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60" windowWidth="20490" windowHeight="6540" activeTab="1"/>
  </bookViews>
  <sheets>
    <sheet name="ภ.ด.ส.3" sheetId="1" r:id="rId1"/>
    <sheet name="ภ.ด.ส.1" sheetId="9" r:id="rId2"/>
  </sheets>
  <definedNames>
    <definedName name="_xlnm._FilterDatabase" localSheetId="0" hidden="1">ภ.ด.ส.3!$A$8:$AB$8</definedName>
    <definedName name="_xlnm.Print_Titles" localSheetId="0">ภ.ด.ส.3!$4:$8</definedName>
  </definedNames>
  <calcPr calcId="144525"/>
</workbook>
</file>

<file path=xl/calcChain.xml><?xml version="1.0" encoding="utf-8"?>
<calcChain xmlns="http://schemas.openxmlformats.org/spreadsheetml/2006/main">
  <c r="K4234" i="9" l="1"/>
  <c r="X4234" i="9" s="1"/>
  <c r="AA4234" i="9" s="1"/>
  <c r="K4232" i="9"/>
  <c r="X4232" i="9" s="1"/>
  <c r="X4230" i="9"/>
  <c r="K4230" i="9"/>
  <c r="K4229" i="9"/>
  <c r="X4229" i="9" s="1"/>
  <c r="S4226" i="9"/>
  <c r="V4226" i="9" s="1"/>
  <c r="W4226" i="9" s="1"/>
  <c r="X4226" i="9" s="1"/>
  <c r="K4227" i="9"/>
  <c r="X4227" i="9" s="1"/>
  <c r="AA4227" i="9" s="1"/>
  <c r="K4226" i="9"/>
  <c r="K4224" i="9"/>
  <c r="X4224" i="9" s="1"/>
  <c r="K4222" i="9"/>
  <c r="X4222" i="9" s="1"/>
  <c r="K4220" i="9"/>
  <c r="X4220" i="9" s="1"/>
  <c r="K4218" i="9"/>
  <c r="X4218" i="9" s="1"/>
  <c r="K4217" i="9"/>
  <c r="X4217" i="9" s="1"/>
  <c r="K4215" i="9"/>
  <c r="X4215" i="9" s="1"/>
  <c r="Y4226" i="9" l="1"/>
  <c r="AA4226" i="9"/>
  <c r="S4213" i="9"/>
  <c r="K4213" i="9"/>
  <c r="K4211" i="9"/>
  <c r="X4211" i="9" s="1"/>
  <c r="S4210" i="9"/>
  <c r="K4209" i="9"/>
  <c r="X4209" i="9" s="1"/>
  <c r="AA4209" i="9" s="1"/>
  <c r="K4207" i="9"/>
  <c r="X4207" i="9" s="1"/>
  <c r="S4205" i="9"/>
  <c r="K4205" i="9"/>
  <c r="W4204" i="9"/>
  <c r="S4204" i="9"/>
  <c r="V4204" i="9" s="1"/>
  <c r="K4204" i="9"/>
  <c r="K4202" i="9"/>
  <c r="X4202" i="9" s="1"/>
  <c r="AA4202" i="9" s="1"/>
  <c r="V4201" i="9"/>
  <c r="S4201" i="9"/>
  <c r="K4201" i="9"/>
  <c r="V4200" i="9"/>
  <c r="W4200" i="9" s="1"/>
  <c r="S4200" i="9"/>
  <c r="K4200" i="9"/>
  <c r="S4198" i="9"/>
  <c r="K4198" i="9"/>
  <c r="K4196" i="9"/>
  <c r="X4196" i="9" s="1"/>
  <c r="K4195" i="9"/>
  <c r="X4195" i="9" s="1"/>
  <c r="K4194" i="9"/>
  <c r="X4194" i="9" s="1"/>
  <c r="K4193" i="9"/>
  <c r="X4193" i="9" s="1"/>
  <c r="K4191" i="9"/>
  <c r="X4191" i="9" s="1"/>
  <c r="K4190" i="9"/>
  <c r="X4190" i="9" s="1"/>
  <c r="AA4190" i="9" s="1"/>
  <c r="S4189" i="9"/>
  <c r="V4189" i="9" s="1"/>
  <c r="K4189" i="9"/>
  <c r="X4187" i="9"/>
  <c r="K4187" i="9"/>
  <c r="K4185" i="9"/>
  <c r="X4185" i="9" s="1"/>
  <c r="X4184" i="9"/>
  <c r="K4184" i="9"/>
  <c r="K4183" i="9"/>
  <c r="X4183" i="9" s="1"/>
  <c r="X4182" i="9"/>
  <c r="K4182" i="9"/>
  <c r="K4180" i="9"/>
  <c r="X4180" i="9" s="1"/>
  <c r="S4179" i="9"/>
  <c r="S4178" i="9"/>
  <c r="V4178" i="9" s="1"/>
  <c r="K4178" i="9"/>
  <c r="K4176" i="9"/>
  <c r="X4176" i="9" s="1"/>
  <c r="S4175" i="9"/>
  <c r="V4175" i="9" s="1"/>
  <c r="W4175" i="9" s="1"/>
  <c r="K4175" i="9"/>
  <c r="K4173" i="9"/>
  <c r="X4173" i="9" s="1"/>
  <c r="X4172" i="9"/>
  <c r="K4172" i="9"/>
  <c r="S4171" i="9"/>
  <c r="K4170" i="9"/>
  <c r="X4170" i="9" s="1"/>
  <c r="AA4170" i="9" s="1"/>
  <c r="X4169" i="9"/>
  <c r="K4169" i="9"/>
  <c r="K4168" i="9"/>
  <c r="X4168" i="9" s="1"/>
  <c r="X4166" i="9"/>
  <c r="K4166" i="9"/>
  <c r="S4164" i="9"/>
  <c r="V4164" i="9" s="1"/>
  <c r="W4164" i="9" s="1"/>
  <c r="K4164" i="9"/>
  <c r="X4163" i="9"/>
  <c r="K4163" i="9"/>
  <c r="S4161" i="9"/>
  <c r="V4161" i="9" s="1"/>
  <c r="W4161" i="9" s="1"/>
  <c r="X4161" i="9" s="1"/>
  <c r="Y4161" i="9" s="1"/>
  <c r="K4160" i="9"/>
  <c r="X4160" i="9" s="1"/>
  <c r="AA4160" i="9" s="1"/>
  <c r="S4159" i="9"/>
  <c r="V4159" i="9" s="1"/>
  <c r="W4159" i="9" s="1"/>
  <c r="X4159" i="9" s="1"/>
  <c r="Y4159" i="9" s="1"/>
  <c r="K4158" i="9"/>
  <c r="X4158" i="9" s="1"/>
  <c r="AA4158" i="9" s="1"/>
  <c r="K4156" i="9"/>
  <c r="X4156" i="9" s="1"/>
  <c r="S4154" i="9"/>
  <c r="K4154" i="9"/>
  <c r="W4153" i="9"/>
  <c r="S4153" i="9"/>
  <c r="V4153" i="9" s="1"/>
  <c r="K4153" i="9"/>
  <c r="K4152" i="9"/>
  <c r="X4152" i="9" s="1"/>
  <c r="S4151" i="9"/>
  <c r="V4151" i="9" s="1"/>
  <c r="K4151" i="9"/>
  <c r="K4149" i="9"/>
  <c r="X4149" i="9" s="1"/>
  <c r="S4148" i="9"/>
  <c r="V4148" i="9" s="1"/>
  <c r="W4148" i="9" s="1"/>
  <c r="K4148" i="9"/>
  <c r="K4146" i="9"/>
  <c r="X4146" i="9" s="1"/>
  <c r="X4144" i="9"/>
  <c r="K4144" i="9"/>
  <c r="K4143" i="9"/>
  <c r="X4143" i="9" s="1"/>
  <c r="X4142" i="9"/>
  <c r="K4142" i="9"/>
  <c r="K4141" i="9"/>
  <c r="X4141" i="9" s="1"/>
  <c r="X4139" i="9"/>
  <c r="K4139" i="9"/>
  <c r="K4138" i="9"/>
  <c r="X4138" i="9" s="1"/>
  <c r="X4137" i="9"/>
  <c r="K4137" i="9"/>
  <c r="K4136" i="9"/>
  <c r="X4136" i="9" s="1"/>
  <c r="K4135" i="9"/>
  <c r="X4135" i="9" s="1"/>
  <c r="AA4135" i="9" s="1"/>
  <c r="K4134" i="9"/>
  <c r="X4134" i="9" s="1"/>
  <c r="K4133" i="9"/>
  <c r="X4133" i="9" s="1"/>
  <c r="AA4133" i="9" s="1"/>
  <c r="K4132" i="9"/>
  <c r="X4132" i="9" s="1"/>
  <c r="AA4132" i="9" s="1"/>
  <c r="S4131" i="9"/>
  <c r="V4131" i="9" s="1"/>
  <c r="K4130" i="9"/>
  <c r="X4130" i="9" s="1"/>
  <c r="AA4130" i="9" s="1"/>
  <c r="K4128" i="9"/>
  <c r="X4128" i="9" s="1"/>
  <c r="K4127" i="9"/>
  <c r="X4127" i="9" s="1"/>
  <c r="K4125" i="9"/>
  <c r="X4125" i="9" s="1"/>
  <c r="K4123" i="9"/>
  <c r="X4123" i="9" s="1"/>
  <c r="K4121" i="9"/>
  <c r="X4121" i="9" s="1"/>
  <c r="K4120" i="9"/>
  <c r="X4120" i="9" s="1"/>
  <c r="K4118" i="9"/>
  <c r="X4118" i="9" s="1"/>
  <c r="S4117" i="9"/>
  <c r="V4117" i="9" s="1"/>
  <c r="W4117" i="9" s="1"/>
  <c r="K4117" i="9"/>
  <c r="V4116" i="9"/>
  <c r="S4116" i="9"/>
  <c r="K4116" i="9"/>
  <c r="K4115" i="9"/>
  <c r="X4115" i="9" s="1"/>
  <c r="V4114" i="9"/>
  <c r="S4114" i="9"/>
  <c r="K4113" i="9"/>
  <c r="X4113" i="9" s="1"/>
  <c r="AA4113" i="9" s="1"/>
  <c r="K4111" i="9"/>
  <c r="X4111" i="9" s="1"/>
  <c r="K4110" i="9"/>
  <c r="X4110" i="9" s="1"/>
  <c r="K4109" i="9"/>
  <c r="X4109" i="9" s="1"/>
  <c r="K4108" i="9"/>
  <c r="X4108" i="9" s="1"/>
  <c r="K4107" i="9"/>
  <c r="X4107" i="9" s="1"/>
  <c r="V4106" i="9"/>
  <c r="S4106" i="9"/>
  <c r="K4106" i="9"/>
  <c r="K4104" i="9"/>
  <c r="X4104" i="9" s="1"/>
  <c r="K4102" i="9"/>
  <c r="X4102" i="9" s="1"/>
  <c r="K4100" i="9"/>
  <c r="X4100" i="9" s="1"/>
  <c r="K4098" i="9"/>
  <c r="X4098" i="9" s="1"/>
  <c r="K4097" i="9"/>
  <c r="X4097" i="9" s="1"/>
  <c r="K4095" i="9"/>
  <c r="X4095" i="9" s="1"/>
  <c r="K4093" i="9"/>
  <c r="X4093" i="9" s="1"/>
  <c r="K4091" i="9"/>
  <c r="X4091" i="9" s="1"/>
  <c r="K4089" i="9"/>
  <c r="X4089" i="9" s="1"/>
  <c r="AA4089" i="9" s="1"/>
  <c r="K4087" i="9"/>
  <c r="X4087" i="9" s="1"/>
  <c r="K4086" i="9"/>
  <c r="X4086" i="9" s="1"/>
  <c r="S4085" i="9"/>
  <c r="K4084" i="9"/>
  <c r="X4084" i="9" s="1"/>
  <c r="AA4084" i="9" s="1"/>
  <c r="X4083" i="9"/>
  <c r="K4083" i="9"/>
  <c r="S4082" i="9"/>
  <c r="V4082" i="9" s="1"/>
  <c r="W4082" i="9" s="1"/>
  <c r="K4082" i="9"/>
  <c r="X4081" i="9"/>
  <c r="K4081" i="9"/>
  <c r="K4079" i="9"/>
  <c r="X4079" i="9" s="1"/>
  <c r="X4078" i="9"/>
  <c r="K4078" i="9"/>
  <c r="K4076" i="9"/>
  <c r="X4076" i="9" s="1"/>
  <c r="S4075" i="9"/>
  <c r="K4075" i="9"/>
  <c r="K4074" i="9"/>
  <c r="X4074" i="9" s="1"/>
  <c r="S4073" i="9"/>
  <c r="K4073" i="9"/>
  <c r="K4072" i="9"/>
  <c r="X4072" i="9" s="1"/>
  <c r="K4070" i="9"/>
  <c r="X4070" i="9" s="1"/>
  <c r="AA4070" i="9" s="1"/>
  <c r="S4069" i="9"/>
  <c r="K4069" i="9"/>
  <c r="K4068" i="9"/>
  <c r="X4068" i="9" s="1"/>
  <c r="K4066" i="9"/>
  <c r="X4066" i="9" s="1"/>
  <c r="K4065" i="9"/>
  <c r="X4065" i="9" s="1"/>
  <c r="S4064" i="9"/>
  <c r="K4063" i="9"/>
  <c r="X4063" i="9" s="1"/>
  <c r="AA4063" i="9" s="1"/>
  <c r="S4061" i="9"/>
  <c r="K4061" i="9"/>
  <c r="K4060" i="9"/>
  <c r="X4060" i="9" s="1"/>
  <c r="K4058" i="9"/>
  <c r="X4058" i="9" s="1"/>
  <c r="K4057" i="9"/>
  <c r="X4057" i="9" s="1"/>
  <c r="K4055" i="9"/>
  <c r="X4055" i="9" s="1"/>
  <c r="S4054" i="9"/>
  <c r="V4054" i="9" s="1"/>
  <c r="W4054" i="9" s="1"/>
  <c r="K4054" i="9"/>
  <c r="K4052" i="9"/>
  <c r="X4052" i="9" s="1"/>
  <c r="K4051" i="9"/>
  <c r="X4051" i="9" s="1"/>
  <c r="K4050" i="9"/>
  <c r="X4050" i="9" s="1"/>
  <c r="K4049" i="9"/>
  <c r="X4049" i="9" s="1"/>
  <c r="K4047" i="9"/>
  <c r="X4047" i="9" s="1"/>
  <c r="S4046" i="9"/>
  <c r="V4046" i="9" s="1"/>
  <c r="W4046" i="9" s="1"/>
  <c r="K4046" i="9"/>
  <c r="K4044" i="9"/>
  <c r="X4044" i="9" s="1"/>
  <c r="K4043" i="9"/>
  <c r="X4043" i="9" s="1"/>
  <c r="AA4043" i="9" s="1"/>
  <c r="K4041" i="9"/>
  <c r="X4041" i="9" s="1"/>
  <c r="K4039" i="9"/>
  <c r="X4039" i="9" s="1"/>
  <c r="K4038" i="9"/>
  <c r="X4038" i="9" s="1"/>
  <c r="K4036" i="9"/>
  <c r="X4036" i="9" s="1"/>
  <c r="K4035" i="9"/>
  <c r="X4035" i="9" s="1"/>
  <c r="K4034" i="9"/>
  <c r="X4034" i="9" s="1"/>
  <c r="K4033" i="9"/>
  <c r="X4033" i="9" s="1"/>
  <c r="K4032" i="9"/>
  <c r="X4032" i="9" s="1"/>
  <c r="K4031" i="9"/>
  <c r="X4031" i="9" s="1"/>
  <c r="S4030" i="9"/>
  <c r="K4030" i="9"/>
  <c r="K4028" i="9"/>
  <c r="X4028" i="9" s="1"/>
  <c r="K4027" i="9"/>
  <c r="X4027" i="9" s="1"/>
  <c r="K4026" i="9"/>
  <c r="X4026" i="9" s="1"/>
  <c r="S4024" i="9"/>
  <c r="K4024" i="9"/>
  <c r="K4022" i="9"/>
  <c r="X4022" i="9" s="1"/>
  <c r="K4021" i="9"/>
  <c r="X4021" i="9" s="1"/>
  <c r="K4019" i="9"/>
  <c r="X4019" i="9" s="1"/>
  <c r="AA4019" i="9" s="1"/>
  <c r="K4018" i="9"/>
  <c r="X4018" i="9" s="1"/>
  <c r="AA4018" i="9" s="1"/>
  <c r="K4017" i="9"/>
  <c r="X4017" i="9" s="1"/>
  <c r="AA4017" i="9" s="1"/>
  <c r="S4016" i="9"/>
  <c r="V4016" i="9" s="1"/>
  <c r="K4015" i="9"/>
  <c r="X4015" i="9" s="1"/>
  <c r="AA4015" i="9" s="1"/>
  <c r="K4014" i="9"/>
  <c r="X4014" i="9" s="1"/>
  <c r="AA4014" i="9" s="1"/>
  <c r="K4013" i="9"/>
  <c r="X4013" i="9" s="1"/>
  <c r="K4011" i="9"/>
  <c r="X4011" i="9" s="1"/>
  <c r="V4010" i="9"/>
  <c r="S4010" i="9"/>
  <c r="K4010" i="9"/>
  <c r="K4008" i="9"/>
  <c r="X4008" i="9" s="1"/>
  <c r="V4007" i="9"/>
  <c r="S4007" i="9"/>
  <c r="K4006" i="9"/>
  <c r="X4006" i="9" s="1"/>
  <c r="AA4006" i="9" s="1"/>
  <c r="K4005" i="9"/>
  <c r="X4005" i="9" s="1"/>
  <c r="S4004" i="9"/>
  <c r="K4003" i="9"/>
  <c r="X4003" i="9" s="1"/>
  <c r="AA4003" i="9" s="1"/>
  <c r="K4002" i="9"/>
  <c r="X4002" i="9" s="1"/>
  <c r="S4001" i="9"/>
  <c r="V4001" i="9" s="1"/>
  <c r="W4001" i="9" s="1"/>
  <c r="K4001" i="9"/>
  <c r="K4000" i="9"/>
  <c r="X4000" i="9" s="1"/>
  <c r="K3998" i="9"/>
  <c r="X3998" i="9" s="1"/>
  <c r="X3996" i="9"/>
  <c r="K3996" i="9"/>
  <c r="K3994" i="9"/>
  <c r="X3994" i="9" s="1"/>
  <c r="K3993" i="9"/>
  <c r="X3993" i="9" s="1"/>
  <c r="K3991" i="9"/>
  <c r="X3991" i="9" s="1"/>
  <c r="V3990" i="9"/>
  <c r="S3990" i="9"/>
  <c r="K3990" i="9"/>
  <c r="K3989" i="9"/>
  <c r="X3987" i="9"/>
  <c r="K3987" i="9"/>
  <c r="K3985" i="9"/>
  <c r="X3985" i="9" s="1"/>
  <c r="S3984" i="9"/>
  <c r="V3984" i="9" s="1"/>
  <c r="W3984" i="9" s="1"/>
  <c r="K3984" i="9"/>
  <c r="K3982" i="9"/>
  <c r="X3982" i="9" s="1"/>
  <c r="AA3982" i="9" s="1"/>
  <c r="K3980" i="9"/>
  <c r="X3980" i="9" s="1"/>
  <c r="S3978" i="9"/>
  <c r="V3978" i="9" s="1"/>
  <c r="W3978" i="9" s="1"/>
  <c r="X3978" i="9" s="1"/>
  <c r="K3978" i="9"/>
  <c r="S3977" i="9"/>
  <c r="K3977" i="9"/>
  <c r="W3976" i="9"/>
  <c r="S3976" i="9"/>
  <c r="V3976" i="9" s="1"/>
  <c r="K3976" i="9"/>
  <c r="S3975" i="9"/>
  <c r="V3975" i="9" s="1"/>
  <c r="W3975" i="9" s="1"/>
  <c r="K3975" i="9"/>
  <c r="X3974" i="9"/>
  <c r="AA3974" i="9" s="1"/>
  <c r="K3974" i="9"/>
  <c r="W3973" i="9"/>
  <c r="X3973" i="9" s="1"/>
  <c r="Y3973" i="9" s="1"/>
  <c r="S3973" i="9"/>
  <c r="V3973" i="9" s="1"/>
  <c r="AA3972" i="9"/>
  <c r="K3972" i="9"/>
  <c r="X3972" i="9" s="1"/>
  <c r="K3970" i="9"/>
  <c r="X3970" i="9" s="1"/>
  <c r="X3969" i="9"/>
  <c r="K3969" i="9"/>
  <c r="K3967" i="9"/>
  <c r="X3967" i="9" s="1"/>
  <c r="S3966" i="9"/>
  <c r="K3966" i="9"/>
  <c r="K3964" i="9"/>
  <c r="X3964" i="9" s="1"/>
  <c r="S3962" i="9"/>
  <c r="V3962" i="9" s="1"/>
  <c r="K3962" i="9"/>
  <c r="S3961" i="9"/>
  <c r="V3961" i="9" s="1"/>
  <c r="K3960" i="9"/>
  <c r="X3960" i="9" s="1"/>
  <c r="AA3960" i="9" s="1"/>
  <c r="X3959" i="9"/>
  <c r="AA3959" i="9" s="1"/>
  <c r="K3959" i="9"/>
  <c r="S3958" i="9"/>
  <c r="K3957" i="9"/>
  <c r="X3957" i="9" s="1"/>
  <c r="AA3957" i="9" s="1"/>
  <c r="K3956" i="9"/>
  <c r="X3956" i="9" s="1"/>
  <c r="K3954" i="9"/>
  <c r="X3954" i="9" s="1"/>
  <c r="S3953" i="9"/>
  <c r="V3953" i="9" s="1"/>
  <c r="K3952" i="9"/>
  <c r="X3952" i="9" s="1"/>
  <c r="AA3952" i="9" s="1"/>
  <c r="K3950" i="9"/>
  <c r="X3950" i="9" s="1"/>
  <c r="K3949" i="9"/>
  <c r="X3949" i="9" s="1"/>
  <c r="S3947" i="9"/>
  <c r="X3946" i="9"/>
  <c r="AA3946" i="9" s="1"/>
  <c r="K3946" i="9"/>
  <c r="X3944" i="9"/>
  <c r="K3944" i="9"/>
  <c r="X3942" i="9"/>
  <c r="K3942" i="9"/>
  <c r="S3941" i="9"/>
  <c r="V3941" i="9" s="1"/>
  <c r="K3940" i="9"/>
  <c r="X3940" i="9" s="1"/>
  <c r="AA3940" i="9" s="1"/>
  <c r="S3938" i="9"/>
  <c r="S3937" i="9"/>
  <c r="K3937" i="9"/>
  <c r="K3935" i="9"/>
  <c r="X3935" i="9" s="1"/>
  <c r="K3933" i="9"/>
  <c r="X3933" i="9" s="1"/>
  <c r="AA3933" i="9" s="1"/>
  <c r="K3931" i="9"/>
  <c r="X3931" i="9" s="1"/>
  <c r="K3929" i="9"/>
  <c r="X3929" i="9" s="1"/>
  <c r="K3927" i="9"/>
  <c r="X3927" i="9" s="1"/>
  <c r="K3925" i="9"/>
  <c r="X3925" i="9" s="1"/>
  <c r="K3924" i="9"/>
  <c r="X3924" i="9" s="1"/>
  <c r="K3922" i="9"/>
  <c r="X3922" i="9" s="1"/>
  <c r="K3921" i="9"/>
  <c r="X3921" i="9" s="1"/>
  <c r="K3919" i="9"/>
  <c r="X3919" i="9" s="1"/>
  <c r="K3918" i="9"/>
  <c r="X3918" i="9" s="1"/>
  <c r="S3916" i="9"/>
  <c r="V3916" i="9" s="1"/>
  <c r="K3916" i="9"/>
  <c r="K3915" i="9"/>
  <c r="X3915" i="9" s="1"/>
  <c r="S3914" i="9"/>
  <c r="V3914" i="9" s="1"/>
  <c r="W3914" i="9" s="1"/>
  <c r="K3914" i="9"/>
  <c r="K3912" i="9"/>
  <c r="X3912" i="9" s="1"/>
  <c r="K3910" i="9"/>
  <c r="X3910" i="9" s="1"/>
  <c r="K3909" i="9"/>
  <c r="X3909" i="9" s="1"/>
  <c r="K3907" i="9"/>
  <c r="X3907" i="9" s="1"/>
  <c r="S3906" i="9"/>
  <c r="K3906" i="9"/>
  <c r="K3904" i="9"/>
  <c r="X3904" i="9" s="1"/>
  <c r="S3902" i="9"/>
  <c r="K3902" i="9"/>
  <c r="K3901" i="9"/>
  <c r="X3901" i="9" s="1"/>
  <c r="K3899" i="9"/>
  <c r="X3899" i="9" s="1"/>
  <c r="K3897" i="9"/>
  <c r="X3897" i="9" s="1"/>
  <c r="V3896" i="9"/>
  <c r="S3896" i="9"/>
  <c r="V3895" i="9"/>
  <c r="W3895" i="9" s="1"/>
  <c r="S3895" i="9"/>
  <c r="K3895" i="9"/>
  <c r="S3894" i="9"/>
  <c r="S3893" i="9"/>
  <c r="K3893" i="9"/>
  <c r="S3891" i="9"/>
  <c r="V3891" i="9" s="1"/>
  <c r="W3891" i="9" s="1"/>
  <c r="X3891" i="9" s="1"/>
  <c r="Y3891" i="9" s="1"/>
  <c r="S3890" i="9"/>
  <c r="V3890" i="9" s="1"/>
  <c r="K3890" i="9"/>
  <c r="S3888" i="9"/>
  <c r="K3888" i="9"/>
  <c r="K3887" i="9"/>
  <c r="X3887" i="9" s="1"/>
  <c r="K3885" i="9"/>
  <c r="X3885" i="9" s="1"/>
  <c r="K3884" i="9"/>
  <c r="X3884" i="9" s="1"/>
  <c r="K3883" i="9"/>
  <c r="X3883" i="9" s="1"/>
  <c r="K3882" i="9"/>
  <c r="X3882" i="9" s="1"/>
  <c r="S3881" i="9"/>
  <c r="V3881" i="9" s="1"/>
  <c r="K3881" i="9"/>
  <c r="K3880" i="9"/>
  <c r="X3880" i="9" s="1"/>
  <c r="S3879" i="9"/>
  <c r="K3879" i="9"/>
  <c r="K3877" i="9"/>
  <c r="X3877" i="9" s="1"/>
  <c r="K3875" i="9"/>
  <c r="X3875" i="9" s="1"/>
  <c r="S3874" i="9"/>
  <c r="V3874" i="9" s="1"/>
  <c r="K3874" i="9"/>
  <c r="K3872" i="9"/>
  <c r="X3872" i="9" s="1"/>
  <c r="K3870" i="9"/>
  <c r="X3870" i="9" s="1"/>
  <c r="X3868" i="9"/>
  <c r="K3868" i="9"/>
  <c r="X3866" i="9"/>
  <c r="AA3866" i="9" s="1"/>
  <c r="K3866" i="9"/>
  <c r="K3865" i="9"/>
  <c r="X3865" i="9" s="1"/>
  <c r="K3863" i="9"/>
  <c r="X3863" i="9" s="1"/>
  <c r="K3862" i="9"/>
  <c r="X3862" i="9" s="1"/>
  <c r="S3861" i="9"/>
  <c r="V3861" i="9" s="1"/>
  <c r="S3860" i="9"/>
  <c r="V3860" i="9" s="1"/>
  <c r="W3860" i="9" s="1"/>
  <c r="K3860" i="9"/>
  <c r="K3858" i="9"/>
  <c r="X3858" i="9" s="1"/>
  <c r="S3857" i="9"/>
  <c r="V3857" i="9" s="1"/>
  <c r="K3857" i="9"/>
  <c r="S3855" i="9"/>
  <c r="V3855" i="9" s="1"/>
  <c r="K3855" i="9"/>
  <c r="K3853" i="9"/>
  <c r="X3853" i="9" s="1"/>
  <c r="K3852" i="9"/>
  <c r="X3852" i="9" s="1"/>
  <c r="X3850" i="9"/>
  <c r="K3850" i="9"/>
  <c r="K3849" i="9"/>
  <c r="X3849" i="9" s="1"/>
  <c r="S3848" i="9"/>
  <c r="K3848" i="9"/>
  <c r="S3846" i="9"/>
  <c r="V3846" i="9" s="1"/>
  <c r="K3846" i="9"/>
  <c r="K3845" i="9"/>
  <c r="X3845" i="9" s="1"/>
  <c r="S3843" i="9"/>
  <c r="X3842" i="9"/>
  <c r="AA3842" i="9" s="1"/>
  <c r="K3842" i="9"/>
  <c r="X3841" i="9"/>
  <c r="K3841" i="9"/>
  <c r="X3838" i="9"/>
  <c r="K3838" i="9"/>
  <c r="S3837" i="9"/>
  <c r="V3837" i="9" s="1"/>
  <c r="K3836" i="9"/>
  <c r="X3836" i="9" s="1"/>
  <c r="AA3836" i="9" s="1"/>
  <c r="K3834" i="9"/>
  <c r="X3834" i="9" s="1"/>
  <c r="K3832" i="9"/>
  <c r="X3832" i="9" s="1"/>
  <c r="K3831" i="9"/>
  <c r="X3831" i="9" s="1"/>
  <c r="X3830" i="9"/>
  <c r="K3830" i="9"/>
  <c r="S3829" i="9"/>
  <c r="K3829" i="9"/>
  <c r="V3828" i="9"/>
  <c r="W3828" i="9" s="1"/>
  <c r="S3828" i="9"/>
  <c r="K3828" i="9"/>
  <c r="K3827" i="9"/>
  <c r="X3827" i="9" s="1"/>
  <c r="X3826" i="9"/>
  <c r="K3826" i="9"/>
  <c r="K3824" i="9"/>
  <c r="X3824" i="9" s="1"/>
  <c r="S3823" i="9"/>
  <c r="K3823" i="9"/>
  <c r="K3821" i="9"/>
  <c r="X3821" i="9" s="1"/>
  <c r="K3819" i="9"/>
  <c r="X3819" i="9" s="1"/>
  <c r="K3817" i="9"/>
  <c r="X3817" i="9" s="1"/>
  <c r="K3815" i="9"/>
  <c r="X3815" i="9" s="1"/>
  <c r="S3813" i="9"/>
  <c r="V3813" i="9" s="1"/>
  <c r="K3813" i="9"/>
  <c r="K3811" i="9"/>
  <c r="X3811" i="9" s="1"/>
  <c r="S3810" i="9"/>
  <c r="X3809" i="9"/>
  <c r="AA3809" i="9" s="1"/>
  <c r="K3809" i="9"/>
  <c r="X3808" i="9"/>
  <c r="K3808" i="9"/>
  <c r="X3806" i="9"/>
  <c r="K3806" i="9"/>
  <c r="X3804" i="9"/>
  <c r="K3804" i="9"/>
  <c r="X3803" i="9"/>
  <c r="K3803" i="9"/>
  <c r="X3802" i="9"/>
  <c r="K3802" i="9"/>
  <c r="AA3800" i="9"/>
  <c r="K3800" i="9"/>
  <c r="X3800" i="9" s="1"/>
  <c r="AA3798" i="9"/>
  <c r="K3798" i="9"/>
  <c r="X3798" i="9" s="1"/>
  <c r="S3796" i="9"/>
  <c r="X3795" i="9"/>
  <c r="AA3795" i="9" s="1"/>
  <c r="K3795" i="9"/>
  <c r="S3794" i="9"/>
  <c r="V3794" i="9" s="1"/>
  <c r="K3793" i="9"/>
  <c r="X3793" i="9" s="1"/>
  <c r="AA3793" i="9" s="1"/>
  <c r="K3792" i="9"/>
  <c r="X3792" i="9" s="1"/>
  <c r="S3791" i="9"/>
  <c r="V3791" i="9" s="1"/>
  <c r="K3791" i="9"/>
  <c r="K3790" i="9"/>
  <c r="X3790" i="9" s="1"/>
  <c r="AA3790" i="9" s="1"/>
  <c r="K3788" i="9"/>
  <c r="X3788" i="9" s="1"/>
  <c r="K3786" i="9"/>
  <c r="X3786" i="9" s="1"/>
  <c r="K3784" i="9"/>
  <c r="X3784" i="9" s="1"/>
  <c r="K3783" i="9"/>
  <c r="X3783" i="9" s="1"/>
  <c r="K3781" i="9"/>
  <c r="X3781" i="9" s="1"/>
  <c r="V3780" i="9"/>
  <c r="S3780" i="9"/>
  <c r="AA3779" i="9"/>
  <c r="K3779" i="9"/>
  <c r="X3779" i="9" s="1"/>
  <c r="X3778" i="9"/>
  <c r="K3778" i="9"/>
  <c r="S3777" i="9"/>
  <c r="V3777" i="9" s="1"/>
  <c r="W3777" i="9" s="1"/>
  <c r="X3777" i="9" s="1"/>
  <c r="Y3777" i="9" s="1"/>
  <c r="K3776" i="9"/>
  <c r="X3776" i="9" s="1"/>
  <c r="AA3776" i="9" s="1"/>
  <c r="K3774" i="9"/>
  <c r="X3774" i="9" s="1"/>
  <c r="AA3774" i="9" s="1"/>
  <c r="S3773" i="9"/>
  <c r="V3773" i="9" s="1"/>
  <c r="K3772" i="9"/>
  <c r="X3772" i="9" s="1"/>
  <c r="AA3772" i="9" s="1"/>
  <c r="K3771" i="9"/>
  <c r="X3771" i="9" s="1"/>
  <c r="AA3771" i="9" s="1"/>
  <c r="K3769" i="9"/>
  <c r="X3769" i="9" s="1"/>
  <c r="K3767" i="9"/>
  <c r="X3767" i="9" s="1"/>
  <c r="K3765" i="9"/>
  <c r="X3765" i="9" s="1"/>
  <c r="K3764" i="9"/>
  <c r="X3764" i="9" s="1"/>
  <c r="S3763" i="9"/>
  <c r="K3762" i="9"/>
  <c r="X3762" i="9" s="1"/>
  <c r="AA3762" i="9" s="1"/>
  <c r="K3761" i="9"/>
  <c r="X3761" i="9" s="1"/>
  <c r="S3760" i="9"/>
  <c r="V3760" i="9" s="1"/>
  <c r="W3760" i="9" s="1"/>
  <c r="X3760" i="9" s="1"/>
  <c r="Y3760" i="9" s="1"/>
  <c r="K3759" i="9"/>
  <c r="X3759" i="9" s="1"/>
  <c r="AA3759" i="9" s="1"/>
  <c r="K3757" i="9"/>
  <c r="X3757" i="9" s="1"/>
  <c r="K3756" i="9"/>
  <c r="X3756" i="9" s="1"/>
  <c r="K3755" i="9"/>
  <c r="X3755" i="9" s="1"/>
  <c r="K3754" i="9"/>
  <c r="X3754" i="9" s="1"/>
  <c r="K3753" i="9"/>
  <c r="X3753" i="9" s="1"/>
  <c r="K3751" i="9"/>
  <c r="X3751" i="9" s="1"/>
  <c r="K3749" i="9"/>
  <c r="X3749" i="9" s="1"/>
  <c r="AA3749" i="9" s="1"/>
  <c r="K3748" i="9"/>
  <c r="X3748" i="9" s="1"/>
  <c r="AA3748" i="9" s="1"/>
  <c r="K3746" i="9"/>
  <c r="X3746" i="9" s="1"/>
  <c r="K3745" i="9"/>
  <c r="X3745" i="9" s="1"/>
  <c r="S3744" i="9"/>
  <c r="V3744" i="9" s="1"/>
  <c r="W3744" i="9" s="1"/>
  <c r="K3744" i="9"/>
  <c r="K3743" i="9"/>
  <c r="X3743" i="9" s="1"/>
  <c r="S3742" i="9"/>
  <c r="V3742" i="9" s="1"/>
  <c r="W3742" i="9" s="1"/>
  <c r="X3742" i="9" s="1"/>
  <c r="Y3742" i="9" s="1"/>
  <c r="K3741" i="9"/>
  <c r="X3741" i="9" s="1"/>
  <c r="AA3741" i="9" s="1"/>
  <c r="K3739" i="9"/>
  <c r="X3739" i="9" s="1"/>
  <c r="S3737" i="9"/>
  <c r="S3736" i="9"/>
  <c r="K3735" i="9"/>
  <c r="X3735" i="9" s="1"/>
  <c r="AA3735" i="9" s="1"/>
  <c r="K3734" i="9"/>
  <c r="X3734" i="9" s="1"/>
  <c r="K3733" i="9"/>
  <c r="X3733" i="9" s="1"/>
  <c r="K3731" i="9"/>
  <c r="X3731" i="9" s="1"/>
  <c r="K3729" i="9"/>
  <c r="X3729" i="9" s="1"/>
  <c r="K3727" i="9"/>
  <c r="X3727" i="9" s="1"/>
  <c r="K3725" i="9"/>
  <c r="X3725" i="9" s="1"/>
  <c r="K3723" i="9"/>
  <c r="X3723" i="9" s="1"/>
  <c r="K3722" i="9"/>
  <c r="X3722" i="9" s="1"/>
  <c r="K3720" i="9"/>
  <c r="X3720" i="9" s="1"/>
  <c r="K3719" i="9"/>
  <c r="X3719" i="9" s="1"/>
  <c r="K3718" i="9"/>
  <c r="X3718" i="9" s="1"/>
  <c r="K3717" i="9"/>
  <c r="X3717" i="9" s="1"/>
  <c r="K3715" i="9"/>
  <c r="X3715" i="9" s="1"/>
  <c r="K3713" i="9"/>
  <c r="X3713" i="9" s="1"/>
  <c r="S3712" i="9"/>
  <c r="V3712" i="9" s="1"/>
  <c r="K3712" i="9"/>
  <c r="K3711" i="9"/>
  <c r="X3711" i="9" s="1"/>
  <c r="K3709" i="9"/>
  <c r="X3709" i="9" s="1"/>
  <c r="K3707" i="9"/>
  <c r="X3707" i="9" s="1"/>
  <c r="K3705" i="9"/>
  <c r="X3705" i="9" s="1"/>
  <c r="K3704" i="9"/>
  <c r="X3704" i="9" s="1"/>
  <c r="K3702" i="9"/>
  <c r="X3702" i="9" s="1"/>
  <c r="K3700" i="9"/>
  <c r="X3700" i="9" s="1"/>
  <c r="K3699" i="9"/>
  <c r="X3699" i="9" s="1"/>
  <c r="K3698" i="9"/>
  <c r="X3698" i="9" s="1"/>
  <c r="S3697" i="9"/>
  <c r="V3697" i="9" s="1"/>
  <c r="K3696" i="9"/>
  <c r="X3696" i="9" s="1"/>
  <c r="AA3696" i="9" s="1"/>
  <c r="S3695" i="9"/>
  <c r="V3695" i="9" s="1"/>
  <c r="K3694" i="9"/>
  <c r="X3694" i="9" s="1"/>
  <c r="AA3694" i="9" s="1"/>
  <c r="K3693" i="9"/>
  <c r="X3693" i="9" s="1"/>
  <c r="K3691" i="9"/>
  <c r="X3691" i="9" s="1"/>
  <c r="K3690" i="9"/>
  <c r="X3690" i="9" s="1"/>
  <c r="K3689" i="9"/>
  <c r="X3689" i="9" s="1"/>
  <c r="K3688" i="9"/>
  <c r="X3688" i="9" s="1"/>
  <c r="S3687" i="9"/>
  <c r="K3687" i="9"/>
  <c r="X3686" i="9"/>
  <c r="K3686" i="9"/>
  <c r="S3685" i="9"/>
  <c r="V3685" i="9" s="1"/>
  <c r="W3685" i="9" s="1"/>
  <c r="X3685" i="9" s="1"/>
  <c r="Y3685" i="9" s="1"/>
  <c r="K3684" i="9"/>
  <c r="X3684" i="9" s="1"/>
  <c r="AA3684" i="9" s="1"/>
  <c r="K3682" i="9"/>
  <c r="X3682" i="9" s="1"/>
  <c r="K3681" i="9"/>
  <c r="X3681" i="9" s="1"/>
  <c r="K3679" i="9"/>
  <c r="X3679" i="9" s="1"/>
  <c r="K3677" i="9"/>
  <c r="X3677" i="9" s="1"/>
  <c r="K3676" i="9"/>
  <c r="X3676" i="9" s="1"/>
  <c r="K3674" i="9"/>
  <c r="X3674" i="9" s="1"/>
  <c r="S3672" i="9"/>
  <c r="V3672" i="9" s="1"/>
  <c r="K3671" i="9"/>
  <c r="X3671" i="9" s="1"/>
  <c r="AA3671" i="9" s="1"/>
  <c r="V3670" i="9"/>
  <c r="W3670" i="9" s="1"/>
  <c r="X3670" i="9" s="1"/>
  <c r="Y3670" i="9" s="1"/>
  <c r="S3670" i="9"/>
  <c r="K3669" i="9"/>
  <c r="X3669" i="9" s="1"/>
  <c r="AA3669" i="9" s="1"/>
  <c r="V3668" i="9"/>
  <c r="S3668" i="9"/>
  <c r="K3667" i="9"/>
  <c r="X3667" i="9" s="1"/>
  <c r="AA3667" i="9" s="1"/>
  <c r="S3666" i="9"/>
  <c r="V3666" i="9" s="1"/>
  <c r="W3666" i="9" s="1"/>
  <c r="X3666" i="9" s="1"/>
  <c r="Y3666" i="9" s="1"/>
  <c r="K3665" i="9"/>
  <c r="X3665" i="9" s="1"/>
  <c r="AA3665" i="9" s="1"/>
  <c r="K3664" i="9"/>
  <c r="X3664" i="9" s="1"/>
  <c r="AA3664" i="9" s="1"/>
  <c r="S3663" i="9"/>
  <c r="K3662" i="9"/>
  <c r="X3662" i="9" s="1"/>
  <c r="AA3662" i="9" s="1"/>
  <c r="K3660" i="9"/>
  <c r="X3660" i="9" s="1"/>
  <c r="K3658" i="9"/>
  <c r="X3658" i="9" s="1"/>
  <c r="K3657" i="9"/>
  <c r="X3657" i="9" s="1"/>
  <c r="K3656" i="9"/>
  <c r="X3656" i="9" s="1"/>
  <c r="K3655" i="9"/>
  <c r="X3655" i="9" s="1"/>
  <c r="S3653" i="9"/>
  <c r="S3652" i="9"/>
  <c r="V3652" i="9" s="1"/>
  <c r="W3652" i="9" s="1"/>
  <c r="K3652" i="9"/>
  <c r="K3650" i="9"/>
  <c r="X3650" i="9" s="1"/>
  <c r="K3649" i="9"/>
  <c r="X3649" i="9" s="1"/>
  <c r="K3648" i="9"/>
  <c r="X3648" i="9" s="1"/>
  <c r="K3647" i="9"/>
  <c r="X3647" i="9" s="1"/>
  <c r="K3646" i="9"/>
  <c r="X3646" i="9" s="1"/>
  <c r="K3644" i="9"/>
  <c r="X3644" i="9" s="1"/>
  <c r="K3643" i="9"/>
  <c r="X3643" i="9" s="1"/>
  <c r="K3641" i="9"/>
  <c r="X3641" i="9" s="1"/>
  <c r="K3639" i="9"/>
  <c r="X3639" i="9" s="1"/>
  <c r="S3637" i="9"/>
  <c r="K3637" i="9"/>
  <c r="S3636" i="9"/>
  <c r="K3636" i="9"/>
  <c r="K3634" i="9"/>
  <c r="X3634" i="9" s="1"/>
  <c r="S3632" i="9"/>
  <c r="K3632" i="9"/>
  <c r="K3630" i="9"/>
  <c r="X3630" i="9" s="1"/>
  <c r="S3628" i="9"/>
  <c r="K3627" i="9"/>
  <c r="X3627" i="9" s="1"/>
  <c r="AA3627" i="9" s="1"/>
  <c r="S3626" i="9"/>
  <c r="K3626" i="9"/>
  <c r="K3624" i="9"/>
  <c r="X3624" i="9" s="1"/>
  <c r="S3623" i="9"/>
  <c r="V3623" i="9" s="1"/>
  <c r="K3623" i="9"/>
  <c r="K3622" i="9"/>
  <c r="X3622" i="9" s="1"/>
  <c r="S3621" i="9"/>
  <c r="V3621" i="9" s="1"/>
  <c r="K3621" i="9"/>
  <c r="K3619" i="9"/>
  <c r="X3619" i="9" s="1"/>
  <c r="K3617" i="9"/>
  <c r="X3617" i="9" s="1"/>
  <c r="K3615" i="9"/>
  <c r="X3615" i="9" s="1"/>
  <c r="AA3615" i="9" s="1"/>
  <c r="S3614" i="9"/>
  <c r="V3614" i="9" s="1"/>
  <c r="W3614" i="9" s="1"/>
  <c r="X3614" i="9" s="1"/>
  <c r="Y3614" i="9" s="1"/>
  <c r="S3613" i="9"/>
  <c r="V3613" i="9" s="1"/>
  <c r="S3612" i="9"/>
  <c r="K3611" i="9"/>
  <c r="X3611" i="9" s="1"/>
  <c r="AA3611" i="9" s="1"/>
  <c r="K3609" i="9"/>
  <c r="X3609" i="9" s="1"/>
  <c r="K3607" i="9"/>
  <c r="X3607" i="9" s="1"/>
  <c r="K3605" i="9"/>
  <c r="X3605" i="9" s="1"/>
  <c r="K3603" i="9"/>
  <c r="X3603" i="9" s="1"/>
  <c r="K3601" i="9"/>
  <c r="X3601" i="9" s="1"/>
  <c r="AA3601" i="9" s="1"/>
  <c r="K3599" i="9"/>
  <c r="X3599" i="9" s="1"/>
  <c r="S3598" i="9"/>
  <c r="V3598" i="9" s="1"/>
  <c r="W3598" i="9" s="1"/>
  <c r="K3598" i="9"/>
  <c r="S3597" i="9"/>
  <c r="K3596" i="9"/>
  <c r="X3596" i="9" s="1"/>
  <c r="AA3596" i="9" s="1"/>
  <c r="K3594" i="9"/>
  <c r="X3594" i="9" s="1"/>
  <c r="AA3594" i="9" s="1"/>
  <c r="S3593" i="9"/>
  <c r="V3593" i="9" s="1"/>
  <c r="K3592" i="9"/>
  <c r="X3592" i="9" s="1"/>
  <c r="AA3592" i="9" s="1"/>
  <c r="K3591" i="9"/>
  <c r="X3591" i="9" s="1"/>
  <c r="S3590" i="9"/>
  <c r="K3590" i="9"/>
  <c r="K3588" i="9"/>
  <c r="X3588" i="9" s="1"/>
  <c r="S3587" i="9"/>
  <c r="S3586" i="9"/>
  <c r="V3586" i="9" s="1"/>
  <c r="W3586" i="9" s="1"/>
  <c r="X3586" i="9" s="1"/>
  <c r="Y3586" i="9" s="1"/>
  <c r="S3585" i="9"/>
  <c r="X3584" i="9"/>
  <c r="AA3584" i="9" s="1"/>
  <c r="K3584" i="9"/>
  <c r="X3583" i="9"/>
  <c r="K3583" i="9"/>
  <c r="X3582" i="9"/>
  <c r="K3582" i="9"/>
  <c r="X3580" i="9"/>
  <c r="K3580" i="9"/>
  <c r="W3578" i="9"/>
  <c r="X3578" i="9" s="1"/>
  <c r="Y3578" i="9" s="1"/>
  <c r="S3578" i="9"/>
  <c r="V3578" i="9" s="1"/>
  <c r="X3577" i="9"/>
  <c r="AA3577" i="9" s="1"/>
  <c r="K3577" i="9"/>
  <c r="X3575" i="9"/>
  <c r="K3575" i="9"/>
  <c r="S3574" i="9"/>
  <c r="K3574" i="9"/>
  <c r="S3573" i="9"/>
  <c r="K3573" i="9"/>
  <c r="X3572" i="9"/>
  <c r="K3572" i="9"/>
  <c r="S3571" i="9"/>
  <c r="K3570" i="9"/>
  <c r="X3570" i="9" s="1"/>
  <c r="AA3570" i="9" s="1"/>
  <c r="K3568" i="9"/>
  <c r="X3568" i="9" s="1"/>
  <c r="S3567" i="9"/>
  <c r="K3567" i="9"/>
  <c r="S3565" i="9"/>
  <c r="V3565" i="9" s="1"/>
  <c r="K3564" i="9"/>
  <c r="X3564" i="9" s="1"/>
  <c r="AA3564" i="9" s="1"/>
  <c r="K3563" i="9"/>
  <c r="X3563" i="9" s="1"/>
  <c r="S3562" i="9"/>
  <c r="K3561" i="9"/>
  <c r="X3561" i="9" s="1"/>
  <c r="AA3561" i="9" s="1"/>
  <c r="K3560" i="9"/>
  <c r="X3560" i="9" s="1"/>
  <c r="S3559" i="9"/>
  <c r="V3559" i="9" s="1"/>
  <c r="K3559" i="9"/>
  <c r="X3557" i="9"/>
  <c r="K3557" i="9"/>
  <c r="X3556" i="9"/>
  <c r="K3556" i="9"/>
  <c r="X3555" i="9"/>
  <c r="K3555" i="9"/>
  <c r="X3553" i="9"/>
  <c r="K3553" i="9"/>
  <c r="X3552" i="9"/>
  <c r="K3552" i="9"/>
  <c r="W3551" i="9"/>
  <c r="S3551" i="9"/>
  <c r="V3551" i="9" s="1"/>
  <c r="K3551" i="9"/>
  <c r="X3551" i="9" s="1"/>
  <c r="Y3551" i="9" s="1"/>
  <c r="K3550" i="9"/>
  <c r="X3550" i="9" s="1"/>
  <c r="K3548" i="9"/>
  <c r="X3548" i="9" s="1"/>
  <c r="S3547" i="9"/>
  <c r="V3547" i="9" s="1"/>
  <c r="K3546" i="9"/>
  <c r="X3546" i="9" s="1"/>
  <c r="AA3546" i="9" s="1"/>
  <c r="K3544" i="9"/>
  <c r="X3544" i="9" s="1"/>
  <c r="K3542" i="9"/>
  <c r="X3542" i="9" s="1"/>
  <c r="S3541" i="9"/>
  <c r="V3541" i="9" s="1"/>
  <c r="K3541" i="9"/>
  <c r="S3539" i="9"/>
  <c r="V3539" i="9" s="1"/>
  <c r="K3539" i="9"/>
  <c r="K3537" i="9"/>
  <c r="X3537" i="9" s="1"/>
  <c r="S3535" i="9"/>
  <c r="K3535" i="9"/>
  <c r="K3534" i="9"/>
  <c r="X3534" i="9" s="1"/>
  <c r="K3533" i="9"/>
  <c r="X3533" i="9" s="1"/>
  <c r="K3532" i="9"/>
  <c r="X3532" i="9" s="1"/>
  <c r="K3531" i="9"/>
  <c r="X3531" i="9" s="1"/>
  <c r="K3530" i="9"/>
  <c r="X3530" i="9" s="1"/>
  <c r="K3529" i="9"/>
  <c r="X3529" i="9" s="1"/>
  <c r="K3528" i="9"/>
  <c r="X3528" i="9" s="1"/>
  <c r="K3526" i="9"/>
  <c r="X3526" i="9" s="1"/>
  <c r="K3524" i="9"/>
  <c r="X3524" i="9" s="1"/>
  <c r="K3522" i="9"/>
  <c r="X3522" i="9" s="1"/>
  <c r="K3520" i="9"/>
  <c r="X3520" i="9" s="1"/>
  <c r="K3518" i="9"/>
  <c r="X3518" i="9" s="1"/>
  <c r="K3516" i="9"/>
  <c r="X3516" i="9" s="1"/>
  <c r="K3514" i="9"/>
  <c r="X3514" i="9" s="1"/>
  <c r="AA3514" i="9" s="1"/>
  <c r="S3513" i="9"/>
  <c r="K3512" i="9"/>
  <c r="X3512" i="9" s="1"/>
  <c r="AA3512" i="9" s="1"/>
  <c r="K3511" i="9"/>
  <c r="X3511" i="9" s="1"/>
  <c r="K3510" i="9"/>
  <c r="X3510" i="9" s="1"/>
  <c r="K3508" i="9"/>
  <c r="X3508" i="9" s="1"/>
  <c r="K3507" i="9"/>
  <c r="X3507" i="9" s="1"/>
  <c r="S3506" i="9"/>
  <c r="V3506" i="9" s="1"/>
  <c r="K3505" i="9"/>
  <c r="X3505" i="9" s="1"/>
  <c r="AA3505" i="9" s="1"/>
  <c r="K3503" i="9"/>
  <c r="X3503" i="9" s="1"/>
  <c r="K3501" i="9"/>
  <c r="X3501" i="9" s="1"/>
  <c r="K3500" i="9"/>
  <c r="X3500" i="9" s="1"/>
  <c r="K3498" i="9"/>
  <c r="X3498" i="9" s="1"/>
  <c r="K3496" i="9"/>
  <c r="X3496" i="9" s="1"/>
  <c r="S3494" i="9"/>
  <c r="V3494" i="9" s="1"/>
  <c r="K3493" i="9"/>
  <c r="X3493" i="9" s="1"/>
  <c r="AA3493" i="9" s="1"/>
  <c r="K3492" i="9"/>
  <c r="X3492" i="9" s="1"/>
  <c r="K3490" i="9"/>
  <c r="X3490" i="9" s="1"/>
  <c r="K3488" i="9"/>
  <c r="X3488" i="9" s="1"/>
  <c r="K3486" i="9"/>
  <c r="X3486" i="9" s="1"/>
  <c r="S3485" i="9"/>
  <c r="K3484" i="9"/>
  <c r="X3484" i="9" s="1"/>
  <c r="AA3484" i="9" s="1"/>
  <c r="K3482" i="9"/>
  <c r="X3482" i="9" s="1"/>
  <c r="S3480" i="9"/>
  <c r="V3480" i="9" s="1"/>
  <c r="K3480" i="9"/>
  <c r="K3479" i="9"/>
  <c r="X3479" i="9" s="1"/>
  <c r="S3478" i="9"/>
  <c r="V3478" i="9" s="1"/>
  <c r="K3478" i="9"/>
  <c r="K3476" i="9"/>
  <c r="X3476" i="9" s="1"/>
  <c r="S3475" i="9"/>
  <c r="V3475" i="9" s="1"/>
  <c r="K3475" i="9"/>
  <c r="K3473" i="9"/>
  <c r="X3473" i="9" s="1"/>
  <c r="S3472" i="9"/>
  <c r="V3472" i="9" s="1"/>
  <c r="K3471" i="9"/>
  <c r="X3471" i="9" s="1"/>
  <c r="AA3471" i="9" s="1"/>
  <c r="K3470" i="9"/>
  <c r="X3470" i="9" s="1"/>
  <c r="S3469" i="9"/>
  <c r="V3469" i="9" s="1"/>
  <c r="K3468" i="9"/>
  <c r="X3468" i="9" s="1"/>
  <c r="AA3468" i="9" s="1"/>
  <c r="K3467" i="9"/>
  <c r="X3467" i="9" s="1"/>
  <c r="K3465" i="9"/>
  <c r="X3465" i="9" s="1"/>
  <c r="K3463" i="9"/>
  <c r="X3463" i="9" s="1"/>
  <c r="K3461" i="9"/>
  <c r="X3461" i="9" s="1"/>
  <c r="K3459" i="9"/>
  <c r="X3459" i="9" s="1"/>
  <c r="S3458" i="9"/>
  <c r="V3458" i="9" s="1"/>
  <c r="K3458" i="9"/>
  <c r="K3456" i="9"/>
  <c r="X3456" i="9" s="1"/>
  <c r="K3454" i="9"/>
  <c r="X3454" i="9" s="1"/>
  <c r="S3453" i="9"/>
  <c r="V3453" i="9" s="1"/>
  <c r="K3452" i="9"/>
  <c r="X3452" i="9" s="1"/>
  <c r="AA3452" i="9" s="1"/>
  <c r="K3451" i="9"/>
  <c r="X3451" i="9" s="1"/>
  <c r="K3449" i="9"/>
  <c r="X3449" i="9" s="1"/>
  <c r="K3447" i="9"/>
  <c r="X3447" i="9" s="1"/>
  <c r="K3446" i="9"/>
  <c r="X3446" i="9" s="1"/>
  <c r="K3445" i="9"/>
  <c r="X3445" i="9" s="1"/>
  <c r="K3443" i="9"/>
  <c r="X3443" i="9" s="1"/>
  <c r="K3441" i="9"/>
  <c r="X3441" i="9" s="1"/>
  <c r="S3440" i="9"/>
  <c r="V3440" i="9" s="1"/>
  <c r="K3440" i="9"/>
  <c r="K3438" i="9"/>
  <c r="X3438" i="9" s="1"/>
  <c r="S3437" i="9"/>
  <c r="K3437" i="9"/>
  <c r="K3435" i="9"/>
  <c r="X3435" i="9" s="1"/>
  <c r="K3433" i="9"/>
  <c r="X3433" i="9" s="1"/>
  <c r="K3432" i="9"/>
  <c r="X3432" i="9" s="1"/>
  <c r="S3431" i="9"/>
  <c r="V3431" i="9" s="1"/>
  <c r="K3431" i="9"/>
  <c r="K3429" i="9"/>
  <c r="X3429" i="9" s="1"/>
  <c r="K3427" i="9"/>
  <c r="X3427" i="9" s="1"/>
  <c r="K3425" i="9"/>
  <c r="X3425" i="9" s="1"/>
  <c r="K3423" i="9"/>
  <c r="X3423" i="9" s="1"/>
  <c r="S3422" i="9"/>
  <c r="V3422" i="9" s="1"/>
  <c r="K3422" i="9"/>
  <c r="K3420" i="9"/>
  <c r="X3420" i="9" s="1"/>
  <c r="K3418" i="9"/>
  <c r="X3418" i="9" s="1"/>
  <c r="S3417" i="9"/>
  <c r="V3417" i="9" s="1"/>
  <c r="K3417" i="9"/>
  <c r="K3416" i="9"/>
  <c r="X3416" i="9" s="1"/>
  <c r="K3414" i="9"/>
  <c r="X3414" i="9" s="1"/>
  <c r="K3412" i="9"/>
  <c r="X3412" i="9" s="1"/>
  <c r="K3410" i="9"/>
  <c r="X3410" i="9" s="1"/>
  <c r="K3408" i="9"/>
  <c r="X3408" i="9" s="1"/>
  <c r="K3406" i="9"/>
  <c r="X3406" i="9" s="1"/>
  <c r="S3405" i="9"/>
  <c r="V3405" i="9" s="1"/>
  <c r="K3404" i="9"/>
  <c r="X3404" i="9" s="1"/>
  <c r="AA3404" i="9" s="1"/>
  <c r="K3403" i="9"/>
  <c r="X3403" i="9" s="1"/>
  <c r="K3401" i="9"/>
  <c r="X3401" i="9" s="1"/>
  <c r="K3399" i="9"/>
  <c r="X3399" i="9" s="1"/>
  <c r="V3398" i="9"/>
  <c r="S3398" i="9"/>
  <c r="K3397" i="9"/>
  <c r="X3397" i="9" s="1"/>
  <c r="AA3397" i="9" s="1"/>
  <c r="K3396" i="9"/>
  <c r="X3396" i="9" s="1"/>
  <c r="S3394" i="9"/>
  <c r="V3394" i="9" s="1"/>
  <c r="K3394" i="9"/>
  <c r="S3393" i="9"/>
  <c r="V3393" i="9" s="1"/>
  <c r="K3393" i="9"/>
  <c r="K3392" i="9"/>
  <c r="X3392" i="9" s="1"/>
  <c r="S3390" i="9"/>
  <c r="V3390" i="9" s="1"/>
  <c r="X3389" i="9"/>
  <c r="AA3389" i="9" s="1"/>
  <c r="K3389" i="9"/>
  <c r="K3388" i="9"/>
  <c r="X3388" i="9" s="1"/>
  <c r="K3386" i="9"/>
  <c r="X3386" i="9" s="1"/>
  <c r="AA3386" i="9" s="1"/>
  <c r="K3384" i="9"/>
  <c r="X3384" i="9" s="1"/>
  <c r="K3382" i="9"/>
  <c r="X3382" i="9" s="1"/>
  <c r="K3380" i="9"/>
  <c r="X3380" i="9" s="1"/>
  <c r="K3378" i="9"/>
  <c r="X3378" i="9" s="1"/>
  <c r="S3376" i="9"/>
  <c r="V3376" i="9" s="1"/>
  <c r="S3375" i="9"/>
  <c r="V3375" i="9" s="1"/>
  <c r="K3375" i="9"/>
  <c r="K3374" i="9"/>
  <c r="X3374" i="9" s="1"/>
  <c r="X3372" i="9"/>
  <c r="K3372" i="9"/>
  <c r="K3371" i="9"/>
  <c r="X3371" i="9" s="1"/>
  <c r="X3370" i="9"/>
  <c r="K3370" i="9"/>
  <c r="S3369" i="9"/>
  <c r="K3369" i="9"/>
  <c r="K3367" i="9"/>
  <c r="X3367" i="9" s="1"/>
  <c r="K3366" i="9"/>
  <c r="X3366" i="9" s="1"/>
  <c r="K3365" i="9"/>
  <c r="X3365" i="9" s="1"/>
  <c r="S3364" i="9"/>
  <c r="V3364" i="9" s="1"/>
  <c r="K3364" i="9"/>
  <c r="K3363" i="9"/>
  <c r="X3363" i="9" s="1"/>
  <c r="S3362" i="9"/>
  <c r="V3362" i="9" s="1"/>
  <c r="K3362" i="9"/>
  <c r="K3360" i="9"/>
  <c r="X3360" i="9" s="1"/>
  <c r="S3359" i="9"/>
  <c r="V3359" i="9" s="1"/>
  <c r="K3359" i="9"/>
  <c r="K3357" i="9"/>
  <c r="X3357" i="9" s="1"/>
  <c r="K3355" i="9"/>
  <c r="X3355" i="9" s="1"/>
  <c r="K3353" i="9"/>
  <c r="X3353" i="9" s="1"/>
  <c r="K3351" i="9"/>
  <c r="X3351" i="9" s="1"/>
  <c r="S3349" i="9"/>
  <c r="V3349" i="9" s="1"/>
  <c r="K3349" i="9"/>
  <c r="S3347" i="9"/>
  <c r="V3347" i="9" s="1"/>
  <c r="K3347" i="9"/>
  <c r="K3345" i="9"/>
  <c r="X3345" i="9" s="1"/>
  <c r="AA3345" i="9" s="1"/>
  <c r="K3343" i="9"/>
  <c r="X3343" i="9" s="1"/>
  <c r="S3342" i="9"/>
  <c r="K3341" i="9"/>
  <c r="X3341" i="9" s="1"/>
  <c r="AA3341" i="9" s="1"/>
  <c r="S3340" i="9"/>
  <c r="V3340" i="9" s="1"/>
  <c r="K3339" i="9"/>
  <c r="X3339" i="9" s="1"/>
  <c r="AA3339" i="9" s="1"/>
  <c r="K3337" i="9"/>
  <c r="X3337" i="9" s="1"/>
  <c r="X3335" i="9"/>
  <c r="K3335" i="9"/>
  <c r="S3334" i="9"/>
  <c r="K3334" i="9"/>
  <c r="X3332" i="9"/>
  <c r="K3332" i="9"/>
  <c r="K3330" i="9"/>
  <c r="X3330" i="9" s="1"/>
  <c r="K3328" i="9"/>
  <c r="X3328" i="9" s="1"/>
  <c r="K3327" i="9"/>
  <c r="X3327" i="9" s="1"/>
  <c r="K3325" i="9"/>
  <c r="X3325" i="9" s="1"/>
  <c r="K3323" i="9"/>
  <c r="X3323" i="9" s="1"/>
  <c r="S3321" i="9"/>
  <c r="K3320" i="9"/>
  <c r="X3320" i="9" s="1"/>
  <c r="AA3320" i="9" s="1"/>
  <c r="S3319" i="9"/>
  <c r="V3319" i="9" s="1"/>
  <c r="W3319" i="9" s="1"/>
  <c r="X3319" i="9" s="1"/>
  <c r="Y3319" i="9" s="1"/>
  <c r="K3318" i="9"/>
  <c r="X3318" i="9" s="1"/>
  <c r="AA3318" i="9" s="1"/>
  <c r="K3317" i="9"/>
  <c r="X3317" i="9" s="1"/>
  <c r="S3316" i="9"/>
  <c r="K3315" i="9"/>
  <c r="X3315" i="9" s="1"/>
  <c r="AA3315" i="9" s="1"/>
  <c r="K3313" i="9"/>
  <c r="X3313" i="9" s="1"/>
  <c r="K3311" i="9"/>
  <c r="X3311" i="9" s="1"/>
  <c r="K3310" i="9"/>
  <c r="X3310" i="9" s="1"/>
  <c r="K3309" i="9"/>
  <c r="X3309" i="9" s="1"/>
  <c r="W3308" i="9"/>
  <c r="S3308" i="9"/>
  <c r="V3308" i="9" s="1"/>
  <c r="K3308" i="9"/>
  <c r="K3306" i="9"/>
  <c r="X3306" i="9" s="1"/>
  <c r="X3304" i="9"/>
  <c r="K3304" i="9"/>
  <c r="K3303" i="9"/>
  <c r="X3303" i="9" s="1"/>
  <c r="K3301" i="9"/>
  <c r="X3301" i="9" s="1"/>
  <c r="S3300" i="9"/>
  <c r="K3300" i="9"/>
  <c r="S3299" i="9"/>
  <c r="V3299" i="9" s="1"/>
  <c r="K3298" i="9"/>
  <c r="X3298" i="9" s="1"/>
  <c r="AA3298" i="9" s="1"/>
  <c r="K3297" i="9"/>
  <c r="X3297" i="9" s="1"/>
  <c r="K3295" i="9"/>
  <c r="X3295" i="9" s="1"/>
  <c r="S3294" i="9"/>
  <c r="V3294" i="9" s="1"/>
  <c r="AA3293" i="9"/>
  <c r="K3293" i="9"/>
  <c r="X3293" i="9" s="1"/>
  <c r="K3291" i="9"/>
  <c r="X3291" i="9" s="1"/>
  <c r="S3290" i="9"/>
  <c r="V3290" i="9" s="1"/>
  <c r="K3289" i="9"/>
  <c r="X3289" i="9" s="1"/>
  <c r="AA3289" i="9" s="1"/>
  <c r="S3288" i="9"/>
  <c r="V3288" i="9" s="1"/>
  <c r="K3287" i="9"/>
  <c r="X3287" i="9" s="1"/>
  <c r="AA3287" i="9" s="1"/>
  <c r="S3286" i="9"/>
  <c r="V3286" i="9" s="1"/>
  <c r="K3286" i="9"/>
  <c r="S3285" i="9"/>
  <c r="V3285" i="9" s="1"/>
  <c r="K3284" i="9"/>
  <c r="X3284" i="9" s="1"/>
  <c r="AA3284" i="9" s="1"/>
  <c r="K3282" i="9"/>
  <c r="X3282" i="9" s="1"/>
  <c r="X3281" i="9"/>
  <c r="K3281" i="9"/>
  <c r="K3280" i="9"/>
  <c r="X3280" i="9" s="1"/>
  <c r="K3278" i="9"/>
  <c r="X3278" i="9" s="1"/>
  <c r="S3277" i="9"/>
  <c r="V3277" i="9" s="1"/>
  <c r="K3277" i="9"/>
  <c r="S3276" i="9"/>
  <c r="V3276" i="9" s="1"/>
  <c r="S3275" i="9"/>
  <c r="S3274" i="9"/>
  <c r="V3274" i="9" s="1"/>
  <c r="K3274" i="9"/>
  <c r="K3273" i="9"/>
  <c r="X3273" i="9" s="1"/>
  <c r="K3271" i="9"/>
  <c r="X3271" i="9" s="1"/>
  <c r="K3269" i="9"/>
  <c r="X3269" i="9" s="1"/>
  <c r="K3268" i="9"/>
  <c r="X3268" i="9" s="1"/>
  <c r="K3267" i="9"/>
  <c r="X3267" i="9" s="1"/>
  <c r="K3266" i="9"/>
  <c r="X3266" i="9" s="1"/>
  <c r="K3265" i="9"/>
  <c r="X3265" i="9" s="1"/>
  <c r="K3264" i="9"/>
  <c r="X3264" i="9" s="1"/>
  <c r="K3262" i="9"/>
  <c r="X3262" i="9" s="1"/>
  <c r="K3260" i="9"/>
  <c r="X3260" i="9" s="1"/>
  <c r="K3258" i="9"/>
  <c r="X3258" i="9" s="1"/>
  <c r="K3256" i="9"/>
  <c r="X3256" i="9" s="1"/>
  <c r="W3255" i="9"/>
  <c r="S3255" i="9"/>
  <c r="V3255" i="9" s="1"/>
  <c r="K3255" i="9"/>
  <c r="K3253" i="9"/>
  <c r="X3253" i="9" s="1"/>
  <c r="K3251" i="9"/>
  <c r="X3251" i="9" s="1"/>
  <c r="S3250" i="9"/>
  <c r="V3250" i="9" s="1"/>
  <c r="K3249" i="9"/>
  <c r="X3249" i="9" s="1"/>
  <c r="AA3249" i="9" s="1"/>
  <c r="K3247" i="9"/>
  <c r="X3247" i="9" s="1"/>
  <c r="S3246" i="9"/>
  <c r="K3246" i="9"/>
  <c r="S3245" i="9"/>
  <c r="K3244" i="9"/>
  <c r="X3244" i="9" s="1"/>
  <c r="AA3244" i="9" s="1"/>
  <c r="K3242" i="9"/>
  <c r="X3242" i="9" s="1"/>
  <c r="S3241" i="9"/>
  <c r="V3241" i="9" s="1"/>
  <c r="K3240" i="9"/>
  <c r="X3240" i="9" s="1"/>
  <c r="AA3240" i="9" s="1"/>
  <c r="X3238" i="9"/>
  <c r="K3238" i="9"/>
  <c r="S3237" i="9"/>
  <c r="V3237" i="9" s="1"/>
  <c r="K3237" i="9"/>
  <c r="K3236" i="9"/>
  <c r="X3236" i="9" s="1"/>
  <c r="K3234" i="9"/>
  <c r="X3234" i="9" s="1"/>
  <c r="K3233" i="9"/>
  <c r="X3233" i="9" s="1"/>
  <c r="K3232" i="9"/>
  <c r="X3232" i="9" s="1"/>
  <c r="K3231" i="9"/>
  <c r="S3230" i="9"/>
  <c r="V3230" i="9" s="1"/>
  <c r="S3229" i="9"/>
  <c r="K3228" i="9"/>
  <c r="X3228" i="9" s="1"/>
  <c r="AA3228" i="9" s="1"/>
  <c r="K3227" i="9"/>
  <c r="X3227" i="9" s="1"/>
  <c r="K3225" i="9"/>
  <c r="X3225" i="9" s="1"/>
  <c r="K3224" i="9"/>
  <c r="X3224" i="9" s="1"/>
  <c r="K3223" i="9"/>
  <c r="X3223" i="9" s="1"/>
  <c r="K3221" i="9"/>
  <c r="X3221" i="9" s="1"/>
  <c r="K3220" i="9"/>
  <c r="X3220" i="9" s="1"/>
  <c r="V3219" i="9"/>
  <c r="S3219" i="9"/>
  <c r="K3218" i="9"/>
  <c r="X3218" i="9" s="1"/>
  <c r="AA3218" i="9" s="1"/>
  <c r="K3216" i="9"/>
  <c r="X3216" i="9" s="1"/>
  <c r="K3214" i="9"/>
  <c r="X3214" i="9" s="1"/>
  <c r="S3213" i="9"/>
  <c r="V3213" i="9" s="1"/>
  <c r="K3212" i="9"/>
  <c r="X3212" i="9" s="1"/>
  <c r="AA3212" i="9" s="1"/>
  <c r="K3211" i="9"/>
  <c r="X3211" i="9" s="1"/>
  <c r="K3210" i="9"/>
  <c r="X3210" i="9" s="1"/>
  <c r="K3208" i="9"/>
  <c r="X3208" i="9" s="1"/>
  <c r="K3207" i="9"/>
  <c r="X3207" i="9" s="1"/>
  <c r="K3205" i="9"/>
  <c r="X3205" i="9" s="1"/>
  <c r="K3203" i="9"/>
  <c r="X3203" i="9" s="1"/>
  <c r="K3201" i="9"/>
  <c r="X3201" i="9" s="1"/>
  <c r="S3200" i="9"/>
  <c r="V3200" i="9" s="1"/>
  <c r="K3199" i="9"/>
  <c r="X3199" i="9" s="1"/>
  <c r="AA3199" i="9" s="1"/>
  <c r="K3197" i="9"/>
  <c r="X3197" i="9" s="1"/>
  <c r="K3195" i="9"/>
  <c r="X3195" i="9" s="1"/>
  <c r="S3194" i="9"/>
  <c r="V3194" i="9" s="1"/>
  <c r="K3193" i="9"/>
  <c r="X3193" i="9" s="1"/>
  <c r="AA3193" i="9" s="1"/>
  <c r="K3191" i="9"/>
  <c r="X3191" i="9" s="1"/>
  <c r="AA3191" i="9" s="1"/>
  <c r="K3189" i="9"/>
  <c r="X3189" i="9" s="1"/>
  <c r="S3188" i="9"/>
  <c r="K3187" i="9"/>
  <c r="X3187" i="9" s="1"/>
  <c r="AA3187" i="9" s="1"/>
  <c r="K3186" i="9"/>
  <c r="X3186" i="9" s="1"/>
  <c r="S3185" i="9"/>
  <c r="V3185" i="9" s="1"/>
  <c r="K3184" i="9"/>
  <c r="X3184" i="9" s="1"/>
  <c r="AA3184" i="9" s="1"/>
  <c r="K3183" i="9"/>
  <c r="X3183" i="9" s="1"/>
  <c r="S3182" i="9"/>
  <c r="V3182" i="9" s="1"/>
  <c r="K3181" i="9"/>
  <c r="X3181" i="9" s="1"/>
  <c r="AA3181" i="9" s="1"/>
  <c r="S3179" i="9"/>
  <c r="V3179" i="9" s="1"/>
  <c r="K3178" i="9"/>
  <c r="X3178" i="9" s="1"/>
  <c r="AA3178" i="9" s="1"/>
  <c r="S3177" i="9"/>
  <c r="K3177" i="9"/>
  <c r="K3176" i="9"/>
  <c r="X3176" i="9" s="1"/>
  <c r="K3175" i="9"/>
  <c r="X3175" i="9" s="1"/>
  <c r="S3173" i="9"/>
  <c r="K3172" i="9"/>
  <c r="X3172" i="9" s="1"/>
  <c r="AA3172" i="9" s="1"/>
  <c r="S3171" i="9"/>
  <c r="V3171" i="9" s="1"/>
  <c r="K3170" i="9"/>
  <c r="X3170" i="9" s="1"/>
  <c r="AA3170" i="9" s="1"/>
  <c r="K3169" i="9"/>
  <c r="X3169" i="9" s="1"/>
  <c r="K3167" i="9"/>
  <c r="X3167" i="9" s="1"/>
  <c r="S3166" i="9"/>
  <c r="V3166" i="9" s="1"/>
  <c r="K3165" i="9"/>
  <c r="X3165" i="9" s="1"/>
  <c r="AA3165" i="9" s="1"/>
  <c r="S3163" i="9"/>
  <c r="V3163" i="9" s="1"/>
  <c r="X3162" i="9"/>
  <c r="AA3162" i="9" s="1"/>
  <c r="K3162" i="9"/>
  <c r="S3161" i="9"/>
  <c r="K3160" i="9"/>
  <c r="X3160" i="9" s="1"/>
  <c r="AA3160" i="9" s="1"/>
  <c r="K3158" i="9"/>
  <c r="X3158" i="9" s="1"/>
  <c r="K3157" i="9"/>
  <c r="X3157" i="9" s="1"/>
  <c r="K3155" i="9"/>
  <c r="X3155" i="9" s="1"/>
  <c r="S3153" i="9"/>
  <c r="V3153" i="9" s="1"/>
  <c r="K3152" i="9"/>
  <c r="X3152" i="9" s="1"/>
  <c r="AA3152" i="9" s="1"/>
  <c r="S3151" i="9"/>
  <c r="K3150" i="9"/>
  <c r="X3150" i="9" s="1"/>
  <c r="AA3150" i="9" s="1"/>
  <c r="K3149" i="9"/>
  <c r="X3149" i="9" s="1"/>
  <c r="W3148" i="9"/>
  <c r="S3148" i="9"/>
  <c r="V3148" i="9" s="1"/>
  <c r="K3148" i="9"/>
  <c r="K3147" i="9"/>
  <c r="X3147" i="9" s="1"/>
  <c r="K3145" i="9"/>
  <c r="X3145" i="9" s="1"/>
  <c r="K3144" i="9"/>
  <c r="X3144" i="9" s="1"/>
  <c r="S3142" i="9"/>
  <c r="V3142" i="9" s="1"/>
  <c r="K3142" i="9"/>
  <c r="K3141" i="9"/>
  <c r="X3141" i="9" s="1"/>
  <c r="S3140" i="9"/>
  <c r="V3140" i="9" s="1"/>
  <c r="K3140" i="9"/>
  <c r="K3138" i="9"/>
  <c r="X3138" i="9" s="1"/>
  <c r="K3137" i="9"/>
  <c r="X3137" i="9" s="1"/>
  <c r="S3136" i="9"/>
  <c r="V3136" i="9" s="1"/>
  <c r="K3135" i="9"/>
  <c r="X3135" i="9" s="1"/>
  <c r="AA3135" i="9" s="1"/>
  <c r="K3133" i="9"/>
  <c r="X3133" i="9" s="1"/>
  <c r="K3132" i="9"/>
  <c r="X3132" i="9" s="1"/>
  <c r="K3131" i="9"/>
  <c r="X3131" i="9" s="1"/>
  <c r="X3130" i="9"/>
  <c r="K3130" i="9"/>
  <c r="S3129" i="9"/>
  <c r="V3129" i="9" s="1"/>
  <c r="K3129" i="9"/>
  <c r="W3128" i="9"/>
  <c r="S3128" i="9"/>
  <c r="V3128" i="9" s="1"/>
  <c r="K3128" i="9"/>
  <c r="K3127" i="9"/>
  <c r="X3127" i="9" s="1"/>
  <c r="S3126" i="9"/>
  <c r="V3126" i="9" s="1"/>
  <c r="K3126" i="9"/>
  <c r="K3125" i="9"/>
  <c r="X3125" i="9" s="1"/>
  <c r="K3124" i="9"/>
  <c r="X3124" i="9" s="1"/>
  <c r="K3122" i="9"/>
  <c r="X3122" i="9" s="1"/>
  <c r="K3121" i="9"/>
  <c r="X3121" i="9" s="1"/>
  <c r="K3119" i="9"/>
  <c r="X3119" i="9" s="1"/>
  <c r="S3118" i="9"/>
  <c r="V3118" i="9" s="1"/>
  <c r="V3117" i="9"/>
  <c r="S3117" i="9"/>
  <c r="K3116" i="9"/>
  <c r="X3116" i="9" s="1"/>
  <c r="AA3116" i="9" s="1"/>
  <c r="K3115" i="9"/>
  <c r="X3115" i="9" s="1"/>
  <c r="X3113" i="9"/>
  <c r="AA3113" i="9" s="1"/>
  <c r="K3113" i="9"/>
  <c r="S3111" i="9"/>
  <c r="K3110" i="9"/>
  <c r="X3110" i="9" s="1"/>
  <c r="AA3110" i="9" s="1"/>
  <c r="S3109" i="9"/>
  <c r="V3109" i="9" s="1"/>
  <c r="K3108" i="9"/>
  <c r="X3108" i="9" s="1"/>
  <c r="AA3108" i="9" s="1"/>
  <c r="S3107" i="9"/>
  <c r="V3107" i="9" s="1"/>
  <c r="K3106" i="9"/>
  <c r="X3106" i="9" s="1"/>
  <c r="AA3106" i="9" s="1"/>
  <c r="S3105" i="9"/>
  <c r="V3105" i="9" s="1"/>
  <c r="K3104" i="9"/>
  <c r="X3104" i="9" s="1"/>
  <c r="AA3104" i="9" s="1"/>
  <c r="K3102" i="9"/>
  <c r="X3102" i="9" s="1"/>
  <c r="K3100" i="9"/>
  <c r="X3100" i="9" s="1"/>
  <c r="AA3100" i="9" s="1"/>
  <c r="K3099" i="9"/>
  <c r="X3099" i="9" s="1"/>
  <c r="K3098" i="9"/>
  <c r="X3098" i="9" s="1"/>
  <c r="S3096" i="9"/>
  <c r="V3096" i="9" s="1"/>
  <c r="K3095" i="9"/>
  <c r="X3095" i="9" s="1"/>
  <c r="AA3095" i="9" s="1"/>
  <c r="K3094" i="9"/>
  <c r="X3094" i="9" s="1"/>
  <c r="S3093" i="9"/>
  <c r="V3093" i="9" s="1"/>
  <c r="K3093" i="9"/>
  <c r="K3091" i="9"/>
  <c r="X3091" i="9" s="1"/>
  <c r="K3089" i="9"/>
  <c r="X3089" i="9" s="1"/>
  <c r="K3087" i="9"/>
  <c r="X3087" i="9" s="1"/>
  <c r="K3085" i="9"/>
  <c r="X3085" i="9" s="1"/>
  <c r="K3084" i="9"/>
  <c r="X3084" i="9" s="1"/>
  <c r="K3082" i="9"/>
  <c r="X3082" i="9" s="1"/>
  <c r="K3081" i="9"/>
  <c r="X3081" i="9" s="1"/>
  <c r="K3079" i="9"/>
  <c r="X3079" i="9" s="1"/>
  <c r="K3078" i="9"/>
  <c r="X3078" i="9" s="1"/>
  <c r="K3076" i="9"/>
  <c r="X3076" i="9" s="1"/>
  <c r="K3075" i="9"/>
  <c r="X3075" i="9" s="1"/>
  <c r="S3074" i="9"/>
  <c r="V3074" i="9" s="1"/>
  <c r="K3073" i="9"/>
  <c r="X3073" i="9" s="1"/>
  <c r="AA3073" i="9" s="1"/>
  <c r="K3072" i="9"/>
  <c r="X3072" i="9" s="1"/>
  <c r="K3070" i="9"/>
  <c r="X3070" i="9" s="1"/>
  <c r="V3069" i="9"/>
  <c r="S3069" i="9"/>
  <c r="K3069" i="9"/>
  <c r="K3067" i="9"/>
  <c r="X3067" i="9" s="1"/>
  <c r="V3066" i="9"/>
  <c r="S3066" i="9"/>
  <c r="K3065" i="9"/>
  <c r="X3065" i="9" s="1"/>
  <c r="AA3065" i="9" s="1"/>
  <c r="S3064" i="9"/>
  <c r="K3064" i="9"/>
  <c r="X3064" i="9" s="1"/>
  <c r="Y3064" i="9" s="1"/>
  <c r="K3063" i="9"/>
  <c r="X3063" i="9" s="1"/>
  <c r="S3062" i="9"/>
  <c r="V3062" i="9" s="1"/>
  <c r="K3061" i="9"/>
  <c r="X3061" i="9" s="1"/>
  <c r="AA3061" i="9" s="1"/>
  <c r="K3060" i="9"/>
  <c r="X3060" i="9" s="1"/>
  <c r="K3059" i="9"/>
  <c r="X3059" i="9" s="1"/>
  <c r="K3058" i="9"/>
  <c r="X3058" i="9" s="1"/>
  <c r="S3057" i="9"/>
  <c r="K3057" i="9"/>
  <c r="K3055" i="9"/>
  <c r="X3055" i="9" s="1"/>
  <c r="K3054" i="9"/>
  <c r="X3054" i="9" s="1"/>
  <c r="K3052" i="9"/>
  <c r="X3052" i="9" s="1"/>
  <c r="K3050" i="9"/>
  <c r="X3050" i="9" s="1"/>
  <c r="K3048" i="9"/>
  <c r="X3048" i="9" s="1"/>
  <c r="S3047" i="9"/>
  <c r="K3047" i="9"/>
  <c r="K3045" i="9"/>
  <c r="X3045" i="9" s="1"/>
  <c r="K3043" i="9"/>
  <c r="X3043" i="9" s="1"/>
  <c r="X3042" i="9"/>
  <c r="K3042" i="9"/>
  <c r="K3041" i="9"/>
  <c r="X3041" i="9" s="1"/>
  <c r="X3040" i="9"/>
  <c r="K3040" i="9"/>
  <c r="K3038" i="9"/>
  <c r="X3038" i="9" s="1"/>
  <c r="S3036" i="9"/>
  <c r="K3036" i="9"/>
  <c r="K3035" i="9"/>
  <c r="X3035" i="9" s="1"/>
  <c r="K3034" i="9"/>
  <c r="X3034" i="9" s="1"/>
  <c r="AA3034" i="9" s="1"/>
  <c r="K3033" i="9"/>
  <c r="X3033" i="9" s="1"/>
  <c r="K3032" i="9"/>
  <c r="X3032" i="9" s="1"/>
  <c r="K3030" i="9"/>
  <c r="X3030" i="9" s="1"/>
  <c r="K3028" i="9"/>
  <c r="X3028" i="9" s="1"/>
  <c r="AA3028" i="9" s="1"/>
  <c r="K3026" i="9"/>
  <c r="X3026" i="9" s="1"/>
  <c r="K3024" i="9"/>
  <c r="X3024" i="9" s="1"/>
  <c r="K3022" i="9"/>
  <c r="X3022" i="9" s="1"/>
  <c r="S3021" i="9"/>
  <c r="K3021" i="9"/>
  <c r="K3019" i="9"/>
  <c r="X3019" i="9" s="1"/>
  <c r="K3018" i="9"/>
  <c r="X3018" i="9" s="1"/>
  <c r="K3017" i="9"/>
  <c r="X3017" i="9" s="1"/>
  <c r="K3016" i="9"/>
  <c r="X3016" i="9" s="1"/>
  <c r="K3014" i="9"/>
  <c r="X3014" i="9" s="1"/>
  <c r="K3013" i="9"/>
  <c r="X3013" i="9" s="1"/>
  <c r="S3012" i="9"/>
  <c r="X3011" i="9"/>
  <c r="AA3011" i="9" s="1"/>
  <c r="K3011" i="9"/>
  <c r="K3009" i="9"/>
  <c r="X3009" i="9" s="1"/>
  <c r="K3007" i="9"/>
  <c r="X3007" i="9" s="1"/>
  <c r="K3005" i="9"/>
  <c r="X3005" i="9" s="1"/>
  <c r="K3003" i="9"/>
  <c r="X3003" i="9" s="1"/>
  <c r="K3002" i="9"/>
  <c r="X3002" i="9" s="1"/>
  <c r="K3001" i="9"/>
  <c r="X3001" i="9" s="1"/>
  <c r="K2999" i="9"/>
  <c r="X2999" i="9" s="1"/>
  <c r="W2998" i="9"/>
  <c r="S2998" i="9"/>
  <c r="V2998" i="9" s="1"/>
  <c r="K2998" i="9"/>
  <c r="K2997" i="9"/>
  <c r="X2997" i="9" s="1"/>
  <c r="S2996" i="9"/>
  <c r="K2996" i="9"/>
  <c r="X2995" i="9"/>
  <c r="K2995" i="9"/>
  <c r="X2993" i="9"/>
  <c r="K2993" i="9"/>
  <c r="W2992" i="9"/>
  <c r="X2992" i="9" s="1"/>
  <c r="Y2992" i="9" s="1"/>
  <c r="S2992" i="9"/>
  <c r="V2992" i="9" s="1"/>
  <c r="X2991" i="9"/>
  <c r="AA2991" i="9" s="1"/>
  <c r="K2991" i="9"/>
  <c r="X2990" i="9"/>
  <c r="K2990" i="9"/>
  <c r="X2989" i="9"/>
  <c r="K2989" i="9"/>
  <c r="X2987" i="9"/>
  <c r="K2987" i="9"/>
  <c r="X2985" i="9"/>
  <c r="K2985" i="9"/>
  <c r="S2984" i="9"/>
  <c r="V2984" i="9" s="1"/>
  <c r="K2983" i="9"/>
  <c r="X2983" i="9" s="1"/>
  <c r="AA2983" i="9" s="1"/>
  <c r="W2982" i="9"/>
  <c r="S2982" i="9"/>
  <c r="V2982" i="9" s="1"/>
  <c r="K2982" i="9"/>
  <c r="K2980" i="9"/>
  <c r="X2980" i="9" s="1"/>
  <c r="K2978" i="9"/>
  <c r="X2978" i="9" s="1"/>
  <c r="X2977" i="9"/>
  <c r="K2977" i="9"/>
  <c r="K2975" i="9"/>
  <c r="X2975" i="9" s="1"/>
  <c r="K2973" i="9"/>
  <c r="X2973" i="9" s="1"/>
  <c r="K2971" i="9"/>
  <c r="X2971" i="9" s="1"/>
  <c r="K2969" i="9"/>
  <c r="X2969" i="9" s="1"/>
  <c r="S2968" i="9"/>
  <c r="V2968" i="9" s="1"/>
  <c r="K2968" i="9"/>
  <c r="X2967" i="9"/>
  <c r="K2967" i="9"/>
  <c r="K2965" i="9"/>
  <c r="X2965" i="9" s="1"/>
  <c r="K2963" i="9"/>
  <c r="X2963" i="9" s="1"/>
  <c r="K2961" i="9"/>
  <c r="X2961" i="9" s="1"/>
  <c r="K2959" i="9"/>
  <c r="X2959" i="9" s="1"/>
  <c r="S2958" i="9"/>
  <c r="K2957" i="9"/>
  <c r="X2957" i="9" s="1"/>
  <c r="AA2957" i="9" s="1"/>
  <c r="S2956" i="9"/>
  <c r="K2955" i="9"/>
  <c r="X2955" i="9" s="1"/>
  <c r="AA2955" i="9" s="1"/>
  <c r="S2954" i="9"/>
  <c r="V2954" i="9" s="1"/>
  <c r="K2954" i="9"/>
  <c r="K2952" i="9"/>
  <c r="X2952" i="9" s="1"/>
  <c r="K2951" i="9"/>
  <c r="X2951" i="9" s="1"/>
  <c r="W2949" i="9"/>
  <c r="S2949" i="9"/>
  <c r="V2949" i="9" s="1"/>
  <c r="K2949" i="9"/>
  <c r="K2948" i="9"/>
  <c r="X2948" i="9" s="1"/>
  <c r="W2946" i="9"/>
  <c r="S2946" i="9"/>
  <c r="V2946" i="9" s="1"/>
  <c r="K2946" i="9"/>
  <c r="K2945" i="9"/>
  <c r="X2945" i="9" s="1"/>
  <c r="K2944" i="9"/>
  <c r="X2944" i="9" s="1"/>
  <c r="K2943" i="9"/>
  <c r="X2943" i="9" s="1"/>
  <c r="K2942" i="9"/>
  <c r="X2942" i="9" s="1"/>
  <c r="K2941" i="9"/>
  <c r="X2941" i="9" s="1"/>
  <c r="K2940" i="9"/>
  <c r="X2940" i="9" s="1"/>
  <c r="K2939" i="9"/>
  <c r="X2939" i="9" s="1"/>
  <c r="K2938" i="9"/>
  <c r="X2938" i="9" s="1"/>
  <c r="X2936" i="9"/>
  <c r="K2936" i="9"/>
  <c r="K2935" i="9"/>
  <c r="X2935" i="9" s="1"/>
  <c r="S2934" i="9"/>
  <c r="V2934" i="9" s="1"/>
  <c r="K2934" i="9"/>
  <c r="K2933" i="9"/>
  <c r="X2933" i="9" s="1"/>
  <c r="K2931" i="9"/>
  <c r="X2931" i="9" s="1"/>
  <c r="AA2931" i="9" s="1"/>
  <c r="K2930" i="9"/>
  <c r="X2930" i="9" s="1"/>
  <c r="K2929" i="9"/>
  <c r="X2929" i="9" s="1"/>
  <c r="K2927" i="9"/>
  <c r="X2927" i="9" s="1"/>
  <c r="AA2927" i="9" s="1"/>
  <c r="K2926" i="9"/>
  <c r="X2926" i="9" s="1"/>
  <c r="K2925" i="9"/>
  <c r="X2925" i="9" s="1"/>
  <c r="K2923" i="9"/>
  <c r="X2923" i="9" s="1"/>
  <c r="AA2923" i="9" s="1"/>
  <c r="K2922" i="9"/>
  <c r="X2922" i="9" s="1"/>
  <c r="K2920" i="9"/>
  <c r="X2920" i="9" s="1"/>
  <c r="K2918" i="9"/>
  <c r="X2918" i="9" s="1"/>
  <c r="K2916" i="9"/>
  <c r="X2916" i="9" s="1"/>
  <c r="K2915" i="9"/>
  <c r="X2915" i="9" s="1"/>
  <c r="K2914" i="9"/>
  <c r="X2914" i="9" s="1"/>
  <c r="K2912" i="9"/>
  <c r="X2912" i="9" s="1"/>
  <c r="K2910" i="9"/>
  <c r="X2910" i="9" s="1"/>
  <c r="K2908" i="9"/>
  <c r="X2908" i="9" s="1"/>
  <c r="K2906" i="9"/>
  <c r="X2906" i="9" s="1"/>
  <c r="K2905" i="9"/>
  <c r="X2905" i="9" s="1"/>
  <c r="S2904" i="9"/>
  <c r="V2904" i="9" s="1"/>
  <c r="W2904" i="9" s="1"/>
  <c r="K2904" i="9"/>
  <c r="K2902" i="9"/>
  <c r="X2902" i="9" s="1"/>
  <c r="S2901" i="9"/>
  <c r="V2901" i="9" s="1"/>
  <c r="W2901" i="9" s="1"/>
  <c r="K2901" i="9"/>
  <c r="K2900" i="9"/>
  <c r="X2900" i="9" s="1"/>
  <c r="AA2900" i="9" s="1"/>
  <c r="K2898" i="9"/>
  <c r="X2898" i="9" s="1"/>
  <c r="X2897" i="9"/>
  <c r="K2897" i="9"/>
  <c r="S2896" i="9"/>
  <c r="X2895" i="9"/>
  <c r="AA2895" i="9" s="1"/>
  <c r="K2895" i="9"/>
  <c r="K2894" i="9"/>
  <c r="X2894" i="9" s="1"/>
  <c r="K2893" i="9"/>
  <c r="X2893" i="9" s="1"/>
  <c r="K2891" i="9"/>
  <c r="X2891" i="9" s="1"/>
  <c r="K2889" i="9"/>
  <c r="X2889" i="9" s="1"/>
  <c r="K2887" i="9"/>
  <c r="X2887" i="9" s="1"/>
  <c r="S2886" i="9"/>
  <c r="V2886" i="9" s="1"/>
  <c r="W2886" i="9" s="1"/>
  <c r="X2886" i="9" s="1"/>
  <c r="Y2886" i="9" s="1"/>
  <c r="X2885" i="9"/>
  <c r="AA2885" i="9" s="1"/>
  <c r="K2885" i="9"/>
  <c r="S2884" i="9"/>
  <c r="V2884" i="9" s="1"/>
  <c r="W2884" i="9" s="1"/>
  <c r="X2884" i="9" s="1"/>
  <c r="Y2884" i="9" s="1"/>
  <c r="K2883" i="9"/>
  <c r="X2883" i="9" s="1"/>
  <c r="AA2883" i="9" s="1"/>
  <c r="K2882" i="9"/>
  <c r="X2882" i="9" s="1"/>
  <c r="X2880" i="9"/>
  <c r="K2880" i="9"/>
  <c r="K2879" i="9"/>
  <c r="X2879" i="9" s="1"/>
  <c r="K2878" i="9"/>
  <c r="X2878" i="9" s="1"/>
  <c r="K2877" i="9"/>
  <c r="X2877" i="9" s="1"/>
  <c r="K2876" i="9"/>
  <c r="X2876" i="9" s="1"/>
  <c r="K2875" i="9"/>
  <c r="X2875" i="9" s="1"/>
  <c r="K2874" i="9"/>
  <c r="X2874" i="9" s="1"/>
  <c r="K2872" i="9"/>
  <c r="X2872" i="9" s="1"/>
  <c r="K2871" i="9"/>
  <c r="X2871" i="9" s="1"/>
  <c r="K2870" i="9"/>
  <c r="X2870" i="9" s="1"/>
  <c r="K2869" i="9"/>
  <c r="X2869" i="9" s="1"/>
  <c r="K2867" i="9"/>
  <c r="X2867" i="9" s="1"/>
  <c r="S2866" i="9"/>
  <c r="K2866" i="9"/>
  <c r="K2865" i="9"/>
  <c r="X2865" i="9" s="1"/>
  <c r="K2863" i="9"/>
  <c r="X2863" i="9" s="1"/>
  <c r="K2861" i="9"/>
  <c r="X2861" i="9" s="1"/>
  <c r="S2860" i="9"/>
  <c r="K2860" i="9"/>
  <c r="K2859" i="9"/>
  <c r="X2859" i="9" s="1"/>
  <c r="K2857" i="9"/>
  <c r="X2857" i="9" s="1"/>
  <c r="K2856" i="9"/>
  <c r="X2856" i="9" s="1"/>
  <c r="K2854" i="9"/>
  <c r="X2854" i="9" s="1"/>
  <c r="K2852" i="9"/>
  <c r="X2852" i="9" s="1"/>
  <c r="K2851" i="9"/>
  <c r="X2851" i="9" s="1"/>
  <c r="S2850" i="9"/>
  <c r="V2850" i="9" s="1"/>
  <c r="K2850" i="9"/>
  <c r="K2848" i="9"/>
  <c r="X2848" i="9" s="1"/>
  <c r="K2847" i="9"/>
  <c r="X2847" i="9" s="1"/>
  <c r="K2846" i="9"/>
  <c r="X2846" i="9" s="1"/>
  <c r="S2845" i="9"/>
  <c r="V2845" i="9" s="1"/>
  <c r="K2845" i="9"/>
  <c r="K2843" i="9"/>
  <c r="X2843" i="9" s="1"/>
  <c r="K2842" i="9"/>
  <c r="X2842" i="9" s="1"/>
  <c r="S2841" i="9"/>
  <c r="V2841" i="9" s="1"/>
  <c r="K2841" i="9"/>
  <c r="K2840" i="9"/>
  <c r="X2840" i="9" s="1"/>
  <c r="K2838" i="9"/>
  <c r="X2838" i="9" s="1"/>
  <c r="K2836" i="9"/>
  <c r="X2836" i="9" s="1"/>
  <c r="X2834" i="9"/>
  <c r="K2834" i="9"/>
  <c r="K2833" i="9"/>
  <c r="X2833" i="9" s="1"/>
  <c r="X2832" i="9"/>
  <c r="K2832" i="9"/>
  <c r="K2831" i="9"/>
  <c r="X2831" i="9" s="1"/>
  <c r="K2830" i="9"/>
  <c r="X2830" i="9" s="1"/>
  <c r="K2828" i="9"/>
  <c r="X2828" i="9" s="1"/>
  <c r="S2827" i="9"/>
  <c r="K2827" i="9"/>
  <c r="K2825" i="9"/>
  <c r="X2825" i="9" s="1"/>
  <c r="W2824" i="9"/>
  <c r="S2824" i="9"/>
  <c r="V2824" i="9" s="1"/>
  <c r="K2824" i="9"/>
  <c r="K2822" i="9"/>
  <c r="X2822" i="9" s="1"/>
  <c r="K2821" i="9"/>
  <c r="X2821" i="9" s="1"/>
  <c r="K2819" i="9"/>
  <c r="X2819" i="9" s="1"/>
  <c r="S2818" i="9"/>
  <c r="K2818" i="9"/>
  <c r="K2817" i="9"/>
  <c r="X2817" i="9" s="1"/>
  <c r="K2815" i="9"/>
  <c r="X2815" i="9" s="1"/>
  <c r="AA2815" i="9" s="1"/>
  <c r="K2814" i="9"/>
  <c r="X2814" i="9" s="1"/>
  <c r="S2812" i="9"/>
  <c r="V2812" i="9" s="1"/>
  <c r="K2812" i="9"/>
  <c r="K2810" i="9"/>
  <c r="X2810" i="9" s="1"/>
  <c r="S2809" i="9"/>
  <c r="V2809" i="9" s="1"/>
  <c r="K2809" i="9"/>
  <c r="K2808" i="9"/>
  <c r="X2808" i="9" s="1"/>
  <c r="K2807" i="9"/>
  <c r="X2807" i="9" s="1"/>
  <c r="K2805" i="9"/>
  <c r="X2805" i="9" s="1"/>
  <c r="S2804" i="9"/>
  <c r="V2804" i="9" s="1"/>
  <c r="K2803" i="9"/>
  <c r="X2803" i="9" s="1"/>
  <c r="AA2803" i="9" s="1"/>
  <c r="K2802" i="9"/>
  <c r="X2802" i="9" s="1"/>
  <c r="S2801" i="9"/>
  <c r="V2801" i="9" s="1"/>
  <c r="W2801" i="9" s="1"/>
  <c r="K2801" i="9"/>
  <c r="S2799" i="9"/>
  <c r="V2799" i="9" s="1"/>
  <c r="K2799" i="9"/>
  <c r="K2797" i="9"/>
  <c r="X2797" i="9" s="1"/>
  <c r="K2795" i="9"/>
  <c r="X2795" i="9" s="1"/>
  <c r="K2793" i="9"/>
  <c r="X2793" i="9" s="1"/>
  <c r="K2792" i="9"/>
  <c r="X2792" i="9" s="1"/>
  <c r="V2791" i="9"/>
  <c r="W2791" i="9" s="1"/>
  <c r="S2791" i="9"/>
  <c r="K2791" i="9"/>
  <c r="S2790" i="9"/>
  <c r="K2790" i="9"/>
  <c r="K2788" i="9"/>
  <c r="X2788" i="9" s="1"/>
  <c r="K2786" i="9"/>
  <c r="X2786" i="9" s="1"/>
  <c r="K2785" i="9"/>
  <c r="X2785" i="9" s="1"/>
  <c r="K2783" i="9"/>
  <c r="X2783" i="9" s="1"/>
  <c r="K2781" i="9"/>
  <c r="X2781" i="9" s="1"/>
  <c r="K2779" i="9"/>
  <c r="X2779" i="9" s="1"/>
  <c r="AA2779" i="9" s="1"/>
  <c r="S2778" i="9"/>
  <c r="V2778" i="9" s="1"/>
  <c r="X2777" i="9"/>
  <c r="AA2777" i="9" s="1"/>
  <c r="K2777" i="9"/>
  <c r="S2775" i="9"/>
  <c r="V2775" i="9" s="1"/>
  <c r="K2775" i="9"/>
  <c r="X2773" i="9"/>
  <c r="K2773" i="9"/>
  <c r="K2771" i="9"/>
  <c r="X2771" i="9" s="1"/>
  <c r="K2769" i="9"/>
  <c r="X2769" i="9" s="1"/>
  <c r="K2768" i="9"/>
  <c r="X2768" i="9" s="1"/>
  <c r="S2766" i="9"/>
  <c r="V2766" i="9" s="1"/>
  <c r="W2766" i="9" s="1"/>
  <c r="K2766" i="9"/>
  <c r="S2765" i="9"/>
  <c r="K2765" i="9"/>
  <c r="S2764" i="9"/>
  <c r="V2764" i="9" s="1"/>
  <c r="S2763" i="9"/>
  <c r="K2762" i="9"/>
  <c r="X2762" i="9" s="1"/>
  <c r="AA2762" i="9" s="1"/>
  <c r="K2761" i="9"/>
  <c r="X2761" i="9" s="1"/>
  <c r="X2760" i="9"/>
  <c r="K2760" i="9"/>
  <c r="K2759" i="9"/>
  <c r="X2759" i="9" s="1"/>
  <c r="X2758" i="9"/>
  <c r="K2758" i="9"/>
  <c r="K2757" i="9"/>
  <c r="X2757" i="9" s="1"/>
  <c r="K2755" i="9"/>
  <c r="X2755" i="9" s="1"/>
  <c r="S2753" i="9"/>
  <c r="V2753" i="9" s="1"/>
  <c r="S2752" i="9"/>
  <c r="V2752" i="9" s="1"/>
  <c r="W2752" i="9" s="1"/>
  <c r="X2752" i="9" s="1"/>
  <c r="Y2752" i="9" s="1"/>
  <c r="K2751" i="9"/>
  <c r="X2751" i="9" s="1"/>
  <c r="AA2751" i="9" s="1"/>
  <c r="V2750" i="9"/>
  <c r="W2750" i="9" s="1"/>
  <c r="X2750" i="9" s="1"/>
  <c r="Y2750" i="9" s="1"/>
  <c r="S2750" i="9"/>
  <c r="S2749" i="9"/>
  <c r="S2748" i="9"/>
  <c r="K2748" i="9"/>
  <c r="K2746" i="9"/>
  <c r="X2746" i="9" s="1"/>
  <c r="S2745" i="9"/>
  <c r="K2745" i="9"/>
  <c r="K2744" i="9"/>
  <c r="X2744" i="9" s="1"/>
  <c r="K2742" i="9"/>
  <c r="X2742" i="9" s="1"/>
  <c r="K2740" i="9"/>
  <c r="X2740" i="9" s="1"/>
  <c r="K2738" i="9"/>
  <c r="X2738" i="9" s="1"/>
  <c r="K2737" i="9"/>
  <c r="X2737" i="9" s="1"/>
  <c r="K2735" i="9"/>
  <c r="X2735" i="9" s="1"/>
  <c r="K2733" i="9"/>
  <c r="X2733" i="9" s="1"/>
  <c r="K2732" i="9"/>
  <c r="X2732" i="9" s="1"/>
  <c r="K2731" i="9"/>
  <c r="X2731" i="9" s="1"/>
  <c r="K2730" i="9"/>
  <c r="X2730" i="9" s="1"/>
  <c r="K2728" i="9"/>
  <c r="X2728" i="9" s="1"/>
  <c r="K2727" i="9"/>
  <c r="X2727" i="9" s="1"/>
  <c r="S2725" i="9"/>
  <c r="V2725" i="9" s="1"/>
  <c r="W2725" i="9" s="1"/>
  <c r="X2725" i="9" s="1"/>
  <c r="Y2725" i="9" s="1"/>
  <c r="K2724" i="9"/>
  <c r="X2724" i="9" s="1"/>
  <c r="AA2724" i="9" s="1"/>
  <c r="K2723" i="9"/>
  <c r="X2723" i="9" s="1"/>
  <c r="S2722" i="9"/>
  <c r="V2722" i="9" s="1"/>
  <c r="K2722" i="9"/>
  <c r="K2721" i="9"/>
  <c r="X2721" i="9" s="1"/>
  <c r="K2719" i="9"/>
  <c r="X2719" i="9" s="1"/>
  <c r="S2717" i="9"/>
  <c r="K2717" i="9"/>
  <c r="K2716" i="9"/>
  <c r="X2716" i="9" s="1"/>
  <c r="S2715" i="9"/>
  <c r="V2715" i="9" s="1"/>
  <c r="K2715" i="9"/>
  <c r="K2713" i="9"/>
  <c r="X2713" i="9" s="1"/>
  <c r="K2711" i="9"/>
  <c r="X2711" i="9" s="1"/>
  <c r="S2710" i="9"/>
  <c r="V2710" i="9" s="1"/>
  <c r="K2710" i="9"/>
  <c r="K2708" i="9"/>
  <c r="X2708" i="9" s="1"/>
  <c r="K2706" i="9"/>
  <c r="X2706" i="9" s="1"/>
  <c r="K2705" i="9"/>
  <c r="X2705" i="9" s="1"/>
  <c r="K2704" i="9"/>
  <c r="X2704" i="9" s="1"/>
  <c r="K2702" i="9"/>
  <c r="X2702" i="9" s="1"/>
  <c r="S2701" i="9"/>
  <c r="K2700" i="9"/>
  <c r="X2700" i="9" s="1"/>
  <c r="AA2700" i="9" s="1"/>
  <c r="K2698" i="9"/>
  <c r="X2698" i="9" s="1"/>
  <c r="S2697" i="9"/>
  <c r="V2697" i="9" s="1"/>
  <c r="K2696" i="9"/>
  <c r="X2696" i="9" s="1"/>
  <c r="AA2696" i="9" s="1"/>
  <c r="X2694" i="9"/>
  <c r="K2694" i="9"/>
  <c r="K2692" i="9"/>
  <c r="X2692" i="9" s="1"/>
  <c r="K2691" i="9"/>
  <c r="X2691" i="9" s="1"/>
  <c r="K2690" i="9"/>
  <c r="X2690" i="9" s="1"/>
  <c r="X2688" i="9"/>
  <c r="K2688" i="9"/>
  <c r="K2686" i="9"/>
  <c r="X2686" i="9" s="1"/>
  <c r="S2685" i="9"/>
  <c r="V2685" i="9" s="1"/>
  <c r="K2685" i="9"/>
  <c r="K2683" i="9"/>
  <c r="X2683" i="9" s="1"/>
  <c r="K2682" i="9"/>
  <c r="X2682" i="9" s="1"/>
  <c r="K2681" i="9"/>
  <c r="X2681" i="9" s="1"/>
  <c r="S2680" i="9"/>
  <c r="K2680" i="9"/>
  <c r="K2678" i="9"/>
  <c r="X2678" i="9" s="1"/>
  <c r="K2676" i="9"/>
  <c r="X2676" i="9" s="1"/>
  <c r="K2674" i="9"/>
  <c r="X2674" i="9" s="1"/>
  <c r="K2673" i="9"/>
  <c r="X2673" i="9" s="1"/>
  <c r="K2671" i="9"/>
  <c r="X2671" i="9" s="1"/>
  <c r="K2670" i="9"/>
  <c r="X2670" i="9" s="1"/>
  <c r="S2669" i="9"/>
  <c r="V2669" i="9" s="1"/>
  <c r="W2669" i="9" s="1"/>
  <c r="X2669" i="9" s="1"/>
  <c r="Y2669" i="9" s="1"/>
  <c r="K2669" i="9"/>
  <c r="K2667" i="9"/>
  <c r="X2667" i="9" s="1"/>
  <c r="K2666" i="9"/>
  <c r="X2666" i="9" s="1"/>
  <c r="AA2666" i="9" s="1"/>
  <c r="K2665" i="9"/>
  <c r="X2665" i="9" s="1"/>
  <c r="AA2665" i="9" s="1"/>
  <c r="K2664" i="9"/>
  <c r="X2664" i="9" s="1"/>
  <c r="K2663" i="9"/>
  <c r="X2663" i="9" s="1"/>
  <c r="S2662" i="9"/>
  <c r="V2662" i="9" s="1"/>
  <c r="K2662" i="9"/>
  <c r="V2661" i="9"/>
  <c r="W2661" i="9" s="1"/>
  <c r="X2661" i="9" s="1"/>
  <c r="Y2661" i="9" s="1"/>
  <c r="S2661" i="9"/>
  <c r="K2661" i="9"/>
  <c r="K2660" i="9"/>
  <c r="X2660" i="9" s="1"/>
  <c r="S2659" i="9"/>
  <c r="V2659" i="9" s="1"/>
  <c r="W2659" i="9" s="1"/>
  <c r="X2659" i="9" s="1"/>
  <c r="Y2659" i="9" s="1"/>
  <c r="K2659" i="9"/>
  <c r="K2657" i="9"/>
  <c r="X2657" i="9" s="1"/>
  <c r="K2655" i="9"/>
  <c r="X2655" i="9" s="1"/>
  <c r="K2653" i="9"/>
  <c r="X2653" i="9" s="1"/>
  <c r="S2652" i="9"/>
  <c r="V2652" i="9" s="1"/>
  <c r="W2652" i="9" s="1"/>
  <c r="K2652" i="9"/>
  <c r="K2651" i="9"/>
  <c r="X2651" i="9" s="1"/>
  <c r="K2649" i="9"/>
  <c r="X2649" i="9" s="1"/>
  <c r="K2648" i="9"/>
  <c r="X2648" i="9" s="1"/>
  <c r="K2647" i="9"/>
  <c r="X2647" i="9" s="1"/>
  <c r="S2646" i="9"/>
  <c r="V2646" i="9" s="1"/>
  <c r="S2645" i="9"/>
  <c r="K2645" i="9"/>
  <c r="K2643" i="9"/>
  <c r="X2643" i="9" s="1"/>
  <c r="S2641" i="9"/>
  <c r="V2641" i="9" s="1"/>
  <c r="K2641" i="9"/>
  <c r="K2639" i="9"/>
  <c r="X2639" i="9" s="1"/>
  <c r="K2638" i="9"/>
  <c r="X2638" i="9" s="1"/>
  <c r="S2637" i="9"/>
  <c r="V2637" i="9" s="1"/>
  <c r="K2636" i="9"/>
  <c r="X2636" i="9" s="1"/>
  <c r="AA2636" i="9" s="1"/>
  <c r="K2635" i="9"/>
  <c r="X2635" i="9" s="1"/>
  <c r="S2634" i="9"/>
  <c r="V2634" i="9" s="1"/>
  <c r="K2634" i="9"/>
  <c r="K2632" i="9"/>
  <c r="X2632" i="9" s="1"/>
  <c r="K2630" i="9"/>
  <c r="X2630" i="9" s="1"/>
  <c r="K2628" i="9"/>
  <c r="X2628" i="9" s="1"/>
  <c r="AA2628" i="9" s="1"/>
  <c r="S2627" i="9"/>
  <c r="V2627" i="9" s="1"/>
  <c r="W2627" i="9" s="1"/>
  <c r="X2627" i="9" s="1"/>
  <c r="Y2627" i="9" s="1"/>
  <c r="K2626" i="9"/>
  <c r="X2626" i="9" s="1"/>
  <c r="X2624" i="9"/>
  <c r="K2624" i="9"/>
  <c r="K2622" i="9"/>
  <c r="X2622" i="9" s="1"/>
  <c r="AA2622" i="9" s="1"/>
  <c r="K2620" i="9"/>
  <c r="X2620" i="9" s="1"/>
  <c r="K2618" i="9"/>
  <c r="X2618" i="9" s="1"/>
  <c r="S2617" i="9"/>
  <c r="V2617" i="9" s="1"/>
  <c r="K2617" i="9"/>
  <c r="K2615" i="9"/>
  <c r="X2615" i="9" s="1"/>
  <c r="AA2615" i="9" s="1"/>
  <c r="K2614" i="9"/>
  <c r="X2614" i="9" s="1"/>
  <c r="AA2614" i="9" s="1"/>
  <c r="K2612" i="9"/>
  <c r="X2612" i="9" s="1"/>
  <c r="K2610" i="9"/>
  <c r="X2610" i="9" s="1"/>
  <c r="K2609" i="9"/>
  <c r="X2609" i="9" s="1"/>
  <c r="S2607" i="9"/>
  <c r="K2607" i="9"/>
  <c r="K2605" i="9"/>
  <c r="X2605" i="9" s="1"/>
  <c r="K2603" i="9"/>
  <c r="X2603" i="9" s="1"/>
  <c r="K2602" i="9"/>
  <c r="X2602" i="9" s="1"/>
  <c r="K2600" i="9"/>
  <c r="X2600" i="9" s="1"/>
  <c r="K2598" i="9"/>
  <c r="X2598" i="9" s="1"/>
  <c r="K2597" i="9"/>
  <c r="X2597" i="9" s="1"/>
  <c r="K2595" i="9"/>
  <c r="X2595" i="9" s="1"/>
  <c r="K2593" i="9"/>
  <c r="X2593" i="9" s="1"/>
  <c r="K2591" i="9"/>
  <c r="X2591" i="9" s="1"/>
  <c r="K2589" i="9"/>
  <c r="X2589" i="9" s="1"/>
  <c r="K2587" i="9"/>
  <c r="X2587" i="9" s="1"/>
  <c r="S2586" i="9"/>
  <c r="V2586" i="9" s="1"/>
  <c r="K2586" i="9"/>
  <c r="K2585" i="9"/>
  <c r="X2585" i="9" s="1"/>
  <c r="S2584" i="9"/>
  <c r="K2584" i="9"/>
  <c r="K2582" i="9"/>
  <c r="X2582" i="9" s="1"/>
  <c r="K2580" i="9"/>
  <c r="X2580" i="9" s="1"/>
  <c r="K2579" i="9"/>
  <c r="X2579" i="9" s="1"/>
  <c r="K2578" i="9"/>
  <c r="X2578" i="9" s="1"/>
  <c r="S2577" i="9"/>
  <c r="K2576" i="9"/>
  <c r="X2576" i="9" s="1"/>
  <c r="AA2576" i="9" s="1"/>
  <c r="K2574" i="9"/>
  <c r="X2574" i="9" s="1"/>
  <c r="K2572" i="9"/>
  <c r="X2572" i="9" s="1"/>
  <c r="K2571" i="9"/>
  <c r="X2571" i="9" s="1"/>
  <c r="K2570" i="9"/>
  <c r="X2570" i="9" s="1"/>
  <c r="S2569" i="9"/>
  <c r="V2569" i="9" s="1"/>
  <c r="K2569" i="9"/>
  <c r="X2567" i="9"/>
  <c r="AA2567" i="9" s="1"/>
  <c r="K2567" i="9"/>
  <c r="K2565" i="9"/>
  <c r="X2565" i="9" s="1"/>
  <c r="K2564" i="9"/>
  <c r="X2564" i="9" s="1"/>
  <c r="K2562" i="9"/>
  <c r="X2562" i="9" s="1"/>
  <c r="K2561" i="9"/>
  <c r="X2561" i="9" s="1"/>
  <c r="S2559" i="9"/>
  <c r="S2558" i="9"/>
  <c r="V2558" i="9" s="1"/>
  <c r="W2558" i="9" s="1"/>
  <c r="X2558" i="9" s="1"/>
  <c r="Y2558" i="9" s="1"/>
  <c r="K2557" i="9"/>
  <c r="X2557" i="9" s="1"/>
  <c r="AA2557" i="9" s="1"/>
  <c r="K2555" i="9"/>
  <c r="X2555" i="9" s="1"/>
  <c r="K2553" i="9"/>
  <c r="X2553" i="9" s="1"/>
  <c r="K2551" i="9"/>
  <c r="X2551" i="9" s="1"/>
  <c r="K2549" i="9"/>
  <c r="X2549" i="9" s="1"/>
  <c r="AA2549" i="9" s="1"/>
  <c r="K2547" i="9"/>
  <c r="X2547" i="9" s="1"/>
  <c r="S2546" i="9"/>
  <c r="V2546" i="9" s="1"/>
  <c r="K2545" i="9"/>
  <c r="X2545" i="9" s="1"/>
  <c r="AA2545" i="9" s="1"/>
  <c r="K2544" i="9"/>
  <c r="X2544" i="9" s="1"/>
  <c r="K2543" i="9"/>
  <c r="X2543" i="9" s="1"/>
  <c r="K2541" i="9"/>
  <c r="X2541" i="9" s="1"/>
  <c r="X2539" i="9"/>
  <c r="K2539" i="9"/>
  <c r="S2538" i="9"/>
  <c r="K2537" i="9"/>
  <c r="X2537" i="9" s="1"/>
  <c r="AA2537" i="9" s="1"/>
  <c r="K2535" i="9"/>
  <c r="X2535" i="9" s="1"/>
  <c r="S2534" i="9"/>
  <c r="V2534" i="9" s="1"/>
  <c r="K2533" i="9"/>
  <c r="X2533" i="9" s="1"/>
  <c r="AA2533" i="9" s="1"/>
  <c r="K2532" i="9"/>
  <c r="X2532" i="9" s="1"/>
  <c r="S2531" i="9"/>
  <c r="V2531" i="9" s="1"/>
  <c r="K2530" i="9"/>
  <c r="X2530" i="9" s="1"/>
  <c r="AA2530" i="9" s="1"/>
  <c r="K2528" i="9"/>
  <c r="X2528" i="9" s="1"/>
  <c r="K2527" i="9"/>
  <c r="X2527" i="9" s="1"/>
  <c r="S2526" i="9"/>
  <c r="V2526" i="9" s="1"/>
  <c r="K2526" i="9"/>
  <c r="S2524" i="9"/>
  <c r="V2524" i="9" s="1"/>
  <c r="V2523" i="9"/>
  <c r="S2523" i="9"/>
  <c r="K2523" i="9"/>
  <c r="K2521" i="9"/>
  <c r="X2521" i="9" s="1"/>
  <c r="K2519" i="9"/>
  <c r="X2519" i="9" s="1"/>
  <c r="K2518" i="9"/>
  <c r="X2518" i="9" s="1"/>
  <c r="K2516" i="9"/>
  <c r="X2516" i="9" s="1"/>
  <c r="S2514" i="9"/>
  <c r="V2514" i="9" s="1"/>
  <c r="K2514" i="9"/>
  <c r="S2513" i="9"/>
  <c r="V2513" i="9" s="1"/>
  <c r="W2513" i="9" s="1"/>
  <c r="K2513" i="9"/>
  <c r="S2512" i="9"/>
  <c r="V2512" i="9" s="1"/>
  <c r="K2512" i="9"/>
  <c r="S2511" i="9"/>
  <c r="V2511" i="9" s="1"/>
  <c r="K2511" i="9"/>
  <c r="S2510" i="9"/>
  <c r="V2510" i="9" s="1"/>
  <c r="W2510" i="9" s="1"/>
  <c r="K2510" i="9"/>
  <c r="S2509" i="9"/>
  <c r="K2509" i="9"/>
  <c r="K2507" i="9"/>
  <c r="X2507" i="9" s="1"/>
  <c r="K2506" i="9"/>
  <c r="X2506" i="9" s="1"/>
  <c r="K2505" i="9"/>
  <c r="X2505" i="9" s="1"/>
  <c r="K2504" i="9"/>
  <c r="X2504" i="9" s="1"/>
  <c r="K2502" i="9"/>
  <c r="X2502" i="9" s="1"/>
  <c r="K2500" i="9"/>
  <c r="X2500" i="9" s="1"/>
  <c r="K2498" i="9"/>
  <c r="X2498" i="9" s="1"/>
  <c r="K2496" i="9"/>
  <c r="X2496" i="9" s="1"/>
  <c r="K2495" i="9"/>
  <c r="X2495" i="9" s="1"/>
  <c r="K2493" i="9"/>
  <c r="X2493" i="9" s="1"/>
  <c r="AA2493" i="9" s="1"/>
  <c r="K2492" i="9"/>
  <c r="X2492" i="9" s="1"/>
  <c r="K2490" i="9"/>
  <c r="X2490" i="9" s="1"/>
  <c r="K2489" i="9"/>
  <c r="X2489" i="9" s="1"/>
  <c r="K2487" i="9"/>
  <c r="X2487" i="9" s="1"/>
  <c r="S2485" i="9"/>
  <c r="K2484" i="9"/>
  <c r="X2484" i="9" s="1"/>
  <c r="AA2484" i="9" s="1"/>
  <c r="S2483" i="9"/>
  <c r="V2483" i="9" s="1"/>
  <c r="K2482" i="9"/>
  <c r="X2482" i="9" s="1"/>
  <c r="AA2482" i="9" s="1"/>
  <c r="K2481" i="9"/>
  <c r="X2481" i="9" s="1"/>
  <c r="S2480" i="9"/>
  <c r="V2480" i="9" s="1"/>
  <c r="W2480" i="9" s="1"/>
  <c r="X2480" i="9" s="1"/>
  <c r="Y2480" i="9" s="1"/>
  <c r="K2479" i="9"/>
  <c r="X2479" i="9" s="1"/>
  <c r="AA2479" i="9" s="1"/>
  <c r="S2478" i="9"/>
  <c r="K2478" i="9"/>
  <c r="S2477" i="9"/>
  <c r="K2477" i="9"/>
  <c r="K2476" i="9"/>
  <c r="X2476" i="9" s="1"/>
  <c r="K2474" i="9"/>
  <c r="X2474" i="9" s="1"/>
  <c r="K2473" i="9"/>
  <c r="X2473" i="9" s="1"/>
  <c r="K2472" i="9"/>
  <c r="X2472" i="9" s="1"/>
  <c r="S2471" i="9"/>
  <c r="K2471" i="9"/>
  <c r="K2470" i="9"/>
  <c r="X2470" i="9" s="1"/>
  <c r="S2469" i="9"/>
  <c r="V2469" i="9" s="1"/>
  <c r="K2469" i="9"/>
  <c r="S2467" i="9"/>
  <c r="V2467" i="9" s="1"/>
  <c r="K2467" i="9"/>
  <c r="K2466" i="9"/>
  <c r="X2466" i="9" s="1"/>
  <c r="K2465" i="9"/>
  <c r="X2465" i="9" s="1"/>
  <c r="K2464" i="9"/>
  <c r="X2464" i="9" s="1"/>
  <c r="K2462" i="9"/>
  <c r="X2462" i="9" s="1"/>
  <c r="S2461" i="9"/>
  <c r="V2461" i="9" s="1"/>
  <c r="K2461" i="9"/>
  <c r="K2459" i="9"/>
  <c r="X2459" i="9" s="1"/>
  <c r="K2458" i="9"/>
  <c r="X2458" i="9" s="1"/>
  <c r="S2457" i="9"/>
  <c r="V2457" i="9" s="1"/>
  <c r="K2456" i="9"/>
  <c r="X2456" i="9" s="1"/>
  <c r="AA2456" i="9" s="1"/>
  <c r="K2455" i="9"/>
  <c r="X2455" i="9" s="1"/>
  <c r="S2454" i="9"/>
  <c r="V2454" i="9" s="1"/>
  <c r="K2453" i="9"/>
  <c r="X2453" i="9" s="1"/>
  <c r="AA2453" i="9" s="1"/>
  <c r="K2451" i="9"/>
  <c r="X2451" i="9" s="1"/>
  <c r="K2450" i="9"/>
  <c r="X2450" i="9" s="1"/>
  <c r="K2448" i="9"/>
  <c r="X2448" i="9" s="1"/>
  <c r="K2447" i="9"/>
  <c r="X2447" i="9" s="1"/>
  <c r="K2446" i="9"/>
  <c r="X2446" i="9" s="1"/>
  <c r="K2445" i="9"/>
  <c r="X2445" i="9" s="1"/>
  <c r="K2444" i="9"/>
  <c r="X2444" i="9" s="1"/>
  <c r="S2442" i="9"/>
  <c r="K2441" i="9"/>
  <c r="X2441" i="9" s="1"/>
  <c r="AA2441" i="9" s="1"/>
  <c r="X2440" i="9"/>
  <c r="K2440" i="9"/>
  <c r="K2439" i="9"/>
  <c r="X2439" i="9" s="1"/>
  <c r="K2437" i="9"/>
  <c r="X2437" i="9" s="1"/>
  <c r="AA2437" i="9" s="1"/>
  <c r="S2436" i="9"/>
  <c r="V2436" i="9" s="1"/>
  <c r="K2435" i="9"/>
  <c r="X2435" i="9" s="1"/>
  <c r="AA2435" i="9" s="1"/>
  <c r="K2433" i="9"/>
  <c r="X2433" i="9" s="1"/>
  <c r="K2431" i="9"/>
  <c r="X2431" i="9" s="1"/>
  <c r="K2430" i="9"/>
  <c r="X2430" i="9" s="1"/>
  <c r="K2429" i="9"/>
  <c r="X2429" i="9" s="1"/>
  <c r="K2427" i="9"/>
  <c r="X2427" i="9" s="1"/>
  <c r="K2425" i="9"/>
  <c r="X2425" i="9" s="1"/>
  <c r="K2423" i="9"/>
  <c r="X2423" i="9" s="1"/>
  <c r="K2422" i="9"/>
  <c r="X2422" i="9" s="1"/>
  <c r="K2421" i="9"/>
  <c r="X2421" i="9" s="1"/>
  <c r="S2420" i="9"/>
  <c r="V2420" i="9" s="1"/>
  <c r="W2420" i="9" s="1"/>
  <c r="X2420" i="9" s="1"/>
  <c r="Y2420" i="9" s="1"/>
  <c r="K2420" i="9"/>
  <c r="S2419" i="9"/>
  <c r="V2419" i="9" s="1"/>
  <c r="K2419" i="9"/>
  <c r="K2418" i="9"/>
  <c r="X2418" i="9" s="1"/>
  <c r="S2417" i="9"/>
  <c r="V2417" i="9" s="1"/>
  <c r="K2417" i="9"/>
  <c r="K2416" i="9"/>
  <c r="X2416" i="9" s="1"/>
  <c r="K2415" i="9"/>
  <c r="X2415" i="9" s="1"/>
  <c r="K2413" i="9"/>
  <c r="X2413" i="9" s="1"/>
  <c r="K2412" i="9"/>
  <c r="X2412" i="9" s="1"/>
  <c r="K2410" i="9"/>
  <c r="X2410" i="9" s="1"/>
  <c r="K2408" i="9"/>
  <c r="X2408" i="9" s="1"/>
  <c r="K2407" i="9"/>
  <c r="X2407" i="9" s="1"/>
  <c r="K2405" i="9"/>
  <c r="X2405" i="9" s="1"/>
  <c r="K2403" i="9"/>
  <c r="X2403" i="9" s="1"/>
  <c r="S2402" i="9"/>
  <c r="V2402" i="9" s="1"/>
  <c r="K2402" i="9"/>
  <c r="S2400" i="9"/>
  <c r="V2400" i="9" s="1"/>
  <c r="W2400" i="9" s="1"/>
  <c r="K2400" i="9"/>
  <c r="K2398" i="9"/>
  <c r="X2398" i="9" s="1"/>
  <c r="K2396" i="9"/>
  <c r="X2396" i="9" s="1"/>
  <c r="AA2396" i="9" s="1"/>
  <c r="S2394" i="9"/>
  <c r="V2394" i="9" s="1"/>
  <c r="K2394" i="9"/>
  <c r="K2392" i="9"/>
  <c r="X2392" i="9" s="1"/>
  <c r="K2390" i="9"/>
  <c r="X2390" i="9" s="1"/>
  <c r="X2388" i="9"/>
  <c r="K2388" i="9"/>
  <c r="K2386" i="9"/>
  <c r="X2386" i="9" s="1"/>
  <c r="X2385" i="9"/>
  <c r="K2385" i="9"/>
  <c r="S2384" i="9"/>
  <c r="K2383" i="9"/>
  <c r="X2383" i="9" s="1"/>
  <c r="AA2383" i="9" s="1"/>
  <c r="K2381" i="9"/>
  <c r="X2381" i="9" s="1"/>
  <c r="K2380" i="9"/>
  <c r="X2380" i="9" s="1"/>
  <c r="K2378" i="9"/>
  <c r="X2378" i="9" s="1"/>
  <c r="S2377" i="9"/>
  <c r="V2377" i="9" s="1"/>
  <c r="W2377" i="9" s="1"/>
  <c r="X2377" i="9" s="1"/>
  <c r="Y2377" i="9" s="1"/>
  <c r="K2376" i="9"/>
  <c r="X2376" i="9" s="1"/>
  <c r="AA2376" i="9" s="1"/>
  <c r="K2374" i="9"/>
  <c r="X2374" i="9" s="1"/>
  <c r="S2373" i="9"/>
  <c r="V2373" i="9" s="1"/>
  <c r="K2372" i="9"/>
  <c r="X2372" i="9" s="1"/>
  <c r="AA2372" i="9" s="1"/>
  <c r="S2371" i="9"/>
  <c r="V2371" i="9" s="1"/>
  <c r="K2371" i="9"/>
  <c r="K2370" i="9"/>
  <c r="X2370" i="9" s="1"/>
  <c r="S2369" i="9"/>
  <c r="K2368" i="9"/>
  <c r="X2368" i="9" s="1"/>
  <c r="AA2368" i="9" s="1"/>
  <c r="K2366" i="9"/>
  <c r="X2366" i="9" s="1"/>
  <c r="S2365" i="9"/>
  <c r="V2365" i="9" s="1"/>
  <c r="K2365" i="9"/>
  <c r="S2363" i="9"/>
  <c r="K2363" i="9"/>
  <c r="S2362" i="9"/>
  <c r="K2362" i="9"/>
  <c r="K2361" i="9"/>
  <c r="X2361" i="9" s="1"/>
  <c r="AA2361" i="9" s="1"/>
  <c r="K2360" i="9"/>
  <c r="X2360" i="9" s="1"/>
  <c r="K2358" i="9"/>
  <c r="X2358" i="9" s="1"/>
  <c r="K2356" i="9"/>
  <c r="X2356" i="9" s="1"/>
  <c r="K2355" i="9"/>
  <c r="X2355" i="9" s="1"/>
  <c r="K2353" i="9"/>
  <c r="X2353" i="9" s="1"/>
  <c r="K2352" i="9"/>
  <c r="X2352" i="9" s="1"/>
  <c r="K2351" i="9"/>
  <c r="X2351" i="9" s="1"/>
  <c r="K2350" i="9"/>
  <c r="X2350" i="9" s="1"/>
  <c r="S2349" i="9"/>
  <c r="K2349" i="9"/>
  <c r="K2347" i="9"/>
  <c r="X2347" i="9" s="1"/>
  <c r="S2346" i="9"/>
  <c r="K2345" i="9"/>
  <c r="X2345" i="9" s="1"/>
  <c r="AA2345" i="9" s="1"/>
  <c r="K2344" i="9"/>
  <c r="X2344" i="9" s="1"/>
  <c r="S2343" i="9"/>
  <c r="V2343" i="9" s="1"/>
  <c r="W2343" i="9" s="1"/>
  <c r="X2343" i="9" s="1"/>
  <c r="Y2343" i="9" s="1"/>
  <c r="K2342" i="9"/>
  <c r="X2342" i="9" s="1"/>
  <c r="AA2342" i="9" s="1"/>
  <c r="K2341" i="9"/>
  <c r="X2341" i="9" s="1"/>
  <c r="K2339" i="9"/>
  <c r="X2339" i="9" s="1"/>
  <c r="S2338" i="9"/>
  <c r="V2338" i="9" s="1"/>
  <c r="K2338" i="9"/>
  <c r="K2336" i="9"/>
  <c r="X2336" i="9" s="1"/>
  <c r="X2334" i="9"/>
  <c r="K2334" i="9"/>
  <c r="S2333" i="9"/>
  <c r="V2333" i="9" s="1"/>
  <c r="K2332" i="9"/>
  <c r="X2332" i="9" s="1"/>
  <c r="AA2332" i="9" s="1"/>
  <c r="K2331" i="9"/>
  <c r="X2331" i="9" s="1"/>
  <c r="S2330" i="9"/>
  <c r="V2330" i="9" s="1"/>
  <c r="K2329" i="9"/>
  <c r="X2329" i="9" s="1"/>
  <c r="AA2329" i="9" s="1"/>
  <c r="K2327" i="9"/>
  <c r="X2327" i="9" s="1"/>
  <c r="K2325" i="9"/>
  <c r="X2325" i="9" s="1"/>
  <c r="AA2325" i="9" s="1"/>
  <c r="K2324" i="9"/>
  <c r="X2324" i="9" s="1"/>
  <c r="K2322" i="9"/>
  <c r="X2322" i="9" s="1"/>
  <c r="K2321" i="9"/>
  <c r="X2321" i="9" s="1"/>
  <c r="K2319" i="9"/>
  <c r="X2319" i="9" s="1"/>
  <c r="K2317" i="9"/>
  <c r="X2317" i="9" s="1"/>
  <c r="K2315" i="9"/>
  <c r="X2315" i="9" s="1"/>
  <c r="K2314" i="9"/>
  <c r="X2314" i="9" s="1"/>
  <c r="K2313" i="9"/>
  <c r="X2313" i="9" s="1"/>
  <c r="K2312" i="9"/>
  <c r="X2312" i="9" s="1"/>
  <c r="K2310" i="9"/>
  <c r="X2310" i="9" s="1"/>
  <c r="K2309" i="9"/>
  <c r="X2309" i="9" s="1"/>
  <c r="K2307" i="9"/>
  <c r="X2307" i="9" s="1"/>
  <c r="K2305" i="9"/>
  <c r="X2305" i="9" s="1"/>
  <c r="S2304" i="9"/>
  <c r="K2303" i="9"/>
  <c r="X2303" i="9" s="1"/>
  <c r="AA2303" i="9" s="1"/>
  <c r="K2301" i="9"/>
  <c r="X2301" i="9" s="1"/>
  <c r="K2300" i="9"/>
  <c r="X2300" i="9" s="1"/>
  <c r="K2299" i="9"/>
  <c r="X2299" i="9" s="1"/>
  <c r="K2298" i="9"/>
  <c r="X2298" i="9" s="1"/>
  <c r="K2296" i="9"/>
  <c r="X2296" i="9" s="1"/>
  <c r="S2295" i="9"/>
  <c r="V2295" i="9" s="1"/>
  <c r="W2295" i="9" s="1"/>
  <c r="K2295" i="9"/>
  <c r="K2293" i="9"/>
  <c r="X2293" i="9" s="1"/>
  <c r="AA2293" i="9" s="1"/>
  <c r="S2292" i="9"/>
  <c r="K2292" i="9"/>
  <c r="K2290" i="9"/>
  <c r="X2290" i="9" s="1"/>
  <c r="X2289" i="9"/>
  <c r="K2289" i="9"/>
  <c r="K2288" i="9"/>
  <c r="X2288" i="9" s="1"/>
  <c r="S2286" i="9"/>
  <c r="V2286" i="9" s="1"/>
  <c r="K2286" i="9"/>
  <c r="K2284" i="9"/>
  <c r="X2284" i="9" s="1"/>
  <c r="K2282" i="9"/>
  <c r="X2282" i="9" s="1"/>
  <c r="K2280" i="9"/>
  <c r="X2280" i="9" s="1"/>
  <c r="X2279" i="9"/>
  <c r="K2279" i="9"/>
  <c r="K2277" i="9"/>
  <c r="X2277" i="9" s="1"/>
  <c r="V2276" i="9"/>
  <c r="S2276" i="9"/>
  <c r="K2276" i="9"/>
  <c r="K2274" i="9"/>
  <c r="X2274" i="9" s="1"/>
  <c r="K2272" i="9"/>
  <c r="X2272" i="9" s="1"/>
  <c r="K2270" i="9"/>
  <c r="X2270" i="9" s="1"/>
  <c r="K2269" i="9"/>
  <c r="X2269" i="9" s="1"/>
  <c r="K2268" i="9"/>
  <c r="X2268" i="9" s="1"/>
  <c r="X2266" i="9"/>
  <c r="AA2266" i="9" s="1"/>
  <c r="K2266" i="9"/>
  <c r="S2265" i="9"/>
  <c r="K2264" i="9"/>
  <c r="X2264" i="9" s="1"/>
  <c r="AA2264" i="9" s="1"/>
  <c r="K2263" i="9"/>
  <c r="X2263" i="9" s="1"/>
  <c r="K2261" i="9"/>
  <c r="X2261" i="9" s="1"/>
  <c r="K2260" i="9"/>
  <c r="X2260" i="9" s="1"/>
  <c r="S2259" i="9"/>
  <c r="V2259" i="9" s="1"/>
  <c r="W2259" i="9" s="1"/>
  <c r="X2259" i="9" s="1"/>
  <c r="K2259" i="9"/>
  <c r="S2258" i="9"/>
  <c r="K2258" i="9"/>
  <c r="K2257" i="9"/>
  <c r="X2257" i="9" s="1"/>
  <c r="K2255" i="9"/>
  <c r="X2255" i="9" s="1"/>
  <c r="K2253" i="9"/>
  <c r="X2253" i="9" s="1"/>
  <c r="K2252" i="9"/>
  <c r="X2252" i="9" s="1"/>
  <c r="K2251" i="9"/>
  <c r="X2251" i="9" s="1"/>
  <c r="K2249" i="9"/>
  <c r="X2249" i="9" s="1"/>
  <c r="K2248" i="9"/>
  <c r="X2248" i="9" s="1"/>
  <c r="S2246" i="9"/>
  <c r="V2246" i="9" s="1"/>
  <c r="K2246" i="9"/>
  <c r="K2245" i="9"/>
  <c r="X2245" i="9" s="1"/>
  <c r="S2244" i="9"/>
  <c r="V2244" i="9" s="1"/>
  <c r="W2244" i="9" s="1"/>
  <c r="K2244" i="9"/>
  <c r="S2242" i="9"/>
  <c r="K2242" i="9"/>
  <c r="S2241" i="9"/>
  <c r="V2241" i="9" s="1"/>
  <c r="W2241" i="9" s="1"/>
  <c r="K2241" i="9"/>
  <c r="S2240" i="9"/>
  <c r="V2240" i="9" s="1"/>
  <c r="K2240" i="9"/>
  <c r="K2238" i="9"/>
  <c r="X2238" i="9" s="1"/>
  <c r="K2237" i="9"/>
  <c r="X2237" i="9" s="1"/>
  <c r="K2235" i="9"/>
  <c r="X2235" i="9" s="1"/>
  <c r="K2233" i="9"/>
  <c r="X2233" i="9" s="1"/>
  <c r="K2231" i="9"/>
  <c r="X2231" i="9" s="1"/>
  <c r="K2229" i="9"/>
  <c r="X2229" i="9" s="1"/>
  <c r="K2228" i="9"/>
  <c r="X2228" i="9" s="1"/>
  <c r="K2226" i="9"/>
  <c r="X2226" i="9" s="1"/>
  <c r="K2224" i="9"/>
  <c r="X2224" i="9" s="1"/>
  <c r="AA2224" i="9" s="1"/>
  <c r="K2223" i="9"/>
  <c r="X2223" i="9" s="1"/>
  <c r="AA2223" i="9" s="1"/>
  <c r="S2222" i="9"/>
  <c r="K2222" i="9"/>
  <c r="K2221" i="9"/>
  <c r="X2221" i="9" s="1"/>
  <c r="K2220" i="9"/>
  <c r="X2220" i="9" s="1"/>
  <c r="K2218" i="9"/>
  <c r="X2218" i="9" s="1"/>
  <c r="K2216" i="9"/>
  <c r="X2216" i="9" s="1"/>
  <c r="V2215" i="9"/>
  <c r="W2215" i="9" s="1"/>
  <c r="S2215" i="9"/>
  <c r="K2215" i="9"/>
  <c r="K2213" i="9"/>
  <c r="X2213" i="9" s="1"/>
  <c r="S2212" i="9"/>
  <c r="V2212" i="9" s="1"/>
  <c r="W2212" i="9" s="1"/>
  <c r="K2212" i="9"/>
  <c r="K2210" i="9"/>
  <c r="X2210" i="9" s="1"/>
  <c r="K2209" i="9"/>
  <c r="X2209" i="9" s="1"/>
  <c r="K2207" i="9"/>
  <c r="X2207" i="9" s="1"/>
  <c r="K2205" i="9"/>
  <c r="X2205" i="9" s="1"/>
  <c r="K2203" i="9"/>
  <c r="X2203" i="9" s="1"/>
  <c r="K2201" i="9"/>
  <c r="X2201" i="9" s="1"/>
  <c r="K2200" i="9"/>
  <c r="X2200" i="9" s="1"/>
  <c r="K2198" i="9"/>
  <c r="X2198" i="9" s="1"/>
  <c r="K2197" i="9"/>
  <c r="X2197" i="9" s="1"/>
  <c r="K2195" i="9"/>
  <c r="X2195" i="9" s="1"/>
  <c r="K2194" i="9"/>
  <c r="X2194" i="9" s="1"/>
  <c r="K2193" i="9"/>
  <c r="X2193" i="9" s="1"/>
  <c r="S2192" i="9"/>
  <c r="V2192" i="9" s="1"/>
  <c r="K2192" i="9"/>
  <c r="K2191" i="9"/>
  <c r="X2191" i="9" s="1"/>
  <c r="K2190" i="9"/>
  <c r="X2190" i="9" s="1"/>
  <c r="S2189" i="9"/>
  <c r="V2189" i="9" s="1"/>
  <c r="K2189" i="9"/>
  <c r="K2187" i="9"/>
  <c r="X2187" i="9" s="1"/>
  <c r="K2185" i="9"/>
  <c r="X2185" i="9" s="1"/>
  <c r="K2183" i="9"/>
  <c r="X2183" i="9" s="1"/>
  <c r="K2181" i="9"/>
  <c r="X2181" i="9" s="1"/>
  <c r="K2179" i="9"/>
  <c r="X2179" i="9" s="1"/>
  <c r="K2177" i="9"/>
  <c r="X2177" i="9" s="1"/>
  <c r="X2176" i="9"/>
  <c r="K2176" i="9"/>
  <c r="K2175" i="9"/>
  <c r="X2175" i="9" s="1"/>
  <c r="K2173" i="9"/>
  <c r="X2173" i="9" s="1"/>
  <c r="S2172" i="9"/>
  <c r="K2172" i="9"/>
  <c r="K2171" i="9"/>
  <c r="X2171" i="9" s="1"/>
  <c r="K2170" i="9"/>
  <c r="X2170" i="9" s="1"/>
  <c r="K2169" i="9"/>
  <c r="X2169" i="9" s="1"/>
  <c r="K2167" i="9"/>
  <c r="X2167" i="9" s="1"/>
  <c r="K2166" i="9"/>
  <c r="X2166" i="9" s="1"/>
  <c r="K2164" i="9"/>
  <c r="X2164" i="9" s="1"/>
  <c r="K2163" i="9"/>
  <c r="X2163" i="9" s="1"/>
  <c r="S2161" i="9"/>
  <c r="S2160" i="9"/>
  <c r="K2159" i="9"/>
  <c r="X2159" i="9" s="1"/>
  <c r="AA2159" i="9" s="1"/>
  <c r="K2157" i="9"/>
  <c r="X2157" i="9" s="1"/>
  <c r="S2155" i="9"/>
  <c r="V2155" i="9" s="1"/>
  <c r="W2155" i="9" s="1"/>
  <c r="X2155" i="9" s="1"/>
  <c r="Y2155" i="9" s="1"/>
  <c r="K2154" i="9"/>
  <c r="X2154" i="9" s="1"/>
  <c r="AA2154" i="9" s="1"/>
  <c r="S2152" i="9"/>
  <c r="V2152" i="9" s="1"/>
  <c r="W2152" i="9" s="1"/>
  <c r="X2152" i="9" s="1"/>
  <c r="Y2152" i="9" s="1"/>
  <c r="K2151" i="9"/>
  <c r="X2151" i="9" s="1"/>
  <c r="AA2151" i="9" s="1"/>
  <c r="S2150" i="9"/>
  <c r="V2150" i="9" s="1"/>
  <c r="W2150" i="9" s="1"/>
  <c r="K2150" i="9"/>
  <c r="K2148" i="9"/>
  <c r="X2148" i="9" s="1"/>
  <c r="K2147" i="9"/>
  <c r="X2147" i="9" s="1"/>
  <c r="K2146" i="9"/>
  <c r="X2146" i="9" s="1"/>
  <c r="K2144" i="9"/>
  <c r="X2144" i="9" s="1"/>
  <c r="K2142" i="9"/>
  <c r="X2142" i="9" s="1"/>
  <c r="S2140" i="9"/>
  <c r="V2140" i="9" s="1"/>
  <c r="W2140" i="9" s="1"/>
  <c r="K2140" i="9"/>
  <c r="K2138" i="9"/>
  <c r="X2138" i="9" s="1"/>
  <c r="K2136" i="9"/>
  <c r="X2136" i="9" s="1"/>
  <c r="K2134" i="9"/>
  <c r="X2134" i="9" s="1"/>
  <c r="K2133" i="9"/>
  <c r="X2133" i="9" s="1"/>
  <c r="S2132" i="9"/>
  <c r="K2132" i="9"/>
  <c r="X2131" i="9"/>
  <c r="AA2131" i="9" s="1"/>
  <c r="K2131" i="9"/>
  <c r="S2130" i="9"/>
  <c r="V2130" i="9" s="1"/>
  <c r="K2130" i="9"/>
  <c r="S2129" i="9"/>
  <c r="K2129" i="9"/>
  <c r="S2128" i="9"/>
  <c r="K2128" i="9"/>
  <c r="K2127" i="9"/>
  <c r="X2127" i="9" s="1"/>
  <c r="K2126" i="9"/>
  <c r="X2126" i="9" s="1"/>
  <c r="K2125" i="9"/>
  <c r="X2125" i="9" s="1"/>
  <c r="K2124" i="9"/>
  <c r="X2124" i="9" s="1"/>
  <c r="K2123" i="9"/>
  <c r="X2123" i="9" s="1"/>
  <c r="K2121" i="9"/>
  <c r="X2121" i="9" s="1"/>
  <c r="K2120" i="9"/>
  <c r="X2120" i="9" s="1"/>
  <c r="K2119" i="9"/>
  <c r="X2119" i="9" s="1"/>
  <c r="S2118" i="9"/>
  <c r="V2118" i="9" s="1"/>
  <c r="W2118" i="9" s="1"/>
  <c r="X2118" i="9" s="1"/>
  <c r="Y2118" i="9" s="1"/>
  <c r="K2117" i="9"/>
  <c r="X2117" i="9" s="1"/>
  <c r="AA2117" i="9" s="1"/>
  <c r="K2115" i="9"/>
  <c r="X2115" i="9" s="1"/>
  <c r="K2114" i="9"/>
  <c r="X2114" i="9" s="1"/>
  <c r="X2113" i="9"/>
  <c r="Y2113" i="9" s="1"/>
  <c r="S2113" i="9"/>
  <c r="V2113" i="9" s="1"/>
  <c r="W2113" i="9" s="1"/>
  <c r="K2112" i="9"/>
  <c r="X2112" i="9" s="1"/>
  <c r="AA2112" i="9" s="1"/>
  <c r="V2111" i="9"/>
  <c r="S2111" i="9"/>
  <c r="K2110" i="9"/>
  <c r="X2110" i="9" s="1"/>
  <c r="AA2110" i="9" s="1"/>
  <c r="S2109" i="9"/>
  <c r="K2109" i="9"/>
  <c r="K2107" i="9"/>
  <c r="X2107" i="9" s="1"/>
  <c r="AA2107" i="9" s="1"/>
  <c r="S2106" i="9"/>
  <c r="V2106" i="9" s="1"/>
  <c r="W2106" i="9" s="1"/>
  <c r="X2106" i="9" s="1"/>
  <c r="Y2106" i="9" s="1"/>
  <c r="K2105" i="9"/>
  <c r="X2105" i="9" s="1"/>
  <c r="AA2105" i="9" s="1"/>
  <c r="K2103" i="9"/>
  <c r="X2103" i="9" s="1"/>
  <c r="AA2103" i="9" s="1"/>
  <c r="K2101" i="9"/>
  <c r="X2101" i="9" s="1"/>
  <c r="X2100" i="9"/>
  <c r="K2100" i="9"/>
  <c r="K2098" i="9"/>
  <c r="X2098" i="9" s="1"/>
  <c r="X2096" i="9"/>
  <c r="K2096" i="9"/>
  <c r="S2095" i="9"/>
  <c r="V2095" i="9" s="1"/>
  <c r="K2095" i="9"/>
  <c r="S2093" i="9"/>
  <c r="K2093" i="9"/>
  <c r="K2091" i="9"/>
  <c r="X2091" i="9" s="1"/>
  <c r="K2089" i="9"/>
  <c r="X2089" i="9" s="1"/>
  <c r="K2088" i="9"/>
  <c r="X2088" i="9" s="1"/>
  <c r="K2086" i="9"/>
  <c r="X2086" i="9" s="1"/>
  <c r="K2084" i="9"/>
  <c r="X2084" i="9" s="1"/>
  <c r="K2082" i="9"/>
  <c r="X2082" i="9" s="1"/>
  <c r="S2081" i="9"/>
  <c r="V2081" i="9" s="1"/>
  <c r="W2081" i="9" s="1"/>
  <c r="X2081" i="9" s="1"/>
  <c r="Y2081" i="9" s="1"/>
  <c r="K2080" i="9"/>
  <c r="X2080" i="9" s="1"/>
  <c r="AA2080" i="9" s="1"/>
  <c r="K2078" i="9"/>
  <c r="X2078" i="9" s="1"/>
  <c r="S2077" i="9"/>
  <c r="V2077" i="9" s="1"/>
  <c r="K2076" i="9"/>
  <c r="X2076" i="9" s="1"/>
  <c r="AA2076" i="9" s="1"/>
  <c r="K2074" i="9"/>
  <c r="X2074" i="9" s="1"/>
  <c r="K2073" i="9"/>
  <c r="X2073" i="9" s="1"/>
  <c r="K2072" i="9"/>
  <c r="X2072" i="9" s="1"/>
  <c r="S2071" i="9"/>
  <c r="V2071" i="9" s="1"/>
  <c r="W2071" i="9" s="1"/>
  <c r="X2071" i="9" s="1"/>
  <c r="Y2071" i="9" s="1"/>
  <c r="K2070" i="9"/>
  <c r="X2070" i="9" s="1"/>
  <c r="AA2070" i="9" s="1"/>
  <c r="K2068" i="9"/>
  <c r="X2068" i="9" s="1"/>
  <c r="K2066" i="9"/>
  <c r="X2066" i="9" s="1"/>
  <c r="K2065" i="9"/>
  <c r="X2065" i="9" s="1"/>
  <c r="X2063" i="9"/>
  <c r="K2063" i="9"/>
  <c r="K2062" i="9"/>
  <c r="X2062" i="9" s="1"/>
  <c r="K2061" i="9"/>
  <c r="X2061" i="9" s="1"/>
  <c r="K2059" i="9"/>
  <c r="X2059" i="9" s="1"/>
  <c r="K2057" i="9"/>
  <c r="X2057" i="9" s="1"/>
  <c r="K2055" i="9"/>
  <c r="X2055" i="9" s="1"/>
  <c r="K2053" i="9"/>
  <c r="X2053" i="9" s="1"/>
  <c r="K2052" i="9"/>
  <c r="X2052" i="9" s="1"/>
  <c r="K2051" i="9"/>
  <c r="X2051" i="9" s="1"/>
  <c r="K2050" i="9"/>
  <c r="X2050" i="9" s="1"/>
  <c r="K2049" i="9"/>
  <c r="X2049" i="9" s="1"/>
  <c r="K2047" i="9"/>
  <c r="X2047" i="9" s="1"/>
  <c r="K2046" i="9"/>
  <c r="X2046" i="9" s="1"/>
  <c r="S2044" i="9"/>
  <c r="V2044" i="9" s="1"/>
  <c r="W2044" i="9" s="1"/>
  <c r="K2044" i="9"/>
  <c r="K2043" i="9"/>
  <c r="X2043" i="9" s="1"/>
  <c r="K2042" i="9"/>
  <c r="X2042" i="9" s="1"/>
  <c r="K2040" i="9"/>
  <c r="X2040" i="9" s="1"/>
  <c r="K2038" i="9"/>
  <c r="X2038" i="9" s="1"/>
  <c r="S2037" i="9"/>
  <c r="K2036" i="9"/>
  <c r="X2036" i="9" s="1"/>
  <c r="AA2036" i="9" s="1"/>
  <c r="K2035" i="9"/>
  <c r="X2035" i="9" s="1"/>
  <c r="S2034" i="9"/>
  <c r="K2034" i="9"/>
  <c r="K2033" i="9"/>
  <c r="X2033" i="9" s="1"/>
  <c r="X2032" i="9"/>
  <c r="K2032" i="9"/>
  <c r="K2030" i="9"/>
  <c r="X2030" i="9" s="1"/>
  <c r="S2029" i="9"/>
  <c r="V2029" i="9" s="1"/>
  <c r="W2029" i="9" s="1"/>
  <c r="K2029" i="9"/>
  <c r="S2028" i="9"/>
  <c r="K2027" i="9"/>
  <c r="X2027" i="9" s="1"/>
  <c r="AA2027" i="9" s="1"/>
  <c r="K2025" i="9"/>
  <c r="X2025" i="9" s="1"/>
  <c r="K2024" i="9"/>
  <c r="X2024" i="9" s="1"/>
  <c r="K2022" i="9"/>
  <c r="X2022" i="9" s="1"/>
  <c r="AA2022" i="9" s="1"/>
  <c r="K2021" i="9"/>
  <c r="X2021" i="9" s="1"/>
  <c r="AA2021" i="9" s="1"/>
  <c r="K2019" i="9"/>
  <c r="X2019" i="9" s="1"/>
  <c r="K2018" i="9"/>
  <c r="X2018" i="9" s="1"/>
  <c r="V2017" i="9"/>
  <c r="W2017" i="9" s="1"/>
  <c r="S2017" i="9"/>
  <c r="K2017" i="9"/>
  <c r="K2015" i="9"/>
  <c r="X2015" i="9" s="1"/>
  <c r="K2014" i="9"/>
  <c r="X2014" i="9" s="1"/>
  <c r="K2012" i="9"/>
  <c r="X2012" i="9" s="1"/>
  <c r="K2010" i="9"/>
  <c r="X2010" i="9" s="1"/>
  <c r="S2009" i="9"/>
  <c r="K2008" i="9"/>
  <c r="X2008" i="9" s="1"/>
  <c r="AA2008" i="9" s="1"/>
  <c r="K2006" i="9"/>
  <c r="X2006" i="9" s="1"/>
  <c r="K2004" i="9"/>
  <c r="X2004" i="9" s="1"/>
  <c r="K2002" i="9"/>
  <c r="X2002" i="9" s="1"/>
  <c r="V2000" i="9"/>
  <c r="W2000" i="9" s="1"/>
  <c r="X2000" i="9" s="1"/>
  <c r="Y2000" i="9" s="1"/>
  <c r="S2000" i="9"/>
  <c r="K1999" i="9"/>
  <c r="X1999" i="9" s="1"/>
  <c r="AA1999" i="9" s="1"/>
  <c r="S1998" i="9"/>
  <c r="V1998" i="9" s="1"/>
  <c r="W1998" i="9" s="1"/>
  <c r="X1998" i="9" s="1"/>
  <c r="Y1998" i="9" s="1"/>
  <c r="K1997" i="9"/>
  <c r="X1997" i="9" s="1"/>
  <c r="AA1997" i="9" s="1"/>
  <c r="K1995" i="9"/>
  <c r="X1995" i="9" s="1"/>
  <c r="AA1995" i="9" s="1"/>
  <c r="K1994" i="9"/>
  <c r="X1994" i="9" s="1"/>
  <c r="K1992" i="9"/>
  <c r="X1992" i="9" s="1"/>
  <c r="X1991" i="9"/>
  <c r="K1991" i="9"/>
  <c r="K1989" i="9"/>
  <c r="X1989" i="9" s="1"/>
  <c r="S1988" i="9"/>
  <c r="K1988" i="9"/>
  <c r="K1986" i="9"/>
  <c r="X1986" i="9" s="1"/>
  <c r="K1985" i="9"/>
  <c r="X1985" i="9" s="1"/>
  <c r="K1984" i="9"/>
  <c r="X1984" i="9" s="1"/>
  <c r="K1982" i="9"/>
  <c r="X1982" i="9" s="1"/>
  <c r="K1981" i="9"/>
  <c r="X1981" i="9" s="1"/>
  <c r="X1980" i="9"/>
  <c r="K1980" i="9"/>
  <c r="S1979" i="9"/>
  <c r="V1979" i="9" s="1"/>
  <c r="S1978" i="9"/>
  <c r="K1978" i="9"/>
  <c r="K1977" i="9"/>
  <c r="K1975" i="9"/>
  <c r="X1975" i="9" s="1"/>
  <c r="X1974" i="9"/>
  <c r="K1974" i="9"/>
  <c r="S1973" i="9"/>
  <c r="V1973" i="9" s="1"/>
  <c r="K1973" i="9"/>
  <c r="K1971" i="9"/>
  <c r="X1971" i="9" s="1"/>
  <c r="S1970" i="9"/>
  <c r="V1970" i="9" s="1"/>
  <c r="W1970" i="9" s="1"/>
  <c r="K1970" i="9"/>
  <c r="K1968" i="9"/>
  <c r="X1968" i="9" s="1"/>
  <c r="K1966" i="9"/>
  <c r="X1966" i="9" s="1"/>
  <c r="K1964" i="9"/>
  <c r="X1964" i="9" s="1"/>
  <c r="K1963" i="9"/>
  <c r="X1963" i="9" s="1"/>
  <c r="K1962" i="9"/>
  <c r="X1962" i="9" s="1"/>
  <c r="K1960" i="9"/>
  <c r="X1960" i="9" s="1"/>
  <c r="AA1960" i="9" s="1"/>
  <c r="S1959" i="9"/>
  <c r="V1959" i="9" s="1"/>
  <c r="W1959" i="9" s="1"/>
  <c r="X1959" i="9" s="1"/>
  <c r="Y1959" i="9" s="1"/>
  <c r="W1958" i="9"/>
  <c r="X1958" i="9" s="1"/>
  <c r="Y1958" i="9" s="1"/>
  <c r="S1958" i="9"/>
  <c r="V1958" i="9" s="1"/>
  <c r="S1957" i="9"/>
  <c r="K1956" i="9"/>
  <c r="X1956" i="9" s="1"/>
  <c r="AA1956" i="9" s="1"/>
  <c r="X1954" i="9"/>
  <c r="K1954" i="9"/>
  <c r="K1953" i="9"/>
  <c r="X1953" i="9" s="1"/>
  <c r="S1951" i="9"/>
  <c r="K1951" i="9"/>
  <c r="K1950" i="9"/>
  <c r="X1950" i="9" s="1"/>
  <c r="K1948" i="9"/>
  <c r="X1948" i="9" s="1"/>
  <c r="K1946" i="9"/>
  <c r="X1946" i="9" s="1"/>
  <c r="K1944" i="9"/>
  <c r="X1944" i="9" s="1"/>
  <c r="S1942" i="9"/>
  <c r="V1942" i="9" s="1"/>
  <c r="K1941" i="9"/>
  <c r="X1941" i="9" s="1"/>
  <c r="AA1941" i="9" s="1"/>
  <c r="K1940" i="9"/>
  <c r="X1940" i="9" s="1"/>
  <c r="AA1940" i="9" s="1"/>
  <c r="S1939" i="9"/>
  <c r="V1939" i="9" s="1"/>
  <c r="W1939" i="9" s="1"/>
  <c r="X1939" i="9" s="1"/>
  <c r="Y1939" i="9" s="1"/>
  <c r="K1938" i="9"/>
  <c r="X1938" i="9" s="1"/>
  <c r="AA1938" i="9" s="1"/>
  <c r="K1936" i="9"/>
  <c r="X1936" i="9" s="1"/>
  <c r="K1935" i="9"/>
  <c r="X1935" i="9" s="1"/>
  <c r="S1934" i="9"/>
  <c r="K1933" i="9"/>
  <c r="X1933" i="9" s="1"/>
  <c r="AA1933" i="9" s="1"/>
  <c r="K1932" i="9"/>
  <c r="X1932" i="9" s="1"/>
  <c r="K1930" i="9"/>
  <c r="X1930" i="9" s="1"/>
  <c r="K1928" i="9"/>
  <c r="X1928" i="9" s="1"/>
  <c r="S1926" i="9"/>
  <c r="V1926" i="9" s="1"/>
  <c r="W1926" i="9" s="1"/>
  <c r="K1926" i="9"/>
  <c r="K1924" i="9"/>
  <c r="X1924" i="9" s="1"/>
  <c r="W1923" i="9"/>
  <c r="X1923" i="9" s="1"/>
  <c r="Y1923" i="9" s="1"/>
  <c r="S1923" i="9"/>
  <c r="V1923" i="9" s="1"/>
  <c r="K1922" i="9"/>
  <c r="X1922" i="9" s="1"/>
  <c r="AA1922" i="9" s="1"/>
  <c r="K1920" i="9"/>
  <c r="X1920" i="9" s="1"/>
  <c r="K1919" i="9"/>
  <c r="X1919" i="9" s="1"/>
  <c r="K1918" i="9"/>
  <c r="X1918" i="9" s="1"/>
  <c r="X1916" i="9"/>
  <c r="K1916" i="9"/>
  <c r="K1915" i="9"/>
  <c r="X1915" i="9" s="1"/>
  <c r="K1913" i="9"/>
  <c r="X1913" i="9" s="1"/>
  <c r="S1912" i="9"/>
  <c r="V1912" i="9" s="1"/>
  <c r="K1911" i="9"/>
  <c r="X1911" i="9" s="1"/>
  <c r="AA1911" i="9" s="1"/>
  <c r="K1909" i="9"/>
  <c r="X1909" i="9" s="1"/>
  <c r="K1908" i="9"/>
  <c r="X1908" i="9" s="1"/>
  <c r="K1906" i="9"/>
  <c r="X1906" i="9" s="1"/>
  <c r="AA1906" i="9" s="1"/>
  <c r="S1905" i="9"/>
  <c r="V1905" i="9" s="1"/>
  <c r="K1904" i="9"/>
  <c r="X1904" i="9" s="1"/>
  <c r="AA1904" i="9" s="1"/>
  <c r="K1903" i="9"/>
  <c r="X1903" i="9" s="1"/>
  <c r="K1901" i="9"/>
  <c r="X1901" i="9" s="1"/>
  <c r="K1900" i="9"/>
  <c r="X1900" i="9" s="1"/>
  <c r="K1899" i="9"/>
  <c r="X1899" i="9" s="1"/>
  <c r="K1897" i="9"/>
  <c r="X1897" i="9" s="1"/>
  <c r="K1895" i="9"/>
  <c r="X1895" i="9" s="1"/>
  <c r="K1894" i="9"/>
  <c r="X1894" i="9" s="1"/>
  <c r="S1893" i="9"/>
  <c r="V1893" i="9" s="1"/>
  <c r="K1893" i="9"/>
  <c r="K1891" i="9"/>
  <c r="X1891" i="9" s="1"/>
  <c r="K1890" i="9"/>
  <c r="X1890" i="9" s="1"/>
  <c r="K1888" i="9"/>
  <c r="X1888" i="9" s="1"/>
  <c r="K1886" i="9"/>
  <c r="X1886" i="9" s="1"/>
  <c r="K1885" i="9"/>
  <c r="X1885" i="9" s="1"/>
  <c r="K1883" i="9"/>
  <c r="X1883" i="9" s="1"/>
  <c r="S1882" i="9"/>
  <c r="V1882" i="9" s="1"/>
  <c r="K1882" i="9"/>
  <c r="K1880" i="9"/>
  <c r="X1880" i="9" s="1"/>
  <c r="K1878" i="9"/>
  <c r="X1878" i="9" s="1"/>
  <c r="K1877" i="9"/>
  <c r="X1877" i="9" s="1"/>
  <c r="V1876" i="9"/>
  <c r="S1876" i="9"/>
  <c r="K1876" i="9"/>
  <c r="K1875" i="9"/>
  <c r="X1875" i="9" s="1"/>
  <c r="K1873" i="9"/>
  <c r="X1873" i="9" s="1"/>
  <c r="K1872" i="9"/>
  <c r="X1872" i="9" s="1"/>
  <c r="S1871" i="9"/>
  <c r="V1871" i="9" s="1"/>
  <c r="K1870" i="9"/>
  <c r="X1870" i="9" s="1"/>
  <c r="AA1870" i="9" s="1"/>
  <c r="S1869" i="9"/>
  <c r="V1869" i="9" s="1"/>
  <c r="K1869" i="9"/>
  <c r="V1868" i="9"/>
  <c r="S1868" i="9"/>
  <c r="K1868" i="9"/>
  <c r="K1867" i="9"/>
  <c r="X1867" i="9" s="1"/>
  <c r="K1866" i="9"/>
  <c r="X1866" i="9" s="1"/>
  <c r="S1865" i="9"/>
  <c r="V1865" i="9" s="1"/>
  <c r="K1865" i="9"/>
  <c r="S1864" i="9"/>
  <c r="K1864" i="9"/>
  <c r="X1862" i="9"/>
  <c r="K1862" i="9"/>
  <c r="S1861" i="9"/>
  <c r="K1860" i="9"/>
  <c r="X1860" i="9" s="1"/>
  <c r="AA1860" i="9" s="1"/>
  <c r="S1859" i="9"/>
  <c r="S1858" i="9"/>
  <c r="V1858" i="9" s="1"/>
  <c r="W1858" i="9" s="1"/>
  <c r="K1858" i="9"/>
  <c r="S1857" i="9"/>
  <c r="K1856" i="9"/>
  <c r="X1856" i="9" s="1"/>
  <c r="AA1856" i="9" s="1"/>
  <c r="S1855" i="9"/>
  <c r="S1854" i="9"/>
  <c r="V1854" i="9" s="1"/>
  <c r="K1853" i="9"/>
  <c r="X1853" i="9" s="1"/>
  <c r="AA1853" i="9" s="1"/>
  <c r="V1852" i="9"/>
  <c r="S1852" i="9"/>
  <c r="K1851" i="9"/>
  <c r="X1851" i="9" s="1"/>
  <c r="AA1851" i="9" s="1"/>
  <c r="K1850" i="9"/>
  <c r="X1850" i="9" s="1"/>
  <c r="AA1850" i="9" s="1"/>
  <c r="K1848" i="9"/>
  <c r="K1846" i="9"/>
  <c r="X1846" i="9" s="1"/>
  <c r="AA1846" i="9" s="1"/>
  <c r="X1845" i="9"/>
  <c r="K1845" i="9"/>
  <c r="S1844" i="9"/>
  <c r="V1844" i="9" s="1"/>
  <c r="K1844" i="9"/>
  <c r="K1843" i="9"/>
  <c r="X1843" i="9" s="1"/>
  <c r="K1842" i="9"/>
  <c r="X1842" i="9" s="1"/>
  <c r="K1840" i="9"/>
  <c r="X1840" i="9" s="1"/>
  <c r="K1839" i="9"/>
  <c r="X1839" i="9" s="1"/>
  <c r="K1837" i="9"/>
  <c r="X1837" i="9" s="1"/>
  <c r="K1836" i="9"/>
  <c r="X1836" i="9" s="1"/>
  <c r="K1835" i="9"/>
  <c r="X1835" i="9" s="1"/>
  <c r="V1834" i="9"/>
  <c r="S1834" i="9"/>
  <c r="K1833" i="9"/>
  <c r="X1833" i="9" s="1"/>
  <c r="AA1833" i="9" s="1"/>
  <c r="K1831" i="9"/>
  <c r="X1831" i="9" s="1"/>
  <c r="K1829" i="9"/>
  <c r="X1829" i="9" s="1"/>
  <c r="K1827" i="9"/>
  <c r="X1827" i="9" s="1"/>
  <c r="K1825" i="9"/>
  <c r="X1825" i="9" s="1"/>
  <c r="K1824" i="9"/>
  <c r="X1824" i="9" s="1"/>
  <c r="S1823" i="9"/>
  <c r="V1823" i="9" s="1"/>
  <c r="W1823" i="9" s="1"/>
  <c r="K1823" i="9"/>
  <c r="K1821" i="9"/>
  <c r="X1821" i="9" s="1"/>
  <c r="S1819" i="9"/>
  <c r="V1819" i="9" s="1"/>
  <c r="W1819" i="9" s="1"/>
  <c r="X1819" i="9" s="1"/>
  <c r="Y1819" i="9" s="1"/>
  <c r="AA1818" i="9"/>
  <c r="K1818" i="9"/>
  <c r="X1818" i="9" s="1"/>
  <c r="K1817" i="9"/>
  <c r="X1817" i="9" s="1"/>
  <c r="AA1817" i="9" s="1"/>
  <c r="V1816" i="9"/>
  <c r="W1816" i="9" s="1"/>
  <c r="S1816" i="9"/>
  <c r="K1816" i="9"/>
  <c r="S1815" i="9"/>
  <c r="V1815" i="9" s="1"/>
  <c r="K1814" i="9"/>
  <c r="X1814" i="9" s="1"/>
  <c r="AA1814" i="9" s="1"/>
  <c r="K1812" i="9"/>
  <c r="X1812" i="9" s="1"/>
  <c r="K1811" i="9"/>
  <c r="X1811" i="9" s="1"/>
  <c r="K1810" i="9"/>
  <c r="X1810" i="9" s="1"/>
  <c r="K1808" i="9"/>
  <c r="X1808" i="9" s="1"/>
  <c r="K1806" i="9"/>
  <c r="X1806" i="9" s="1"/>
  <c r="K1804" i="9"/>
  <c r="X1804" i="9" s="1"/>
  <c r="K1802" i="9"/>
  <c r="X1802" i="9" s="1"/>
  <c r="K1800" i="9"/>
  <c r="X1800" i="9" s="1"/>
  <c r="K1798" i="9"/>
  <c r="X1798" i="9" s="1"/>
  <c r="S1797" i="9"/>
  <c r="V1797" i="9" s="1"/>
  <c r="AA1796" i="9"/>
  <c r="K1796" i="9"/>
  <c r="X1796" i="9" s="1"/>
  <c r="K1795" i="9"/>
  <c r="X1795" i="9" s="1"/>
  <c r="K1793" i="9"/>
  <c r="X1793" i="9" s="1"/>
  <c r="K1791" i="9"/>
  <c r="X1791" i="9" s="1"/>
  <c r="K1789" i="9"/>
  <c r="X1789" i="9" s="1"/>
  <c r="S1788" i="9"/>
  <c r="K1788" i="9"/>
  <c r="V1786" i="9"/>
  <c r="S1786" i="9"/>
  <c r="K1786" i="9"/>
  <c r="K1784" i="9"/>
  <c r="X1784" i="9" s="1"/>
  <c r="V1782" i="9"/>
  <c r="S1782" i="9"/>
  <c r="K1782" i="9"/>
  <c r="S1780" i="9"/>
  <c r="AA1779" i="9"/>
  <c r="K1779" i="9"/>
  <c r="X1779" i="9" s="1"/>
  <c r="K1778" i="9"/>
  <c r="X1778" i="9" s="1"/>
  <c r="K1776" i="9"/>
  <c r="X1776" i="9" s="1"/>
  <c r="K1774" i="9"/>
  <c r="X1774" i="9" s="1"/>
  <c r="K1772" i="9"/>
  <c r="X1772" i="9" s="1"/>
  <c r="K1770" i="9"/>
  <c r="X1770" i="9" s="1"/>
  <c r="K1769" i="9"/>
  <c r="X1769" i="9" s="1"/>
  <c r="S1767" i="9"/>
  <c r="K1767" i="9"/>
  <c r="K1765" i="9"/>
  <c r="X1765" i="9" s="1"/>
  <c r="K1764" i="9"/>
  <c r="X1764" i="9" s="1"/>
  <c r="K1763" i="9"/>
  <c r="X1763" i="9" s="1"/>
  <c r="K1762" i="9"/>
  <c r="X1762" i="9" s="1"/>
  <c r="K1761" i="9"/>
  <c r="X1761" i="9" s="1"/>
  <c r="K1759" i="9"/>
  <c r="X1759" i="9" s="1"/>
  <c r="K1757" i="9"/>
  <c r="X1757" i="9" s="1"/>
  <c r="K1756" i="9"/>
  <c r="X1756" i="9" s="1"/>
  <c r="X1754" i="9"/>
  <c r="K1754" i="9"/>
  <c r="K1752" i="9"/>
  <c r="X1752" i="9" s="1"/>
  <c r="W1750" i="9"/>
  <c r="S1750" i="9"/>
  <c r="V1750" i="9" s="1"/>
  <c r="K1750" i="9"/>
  <c r="K1748" i="9"/>
  <c r="X1748" i="9" s="1"/>
  <c r="K1747" i="9"/>
  <c r="X1747" i="9" s="1"/>
  <c r="K1745" i="9"/>
  <c r="X1745" i="9" s="1"/>
  <c r="K1743" i="9"/>
  <c r="X1743" i="9" s="1"/>
  <c r="K1741" i="9"/>
  <c r="X1741" i="9" s="1"/>
  <c r="K1740" i="9"/>
  <c r="X1740" i="9" s="1"/>
  <c r="K1738" i="9"/>
  <c r="X1738" i="9" s="1"/>
  <c r="K1736" i="9"/>
  <c r="X1736" i="9" s="1"/>
  <c r="K1735" i="9"/>
  <c r="X1735" i="9" s="1"/>
  <c r="K1734" i="9"/>
  <c r="X1734" i="9" s="1"/>
  <c r="K1733" i="9"/>
  <c r="X1733" i="9" s="1"/>
  <c r="K1731" i="9"/>
  <c r="X1731" i="9" s="1"/>
  <c r="K1729" i="9"/>
  <c r="X1729" i="9" s="1"/>
  <c r="K1728" i="9"/>
  <c r="X1728" i="9" s="1"/>
  <c r="S1726" i="9"/>
  <c r="K1726" i="9"/>
  <c r="K1724" i="9"/>
  <c r="X1724" i="9" s="1"/>
  <c r="K1722" i="9"/>
  <c r="X1722" i="9" s="1"/>
  <c r="K1720" i="9"/>
  <c r="X1720" i="9" s="1"/>
  <c r="K1718" i="9"/>
  <c r="X1718" i="9" s="1"/>
  <c r="K1716" i="9"/>
  <c r="X1716" i="9" s="1"/>
  <c r="K1714" i="9"/>
  <c r="X1714" i="9" s="1"/>
  <c r="S1713" i="9"/>
  <c r="V1713" i="9" s="1"/>
  <c r="W1713" i="9" s="1"/>
  <c r="K1713" i="9"/>
  <c r="K1711" i="9"/>
  <c r="X1711" i="9" s="1"/>
  <c r="S1710" i="9"/>
  <c r="V1710" i="9" s="1"/>
  <c r="K1710" i="9"/>
  <c r="K1708" i="9"/>
  <c r="X1708" i="9" s="1"/>
  <c r="X1706" i="9"/>
  <c r="K1706" i="9"/>
  <c r="S1705" i="9"/>
  <c r="K1705" i="9"/>
  <c r="X1703" i="9"/>
  <c r="K1703" i="9"/>
  <c r="S1702" i="9"/>
  <c r="K1702" i="9"/>
  <c r="X1701" i="9"/>
  <c r="K1701" i="9"/>
  <c r="K1700" i="9"/>
  <c r="X1700" i="9" s="1"/>
  <c r="X1699" i="9"/>
  <c r="K1699" i="9"/>
  <c r="K1697" i="9"/>
  <c r="X1697" i="9" s="1"/>
  <c r="AA1697" i="9" s="1"/>
  <c r="K1695" i="9"/>
  <c r="X1695" i="9" s="1"/>
  <c r="K1693" i="9"/>
  <c r="X1693" i="9" s="1"/>
  <c r="S1691" i="9"/>
  <c r="K1691" i="9"/>
  <c r="K1690" i="9"/>
  <c r="X1690" i="9" s="1"/>
  <c r="S1689" i="9"/>
  <c r="K1688" i="9"/>
  <c r="X1688" i="9" s="1"/>
  <c r="AA1688" i="9" s="1"/>
  <c r="K1686" i="9"/>
  <c r="X1686" i="9" s="1"/>
  <c r="K1685" i="9"/>
  <c r="X1685" i="9" s="1"/>
  <c r="K1683" i="9"/>
  <c r="X1683" i="9" s="1"/>
  <c r="W1682" i="9"/>
  <c r="X1682" i="9" s="1"/>
  <c r="Y1682" i="9" s="1"/>
  <c r="S1682" i="9"/>
  <c r="V1682" i="9" s="1"/>
  <c r="K1681" i="9"/>
  <c r="X1681" i="9" s="1"/>
  <c r="AA1681" i="9" s="1"/>
  <c r="K1680" i="9"/>
  <c r="X1680" i="9" s="1"/>
  <c r="K1678" i="9"/>
  <c r="X1678" i="9" s="1"/>
  <c r="K1677" i="9"/>
  <c r="X1677" i="9" s="1"/>
  <c r="K1676" i="9"/>
  <c r="X1676" i="9" s="1"/>
  <c r="K1675" i="9"/>
  <c r="X1675" i="9" s="1"/>
  <c r="S1674" i="9"/>
  <c r="K1674" i="9"/>
  <c r="V1673" i="9"/>
  <c r="S1673" i="9"/>
  <c r="K1673" i="9"/>
  <c r="K1672" i="9"/>
  <c r="X1672" i="9" s="1"/>
  <c r="K1671" i="9"/>
  <c r="X1671" i="9" s="1"/>
  <c r="AA1671" i="9" s="1"/>
  <c r="X1669" i="9"/>
  <c r="K1669" i="9"/>
  <c r="K1668" i="9"/>
  <c r="X1668" i="9" s="1"/>
  <c r="K1667" i="9"/>
  <c r="X1667" i="9" s="1"/>
  <c r="K1665" i="9"/>
  <c r="X1665" i="9" s="1"/>
  <c r="K1663" i="9"/>
  <c r="X1663" i="9" s="1"/>
  <c r="K1661" i="9"/>
  <c r="X1661" i="9" s="1"/>
  <c r="K1659" i="9"/>
  <c r="X1659" i="9" s="1"/>
  <c r="K1658" i="9"/>
  <c r="X1658" i="9" s="1"/>
  <c r="K1657" i="9"/>
  <c r="X1657" i="9" s="1"/>
  <c r="K1656" i="9"/>
  <c r="X1656" i="9" s="1"/>
  <c r="K1654" i="9"/>
  <c r="X1654" i="9" s="1"/>
  <c r="K1652" i="9"/>
  <c r="X1652" i="9" s="1"/>
  <c r="K1651" i="9"/>
  <c r="X1651" i="9" s="1"/>
  <c r="K1649" i="9"/>
  <c r="X1649" i="9" s="1"/>
  <c r="K1647" i="9"/>
  <c r="X1647" i="9" s="1"/>
  <c r="K1645" i="9"/>
  <c r="X1645" i="9" s="1"/>
  <c r="K1644" i="9"/>
  <c r="X1644" i="9" s="1"/>
  <c r="S1643" i="9"/>
  <c r="K1643" i="9"/>
  <c r="K1641" i="9"/>
  <c r="X1641" i="9" s="1"/>
  <c r="K1639" i="9"/>
  <c r="X1639" i="9" s="1"/>
  <c r="V1638" i="9"/>
  <c r="S1638" i="9"/>
  <c r="K1638" i="9"/>
  <c r="K1636" i="9"/>
  <c r="X1636" i="9" s="1"/>
  <c r="K1634" i="9"/>
  <c r="X1634" i="9" s="1"/>
  <c r="K1632" i="9"/>
  <c r="X1632" i="9" s="1"/>
  <c r="S1630" i="9"/>
  <c r="V1630" i="9" s="1"/>
  <c r="K1630" i="9"/>
  <c r="K1629" i="9"/>
  <c r="X1629" i="9" s="1"/>
  <c r="S1628" i="9"/>
  <c r="V1628" i="9" s="1"/>
  <c r="K1628" i="9"/>
  <c r="K1626" i="9"/>
  <c r="X1626" i="9" s="1"/>
  <c r="S1624" i="9"/>
  <c r="V1624" i="9" s="1"/>
  <c r="K1623" i="9"/>
  <c r="X1623" i="9" s="1"/>
  <c r="AA1623" i="9" s="1"/>
  <c r="S1622" i="9"/>
  <c r="K1622" i="9"/>
  <c r="S1621" i="9"/>
  <c r="V1621" i="9" s="1"/>
  <c r="K1621" i="9"/>
  <c r="S1620" i="9"/>
  <c r="K1620" i="9"/>
  <c r="K1619" i="9"/>
  <c r="X1619" i="9" s="1"/>
  <c r="K1618" i="9"/>
  <c r="X1618" i="9" s="1"/>
  <c r="K1617" i="9"/>
  <c r="X1617" i="9" s="1"/>
  <c r="S1615" i="9"/>
  <c r="K1614" i="9"/>
  <c r="X1614" i="9" s="1"/>
  <c r="AA1614" i="9" s="1"/>
  <c r="S1613" i="9"/>
  <c r="K1612" i="9"/>
  <c r="X1612" i="9" s="1"/>
  <c r="AA1612" i="9" s="1"/>
  <c r="X1611" i="9"/>
  <c r="K1611" i="9"/>
  <c r="K1610" i="9"/>
  <c r="X1610" i="9" s="1"/>
  <c r="K1608" i="9"/>
  <c r="X1608" i="9" s="1"/>
  <c r="K1606" i="9"/>
  <c r="X1606" i="9" s="1"/>
  <c r="K1604" i="9"/>
  <c r="X1604" i="9" s="1"/>
  <c r="K1603" i="9"/>
  <c r="X1603" i="9" s="1"/>
  <c r="K1601" i="9"/>
  <c r="X1601" i="9" s="1"/>
  <c r="S1600" i="9"/>
  <c r="K1600" i="9"/>
  <c r="K1598" i="9"/>
  <c r="X1598" i="9" s="1"/>
  <c r="K1596" i="9"/>
  <c r="X1596" i="9" s="1"/>
  <c r="K1594" i="9"/>
  <c r="X1594" i="9" s="1"/>
  <c r="K1592" i="9"/>
  <c r="X1592" i="9" s="1"/>
  <c r="K1590" i="9"/>
  <c r="X1590" i="9" s="1"/>
  <c r="S1589" i="9"/>
  <c r="K1588" i="9"/>
  <c r="X1588" i="9" s="1"/>
  <c r="AA1588" i="9" s="1"/>
  <c r="S1587" i="9"/>
  <c r="K1587" i="9"/>
  <c r="K1585" i="9"/>
  <c r="X1585" i="9" s="1"/>
  <c r="K1584" i="9"/>
  <c r="X1584" i="9" s="1"/>
  <c r="S1583" i="9"/>
  <c r="V1583" i="9" s="1"/>
  <c r="K1583" i="9"/>
  <c r="S1581" i="9"/>
  <c r="K1581" i="9"/>
  <c r="S1580" i="9"/>
  <c r="K1580" i="9"/>
  <c r="S1579" i="9"/>
  <c r="K1579" i="9"/>
  <c r="S1578" i="9"/>
  <c r="V1578" i="9" s="1"/>
  <c r="W1578" i="9" s="1"/>
  <c r="X1578" i="9" s="1"/>
  <c r="Y1578" i="9" s="1"/>
  <c r="K1577" i="9"/>
  <c r="X1577" i="9" s="1"/>
  <c r="AA1577" i="9" s="1"/>
  <c r="K1576" i="9"/>
  <c r="X1576" i="9" s="1"/>
  <c r="S1575" i="9"/>
  <c r="K1574" i="9"/>
  <c r="X1574" i="9" s="1"/>
  <c r="AA1574" i="9" s="1"/>
  <c r="K1572" i="9"/>
  <c r="X1572" i="9" s="1"/>
  <c r="K1571" i="9"/>
  <c r="X1571" i="9" s="1"/>
  <c r="K1570" i="9"/>
  <c r="X1570" i="9" s="1"/>
  <c r="K1569" i="9"/>
  <c r="X1569" i="9" s="1"/>
  <c r="S1568" i="9"/>
  <c r="K1568" i="9"/>
  <c r="K1566" i="9"/>
  <c r="X1566" i="9" s="1"/>
  <c r="S1565" i="9"/>
  <c r="K1564" i="9"/>
  <c r="X1564" i="9" s="1"/>
  <c r="AA1564" i="9" s="1"/>
  <c r="K1562" i="9"/>
  <c r="X1562" i="9" s="1"/>
  <c r="K1561" i="9"/>
  <c r="X1561" i="9" s="1"/>
  <c r="K1559" i="9"/>
  <c r="X1559" i="9" s="1"/>
  <c r="K1558" i="9"/>
  <c r="X1558" i="9" s="1"/>
  <c r="K1556" i="9"/>
  <c r="X1556" i="9" s="1"/>
  <c r="K1554" i="9"/>
  <c r="X1554" i="9" s="1"/>
  <c r="K1553" i="9"/>
  <c r="X1553" i="9" s="1"/>
  <c r="K1552" i="9"/>
  <c r="X1552" i="9" s="1"/>
  <c r="K1551" i="9"/>
  <c r="X1551" i="9" s="1"/>
  <c r="S1550" i="9"/>
  <c r="V1550" i="9" s="1"/>
  <c r="W1550" i="9" s="1"/>
  <c r="K1550" i="9"/>
  <c r="S1548" i="9"/>
  <c r="K1548" i="9"/>
  <c r="S1547" i="9"/>
  <c r="K1547" i="9"/>
  <c r="X1546" i="9"/>
  <c r="K1546" i="9"/>
  <c r="S1545" i="9"/>
  <c r="K1545" i="9"/>
  <c r="X1543" i="9"/>
  <c r="K1543" i="9"/>
  <c r="S1542" i="9"/>
  <c r="K1542" i="9"/>
  <c r="X1540" i="9"/>
  <c r="K1540" i="9"/>
  <c r="K1538" i="9"/>
  <c r="X1538" i="9" s="1"/>
  <c r="S1537" i="9"/>
  <c r="K1537" i="9"/>
  <c r="K1535" i="9"/>
  <c r="X1535" i="9" s="1"/>
  <c r="X1534" i="9"/>
  <c r="K1534" i="9"/>
  <c r="K1533" i="9"/>
  <c r="X1533" i="9" s="1"/>
  <c r="X1531" i="9"/>
  <c r="K1531" i="9"/>
  <c r="S1530" i="9"/>
  <c r="X1529" i="9"/>
  <c r="AA1529" i="9" s="1"/>
  <c r="K1529" i="9"/>
  <c r="K1528" i="9"/>
  <c r="X1528" i="9" s="1"/>
  <c r="X1526" i="9"/>
  <c r="K1526" i="9"/>
  <c r="S1525" i="9"/>
  <c r="K1524" i="9"/>
  <c r="X1524" i="9" s="1"/>
  <c r="AA1524" i="9" s="1"/>
  <c r="X1523" i="9"/>
  <c r="K1523" i="9"/>
  <c r="K1521" i="9"/>
  <c r="X1521" i="9" s="1"/>
  <c r="X1520" i="9"/>
  <c r="K1520" i="9"/>
  <c r="K1518" i="9"/>
  <c r="X1518" i="9" s="1"/>
  <c r="X1516" i="9"/>
  <c r="K1516" i="9"/>
  <c r="K1515" i="9"/>
  <c r="X1515" i="9" s="1"/>
  <c r="K1513" i="9"/>
  <c r="X1513" i="9" s="1"/>
  <c r="AA1513" i="9" s="1"/>
  <c r="K1512" i="9"/>
  <c r="X1512" i="9" s="1"/>
  <c r="AA1512" i="9" s="1"/>
  <c r="S1511" i="9"/>
  <c r="X1510" i="9"/>
  <c r="AA1510" i="9" s="1"/>
  <c r="K1510" i="9"/>
  <c r="K1508" i="9"/>
  <c r="X1508" i="9" s="1"/>
  <c r="X1507" i="9"/>
  <c r="K1507" i="9"/>
  <c r="K1505" i="9"/>
  <c r="X1505" i="9" s="1"/>
  <c r="X1503" i="9"/>
  <c r="K1503" i="9"/>
  <c r="S1502" i="9"/>
  <c r="K1502" i="9"/>
  <c r="X1500" i="9"/>
  <c r="K1500" i="9"/>
  <c r="S1498" i="9"/>
  <c r="V1497" i="9"/>
  <c r="W1497" i="9" s="1"/>
  <c r="S1497" i="9"/>
  <c r="K1497" i="9"/>
  <c r="K1496" i="9"/>
  <c r="X1496" i="9" s="1"/>
  <c r="K1495" i="9"/>
  <c r="X1495" i="9" s="1"/>
  <c r="X1493" i="9"/>
  <c r="K1493" i="9"/>
  <c r="K1491" i="9"/>
  <c r="X1491" i="9" s="1"/>
  <c r="K1489" i="9"/>
  <c r="X1489" i="9" s="1"/>
  <c r="K1488" i="9"/>
  <c r="X1488" i="9" s="1"/>
  <c r="K1487" i="9"/>
  <c r="X1487" i="9" s="1"/>
  <c r="K1485" i="9"/>
  <c r="X1485" i="9" s="1"/>
  <c r="K1484" i="9"/>
  <c r="X1484" i="9" s="1"/>
  <c r="S1482" i="9"/>
  <c r="K1481" i="9"/>
  <c r="X1481" i="9" s="1"/>
  <c r="AA1481" i="9" s="1"/>
  <c r="S1480" i="9"/>
  <c r="K1480" i="9"/>
  <c r="S1479" i="9"/>
  <c r="V1479" i="9" s="1"/>
  <c r="K1479" i="9"/>
  <c r="K1478" i="9"/>
  <c r="X1478" i="9" s="1"/>
  <c r="S1477" i="9"/>
  <c r="V1477" i="9" s="1"/>
  <c r="K1476" i="9"/>
  <c r="X1476" i="9" s="1"/>
  <c r="AA1476" i="9" s="1"/>
  <c r="K1475" i="9"/>
  <c r="X1475" i="9" s="1"/>
  <c r="K1474" i="9"/>
  <c r="X1474" i="9" s="1"/>
  <c r="V1473" i="9"/>
  <c r="S1473" i="9"/>
  <c r="K1472" i="9"/>
  <c r="X1472" i="9" s="1"/>
  <c r="AA1472" i="9" s="1"/>
  <c r="S1470" i="9"/>
  <c r="K1470" i="9"/>
  <c r="V1468" i="9"/>
  <c r="W1468" i="9" s="1"/>
  <c r="X1468" i="9" s="1"/>
  <c r="Y1468" i="9" s="1"/>
  <c r="S1468" i="9"/>
  <c r="K1467" i="9"/>
  <c r="X1467" i="9" s="1"/>
  <c r="AA1467" i="9" s="1"/>
  <c r="X1466" i="9"/>
  <c r="K1466" i="9"/>
  <c r="K1464" i="9"/>
  <c r="X1464" i="9" s="1"/>
  <c r="X1463" i="9"/>
  <c r="K1463" i="9"/>
  <c r="K1461" i="9"/>
  <c r="X1461" i="9" s="1"/>
  <c r="X1460" i="9"/>
  <c r="K1460" i="9"/>
  <c r="K1458" i="9"/>
  <c r="X1458" i="9" s="1"/>
  <c r="X1456" i="9"/>
  <c r="K1456" i="9"/>
  <c r="K1454" i="9"/>
  <c r="X1454" i="9" s="1"/>
  <c r="X1452" i="9"/>
  <c r="K1452" i="9"/>
  <c r="K1451" i="9"/>
  <c r="X1451" i="9" s="1"/>
  <c r="X1450" i="9"/>
  <c r="K1450" i="9"/>
  <c r="K1448" i="9"/>
  <c r="X1448" i="9" s="1"/>
  <c r="X1447" i="9"/>
  <c r="K1447" i="9"/>
  <c r="K1445" i="9"/>
  <c r="X1445" i="9" s="1"/>
  <c r="X1443" i="9"/>
  <c r="K1443" i="9"/>
  <c r="K1441" i="9"/>
  <c r="X1441" i="9" s="1"/>
  <c r="AA1441" i="9" s="1"/>
  <c r="S1440" i="9"/>
  <c r="V1440" i="9" s="1"/>
  <c r="W1440" i="9" s="1"/>
  <c r="X1440" i="9" s="1"/>
  <c r="Y1440" i="9" s="1"/>
  <c r="X1439" i="9"/>
  <c r="AA1439" i="9" s="1"/>
  <c r="K1439" i="9"/>
  <c r="S1438" i="9"/>
  <c r="K1438" i="9"/>
  <c r="X1436" i="9"/>
  <c r="K1436" i="9"/>
  <c r="K1434" i="9"/>
  <c r="X1434" i="9" s="1"/>
  <c r="K1433" i="9"/>
  <c r="X1433" i="9" s="1"/>
  <c r="S1431" i="9"/>
  <c r="V1431" i="9" s="1"/>
  <c r="W1431" i="9" s="1"/>
  <c r="X1431" i="9" s="1"/>
  <c r="Y1431" i="9" s="1"/>
  <c r="K1430" i="9"/>
  <c r="X1430" i="9" s="1"/>
  <c r="AA1430" i="9" s="1"/>
  <c r="S1429" i="9"/>
  <c r="K1428" i="9"/>
  <c r="X1428" i="9" s="1"/>
  <c r="AA1428" i="9" s="1"/>
  <c r="S1427" i="9"/>
  <c r="K1426" i="9"/>
  <c r="X1426" i="9" s="1"/>
  <c r="AA1426" i="9" s="1"/>
  <c r="K1425" i="9"/>
  <c r="X1425" i="9" s="1"/>
  <c r="AA1425" i="9" s="1"/>
  <c r="S1424" i="9"/>
  <c r="K1424" i="9"/>
  <c r="K1423" i="9"/>
  <c r="X1423" i="9" s="1"/>
  <c r="S1422" i="9"/>
  <c r="V1422" i="9" s="1"/>
  <c r="W1422" i="9" s="1"/>
  <c r="X1422" i="9" s="1"/>
  <c r="Y1422" i="9" s="1"/>
  <c r="K1421" i="9"/>
  <c r="X1421" i="9" s="1"/>
  <c r="AA1421" i="9" s="1"/>
  <c r="K1420" i="9"/>
  <c r="X1420" i="9" s="1"/>
  <c r="K1418" i="9"/>
  <c r="X1418" i="9" s="1"/>
  <c r="K1416" i="9"/>
  <c r="X1416" i="9" s="1"/>
  <c r="K1415" i="9"/>
  <c r="X1415" i="9" s="1"/>
  <c r="K1414" i="9"/>
  <c r="X1414" i="9" s="1"/>
  <c r="X1413" i="9"/>
  <c r="K1413" i="9"/>
  <c r="S1412" i="9"/>
  <c r="V1412" i="9" s="1"/>
  <c r="W1412" i="9" s="1"/>
  <c r="K1412" i="9"/>
  <c r="K1411" i="9"/>
  <c r="X1411" i="9" s="1"/>
  <c r="AA1411" i="9" s="1"/>
  <c r="K1409" i="9"/>
  <c r="X1409" i="9" s="1"/>
  <c r="S1408" i="9"/>
  <c r="V1408" i="9" s="1"/>
  <c r="W1408" i="9" s="1"/>
  <c r="X1408" i="9" s="1"/>
  <c r="Y1408" i="9" s="1"/>
  <c r="X1407" i="9"/>
  <c r="AA1407" i="9" s="1"/>
  <c r="K1407" i="9"/>
  <c r="K1405" i="9"/>
  <c r="X1405" i="9" s="1"/>
  <c r="X1404" i="9"/>
  <c r="K1404" i="9"/>
  <c r="S1403" i="9"/>
  <c r="K1403" i="9"/>
  <c r="X1401" i="9"/>
  <c r="K1401" i="9"/>
  <c r="K1399" i="9"/>
  <c r="X1399" i="9" s="1"/>
  <c r="S1398" i="9"/>
  <c r="K1398" i="9"/>
  <c r="K1396" i="9"/>
  <c r="X1396" i="9" s="1"/>
  <c r="X1395" i="9"/>
  <c r="K1395" i="9"/>
  <c r="K1393" i="9"/>
  <c r="X1393" i="9" s="1"/>
  <c r="K1392" i="9"/>
  <c r="X1392" i="9" s="1"/>
  <c r="AA1392" i="9" s="1"/>
  <c r="K1391" i="9"/>
  <c r="X1391" i="9" s="1"/>
  <c r="K1389" i="9"/>
  <c r="X1389" i="9" s="1"/>
  <c r="K1388" i="9"/>
  <c r="X1388" i="9" s="1"/>
  <c r="S1386" i="9"/>
  <c r="V1386" i="9" s="1"/>
  <c r="K1386" i="9"/>
  <c r="S1385" i="9"/>
  <c r="K1385" i="9"/>
  <c r="X1383" i="9"/>
  <c r="K1383" i="9"/>
  <c r="K1382" i="9"/>
  <c r="X1382" i="9" s="1"/>
  <c r="X1381" i="9"/>
  <c r="K1381" i="9"/>
  <c r="K1380" i="9"/>
  <c r="X1380" i="9" s="1"/>
  <c r="K1379" i="9"/>
  <c r="X1379" i="9" s="1"/>
  <c r="K1378" i="9"/>
  <c r="X1378" i="9" s="1"/>
  <c r="K1376" i="9"/>
  <c r="X1376" i="9" s="1"/>
  <c r="K1374" i="9"/>
  <c r="X1374" i="9" s="1"/>
  <c r="AA1374" i="9" s="1"/>
  <c r="S1373" i="9"/>
  <c r="V1373" i="9" s="1"/>
  <c r="W1373" i="9" s="1"/>
  <c r="X1373" i="9" s="1"/>
  <c r="Y1373" i="9" s="1"/>
  <c r="K1372" i="9"/>
  <c r="X1372" i="9" s="1"/>
  <c r="AA1372" i="9" s="1"/>
  <c r="K1371" i="9"/>
  <c r="X1371" i="9" s="1"/>
  <c r="AA1371" i="9" s="1"/>
  <c r="K1369" i="9"/>
  <c r="X1369" i="9" s="1"/>
  <c r="K1368" i="9"/>
  <c r="X1368" i="9" s="1"/>
  <c r="S1367" i="9"/>
  <c r="V1367" i="9" s="1"/>
  <c r="W1367" i="9" s="1"/>
  <c r="K1367" i="9"/>
  <c r="S1366" i="9"/>
  <c r="K1366" i="9"/>
  <c r="S1365" i="9"/>
  <c r="K1365" i="9"/>
  <c r="K1364" i="9"/>
  <c r="X1364" i="9" s="1"/>
  <c r="S1363" i="9"/>
  <c r="V1363" i="9" s="1"/>
  <c r="W1363" i="9" s="1"/>
  <c r="K1363" i="9"/>
  <c r="K1362" i="9"/>
  <c r="X1362" i="9" s="1"/>
  <c r="X1361" i="9"/>
  <c r="K1361" i="9"/>
  <c r="K1360" i="9"/>
  <c r="X1360" i="9" s="1"/>
  <c r="X1358" i="9"/>
  <c r="K1358" i="9"/>
  <c r="S1357" i="9"/>
  <c r="S1356" i="9"/>
  <c r="K1355" i="9"/>
  <c r="X1355" i="9" s="1"/>
  <c r="AA1355" i="9" s="1"/>
  <c r="K1354" i="9"/>
  <c r="X1354" i="9" s="1"/>
  <c r="K1353" i="9"/>
  <c r="X1353" i="9" s="1"/>
  <c r="V1352" i="9"/>
  <c r="S1352" i="9"/>
  <c r="S1351" i="9"/>
  <c r="K1350" i="9"/>
  <c r="X1350" i="9" s="1"/>
  <c r="AA1350" i="9" s="1"/>
  <c r="S1349" i="9"/>
  <c r="V1349" i="9" s="1"/>
  <c r="W1349" i="9" s="1"/>
  <c r="K1349" i="9"/>
  <c r="K1348" i="9"/>
  <c r="X1348" i="9" s="1"/>
  <c r="K1347" i="9"/>
  <c r="X1347" i="9" s="1"/>
  <c r="S1346" i="9"/>
  <c r="V1346" i="9" s="1"/>
  <c r="S1345" i="9"/>
  <c r="K1345" i="9"/>
  <c r="K1344" i="9"/>
  <c r="X1344" i="9" s="1"/>
  <c r="AA1344" i="9" s="1"/>
  <c r="K1343" i="9"/>
  <c r="X1343" i="9" s="1"/>
  <c r="X1342" i="9"/>
  <c r="K1342" i="9"/>
  <c r="K1340" i="9"/>
  <c r="X1340" i="9" s="1"/>
  <c r="K1339" i="9"/>
  <c r="X1339" i="9" s="1"/>
  <c r="K1338" i="9"/>
  <c r="X1338" i="9" s="1"/>
  <c r="K1337" i="9"/>
  <c r="X1337" i="9" s="1"/>
  <c r="K1336" i="9"/>
  <c r="X1336" i="9" s="1"/>
  <c r="K1335" i="9"/>
  <c r="X1335" i="9" s="1"/>
  <c r="K1334" i="9"/>
  <c r="X1334" i="9" s="1"/>
  <c r="K1333" i="9"/>
  <c r="X1333" i="9" s="1"/>
  <c r="K1332" i="9"/>
  <c r="X1332" i="9" s="1"/>
  <c r="K1330" i="9"/>
  <c r="X1330" i="9" s="1"/>
  <c r="K1328" i="9"/>
  <c r="X1328" i="9" s="1"/>
  <c r="V1326" i="9"/>
  <c r="S1326" i="9"/>
  <c r="K1325" i="9"/>
  <c r="X1325" i="9" s="1"/>
  <c r="AA1325" i="9" s="1"/>
  <c r="S1324" i="9"/>
  <c r="V1324" i="9" s="1"/>
  <c r="K1323" i="9"/>
  <c r="X1323" i="9" s="1"/>
  <c r="AA1323" i="9" s="1"/>
  <c r="V1322" i="9"/>
  <c r="S1322" i="9"/>
  <c r="K1321" i="9"/>
  <c r="X1321" i="9" s="1"/>
  <c r="AA1321" i="9" s="1"/>
  <c r="S1320" i="9"/>
  <c r="V1320" i="9" s="1"/>
  <c r="K1320" i="9"/>
  <c r="K1319" i="9"/>
  <c r="X1319" i="9" s="1"/>
  <c r="K1318" i="9"/>
  <c r="X1318" i="9" s="1"/>
  <c r="K1317" i="9"/>
  <c r="X1317" i="9" s="1"/>
  <c r="K1315" i="9"/>
  <c r="X1315" i="9" s="1"/>
  <c r="K1314" i="9"/>
  <c r="X1314" i="9" s="1"/>
  <c r="K1312" i="9"/>
  <c r="X1312" i="9" s="1"/>
  <c r="K1310" i="9"/>
  <c r="X1310" i="9" s="1"/>
  <c r="S1309" i="9"/>
  <c r="V1309" i="9" s="1"/>
  <c r="K1309" i="9"/>
  <c r="K1308" i="9"/>
  <c r="X1308" i="9" s="1"/>
  <c r="K1306" i="9"/>
  <c r="X1306" i="9" s="1"/>
  <c r="K1305" i="9"/>
  <c r="X1305" i="9" s="1"/>
  <c r="K1303" i="9"/>
  <c r="X1303" i="9" s="1"/>
  <c r="K1301" i="9"/>
  <c r="X1301" i="9" s="1"/>
  <c r="S1300" i="9"/>
  <c r="V1300" i="9" s="1"/>
  <c r="K1300" i="9"/>
  <c r="K1299" i="9"/>
  <c r="X1299" i="9" s="1"/>
  <c r="S1297" i="9"/>
  <c r="V1297" i="9" s="1"/>
  <c r="K1297" i="9"/>
  <c r="K1295" i="9"/>
  <c r="X1295" i="9" s="1"/>
  <c r="K1293" i="9"/>
  <c r="X1293" i="9" s="1"/>
  <c r="S1292" i="9"/>
  <c r="K1292" i="9"/>
  <c r="K1291" i="9"/>
  <c r="X1291" i="9" s="1"/>
  <c r="K1289" i="9"/>
  <c r="X1289" i="9" s="1"/>
  <c r="K1287" i="9"/>
  <c r="X1287" i="9" s="1"/>
  <c r="K1286" i="9"/>
  <c r="X1286" i="9" s="1"/>
  <c r="K1284" i="9"/>
  <c r="X1284" i="9" s="1"/>
  <c r="AA1284" i="9" s="1"/>
  <c r="S1283" i="9"/>
  <c r="K1282" i="9"/>
  <c r="X1282" i="9" s="1"/>
  <c r="AA1282" i="9" s="1"/>
  <c r="K1281" i="9"/>
  <c r="X1281" i="9" s="1"/>
  <c r="V1279" i="9"/>
  <c r="W1279" i="9" s="1"/>
  <c r="S1279" i="9"/>
  <c r="K1279" i="9"/>
  <c r="K1278" i="9"/>
  <c r="X1278" i="9" s="1"/>
  <c r="K1276" i="9"/>
  <c r="X1276" i="9" s="1"/>
  <c r="S1275" i="9"/>
  <c r="K1275" i="9"/>
  <c r="K1273" i="9"/>
  <c r="X1273" i="9" s="1"/>
  <c r="K1272" i="9"/>
  <c r="X1272" i="9" s="1"/>
  <c r="K1270" i="9"/>
  <c r="X1270" i="9" s="1"/>
  <c r="K1268" i="9"/>
  <c r="X1268" i="9" s="1"/>
  <c r="K1267" i="9"/>
  <c r="X1267" i="9" s="1"/>
  <c r="K1266" i="9"/>
  <c r="X1266" i="9" s="1"/>
  <c r="K1265" i="9"/>
  <c r="X1265" i="9" s="1"/>
  <c r="S1263" i="9"/>
  <c r="K1263" i="9"/>
  <c r="K1262" i="9"/>
  <c r="X1262" i="9" s="1"/>
  <c r="K1260" i="9"/>
  <c r="X1260" i="9" s="1"/>
  <c r="K1258" i="9"/>
  <c r="X1258" i="9" s="1"/>
  <c r="S1257" i="9"/>
  <c r="K1256" i="9"/>
  <c r="X1256" i="9" s="1"/>
  <c r="AA1256" i="9" s="1"/>
  <c r="K1255" i="9"/>
  <c r="X1255" i="9" s="1"/>
  <c r="K1254" i="9"/>
  <c r="X1254" i="9" s="1"/>
  <c r="K1253" i="9"/>
  <c r="X1253" i="9" s="1"/>
  <c r="K1252" i="9"/>
  <c r="X1252" i="9" s="1"/>
  <c r="K1250" i="9"/>
  <c r="X1250" i="9" s="1"/>
  <c r="K1249" i="9"/>
  <c r="X1249" i="9" s="1"/>
  <c r="K1247" i="9"/>
  <c r="X1247" i="9" s="1"/>
  <c r="K1246" i="9"/>
  <c r="X1246" i="9" s="1"/>
  <c r="S1244" i="9"/>
  <c r="K1244" i="9"/>
  <c r="K1242" i="9"/>
  <c r="X1242" i="9" s="1"/>
  <c r="K1241" i="9"/>
  <c r="X1241" i="9" s="1"/>
  <c r="K1240" i="9"/>
  <c r="X1240" i="9" s="1"/>
  <c r="K1238" i="9"/>
  <c r="X1238" i="9" s="1"/>
  <c r="K1236" i="9"/>
  <c r="X1236" i="9" s="1"/>
  <c r="AA1236" i="9" s="1"/>
  <c r="X1235" i="9"/>
  <c r="K1235" i="9"/>
  <c r="S1234" i="9"/>
  <c r="K1234" i="9"/>
  <c r="X1233" i="9"/>
  <c r="K1233" i="9"/>
  <c r="K1232" i="9"/>
  <c r="X1232" i="9" s="1"/>
  <c r="K1231" i="9"/>
  <c r="X1231" i="9" s="1"/>
  <c r="K1230" i="9"/>
  <c r="X1230" i="9" s="1"/>
  <c r="K1229" i="9"/>
  <c r="X1229" i="9" s="1"/>
  <c r="K1228" i="9"/>
  <c r="X1228" i="9" s="1"/>
  <c r="K1226" i="9"/>
  <c r="X1226" i="9" s="1"/>
  <c r="K1225" i="9"/>
  <c r="X1225" i="9" s="1"/>
  <c r="K1224" i="9"/>
  <c r="X1224" i="9" s="1"/>
  <c r="K1223" i="9"/>
  <c r="X1223" i="9" s="1"/>
  <c r="S1222" i="9"/>
  <c r="K1222" i="9"/>
  <c r="K1221" i="9"/>
  <c r="X1221" i="9" s="1"/>
  <c r="K1220" i="9"/>
  <c r="X1220" i="9" s="1"/>
  <c r="K1219" i="9"/>
  <c r="X1219" i="9" s="1"/>
  <c r="K1217" i="9"/>
  <c r="X1217" i="9" s="1"/>
  <c r="K1216" i="9"/>
  <c r="X1216" i="9" s="1"/>
  <c r="S1215" i="9"/>
  <c r="V1215" i="9" s="1"/>
  <c r="K1215" i="9"/>
  <c r="K1213" i="9"/>
  <c r="X1213" i="9" s="1"/>
  <c r="K1211" i="9"/>
  <c r="X1211" i="9" s="1"/>
  <c r="S1210" i="9"/>
  <c r="K1210" i="9"/>
  <c r="S1209" i="9"/>
  <c r="K1209" i="9"/>
  <c r="K1208" i="9"/>
  <c r="X1208" i="9" s="1"/>
  <c r="K1207" i="9"/>
  <c r="X1207" i="9" s="1"/>
  <c r="K1205" i="9"/>
  <c r="X1205" i="9" s="1"/>
  <c r="K1204" i="9"/>
  <c r="X1204" i="9" s="1"/>
  <c r="K1203" i="9"/>
  <c r="X1203" i="9" s="1"/>
  <c r="K1201" i="9"/>
  <c r="X1201" i="9" s="1"/>
  <c r="K1199" i="9"/>
  <c r="X1199" i="9" s="1"/>
  <c r="K1198" i="9"/>
  <c r="X1198" i="9" s="1"/>
  <c r="S1197" i="9"/>
  <c r="K1196" i="9"/>
  <c r="X1196" i="9" s="1"/>
  <c r="AA1196" i="9" s="1"/>
  <c r="S1195" i="9"/>
  <c r="K1195" i="9"/>
  <c r="K1193" i="9"/>
  <c r="X1193" i="9" s="1"/>
  <c r="K1191" i="9"/>
  <c r="X1191" i="9" s="1"/>
  <c r="K1190" i="9"/>
  <c r="X1190" i="9" s="1"/>
  <c r="K1188" i="9"/>
  <c r="X1188" i="9" s="1"/>
  <c r="S1187" i="9"/>
  <c r="V1187" i="9" s="1"/>
  <c r="W1187" i="9" s="1"/>
  <c r="K1187" i="9"/>
  <c r="K1185" i="9"/>
  <c r="X1185" i="9" s="1"/>
  <c r="K1183" i="9"/>
  <c r="X1183" i="9" s="1"/>
  <c r="K1182" i="9"/>
  <c r="X1182" i="9" s="1"/>
  <c r="K1180" i="9"/>
  <c r="X1180" i="9" s="1"/>
  <c r="S1178" i="9"/>
  <c r="K1178" i="9"/>
  <c r="S1177" i="9"/>
  <c r="V1177" i="9" s="1"/>
  <c r="W1177" i="9" s="1"/>
  <c r="K1177" i="9"/>
  <c r="S1175" i="9"/>
  <c r="V1175" i="9" s="1"/>
  <c r="K1175" i="9"/>
  <c r="K1174" i="9"/>
  <c r="X1174" i="9" s="1"/>
  <c r="S1173" i="9"/>
  <c r="V1173" i="9" s="1"/>
  <c r="K1173" i="9"/>
  <c r="K1171" i="9"/>
  <c r="X1171" i="9" s="1"/>
  <c r="K1170" i="9"/>
  <c r="X1170" i="9" s="1"/>
  <c r="K1168" i="9"/>
  <c r="X1168" i="9" s="1"/>
  <c r="X1166" i="9"/>
  <c r="AA1166" i="9" s="1"/>
  <c r="K1166" i="9"/>
  <c r="K1164" i="9"/>
  <c r="X1164" i="9" s="1"/>
  <c r="X1163" i="9"/>
  <c r="K1163" i="9"/>
  <c r="S1162" i="9"/>
  <c r="K1161" i="9"/>
  <c r="X1161" i="9" s="1"/>
  <c r="AA1161" i="9" s="1"/>
  <c r="K1160" i="9"/>
  <c r="X1160" i="9" s="1"/>
  <c r="S1159" i="9"/>
  <c r="V1159" i="9" s="1"/>
  <c r="W1159" i="9" s="1"/>
  <c r="X1159" i="9" s="1"/>
  <c r="Y1159" i="9" s="1"/>
  <c r="K1158" i="9"/>
  <c r="X1158" i="9" s="1"/>
  <c r="AA1158" i="9" s="1"/>
  <c r="K1156" i="9"/>
  <c r="X1156" i="9" s="1"/>
  <c r="K1154" i="9"/>
  <c r="X1154" i="9" s="1"/>
  <c r="K1152" i="9"/>
  <c r="X1152" i="9" s="1"/>
  <c r="S1151" i="9"/>
  <c r="K1151" i="9"/>
  <c r="K1150" i="9"/>
  <c r="X1150" i="9" s="1"/>
  <c r="K1149" i="9"/>
  <c r="X1149" i="9" s="1"/>
  <c r="K1147" i="9"/>
  <c r="X1147" i="9" s="1"/>
  <c r="K1146" i="9"/>
  <c r="X1146" i="9" s="1"/>
  <c r="K1145" i="9"/>
  <c r="X1145" i="9" s="1"/>
  <c r="S1144" i="9"/>
  <c r="K1144" i="9"/>
  <c r="K1142" i="9"/>
  <c r="X1142" i="9" s="1"/>
  <c r="K1140" i="9"/>
  <c r="X1140" i="9" s="1"/>
  <c r="K1138" i="9"/>
  <c r="X1138" i="9" s="1"/>
  <c r="K1136" i="9"/>
  <c r="X1136" i="9" s="1"/>
  <c r="S1134" i="9"/>
  <c r="V1134" i="9" s="1"/>
  <c r="W1134" i="9" s="1"/>
  <c r="K1134" i="9"/>
  <c r="K1132" i="9"/>
  <c r="X1132" i="9" s="1"/>
  <c r="K1130" i="9"/>
  <c r="X1130" i="9" s="1"/>
  <c r="S1128" i="9"/>
  <c r="K1127" i="9"/>
  <c r="X1127" i="9" s="1"/>
  <c r="AA1127" i="9" s="1"/>
  <c r="K1126" i="9"/>
  <c r="X1126" i="9" s="1"/>
  <c r="K1124" i="9"/>
  <c r="X1124" i="9" s="1"/>
  <c r="K1122" i="9"/>
  <c r="X1122" i="9" s="1"/>
  <c r="K1121" i="9"/>
  <c r="X1121" i="9" s="1"/>
  <c r="S1120" i="9"/>
  <c r="K1119" i="9"/>
  <c r="X1119" i="9" s="1"/>
  <c r="AA1119" i="9" s="1"/>
  <c r="K1118" i="9"/>
  <c r="X1118" i="9" s="1"/>
  <c r="K1116" i="9"/>
  <c r="X1116" i="9" s="1"/>
  <c r="K1115" i="9"/>
  <c r="X1115" i="9" s="1"/>
  <c r="K1113" i="9"/>
  <c r="X1113" i="9" s="1"/>
  <c r="S1111" i="9"/>
  <c r="K1110" i="9"/>
  <c r="X1110" i="9" s="1"/>
  <c r="AA1110" i="9" s="1"/>
  <c r="K1109" i="9"/>
  <c r="X1109" i="9" s="1"/>
  <c r="V1108" i="9"/>
  <c r="S1108" i="9"/>
  <c r="X1107" i="9"/>
  <c r="AA1107" i="9" s="1"/>
  <c r="K1107" i="9"/>
  <c r="X1105" i="9"/>
  <c r="K1105" i="9"/>
  <c r="S1104" i="9"/>
  <c r="K1104" i="9"/>
  <c r="K1102" i="9"/>
  <c r="X1102" i="9" s="1"/>
  <c r="S1100" i="9"/>
  <c r="K1100" i="9"/>
  <c r="K1099" i="9"/>
  <c r="X1099" i="9" s="1"/>
  <c r="S1098" i="9"/>
  <c r="K1098" i="9"/>
  <c r="K1096" i="9"/>
  <c r="X1096" i="9" s="1"/>
  <c r="AA1096" i="9" s="1"/>
  <c r="K1095" i="9"/>
  <c r="X1095" i="9" s="1"/>
  <c r="AA1095" i="9" s="1"/>
  <c r="K1093" i="9"/>
  <c r="X1093" i="9" s="1"/>
  <c r="K1091" i="9"/>
  <c r="X1091" i="9" s="1"/>
  <c r="S1090" i="9"/>
  <c r="K1090" i="9"/>
  <c r="K1089" i="9"/>
  <c r="X1089" i="9" s="1"/>
  <c r="S1088" i="9"/>
  <c r="K1088" i="9"/>
  <c r="K1087" i="9"/>
  <c r="X1087" i="9" s="1"/>
  <c r="K1085" i="9"/>
  <c r="X1085" i="9" s="1"/>
  <c r="S1084" i="9"/>
  <c r="K1084" i="9"/>
  <c r="K1082" i="9"/>
  <c r="X1082" i="9" s="1"/>
  <c r="K1080" i="9"/>
  <c r="X1080" i="9" s="1"/>
  <c r="K1079" i="9"/>
  <c r="X1079" i="9" s="1"/>
  <c r="K1077" i="9"/>
  <c r="X1077" i="9" s="1"/>
  <c r="K1076" i="9"/>
  <c r="X1076" i="9" s="1"/>
  <c r="K1075" i="9"/>
  <c r="X1075" i="9" s="1"/>
  <c r="K1074" i="9"/>
  <c r="X1074" i="9" s="1"/>
  <c r="K1073" i="9"/>
  <c r="X1073" i="9" s="1"/>
  <c r="K1072" i="9"/>
  <c r="X1072" i="9" s="1"/>
  <c r="K1071" i="9"/>
  <c r="X1071" i="9" s="1"/>
  <c r="K1069" i="9"/>
  <c r="X1069" i="9" s="1"/>
  <c r="X1068" i="9"/>
  <c r="K1068" i="9"/>
  <c r="K1067" i="9"/>
  <c r="X1067" i="9" s="1"/>
  <c r="X1066" i="9"/>
  <c r="K1066" i="9"/>
  <c r="K1065" i="9"/>
  <c r="X1065" i="9" s="1"/>
  <c r="X1063" i="9"/>
  <c r="K1063" i="9"/>
  <c r="S1062" i="9"/>
  <c r="K1062" i="9"/>
  <c r="X1060" i="9"/>
  <c r="K1060" i="9"/>
  <c r="S1059" i="9"/>
  <c r="X1058" i="9"/>
  <c r="AA1058" i="9" s="1"/>
  <c r="K1058" i="9"/>
  <c r="K1056" i="9"/>
  <c r="X1056" i="9" s="1"/>
  <c r="X1055" i="9"/>
  <c r="K1055" i="9"/>
  <c r="K1053" i="9"/>
  <c r="X1053" i="9" s="1"/>
  <c r="V1052" i="9"/>
  <c r="S1052" i="9"/>
  <c r="K1052" i="9"/>
  <c r="K1050" i="9"/>
  <c r="X1050" i="9" s="1"/>
  <c r="S1048" i="9"/>
  <c r="V1048" i="9" s="1"/>
  <c r="K1047" i="9"/>
  <c r="X1047" i="9" s="1"/>
  <c r="AA1047" i="9" s="1"/>
  <c r="K1046" i="9"/>
  <c r="X1046" i="9" s="1"/>
  <c r="K1045" i="9"/>
  <c r="X1045" i="9" s="1"/>
  <c r="X1044" i="9"/>
  <c r="K1044" i="9"/>
  <c r="K1042" i="9"/>
  <c r="X1042" i="9" s="1"/>
  <c r="S1041" i="9"/>
  <c r="V1041" i="9" s="1"/>
  <c r="K1041" i="9"/>
  <c r="K1039" i="9"/>
  <c r="X1039" i="9" s="1"/>
  <c r="K1037" i="9"/>
  <c r="X1037" i="9" s="1"/>
  <c r="K1036" i="9"/>
  <c r="X1036" i="9" s="1"/>
  <c r="AA1036" i="9" s="1"/>
  <c r="X1034" i="9"/>
  <c r="K1034" i="9"/>
  <c r="K1032" i="9"/>
  <c r="X1032" i="9" s="1"/>
  <c r="V1031" i="9"/>
  <c r="W1031" i="9" s="1"/>
  <c r="X1031" i="9" s="1"/>
  <c r="Y1031" i="9" s="1"/>
  <c r="S1031" i="9"/>
  <c r="K1030" i="9"/>
  <c r="X1030" i="9" s="1"/>
  <c r="AA1030" i="9" s="1"/>
  <c r="K1029" i="9"/>
  <c r="X1029" i="9" s="1"/>
  <c r="K1027" i="9"/>
  <c r="X1027" i="9" s="1"/>
  <c r="X1026" i="9"/>
  <c r="K1026" i="9"/>
  <c r="K1024" i="9"/>
  <c r="X1024" i="9" s="1"/>
  <c r="S1023" i="9"/>
  <c r="V1023" i="9" s="1"/>
  <c r="K1022" i="9"/>
  <c r="X1022" i="9" s="1"/>
  <c r="AA1022" i="9" s="1"/>
  <c r="K1020" i="9"/>
  <c r="X1020" i="9" s="1"/>
  <c r="K1019" i="9"/>
  <c r="X1019" i="9" s="1"/>
  <c r="S1018" i="9"/>
  <c r="K1018" i="9"/>
  <c r="K1016" i="9"/>
  <c r="X1016" i="9" s="1"/>
  <c r="K1015" i="9"/>
  <c r="X1015" i="9" s="1"/>
  <c r="S1014" i="9"/>
  <c r="K1014" i="9"/>
  <c r="K1013" i="9"/>
  <c r="X1013" i="9" s="1"/>
  <c r="K1012" i="9"/>
  <c r="X1012" i="9" s="1"/>
  <c r="K1011" i="9"/>
  <c r="X1011" i="9" s="1"/>
  <c r="K1009" i="9"/>
  <c r="X1009" i="9" s="1"/>
  <c r="K1007" i="9"/>
  <c r="X1007" i="9" s="1"/>
  <c r="K1006" i="9"/>
  <c r="X1006" i="9" s="1"/>
  <c r="K1004" i="9"/>
  <c r="X1004" i="9" s="1"/>
  <c r="S1003" i="9"/>
  <c r="K1003" i="9"/>
  <c r="K1001" i="9"/>
  <c r="X1001" i="9" s="1"/>
  <c r="S999" i="9"/>
  <c r="K998" i="9"/>
  <c r="X998" i="9" s="1"/>
  <c r="K997" i="9"/>
  <c r="X997" i="9" s="1"/>
  <c r="K995" i="9"/>
  <c r="X995" i="9" s="1"/>
  <c r="K994" i="9"/>
  <c r="X994" i="9" s="1"/>
  <c r="S992" i="9"/>
  <c r="V992" i="9" s="1"/>
  <c r="K991" i="9"/>
  <c r="X991" i="9" s="1"/>
  <c r="AA991" i="9" s="1"/>
  <c r="S990" i="9"/>
  <c r="V990" i="9" s="1"/>
  <c r="S989" i="9"/>
  <c r="V989" i="9" s="1"/>
  <c r="W989" i="9" s="1"/>
  <c r="K989" i="9"/>
  <c r="K988" i="9"/>
  <c r="X988" i="9" s="1"/>
  <c r="K986" i="9"/>
  <c r="X986" i="9" s="1"/>
  <c r="X984" i="9"/>
  <c r="K984" i="9"/>
  <c r="K983" i="9"/>
  <c r="X983" i="9" s="1"/>
  <c r="K981" i="9"/>
  <c r="X981" i="9" s="1"/>
  <c r="S980" i="9"/>
  <c r="V980" i="9" s="1"/>
  <c r="X979" i="9"/>
  <c r="AA979" i="9" s="1"/>
  <c r="K979" i="9"/>
  <c r="K978" i="9"/>
  <c r="X978" i="9" s="1"/>
  <c r="S977" i="9"/>
  <c r="K977" i="9"/>
  <c r="K975" i="9"/>
  <c r="X975" i="9" s="1"/>
  <c r="K973" i="9"/>
  <c r="X973" i="9" s="1"/>
  <c r="K972" i="9"/>
  <c r="X972" i="9" s="1"/>
  <c r="K970" i="9"/>
  <c r="X970" i="9" s="1"/>
  <c r="K968" i="9"/>
  <c r="X968" i="9" s="1"/>
  <c r="S966" i="9"/>
  <c r="K966" i="9"/>
  <c r="S965" i="9"/>
  <c r="V965" i="9" s="1"/>
  <c r="W965" i="9" s="1"/>
  <c r="K965" i="9"/>
  <c r="K964" i="9"/>
  <c r="X964" i="9" s="1"/>
  <c r="K963" i="9"/>
  <c r="X963" i="9" s="1"/>
  <c r="K962" i="9"/>
  <c r="X962" i="9" s="1"/>
  <c r="K961" i="9"/>
  <c r="X961" i="9" s="1"/>
  <c r="K959" i="9"/>
  <c r="X959" i="9" s="1"/>
  <c r="K957" i="9"/>
  <c r="X957" i="9" s="1"/>
  <c r="S956" i="9"/>
  <c r="K955" i="9"/>
  <c r="X955" i="9" s="1"/>
  <c r="AA955" i="9" s="1"/>
  <c r="K954" i="9"/>
  <c r="X954" i="9" s="1"/>
  <c r="V953" i="9"/>
  <c r="W953" i="9" s="1"/>
  <c r="S953" i="9"/>
  <c r="K953" i="9"/>
  <c r="X952" i="9"/>
  <c r="AA952" i="9" s="1"/>
  <c r="K952" i="9"/>
  <c r="K950" i="9"/>
  <c r="X950" i="9" s="1"/>
  <c r="S949" i="9"/>
  <c r="K948" i="9"/>
  <c r="X948" i="9" s="1"/>
  <c r="AA948" i="9" s="1"/>
  <c r="K946" i="9"/>
  <c r="X946" i="9" s="1"/>
  <c r="K944" i="9"/>
  <c r="X944" i="9" s="1"/>
  <c r="K942" i="9"/>
  <c r="X942" i="9" s="1"/>
  <c r="S941" i="9"/>
  <c r="V941" i="9" s="1"/>
  <c r="X940" i="9"/>
  <c r="AA940" i="9" s="1"/>
  <c r="K940" i="9"/>
  <c r="K939" i="9"/>
  <c r="X939" i="9" s="1"/>
  <c r="K938" i="9"/>
  <c r="X938" i="9" s="1"/>
  <c r="K937" i="9"/>
  <c r="X937" i="9" s="1"/>
  <c r="K935" i="9"/>
  <c r="X935" i="9" s="1"/>
  <c r="S934" i="9"/>
  <c r="V934" i="9" s="1"/>
  <c r="K934" i="9"/>
  <c r="K933" i="9"/>
  <c r="X933" i="9" s="1"/>
  <c r="K931" i="9"/>
  <c r="X931" i="9" s="1"/>
  <c r="V930" i="9"/>
  <c r="S930" i="9"/>
  <c r="K930" i="9"/>
  <c r="K928" i="9"/>
  <c r="X928" i="9" s="1"/>
  <c r="X926" i="9"/>
  <c r="K926" i="9"/>
  <c r="K925" i="9"/>
  <c r="X925" i="9" s="1"/>
  <c r="S923" i="9"/>
  <c r="K923" i="9"/>
  <c r="K921" i="9"/>
  <c r="X921" i="9" s="1"/>
  <c r="AA921" i="9" s="1"/>
  <c r="K920" i="9"/>
  <c r="X920" i="9" s="1"/>
  <c r="X919" i="9"/>
  <c r="K919" i="9"/>
  <c r="S917" i="9"/>
  <c r="K916" i="9"/>
  <c r="X916" i="9" s="1"/>
  <c r="AA916" i="9" s="1"/>
  <c r="K915" i="9"/>
  <c r="X915" i="9" s="1"/>
  <c r="AA915" i="9" s="1"/>
  <c r="V914" i="9"/>
  <c r="S914" i="9"/>
  <c r="K913" i="9"/>
  <c r="X913" i="9" s="1"/>
  <c r="AA913" i="9" s="1"/>
  <c r="K911" i="9"/>
  <c r="X911" i="9" s="1"/>
  <c r="S909" i="9"/>
  <c r="V909" i="9" s="1"/>
  <c r="K909" i="9"/>
  <c r="S907" i="9"/>
  <c r="V907" i="9" s="1"/>
  <c r="K907" i="9"/>
  <c r="K906" i="9"/>
  <c r="X906" i="9" s="1"/>
  <c r="K905" i="9"/>
  <c r="X905" i="9" s="1"/>
  <c r="K903" i="9"/>
  <c r="X903" i="9" s="1"/>
  <c r="X901" i="9"/>
  <c r="K901" i="9"/>
  <c r="K899" i="9"/>
  <c r="X899" i="9" s="1"/>
  <c r="S897" i="9"/>
  <c r="V897" i="9" s="1"/>
  <c r="W897" i="9" s="1"/>
  <c r="K897" i="9"/>
  <c r="K896" i="9"/>
  <c r="X896" i="9" s="1"/>
  <c r="AA896" i="9" s="1"/>
  <c r="V895" i="9"/>
  <c r="W895" i="9" s="1"/>
  <c r="X895" i="9" s="1"/>
  <c r="Y895" i="9" s="1"/>
  <c r="S895" i="9"/>
  <c r="K894" i="9"/>
  <c r="X894" i="9" s="1"/>
  <c r="AA894" i="9" s="1"/>
  <c r="K893" i="9"/>
  <c r="X893" i="9" s="1"/>
  <c r="S892" i="9"/>
  <c r="V892" i="9" s="1"/>
  <c r="K891" i="9"/>
  <c r="X891" i="9" s="1"/>
  <c r="AA891" i="9" s="1"/>
  <c r="K890" i="9"/>
  <c r="X890" i="9" s="1"/>
  <c r="K888" i="9"/>
  <c r="X888" i="9" s="1"/>
  <c r="X886" i="9"/>
  <c r="K886" i="9"/>
  <c r="K884" i="9"/>
  <c r="X884" i="9" s="1"/>
  <c r="K882" i="9"/>
  <c r="X882" i="9" s="1"/>
  <c r="K880" i="9"/>
  <c r="X880" i="9" s="1"/>
  <c r="AA880" i="9" s="1"/>
  <c r="K879" i="9"/>
  <c r="X879" i="9" s="1"/>
  <c r="AA879" i="9" s="1"/>
  <c r="K878" i="9"/>
  <c r="X878" i="9" s="1"/>
  <c r="S877" i="9"/>
  <c r="V877" i="9" s="1"/>
  <c r="W877" i="9" s="1"/>
  <c r="X877" i="9" s="1"/>
  <c r="Y877" i="9" s="1"/>
  <c r="K876" i="9"/>
  <c r="X876" i="9" s="1"/>
  <c r="AA876" i="9" s="1"/>
  <c r="K875" i="9"/>
  <c r="X875" i="9" s="1"/>
  <c r="K874" i="9"/>
  <c r="X874" i="9" s="1"/>
  <c r="K872" i="9"/>
  <c r="X872" i="9" s="1"/>
  <c r="K871" i="9"/>
  <c r="X871" i="9" s="1"/>
  <c r="K869" i="9"/>
  <c r="X869" i="9" s="1"/>
  <c r="K868" i="9"/>
  <c r="X868" i="9" s="1"/>
  <c r="S867" i="9"/>
  <c r="V867" i="9" s="1"/>
  <c r="W867" i="9" s="1"/>
  <c r="K867" i="9"/>
  <c r="K866" i="9"/>
  <c r="X866" i="9" s="1"/>
  <c r="K864" i="9"/>
  <c r="X864" i="9" s="1"/>
  <c r="K862" i="9"/>
  <c r="X862" i="9" s="1"/>
  <c r="S861" i="9"/>
  <c r="V861" i="9" s="1"/>
  <c r="W861" i="9" s="1"/>
  <c r="K861" i="9"/>
  <c r="X861" i="9" s="1"/>
  <c r="Y861" i="9" s="1"/>
  <c r="K860" i="9"/>
  <c r="X860" i="9" s="1"/>
  <c r="AA860" i="9" s="1"/>
  <c r="S859" i="9"/>
  <c r="K858" i="9"/>
  <c r="X858" i="9" s="1"/>
  <c r="AA858" i="9" s="1"/>
  <c r="S857" i="9"/>
  <c r="K856" i="9"/>
  <c r="X856" i="9" s="1"/>
  <c r="AA856" i="9" s="1"/>
  <c r="K855" i="9"/>
  <c r="X855" i="9" s="1"/>
  <c r="K853" i="9"/>
  <c r="X853" i="9" s="1"/>
  <c r="K852" i="9"/>
  <c r="X852" i="9" s="1"/>
  <c r="K850" i="9"/>
  <c r="X850" i="9" s="1"/>
  <c r="X848" i="9"/>
  <c r="K848" i="9"/>
  <c r="K846" i="9"/>
  <c r="X846" i="9" s="1"/>
  <c r="K844" i="9"/>
  <c r="X844" i="9" s="1"/>
  <c r="K842" i="9"/>
  <c r="X842" i="9" s="1"/>
  <c r="K840" i="9"/>
  <c r="X840" i="9" s="1"/>
  <c r="S839" i="9"/>
  <c r="V839" i="9" s="1"/>
  <c r="W839" i="9" s="1"/>
  <c r="K839" i="9"/>
  <c r="X838" i="9"/>
  <c r="K838" i="9"/>
  <c r="K836" i="9"/>
  <c r="X836" i="9" s="1"/>
  <c r="K834" i="9"/>
  <c r="X834" i="9" s="1"/>
  <c r="K832" i="9"/>
  <c r="X832" i="9" s="1"/>
  <c r="S830" i="9"/>
  <c r="K830" i="9"/>
  <c r="K828" i="9"/>
  <c r="X828" i="9" s="1"/>
  <c r="K827" i="9"/>
  <c r="X827" i="9" s="1"/>
  <c r="K825" i="9"/>
  <c r="X825" i="9" s="1"/>
  <c r="K824" i="9"/>
  <c r="X824" i="9" s="1"/>
  <c r="K823" i="9"/>
  <c r="X823" i="9" s="1"/>
  <c r="K821" i="9"/>
  <c r="X821" i="9" s="1"/>
  <c r="K819" i="9"/>
  <c r="X819" i="9" s="1"/>
  <c r="K817" i="9"/>
  <c r="X817" i="9" s="1"/>
  <c r="K816" i="9"/>
  <c r="X816" i="9" s="1"/>
  <c r="K815" i="9"/>
  <c r="X815" i="9" s="1"/>
  <c r="K813" i="9"/>
  <c r="X813" i="9" s="1"/>
  <c r="S812" i="9"/>
  <c r="K811" i="9"/>
  <c r="X811" i="9" s="1"/>
  <c r="AA811" i="9" s="1"/>
  <c r="K809" i="9"/>
  <c r="X809" i="9" s="1"/>
  <c r="K808" i="9"/>
  <c r="X808" i="9" s="1"/>
  <c r="K806" i="9"/>
  <c r="X806" i="9" s="1"/>
  <c r="K804" i="9"/>
  <c r="X804" i="9" s="1"/>
  <c r="K802" i="9"/>
  <c r="X802" i="9" s="1"/>
  <c r="K801" i="9"/>
  <c r="X801" i="9" s="1"/>
  <c r="S800" i="9"/>
  <c r="K800" i="9"/>
  <c r="K799" i="9"/>
  <c r="X799" i="9" s="1"/>
  <c r="K798" i="9"/>
  <c r="X798" i="9" s="1"/>
  <c r="K797" i="9"/>
  <c r="X797" i="9" s="1"/>
  <c r="S795" i="9"/>
  <c r="K795" i="9"/>
  <c r="K793" i="9"/>
  <c r="X793" i="9" s="1"/>
  <c r="X791" i="9"/>
  <c r="K791" i="9"/>
  <c r="K790" i="9"/>
  <c r="X790" i="9" s="1"/>
  <c r="K788" i="9"/>
  <c r="X788" i="9" s="1"/>
  <c r="S787" i="9"/>
  <c r="V787" i="9" s="1"/>
  <c r="K786" i="9"/>
  <c r="X786" i="9" s="1"/>
  <c r="AA786" i="9" s="1"/>
  <c r="K784" i="9"/>
  <c r="X784" i="9" s="1"/>
  <c r="K783" i="9"/>
  <c r="X783" i="9" s="1"/>
  <c r="K782" i="9"/>
  <c r="X782" i="9" s="1"/>
  <c r="S781" i="9"/>
  <c r="K781" i="9"/>
  <c r="K780" i="9"/>
  <c r="X780" i="9" s="1"/>
  <c r="S779" i="9"/>
  <c r="K778" i="9"/>
  <c r="X778" i="9" s="1"/>
  <c r="AA778" i="9" s="1"/>
  <c r="S776" i="9"/>
  <c r="V776" i="9" s="1"/>
  <c r="K776" i="9"/>
  <c r="K774" i="9"/>
  <c r="X774" i="9" s="1"/>
  <c r="K772" i="9"/>
  <c r="X772" i="9" s="1"/>
  <c r="S771" i="9"/>
  <c r="V771" i="9" s="1"/>
  <c r="W771" i="9" s="1"/>
  <c r="X771" i="9" s="1"/>
  <c r="Y771" i="9" s="1"/>
  <c r="X770" i="9"/>
  <c r="AA770" i="9" s="1"/>
  <c r="K770" i="9"/>
  <c r="K768" i="9"/>
  <c r="X768" i="9" s="1"/>
  <c r="AA768" i="9" s="1"/>
  <c r="X767" i="9"/>
  <c r="K767" i="9"/>
  <c r="K766" i="9"/>
  <c r="X766" i="9" s="1"/>
  <c r="K764" i="9"/>
  <c r="X764" i="9" s="1"/>
  <c r="K763" i="9"/>
  <c r="X763" i="9" s="1"/>
  <c r="K761" i="9"/>
  <c r="X761" i="9" s="1"/>
  <c r="K759" i="9"/>
  <c r="X759" i="9" s="1"/>
  <c r="S757" i="9"/>
  <c r="V757" i="9" s="1"/>
  <c r="W757" i="9" s="1"/>
  <c r="K757" i="9"/>
  <c r="K755" i="9"/>
  <c r="X755" i="9" s="1"/>
  <c r="K753" i="9"/>
  <c r="X753" i="9" s="1"/>
  <c r="K752" i="9"/>
  <c r="X752" i="9" s="1"/>
  <c r="K751" i="9"/>
  <c r="X751" i="9" s="1"/>
  <c r="X749" i="9"/>
  <c r="K749" i="9"/>
  <c r="K747" i="9"/>
  <c r="X747" i="9" s="1"/>
  <c r="K746" i="9"/>
  <c r="X746" i="9" s="1"/>
  <c r="AA746" i="9" s="1"/>
  <c r="K744" i="9"/>
  <c r="X744" i="9" s="1"/>
  <c r="K743" i="9"/>
  <c r="X743" i="9" s="1"/>
  <c r="K742" i="9"/>
  <c r="X742" i="9" s="1"/>
  <c r="K740" i="9"/>
  <c r="X740" i="9" s="1"/>
  <c r="S739" i="9"/>
  <c r="K738" i="9"/>
  <c r="X738" i="9" s="1"/>
  <c r="AA738" i="9" s="1"/>
  <c r="K736" i="9"/>
  <c r="X736" i="9" s="1"/>
  <c r="S735" i="9"/>
  <c r="V735" i="9" s="1"/>
  <c r="K734" i="9"/>
  <c r="X734" i="9" s="1"/>
  <c r="AA734" i="9" s="1"/>
  <c r="K732" i="9"/>
  <c r="X732" i="9" s="1"/>
  <c r="K730" i="9"/>
  <c r="X730" i="9" s="1"/>
  <c r="K729" i="9"/>
  <c r="X729" i="9" s="1"/>
  <c r="K728" i="9"/>
  <c r="X728" i="9" s="1"/>
  <c r="K727" i="9"/>
  <c r="X727" i="9" s="1"/>
  <c r="S726" i="9"/>
  <c r="V726" i="9" s="1"/>
  <c r="W726" i="9" s="1"/>
  <c r="K726" i="9"/>
  <c r="K725" i="9"/>
  <c r="X725" i="9" s="1"/>
  <c r="V723" i="9"/>
  <c r="W723" i="9" s="1"/>
  <c r="X723" i="9" s="1"/>
  <c r="Y723" i="9" s="1"/>
  <c r="S723" i="9"/>
  <c r="K722" i="9"/>
  <c r="X722" i="9" s="1"/>
  <c r="AA722" i="9" s="1"/>
  <c r="K721" i="9"/>
  <c r="X721" i="9" s="1"/>
  <c r="S720" i="9"/>
  <c r="V720" i="9" s="1"/>
  <c r="K719" i="9"/>
  <c r="X719" i="9" s="1"/>
  <c r="AA719" i="9" s="1"/>
  <c r="K717" i="9"/>
  <c r="X717" i="9" s="1"/>
  <c r="K716" i="9"/>
  <c r="X716" i="9" s="1"/>
  <c r="X714" i="9"/>
  <c r="K714" i="9"/>
  <c r="K713" i="9"/>
  <c r="X713" i="9" s="1"/>
  <c r="K711" i="9"/>
  <c r="X711" i="9" s="1"/>
  <c r="K710" i="9"/>
  <c r="X710" i="9" s="1"/>
  <c r="K709" i="9"/>
  <c r="X709" i="9" s="1"/>
  <c r="K708" i="9"/>
  <c r="X708" i="9" s="1"/>
  <c r="K707" i="9"/>
  <c r="X707" i="9" s="1"/>
  <c r="K706" i="9"/>
  <c r="X706" i="9" s="1"/>
  <c r="K705" i="9"/>
  <c r="X705" i="9" s="1"/>
  <c r="K704" i="9"/>
  <c r="X704" i="9" s="1"/>
  <c r="K702" i="9"/>
  <c r="X702" i="9" s="1"/>
  <c r="K701" i="9"/>
  <c r="X701" i="9" s="1"/>
  <c r="K700" i="9"/>
  <c r="X700" i="9" s="1"/>
  <c r="K698" i="9"/>
  <c r="X698" i="9" s="1"/>
  <c r="K697" i="9"/>
  <c r="X697" i="9" s="1"/>
  <c r="S695" i="9"/>
  <c r="V695" i="9" s="1"/>
  <c r="W695" i="9" s="1"/>
  <c r="X695" i="9" s="1"/>
  <c r="Y695" i="9" s="1"/>
  <c r="K694" i="9"/>
  <c r="X694" i="9" s="1"/>
  <c r="AA694" i="9" s="1"/>
  <c r="K693" i="9"/>
  <c r="X693" i="9" s="1"/>
  <c r="S692" i="9"/>
  <c r="K692" i="9"/>
  <c r="K690" i="9"/>
  <c r="X690" i="9" s="1"/>
  <c r="K688" i="9"/>
  <c r="X688" i="9" s="1"/>
  <c r="K687" i="9"/>
  <c r="X687" i="9" s="1"/>
  <c r="S686" i="9"/>
  <c r="V686" i="9" s="1"/>
  <c r="K686" i="9"/>
  <c r="K685" i="9"/>
  <c r="X685" i="9" s="1"/>
  <c r="K683" i="9"/>
  <c r="X683" i="9" s="1"/>
  <c r="AA683" i="9" s="1"/>
  <c r="K682" i="9"/>
  <c r="X682" i="9" s="1"/>
  <c r="V681" i="9"/>
  <c r="W681" i="9" s="1"/>
  <c r="S681" i="9"/>
  <c r="K681" i="9"/>
  <c r="K679" i="9"/>
  <c r="X679" i="9" s="1"/>
  <c r="K677" i="9"/>
  <c r="X677" i="9" s="1"/>
  <c r="AA677" i="9" s="1"/>
  <c r="K676" i="9"/>
  <c r="X676" i="9" s="1"/>
  <c r="K674" i="9"/>
  <c r="X674" i="9" s="1"/>
  <c r="K672" i="9"/>
  <c r="X672" i="9" s="1"/>
  <c r="S671" i="9"/>
  <c r="K671" i="9"/>
  <c r="K669" i="9"/>
  <c r="X669" i="9" s="1"/>
  <c r="S668" i="9"/>
  <c r="K668" i="9"/>
  <c r="K666" i="9"/>
  <c r="X666" i="9" s="1"/>
  <c r="K665" i="9"/>
  <c r="X665" i="9" s="1"/>
  <c r="K663" i="9"/>
  <c r="X663" i="9" s="1"/>
  <c r="K661" i="9"/>
  <c r="X661" i="9" s="1"/>
  <c r="K660" i="9"/>
  <c r="X660" i="9" s="1"/>
  <c r="K658" i="9"/>
  <c r="X658" i="9" s="1"/>
  <c r="K657" i="9"/>
  <c r="X657" i="9" s="1"/>
  <c r="X656" i="9"/>
  <c r="AA656" i="9" s="1"/>
  <c r="K656" i="9"/>
  <c r="S655" i="9"/>
  <c r="V655" i="9" s="1"/>
  <c r="W655" i="9" s="1"/>
  <c r="X655" i="9" s="1"/>
  <c r="Y655" i="9" s="1"/>
  <c r="K654" i="9"/>
  <c r="X654" i="9" s="1"/>
  <c r="AA654" i="9" s="1"/>
  <c r="K652" i="9"/>
  <c r="X652" i="9" s="1"/>
  <c r="S651" i="9"/>
  <c r="V651" i="9" s="1"/>
  <c r="K650" i="9"/>
  <c r="X650" i="9" s="1"/>
  <c r="AA650" i="9" s="1"/>
  <c r="K648" i="9"/>
  <c r="X648" i="9" s="1"/>
  <c r="K646" i="9"/>
  <c r="X646" i="9" s="1"/>
  <c r="K645" i="9"/>
  <c r="X645" i="9" s="1"/>
  <c r="V643" i="9"/>
  <c r="W643" i="9" s="1"/>
  <c r="X643" i="9" s="1"/>
  <c r="Y643" i="9" s="1"/>
  <c r="S643" i="9"/>
  <c r="K642" i="9"/>
  <c r="X642" i="9" s="1"/>
  <c r="AA642" i="9" s="1"/>
  <c r="K641" i="9"/>
  <c r="X641" i="9" s="1"/>
  <c r="AA641" i="9" s="1"/>
  <c r="K639" i="9"/>
  <c r="X639" i="9" s="1"/>
  <c r="S637" i="9"/>
  <c r="V637" i="9" s="1"/>
  <c r="K637" i="9"/>
  <c r="S636" i="9"/>
  <c r="V636" i="9" s="1"/>
  <c r="W636" i="9" s="1"/>
  <c r="K636" i="9"/>
  <c r="K634" i="9"/>
  <c r="S632" i="9"/>
  <c r="V632" i="9" s="1"/>
  <c r="K632" i="9"/>
  <c r="K631" i="9"/>
  <c r="X631" i="9" s="1"/>
  <c r="K629" i="9"/>
  <c r="X629" i="9" s="1"/>
  <c r="K628" i="9"/>
  <c r="X628" i="9" s="1"/>
  <c r="K626" i="9"/>
  <c r="X626" i="9" s="1"/>
  <c r="K625" i="9"/>
  <c r="X625" i="9" s="1"/>
  <c r="K623" i="9"/>
  <c r="X623" i="9" s="1"/>
  <c r="K622" i="9"/>
  <c r="X622" i="9" s="1"/>
  <c r="S621" i="9"/>
  <c r="V621" i="9" s="1"/>
  <c r="K620" i="9"/>
  <c r="X620" i="9" s="1"/>
  <c r="AA620" i="9" s="1"/>
  <c r="K619" i="9"/>
  <c r="X619" i="9" s="1"/>
  <c r="K617" i="9"/>
  <c r="X617" i="9" s="1"/>
  <c r="K615" i="9"/>
  <c r="X615" i="9" s="1"/>
  <c r="K614" i="9"/>
  <c r="X614" i="9" s="1"/>
  <c r="K613" i="9"/>
  <c r="X613" i="9" s="1"/>
  <c r="K611" i="9"/>
  <c r="X611" i="9" s="1"/>
  <c r="S610" i="9"/>
  <c r="V610" i="9" s="1"/>
  <c r="W610" i="9" s="1"/>
  <c r="K610" i="9"/>
  <c r="K608" i="9"/>
  <c r="X608" i="9" s="1"/>
  <c r="K606" i="9"/>
  <c r="X606" i="9" s="1"/>
  <c r="K605" i="9"/>
  <c r="X605" i="9" s="1"/>
  <c r="K603" i="9"/>
  <c r="X603" i="9" s="1"/>
  <c r="K602" i="9"/>
  <c r="X602" i="9" s="1"/>
  <c r="K600" i="9"/>
  <c r="X600" i="9" s="1"/>
  <c r="K599" i="9"/>
  <c r="X599" i="9" s="1"/>
  <c r="K598" i="9"/>
  <c r="X598" i="9" s="1"/>
  <c r="K596" i="9"/>
  <c r="X596" i="9" s="1"/>
  <c r="K594" i="9"/>
  <c r="X594" i="9" s="1"/>
  <c r="S593" i="9"/>
  <c r="K593" i="9"/>
  <c r="K590" i="9"/>
  <c r="X590" i="9" s="1"/>
  <c r="K589" i="9"/>
  <c r="X589" i="9" s="1"/>
  <c r="K587" i="9"/>
  <c r="X587" i="9" s="1"/>
  <c r="K585" i="9"/>
  <c r="X585" i="9" s="1"/>
  <c r="K583" i="9"/>
  <c r="X583" i="9" s="1"/>
  <c r="K582" i="9"/>
  <c r="X582" i="9" s="1"/>
  <c r="K581" i="9"/>
  <c r="X581" i="9" s="1"/>
  <c r="K580" i="9"/>
  <c r="X580" i="9" s="1"/>
  <c r="S578" i="9"/>
  <c r="K578" i="9"/>
  <c r="K576" i="9"/>
  <c r="X576" i="9" s="1"/>
  <c r="S575" i="9"/>
  <c r="V575" i="9" s="1"/>
  <c r="K574" i="9"/>
  <c r="X574" i="9" s="1"/>
  <c r="AA574" i="9" s="1"/>
  <c r="K572" i="9"/>
  <c r="X572" i="9" s="1"/>
  <c r="K571" i="9"/>
  <c r="X571" i="9" s="1"/>
  <c r="K569" i="9"/>
  <c r="X569" i="9" s="1"/>
  <c r="K568" i="9"/>
  <c r="X568" i="9" s="1"/>
  <c r="K566" i="9"/>
  <c r="X566" i="9" s="1"/>
  <c r="S565" i="9"/>
  <c r="K565" i="9"/>
  <c r="S563" i="9"/>
  <c r="K562" i="9"/>
  <c r="X562" i="9" s="1"/>
  <c r="AA562" i="9" s="1"/>
  <c r="S561" i="9"/>
  <c r="V561" i="9" s="1"/>
  <c r="W561" i="9" s="1"/>
  <c r="X561" i="9" s="1"/>
  <c r="Y561" i="9" s="1"/>
  <c r="S560" i="9"/>
  <c r="K559" i="9"/>
  <c r="X559" i="9" s="1"/>
  <c r="AA559" i="9" s="1"/>
  <c r="S558" i="9"/>
  <c r="V557" i="9"/>
  <c r="S557" i="9"/>
  <c r="K557" i="9"/>
  <c r="K556" i="9"/>
  <c r="X556" i="9" s="1"/>
  <c r="S555" i="9"/>
  <c r="V555" i="9" s="1"/>
  <c r="W555" i="9" s="1"/>
  <c r="X555" i="9" s="1"/>
  <c r="K554" i="9"/>
  <c r="X554" i="9" s="1"/>
  <c r="K552" i="9"/>
  <c r="X552" i="9" s="1"/>
  <c r="K551" i="9"/>
  <c r="X551" i="9" s="1"/>
  <c r="K549" i="9"/>
  <c r="X549" i="9" s="1"/>
  <c r="K547" i="9"/>
  <c r="X547" i="9" s="1"/>
  <c r="AA547" i="9" s="1"/>
  <c r="S545" i="9"/>
  <c r="V545" i="9" s="1"/>
  <c r="W545" i="9" s="1"/>
  <c r="K545" i="9"/>
  <c r="K544" i="9"/>
  <c r="X544" i="9" s="1"/>
  <c r="S543" i="9"/>
  <c r="V543" i="9" s="1"/>
  <c r="W543" i="9" s="1"/>
  <c r="K543" i="9"/>
  <c r="K541" i="9"/>
  <c r="X541" i="9" s="1"/>
  <c r="AA541" i="9" s="1"/>
  <c r="K540" i="9"/>
  <c r="X540" i="9" s="1"/>
  <c r="X539" i="9"/>
  <c r="K539" i="9"/>
  <c r="K537" i="9"/>
  <c r="X537" i="9" s="1"/>
  <c r="X536" i="9"/>
  <c r="K536" i="9"/>
  <c r="S535" i="9"/>
  <c r="K535" i="9"/>
  <c r="S534" i="9"/>
  <c r="V534" i="9" s="1"/>
  <c r="W534" i="9" s="1"/>
  <c r="K534" i="9"/>
  <c r="K533" i="9"/>
  <c r="X533" i="9" s="1"/>
  <c r="K532" i="9"/>
  <c r="X532" i="9" s="1"/>
  <c r="X531" i="9"/>
  <c r="K531" i="9"/>
  <c r="K530" i="9"/>
  <c r="X530" i="9" s="1"/>
  <c r="X529" i="9"/>
  <c r="K529" i="9"/>
  <c r="K527" i="9"/>
  <c r="X527" i="9" s="1"/>
  <c r="K525" i="9"/>
  <c r="X525" i="9" s="1"/>
  <c r="K523" i="9"/>
  <c r="X523" i="9" s="1"/>
  <c r="K521" i="9"/>
  <c r="X521" i="9" s="1"/>
  <c r="AA521" i="9" s="1"/>
  <c r="S520" i="9"/>
  <c r="V520" i="9" s="1"/>
  <c r="W520" i="9" s="1"/>
  <c r="X520" i="9" s="1"/>
  <c r="Y520" i="9" s="1"/>
  <c r="X519" i="9"/>
  <c r="AA519" i="9" s="1"/>
  <c r="K519" i="9"/>
  <c r="K518" i="9"/>
  <c r="X518" i="9" s="1"/>
  <c r="AA518" i="9" s="1"/>
  <c r="K517" i="9"/>
  <c r="X517" i="9" s="1"/>
  <c r="K515" i="9"/>
  <c r="X515" i="9" s="1"/>
  <c r="AA515" i="9" s="1"/>
  <c r="K514" i="9"/>
  <c r="X514" i="9" s="1"/>
  <c r="K513" i="9"/>
  <c r="X513" i="9" s="1"/>
  <c r="K512" i="9"/>
  <c r="X512" i="9" s="1"/>
  <c r="K511" i="9"/>
  <c r="X511" i="9" s="1"/>
  <c r="K510" i="9"/>
  <c r="X510" i="9" s="1"/>
  <c r="K509" i="9"/>
  <c r="X509" i="9" s="1"/>
  <c r="K508" i="9"/>
  <c r="X508" i="9" s="1"/>
  <c r="K507" i="9"/>
  <c r="X507" i="9" s="1"/>
  <c r="K506" i="9"/>
  <c r="X506" i="9" s="1"/>
  <c r="K504" i="9"/>
  <c r="X504" i="9" s="1"/>
  <c r="K503" i="9"/>
  <c r="X503" i="9" s="1"/>
  <c r="S502" i="9"/>
  <c r="V502" i="9" s="1"/>
  <c r="S501" i="9"/>
  <c r="V501" i="9" s="1"/>
  <c r="W501" i="9" s="1"/>
  <c r="X501" i="9" s="1"/>
  <c r="Y501" i="9" s="1"/>
  <c r="K500" i="9"/>
  <c r="X500" i="9" s="1"/>
  <c r="AA500" i="9" s="1"/>
  <c r="K498" i="9"/>
  <c r="X498" i="9" s="1"/>
  <c r="K497" i="9"/>
  <c r="X497" i="9" s="1"/>
  <c r="S496" i="9"/>
  <c r="V496" i="9" s="1"/>
  <c r="W496" i="9" s="1"/>
  <c r="X496" i="9" s="1"/>
  <c r="Y496" i="9" s="1"/>
  <c r="K495" i="9"/>
  <c r="X495" i="9" s="1"/>
  <c r="AA495" i="9" s="1"/>
  <c r="K494" i="9"/>
  <c r="X494" i="9" s="1"/>
  <c r="K492" i="9"/>
  <c r="X492" i="9" s="1"/>
  <c r="AA492" i="9" s="1"/>
  <c r="K491" i="9"/>
  <c r="X491" i="9" s="1"/>
  <c r="K490" i="9"/>
  <c r="X490" i="9" s="1"/>
  <c r="K489" i="9"/>
  <c r="X489" i="9" s="1"/>
  <c r="K488" i="9"/>
  <c r="X488" i="9" s="1"/>
  <c r="K487" i="9"/>
  <c r="X487" i="9" s="1"/>
  <c r="K486" i="9"/>
  <c r="X486" i="9" s="1"/>
  <c r="S485" i="9"/>
  <c r="K485" i="9"/>
  <c r="K484" i="9"/>
  <c r="X484" i="9" s="1"/>
  <c r="S483" i="9"/>
  <c r="K483" i="9"/>
  <c r="K482" i="9"/>
  <c r="X482" i="9" s="1"/>
  <c r="S480" i="9"/>
  <c r="K480" i="9"/>
  <c r="S479" i="9"/>
  <c r="V479" i="9" s="1"/>
  <c r="K479" i="9"/>
  <c r="K476" i="9"/>
  <c r="X476" i="9" s="1"/>
  <c r="S475" i="9"/>
  <c r="V475" i="9" s="1"/>
  <c r="W475" i="9" s="1"/>
  <c r="X475" i="9" s="1"/>
  <c r="Y475" i="9" s="1"/>
  <c r="K474" i="9"/>
  <c r="X474" i="9" s="1"/>
  <c r="AA474" i="9" s="1"/>
  <c r="K473" i="9"/>
  <c r="X473" i="9" s="1"/>
  <c r="S472" i="9"/>
  <c r="K472" i="9"/>
  <c r="S471" i="9"/>
  <c r="V471" i="9" s="1"/>
  <c r="W471" i="9" s="1"/>
  <c r="K471" i="9"/>
  <c r="S470" i="9"/>
  <c r="K469" i="9"/>
  <c r="X469" i="9" s="1"/>
  <c r="AA469" i="9" s="1"/>
  <c r="K467" i="9"/>
  <c r="X467" i="9" s="1"/>
  <c r="S465" i="9"/>
  <c r="K464" i="9"/>
  <c r="X464" i="9" s="1"/>
  <c r="AA464" i="9" s="1"/>
  <c r="S463" i="9"/>
  <c r="V463" i="9" s="1"/>
  <c r="W463" i="9" s="1"/>
  <c r="X463" i="9" s="1"/>
  <c r="Y463" i="9" s="1"/>
  <c r="K462" i="9"/>
  <c r="X462" i="9" s="1"/>
  <c r="AA462" i="9" s="1"/>
  <c r="S461" i="9"/>
  <c r="V461" i="9" s="1"/>
  <c r="W461" i="9" s="1"/>
  <c r="X461" i="9" s="1"/>
  <c r="Y461" i="9" s="1"/>
  <c r="K460" i="9"/>
  <c r="X460" i="9" s="1"/>
  <c r="AA460" i="9" s="1"/>
  <c r="K459" i="9"/>
  <c r="X459" i="9" s="1"/>
  <c r="K458" i="9"/>
  <c r="X458" i="9" s="1"/>
  <c r="S456" i="9"/>
  <c r="V456" i="9" s="1"/>
  <c r="K456" i="9"/>
  <c r="K455" i="9"/>
  <c r="X455" i="9" s="1"/>
  <c r="S454" i="9"/>
  <c r="V454" i="9" s="1"/>
  <c r="W454" i="9" s="1"/>
  <c r="X454" i="9" s="1"/>
  <c r="Y454" i="9" s="1"/>
  <c r="X453" i="9"/>
  <c r="AA453" i="9" s="1"/>
  <c r="K453" i="9"/>
  <c r="K452" i="9"/>
  <c r="X452" i="9" s="1"/>
  <c r="K451" i="9"/>
  <c r="X451" i="9" s="1"/>
  <c r="K449" i="9"/>
  <c r="X449" i="9" s="1"/>
  <c r="K448" i="9"/>
  <c r="X448" i="9" s="1"/>
  <c r="K447" i="9"/>
  <c r="X447" i="9" s="1"/>
  <c r="K446" i="9"/>
  <c r="X446" i="9" s="1"/>
  <c r="S445" i="9"/>
  <c r="V445" i="9" s="1"/>
  <c r="W445" i="9" s="1"/>
  <c r="X445" i="9" s="1"/>
  <c r="Y445" i="9" s="1"/>
  <c r="K444" i="9"/>
  <c r="X444" i="9" s="1"/>
  <c r="AA444" i="9" s="1"/>
  <c r="K442" i="9"/>
  <c r="X442" i="9" s="1"/>
  <c r="K440" i="9"/>
  <c r="X440" i="9" s="1"/>
  <c r="K439" i="9"/>
  <c r="X439" i="9" s="1"/>
  <c r="K437" i="9"/>
  <c r="X437" i="9" s="1"/>
  <c r="K436" i="9"/>
  <c r="X436" i="9" s="1"/>
  <c r="K434" i="9"/>
  <c r="X434" i="9" s="1"/>
  <c r="K433" i="9"/>
  <c r="X433" i="9" s="1"/>
  <c r="K431" i="9"/>
  <c r="X431" i="9" s="1"/>
  <c r="K430" i="9"/>
  <c r="X430" i="9" s="1"/>
  <c r="K429" i="9"/>
  <c r="X429" i="9" s="1"/>
  <c r="K428" i="9"/>
  <c r="X428" i="9" s="1"/>
  <c r="K427" i="9"/>
  <c r="X427" i="9" s="1"/>
  <c r="K426" i="9"/>
  <c r="X426" i="9" s="1"/>
  <c r="S424" i="9"/>
  <c r="V424" i="9" s="1"/>
  <c r="K424" i="9"/>
  <c r="S423" i="9"/>
  <c r="V423" i="9" s="1"/>
  <c r="K422" i="9"/>
  <c r="X422" i="9" s="1"/>
  <c r="AA422" i="9" s="1"/>
  <c r="K421" i="9"/>
  <c r="X421" i="9" s="1"/>
  <c r="K420" i="9"/>
  <c r="X420" i="9" s="1"/>
  <c r="AA420" i="9" s="1"/>
  <c r="S419" i="9"/>
  <c r="K419" i="9"/>
  <c r="K418" i="9"/>
  <c r="X418" i="9" s="1"/>
  <c r="AA418" i="9" s="1"/>
  <c r="K416" i="9"/>
  <c r="X416" i="9" s="1"/>
  <c r="K415" i="9"/>
  <c r="X415" i="9" s="1"/>
  <c r="S414" i="9"/>
  <c r="K414" i="9"/>
  <c r="K412" i="9"/>
  <c r="X412" i="9" s="1"/>
  <c r="K410" i="9"/>
  <c r="X410" i="9" s="1"/>
  <c r="AA410" i="9" s="1"/>
  <c r="S409" i="9"/>
  <c r="K408" i="9"/>
  <c r="X408" i="9" s="1"/>
  <c r="AA408" i="9" s="1"/>
  <c r="K406" i="9"/>
  <c r="X406" i="9" s="1"/>
  <c r="K404" i="9"/>
  <c r="X404" i="9" s="1"/>
  <c r="S403" i="9"/>
  <c r="K403" i="9"/>
  <c r="K402" i="9"/>
  <c r="X402" i="9" s="1"/>
  <c r="X400" i="9"/>
  <c r="K400" i="9"/>
  <c r="S399" i="9"/>
  <c r="K399" i="9"/>
  <c r="K397" i="9"/>
  <c r="X397" i="9" s="1"/>
  <c r="K396" i="9"/>
  <c r="X396" i="9" s="1"/>
  <c r="K395" i="9"/>
  <c r="X395" i="9" s="1"/>
  <c r="K393" i="9"/>
  <c r="X393" i="9" s="1"/>
  <c r="S391" i="9"/>
  <c r="K391" i="9"/>
  <c r="K389" i="9"/>
  <c r="X389" i="9" s="1"/>
  <c r="K387" i="9"/>
  <c r="X387" i="9" s="1"/>
  <c r="K386" i="9"/>
  <c r="X386" i="9" s="1"/>
  <c r="K384" i="9"/>
  <c r="X384" i="9" s="1"/>
  <c r="K383" i="9"/>
  <c r="X383" i="9" s="1"/>
  <c r="K381" i="9"/>
  <c r="X381" i="9" s="1"/>
  <c r="K379" i="9"/>
  <c r="X379" i="9" s="1"/>
  <c r="K377" i="9"/>
  <c r="X377" i="9" s="1"/>
  <c r="AA377" i="9" s="1"/>
  <c r="S376" i="9"/>
  <c r="V376" i="9" s="1"/>
  <c r="W376" i="9" s="1"/>
  <c r="X376" i="9" s="1"/>
  <c r="Y376" i="9" s="1"/>
  <c r="K375" i="9"/>
  <c r="X375" i="9" s="1"/>
  <c r="AA375" i="9" s="1"/>
  <c r="K373" i="9"/>
  <c r="X373" i="9" s="1"/>
  <c r="K371" i="9"/>
  <c r="X371" i="9" s="1"/>
  <c r="K369" i="9"/>
  <c r="X369" i="9" s="1"/>
  <c r="AA369" i="9" s="1"/>
  <c r="K368" i="9"/>
  <c r="X368" i="9" s="1"/>
  <c r="K367" i="9"/>
  <c r="X367" i="9" s="1"/>
  <c r="K365" i="9"/>
  <c r="X365" i="9" s="1"/>
  <c r="K362" i="9"/>
  <c r="X362" i="9" s="1"/>
  <c r="K361" i="9"/>
  <c r="X361" i="9" s="1"/>
  <c r="X359" i="9"/>
  <c r="K359" i="9"/>
  <c r="K357" i="9"/>
  <c r="X357" i="9" s="1"/>
  <c r="K356" i="9"/>
  <c r="X356" i="9" s="1"/>
  <c r="K354" i="9"/>
  <c r="X354" i="9" s="1"/>
  <c r="K352" i="9"/>
  <c r="X352" i="9" s="1"/>
  <c r="K351" i="9"/>
  <c r="X351" i="9" s="1"/>
  <c r="K350" i="9"/>
  <c r="X350" i="9" s="1"/>
  <c r="K349" i="9"/>
  <c r="X349" i="9" s="1"/>
  <c r="K347" i="9"/>
  <c r="X347" i="9" s="1"/>
  <c r="K346" i="9"/>
  <c r="X346" i="9" s="1"/>
  <c r="K345" i="9"/>
  <c r="X345" i="9" s="1"/>
  <c r="K343" i="9"/>
  <c r="X343" i="9" s="1"/>
  <c r="K341" i="9"/>
  <c r="X341" i="9" s="1"/>
  <c r="K339" i="9"/>
  <c r="X339" i="9" s="1"/>
  <c r="K338" i="9"/>
  <c r="X338" i="9" s="1"/>
  <c r="K337" i="9"/>
  <c r="X337" i="9" s="1"/>
  <c r="S336" i="9"/>
  <c r="K335" i="9"/>
  <c r="X335" i="9" s="1"/>
  <c r="AA335" i="9" s="1"/>
  <c r="K334" i="9"/>
  <c r="X334" i="9" s="1"/>
  <c r="K332" i="9"/>
  <c r="X332" i="9" s="1"/>
  <c r="S331" i="9"/>
  <c r="S330" i="9"/>
  <c r="S329" i="9"/>
  <c r="V329" i="9" s="1"/>
  <c r="W329" i="9" s="1"/>
  <c r="X329" i="9" s="1"/>
  <c r="Y329" i="9" s="1"/>
  <c r="K328" i="9"/>
  <c r="X328" i="9" s="1"/>
  <c r="AA328" i="9" s="1"/>
  <c r="K326" i="9"/>
  <c r="X326" i="9" s="1"/>
  <c r="K325" i="9"/>
  <c r="X325" i="9" s="1"/>
  <c r="S324" i="9"/>
  <c r="V324" i="9" s="1"/>
  <c r="W324" i="9" s="1"/>
  <c r="K324" i="9"/>
  <c r="K322" i="9"/>
  <c r="X322" i="9" s="1"/>
  <c r="K321" i="9"/>
  <c r="X321" i="9" s="1"/>
  <c r="K320" i="9"/>
  <c r="X320" i="9" s="1"/>
  <c r="S318" i="9"/>
  <c r="V318" i="9" s="1"/>
  <c r="W318" i="9" s="1"/>
  <c r="X318" i="9" s="1"/>
  <c r="Y318" i="9" s="1"/>
  <c r="K317" i="9"/>
  <c r="X317" i="9" s="1"/>
  <c r="AA317" i="9" s="1"/>
  <c r="S316" i="9"/>
  <c r="K315" i="9"/>
  <c r="X315" i="9" s="1"/>
  <c r="AA315" i="9" s="1"/>
  <c r="K314" i="9"/>
  <c r="X314" i="9" s="1"/>
  <c r="K313" i="9"/>
  <c r="X313" i="9" s="1"/>
  <c r="K312" i="9"/>
  <c r="X312" i="9" s="1"/>
  <c r="K310" i="9"/>
  <c r="X310" i="9" s="1"/>
  <c r="K309" i="9"/>
  <c r="X309" i="9" s="1"/>
  <c r="K308" i="9"/>
  <c r="X308" i="9" s="1"/>
  <c r="K306" i="9"/>
  <c r="X306" i="9" s="1"/>
  <c r="K305" i="9"/>
  <c r="X305" i="9" s="1"/>
  <c r="K303" i="9"/>
  <c r="X303" i="9" s="1"/>
  <c r="S302" i="9"/>
  <c r="V302" i="9" s="1"/>
  <c r="K302" i="9"/>
  <c r="K301" i="9"/>
  <c r="X301" i="9" s="1"/>
  <c r="K299" i="9"/>
  <c r="X299" i="9" s="1"/>
  <c r="V298" i="9"/>
  <c r="S298" i="9"/>
  <c r="K297" i="9"/>
  <c r="X297" i="9" s="1"/>
  <c r="AA297" i="9" s="1"/>
  <c r="S296" i="9"/>
  <c r="K296" i="9"/>
  <c r="K295" i="9"/>
  <c r="X295" i="9" s="1"/>
  <c r="S294" i="9"/>
  <c r="K293" i="9"/>
  <c r="X293" i="9" s="1"/>
  <c r="AA293" i="9" s="1"/>
  <c r="K291" i="9"/>
  <c r="X291" i="9" s="1"/>
  <c r="S290" i="9"/>
  <c r="V290" i="9" s="1"/>
  <c r="W290" i="9" s="1"/>
  <c r="K290" i="9"/>
  <c r="K289" i="9"/>
  <c r="X289" i="9" s="1"/>
  <c r="K288" i="9"/>
  <c r="X288" i="9" s="1"/>
  <c r="K286" i="9"/>
  <c r="X286" i="9" s="1"/>
  <c r="K285" i="9"/>
  <c r="X285" i="9" s="1"/>
  <c r="K284" i="9"/>
  <c r="X284" i="9" s="1"/>
  <c r="K283" i="9"/>
  <c r="X283" i="9" s="1"/>
  <c r="AA283" i="9" s="1"/>
  <c r="S282" i="9"/>
  <c r="V282" i="9" s="1"/>
  <c r="S281" i="9"/>
  <c r="K281" i="9"/>
  <c r="K279" i="9"/>
  <c r="X279" i="9" s="1"/>
  <c r="K277" i="9"/>
  <c r="X277" i="9" s="1"/>
  <c r="K275" i="9"/>
  <c r="X275" i="9" s="1"/>
  <c r="K273" i="9"/>
  <c r="X273" i="9" s="1"/>
  <c r="S272" i="9"/>
  <c r="K272" i="9"/>
  <c r="K271" i="9"/>
  <c r="X271" i="9" s="1"/>
  <c r="K269" i="9"/>
  <c r="X269" i="9" s="1"/>
  <c r="K268" i="9"/>
  <c r="X268" i="9" s="1"/>
  <c r="K267" i="9"/>
  <c r="X267" i="9" s="1"/>
  <c r="K265" i="9"/>
  <c r="X265" i="9" s="1"/>
  <c r="AA265" i="9" s="1"/>
  <c r="S264" i="9"/>
  <c r="V264" i="9" s="1"/>
  <c r="K264" i="9"/>
  <c r="K263" i="9"/>
  <c r="X263" i="9" s="1"/>
  <c r="K262" i="9"/>
  <c r="X262" i="9" s="1"/>
  <c r="K260" i="9"/>
  <c r="X260" i="9" s="1"/>
  <c r="S258" i="9"/>
  <c r="V258" i="9" s="1"/>
  <c r="S257" i="9"/>
  <c r="S256" i="9"/>
  <c r="V256" i="9" s="1"/>
  <c r="W256" i="9" s="1"/>
  <c r="X256" i="9" s="1"/>
  <c r="Y256" i="9" s="1"/>
  <c r="K255" i="9"/>
  <c r="X255" i="9" s="1"/>
  <c r="AA255" i="9" s="1"/>
  <c r="K254" i="9"/>
  <c r="X254" i="9" s="1"/>
  <c r="AA254" i="9" s="1"/>
  <c r="K253" i="9"/>
  <c r="X253" i="9" s="1"/>
  <c r="S252" i="9"/>
  <c r="S251" i="9"/>
  <c r="V251" i="9" s="1"/>
  <c r="K251" i="9"/>
  <c r="S248" i="9"/>
  <c r="V248" i="9" s="1"/>
  <c r="W248" i="9" s="1"/>
  <c r="K248" i="9"/>
  <c r="X248" i="9" s="1"/>
  <c r="Y248" i="9" s="1"/>
  <c r="K246" i="9"/>
  <c r="X246" i="9" s="1"/>
  <c r="AA246" i="9" s="1"/>
  <c r="S245" i="9"/>
  <c r="K244" i="9"/>
  <c r="X244" i="9" s="1"/>
  <c r="AA244" i="9" s="1"/>
  <c r="K242" i="9"/>
  <c r="X242" i="9" s="1"/>
  <c r="K240" i="9"/>
  <c r="X240" i="9" s="1"/>
  <c r="K238" i="9"/>
  <c r="X238" i="9" s="1"/>
  <c r="S236" i="9"/>
  <c r="V236" i="9" s="1"/>
  <c r="W236" i="9" s="1"/>
  <c r="K236" i="9"/>
  <c r="X236" i="9" s="1"/>
  <c r="S235" i="9"/>
  <c r="V235" i="9" s="1"/>
  <c r="K234" i="9"/>
  <c r="X234" i="9" s="1"/>
  <c r="AA234" i="9" s="1"/>
  <c r="K233" i="9"/>
  <c r="X233" i="9" s="1"/>
  <c r="K231" i="9"/>
  <c r="X231" i="9" s="1"/>
  <c r="K230" i="9"/>
  <c r="X230" i="9" s="1"/>
  <c r="K229" i="9"/>
  <c r="X229" i="9" s="1"/>
  <c r="K228" i="9"/>
  <c r="X228" i="9" s="1"/>
  <c r="S227" i="9"/>
  <c r="V227" i="9" s="1"/>
  <c r="W227" i="9" s="1"/>
  <c r="K227" i="9"/>
  <c r="K226" i="9"/>
  <c r="X226" i="9" s="1"/>
  <c r="K225" i="9"/>
  <c r="X225" i="9" s="1"/>
  <c r="K223" i="9"/>
  <c r="X223" i="9" s="1"/>
  <c r="K221" i="9"/>
  <c r="X221" i="9" s="1"/>
  <c r="K220" i="9"/>
  <c r="X220" i="9" s="1"/>
  <c r="K218" i="9"/>
  <c r="X218" i="9" s="1"/>
  <c r="K217" i="9"/>
  <c r="X217" i="9" s="1"/>
  <c r="K215" i="9"/>
  <c r="X215" i="9" s="1"/>
  <c r="K214" i="9"/>
  <c r="X214" i="9" s="1"/>
  <c r="K212" i="9"/>
  <c r="X212" i="9" s="1"/>
  <c r="K210" i="9"/>
  <c r="X210" i="9" s="1"/>
  <c r="K208" i="9"/>
  <c r="X208" i="9" s="1"/>
  <c r="K207" i="9"/>
  <c r="X207" i="9" s="1"/>
  <c r="K206" i="9"/>
  <c r="X206" i="9" s="1"/>
  <c r="K205" i="9"/>
  <c r="X205" i="9" s="1"/>
  <c r="K203" i="9"/>
  <c r="X203" i="9" s="1"/>
  <c r="K201" i="9"/>
  <c r="X201" i="9" s="1"/>
  <c r="S199" i="9"/>
  <c r="K199" i="9"/>
  <c r="K198" i="9"/>
  <c r="X198" i="9" s="1"/>
  <c r="K196" i="9"/>
  <c r="X196" i="9" s="1"/>
  <c r="K195" i="9"/>
  <c r="X195" i="9" s="1"/>
  <c r="K194" i="9"/>
  <c r="X194" i="9" s="1"/>
  <c r="K192" i="9"/>
  <c r="X192" i="9" s="1"/>
  <c r="S191" i="9"/>
  <c r="V191" i="9" s="1"/>
  <c r="K191" i="9"/>
  <c r="S190" i="9"/>
  <c r="V190" i="9" s="1"/>
  <c r="K190" i="9"/>
  <c r="S189" i="9"/>
  <c r="V189" i="9" s="1"/>
  <c r="K188" i="9"/>
  <c r="X188" i="9" s="1"/>
  <c r="AA188" i="9" s="1"/>
  <c r="K186" i="9"/>
  <c r="X186" i="9" s="1"/>
  <c r="K184" i="9"/>
  <c r="X184" i="9" s="1"/>
  <c r="K183" i="9"/>
  <c r="X183" i="9" s="1"/>
  <c r="K181" i="9"/>
  <c r="X181" i="9" s="1"/>
  <c r="K180" i="9"/>
  <c r="X180" i="9" s="1"/>
  <c r="K179" i="9"/>
  <c r="X179" i="9" s="1"/>
  <c r="K178" i="9"/>
  <c r="X178" i="9" s="1"/>
  <c r="K176" i="9"/>
  <c r="X176" i="9" s="1"/>
  <c r="K174" i="9"/>
  <c r="X174" i="9" s="1"/>
  <c r="K173" i="9"/>
  <c r="X173" i="9" s="1"/>
  <c r="K172" i="9"/>
  <c r="X172" i="9" s="1"/>
  <c r="K170" i="9"/>
  <c r="X170" i="9" s="1"/>
  <c r="K168" i="9"/>
  <c r="X168" i="9" s="1"/>
  <c r="S167" i="9"/>
  <c r="K167" i="9"/>
  <c r="K166" i="9"/>
  <c r="X166" i="9" s="1"/>
  <c r="K165" i="9"/>
  <c r="X165" i="9" s="1"/>
  <c r="K163" i="9"/>
  <c r="X163" i="9" s="1"/>
  <c r="K162" i="9"/>
  <c r="X162" i="9" s="1"/>
  <c r="S160" i="9"/>
  <c r="K159" i="9"/>
  <c r="X159" i="9" s="1"/>
  <c r="AA159" i="9" s="1"/>
  <c r="S158" i="9"/>
  <c r="K158" i="9"/>
  <c r="V157" i="9"/>
  <c r="W157" i="9" s="1"/>
  <c r="X157" i="9" s="1"/>
  <c r="Y157" i="9" s="1"/>
  <c r="S157" i="9"/>
  <c r="K156" i="9"/>
  <c r="X156" i="9" s="1"/>
  <c r="AA156" i="9" s="1"/>
  <c r="K155" i="9"/>
  <c r="X155" i="9" s="1"/>
  <c r="S154" i="9"/>
  <c r="K153" i="9"/>
  <c r="X153" i="9" s="1"/>
  <c r="AA153" i="9" s="1"/>
  <c r="S151" i="9"/>
  <c r="V151" i="9" s="1"/>
  <c r="W151" i="9" s="1"/>
  <c r="X151" i="9" s="1"/>
  <c r="K150" i="9"/>
  <c r="X150" i="9" s="1"/>
  <c r="AA150" i="9" s="1"/>
  <c r="K149" i="9"/>
  <c r="X149" i="9" s="1"/>
  <c r="S148" i="9"/>
  <c r="V148" i="9" s="1"/>
  <c r="K148" i="9"/>
  <c r="K146" i="9"/>
  <c r="X146" i="9" s="1"/>
  <c r="K144" i="9"/>
  <c r="X144" i="9" s="1"/>
  <c r="K143" i="9"/>
  <c r="X143" i="9" s="1"/>
  <c r="K141" i="9"/>
  <c r="X141" i="9" s="1"/>
  <c r="K140" i="9"/>
  <c r="X140" i="9" s="1"/>
  <c r="K139" i="9"/>
  <c r="X139" i="9" s="1"/>
  <c r="K137" i="9"/>
  <c r="X137" i="9" s="1"/>
  <c r="K136" i="9"/>
  <c r="X136" i="9" s="1"/>
  <c r="K135" i="9"/>
  <c r="X135" i="9" s="1"/>
  <c r="K134" i="9"/>
  <c r="X134" i="9" s="1"/>
  <c r="S133" i="9"/>
  <c r="K133" i="9"/>
  <c r="K132" i="9"/>
  <c r="X132" i="9" s="1"/>
  <c r="K130" i="9"/>
  <c r="X130" i="9" s="1"/>
  <c r="K128" i="9"/>
  <c r="X128" i="9" s="1"/>
  <c r="K126" i="9"/>
  <c r="X126" i="9" s="1"/>
  <c r="K124" i="9"/>
  <c r="X124" i="9" s="1"/>
  <c r="K123" i="9"/>
  <c r="X123" i="9" s="1"/>
  <c r="K122" i="9"/>
  <c r="X122" i="9" s="1"/>
  <c r="K121" i="9"/>
  <c r="X121" i="9" s="1"/>
  <c r="K119" i="9"/>
  <c r="X119" i="9" s="1"/>
  <c r="AA119" i="9" s="1"/>
  <c r="K118" i="9"/>
  <c r="X118" i="9" s="1"/>
  <c r="S117" i="9"/>
  <c r="V117" i="9" s="1"/>
  <c r="K116" i="9"/>
  <c r="X116" i="9" s="1"/>
  <c r="AA116" i="9" s="1"/>
  <c r="K114" i="9"/>
  <c r="X114" i="9" s="1"/>
  <c r="S113" i="9"/>
  <c r="K113" i="9"/>
  <c r="K111" i="9"/>
  <c r="X111" i="9" s="1"/>
  <c r="K109" i="9"/>
  <c r="X109" i="9" s="1"/>
  <c r="K107" i="9"/>
  <c r="X107" i="9" s="1"/>
  <c r="K105" i="9"/>
  <c r="X105" i="9" s="1"/>
  <c r="X104" i="9"/>
  <c r="K104" i="9"/>
  <c r="S103" i="9"/>
  <c r="K102" i="9"/>
  <c r="X102" i="9" s="1"/>
  <c r="AA102" i="9" s="1"/>
  <c r="K101" i="9"/>
  <c r="X101" i="9" s="1"/>
  <c r="K100" i="9"/>
  <c r="X100" i="9" s="1"/>
  <c r="K98" i="9"/>
  <c r="X98" i="9" s="1"/>
  <c r="S97" i="9"/>
  <c r="V97" i="9" s="1"/>
  <c r="W97" i="9" s="1"/>
  <c r="X97" i="9" s="1"/>
  <c r="Y97" i="9" s="1"/>
  <c r="K96" i="9"/>
  <c r="X96" i="9" s="1"/>
  <c r="AA96" i="9" s="1"/>
  <c r="K95" i="9"/>
  <c r="X95" i="9" s="1"/>
  <c r="K93" i="9"/>
  <c r="X93" i="9" s="1"/>
  <c r="K91" i="9"/>
  <c r="X91" i="9" s="1"/>
  <c r="S90" i="9"/>
  <c r="K90" i="9"/>
  <c r="K88" i="9"/>
  <c r="X88" i="9" s="1"/>
  <c r="S87" i="9"/>
  <c r="V87" i="9" s="1"/>
  <c r="K87" i="9"/>
  <c r="K85" i="9"/>
  <c r="X85" i="9" s="1"/>
  <c r="K84" i="9"/>
  <c r="X84" i="9" s="1"/>
  <c r="K82" i="9"/>
  <c r="X82" i="9" s="1"/>
  <c r="S81" i="9"/>
  <c r="V81" i="9" s="1"/>
  <c r="K80" i="9"/>
  <c r="X80" i="9" s="1"/>
  <c r="AA80" i="9" s="1"/>
  <c r="X545" i="9" l="1"/>
  <c r="W1023" i="9"/>
  <c r="X1023" i="9" s="1"/>
  <c r="Y1023" i="9" s="1"/>
  <c r="W1628" i="9"/>
  <c r="W1973" i="9"/>
  <c r="W1979" i="9"/>
  <c r="X1979" i="9" s="1"/>
  <c r="Y1979" i="9" s="1"/>
  <c r="X2295" i="9"/>
  <c r="Y2295" i="9" s="1"/>
  <c r="X2652" i="9"/>
  <c r="Y2652" i="9" s="1"/>
  <c r="W2845" i="9"/>
  <c r="W2968" i="9"/>
  <c r="W1673" i="9"/>
  <c r="X1673" i="9" s="1"/>
  <c r="Y1673" i="9" s="1"/>
  <c r="V1209" i="9"/>
  <c r="W1209" i="9" s="1"/>
  <c r="X1209" i="9" s="1"/>
  <c r="Y1209" i="9" s="1"/>
  <c r="V1351" i="9"/>
  <c r="W1351" i="9" s="1"/>
  <c r="X1351" i="9" s="1"/>
  <c r="Y1351" i="9" s="1"/>
  <c r="V1429" i="9"/>
  <c r="W1429" i="9" s="1"/>
  <c r="X1429" i="9" s="1"/>
  <c r="Y1429" i="9" s="1"/>
  <c r="W2514" i="9"/>
  <c r="W2715" i="9"/>
  <c r="W2954" i="9"/>
  <c r="V3036" i="9"/>
  <c r="W3036" i="9"/>
  <c r="W1108" i="9"/>
  <c r="X1108" i="9" s="1"/>
  <c r="Y1108" i="9" s="1"/>
  <c r="W1352" i="9"/>
  <c r="X1352" i="9" s="1"/>
  <c r="V1511" i="9"/>
  <c r="W1511" i="9" s="1"/>
  <c r="X1511" i="9" s="1"/>
  <c r="Y1511" i="9" s="1"/>
  <c r="W2095" i="9"/>
  <c r="X2946" i="9"/>
  <c r="Y2946" i="9" s="1"/>
  <c r="W3153" i="9"/>
  <c r="X3153" i="9" s="1"/>
  <c r="Y3153" i="9" s="1"/>
  <c r="W3241" i="9"/>
  <c r="X3241" i="9" s="1"/>
  <c r="Y3241" i="9" s="1"/>
  <c r="W3286" i="9"/>
  <c r="W3565" i="9"/>
  <c r="X3565" i="9" s="1"/>
  <c r="Y3565" i="9" s="1"/>
  <c r="X3598" i="9"/>
  <c r="Y3598" i="9" s="1"/>
  <c r="X3652" i="9"/>
  <c r="Y3652" i="9" s="1"/>
  <c r="W3695" i="9"/>
  <c r="X3695" i="9" s="1"/>
  <c r="Y3695" i="9" s="1"/>
  <c r="X3744" i="9"/>
  <c r="Y3744" i="9" s="1"/>
  <c r="W3791" i="9"/>
  <c r="W3794" i="9"/>
  <c r="X3794" i="9" s="1"/>
  <c r="Y3794" i="9" s="1"/>
  <c r="W3813" i="9"/>
  <c r="W3855" i="9"/>
  <c r="X3976" i="9"/>
  <c r="W3593" i="9"/>
  <c r="X3593" i="9" s="1"/>
  <c r="Y3593" i="9" s="1"/>
  <c r="W3623" i="9"/>
  <c r="W3712" i="9"/>
  <c r="W3846" i="9"/>
  <c r="W3874" i="9"/>
  <c r="W3105" i="9"/>
  <c r="X3105" i="9" s="1"/>
  <c r="Y3105" i="9" s="1"/>
  <c r="W3171" i="9"/>
  <c r="X3171" i="9" s="1"/>
  <c r="Y3171" i="9" s="1"/>
  <c r="W3230" i="9"/>
  <c r="X3230" i="9" s="1"/>
  <c r="Y3230" i="9" s="1"/>
  <c r="W3250" i="9"/>
  <c r="X3250" i="9" s="1"/>
  <c r="Y3250" i="9" s="1"/>
  <c r="W3393" i="9"/>
  <c r="W3962" i="9"/>
  <c r="W117" i="9"/>
  <c r="X117" i="9" s="1"/>
  <c r="Y117" i="9" s="1"/>
  <c r="V133" i="9"/>
  <c r="W133" i="9" s="1"/>
  <c r="X133" i="9" s="1"/>
  <c r="Y133" i="9" s="1"/>
  <c r="W189" i="9"/>
  <c r="X189" i="9" s="1"/>
  <c r="Y189" i="9" s="1"/>
  <c r="W191" i="9"/>
  <c r="X191" i="9" s="1"/>
  <c r="Y191" i="9" s="1"/>
  <c r="W258" i="9"/>
  <c r="X258" i="9" s="1"/>
  <c r="Y258" i="9" s="1"/>
  <c r="W302" i="9"/>
  <c r="W423" i="9"/>
  <c r="X423" i="9" s="1"/>
  <c r="Y423" i="9" s="1"/>
  <c r="W456" i="9"/>
  <c r="X456" i="9" s="1"/>
  <c r="W479" i="9"/>
  <c r="W575" i="9"/>
  <c r="X575" i="9" s="1"/>
  <c r="Y575" i="9" s="1"/>
  <c r="W621" i="9"/>
  <c r="X621" i="9" s="1"/>
  <c r="Y621" i="9" s="1"/>
  <c r="W632" i="9"/>
  <c r="X632" i="9" s="1"/>
  <c r="W787" i="9"/>
  <c r="X787" i="9" s="1"/>
  <c r="Y787" i="9" s="1"/>
  <c r="X867" i="9"/>
  <c r="Y867" i="9" s="1"/>
  <c r="W909" i="9"/>
  <c r="X909" i="9" s="1"/>
  <c r="Y909" i="9" s="1"/>
  <c r="W914" i="9"/>
  <c r="X914" i="9" s="1"/>
  <c r="Y914" i="9" s="1"/>
  <c r="X302" i="9"/>
  <c r="X479" i="9"/>
  <c r="Y479" i="9" s="1"/>
  <c r="V167" i="9"/>
  <c r="W167" i="9" s="1"/>
  <c r="X167" i="9" s="1"/>
  <c r="Y167" i="9" s="1"/>
  <c r="V199" i="9"/>
  <c r="W199" i="9" s="1"/>
  <c r="X199" i="9" s="1"/>
  <c r="AA199" i="9" s="1"/>
  <c r="X227" i="9"/>
  <c r="Y227" i="9" s="1"/>
  <c r="V257" i="9"/>
  <c r="W257" i="9" s="1"/>
  <c r="X257" i="9" s="1"/>
  <c r="Y257" i="9" s="1"/>
  <c r="V281" i="9"/>
  <c r="W281" i="9" s="1"/>
  <c r="X281" i="9" s="1"/>
  <c r="Y281" i="9" s="1"/>
  <c r="V296" i="9"/>
  <c r="W296" i="9" s="1"/>
  <c r="X296" i="9" s="1"/>
  <c r="AA296" i="9" s="1"/>
  <c r="V316" i="9"/>
  <c r="W316" i="9" s="1"/>
  <c r="X316" i="9" s="1"/>
  <c r="Y316" i="9" s="1"/>
  <c r="X324" i="9"/>
  <c r="Y324" i="9" s="1"/>
  <c r="W330" i="9"/>
  <c r="X330" i="9" s="1"/>
  <c r="Y330" i="9" s="1"/>
  <c r="V399" i="9"/>
  <c r="W399" i="9" s="1"/>
  <c r="X399" i="9" s="1"/>
  <c r="Y399" i="9" s="1"/>
  <c r="V414" i="9"/>
  <c r="W414" i="9" s="1"/>
  <c r="X414" i="9" s="1"/>
  <c r="Y414" i="9" s="1"/>
  <c r="V465" i="9"/>
  <c r="W465" i="9" s="1"/>
  <c r="X465" i="9" s="1"/>
  <c r="Y465" i="9" s="1"/>
  <c r="X471" i="9"/>
  <c r="Y471" i="9" s="1"/>
  <c r="X534" i="9"/>
  <c r="Y534" i="9" s="1"/>
  <c r="V563" i="9"/>
  <c r="W563" i="9" s="1"/>
  <c r="X563" i="9" s="1"/>
  <c r="Y563" i="9" s="1"/>
  <c r="V578" i="9"/>
  <c r="W578" i="9" s="1"/>
  <c r="X578" i="9" s="1"/>
  <c r="Y578" i="9" s="1"/>
  <c r="V593" i="9"/>
  <c r="W593" i="9" s="1"/>
  <c r="X593" i="9" s="1"/>
  <c r="Y593" i="9" s="1"/>
  <c r="X610" i="9"/>
  <c r="Y610" i="9" s="1"/>
  <c r="X636" i="9"/>
  <c r="Y636" i="9" s="1"/>
  <c r="V692" i="9"/>
  <c r="W692" i="9" s="1"/>
  <c r="X692" i="9" s="1"/>
  <c r="Y692" i="9" s="1"/>
  <c r="X726" i="9"/>
  <c r="Y726" i="9" s="1"/>
  <c r="V739" i="9"/>
  <c r="W739" i="9" s="1"/>
  <c r="X739" i="9" s="1"/>
  <c r="Y739" i="9" s="1"/>
  <c r="X757" i="9"/>
  <c r="Y757" i="9" s="1"/>
  <c r="W779" i="9"/>
  <c r="X779" i="9" s="1"/>
  <c r="Y779" i="9" s="1"/>
  <c r="V917" i="9"/>
  <c r="W917" i="9" s="1"/>
  <c r="X917" i="9" s="1"/>
  <c r="Y917" i="9" s="1"/>
  <c r="V923" i="9"/>
  <c r="W923" i="9" s="1"/>
  <c r="X923" i="9" s="1"/>
  <c r="Y923" i="9" s="1"/>
  <c r="W941" i="9"/>
  <c r="X941" i="9" s="1"/>
  <c r="Y941" i="9" s="1"/>
  <c r="V949" i="9"/>
  <c r="W949" i="9" s="1"/>
  <c r="X949" i="9" s="1"/>
  <c r="Y949" i="9" s="1"/>
  <c r="V1018" i="9"/>
  <c r="W1018" i="9" s="1"/>
  <c r="X1018" i="9" s="1"/>
  <c r="Y1018" i="9" s="1"/>
  <c r="X290" i="9"/>
  <c r="Y290" i="9" s="1"/>
  <c r="V330" i="9"/>
  <c r="X543" i="9"/>
  <c r="Y543" i="9" s="1"/>
  <c r="V565" i="9"/>
  <c r="W565" i="9" s="1"/>
  <c r="X565" i="9" s="1"/>
  <c r="Y565" i="9" s="1"/>
  <c r="X681" i="9"/>
  <c r="Y681" i="9" s="1"/>
  <c r="V779" i="9"/>
  <c r="V781" i="9"/>
  <c r="W781" i="9" s="1"/>
  <c r="X781" i="9" s="1"/>
  <c r="X897" i="9"/>
  <c r="W907" i="9"/>
  <c r="W934" i="9"/>
  <c r="X934" i="9" s="1"/>
  <c r="Y934" i="9" s="1"/>
  <c r="X953" i="9"/>
  <c r="Y953" i="9" s="1"/>
  <c r="W980" i="9"/>
  <c r="X980" i="9" s="1"/>
  <c r="Y980" i="9" s="1"/>
  <c r="W992" i="9"/>
  <c r="X992" i="9" s="1"/>
  <c r="Y992" i="9" s="1"/>
  <c r="W1041" i="9"/>
  <c r="W1580" i="9"/>
  <c r="X965" i="9"/>
  <c r="Y965" i="9" s="1"/>
  <c r="V1084" i="9"/>
  <c r="W1084" i="9" s="1"/>
  <c r="X1084" i="9" s="1"/>
  <c r="Y1084" i="9" s="1"/>
  <c r="X1177" i="9"/>
  <c r="Y1177" i="9" s="1"/>
  <c r="V1234" i="9"/>
  <c r="W1234" i="9" s="1"/>
  <c r="X1234" i="9" s="1"/>
  <c r="Y1234" i="9" s="1"/>
  <c r="V1292" i="9"/>
  <c r="W1292" i="9" s="1"/>
  <c r="X1292" i="9" s="1"/>
  <c r="Y1292" i="9" s="1"/>
  <c r="W1309" i="9"/>
  <c r="W1322" i="9"/>
  <c r="X1322" i="9" s="1"/>
  <c r="Y1322" i="9" s="1"/>
  <c r="V1345" i="9"/>
  <c r="W1345" i="9" s="1"/>
  <c r="X1345" i="9" s="1"/>
  <c r="Y1345" i="9" s="1"/>
  <c r="X1363" i="9"/>
  <c r="Y1363" i="9" s="1"/>
  <c r="V1365" i="9"/>
  <c r="W1365" i="9" s="1"/>
  <c r="X1365" i="9" s="1"/>
  <c r="Y1365" i="9" s="1"/>
  <c r="V1403" i="9"/>
  <c r="W1403" i="9" s="1"/>
  <c r="X1403" i="9" s="1"/>
  <c r="Y1403" i="9" s="1"/>
  <c r="X1412" i="9"/>
  <c r="Y1412" i="9" s="1"/>
  <c r="V1424" i="9"/>
  <c r="W1424" i="9" s="1"/>
  <c r="X1424" i="9" s="1"/>
  <c r="V1427" i="9"/>
  <c r="W1427" i="9" s="1"/>
  <c r="X1427" i="9" s="1"/>
  <c r="Y1427" i="9" s="1"/>
  <c r="V1438" i="9"/>
  <c r="W1438" i="9" s="1"/>
  <c r="X1438" i="9" s="1"/>
  <c r="Y1438" i="9" s="1"/>
  <c r="W1477" i="9"/>
  <c r="X1477" i="9" s="1"/>
  <c r="Y1477" i="9" s="1"/>
  <c r="W1479" i="9"/>
  <c r="V1480" i="9"/>
  <c r="W1480" i="9" s="1"/>
  <c r="X1480" i="9" s="1"/>
  <c r="Y1480" i="9" s="1"/>
  <c r="V1498" i="9"/>
  <c r="W1498" i="9" s="1"/>
  <c r="X1498" i="9" s="1"/>
  <c r="Y1498" i="9" s="1"/>
  <c r="V1537" i="9"/>
  <c r="W1537" i="9" s="1"/>
  <c r="X1537" i="9" s="1"/>
  <c r="Y1537" i="9" s="1"/>
  <c r="V1580" i="9"/>
  <c r="W1638" i="9"/>
  <c r="X1823" i="9"/>
  <c r="Y1823" i="9" s="1"/>
  <c r="W1865" i="9"/>
  <c r="W1868" i="9"/>
  <c r="W1876" i="9"/>
  <c r="W1942" i="9"/>
  <c r="X1942" i="9" s="1"/>
  <c r="Y1942" i="9" s="1"/>
  <c r="V2129" i="9"/>
  <c r="W2129" i="9" s="1"/>
  <c r="X2129" i="9" s="1"/>
  <c r="V2172" i="9"/>
  <c r="W2172" i="9" s="1"/>
  <c r="X2172" i="9" s="1"/>
  <c r="Y2172" i="9" s="1"/>
  <c r="W2192" i="9"/>
  <c r="V2258" i="9"/>
  <c r="W2258" i="9" s="1"/>
  <c r="X2258" i="9" s="1"/>
  <c r="Y2258" i="9" s="1"/>
  <c r="W1222" i="9"/>
  <c r="X1222" i="9" s="1"/>
  <c r="Y1222" i="9" s="1"/>
  <c r="X1816" i="9"/>
  <c r="W1173" i="9"/>
  <c r="W1175" i="9"/>
  <c r="X1175" i="9" s="1"/>
  <c r="Y1175" i="9" s="1"/>
  <c r="V1178" i="9"/>
  <c r="W1178" i="9" s="1"/>
  <c r="X1178" i="9" s="1"/>
  <c r="V1222" i="9"/>
  <c r="W1297" i="9"/>
  <c r="W1300" i="9"/>
  <c r="W1326" i="9"/>
  <c r="X1326" i="9" s="1"/>
  <c r="Y1326" i="9" s="1"/>
  <c r="W1346" i="9"/>
  <c r="X1346" i="9" s="1"/>
  <c r="Y1346" i="9" s="1"/>
  <c r="V1356" i="9"/>
  <c r="W1356" i="9" s="1"/>
  <c r="X1356" i="9" s="1"/>
  <c r="Y1356" i="9" s="1"/>
  <c r="W1473" i="9"/>
  <c r="X1473" i="9" s="1"/>
  <c r="Y1473" i="9" s="1"/>
  <c r="V1482" i="9"/>
  <c r="W1482" i="9" s="1"/>
  <c r="X1482" i="9" s="1"/>
  <c r="Y1482" i="9" s="1"/>
  <c r="V1502" i="9"/>
  <c r="W1502" i="9" s="1"/>
  <c r="X1502" i="9" s="1"/>
  <c r="Y1502" i="9" s="1"/>
  <c r="V1548" i="9"/>
  <c r="W1548" i="9" s="1"/>
  <c r="X1548" i="9" s="1"/>
  <c r="X1580" i="9"/>
  <c r="Y1580" i="9" s="1"/>
  <c r="W1624" i="9"/>
  <c r="X1624" i="9" s="1"/>
  <c r="Y1624" i="9" s="1"/>
  <c r="W1710" i="9"/>
  <c r="W1797" i="9"/>
  <c r="X1797" i="9" s="1"/>
  <c r="Y1797" i="9" s="1"/>
  <c r="W1912" i="9"/>
  <c r="X1912" i="9" s="1"/>
  <c r="Y1912" i="9" s="1"/>
  <c r="X2044" i="9"/>
  <c r="Y2044" i="9" s="1"/>
  <c r="W2111" i="9"/>
  <c r="X2111" i="9" s="1"/>
  <c r="Y2111" i="9" s="1"/>
  <c r="W2130" i="9"/>
  <c r="X2130" i="9" s="1"/>
  <c r="X2140" i="9"/>
  <c r="Y2140" i="9" s="1"/>
  <c r="X1134" i="9"/>
  <c r="Y1134" i="9" s="1"/>
  <c r="W1215" i="9"/>
  <c r="X1349" i="9"/>
  <c r="Y1349" i="9" s="1"/>
  <c r="X1497" i="9"/>
  <c r="Y1497" i="9" s="1"/>
  <c r="W1854" i="9"/>
  <c r="X1854" i="9" s="1"/>
  <c r="Y1854" i="9" s="1"/>
  <c r="X1868" i="9"/>
  <c r="Y1868" i="9" s="1"/>
  <c r="W1893" i="9"/>
  <c r="X1893" i="9" s="1"/>
  <c r="Y1893" i="9" s="1"/>
  <c r="X1973" i="9"/>
  <c r="Y1973" i="9" s="1"/>
  <c r="X2017" i="9"/>
  <c r="Y2017" i="9" s="1"/>
  <c r="X2150" i="9"/>
  <c r="Y2150" i="9" s="1"/>
  <c r="W2457" i="9"/>
  <c r="X2457" i="9" s="1"/>
  <c r="Y2457" i="9" s="1"/>
  <c r="W2461" i="9"/>
  <c r="W2467" i="9"/>
  <c r="W2469" i="9"/>
  <c r="X2513" i="9"/>
  <c r="W2531" i="9"/>
  <c r="X2531" i="9" s="1"/>
  <c r="Y2531" i="9" s="1"/>
  <c r="W2637" i="9"/>
  <c r="X2637" i="9" s="1"/>
  <c r="Y2637" i="9" s="1"/>
  <c r="W2641" i="9"/>
  <c r="X2904" i="9"/>
  <c r="Y2904" i="9" s="1"/>
  <c r="X2998" i="9"/>
  <c r="Y2998" i="9" s="1"/>
  <c r="W2485" i="9"/>
  <c r="X2485" i="9" s="1"/>
  <c r="Y2485" i="9" s="1"/>
  <c r="X2510" i="9"/>
  <c r="X2801" i="9"/>
  <c r="Y2801" i="9" s="1"/>
  <c r="X2901" i="9"/>
  <c r="Y2901" i="9" s="1"/>
  <c r="V2958" i="9"/>
  <c r="W2958" i="9"/>
  <c r="X2958" i="9" s="1"/>
  <c r="Y2958" i="9" s="1"/>
  <c r="V2996" i="9"/>
  <c r="W2996" i="9" s="1"/>
  <c r="X2996" i="9" s="1"/>
  <c r="Y2996" i="9" s="1"/>
  <c r="V2363" i="9"/>
  <c r="W2363" i="9" s="1"/>
  <c r="X2363" i="9" s="1"/>
  <c r="X2402" i="9"/>
  <c r="Y2402" i="9" s="1"/>
  <c r="W2454" i="9"/>
  <c r="X2454" i="9" s="1"/>
  <c r="Y2454" i="9" s="1"/>
  <c r="X2461" i="9"/>
  <c r="Y2461" i="9" s="1"/>
  <c r="X2467" i="9"/>
  <c r="Y2467" i="9" s="1"/>
  <c r="X2469" i="9"/>
  <c r="Y2469" i="9" s="1"/>
  <c r="V2485" i="9"/>
  <c r="W2586" i="9"/>
  <c r="W2634" i="9"/>
  <c r="X2641" i="9"/>
  <c r="Y2641" i="9" s="1"/>
  <c r="W2710" i="9"/>
  <c r="V2745" i="9"/>
  <c r="W2745" i="9" s="1"/>
  <c r="X2745" i="9" s="1"/>
  <c r="Y2745" i="9" s="1"/>
  <c r="V2748" i="9"/>
  <c r="W2748" i="9" s="1"/>
  <c r="X2748" i="9" s="1"/>
  <c r="Y2748" i="9" s="1"/>
  <c r="V2790" i="9"/>
  <c r="W2790" i="9" s="1"/>
  <c r="X2790" i="9" s="1"/>
  <c r="Y2790" i="9" s="1"/>
  <c r="W2841" i="9"/>
  <c r="W2850" i="9"/>
  <c r="W2934" i="9"/>
  <c r="X2934" i="9" s="1"/>
  <c r="Y2934" i="9" s="1"/>
  <c r="W3057" i="9"/>
  <c r="X3057" i="9" s="1"/>
  <c r="Y3057" i="9" s="1"/>
  <c r="V3057" i="9"/>
  <c r="X2241" i="9"/>
  <c r="Y2241" i="9" s="1"/>
  <c r="V2304" i="9"/>
  <c r="W2304" i="9" s="1"/>
  <c r="X2304" i="9" s="1"/>
  <c r="Y2304" i="9" s="1"/>
  <c r="V2346" i="9"/>
  <c r="W2346" i="9" s="1"/>
  <c r="X2346" i="9" s="1"/>
  <c r="Y2346" i="9" s="1"/>
  <c r="V2349" i="9"/>
  <c r="W2349" i="9" s="1"/>
  <c r="X2349" i="9" s="1"/>
  <c r="Y2349" i="9" s="1"/>
  <c r="W2373" i="9"/>
  <c r="X2373" i="9" s="1"/>
  <c r="Y2373" i="9" s="1"/>
  <c r="V2384" i="9"/>
  <c r="W2384" i="9" s="1"/>
  <c r="X2384" i="9" s="1"/>
  <c r="X2400" i="9"/>
  <c r="Y2400" i="9" s="1"/>
  <c r="W2402" i="9"/>
  <c r="W2436" i="9"/>
  <c r="X2436" i="9" s="1"/>
  <c r="Y2436" i="9" s="1"/>
  <c r="X2514" i="9"/>
  <c r="W2617" i="9"/>
  <c r="V2680" i="9"/>
  <c r="W2680" i="9" s="1"/>
  <c r="X2680" i="9" s="1"/>
  <c r="Y2680" i="9" s="1"/>
  <c r="W2753" i="9"/>
  <c r="X2753" i="9" s="1"/>
  <c r="Y2753" i="9" s="1"/>
  <c r="X2766" i="9"/>
  <c r="W2778" i="9"/>
  <c r="X2778" i="9" s="1"/>
  <c r="Y2778" i="9" s="1"/>
  <c r="X2791" i="9"/>
  <c r="Y2791" i="9" s="1"/>
  <c r="W2799" i="9"/>
  <c r="X2799" i="9" s="1"/>
  <c r="Y2799" i="9" s="1"/>
  <c r="V3047" i="9"/>
  <c r="W3047" i="9" s="1"/>
  <c r="X3047" i="9" s="1"/>
  <c r="W3062" i="9"/>
  <c r="X3062" i="9" s="1"/>
  <c r="Y3062" i="9" s="1"/>
  <c r="X2982" i="9"/>
  <c r="Y2982" i="9" s="1"/>
  <c r="W3069" i="9"/>
  <c r="X3069" i="9" s="1"/>
  <c r="Y3069" i="9" s="1"/>
  <c r="W3109" i="9"/>
  <c r="X3109" i="9" s="1"/>
  <c r="Y3109" i="9" s="1"/>
  <c r="W3117" i="9"/>
  <c r="X3117" i="9" s="1"/>
  <c r="Y3117" i="9" s="1"/>
  <c r="W3126" i="9"/>
  <c r="X3126" i="9" s="1"/>
  <c r="Y3126" i="9" s="1"/>
  <c r="W3136" i="9"/>
  <c r="X3136" i="9" s="1"/>
  <c r="Y3136" i="9" s="1"/>
  <c r="W3142" i="9"/>
  <c r="W3185" i="9"/>
  <c r="X3185" i="9" s="1"/>
  <c r="Y3185" i="9" s="1"/>
  <c r="W3288" i="9"/>
  <c r="X3288" i="9" s="1"/>
  <c r="Y3288" i="9" s="1"/>
  <c r="X3308" i="9"/>
  <c r="Y3308" i="9" s="1"/>
  <c r="W3340" i="9"/>
  <c r="X3340" i="9" s="1"/>
  <c r="Y3340" i="9" s="1"/>
  <c r="W3349" i="9"/>
  <c r="X3349" i="9" s="1"/>
  <c r="Y3349" i="9" s="1"/>
  <c r="W3375" i="9"/>
  <c r="W3513" i="9"/>
  <c r="X3513" i="9" s="1"/>
  <c r="Y3513" i="9" s="1"/>
  <c r="V3513" i="9"/>
  <c r="V3567" i="9"/>
  <c r="W3567" i="9" s="1"/>
  <c r="X3567" i="9" s="1"/>
  <c r="Y3567" i="9" s="1"/>
  <c r="W3597" i="9"/>
  <c r="X3597" i="9" s="1"/>
  <c r="Y3597" i="9" s="1"/>
  <c r="V3597" i="9"/>
  <c r="V3626" i="9"/>
  <c r="W3626" i="9" s="1"/>
  <c r="X3626" i="9" s="1"/>
  <c r="Y3626" i="9" s="1"/>
  <c r="V3663" i="9"/>
  <c r="W3663" i="9" s="1"/>
  <c r="X3663" i="9" s="1"/>
  <c r="Y3663" i="9" s="1"/>
  <c r="W3093" i="9"/>
  <c r="X3093" i="9" s="1"/>
  <c r="Y3093" i="9" s="1"/>
  <c r="W3096" i="9"/>
  <c r="X3096" i="9" s="1"/>
  <c r="Y3096" i="9" s="1"/>
  <c r="W3200" i="9"/>
  <c r="X3200" i="9" s="1"/>
  <c r="Y3200" i="9" s="1"/>
  <c r="W3237" i="9"/>
  <c r="X3237" i="9" s="1"/>
  <c r="W3347" i="9"/>
  <c r="X3347" i="9" s="1"/>
  <c r="Y3347" i="9" s="1"/>
  <c r="V3437" i="9"/>
  <c r="W3437" i="9" s="1"/>
  <c r="X3437" i="9" s="1"/>
  <c r="Y3437" i="9" s="1"/>
  <c r="W3118" i="9"/>
  <c r="X3118" i="9" s="1"/>
  <c r="Y3118" i="9" s="1"/>
  <c r="W3140" i="9"/>
  <c r="X3140" i="9" s="1"/>
  <c r="Y3140" i="9" s="1"/>
  <c r="X3148" i="9"/>
  <c r="Y3148" i="9" s="1"/>
  <c r="W3163" i="9"/>
  <c r="X3163" i="9" s="1"/>
  <c r="Y3163" i="9" s="1"/>
  <c r="W3179" i="9"/>
  <c r="X3179" i="9" s="1"/>
  <c r="Y3179" i="9" s="1"/>
  <c r="W3213" i="9"/>
  <c r="X3213" i="9" s="1"/>
  <c r="Y3213" i="9" s="1"/>
  <c r="V3229" i="9"/>
  <c r="W3229" i="9" s="1"/>
  <c r="X3229" i="9" s="1"/>
  <c r="Y3229" i="9" s="1"/>
  <c r="W3285" i="9"/>
  <c r="X3285" i="9" s="1"/>
  <c r="Y3285" i="9" s="1"/>
  <c r="W3299" i="9"/>
  <c r="X3299" i="9" s="1"/>
  <c r="Y3299" i="9" s="1"/>
  <c r="V3300" i="9"/>
  <c r="W3300" i="9" s="1"/>
  <c r="X3300" i="9" s="1"/>
  <c r="W3359" i="9"/>
  <c r="X3359" i="9" s="1"/>
  <c r="Y3359" i="9" s="1"/>
  <c r="V3369" i="9"/>
  <c r="W3369" i="9" s="1"/>
  <c r="X3369" i="9" s="1"/>
  <c r="Y3369" i="9" s="1"/>
  <c r="W3480" i="9"/>
  <c r="X3480" i="9" s="1"/>
  <c r="Y3480" i="9" s="1"/>
  <c r="V3485" i="9"/>
  <c r="W3485" i="9" s="1"/>
  <c r="X3485" i="9" s="1"/>
  <c r="Y3485" i="9" s="1"/>
  <c r="X3860" i="9"/>
  <c r="Y3860" i="9" s="1"/>
  <c r="W3916" i="9"/>
  <c r="X3975" i="9"/>
  <c r="X4054" i="9"/>
  <c r="Y4054" i="9" s="1"/>
  <c r="W4106" i="9"/>
  <c r="X4106" i="9" s="1"/>
  <c r="Y4106" i="9" s="1"/>
  <c r="W4114" i="9"/>
  <c r="X4114" i="9" s="1"/>
  <c r="Y4114" i="9" s="1"/>
  <c r="W4116" i="9"/>
  <c r="X4116" i="9" s="1"/>
  <c r="Y4116" i="9" s="1"/>
  <c r="W4151" i="9"/>
  <c r="V4198" i="9"/>
  <c r="W4198" i="9" s="1"/>
  <c r="X4198" i="9" s="1"/>
  <c r="Y4198" i="9" s="1"/>
  <c r="X4204" i="9"/>
  <c r="Y4204" i="9" s="1"/>
  <c r="V4210" i="9"/>
  <c r="W4210" i="9" s="1"/>
  <c r="X4210" i="9" s="1"/>
  <c r="Y4210" i="9" s="1"/>
  <c r="V4213" i="9"/>
  <c r="W4213" i="9" s="1"/>
  <c r="X4213" i="9" s="1"/>
  <c r="Y4213" i="9" s="1"/>
  <c r="X3393" i="9"/>
  <c r="Y3393" i="9" s="1"/>
  <c r="X3813" i="9"/>
  <c r="Y3813" i="9" s="1"/>
  <c r="X3846" i="9"/>
  <c r="Y3846" i="9" s="1"/>
  <c r="X3855" i="9"/>
  <c r="Y3855" i="9" s="1"/>
  <c r="X3895" i="9"/>
  <c r="Y3895" i="9" s="1"/>
  <c r="X3962" i="9"/>
  <c r="Y3962" i="9" s="1"/>
  <c r="X4200" i="9"/>
  <c r="Y4200" i="9" s="1"/>
  <c r="W4201" i="9"/>
  <c r="X4201" i="9" s="1"/>
  <c r="W3364" i="9"/>
  <c r="X3364" i="9" s="1"/>
  <c r="W3376" i="9"/>
  <c r="X3376" i="9" s="1"/>
  <c r="W3390" i="9"/>
  <c r="X3390" i="9" s="1"/>
  <c r="Y3390" i="9" s="1"/>
  <c r="W3394" i="9"/>
  <c r="X3394" i="9" s="1"/>
  <c r="W3475" i="9"/>
  <c r="X3475" i="9" s="1"/>
  <c r="Y3475" i="9" s="1"/>
  <c r="W3547" i="9"/>
  <c r="X3547" i="9" s="1"/>
  <c r="Y3547" i="9" s="1"/>
  <c r="W3559" i="9"/>
  <c r="X3559" i="9" s="1"/>
  <c r="Y3559" i="9" s="1"/>
  <c r="W3621" i="9"/>
  <c r="W3697" i="9"/>
  <c r="X3697" i="9" s="1"/>
  <c r="Y3697" i="9" s="1"/>
  <c r="W3773" i="9"/>
  <c r="X3773" i="9" s="1"/>
  <c r="Y3773" i="9" s="1"/>
  <c r="W3837" i="9"/>
  <c r="X3837" i="9" s="1"/>
  <c r="Y3837" i="9" s="1"/>
  <c r="W3857" i="9"/>
  <c r="W3881" i="9"/>
  <c r="W3890" i="9"/>
  <c r="X3890" i="9" s="1"/>
  <c r="Y3890" i="9" s="1"/>
  <c r="W3941" i="9"/>
  <c r="X3941" i="9" s="1"/>
  <c r="Y3941" i="9" s="1"/>
  <c r="W3953" i="9"/>
  <c r="X3953" i="9" s="1"/>
  <c r="Y3953" i="9" s="1"/>
  <c r="W3990" i="9"/>
  <c r="V4004" i="9"/>
  <c r="W4004" i="9" s="1"/>
  <c r="X4004" i="9" s="1"/>
  <c r="Y4004" i="9" s="1"/>
  <c r="W4016" i="9"/>
  <c r="X4016" i="9" s="1"/>
  <c r="Y4016" i="9" s="1"/>
  <c r="X4082" i="9"/>
  <c r="Y4082" i="9" s="1"/>
  <c r="X4117" i="9"/>
  <c r="Y4117" i="9" s="1"/>
  <c r="X4151" i="9"/>
  <c r="Y4151" i="9" s="1"/>
  <c r="W4189" i="9"/>
  <c r="AA236" i="9"/>
  <c r="Y236" i="9"/>
  <c r="AA545" i="9"/>
  <c r="Y545" i="9"/>
  <c r="V90" i="9"/>
  <c r="W90" i="9" s="1"/>
  <c r="X90" i="9" s="1"/>
  <c r="Y90" i="9" s="1"/>
  <c r="V154" i="9"/>
  <c r="W154" i="9" s="1"/>
  <c r="X154" i="9" s="1"/>
  <c r="Y154" i="9" s="1"/>
  <c r="V113" i="9"/>
  <c r="W113" i="9" s="1"/>
  <c r="X113" i="9" s="1"/>
  <c r="Y113" i="9" s="1"/>
  <c r="W148" i="9"/>
  <c r="V160" i="9"/>
  <c r="W160" i="9" s="1"/>
  <c r="X160" i="9" s="1"/>
  <c r="Y160" i="9" s="1"/>
  <c r="W190" i="9"/>
  <c r="X190" i="9" s="1"/>
  <c r="Y190" i="9" s="1"/>
  <c r="W235" i="9"/>
  <c r="X235" i="9" s="1"/>
  <c r="Y235" i="9" s="1"/>
  <c r="V252" i="9"/>
  <c r="W252" i="9" s="1"/>
  <c r="X252" i="9" s="1"/>
  <c r="Y252" i="9" s="1"/>
  <c r="W264" i="9"/>
  <c r="X264" i="9" s="1"/>
  <c r="Y264" i="9" s="1"/>
  <c r="V294" i="9"/>
  <c r="W294" i="9" s="1"/>
  <c r="X294" i="9" s="1"/>
  <c r="Y298" i="9" s="1"/>
  <c r="V409" i="9"/>
  <c r="W409" i="9" s="1"/>
  <c r="X409" i="9" s="1"/>
  <c r="Y409" i="9" s="1"/>
  <c r="V419" i="9"/>
  <c r="W419" i="9" s="1"/>
  <c r="X419" i="9" s="1"/>
  <c r="Y419" i="9" s="1"/>
  <c r="W424" i="9"/>
  <c r="V485" i="9"/>
  <c r="W485" i="9" s="1"/>
  <c r="X485" i="9" s="1"/>
  <c r="W558" i="9"/>
  <c r="X558" i="9" s="1"/>
  <c r="Y558" i="9" s="1"/>
  <c r="V558" i="9"/>
  <c r="W637" i="9"/>
  <c r="X637" i="9" s="1"/>
  <c r="W651" i="9"/>
  <c r="X651" i="9" s="1"/>
  <c r="Y651" i="9" s="1"/>
  <c r="W668" i="9"/>
  <c r="X668" i="9" s="1"/>
  <c r="Y668" i="9" s="1"/>
  <c r="V668" i="9"/>
  <c r="W735" i="9"/>
  <c r="X735" i="9" s="1"/>
  <c r="Y735" i="9" s="1"/>
  <c r="W776" i="9"/>
  <c r="V830" i="9"/>
  <c r="W830" i="9" s="1"/>
  <c r="X830" i="9" s="1"/>
  <c r="Y830" i="9" s="1"/>
  <c r="X839" i="9"/>
  <c r="Y839" i="9" s="1"/>
  <c r="W892" i="9"/>
  <c r="X892" i="9" s="1"/>
  <c r="Y892" i="9" s="1"/>
  <c r="X907" i="9"/>
  <c r="Y907" i="9" s="1"/>
  <c r="W930" i="9"/>
  <c r="X930" i="9" s="1"/>
  <c r="Y930" i="9" s="1"/>
  <c r="V977" i="9"/>
  <c r="W977" i="9" s="1"/>
  <c r="X977" i="9" s="1"/>
  <c r="Y977" i="9" s="1"/>
  <c r="W1048" i="9"/>
  <c r="X1048" i="9" s="1"/>
  <c r="Y1048" i="9" s="1"/>
  <c r="W1052" i="9"/>
  <c r="V1062" i="9"/>
  <c r="W1062" i="9" s="1"/>
  <c r="X1062" i="9" s="1"/>
  <c r="Y1062" i="9" s="1"/>
  <c r="V1090" i="9"/>
  <c r="W1090" i="9" s="1"/>
  <c r="X1090" i="9" s="1"/>
  <c r="AA1090" i="9" s="1"/>
  <c r="V1100" i="9"/>
  <c r="W1100" i="9" s="1"/>
  <c r="X1100" i="9" s="1"/>
  <c r="Y1100" i="9" s="1"/>
  <c r="V1120" i="9"/>
  <c r="W1120" i="9" s="1"/>
  <c r="X1120" i="9" s="1"/>
  <c r="Y1120" i="9" s="1"/>
  <c r="W1144" i="9"/>
  <c r="V1144" i="9"/>
  <c r="X1173" i="9"/>
  <c r="Y1173" i="9" s="1"/>
  <c r="X1187" i="9"/>
  <c r="Y1187" i="9" s="1"/>
  <c r="V1257" i="9"/>
  <c r="W1257" i="9" s="1"/>
  <c r="X1257" i="9" s="1"/>
  <c r="Y1257" i="9" s="1"/>
  <c r="X1279" i="9"/>
  <c r="Y1279" i="9" s="1"/>
  <c r="X1297" i="9"/>
  <c r="Y1297" i="9" s="1"/>
  <c r="X1300" i="9"/>
  <c r="Y1300" i="9" s="1"/>
  <c r="W1320" i="9"/>
  <c r="AA1352" i="9"/>
  <c r="Y1352" i="9"/>
  <c r="V1366" i="9"/>
  <c r="W1366" i="9" s="1"/>
  <c r="X1366" i="9" s="1"/>
  <c r="Y1366" i="9" s="1"/>
  <c r="W1386" i="9"/>
  <c r="X1386" i="9" s="1"/>
  <c r="Y1386" i="9" s="1"/>
  <c r="V1398" i="9"/>
  <c r="W1398" i="9" s="1"/>
  <c r="X1398" i="9" s="1"/>
  <c r="Y1398" i="9" s="1"/>
  <c r="V1547" i="9"/>
  <c r="W1547" i="9" s="1"/>
  <c r="X1547" i="9" s="1"/>
  <c r="V1568" i="9"/>
  <c r="W1568" i="9" s="1"/>
  <c r="X1568" i="9" s="1"/>
  <c r="Y1568" i="9" s="1"/>
  <c r="V336" i="9"/>
  <c r="W336" i="9" s="1"/>
  <c r="X336" i="9" s="1"/>
  <c r="Y336" i="9" s="1"/>
  <c r="V671" i="9"/>
  <c r="W671" i="9" s="1"/>
  <c r="X671" i="9" s="1"/>
  <c r="V800" i="9"/>
  <c r="W800" i="9" s="1"/>
  <c r="X800" i="9" s="1"/>
  <c r="Y800" i="9" s="1"/>
  <c r="V812" i="9"/>
  <c r="W812" i="9" s="1"/>
  <c r="X812" i="9" s="1"/>
  <c r="Y812" i="9" s="1"/>
  <c r="AA897" i="9"/>
  <c r="Y897" i="9"/>
  <c r="W999" i="9"/>
  <c r="X999" i="9" s="1"/>
  <c r="Y999" i="9" s="1"/>
  <c r="V999" i="9"/>
  <c r="V1003" i="9"/>
  <c r="W1003" i="9" s="1"/>
  <c r="X1003" i="9" s="1"/>
  <c r="Y1003" i="9" s="1"/>
  <c r="V1104" i="9"/>
  <c r="W1104" i="9" s="1"/>
  <c r="X1104" i="9" s="1"/>
  <c r="Y1104" i="9" s="1"/>
  <c r="V1128" i="9"/>
  <c r="W1128" i="9" s="1"/>
  <c r="X1128" i="9" s="1"/>
  <c r="Y1128" i="9" s="1"/>
  <c r="V1151" i="9"/>
  <c r="W1151" i="9" s="1"/>
  <c r="X1151" i="9" s="1"/>
  <c r="Y1151" i="9" s="1"/>
  <c r="V1195" i="9"/>
  <c r="W1195" i="9" s="1"/>
  <c r="X1195" i="9" s="1"/>
  <c r="Y1195" i="9" s="1"/>
  <c r="V1210" i="9"/>
  <c r="W1210" i="9" s="1"/>
  <c r="X1210" i="9" s="1"/>
  <c r="V1263" i="9"/>
  <c r="W1263" i="9" s="1"/>
  <c r="X1263" i="9" s="1"/>
  <c r="Y1263" i="9" s="1"/>
  <c r="V1283" i="9"/>
  <c r="W1283" i="9" s="1"/>
  <c r="X1283" i="9" s="1"/>
  <c r="Y1283" i="9" s="1"/>
  <c r="V1385" i="9"/>
  <c r="W1385" i="9" s="1"/>
  <c r="X1385" i="9" s="1"/>
  <c r="V1575" i="9"/>
  <c r="W1575" i="9" s="1"/>
  <c r="X1575" i="9" s="1"/>
  <c r="Y1575" i="9" s="1"/>
  <c r="V1705" i="9"/>
  <c r="W1705" i="9" s="1"/>
  <c r="X1705" i="9" s="1"/>
  <c r="Y1705" i="9" s="1"/>
  <c r="AA1816" i="9"/>
  <c r="Y1816" i="9"/>
  <c r="V103" i="9"/>
  <c r="W103" i="9" s="1"/>
  <c r="X103" i="9" s="1"/>
  <c r="Y103" i="9" s="1"/>
  <c r="W251" i="9"/>
  <c r="X251" i="9" s="1"/>
  <c r="Y251" i="9" s="1"/>
  <c r="V272" i="9"/>
  <c r="W272" i="9" s="1"/>
  <c r="X272" i="9" s="1"/>
  <c r="Y272" i="9" s="1"/>
  <c r="W282" i="9"/>
  <c r="X282" i="9" s="1"/>
  <c r="Y282" i="9" s="1"/>
  <c r="W298" i="9"/>
  <c r="X298" i="9" s="1"/>
  <c r="V391" i="9"/>
  <c r="W391" i="9" s="1"/>
  <c r="X391" i="9" s="1"/>
  <c r="Y391" i="9" s="1"/>
  <c r="V403" i="9"/>
  <c r="W403" i="9" s="1"/>
  <c r="X403" i="9" s="1"/>
  <c r="Y403" i="9" s="1"/>
  <c r="V472" i="9"/>
  <c r="W472" i="9" s="1"/>
  <c r="X472" i="9" s="1"/>
  <c r="Y472" i="9" s="1"/>
  <c r="V480" i="9"/>
  <c r="W480" i="9" s="1"/>
  <c r="X480" i="9" s="1"/>
  <c r="Y480" i="9" s="1"/>
  <c r="W502" i="9"/>
  <c r="X502" i="9" s="1"/>
  <c r="Y502" i="9" s="1"/>
  <c r="V535" i="9"/>
  <c r="W535" i="9" s="1"/>
  <c r="X535" i="9" s="1"/>
  <c r="Y535" i="9" s="1"/>
  <c r="W557" i="9"/>
  <c r="X557" i="9" s="1"/>
  <c r="Y557" i="9" s="1"/>
  <c r="W686" i="9"/>
  <c r="X686" i="9" s="1"/>
  <c r="Y686" i="9" s="1"/>
  <c r="W720" i="9"/>
  <c r="X720" i="9" s="1"/>
  <c r="Y720" i="9" s="1"/>
  <c r="V795" i="9"/>
  <c r="W795" i="9" s="1"/>
  <c r="X795" i="9" s="1"/>
  <c r="Y795" i="9" s="1"/>
  <c r="V859" i="9"/>
  <c r="W859" i="9" s="1"/>
  <c r="X859" i="9" s="1"/>
  <c r="Y859" i="9" s="1"/>
  <c r="V956" i="9"/>
  <c r="W956" i="9" s="1"/>
  <c r="X956" i="9" s="1"/>
  <c r="Y956" i="9" s="1"/>
  <c r="V966" i="9"/>
  <c r="W966" i="9" s="1"/>
  <c r="X966" i="9" s="1"/>
  <c r="Y966" i="9" s="1"/>
  <c r="X989" i="9"/>
  <c r="Y989" i="9" s="1"/>
  <c r="W990" i="9"/>
  <c r="X990" i="9" s="1"/>
  <c r="Y990" i="9" s="1"/>
  <c r="V1014" i="9"/>
  <c r="W1014" i="9" s="1"/>
  <c r="X1014" i="9" s="1"/>
  <c r="Y1014" i="9" s="1"/>
  <c r="X1041" i="9"/>
  <c r="Y1041" i="9" s="1"/>
  <c r="V1197" i="9"/>
  <c r="W1197" i="9" s="1"/>
  <c r="X1197" i="9" s="1"/>
  <c r="Y1197" i="9" s="1"/>
  <c r="X1215" i="9"/>
  <c r="Y1215" i="9" s="1"/>
  <c r="V1275" i="9"/>
  <c r="W1275" i="9" s="1"/>
  <c r="X1275" i="9" s="1"/>
  <c r="Y1275" i="9" s="1"/>
  <c r="X1309" i="9"/>
  <c r="Y1309" i="9" s="1"/>
  <c r="W1324" i="9"/>
  <c r="X1324" i="9" s="1"/>
  <c r="Y1324" i="9" s="1"/>
  <c r="X1367" i="9"/>
  <c r="Y1367" i="9" s="1"/>
  <c r="X1479" i="9"/>
  <c r="Y1479" i="9" s="1"/>
  <c r="V1525" i="9"/>
  <c r="W1525" i="9" s="1"/>
  <c r="X1525" i="9" s="1"/>
  <c r="Y1525" i="9" s="1"/>
  <c r="V1542" i="9"/>
  <c r="W1542" i="9" s="1"/>
  <c r="X1542" i="9" s="1"/>
  <c r="Y1542" i="9" s="1"/>
  <c r="X1550" i="9"/>
  <c r="Y1550" i="9" s="1"/>
  <c r="V1615" i="9"/>
  <c r="W1615" i="9" s="1"/>
  <c r="X1615" i="9" s="1"/>
  <c r="Y1615" i="9" s="1"/>
  <c r="V1957" i="9"/>
  <c r="W1957" i="9" s="1"/>
  <c r="X1957" i="9" s="1"/>
  <c r="W81" i="9"/>
  <c r="X81" i="9" s="1"/>
  <c r="Y81" i="9" s="1"/>
  <c r="W87" i="9"/>
  <c r="X87" i="9" s="1"/>
  <c r="X148" i="9"/>
  <c r="Y148" i="9" s="1"/>
  <c r="V158" i="9"/>
  <c r="W158" i="9" s="1"/>
  <c r="X158" i="9" s="1"/>
  <c r="AA158" i="9" s="1"/>
  <c r="V245" i="9"/>
  <c r="W245" i="9" s="1"/>
  <c r="X245" i="9" s="1"/>
  <c r="Y245" i="9" s="1"/>
  <c r="V331" i="9"/>
  <c r="W331" i="9" s="1"/>
  <c r="X331" i="9" s="1"/>
  <c r="Y331" i="9" s="1"/>
  <c r="X424" i="9"/>
  <c r="Y424" i="9" s="1"/>
  <c r="V470" i="9"/>
  <c r="W470" i="9" s="1"/>
  <c r="X470" i="9" s="1"/>
  <c r="Y470" i="9" s="1"/>
  <c r="V483" i="9"/>
  <c r="W483" i="9" s="1"/>
  <c r="X483" i="9" s="1"/>
  <c r="Y483" i="9" s="1"/>
  <c r="AA555" i="9"/>
  <c r="Y555" i="9"/>
  <c r="V560" i="9"/>
  <c r="W560" i="9" s="1"/>
  <c r="X560" i="9" s="1"/>
  <c r="Y560" i="9" s="1"/>
  <c r="X776" i="9"/>
  <c r="Y776" i="9" s="1"/>
  <c r="V857" i="9"/>
  <c r="W857" i="9" s="1"/>
  <c r="X857" i="9" s="1"/>
  <c r="Y857" i="9" s="1"/>
  <c r="X1052" i="9"/>
  <c r="V1059" i="9"/>
  <c r="W1059" i="9" s="1"/>
  <c r="X1059" i="9" s="1"/>
  <c r="Y1059" i="9" s="1"/>
  <c r="V1088" i="9"/>
  <c r="W1088" i="9" s="1"/>
  <c r="X1088" i="9" s="1"/>
  <c r="Y1088" i="9" s="1"/>
  <c r="V1098" i="9"/>
  <c r="W1098" i="9" s="1"/>
  <c r="X1098" i="9" s="1"/>
  <c r="Y1098" i="9" s="1"/>
  <c r="V1111" i="9"/>
  <c r="W1111" i="9" s="1"/>
  <c r="X1111" i="9" s="1"/>
  <c r="Y1111" i="9" s="1"/>
  <c r="X1144" i="9"/>
  <c r="Y1144" i="9" s="1"/>
  <c r="V1162" i="9"/>
  <c r="W1162" i="9" s="1"/>
  <c r="X1162" i="9" s="1"/>
  <c r="Y1162" i="9" s="1"/>
  <c r="V1244" i="9"/>
  <c r="W1244" i="9" s="1"/>
  <c r="X1244" i="9" s="1"/>
  <c r="Y1244" i="9" s="1"/>
  <c r="X1320" i="9"/>
  <c r="Y1320" i="9" s="1"/>
  <c r="V1357" i="9"/>
  <c r="W1357" i="9" s="1"/>
  <c r="X1357" i="9" s="1"/>
  <c r="Y1357" i="9" s="1"/>
  <c r="V1470" i="9"/>
  <c r="W1470" i="9" s="1"/>
  <c r="X1470" i="9" s="1"/>
  <c r="V1530" i="9"/>
  <c r="W1530" i="9" s="1"/>
  <c r="X1530" i="9" s="1"/>
  <c r="Y1530" i="9" s="1"/>
  <c r="V1545" i="9"/>
  <c r="W1545" i="9" s="1"/>
  <c r="X1545" i="9" s="1"/>
  <c r="Y1545" i="9" s="1"/>
  <c r="V1565" i="9"/>
  <c r="W1565" i="9" s="1"/>
  <c r="X1565" i="9" s="1"/>
  <c r="Y1565" i="9" s="1"/>
  <c r="V1579" i="9"/>
  <c r="W1579" i="9" s="1"/>
  <c r="X1579" i="9" s="1"/>
  <c r="Y1579" i="9" s="1"/>
  <c r="V1934" i="9"/>
  <c r="W1934" i="9" s="1"/>
  <c r="X1934" i="9" s="1"/>
  <c r="V2109" i="9"/>
  <c r="W2109" i="9" s="1"/>
  <c r="X2109" i="9" s="1"/>
  <c r="V2584" i="9"/>
  <c r="W2584" i="9" s="1"/>
  <c r="X2584" i="9" s="1"/>
  <c r="Y2584" i="9" s="1"/>
  <c r="V1613" i="9"/>
  <c r="W1613" i="9" s="1"/>
  <c r="X1613" i="9" s="1"/>
  <c r="Y1613" i="9" s="1"/>
  <c r="X1628" i="9"/>
  <c r="X1750" i="9"/>
  <c r="Y1750" i="9" s="1"/>
  <c r="V1767" i="9"/>
  <c r="W1767" i="9" s="1"/>
  <c r="X1767" i="9" s="1"/>
  <c r="W1834" i="9"/>
  <c r="X1834" i="9" s="1"/>
  <c r="Y1834" i="9" s="1"/>
  <c r="W1852" i="9"/>
  <c r="X1852" i="9" s="1"/>
  <c r="Y1852" i="9" s="1"/>
  <c r="V1857" i="9"/>
  <c r="W1857" i="9" s="1"/>
  <c r="X1857" i="9" s="1"/>
  <c r="Y1857" i="9" s="1"/>
  <c r="X1865" i="9"/>
  <c r="X2095" i="9"/>
  <c r="V2161" i="9"/>
  <c r="W2161" i="9"/>
  <c r="X2161" i="9" s="1"/>
  <c r="Y2161" i="9" s="1"/>
  <c r="W1583" i="9"/>
  <c r="X1583" i="9" s="1"/>
  <c r="Y1583" i="9" s="1"/>
  <c r="W1621" i="9"/>
  <c r="X1621" i="9" s="1"/>
  <c r="Y1621" i="9" s="1"/>
  <c r="W1630" i="9"/>
  <c r="X1630" i="9" s="1"/>
  <c r="Y1630" i="9" s="1"/>
  <c r="V1689" i="9"/>
  <c r="W1689" i="9" s="1"/>
  <c r="X1689" i="9" s="1"/>
  <c r="Y1689" i="9" s="1"/>
  <c r="V1691" i="9"/>
  <c r="W1691" i="9" s="1"/>
  <c r="X1691" i="9" s="1"/>
  <c r="X1710" i="9"/>
  <c r="Y1710" i="9" s="1"/>
  <c r="W1782" i="9"/>
  <c r="X1782" i="9" s="1"/>
  <c r="Y1782" i="9" s="1"/>
  <c r="W1786" i="9"/>
  <c r="X1786" i="9" s="1"/>
  <c r="Y1786" i="9" s="1"/>
  <c r="W1815" i="9"/>
  <c r="X1815" i="9" s="1"/>
  <c r="Y1815" i="9" s="1"/>
  <c r="V1855" i="9"/>
  <c r="W1855" i="9" s="1"/>
  <c r="X1855" i="9" s="1"/>
  <c r="Y1855" i="9" s="1"/>
  <c r="V1859" i="9"/>
  <c r="W1859" i="9" s="1"/>
  <c r="X1859" i="9" s="1"/>
  <c r="Y1859" i="9" s="1"/>
  <c r="V1861" i="9"/>
  <c r="W1861" i="9" s="1"/>
  <c r="X1861" i="9" s="1"/>
  <c r="Y1861" i="9" s="1"/>
  <c r="W1871" i="9"/>
  <c r="X1871" i="9" s="1"/>
  <c r="Y1871" i="9" s="1"/>
  <c r="W1882" i="9"/>
  <c r="X1882" i="9" s="1"/>
  <c r="Y1882" i="9" s="1"/>
  <c r="W1905" i="9"/>
  <c r="X1905" i="9" s="1"/>
  <c r="Y1905" i="9" s="1"/>
  <c r="V1951" i="9"/>
  <c r="W1951" i="9" s="1"/>
  <c r="X1951" i="9" s="1"/>
  <c r="Y1951" i="9" s="1"/>
  <c r="V1988" i="9"/>
  <c r="W1988" i="9" s="1"/>
  <c r="X1988" i="9" s="1"/>
  <c r="Y1988" i="9" s="1"/>
  <c r="X2029" i="9"/>
  <c r="V2128" i="9"/>
  <c r="W2128" i="9" s="1"/>
  <c r="X2128" i="9" s="1"/>
  <c r="V1620" i="9"/>
  <c r="W1620" i="9" s="1"/>
  <c r="X1620" i="9" s="1"/>
  <c r="X1638" i="9"/>
  <c r="Y1638" i="9" s="1"/>
  <c r="V1674" i="9"/>
  <c r="W1674" i="9" s="1"/>
  <c r="X1674" i="9" s="1"/>
  <c r="Y1674" i="9" s="1"/>
  <c r="V1702" i="9"/>
  <c r="W1702" i="9" s="1"/>
  <c r="X1702" i="9" s="1"/>
  <c r="Y1702" i="9" s="1"/>
  <c r="X1713" i="9"/>
  <c r="Y1713" i="9" s="1"/>
  <c r="V1726" i="9"/>
  <c r="W1726" i="9" s="1"/>
  <c r="X1726" i="9" s="1"/>
  <c r="Y1726" i="9" s="1"/>
  <c r="W1844" i="9"/>
  <c r="X1844" i="9" s="1"/>
  <c r="X1858" i="9"/>
  <c r="V1864" i="9"/>
  <c r="W1864" i="9" s="1"/>
  <c r="X1864" i="9" s="1"/>
  <c r="Y1864" i="9" s="1"/>
  <c r="W1869" i="9"/>
  <c r="X1869" i="9" s="1"/>
  <c r="Y1869" i="9" s="1"/>
  <c r="X1876" i="9"/>
  <c r="Y1876" i="9" s="1"/>
  <c r="X1926" i="9"/>
  <c r="Y1926" i="9" s="1"/>
  <c r="X1970" i="9"/>
  <c r="Y1970" i="9" s="1"/>
  <c r="V2034" i="9"/>
  <c r="W2034" i="9" s="1"/>
  <c r="X2034" i="9" s="1"/>
  <c r="Y2034" i="9" s="1"/>
  <c r="V2442" i="9"/>
  <c r="W2442" i="9" s="1"/>
  <c r="X2442" i="9" s="1"/>
  <c r="Y2442" i="9" s="1"/>
  <c r="V2509" i="9"/>
  <c r="W2509" i="9" s="1"/>
  <c r="X2509" i="9" s="1"/>
  <c r="Y2513" i="9"/>
  <c r="AA2513" i="9"/>
  <c r="V2717" i="9"/>
  <c r="W2717" i="9" s="1"/>
  <c r="X2717" i="9" s="1"/>
  <c r="V2242" i="9"/>
  <c r="W2242" i="9" s="1"/>
  <c r="X2242" i="9" s="1"/>
  <c r="V2362" i="9"/>
  <c r="W2362" i="9" s="1"/>
  <c r="X2362" i="9" s="1"/>
  <c r="V2471" i="9"/>
  <c r="W2471" i="9" s="1"/>
  <c r="X2471" i="9" s="1"/>
  <c r="Y2471" i="9" s="1"/>
  <c r="V2478" i="9"/>
  <c r="W2478" i="9"/>
  <c r="Y2510" i="9"/>
  <c r="AA2510" i="9"/>
  <c r="V2538" i="9"/>
  <c r="W2538" i="9" s="1"/>
  <c r="X2538" i="9" s="1"/>
  <c r="Y2538" i="9" s="1"/>
  <c r="V2559" i="9"/>
  <c r="W2559" i="9" s="1"/>
  <c r="X2559" i="9" s="1"/>
  <c r="Y2559" i="9" s="1"/>
  <c r="V2818" i="9"/>
  <c r="W2818" i="9" s="1"/>
  <c r="X2818" i="9" s="1"/>
  <c r="Y2818" i="9" s="1"/>
  <c r="V3188" i="9"/>
  <c r="W3188" i="9" s="1"/>
  <c r="X3188" i="9" s="1"/>
  <c r="Y3188" i="9" s="1"/>
  <c r="V3958" i="9"/>
  <c r="W3958" i="9" s="1"/>
  <c r="X3958" i="9" s="1"/>
  <c r="Y3958" i="9" s="1"/>
  <c r="AA3962" i="9"/>
  <c r="V3966" i="9"/>
  <c r="W3966" i="9" s="1"/>
  <c r="X3966" i="9" s="1"/>
  <c r="Y3966" i="9" s="1"/>
  <c r="Y3975" i="9"/>
  <c r="AA3975" i="9"/>
  <c r="Y3978" i="9"/>
  <c r="AA3978" i="9"/>
  <c r="V1581" i="9"/>
  <c r="W1581" i="9" s="1"/>
  <c r="X1581" i="9" s="1"/>
  <c r="Y1581" i="9" s="1"/>
  <c r="V1587" i="9"/>
  <c r="W1587" i="9" s="1"/>
  <c r="X1587" i="9" s="1"/>
  <c r="Y1587" i="9" s="1"/>
  <c r="V1589" i="9"/>
  <c r="W1589" i="9" s="1"/>
  <c r="X1589" i="9" s="1"/>
  <c r="Y1589" i="9" s="1"/>
  <c r="V1600" i="9"/>
  <c r="W1600" i="9" s="1"/>
  <c r="X1600" i="9" s="1"/>
  <c r="V1622" i="9"/>
  <c r="W1622" i="9" s="1"/>
  <c r="X1622" i="9" s="1"/>
  <c r="V1643" i="9"/>
  <c r="W1643" i="9" s="1"/>
  <c r="X1643" i="9" s="1"/>
  <c r="Y1643" i="9" s="1"/>
  <c r="V1780" i="9"/>
  <c r="W1780" i="9" s="1"/>
  <c r="X1780" i="9" s="1"/>
  <c r="Y1780" i="9" s="1"/>
  <c r="V1788" i="9"/>
  <c r="W1788" i="9" s="1"/>
  <c r="X1788" i="9" s="1"/>
  <c r="Y1788" i="9" s="1"/>
  <c r="V1978" i="9"/>
  <c r="W1978" i="9" s="1"/>
  <c r="X1978" i="9" s="1"/>
  <c r="Y1978" i="9" s="1"/>
  <c r="V2009" i="9"/>
  <c r="W2009" i="9" s="1"/>
  <c r="X2009" i="9" s="1"/>
  <c r="Y2009" i="9" s="1"/>
  <c r="V2028" i="9"/>
  <c r="W2028" i="9" s="1"/>
  <c r="X2028" i="9" s="1"/>
  <c r="Y2028" i="9" s="1"/>
  <c r="V2093" i="9"/>
  <c r="W2093" i="9" s="1"/>
  <c r="X2093" i="9" s="1"/>
  <c r="Y2093" i="9" s="1"/>
  <c r="V2160" i="9"/>
  <c r="W2160" i="9" s="1"/>
  <c r="X2160" i="9" s="1"/>
  <c r="Y2160" i="9" s="1"/>
  <c r="X2212" i="9"/>
  <c r="Y2212" i="9" s="1"/>
  <c r="Y2259" i="9"/>
  <c r="AA2259" i="9"/>
  <c r="V2292" i="9"/>
  <c r="W2292" i="9" s="1"/>
  <c r="X2292" i="9" s="1"/>
  <c r="Y2292" i="9" s="1"/>
  <c r="V2577" i="9"/>
  <c r="W2577" i="9" s="1"/>
  <c r="X2577" i="9" s="1"/>
  <c r="Y2577" i="9" s="1"/>
  <c r="V2607" i="9"/>
  <c r="W2607" i="9" s="1"/>
  <c r="X2607" i="9" s="1"/>
  <c r="Y2607" i="9" s="1"/>
  <c r="V2645" i="9"/>
  <c r="W2645" i="9" s="1"/>
  <c r="X2645" i="9" s="1"/>
  <c r="Y2645" i="9" s="1"/>
  <c r="V2701" i="9"/>
  <c r="W2701" i="9" s="1"/>
  <c r="X2701" i="9" s="1"/>
  <c r="Y2701" i="9" s="1"/>
  <c r="V2763" i="9"/>
  <c r="W2763" i="9" s="1"/>
  <c r="X2763" i="9" s="1"/>
  <c r="Y2763" i="9" s="1"/>
  <c r="V2765" i="9"/>
  <c r="W2765" i="9" s="1"/>
  <c r="X2765" i="9" s="1"/>
  <c r="V3111" i="9"/>
  <c r="W3111" i="9" s="1"/>
  <c r="X3111" i="9" s="1"/>
  <c r="Y3111" i="9" s="1"/>
  <c r="V3161" i="9"/>
  <c r="W3161" i="9"/>
  <c r="X3161" i="9" s="1"/>
  <c r="Y3161" i="9" s="1"/>
  <c r="V2037" i="9"/>
  <c r="W2037" i="9" s="1"/>
  <c r="X2037" i="9" s="1"/>
  <c r="Y2037" i="9" s="1"/>
  <c r="W2077" i="9"/>
  <c r="X2077" i="9" s="1"/>
  <c r="Y2077" i="9" s="1"/>
  <c r="V2132" i="9"/>
  <c r="W2132" i="9" s="1"/>
  <c r="X2132" i="9" s="1"/>
  <c r="Y2132" i="9" s="1"/>
  <c r="X2215" i="9"/>
  <c r="Y2215" i="9" s="1"/>
  <c r="V2265" i="9"/>
  <c r="W2265" i="9" s="1"/>
  <c r="X2265" i="9" s="1"/>
  <c r="Y2265" i="9" s="1"/>
  <c r="V2369" i="9"/>
  <c r="W2369" i="9" s="1"/>
  <c r="X2369" i="9" s="1"/>
  <c r="Y2369" i="9" s="1"/>
  <c r="V2477" i="9"/>
  <c r="W2477" i="9"/>
  <c r="X2477" i="9" s="1"/>
  <c r="Y2477" i="9" s="1"/>
  <c r="V2749" i="9"/>
  <c r="W2749" i="9" s="1"/>
  <c r="X2749" i="9" s="1"/>
  <c r="Y2749" i="9" s="1"/>
  <c r="Y2766" i="9"/>
  <c r="AA2766" i="9"/>
  <c r="V2827" i="9"/>
  <c r="W2827" i="9" s="1"/>
  <c r="X2827" i="9" s="1"/>
  <c r="Y2827" i="9" s="1"/>
  <c r="V3021" i="9"/>
  <c r="W3021" i="9"/>
  <c r="W2189" i="9"/>
  <c r="X2189" i="9" s="1"/>
  <c r="Y2189" i="9" s="1"/>
  <c r="W2276" i="9"/>
  <c r="X2276" i="9" s="1"/>
  <c r="W2286" i="9"/>
  <c r="X2286" i="9" s="1"/>
  <c r="Y2286" i="9" s="1"/>
  <c r="W2330" i="9"/>
  <c r="X2330" i="9" s="1"/>
  <c r="Y2330" i="9" s="1"/>
  <c r="W2371" i="9"/>
  <c r="X2371" i="9" s="1"/>
  <c r="W2394" i="9"/>
  <c r="X2394" i="9" s="1"/>
  <c r="Y2394" i="9" s="1"/>
  <c r="W2419" i="9"/>
  <c r="X2419" i="9" s="1"/>
  <c r="Y2419" i="9" s="1"/>
  <c r="X2478" i="9"/>
  <c r="W2483" i="9"/>
  <c r="X2483" i="9" s="1"/>
  <c r="Y2483" i="9" s="1"/>
  <c r="W2646" i="9"/>
  <c r="X2646" i="9" s="1"/>
  <c r="Y2646" i="9" s="1"/>
  <c r="W2662" i="9"/>
  <c r="X2662" i="9" s="1"/>
  <c r="Y2662" i="9" s="1"/>
  <c r="W2685" i="9"/>
  <c r="X2685" i="9" s="1"/>
  <c r="W2764" i="9"/>
  <c r="X2764" i="9" s="1"/>
  <c r="W2804" i="9"/>
  <c r="X2804" i="9" s="1"/>
  <c r="Y2804" i="9" s="1"/>
  <c r="W2812" i="9"/>
  <c r="X2812" i="9" s="1"/>
  <c r="Y2812" i="9" s="1"/>
  <c r="V2866" i="9"/>
  <c r="W2866" i="9" s="1"/>
  <c r="X2866" i="9" s="1"/>
  <c r="Y2866" i="9" s="1"/>
  <c r="V2896" i="9"/>
  <c r="W2896" i="9" s="1"/>
  <c r="X2896" i="9" s="1"/>
  <c r="Y2896" i="9" s="1"/>
  <c r="V2956" i="9"/>
  <c r="W2956" i="9" s="1"/>
  <c r="X2956" i="9" s="1"/>
  <c r="Y2956" i="9" s="1"/>
  <c r="V3151" i="9"/>
  <c r="W3151" i="9"/>
  <c r="X3151" i="9" s="1"/>
  <c r="Y3151" i="9" s="1"/>
  <c r="V3173" i="9"/>
  <c r="W3173" i="9" s="1"/>
  <c r="X3173" i="9" s="1"/>
  <c r="Y3173" i="9" s="1"/>
  <c r="V3246" i="9"/>
  <c r="W3246" i="9" s="1"/>
  <c r="X3246" i="9" s="1"/>
  <c r="Y3246" i="9" s="1"/>
  <c r="V3628" i="9"/>
  <c r="W3628" i="9" s="1"/>
  <c r="X3628" i="9" s="1"/>
  <c r="Y3628" i="9" s="1"/>
  <c r="V3736" i="9"/>
  <c r="W3736" i="9"/>
  <c r="X3736" i="9" s="1"/>
  <c r="X2244" i="9"/>
  <c r="Y2244" i="9" s="1"/>
  <c r="X2586" i="9"/>
  <c r="Y2586" i="9" s="1"/>
  <c r="X2617" i="9"/>
  <c r="X2710" i="9"/>
  <c r="Y2710" i="9" s="1"/>
  <c r="X2715" i="9"/>
  <c r="Y2715" i="9" s="1"/>
  <c r="X2824" i="9"/>
  <c r="Y2824" i="9" s="1"/>
  <c r="X2841" i="9"/>
  <c r="Y2841" i="9" s="1"/>
  <c r="X2845" i="9"/>
  <c r="Y2845" i="9" s="1"/>
  <c r="V3177" i="9"/>
  <c r="W3177" i="9" s="1"/>
  <c r="X3177" i="9" s="1"/>
  <c r="Y3177" i="9" s="1"/>
  <c r="V3245" i="9"/>
  <c r="W3245" i="9" s="1"/>
  <c r="X3245" i="9" s="1"/>
  <c r="Y3245" i="9" s="1"/>
  <c r="V3316" i="9"/>
  <c r="W3316" i="9" s="1"/>
  <c r="X3316" i="9" s="1"/>
  <c r="Y3316" i="9" s="1"/>
  <c r="V3894" i="9"/>
  <c r="W3894" i="9" s="1"/>
  <c r="X3894" i="9" s="1"/>
  <c r="Y3894" i="9" s="1"/>
  <c r="X2192" i="9"/>
  <c r="V2222" i="9"/>
  <c r="W2222" i="9" s="1"/>
  <c r="X2222" i="9" s="1"/>
  <c r="Y2222" i="9" s="1"/>
  <c r="W2240" i="9"/>
  <c r="X2240" i="9" s="1"/>
  <c r="Y2240" i="9" s="1"/>
  <c r="W2246" i="9"/>
  <c r="X2246" i="9" s="1"/>
  <c r="W2333" i="9"/>
  <c r="X2333" i="9" s="1"/>
  <c r="Y2333" i="9" s="1"/>
  <c r="W2338" i="9"/>
  <c r="X2338" i="9" s="1"/>
  <c r="W2365" i="9"/>
  <c r="X2365" i="9" s="1"/>
  <c r="Y2365" i="9" s="1"/>
  <c r="W2417" i="9"/>
  <c r="X2417" i="9" s="1"/>
  <c r="Y2417" i="9" s="1"/>
  <c r="W2511" i="9"/>
  <c r="X2511" i="9" s="1"/>
  <c r="Y2511" i="9" s="1"/>
  <c r="W2512" i="9"/>
  <c r="X2512" i="9" s="1"/>
  <c r="W2523" i="9"/>
  <c r="X2523" i="9" s="1"/>
  <c r="Y2523" i="9" s="1"/>
  <c r="W2524" i="9"/>
  <c r="X2524" i="9" s="1"/>
  <c r="Y2524" i="9" s="1"/>
  <c r="W2526" i="9"/>
  <c r="X2526" i="9" s="1"/>
  <c r="Y2526" i="9" s="1"/>
  <c r="W2534" i="9"/>
  <c r="X2534" i="9" s="1"/>
  <c r="Y2534" i="9" s="1"/>
  <c r="W2546" i="9"/>
  <c r="X2546" i="9" s="1"/>
  <c r="Y2546" i="9" s="1"/>
  <c r="W2569" i="9"/>
  <c r="X2569" i="9" s="1"/>
  <c r="X2634" i="9"/>
  <c r="Y2634" i="9" s="1"/>
  <c r="W2697" i="9"/>
  <c r="X2697" i="9" s="1"/>
  <c r="Y2697" i="9" s="1"/>
  <c r="W2722" i="9"/>
  <c r="X2722" i="9" s="1"/>
  <c r="Y2722" i="9" s="1"/>
  <c r="W2775" i="9"/>
  <c r="X2775" i="9" s="1"/>
  <c r="Y2775" i="9" s="1"/>
  <c r="W2809" i="9"/>
  <c r="X2809" i="9" s="1"/>
  <c r="Y2809" i="9" s="1"/>
  <c r="X2850" i="9"/>
  <c r="Y2850" i="9" s="1"/>
  <c r="V2860" i="9"/>
  <c r="W2860" i="9" s="1"/>
  <c r="X2860" i="9" s="1"/>
  <c r="Y2860" i="9" s="1"/>
  <c r="V3012" i="9"/>
  <c r="W3012" i="9"/>
  <c r="X3012" i="9" s="1"/>
  <c r="Y3012" i="9" s="1"/>
  <c r="W3066" i="9"/>
  <c r="X3066" i="9" s="1"/>
  <c r="Y3066" i="9" s="1"/>
  <c r="W3074" i="9"/>
  <c r="X3074" i="9" s="1"/>
  <c r="Y3074" i="9" s="1"/>
  <c r="W3194" i="9"/>
  <c r="X3194" i="9" s="1"/>
  <c r="Y3194" i="9" s="1"/>
  <c r="V3275" i="9"/>
  <c r="W3275" i="9" s="1"/>
  <c r="X3275" i="9" s="1"/>
  <c r="Y3275" i="9" s="1"/>
  <c r="X3286" i="9"/>
  <c r="V3334" i="9"/>
  <c r="W3334" i="9" s="1"/>
  <c r="X3334" i="9" s="1"/>
  <c r="Y3334" i="9" s="1"/>
  <c r="V3342" i="9"/>
  <c r="W3342" i="9" s="1"/>
  <c r="X3342" i="9" s="1"/>
  <c r="Y3342" i="9" s="1"/>
  <c r="X3375" i="9"/>
  <c r="V3535" i="9"/>
  <c r="W3535" i="9" s="1"/>
  <c r="X3535" i="9" s="1"/>
  <c r="V3612" i="9"/>
  <c r="W3612" i="9" s="1"/>
  <c r="X3612" i="9" s="1"/>
  <c r="Y3612" i="9" s="1"/>
  <c r="X3621" i="9"/>
  <c r="Y3621" i="9" s="1"/>
  <c r="V3632" i="9"/>
  <c r="W3632" i="9"/>
  <c r="X3632" i="9" s="1"/>
  <c r="Y3632" i="9" s="1"/>
  <c r="V3637" i="9"/>
  <c r="W3637" i="9" s="1"/>
  <c r="X3637" i="9" s="1"/>
  <c r="X3828" i="9"/>
  <c r="Y3828" i="9" s="1"/>
  <c r="X2949" i="9"/>
  <c r="Y2949" i="9" s="1"/>
  <c r="X2954" i="9"/>
  <c r="Y2954" i="9" s="1"/>
  <c r="X2968" i="9"/>
  <c r="Y2968" i="9" s="1"/>
  <c r="X3036" i="9"/>
  <c r="Y3036" i="9" s="1"/>
  <c r="X3128" i="9"/>
  <c r="X3142" i="9"/>
  <c r="Y3142" i="9" s="1"/>
  <c r="X3255" i="9"/>
  <c r="V3321" i="9"/>
  <c r="W3321" i="9" s="1"/>
  <c r="X3321" i="9" s="1"/>
  <c r="Y3321" i="9" s="1"/>
  <c r="V3571" i="9"/>
  <c r="W3571" i="9" s="1"/>
  <c r="X3571" i="9" s="1"/>
  <c r="Y3571" i="9" s="1"/>
  <c r="V3574" i="9"/>
  <c r="W3574" i="9" s="1"/>
  <c r="X3574" i="9" s="1"/>
  <c r="Y3574" i="9" s="1"/>
  <c r="V3585" i="9"/>
  <c r="W3585" i="9" s="1"/>
  <c r="X3585" i="9" s="1"/>
  <c r="Y3585" i="9" s="1"/>
  <c r="V3587" i="9"/>
  <c r="W3587" i="9" s="1"/>
  <c r="X3587" i="9" s="1"/>
  <c r="Y3587" i="9" s="1"/>
  <c r="X3623" i="9"/>
  <c r="Y3623" i="9" s="1"/>
  <c r="V3636" i="9"/>
  <c r="W3636" i="9" s="1"/>
  <c r="X3636" i="9" s="1"/>
  <c r="Y3636" i="9" s="1"/>
  <c r="V3796" i="9"/>
  <c r="W3796" i="9" s="1"/>
  <c r="X3796" i="9" s="1"/>
  <c r="Y3796" i="9" s="1"/>
  <c r="X3914" i="9"/>
  <c r="W2984" i="9"/>
  <c r="X2984" i="9" s="1"/>
  <c r="Y2984" i="9" s="1"/>
  <c r="X3021" i="9"/>
  <c r="Y3021" i="9" s="1"/>
  <c r="W3107" i="9"/>
  <c r="X3107" i="9" s="1"/>
  <c r="Y3107" i="9" s="1"/>
  <c r="W3129" i="9"/>
  <c r="X3129" i="9" s="1"/>
  <c r="W3166" i="9"/>
  <c r="X3166" i="9" s="1"/>
  <c r="Y3166" i="9" s="1"/>
  <c r="W3182" i="9"/>
  <c r="X3182" i="9" s="1"/>
  <c r="Y3182" i="9" s="1"/>
  <c r="W3219" i="9"/>
  <c r="X3219" i="9" s="1"/>
  <c r="Y3219" i="9" s="1"/>
  <c r="Y3364" i="9"/>
  <c r="AA3364" i="9"/>
  <c r="V3562" i="9"/>
  <c r="W3562" i="9" s="1"/>
  <c r="X3562" i="9" s="1"/>
  <c r="Y3562" i="9" s="1"/>
  <c r="V3573" i="9"/>
  <c r="W3573" i="9"/>
  <c r="X3573" i="9" s="1"/>
  <c r="Y3573" i="9" s="1"/>
  <c r="V3590" i="9"/>
  <c r="W3590" i="9" s="1"/>
  <c r="X3590" i="9" s="1"/>
  <c r="Y3590" i="9" s="1"/>
  <c r="V3653" i="9"/>
  <c r="W3653" i="9"/>
  <c r="X3653" i="9" s="1"/>
  <c r="Y3653" i="9" s="1"/>
  <c r="V3687" i="9"/>
  <c r="W3687" i="9" s="1"/>
  <c r="X3687" i="9" s="1"/>
  <c r="Y3687" i="9" s="1"/>
  <c r="V3879" i="9"/>
  <c r="W3879" i="9"/>
  <c r="X3879" i="9" s="1"/>
  <c r="Y3879" i="9" s="1"/>
  <c r="W3276" i="9"/>
  <c r="X3276" i="9" s="1"/>
  <c r="Y3276" i="9" s="1"/>
  <c r="W3277" i="9"/>
  <c r="X3277" i="9" s="1"/>
  <c r="W3290" i="9"/>
  <c r="X3290" i="9" s="1"/>
  <c r="Y3290" i="9" s="1"/>
  <c r="W3398" i="9"/>
  <c r="X3398" i="9" s="1"/>
  <c r="Y3398" i="9" s="1"/>
  <c r="W3405" i="9"/>
  <c r="X3405" i="9" s="1"/>
  <c r="Y3405" i="9" s="1"/>
  <c r="W3422" i="9"/>
  <c r="X3422" i="9" s="1"/>
  <c r="Y3422" i="9" s="1"/>
  <c r="W3431" i="9"/>
  <c r="X3431" i="9" s="1"/>
  <c r="Y3431" i="9" s="1"/>
  <c r="W3440" i="9"/>
  <c r="X3440" i="9" s="1"/>
  <c r="Y3440" i="9" s="1"/>
  <c r="W3453" i="9"/>
  <c r="X3453" i="9" s="1"/>
  <c r="Y3453" i="9" s="1"/>
  <c r="W3469" i="9"/>
  <c r="X3469" i="9" s="1"/>
  <c r="Y3469" i="9" s="1"/>
  <c r="W3478" i="9"/>
  <c r="X3478" i="9" s="1"/>
  <c r="Y3478" i="9" s="1"/>
  <c r="W3494" i="9"/>
  <c r="X3494" i="9" s="1"/>
  <c r="Y3494" i="9" s="1"/>
  <c r="W3539" i="9"/>
  <c r="X3539" i="9" s="1"/>
  <c r="Y3539" i="9" s="1"/>
  <c r="W3541" i="9"/>
  <c r="X3541" i="9" s="1"/>
  <c r="W3668" i="9"/>
  <c r="X3668" i="9" s="1"/>
  <c r="Y3668" i="9" s="1"/>
  <c r="V3737" i="9"/>
  <c r="W3737" i="9" s="1"/>
  <c r="X3737" i="9" s="1"/>
  <c r="V3823" i="9"/>
  <c r="W3823" i="9" s="1"/>
  <c r="X3823" i="9" s="1"/>
  <c r="Y3823" i="9" s="1"/>
  <c r="W3274" i="9"/>
  <c r="X3274" i="9" s="1"/>
  <c r="Y3274" i="9" s="1"/>
  <c r="W3294" i="9"/>
  <c r="X3294" i="9" s="1"/>
  <c r="Y3294" i="9" s="1"/>
  <c r="W3362" i="9"/>
  <c r="X3362" i="9" s="1"/>
  <c r="Y3362" i="9" s="1"/>
  <c r="W3417" i="9"/>
  <c r="X3417" i="9" s="1"/>
  <c r="Y3417" i="9" s="1"/>
  <c r="W3458" i="9"/>
  <c r="X3458" i="9" s="1"/>
  <c r="Y3458" i="9" s="1"/>
  <c r="W3472" i="9"/>
  <c r="X3472" i="9" s="1"/>
  <c r="Y3472" i="9" s="1"/>
  <c r="W3506" i="9"/>
  <c r="X3506" i="9" s="1"/>
  <c r="Y3506" i="9" s="1"/>
  <c r="W3613" i="9"/>
  <c r="X3613" i="9" s="1"/>
  <c r="W3672" i="9"/>
  <c r="X3672" i="9" s="1"/>
  <c r="Y3672" i="9" s="1"/>
  <c r="X3712" i="9"/>
  <c r="Y3712" i="9" s="1"/>
  <c r="V3763" i="9"/>
  <c r="W3763" i="9" s="1"/>
  <c r="X3763" i="9" s="1"/>
  <c r="Y3763" i="9" s="1"/>
  <c r="V3848" i="9"/>
  <c r="W3848" i="9" s="1"/>
  <c r="X3848" i="9" s="1"/>
  <c r="Y3848" i="9" s="1"/>
  <c r="V3888" i="9"/>
  <c r="W3888" i="9" s="1"/>
  <c r="X3888" i="9" s="1"/>
  <c r="Y3888" i="9" s="1"/>
  <c r="V3893" i="9"/>
  <c r="W3893" i="9" s="1"/>
  <c r="X3893" i="9" s="1"/>
  <c r="Y3893" i="9" s="1"/>
  <c r="AA3976" i="9"/>
  <c r="Y3976" i="9"/>
  <c r="V3810" i="9"/>
  <c r="W3810" i="9"/>
  <c r="X3810" i="9" s="1"/>
  <c r="Y3810" i="9" s="1"/>
  <c r="V3829" i="9"/>
  <c r="W3829" i="9" s="1"/>
  <c r="X3829" i="9" s="1"/>
  <c r="Y3829" i="9" s="1"/>
  <c r="V3843" i="9"/>
  <c r="W3843" i="9"/>
  <c r="X3843" i="9" s="1"/>
  <c r="Y3843" i="9" s="1"/>
  <c r="V3937" i="9"/>
  <c r="W3937" i="9" s="1"/>
  <c r="X3937" i="9" s="1"/>
  <c r="Y3937" i="9" s="1"/>
  <c r="V3947" i="9"/>
  <c r="W3947" i="9" s="1"/>
  <c r="X3947" i="9" s="1"/>
  <c r="Y3947" i="9" s="1"/>
  <c r="X3984" i="9"/>
  <c r="Y3984" i="9" s="1"/>
  <c r="W4061" i="9"/>
  <c r="X4061" i="9" s="1"/>
  <c r="Y4061" i="9" s="1"/>
  <c r="V4073" i="9"/>
  <c r="W4073" i="9" s="1"/>
  <c r="X4073" i="9" s="1"/>
  <c r="Y4073" i="9" s="1"/>
  <c r="X3874" i="9"/>
  <c r="Y3874" i="9" s="1"/>
  <c r="X3881" i="9"/>
  <c r="Y3881" i="9" s="1"/>
  <c r="V3902" i="9"/>
  <c r="W3902" i="9" s="1"/>
  <c r="X3902" i="9" s="1"/>
  <c r="Y3902" i="9" s="1"/>
  <c r="V3906" i="9"/>
  <c r="W3906" i="9" s="1"/>
  <c r="X3906" i="9" s="1"/>
  <c r="Y3906" i="9" s="1"/>
  <c r="X3916" i="9"/>
  <c r="Y3916" i="9" s="1"/>
  <c r="V3938" i="9"/>
  <c r="W3938" i="9"/>
  <c r="X3938" i="9" s="1"/>
  <c r="Y3938" i="9" s="1"/>
  <c r="W3977" i="9"/>
  <c r="X3977" i="9" s="1"/>
  <c r="Y3977" i="9" s="1"/>
  <c r="V3977" i="9"/>
  <c r="W3780" i="9"/>
  <c r="X3780" i="9" s="1"/>
  <c r="Y3780" i="9" s="1"/>
  <c r="X3857" i="9"/>
  <c r="Y3857" i="9" s="1"/>
  <c r="W3861" i="9"/>
  <c r="X3861" i="9" s="1"/>
  <c r="Y3861" i="9" s="1"/>
  <c r="W3896" i="9"/>
  <c r="X3896" i="9" s="1"/>
  <c r="Y3896" i="9" s="1"/>
  <c r="X3990" i="9"/>
  <c r="X4001" i="9"/>
  <c r="X4046" i="9"/>
  <c r="V4179" i="9"/>
  <c r="W4179" i="9" s="1"/>
  <c r="X4179" i="9" s="1"/>
  <c r="Y4179" i="9" s="1"/>
  <c r="X3791" i="9"/>
  <c r="Y3791" i="9" s="1"/>
  <c r="W3961" i="9"/>
  <c r="X3961" i="9" s="1"/>
  <c r="Y3961" i="9" s="1"/>
  <c r="V4075" i="9"/>
  <c r="W4075" i="9" s="1"/>
  <c r="X4075" i="9" s="1"/>
  <c r="Y4075" i="9" s="1"/>
  <c r="X4148" i="9"/>
  <c r="Y4148" i="9" s="1"/>
  <c r="X4164" i="9"/>
  <c r="Y4164" i="9" s="1"/>
  <c r="W4007" i="9"/>
  <c r="X4007" i="9" s="1"/>
  <c r="Y4007" i="9" s="1"/>
  <c r="W4010" i="9"/>
  <c r="X4010" i="9" s="1"/>
  <c r="Y4010" i="9" s="1"/>
  <c r="V4085" i="9"/>
  <c r="W4085" i="9" s="1"/>
  <c r="X4085" i="9" s="1"/>
  <c r="Y4085" i="9" s="1"/>
  <c r="W4131" i="9"/>
  <c r="X4131" i="9" s="1"/>
  <c r="Y4131" i="9" s="1"/>
  <c r="V4171" i="9"/>
  <c r="W4171" i="9" s="1"/>
  <c r="X4171" i="9" s="1"/>
  <c r="Y4171" i="9" s="1"/>
  <c r="X4175" i="9"/>
  <c r="V4205" i="9"/>
  <c r="W4205" i="9" s="1"/>
  <c r="X4205" i="9" s="1"/>
  <c r="X4153" i="9"/>
  <c r="Y4153" i="9" s="1"/>
  <c r="V4154" i="9"/>
  <c r="W4154" i="9" s="1"/>
  <c r="X4154" i="9" s="1"/>
  <c r="Y4154" i="9" s="1"/>
  <c r="W4178" i="9"/>
  <c r="X4178" i="9" s="1"/>
  <c r="Y4178" i="9" s="1"/>
  <c r="X4189" i="9"/>
  <c r="Y4189" i="9" s="1"/>
  <c r="V4024" i="9"/>
  <c r="W4024" i="9" s="1"/>
  <c r="X4024" i="9" s="1"/>
  <c r="Y4024" i="9" s="1"/>
  <c r="V4030" i="9"/>
  <c r="W4030" i="9" s="1"/>
  <c r="X4030" i="9" s="1"/>
  <c r="Y4030" i="9" s="1"/>
  <c r="V4061" i="9"/>
  <c r="V4064" i="9"/>
  <c r="W4064" i="9" s="1"/>
  <c r="X4064" i="9" s="1"/>
  <c r="Y4064" i="9" s="1"/>
  <c r="V4069" i="9"/>
  <c r="W4069" i="9" s="1"/>
  <c r="X4069" i="9" s="1"/>
  <c r="Y4069" i="9" s="1"/>
  <c r="Y456" i="9" l="1"/>
  <c r="AA456" i="9"/>
  <c r="Y3300" i="9"/>
  <c r="AA3300" i="9"/>
  <c r="Y2130" i="9"/>
  <c r="AA2130" i="9"/>
  <c r="AA1424" i="9"/>
  <c r="Y1424" i="9"/>
  <c r="AA3394" i="9"/>
  <c r="Y3394" i="9"/>
  <c r="Y4201" i="9"/>
  <c r="AA4201" i="9"/>
  <c r="AA2363" i="9"/>
  <c r="Y2363" i="9"/>
  <c r="AA632" i="9"/>
  <c r="Y632" i="9"/>
  <c r="AA2514" i="9"/>
  <c r="Y2514" i="9"/>
  <c r="Y2276" i="9"/>
  <c r="AA2276" i="9"/>
  <c r="AA2509" i="9"/>
  <c r="Y2509" i="9"/>
  <c r="AA4205" i="9"/>
  <c r="Y4205" i="9"/>
  <c r="AA3535" i="9"/>
  <c r="Y3535" i="9"/>
  <c r="AA2362" i="9"/>
  <c r="Y2362" i="9"/>
  <c r="Y2128" i="9"/>
  <c r="AA2128" i="9"/>
  <c r="AA1691" i="9"/>
  <c r="Y1691" i="9"/>
  <c r="AA1622" i="9"/>
  <c r="Y1622" i="9"/>
  <c r="Y2242" i="9"/>
  <c r="AA2242" i="9"/>
  <c r="AA1767" i="9"/>
  <c r="Y1767" i="9"/>
  <c r="AA87" i="9"/>
  <c r="Y87" i="9"/>
  <c r="AA1210" i="9"/>
  <c r="Y1210" i="9"/>
  <c r="AA671" i="9"/>
  <c r="Y671" i="9"/>
  <c r="AA485" i="9"/>
  <c r="Y485" i="9"/>
  <c r="AA3637" i="9"/>
  <c r="Y3637" i="9"/>
  <c r="AA2765" i="9"/>
  <c r="Y2765" i="9"/>
  <c r="AA1600" i="9"/>
  <c r="Y1600" i="9"/>
  <c r="AA1620" i="9"/>
  <c r="Y1620" i="9"/>
  <c r="AA1385" i="9"/>
  <c r="Y1385" i="9"/>
  <c r="AA1547" i="9"/>
  <c r="Y1547" i="9"/>
  <c r="AA2512" i="9"/>
  <c r="Y2512" i="9"/>
  <c r="Y3129" i="9"/>
  <c r="AA3129" i="9"/>
  <c r="AA2246" i="9"/>
  <c r="Y2246" i="9"/>
  <c r="AA2717" i="9"/>
  <c r="Y2717" i="9"/>
  <c r="AA4046" i="9"/>
  <c r="Y4046" i="9"/>
  <c r="Y3613" i="9"/>
  <c r="AA3613" i="9"/>
  <c r="AA4001" i="9"/>
  <c r="Y4001" i="9"/>
  <c r="Y3914" i="9"/>
  <c r="AA3914" i="9"/>
  <c r="AA3286" i="9"/>
  <c r="Y3286" i="9"/>
  <c r="Y2569" i="9"/>
  <c r="AA2569" i="9"/>
  <c r="Y1178" i="9"/>
  <c r="AA1178" i="9"/>
  <c r="AA4175" i="9"/>
  <c r="Y4175" i="9"/>
  <c r="Y3541" i="9"/>
  <c r="AA3541" i="9"/>
  <c r="AA3128" i="9"/>
  <c r="Y3128" i="9"/>
  <c r="Y3277" i="9"/>
  <c r="AA3277" i="9"/>
  <c r="Y2685" i="9"/>
  <c r="AA2685" i="9"/>
  <c r="AA2478" i="9"/>
  <c r="Y2478" i="9"/>
  <c r="Y2129" i="9"/>
  <c r="AA2129" i="9"/>
  <c r="Y2029" i="9"/>
  <c r="AA2029" i="9"/>
  <c r="Y2095" i="9"/>
  <c r="AA2095" i="9"/>
  <c r="AA1865" i="9"/>
  <c r="Y1865" i="9"/>
  <c r="Y637" i="9"/>
  <c r="AA637" i="9"/>
  <c r="AA1957" i="9"/>
  <c r="Y1957" i="9"/>
  <c r="Y781" i="9"/>
  <c r="AA781" i="9"/>
  <c r="AA3047" i="9"/>
  <c r="Y3047" i="9"/>
  <c r="AA2617" i="9"/>
  <c r="Y2617" i="9"/>
  <c r="AA1858" i="9"/>
  <c r="Y1858" i="9"/>
  <c r="Y3990" i="9"/>
  <c r="AA3990" i="9"/>
  <c r="Y2192" i="9"/>
  <c r="AA2192" i="9"/>
  <c r="Y2764" i="9"/>
  <c r="AA2764" i="9"/>
  <c r="AA1628" i="9"/>
  <c r="Y1628" i="9"/>
  <c r="Y1548" i="9"/>
  <c r="AA1548" i="9"/>
  <c r="J2350" i="1" l="1"/>
</calcChain>
</file>

<file path=xl/sharedStrings.xml><?xml version="1.0" encoding="utf-8"?>
<sst xmlns="http://schemas.openxmlformats.org/spreadsheetml/2006/main" count="15576" uniqueCount="3409">
  <si>
    <t>แบบบัญชีรายการที่ดินและสิ่งปลูกสร้าง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</si>
  <si>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</si>
  <si>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</si>
  <si>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</si>
  <si>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</si>
  <si>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</si>
  <si>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</si>
  <si>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</si>
  <si>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</si>
  <si>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</si>
  <si>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</si>
  <si>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</si>
  <si>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</si>
  <si>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</si>
  <si>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</si>
  <si>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</si>
  <si>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</si>
  <si>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</si>
  <si>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</si>
  <si>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</si>
  <si>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</si>
  <si>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</si>
  <si>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</si>
  <si>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ใช้ประโยชน์หลายประเภท</t>
  </si>
  <si>
    <t>ว่างเปล่า/
ไม่ทำประโยชน์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</si>
  <si>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</si>
  <si>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</si>
  <si>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หักมูลค่าฐานภาษีที่ได้รับยกเว้น 
(ล้านบาท)</t>
  </si>
  <si>
    <t>อัตราภาษี
(ร้อยละ)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</si>
  <si>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</si>
  <si>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</si>
  <si>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</si>
  <si>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</si>
  <si>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</si>
  <si>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</si>
  <si>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รวมราคา
สิ่งปลูกสร้าง 
(บาท)</t>
  </si>
  <si>
    <t>ค่าเสื่อม</t>
  </si>
  <si>
    <t>อายุ
สิ่งปลูกสร้าง 
(ปี)</t>
  </si>
  <si>
    <t xml:space="preserve">
ค่าเสื่อม 
(ร้อยละ)</t>
  </si>
  <si>
    <t>ราคาประเมินของที่ดินและสิ่งปลูกสร้างตามสัดส่วนการใช้ประโยชน์</t>
  </si>
  <si>
    <t>ขนาดพื้นที่สิ่งปลูกสร้าง (ตร.ม.)</t>
  </si>
  <si>
    <t>ราคาประเมิน
สิ่งปลูกสร้างหลังหัก
ค่าเสื่อม (บาท)</t>
  </si>
  <si>
    <t>คิดเป็นสัดส่วน
(ร้อยละ)</t>
  </si>
  <si>
    <t xml:space="preserve"> ภ.ด.ส. .....3.....</t>
  </si>
  <si>
    <t>องค์การบริหารส่วนตำบลกะหรอ อำเภอนบพิตำ จังหวัดนครศรีธรรมราช</t>
  </si>
  <si>
    <t>น.ส.3</t>
  </si>
  <si>
    <t>น.ส.3ก</t>
  </si>
  <si>
    <t>โฉนด</t>
  </si>
  <si>
    <t>ตึก</t>
  </si>
  <si>
    <t>ตึกแถว</t>
  </si>
  <si>
    <t>ร้านค้า</t>
  </si>
  <si>
    <t>นายชวน เที่ยวแสวง</t>
  </si>
  <si>
    <t>โรงเลี้ยงสัตว์</t>
  </si>
  <si>
    <t>บ้านเดี่ยว</t>
  </si>
  <si>
    <t>โรงงานซ่อมรถยนต์</t>
  </si>
  <si>
    <t xml:space="preserve"> -</t>
  </si>
  <si>
    <t>นางมะลิวัลย์ เดชพรหม</t>
  </si>
  <si>
    <t>1</t>
  </si>
  <si>
    <t>นายสมบุญ พันธ์ชนะ</t>
  </si>
  <si>
    <t>นายหนูจันทร์ นิลพัฒน์</t>
  </si>
  <si>
    <t xml:space="preserve">                </t>
  </si>
  <si>
    <t>103</t>
  </si>
  <si>
    <t>30</t>
  </si>
  <si>
    <t>88</t>
  </si>
  <si>
    <t>น.ส.สุภาพ รัตนสิงห์</t>
  </si>
  <si>
    <t>14 ม.5 ต.กะหรอ อ.นบพิตำ</t>
  </si>
  <si>
    <t>12/3 ม.5 ต.กะหรอ อ.นบพิตำ</t>
  </si>
  <si>
    <t>12/1 ม.5 ต.กะหรอ อ.นบพิตำ</t>
  </si>
  <si>
    <t>14</t>
  </si>
  <si>
    <t>6/2</t>
  </si>
  <si>
    <t>92/1</t>
  </si>
  <si>
    <t>120</t>
  </si>
  <si>
    <t>ไม้</t>
  </si>
  <si>
    <t>67</t>
  </si>
  <si>
    <t>ครึ่งตึกครึ่งไม้</t>
  </si>
  <si>
    <t>ตึกครึ่งไม้</t>
  </si>
  <si>
    <t>นายจักรพงษ์ กาญจนคลอด</t>
  </si>
  <si>
    <t>นายจักรพันธ์ แก้วนก</t>
  </si>
  <si>
    <t>นางจิรา เที่ยวแสวง</t>
  </si>
  <si>
    <t>นายเจริญ ดวงแก้ว</t>
  </si>
  <si>
    <t>นายแฉล้ม เปาะทองคำ</t>
  </si>
  <si>
    <t>นายชรินทร เที่ยวแสวง</t>
  </si>
  <si>
    <t>นายโชคดี แก้วชื่น</t>
  </si>
  <si>
    <t>นายณรงค์ หมีรักษา</t>
  </si>
  <si>
    <t>นายธีระ แซ่ลิ่ม</t>
  </si>
  <si>
    <t>นางนงลักษณ์ สีแสง</t>
  </si>
  <si>
    <t>นายนิกร สามารถ</t>
  </si>
  <si>
    <t>นายนิกรม ช้างนิล</t>
  </si>
  <si>
    <t>นายบรรจบ ชำนาญ</t>
  </si>
  <si>
    <t>นางบุญแรม พูลใหญ่</t>
  </si>
  <si>
    <t>น.ส.ประนอม ชัยขรรค์</t>
  </si>
  <si>
    <t>นายภิญโญ ทองธุกิจ</t>
  </si>
  <si>
    <t>นางมณฑา เที่ยวแสวง</t>
  </si>
  <si>
    <t>นายวิจิต แก้วพรหม</t>
  </si>
  <si>
    <t>นายสถิตย์ รัตนสิงห์</t>
  </si>
  <si>
    <t>นายสมโภชน์ ช่วยสกุล</t>
  </si>
  <si>
    <t>น.ส.สมร หนูเภาทอง</t>
  </si>
  <si>
    <t>นายสว่าง บุญเกิด</t>
  </si>
  <si>
    <t>นางสุณีรัตน์ ธรรมรัตน์</t>
  </si>
  <si>
    <t>นายสุวรรณ ทิพย์เสภา</t>
  </si>
  <si>
    <t>นายสุวิทย์ ธรรมเดโช</t>
  </si>
  <si>
    <t>นางหนูจาย สีนาค</t>
  </si>
  <si>
    <t>นางหนูนิด ชูบุตร</t>
  </si>
  <si>
    <t>นายอนันต์ ณ พริ้ม</t>
  </si>
  <si>
    <t>นายวิรัตน์ ทองประพันธ์</t>
  </si>
  <si>
    <t>นางอาภรณ์ มีบุญมาก</t>
  </si>
  <si>
    <t>125</t>
  </si>
  <si>
    <t>ไม่มีเจ้าบ้าน</t>
  </si>
  <si>
    <t>111</t>
  </si>
  <si>
    <t>97/1</t>
  </si>
  <si>
    <t>ห้องน้ำ</t>
  </si>
  <si>
    <t>10/1</t>
  </si>
  <si>
    <t>108</t>
  </si>
  <si>
    <t>16</t>
  </si>
  <si>
    <t>22/2</t>
  </si>
  <si>
    <t>26</t>
  </si>
  <si>
    <t>74</t>
  </si>
  <si>
    <t>33</t>
  </si>
  <si>
    <t>85</t>
  </si>
  <si>
    <t>42/2 ม.2 ต.นาเหรง</t>
  </si>
  <si>
    <t>58</t>
  </si>
  <si>
    <t>60</t>
  </si>
  <si>
    <t>31 ม.7 ต.กะหรอ</t>
  </si>
  <si>
    <t>87</t>
  </si>
  <si>
    <t>45</t>
  </si>
  <si>
    <t>50/1</t>
  </si>
  <si>
    <t>5</t>
  </si>
  <si>
    <t>120 ม.2 ต.กะหรอ</t>
  </si>
  <si>
    <t>ไม่มีเลขที่</t>
  </si>
  <si>
    <t>46/1</t>
  </si>
  <si>
    <t>92</t>
  </si>
  <si>
    <t>94</t>
  </si>
  <si>
    <t>95/1</t>
  </si>
  <si>
    <t>88/1 ม.1 ต.กะหรอ</t>
  </si>
  <si>
    <t>83</t>
  </si>
  <si>
    <t>46</t>
  </si>
  <si>
    <t>27</t>
  </si>
  <si>
    <t>83/2 ม.1 ต.กะหรอ</t>
  </si>
  <si>
    <t>151</t>
  </si>
  <si>
    <t>43</t>
  </si>
  <si>
    <t>97</t>
  </si>
  <si>
    <t>110</t>
  </si>
  <si>
    <t>24</t>
  </si>
  <si>
    <t>98/6</t>
  </si>
  <si>
    <t>47</t>
  </si>
  <si>
    <t>116/1</t>
  </si>
  <si>
    <t>82</t>
  </si>
  <si>
    <t>46/2</t>
  </si>
  <si>
    <t>92/2</t>
  </si>
  <si>
    <t>38</t>
  </si>
  <si>
    <t>44/3</t>
  </si>
  <si>
    <t>44</t>
  </si>
  <si>
    <t>2/4 ม.5 ต.กะหรอ</t>
  </si>
  <si>
    <t>82/2</t>
  </si>
  <si>
    <t>89</t>
  </si>
  <si>
    <t>121</t>
  </si>
  <si>
    <t>22/3 ม.5 ต.กะหรอ</t>
  </si>
  <si>
    <t>22/3</t>
  </si>
  <si>
    <t>12 ม.5 ต.กะหรอ</t>
  </si>
  <si>
    <t>12</t>
  </si>
  <si>
    <t>54</t>
  </si>
  <si>
    <t>36/1 ม.5 ต.กะหรอ</t>
  </si>
  <si>
    <t>123</t>
  </si>
  <si>
    <t>167</t>
  </si>
  <si>
    <t>130</t>
  </si>
  <si>
    <t>17</t>
  </si>
  <si>
    <t>14/3</t>
  </si>
  <si>
    <t>2 ม.5 ต.กะหรอ</t>
  </si>
  <si>
    <t>1/3</t>
  </si>
  <si>
    <t>1/3 ม.5 ต.กะหรอ</t>
  </si>
  <si>
    <t>152</t>
  </si>
  <si>
    <t>6</t>
  </si>
  <si>
    <t>94/6</t>
  </si>
  <si>
    <t>113</t>
  </si>
  <si>
    <t>98/8 ม.1 ต.กะหรอ</t>
  </si>
  <si>
    <t>98/8</t>
  </si>
  <si>
    <t>50/3 ม.3 ต.กะหรอ</t>
  </si>
  <si>
    <t>3 ม.7 ต.กะหรอ</t>
  </si>
  <si>
    <t>65</t>
  </si>
  <si>
    <t>74/3 ม.1 ต.กะหรอ</t>
  </si>
  <si>
    <t>75 ม.1 ต.กะหรอ</t>
  </si>
  <si>
    <t>3</t>
  </si>
  <si>
    <t>81</t>
  </si>
  <si>
    <t>79/1</t>
  </si>
  <si>
    <t>10 ม.7 ต.กะหรอ</t>
  </si>
  <si>
    <t>8 ม.7 ต.กะหรอ</t>
  </si>
  <si>
    <t>155</t>
  </si>
  <si>
    <t xml:space="preserve">13 ม.1 ต.กะหรอ </t>
  </si>
  <si>
    <t>22 ม.7 ต.กะหรอ</t>
  </si>
  <si>
    <t>21</t>
  </si>
  <si>
    <t>15</t>
  </si>
  <si>
    <t>26 ม.1 ต.กะหรอ</t>
  </si>
  <si>
    <t>32</t>
  </si>
  <si>
    <t>25/3 ม.7 ต.กะหรอ</t>
  </si>
  <si>
    <t>100 ม.5 ต.กะหรอ</t>
  </si>
  <si>
    <t>24/8 ม.5 ต.กะหรอ</t>
  </si>
  <si>
    <t>41/3 ม.5 ต.กะหรอ</t>
  </si>
  <si>
    <t>50</t>
  </si>
  <si>
    <t>37</t>
  </si>
  <si>
    <t>43/1 ม.7 ต.กะหรอ</t>
  </si>
  <si>
    <t>19 ม.4 ต.กะหรอ</t>
  </si>
  <si>
    <t>6 ม.6 ต.กะหรอ</t>
  </si>
  <si>
    <t>34/1 ม.7 ต.กะหรอ</t>
  </si>
  <si>
    <t>34/3</t>
  </si>
  <si>
    <t>49 ม.7 ต.กะหรอ</t>
  </si>
  <si>
    <t>49</t>
  </si>
  <si>
    <t>10/2 ม.4 ต.กะหรอ</t>
  </si>
  <si>
    <t>104 ม.6 ต.กะหรอ</t>
  </si>
  <si>
    <t>103 ม.6 ต.กะหรอ</t>
  </si>
  <si>
    <t>102</t>
  </si>
  <si>
    <t>25/5 ม.7 ต.กะหรอ</t>
  </si>
  <si>
    <t>91</t>
  </si>
  <si>
    <t>90 ม.3 ต.กะหรอ</t>
  </si>
  <si>
    <t>90</t>
  </si>
  <si>
    <t>116/1 ม.6 ต.กะหรอ</t>
  </si>
  <si>
    <t>98</t>
  </si>
  <si>
    <t>131</t>
  </si>
  <si>
    <t>79</t>
  </si>
  <si>
    <t>9 ม.5 ต.กะหรอ</t>
  </si>
  <si>
    <t>41/1 ม.2 ต.กะหรอ</t>
  </si>
  <si>
    <t>11/1 ม.4 ต.กะหรอ</t>
  </si>
  <si>
    <t>60/9 ม.3 ต.กะหรอ</t>
  </si>
  <si>
    <t>35/1 ม.3 ต.กะหรอ</t>
  </si>
  <si>
    <t>25/3</t>
  </si>
  <si>
    <t>43 ม.6 ต.กะหรอ</t>
  </si>
  <si>
    <t>30 ม.6 ต.กะหรอ</t>
  </si>
  <si>
    <t>12 ม.6 ต.กะหรอ</t>
  </si>
  <si>
    <t>41 ม.6 ต.กะหรอ</t>
  </si>
  <si>
    <t>42</t>
  </si>
  <si>
    <t>68</t>
  </si>
  <si>
    <t>77</t>
  </si>
  <si>
    <t>53/1</t>
  </si>
  <si>
    <t>100</t>
  </si>
  <si>
    <t>51 ม.6 ต.กะหรอ</t>
  </si>
  <si>
    <t>22</t>
  </si>
  <si>
    <t>50/2</t>
  </si>
  <si>
    <t>61</t>
  </si>
  <si>
    <t>62 ม.3 ต.กะหรอ</t>
  </si>
  <si>
    <t>87 ม.1 ต.กะหรอ</t>
  </si>
  <si>
    <t>77 ม.2 ต.กะหรอ</t>
  </si>
  <si>
    <t>94/5 ม.1 ต.กะหรอ</t>
  </si>
  <si>
    <t>94/5</t>
  </si>
  <si>
    <t>93/1 ม.7 ต.ไทยบุรี อ.ท่าศาลา</t>
  </si>
  <si>
    <t>93/1 ม.1 ต.กะหรอ</t>
  </si>
  <si>
    <t>98/9</t>
  </si>
  <si>
    <t>114</t>
  </si>
  <si>
    <t>20</t>
  </si>
  <si>
    <t>57</t>
  </si>
  <si>
    <t>21/6 ม.5 ต.กะหรอ</t>
  </si>
  <si>
    <t>21/6</t>
  </si>
  <si>
    <t>119</t>
  </si>
  <si>
    <t>โรงงาน</t>
  </si>
  <si>
    <t>99</t>
  </si>
  <si>
    <t>80/7 ม.1 ต.กะหรอ</t>
  </si>
  <si>
    <t>13/1</t>
  </si>
  <si>
    <t>115</t>
  </si>
  <si>
    <t>129</t>
  </si>
  <si>
    <t>91/1</t>
  </si>
  <si>
    <t>106</t>
  </si>
  <si>
    <t>116</t>
  </si>
  <si>
    <t>30/1</t>
  </si>
  <si>
    <t>117</t>
  </si>
  <si>
    <t>177</t>
  </si>
  <si>
    <t>21/2</t>
  </si>
  <si>
    <t>176</t>
  </si>
  <si>
    <t>101</t>
  </si>
  <si>
    <t>126</t>
  </si>
  <si>
    <t>27/2</t>
  </si>
  <si>
    <t>4</t>
  </si>
  <si>
    <t>13</t>
  </si>
  <si>
    <t>139</t>
  </si>
  <si>
    <t>25/4</t>
  </si>
  <si>
    <t>76</t>
  </si>
  <si>
    <t>คลังสินค้า</t>
  </si>
  <si>
    <t>สำนักงาน</t>
  </si>
  <si>
    <t>81/1</t>
  </si>
  <si>
    <t>39</t>
  </si>
  <si>
    <t>39/1</t>
  </si>
  <si>
    <t>52/1</t>
  </si>
  <si>
    <t>51</t>
  </si>
  <si>
    <t>107</t>
  </si>
  <si>
    <t>18</t>
  </si>
  <si>
    <t>63</t>
  </si>
  <si>
    <t>64</t>
  </si>
  <si>
    <t>71</t>
  </si>
  <si>
    <t>55</t>
  </si>
  <si>
    <t>62</t>
  </si>
  <si>
    <t>34</t>
  </si>
  <si>
    <t>77/2</t>
  </si>
  <si>
    <t>8</t>
  </si>
  <si>
    <t>โรงจอดรถ</t>
  </si>
  <si>
    <t>สถานีบริการน้ำมันเชื้อเพลิง</t>
  </si>
  <si>
    <t>72</t>
  </si>
  <si>
    <t>100 ม.4 ต.นาเหรง</t>
  </si>
  <si>
    <t>118</t>
  </si>
  <si>
    <t>89 ม.2 ต.กะหรอ</t>
  </si>
  <si>
    <t>27/1</t>
  </si>
  <si>
    <t>150</t>
  </si>
  <si>
    <t>อาคารจอดรถ</t>
  </si>
  <si>
    <t>67/1 ม.4 ต.กะหรอ นบพิตำ นครศรีธรรมราช</t>
  </si>
  <si>
    <t>98/9 ม.1 ต.กะหรอ นบพิตำ นครศรีธรรมราช</t>
  </si>
  <si>
    <t>91 ม.8 ต.กะหรอ นบพิตำ นครศรีธรรมราช</t>
  </si>
  <si>
    <t>67/2 ม.3 ต.กะหรอ นบพิตำ นครศรีธรรมราช</t>
  </si>
  <si>
    <t>87 ม.4 ต.ไทยบุรี ท่าศาลา นครศรีธรรมราช</t>
  </si>
  <si>
    <t>92/1 ม.2 ต.กะหรอ นบพิตำ นครศรีธรรมราช</t>
  </si>
  <si>
    <t>73/2 ม.8 ต.กะหรอ นบพิตำ นครศรีธรรมราช</t>
  </si>
  <si>
    <t>61/5 ม.3 ต.กะหรอ นบพิตำ นครศรีธรรมราช</t>
  </si>
  <si>
    <t>97/15 ม.2 ต.กะหรอ นบพิตำ นครศรีธรรมราช</t>
  </si>
  <si>
    <t>541/45 ถ.จรัญสนิทวงศ์ ต.บางขุนศรี บางกอกน้อย กรุงเทพมหานคร</t>
  </si>
  <si>
    <t>86 ม.8 ต.ไทยบุรี ท่าศาลา นครศรีธรรมราช</t>
  </si>
  <si>
    <t>104/4 ม.9 ต.กะหรอ นบพิตำ นครศรีธรรมราช</t>
  </si>
  <si>
    <t>77 ม.9 ต.กะหรอ นบพิตำ นครศรีธรรมราช</t>
  </si>
  <si>
    <t>20/1 ม.7 ต.กะหรอ นบพิตำ นครศรีธรรมราช</t>
  </si>
  <si>
    <t>100/6 ม.9 ต.กะหรอ นบพิตำ นครศรีธรรมราช</t>
  </si>
  <si>
    <t>81 ม.3 ต.กะหรอ นบพิตำ นครศรีธรรมราช</t>
  </si>
  <si>
    <t>19/4 ม.1 ต.กะหรอ นบพิตำ นครศรีธรรมราช</t>
  </si>
  <si>
    <t>52/8 ม.9 ต.กะหรอ นบพิตำ นครศรีธรรมราช</t>
  </si>
  <si>
    <t>44/3 ม.4 ต.กะหรอ นบพิตำ นครศรีธรรมราช</t>
  </si>
  <si>
    <t>7 ม.4 ต.กะหรอ นบพิตำ นครศรีธรรมราช</t>
  </si>
  <si>
    <t>199/96 ถ.สะพานยาว ต.โพธิ์เสด็จ เมืองนครศรีธรรมราช นครศรีธรรมราช</t>
  </si>
  <si>
    <t>47 ม.5 ต.กะหรอ นบพิตำ นครศรีธรรมราช</t>
  </si>
  <si>
    <t>30/2 ม.5 ต.กะหรอ นบพิตำ นครศรีธรรมราช</t>
  </si>
  <si>
    <t>80 ม.8 ต.กะหรอ นบพิตำ นครศรีธรรมราช</t>
  </si>
  <si>
    <t>90/1 ม.5 ต.นาเหรง นบพิตำ นครศรีธรรมราช</t>
  </si>
  <si>
    <t>104/3 ม.9 ต.กะหรอ นบพิตำ นครศรีธรรมราช</t>
  </si>
  <si>
    <t>25 ม.4 ต.กะหรอ นบพิตำ นครศรีธรรมราช</t>
  </si>
  <si>
    <t>100/2 ม.8 ต.กะหรอ นบพิตำ นครศรีธรรมราช</t>
  </si>
  <si>
    <t>86 ม.2 ต.กะหรอ นบพิตำ นครศรีธรรมราช</t>
  </si>
  <si>
    <t>26 ม.6 ต.กะหรอ นบพิตำ นครศรีธรรมราช</t>
  </si>
  <si>
    <t>11/2 ม.5 ต.กะหรอ นบพิตำ นครศรีธรรมราช</t>
  </si>
  <si>
    <t>54/7 ม.4 ต.กะหรอ นบพิตำ นครศรีธรรมราช</t>
  </si>
  <si>
    <t>56/6 ม.3 ต.กะหรอ นบพิตำ นครศรีธรรมราช</t>
  </si>
  <si>
    <t>44/1 ม.3 ต.กะหรอ นบพิตำ นครศรีธรรมราช</t>
  </si>
  <si>
    <t>32/1 ม.5 ต.ไทยบุรี ท่าศาลา นครศรีธรรมราช</t>
  </si>
  <si>
    <t>39 ม.4 ต.ไทยบุรี ท่าศาลา นครศรีธรรมราช</t>
  </si>
  <si>
    <t>91/1 ม.4 ต.กะหรอ นบพิตำ นครศรีธรรมราช</t>
  </si>
  <si>
    <t>46/6 ม.3 ต.กะหรอ นบพิตำ นครศรีธรรมราช</t>
  </si>
  <si>
    <t>28 ม.6 ต.กะหรอ นบพิตำ นครศรีธรรมราช</t>
  </si>
  <si>
    <t>69/3 ม.3 ต.กะหรอ นบพิตำ นครศรีธรรมราช</t>
  </si>
  <si>
    <t>79/1 ม.9 ต.กะหรอ นบพิตำ นครศรีธรรมราช</t>
  </si>
  <si>
    <t>5/1 ม.6 ต.กะหรอ นบพิตำ นครศรีธรรมราช</t>
  </si>
  <si>
    <t>74/4 ม.3 ต.กะหรอ นบพิตำ นครศรีธรรมราช</t>
  </si>
  <si>
    <t>76/4 ม.3 ต.กะหรอ นบพิตำ นครศรีธรรมราช</t>
  </si>
  <si>
    <t>83 ม.3 ต.กะหรอ นบพิตำ นครศรีธรรมราช</t>
  </si>
  <si>
    <t>3/2 ม.6 ต.นาเหรง นบพิตำ นครศรีธรรมราช</t>
  </si>
  <si>
    <t>94 ม.2 ต.กะหรอ นบพิตำ นครศรีธรรมราช</t>
  </si>
  <si>
    <t>97 ม.4 ต.กะหรอ นบพิตำ นครศรีธรรมราช</t>
  </si>
  <si>
    <t>40 ม.2 ต.กะหรอ นบพิตำ นครศรีธรรมราช</t>
  </si>
  <si>
    <t>45/1 ม.3 ต.กะหรอ นบพิตำ นครศรีธรรมราช</t>
  </si>
  <si>
    <t>39/1 ม.7 ต.ไทยบุรี ท่าศาลา นครศรีธรรมราช</t>
  </si>
  <si>
    <t>62/1 ม.3 ต.กะหรอ นบพิตำ นครศรีธรรมราช</t>
  </si>
  <si>
    <t>24/1 ม.2 ต.กะหรอ นบพิตำ นครศรีธรรมราช</t>
  </si>
  <si>
    <t>7 ม.2 ต.กะหรอ นบพิตำ นครศรีธรรมราช</t>
  </si>
  <si>
    <t>33/3 ม.4 ต.กะหรอ นบพิตำ นครศรีธรรมราช</t>
  </si>
  <si>
    <t>99/4 ม.8 ต.กะหรอ นบพิตำ นครศรีธรรมราช</t>
  </si>
  <si>
    <t>39 ม.4 ต.กะหรอ นบพิตำ นครศรีธรรมราช</t>
  </si>
  <si>
    <t>46/3 ม.3 ต.กะหรอ นบพิตำ นครศรีธรรมราช</t>
  </si>
  <si>
    <t>41/2 ม.8 ต.หัวตะพาน ท่าศาลา นครศรีธรรมราช</t>
  </si>
  <si>
    <t>83 ม.8 ต.กะหรอ นบพิตำ นครศรีธรรมราช</t>
  </si>
  <si>
    <t>76/13 ม.3 ต.กะหรอ นบพิตำ นครศรีธรรมราช</t>
  </si>
  <si>
    <t>100/8 ม.5 ต.นาเหรง นบพิตำ นครศรีธรรมราช</t>
  </si>
  <si>
    <t>75 ม.3 ต.กะหรอ นบพิตำ นครศรีธรรมราช</t>
  </si>
  <si>
    <t>20 ม.7 ต.กะหรอ นบพิตำ นครศรีธรรมราช</t>
  </si>
  <si>
    <t>54/6 ม.4 ต.กะหรอ นบพิตำ นครศรีธรรมราช</t>
  </si>
  <si>
    <t>74/9 ม.3 ต.กะหรอ นบพิตำ นครศรีธรรมราช</t>
  </si>
  <si>
    <t>27 ม.7 ต.กะหรอ นบพิตำ นครศรีธรรมราช</t>
  </si>
  <si>
    <t>54 ม.8 ต.หัวตะพาน ท่าศาลา นครศรีธรรมราช</t>
  </si>
  <si>
    <t>54 ม.6 ต.กะหรอ นบพิตำ นครศรีธรรมราช</t>
  </si>
  <si>
    <t>67/5 ม.3 ต.กะหรอ นบพิตำ นครศรีธรรมราช</t>
  </si>
  <si>
    <t>52/3 ม.9 ต.กะหรอ นบพิตำ นครศรีธรรมราช</t>
  </si>
  <si>
    <t>97/1 ม.9 ต.กะหรอ นบพิตำ นครศรีธรรมราช</t>
  </si>
  <si>
    <t>261/1 ม.5 ต.สิชล สิชล นครศรีธรรมราช</t>
  </si>
  <si>
    <t>2/12 ม.5 ต.กะหรอ นบพิตำ นครศรีธรรมราช</t>
  </si>
  <si>
    <t>69 ม.3 ต.กะหรอ นบพิตำ นครศรีธรรมราช</t>
  </si>
  <si>
    <t>26/3 ม.3 ต.กะหรอ นบพิตำ นครศรีธรรมราช</t>
  </si>
  <si>
    <t>111 ม.4 ต.กะหรอ นบพิตำ นครศรีธรรมราช</t>
  </si>
  <si>
    <t>90 ม.6 ต.ทอนหงส์ พรหมคีรี นครศรีธรรมราช</t>
  </si>
  <si>
    <t>147 ม.1 ต.ทอนหงส์ พรหมคีรี นครศรีธรรมราช</t>
  </si>
  <si>
    <t>27 ม.3 ต.กะหรอ นบพิตำ นครศรีธรรมราช</t>
  </si>
  <si>
    <t>25/12 ม.5 ต.กะหรอ นบพิตำ นครศรีธรรมราช</t>
  </si>
  <si>
    <t>6/1 ม.4 ต.กะหรอ นบพิตำ นครศรีธรรมราช</t>
  </si>
  <si>
    <t>45 ม.2 ต.กะหรอ นบพิตำ นครศรีธรรมราช</t>
  </si>
  <si>
    <t>31 ม.6 ต.กะหรอ นบพิตำ นครศรีธรรมราช</t>
  </si>
  <si>
    <t>26/12 ม.3 ต.กะหรอ นบพิตำ นครศรีธรรมราช</t>
  </si>
  <si>
    <t>53 ม.9 ต.กะหรอ นบพิตำ นครศรีธรรมราช</t>
  </si>
  <si>
    <t>82/4 ม.8 ต.กะหรอ นบพิตำ นครศรีธรรมราช</t>
  </si>
  <si>
    <t>78 ม.4 บ.บ้านปลักบัว ต.กะหรอ นบพิตำ นครศรีธรรมราช</t>
  </si>
  <si>
    <t>46/1 ม.2 ต.กะหรอ นบพิตำ นครศรีธรรมราช</t>
  </si>
  <si>
    <t>93/1 ม.1 ต.กะหรอ นบพิตำ นครศรีธรรมราช</t>
  </si>
  <si>
    <t>108 ม.1 ต.สระแก้ว ท่าศาลา นครศรีธรรมราช</t>
  </si>
  <si>
    <t>119/3 ม.8 ต.ไทยบุรี ท่าศาลา นครศรีธรรมราช</t>
  </si>
  <si>
    <t>32 ม.7 ต.กะหรอ นบพิตำ นครศรีธรรมราช</t>
  </si>
  <si>
    <t>89 ม.8 ต.กะหรอ นบพิตำ นครศรีธรรมราช</t>
  </si>
  <si>
    <t>23/5 ม.1 ต.กะหรอ นบพิตำ นครศรีธรรมราช</t>
  </si>
  <si>
    <t>16 ม.14 ต.ท่าขึ้น ท่าศาลา นครศรีธรรมราช</t>
  </si>
  <si>
    <t>66</t>
  </si>
  <si>
    <t>96</t>
  </si>
  <si>
    <t>ศาลา</t>
  </si>
  <si>
    <t>31/1</t>
  </si>
  <si>
    <t>132</t>
  </si>
  <si>
    <t>26/1</t>
  </si>
  <si>
    <t>52/2</t>
  </si>
  <si>
    <t>53</t>
  </si>
  <si>
    <t>โรงครัว</t>
  </si>
  <si>
    <t>35</t>
  </si>
  <si>
    <t>75</t>
  </si>
  <si>
    <t>112</t>
  </si>
  <si>
    <t>23/6</t>
  </si>
  <si>
    <t>84/1</t>
  </si>
  <si>
    <t>11</t>
  </si>
  <si>
    <t>136</t>
  </si>
  <si>
    <t>70/1</t>
  </si>
  <si>
    <t>69</t>
  </si>
  <si>
    <t>93</t>
  </si>
  <si>
    <t>71/1 ม.3 ต.กะหรอ</t>
  </si>
  <si>
    <t>73</t>
  </si>
  <si>
    <t>19/1</t>
  </si>
  <si>
    <t>ร้านตัดผม</t>
  </si>
  <si>
    <t>134</t>
  </si>
  <si>
    <t>15/1</t>
  </si>
  <si>
    <t>56/1</t>
  </si>
  <si>
    <t>74/8</t>
  </si>
  <si>
    <t>36/2</t>
  </si>
  <si>
    <t>84</t>
  </si>
  <si>
    <t>นายจำเนียร ช้างนิล</t>
  </si>
  <si>
    <t>19</t>
  </si>
  <si>
    <t>7</t>
  </si>
  <si>
    <t>74/1</t>
  </si>
  <si>
    <t>24/1</t>
  </si>
  <si>
    <t>36</t>
  </si>
  <si>
    <t>59/1</t>
  </si>
  <si>
    <t>61/2</t>
  </si>
  <si>
    <t>80</t>
  </si>
  <si>
    <t>98/1</t>
  </si>
  <si>
    <t>54/1 ม.4 ต.กะหรอ</t>
  </si>
  <si>
    <t>89 ม.6 ต.กะหรอ</t>
  </si>
  <si>
    <t>83/3</t>
  </si>
  <si>
    <t>อายุโรงเรือนหรือสิ่งปลูกสร้าง (ปี)</t>
  </si>
  <si>
    <t>บ้าน เลขที่</t>
  </si>
  <si>
    <t>ประกอบเกษตร  กรรม</t>
  </si>
  <si>
    <t>ว่างเปล่า/ไม่ทำประโยชน์</t>
  </si>
  <si>
    <t>ทางเดิน</t>
  </si>
  <si>
    <t>ร้านกาแฟ</t>
  </si>
  <si>
    <t>เสาสัญญาณ</t>
  </si>
  <si>
    <t>เก็บของ</t>
  </si>
  <si>
    <t>แบบบัญชีราคาประเมินทุนทรัพย์ของที่ดินและสิ่งปลูกสร้าง</t>
  </si>
  <si>
    <t>รวมราคาประเมินของที่ดินและ
สิ่งปลูกสร้าง11+22</t>
  </si>
  <si>
    <t>คงเหลือราคาประเมิน
ทุนทรัพย์
ที่ต้องเสียภาษี 
(บาท)</t>
  </si>
  <si>
    <t>ราคาประเมิน
สิ่งปลูกสร้างต่อ ตร.ม</t>
  </si>
  <si>
    <t>องค์การบริหารส่วนตำบลกะหรอ</t>
  </si>
  <si>
    <t>98/3</t>
  </si>
  <si>
    <t>65 ม.2 ต.กะหรอ</t>
  </si>
  <si>
    <t>107 ม.8 ต.กะหรอ</t>
  </si>
  <si>
    <t>89/3</t>
  </si>
  <si>
    <t>29</t>
  </si>
  <si>
    <t>25/7</t>
  </si>
  <si>
    <t>21/1</t>
  </si>
  <si>
    <t>ตึกครีงไม้</t>
  </si>
  <si>
    <t>คิดเป็นค่าเสื่อม (บาท)</t>
  </si>
  <si>
    <t>ชื่อ - สกุล</t>
  </si>
  <si>
    <t>เจ้าของ</t>
  </si>
  <si>
    <t>76 ม. 7 ต.กะหรอ</t>
  </si>
  <si>
    <t>28/3</t>
  </si>
  <si>
    <t>28/1</t>
  </si>
  <si>
    <t>30/5 ม.5 ต.กะหรอ</t>
  </si>
  <si>
    <t>เจ้าของที่ดิน</t>
  </si>
  <si>
    <t>ที่อยู่</t>
  </si>
  <si>
    <t>ราคาต่อตารางวา</t>
  </si>
  <si>
    <t>เจ้าของสิ่งปลูกสร้าง</t>
  </si>
  <si>
    <t>ที่อยู่เจ้าของสิ่งปลูกสร้าง</t>
  </si>
  <si>
    <t>ราคาสิ่งปลูกสร้าง</t>
  </si>
  <si>
    <t>บ้านเดี่ยว 2ชั้น</t>
  </si>
  <si>
    <t>140 ม.8 ต.กะหรอ</t>
  </si>
  <si>
    <t>70/5 ม.3 ต.กะหรอ</t>
  </si>
  <si>
    <t>56/9</t>
  </si>
  <si>
    <t>96 ม.8 ต.กะหรอ</t>
  </si>
  <si>
    <t>1. ประกอบเกษตรกรรม</t>
  </si>
  <si>
    <t>2. อยู่อาศัย</t>
  </si>
  <si>
    <t>3. อื่น ๆ</t>
  </si>
  <si>
    <t>4. ทิ้งไว้ว่างเปล่าหรือไม่ได้ทำประโยชน์ตามควรแก่สภาพ</t>
  </si>
  <si>
    <t>สถานีบริการน้ำมัน</t>
  </si>
  <si>
    <t>75/2</t>
  </si>
  <si>
    <t>นายสนิท สมพืช</t>
  </si>
  <si>
    <t>5.ใช้ประโยชน์หลายประเภท</t>
  </si>
  <si>
    <t>นายสุรชัย ลือชา</t>
  </si>
  <si>
    <t>บ้านเช่า</t>
  </si>
  <si>
    <t>นายย่อง สุกใส</t>
  </si>
  <si>
    <t>นายราชัน ช้างนิล</t>
  </si>
  <si>
    <t>นายราเชนทร์ นิลกรรณ์</t>
  </si>
  <si>
    <t>นายล่อง เกลี้ยงเกลา</t>
  </si>
  <si>
    <t>น.ส.ลำไย ฤทธิเดช</t>
  </si>
  <si>
    <t>นางวรรณี ชามทอง</t>
  </si>
  <si>
    <t>น.ส.วันเพ็ญ คงเมือง</t>
  </si>
  <si>
    <t xml:space="preserve"> 3. อื่น ๆ</t>
  </si>
  <si>
    <t>นายวาด ไหมนุ้ย</t>
  </si>
  <si>
    <t>น.ส.รัชนี สุราฤทธิ์</t>
  </si>
  <si>
    <t>นางวาสนา บุญรอด</t>
  </si>
  <si>
    <t>นายวาสนา เที่ยวแสวง</t>
  </si>
  <si>
    <t>นางวาสนา จันทรมณี</t>
  </si>
  <si>
    <t>นายวาสิต วงศ์น้อย</t>
  </si>
  <si>
    <t>นางวิจัด ยุติธรรม</t>
  </si>
  <si>
    <t>นายวิจิต พูลใหญ่</t>
  </si>
  <si>
    <t>นายวิจิตร์ นาคัน</t>
  </si>
  <si>
    <t>นายวิจิตร ชำนาญ</t>
  </si>
  <si>
    <t>นายวิจิตร เปาะทองคำ</t>
  </si>
  <si>
    <t>น.ส.วิจิตรา หนูนะ</t>
  </si>
  <si>
    <t>นางวิจิตรา มือสันทัด</t>
  </si>
  <si>
    <t>น.ส.วิชชุนี รอบคอบ</t>
  </si>
  <si>
    <t>นายวิชัย ชามทอง</t>
  </si>
  <si>
    <t>นายวิชัย ณะพริ้ม</t>
  </si>
  <si>
    <t>นายวิชัย หนูเสมียน</t>
  </si>
  <si>
    <t>นายวิชัย เที่ยวแสวง</t>
  </si>
  <si>
    <t>12563</t>
  </si>
  <si>
    <t>0</t>
  </si>
  <si>
    <t>นายวิชัย  ดอกบัว</t>
  </si>
  <si>
    <t>12571</t>
  </si>
  <si>
    <t>นายวิชัย ทองธุกิจ</t>
  </si>
  <si>
    <t>นายวิชัย พูลพิพัฒน์</t>
  </si>
  <si>
    <t>นายวิชัย ช้างนิล</t>
  </si>
  <si>
    <t>นายวิชา ชาญณรงค์</t>
  </si>
  <si>
    <t>นายวิชา รักทอง</t>
  </si>
  <si>
    <t>นายวิชาญ ช้างนิล</t>
  </si>
  <si>
    <t>นายวิชาญ เชาวลิต</t>
  </si>
  <si>
    <t>นายวิชาญ แซ่อึ่ง</t>
  </si>
  <si>
    <t>นายวิชิต มีบุญมาก</t>
  </si>
  <si>
    <t>นายวิชิต ศรีธรรมา</t>
  </si>
  <si>
    <t>นายวิชิต เที่ยวแสวง</t>
  </si>
  <si>
    <t>นายวิชิร นุทผล</t>
  </si>
  <si>
    <t>นายวิเชียร  นาคัน</t>
  </si>
  <si>
    <t>นายวิเชียร ทองบัว</t>
  </si>
  <si>
    <t>นายวิเชียร ณะพริ้ม</t>
  </si>
  <si>
    <t>นายวิเชียร สุวรรณรัตน์</t>
  </si>
  <si>
    <t>นายวิเชียร มีบุญมาก</t>
  </si>
  <si>
    <t>นางวิเชียร ยุติธรรม</t>
  </si>
  <si>
    <t>นายวิเชียร เปาะทองคำ</t>
  </si>
  <si>
    <t>นายวิเชียร เที่ยวแสวง</t>
  </si>
  <si>
    <t>นายวิเชียร ศรีจรัส</t>
  </si>
  <si>
    <t>นายวิเชียร ศรีธรรมา</t>
  </si>
  <si>
    <t>นางวิฑูรณ์ หยูทองคำ</t>
  </si>
  <si>
    <t>นางวิดา วุฒิปัญญาคม</t>
  </si>
  <si>
    <t>นายวิทย์ บุบผัน</t>
  </si>
  <si>
    <t>นายวิทยา  สุริยัน</t>
  </si>
  <si>
    <t>นายวิทยา ชัยยัณห์</t>
  </si>
  <si>
    <t>นายวิทวัส เดชพรหม</t>
  </si>
  <si>
    <t>นายวินัย กั้งเซ่ง</t>
  </si>
  <si>
    <t>นายวินัย ชาติพงศ์</t>
  </si>
  <si>
    <t>นายวินัย ทองมล</t>
  </si>
  <si>
    <t>นายวินัย หมื่นรักษ์</t>
  </si>
  <si>
    <t>นายวินัย อนันต์</t>
  </si>
  <si>
    <t>นายวินัย นิลกรรณ์</t>
  </si>
  <si>
    <t>นายวินัย สีขาว</t>
  </si>
  <si>
    <t>พันตรีวินัย ช้างเขียว</t>
  </si>
  <si>
    <t>นายวินัย รอบคอบ</t>
  </si>
  <si>
    <t>นายวินัย เที่ยวแสวง</t>
  </si>
  <si>
    <t>นายวินัย สุกใส</t>
  </si>
  <si>
    <t>นางวินา รัตนโชติ</t>
  </si>
  <si>
    <t>นายวินิจ ส้มแป้นเมือง</t>
  </si>
  <si>
    <t>นายวินิช ชูนาค</t>
  </si>
  <si>
    <t>นายวิโน ช้างนิล</t>
  </si>
  <si>
    <t>นางวิภา ทองดับแก้ว</t>
  </si>
  <si>
    <t>น.ส.วิภา เกตุแก้ว</t>
  </si>
  <si>
    <t>นางวิภา  หนูแก้ว</t>
  </si>
  <si>
    <t>นายวิมล ลู่วัฒนาพาณิชย์</t>
  </si>
  <si>
    <t>นางวิมล  ศรีศรัทธา</t>
  </si>
  <si>
    <t>นางวิยะดา จุ้ยน้อย</t>
  </si>
  <si>
    <t>น.ส.วิยะดา การะเกตุ</t>
  </si>
  <si>
    <t>นายวิรวัฒน์ ศรีทองสม</t>
  </si>
  <si>
    <t>นายวิระ นงนวล</t>
  </si>
  <si>
    <t>นายวิระนัย วันเพ็ญ</t>
  </si>
  <si>
    <t>น.ส.วิระวรรณ อินทร์ณรงค์</t>
  </si>
  <si>
    <t>นายวิรัช เวทยา</t>
  </si>
  <si>
    <t>นายวิรัช ลือชา</t>
  </si>
  <si>
    <t>นายวิรัช โภชนา</t>
  </si>
  <si>
    <t>นายวิรัช เที่ยวแสวง</t>
  </si>
  <si>
    <t>นายวิรัช บุญวรรณ</t>
  </si>
  <si>
    <t>นายวิรัช คงเมือง</t>
  </si>
  <si>
    <t>นายวิรัช แย้มซ้าย</t>
  </si>
  <si>
    <t>นายวิรัต รอบคอบ</t>
  </si>
  <si>
    <t>นายวิรัตน์ สุทิน</t>
  </si>
  <si>
    <t>ร้อยตำรวจตรีวิรัตน์ สุพรรณพงศ์</t>
  </si>
  <si>
    <t>นายวิรัตน์ ทองนอก</t>
  </si>
  <si>
    <t>นายวิรัตน์ พรหมทอง</t>
  </si>
  <si>
    <t>นายวิรัตน์ สุรพจน์</t>
  </si>
  <si>
    <t>นายวิรัตน์ ปานหมี</t>
  </si>
  <si>
    <t>ดาบตำรวจวิรัตน์ ทับทิม</t>
  </si>
  <si>
    <t>นายวิรัตน์ ชัยขรรค์</t>
  </si>
  <si>
    <t>นายวิรัตน์ ปักปิ่นเงิน</t>
  </si>
  <si>
    <t>นายวิรัตน์ หนูเสมียน</t>
  </si>
  <si>
    <t>น.ส.วิรัลพัชร นุทผล</t>
  </si>
  <si>
    <t>นายวิโรจน์ สามารถ</t>
  </si>
  <si>
    <t>นายวิโรจน์ ฤกษ์ดี</t>
  </si>
  <si>
    <t>นายวิโรจน์ ราชมุณี</t>
  </si>
  <si>
    <t>นายวิโรจน์ บุบผัน</t>
  </si>
  <si>
    <t>นายวิโรจน์ มีปาน</t>
  </si>
  <si>
    <t>นายวิโรจน์ เที่ยวแสวง</t>
  </si>
  <si>
    <t>นายวิโรจน์ หนูเสมียน</t>
  </si>
  <si>
    <t>นายวิโรจน์ คุณโลก</t>
  </si>
  <si>
    <t>นายวิโรจน์ กาญจนสนิท</t>
  </si>
  <si>
    <t>นางวิลัย ศรีธรรมา</t>
  </si>
  <si>
    <t>นางวิลัย เกลี้ยงเกลา</t>
  </si>
  <si>
    <t>น.ส.วิลาวรรณ มาศชัชวาล</t>
  </si>
  <si>
    <t>นางวิลาศ ซ้ายหั่น</t>
  </si>
  <si>
    <t>สิบตำรวจตรีวิลาสินี ช้างนิล</t>
  </si>
  <si>
    <t>นายวิลิต ช้างนิล</t>
  </si>
  <si>
    <t>นางวิไล ฤกษ์ดี</t>
  </si>
  <si>
    <t>น.ส.วิไล สุทธิบูลย์</t>
  </si>
  <si>
    <t>นางวิไล ช้างนิล</t>
  </si>
  <si>
    <t>นางวิไล วรินทรเวช</t>
  </si>
  <si>
    <t>น.ส.วิไลพร ชัยเทพ</t>
  </si>
  <si>
    <t>น.ส.วิไลวรรณ เที่ยวแสวง</t>
  </si>
  <si>
    <t>นางวิไลวรรณ เชิงไกรยัง</t>
  </si>
  <si>
    <t>นางวิไลวัลย์ บุญฤกษ์</t>
  </si>
  <si>
    <t>นายวิวรรธน์ สงประเสริฐ</t>
  </si>
  <si>
    <t>นายวิเวก เปาะทองคำ</t>
  </si>
  <si>
    <t>นายวิษณุ วัฒนาสุทธิ์</t>
  </si>
  <si>
    <t>นายวิษณุ ชูรัตน์</t>
  </si>
  <si>
    <t>นายวิสิทธิ์ นุทผล</t>
  </si>
  <si>
    <t>นายวิสิทธิ์ ใกล้คีรี</t>
  </si>
  <si>
    <t>นายวิสิทธิ์ นิลกรรณ์</t>
  </si>
  <si>
    <t>นายวิสุทธิ์ กูลระวัง</t>
  </si>
  <si>
    <t>นายวิสุทธิ์ หวานคง</t>
  </si>
  <si>
    <t>นางเวียง บุญมาศ</t>
  </si>
  <si>
    <t>นายวิสุทธิ์ คล้ายพิมล</t>
  </si>
  <si>
    <t>นางวีนา เจริญคำ</t>
  </si>
  <si>
    <t>นายวีรชน เปาะทองคำ</t>
  </si>
  <si>
    <t>ร้อยตรีวีรชัย แดงสอาด</t>
  </si>
  <si>
    <t>น.ส.วีรนุต เชื้อจีน</t>
  </si>
  <si>
    <t>นายวีรพงศ์ แก้วซัง</t>
  </si>
  <si>
    <t>นายวีรพล แซ่ปัก</t>
  </si>
  <si>
    <t>น.ส.วีรวรรณ หยูทองคำ</t>
  </si>
  <si>
    <t>นายวีรศักดิ์ บุญมาศ</t>
  </si>
  <si>
    <t>นายวีระ โกษาพงศ์</t>
  </si>
  <si>
    <t>นายวีระ ดุจพิบูลย์ผล</t>
  </si>
  <si>
    <t>นายวีระ นพรัตน์</t>
  </si>
  <si>
    <t>นายวีระชัย เค้าไพบูลย์</t>
  </si>
  <si>
    <t>นายวีระชัย ช้างนิล</t>
  </si>
  <si>
    <t>นางวีระวรรณ เชาว์ช่างเหล็ก</t>
  </si>
  <si>
    <t>นางวีระวรรณ สัจจารักษ์</t>
  </si>
  <si>
    <t>นายวีระศักดิ์ มีบุญมาก</t>
  </si>
  <si>
    <t>นายวุฒิชัย ช้างนิล</t>
  </si>
  <si>
    <t>นายวุฒิพงศ์ วันเพ็ญ</t>
  </si>
  <si>
    <t>นายวุฒิศักดิ์ รอดบุญ</t>
  </si>
  <si>
    <t>นายหรั่ง ดอกบัว</t>
  </si>
  <si>
    <t>นายวุ่น สังข์ทอง</t>
  </si>
  <si>
    <t>นายเวง ศรีสะระ</t>
  </si>
  <si>
    <t>นายเวชยันต์ อักษรเวช</t>
  </si>
  <si>
    <t>นางแววตา หนูเสมียน</t>
  </si>
  <si>
    <t>นางแวววิมล วัฒนาสุทธิ์</t>
  </si>
  <si>
    <t>นายไวพจน์ เกตุแก้ว</t>
  </si>
  <si>
    <t>นางไวพิศ พูลสวัสดิ์</t>
  </si>
  <si>
    <t>นายศรชัย สุทธิบูลย์</t>
  </si>
  <si>
    <t>นายศรเพ็ชร เทพีรัตน์</t>
  </si>
  <si>
    <t>น.ส.ศรัญญา อินณรงค์</t>
  </si>
  <si>
    <t>น.ส.ศรัญญา เชื้อจีน</t>
  </si>
  <si>
    <t>นางศรัญญา คำสุวรรณ</t>
  </si>
  <si>
    <t>นายศรัญยู ไกรนรา</t>
  </si>
  <si>
    <t>นางศรันย์ภัทร์ พุทธาศรี</t>
  </si>
  <si>
    <t>น.ส.ศราสินี มีแก้ว</t>
  </si>
  <si>
    <t>น.ส.ศรินรัตน์ เปาะทองคำ</t>
  </si>
  <si>
    <t>นางศรีชฎา อาภรณ์ผล</t>
  </si>
  <si>
    <t>น.ส.ศรีนวล คุณพิพัฒน์</t>
  </si>
  <si>
    <t>นางศรีประไพ วุฒิมานพ</t>
  </si>
  <si>
    <t>น.ส.ศรีประภา ห้องเม่ง</t>
  </si>
  <si>
    <t>นายศรีรักษ์ อู่ทองคำ</t>
  </si>
  <si>
    <t>น.ส.ศรีลัดดา เทพารักษ์</t>
  </si>
  <si>
    <t>นางศรีวรรณ  ไหมดี</t>
  </si>
  <si>
    <t>น.ส.ศรีเวียง สุพรรณพงค์</t>
  </si>
  <si>
    <t>น.ส.ศศิญา ศรีสุข</t>
  </si>
  <si>
    <t>น.ส.ศศิธร หยูทองคำ</t>
  </si>
  <si>
    <t>น.ส.ศศิธร ชูจันทร์</t>
  </si>
  <si>
    <t>นายศักดา ทองประพันธ์</t>
  </si>
  <si>
    <t>นายศักรินทร์ จุลภักดิ์</t>
  </si>
  <si>
    <t>นางศันสนีย์ สุทธิเดช</t>
  </si>
  <si>
    <t>นายศิรพงศ์ กุลบุญทอง</t>
  </si>
  <si>
    <t>นางศิรพร สุวรรณะ</t>
  </si>
  <si>
    <t>น.ส.ศิราณี งัดสากาญจน์</t>
  </si>
  <si>
    <t>น.ส.ศิริขวัญ มากพริ้ม</t>
  </si>
  <si>
    <t>น.ส.ศิริณี ไพนุพงศ์</t>
  </si>
  <si>
    <t>นางศิรินาฎ   พูลภิญโญ</t>
  </si>
  <si>
    <t>น.ส.ศิริพร ช่วยสกุล</t>
  </si>
  <si>
    <t>น.ส.ศิริพร ราชมุณี</t>
  </si>
  <si>
    <t>นางศิริพร บัวทอง</t>
  </si>
  <si>
    <t>นางศิริพร ปล้องเกิด</t>
  </si>
  <si>
    <t>นางศิริลักษณ์ ชามทอง</t>
  </si>
  <si>
    <t>น.ส.ศิริวรรณ เต็มมีศรี</t>
  </si>
  <si>
    <t>น.ส.ศิริวรรณ หยูทองคำ</t>
  </si>
  <si>
    <t>นางศิวพร หมีเงิน</t>
  </si>
  <si>
    <t>นางศิวาพร สุขเหม</t>
  </si>
  <si>
    <t>นางศิษย์ หนูเสมียน</t>
  </si>
  <si>
    <t>นายศึกษา ชื่นชม</t>
  </si>
  <si>
    <t>นางศุภกาญจน์ อินธนู</t>
  </si>
  <si>
    <t>ด.ญ.ศุภกานต์ ศรีสุข</t>
  </si>
  <si>
    <t>นายศุภชัย บริสุทธิ์</t>
  </si>
  <si>
    <t>นายศุภชัย เกิดมณี</t>
  </si>
  <si>
    <t>นายศุภชัย เขตพงค์</t>
  </si>
  <si>
    <t>นายศุภโชค หาญสกุล</t>
  </si>
  <si>
    <t>นายศุภโยค พุทธคุ้ม</t>
  </si>
  <si>
    <t>นายศุภร วรวิทย์ชลิต</t>
  </si>
  <si>
    <t>นายศุภฤกษ์ นกอักษร</t>
  </si>
  <si>
    <t>นางศุภลักษณ์ คงยืน</t>
  </si>
  <si>
    <t>นางศุภลักษณ์ ช่วยชู</t>
  </si>
  <si>
    <t>นางศุภลักษณ์ สุทิน</t>
  </si>
  <si>
    <t>นางศุลีวัลย์ เพชรสุทธิ์</t>
  </si>
  <si>
    <t>นางษารี รัตนะ</t>
  </si>
  <si>
    <t xml:space="preserve">นายสกล </t>
  </si>
  <si>
    <t>น.ส.สกาวรัตน์ สุดคิด</t>
  </si>
  <si>
    <t>นายสงกรานต์ นาคเพ็ชร</t>
  </si>
  <si>
    <t>นายสงคราม เปาะทองคำ</t>
  </si>
  <si>
    <t>ร้อยตรีสงคราม คงเมือง</t>
  </si>
  <si>
    <t>นายสงบ เพ็ชรโยธา</t>
  </si>
  <si>
    <t>นายสงบ คงเมือง</t>
  </si>
  <si>
    <t>นางสงบ ทองธวัฒน์</t>
  </si>
  <si>
    <t>นายสงบ รอบคอบ</t>
  </si>
  <si>
    <t>น.ส.สงวนทิพย์ วุฒิมานพ</t>
  </si>
  <si>
    <t>นายสงัด ช้างนิล</t>
  </si>
  <si>
    <t>นายสงัด กั๋งเซ่ง</t>
  </si>
  <si>
    <t>นายสงัด ช่วยสังข์</t>
  </si>
  <si>
    <t>นายสงัด คิดใจเดียว</t>
  </si>
  <si>
    <t>นายสงัด ฤทธิเรือง</t>
  </si>
  <si>
    <t>สค.1</t>
  </si>
  <si>
    <t xml:space="preserve"> </t>
  </si>
  <si>
    <t>นายสญชัย เกลี้ยงเกลา</t>
  </si>
  <si>
    <t>นายสถาพร ศรสิทธิ์</t>
  </si>
  <si>
    <t>นายสถิตย์ บัวเผื่อน</t>
  </si>
  <si>
    <t>นายสถิตย์ พรหมทอง</t>
  </si>
  <si>
    <t>นายสถิตย์ รอดรักษา</t>
  </si>
  <si>
    <t>นายสถิตย์ นิลกรรณ์</t>
  </si>
  <si>
    <t>นายสถิน วัฒนาสุทธิ์</t>
  </si>
  <si>
    <t>นายสนธยา แก้วนุ่น</t>
  </si>
  <si>
    <t>นายสนธยา ย้อยนวล</t>
  </si>
  <si>
    <t>นายสนธยา คงชัย</t>
  </si>
  <si>
    <t>น.ส.สนธยา สังข์สี</t>
  </si>
  <si>
    <t>นายสนธยา ยางทอง</t>
  </si>
  <si>
    <t>นางสนธิยา หมื่นรักษ์</t>
  </si>
  <si>
    <t>นายสวัสดิ์ พรหมมา</t>
  </si>
  <si>
    <t>นายสนอง ช้างนิล</t>
  </si>
  <si>
    <t>นางจินตนา ทองดับแก้ว</t>
  </si>
  <si>
    <t>พันโทสนั่น ทัดอุบล</t>
  </si>
  <si>
    <t>นายสนั่น โกเมศ</t>
  </si>
  <si>
    <t>นางสนิท ทับทอง</t>
  </si>
  <si>
    <t>นายสนิท ดอกบัว</t>
  </si>
  <si>
    <t>นางสนิท พุทธคุ้ม</t>
  </si>
  <si>
    <t>นายสนิท สุพรรณพงค์</t>
  </si>
  <si>
    <t>นายสมเกียรติ เกิดมณี</t>
  </si>
  <si>
    <t>นายสมเกียรติ ชนะภัย</t>
  </si>
  <si>
    <t>นายสมเกียรติ เปรมปรีดา</t>
  </si>
  <si>
    <t>นายสมเกียรติ แก้วนก</t>
  </si>
  <si>
    <t>นายสมเกียรติ สุวรรณพะโยม</t>
  </si>
  <si>
    <t>นายสมควร รัตนโชติ</t>
  </si>
  <si>
    <t>นายสมคิด พูลใหญ่</t>
  </si>
  <si>
    <t>นางสมคิด เที่ยวแสวง</t>
  </si>
  <si>
    <t>นายสมคิด คงประดับ</t>
  </si>
  <si>
    <t>น.ส.สมคิด หนูเสมียน</t>
  </si>
  <si>
    <t>นางสมคิด ทองนอก</t>
  </si>
  <si>
    <t>นายสมคิด รอดตัว</t>
  </si>
  <si>
    <t>นางสมจิต วัฒนพงศ์ไพบูลย์</t>
  </si>
  <si>
    <t>นายสมจิต หยูทองคำ</t>
  </si>
  <si>
    <t>นางสมจิต สุกหวาน</t>
  </si>
  <si>
    <t>นางสมจิตต์ บัวหลวง</t>
  </si>
  <si>
    <t>นายสมจิตต์ บุญรอด</t>
  </si>
  <si>
    <t>นายสมจิตร์ หนูเสมียน</t>
  </si>
  <si>
    <t>นายสมจิตร ใจเย็น</t>
  </si>
  <si>
    <t>นายสมจิตร ศรีทองสม</t>
  </si>
  <si>
    <t>นางสมจิตร นาคัน</t>
  </si>
  <si>
    <t>นายสมจิตร นาคเพ็ชร</t>
  </si>
  <si>
    <t>นายสมจินต์ นิลกรรณ์</t>
  </si>
  <si>
    <t>นายสมเจต แซ่อึ่ง</t>
  </si>
  <si>
    <t>นางสมใจ คุมพวกมิตร</t>
  </si>
  <si>
    <t>นางสมใจ ทองรอด</t>
  </si>
  <si>
    <t>ร้อยโทสมใจ กลิ่นนคร</t>
  </si>
  <si>
    <t>นางสมใจ สังขศรี</t>
  </si>
  <si>
    <t>นายสมใจ สุดคิด</t>
  </si>
  <si>
    <t>น.ส.สมใจ เพ็ชรอ่อน</t>
  </si>
  <si>
    <t>นายสมใจ พรมแก้ว</t>
  </si>
  <si>
    <t>นายสมใจ พูลสวัสดิ์</t>
  </si>
  <si>
    <t>นายสมใจ ทองสว่าง</t>
  </si>
  <si>
    <t>นายสมใจ แสงอำไพ</t>
  </si>
  <si>
    <t>นายสมชัย ทิพช่วย</t>
  </si>
  <si>
    <t>นายสมชาติ คงพันธ์</t>
  </si>
  <si>
    <t>นายสมชาย สุวรรณพะโยม</t>
  </si>
  <si>
    <t>นายสมชาย นินทรกิจ</t>
  </si>
  <si>
    <t>นายสมชาย บริรักษ์</t>
  </si>
  <si>
    <t>นายสมชาย อัชฌากร</t>
  </si>
  <si>
    <t>นายสมชาย เดชพรหม</t>
  </si>
  <si>
    <t>นายสมชาย ส้มแป้นเมือง</t>
  </si>
  <si>
    <t>นายสมชาย หนูเสมียน</t>
  </si>
  <si>
    <t>นายสมชาย คงพันธ์</t>
  </si>
  <si>
    <t>นายสมเด็จ จันทรชิต</t>
  </si>
  <si>
    <t>นายสมทรง ซ้ายหั่น</t>
  </si>
  <si>
    <t>นางส้มทับ รอบคอบ</t>
  </si>
  <si>
    <t>นาวาตรีสมนึก เพชรโยธา</t>
  </si>
  <si>
    <t>นายสมนึก ขวัญนาค</t>
  </si>
  <si>
    <t>นายสมนึก คงพันธ์</t>
  </si>
  <si>
    <t>นายสมนึก สมจิตร</t>
  </si>
  <si>
    <t>นายสมนึก หยูทองคำ</t>
  </si>
  <si>
    <t>นายสมนึก บุญปาน</t>
  </si>
  <si>
    <t>นายสมบัติ ไหมนุ้ย</t>
  </si>
  <si>
    <t>นางสมบูรณ์ สมพืช</t>
  </si>
  <si>
    <t>นายสมบูรณ์ ยกชู</t>
  </si>
  <si>
    <t>นายสมบูรณ์ เกิดลาภ</t>
  </si>
  <si>
    <t>นายสมบูรณ์ ช่วยชู</t>
  </si>
  <si>
    <t>นางสมบูรณ์ ม่วงแก้ว</t>
  </si>
  <si>
    <t>นายสมบูรณ์ ดอกบัว</t>
  </si>
  <si>
    <t>นายสมบูรณ์ มีมาก</t>
  </si>
  <si>
    <t>นางสมปอง ศรีรุ่ง</t>
  </si>
  <si>
    <t>นางส้มแป้น ริยาพันธ์</t>
  </si>
  <si>
    <t>นายสมพงค์ ชมเชย</t>
  </si>
  <si>
    <t>นายสมพงศ์ จุลหริก</t>
  </si>
  <si>
    <t>นายสมพงศ์ ชัยกิจ</t>
  </si>
  <si>
    <t>นายสมพงศ์ คงมา</t>
  </si>
  <si>
    <t>นายสมพงษ์ บัวผัน</t>
  </si>
  <si>
    <t>นายสมพงษ์ หนูนวล</t>
  </si>
  <si>
    <t>นายสมพร อินทร์ณรงค์</t>
  </si>
  <si>
    <t>นายสมพร สินรัตน์</t>
  </si>
  <si>
    <t>พันตรีสมพร บัวผัน</t>
  </si>
  <si>
    <t>นายสมพร เพ็ญพงศ์</t>
  </si>
  <si>
    <t>นายสมพร สนู</t>
  </si>
  <si>
    <t>นายสมพร จุลภักดิ์</t>
  </si>
  <si>
    <t>นายสมพร เฉลิมวรรณ์</t>
  </si>
  <si>
    <t>นางละเมียด คุมพวกมิตร</t>
  </si>
  <si>
    <t>นายสมพร เที่ยวแสวง</t>
  </si>
  <si>
    <t>นายสมพร ทองนุ่น</t>
  </si>
  <si>
    <t>นายสมพร เกิดลาภ</t>
  </si>
  <si>
    <t>นายสมพร พลพันธ์</t>
  </si>
  <si>
    <t>นายสมพร นุทผล</t>
  </si>
  <si>
    <t>นายสมพร บุญรอด</t>
  </si>
  <si>
    <t>น.ส.สมพิศ ช้างนิล</t>
  </si>
  <si>
    <t>นางสมพิศ สีทอง</t>
  </si>
  <si>
    <t>นางสมพิส อนุจร</t>
  </si>
  <si>
    <t>นางสมพิส พรหมทอง</t>
  </si>
  <si>
    <t>นายสมภพ หมีรักษา</t>
  </si>
  <si>
    <t>นายสมภพ บุญปาน</t>
  </si>
  <si>
    <t>นายสมภพ เชาว์พ้อง</t>
  </si>
  <si>
    <t>นายสมภักดิ์ มากพริ้ม</t>
  </si>
  <si>
    <t>นายสมภักดิ์ หีดเสน</t>
  </si>
  <si>
    <t>นายสมภักดิ์ สนู</t>
  </si>
  <si>
    <t>นายสมภักดิ์ บัวผัน</t>
  </si>
  <si>
    <t>นายสมภักดิ์ บัณฑิต</t>
  </si>
  <si>
    <t>นายสมโภชน์ สุขสวัสดิ์</t>
  </si>
  <si>
    <t>นายสมโภชน์ ฟุ้งเฟื่อง</t>
  </si>
  <si>
    <t>นายสมโภชน์ บัวผัน</t>
  </si>
  <si>
    <t>นายสมมาตร ศิลปะ</t>
  </si>
  <si>
    <t>นายสมมุ่ง ศิลปะ</t>
  </si>
  <si>
    <t>นายสมยศ นาคัน</t>
  </si>
  <si>
    <t>ท.อ.</t>
  </si>
  <si>
    <t>นายพวง สังข์ทอง</t>
  </si>
  <si>
    <t>นางสมร วัชรกาฬ</t>
  </si>
  <si>
    <t>นายสมรักษ์ ชูนาค</t>
  </si>
  <si>
    <t>นายสมรัก ใจกล้า</t>
  </si>
  <si>
    <t>นางสมฤดี วรเวทย์ชลิต</t>
  </si>
  <si>
    <t>นางสมฤดี ยกเลื่อน</t>
  </si>
  <si>
    <t>นายสมฤทธิ์ ริยาพันธ์</t>
  </si>
  <si>
    <t>นางสมศรี ใจดี</t>
  </si>
  <si>
    <t>นางสมศรี แซ่ลิ้ม</t>
  </si>
  <si>
    <t>นางสมศรี สุวรรณรัตน์</t>
  </si>
  <si>
    <t>น.ส.สมศรี พรหมอินทร์</t>
  </si>
  <si>
    <t>น.ส.สมศรี ช้างนิล</t>
  </si>
  <si>
    <t>นางสมศรี บัวผัน</t>
  </si>
  <si>
    <t>น.ส.สมศรี นิลกรรณ์</t>
  </si>
  <si>
    <t>นางสมศรี ชมเชย</t>
  </si>
  <si>
    <t>นางสมศรี จันทรชิต</t>
  </si>
  <si>
    <t>นางสมศรี ศรีสวัสดิ์</t>
  </si>
  <si>
    <t>น.ส.สมศรี เส้งส่ง</t>
  </si>
  <si>
    <t>นางสมศรี สวัสดิสาร</t>
  </si>
  <si>
    <t>นายสมศักดิ์ มีบุญมาก</t>
  </si>
  <si>
    <t>นายสมศักดิ์ เพชรโยธา</t>
  </si>
  <si>
    <t>นายสมศักดิ์ ยกชู</t>
  </si>
  <si>
    <t>นายสมศักดิ์ วังเลา</t>
  </si>
  <si>
    <t>นายสมศักดิ์ แก่นท้าว</t>
  </si>
  <si>
    <t>นายสมศักดิ์ สนู</t>
  </si>
  <si>
    <t>นายสมศักดิ์ สุทธิพิทักษ์</t>
  </si>
  <si>
    <t>นายสมศักดิ์ เพ็ญวันจันทร์</t>
  </si>
  <si>
    <t>นายสมหมาย ศิลปะ</t>
  </si>
  <si>
    <t>นายสมหมาย หนูเภาทอง</t>
  </si>
  <si>
    <t>นางส้มอิ่ม นินทรกิจ</t>
  </si>
  <si>
    <t>นางสมาภรณ์ เที่ยวแสวง</t>
  </si>
  <si>
    <t>นายสรรเพ็ชร ช่วยซบ</t>
  </si>
  <si>
    <t>นางสร้วง หนูเสมียน</t>
  </si>
  <si>
    <t>นายสร้วง คงประดับ</t>
  </si>
  <si>
    <t>บ้านเดี่ยว 2 ชั้น</t>
  </si>
  <si>
    <t>นายสร้วง ชายเขต</t>
  </si>
  <si>
    <t>นายสรวิศ การวินพฤติ</t>
  </si>
  <si>
    <t>น.ส.สรัญญา บุญรอด</t>
  </si>
  <si>
    <t>น.ส.สรัลชนา คงพิจิตร</t>
  </si>
  <si>
    <t>นายสรายุทธ บริรักษ์</t>
  </si>
  <si>
    <t>นายสรายุทธ คงเมือง</t>
  </si>
  <si>
    <t>นายสราวุธ วาระเพียง</t>
  </si>
  <si>
    <t>นางสวง ประทุมทอง</t>
  </si>
  <si>
    <t>นายสวัสดิ์ รอบคอบ</t>
  </si>
  <si>
    <t>นายสวัสดิ์ แก้วนุ่น</t>
  </si>
  <si>
    <t>นายสวัสดิ์ จิตวิรัตน์นุกูล</t>
  </si>
  <si>
    <t>นายนหพล ปักปิ่นเงิน</t>
  </si>
  <si>
    <t>นายสวัสดิ์ ไหมนุ้ย</t>
  </si>
  <si>
    <t>นายสวัสดิ์ เปรมปรีดา</t>
  </si>
  <si>
    <t>นางสว่าง พิชัยรักษ์</t>
  </si>
  <si>
    <t>นางสว่างจิต ไชยรัตน์</t>
  </si>
  <si>
    <t>นายสวาท วัชรกาฬ</t>
  </si>
  <si>
    <t>นางสวาท ชำนาญ</t>
  </si>
  <si>
    <t>นางสวาท แก้วสุวรรณ</t>
  </si>
  <si>
    <t>นางสวาท บุญวรรณ</t>
  </si>
  <si>
    <t>นายสวาท พรหมมา</t>
  </si>
  <si>
    <t>นางสวาท มาส่ง</t>
  </si>
  <si>
    <t>นางสวาท เพชรชูช่วย</t>
  </si>
  <si>
    <t>นายสวาท คล้ายพิมล</t>
  </si>
  <si>
    <t>นางสวาท พรหมวี</t>
  </si>
  <si>
    <t>นางสวิล ยิ้มวัชนะ</t>
  </si>
  <si>
    <t>นายสวี แก้วขาว</t>
  </si>
  <si>
    <t>นายสหชัย รัชณรงค์</t>
  </si>
  <si>
    <t>นางส่อง สุทิน</t>
  </si>
  <si>
    <t>นายส่อง ศรีสระ</t>
  </si>
  <si>
    <t>นายส้อง นิลกรรณ์</t>
  </si>
  <si>
    <t>นางสังวาลย์ บุญฤทธิ์</t>
  </si>
  <si>
    <t>นางสังวาลย์ ปั้งเอี้ยน</t>
  </si>
  <si>
    <t>นายสังเวียน ชัยรัตน์</t>
  </si>
  <si>
    <t>น.ส.สัจจา นุทผล</t>
  </si>
  <si>
    <t>นายสัญชัย ช้างนิล</t>
  </si>
  <si>
    <t>ว่าที่ร้อยตรีสัญชัย หลีอาภรณ์</t>
  </si>
  <si>
    <t>นายสัญชัย ไชยประยา</t>
  </si>
  <si>
    <t>นายสัญญา ทองธุกิจ</t>
  </si>
  <si>
    <t>นายสัญญา ทองยอด</t>
  </si>
  <si>
    <t>นายสัญญา บุญเริก</t>
  </si>
  <si>
    <t>นายสันดร สังข์แก้ว</t>
  </si>
  <si>
    <t>นายสันดอน สุวรรณพะโยม</t>
  </si>
  <si>
    <t>นายสันดอน ซ้ายหั่น</t>
  </si>
  <si>
    <t>นายสันติ มากพริ้ม</t>
  </si>
  <si>
    <t>นายสันติ กล้ำกลืน</t>
  </si>
  <si>
    <t>นายสันติภาพ กูลระวัง</t>
  </si>
  <si>
    <t>นายสันติศักดิ์ มิ่งขวัญ</t>
  </si>
  <si>
    <t>นายสัมฤทธิ์ หยูทองคำ</t>
  </si>
  <si>
    <t>นายสากล ดอกบัว</t>
  </si>
  <si>
    <t>นายสาคร ทองนุ่น</t>
  </si>
  <si>
    <t>นางสาคร เจริญพาณิชย์ศิริ</t>
  </si>
  <si>
    <t>นางสาคร ทองดับแก้ว</t>
  </si>
  <si>
    <t>น.ส.สาคร สีขาว</t>
  </si>
  <si>
    <t>นายสาคร ทองประพันธ์</t>
  </si>
  <si>
    <t>นายสาคร พรหมอินทร์</t>
  </si>
  <si>
    <t>นายสาคร หีดเสน</t>
  </si>
  <si>
    <t>นายสาคร ยางทอง</t>
  </si>
  <si>
    <t>นายสาคร รอดบุญ</t>
  </si>
  <si>
    <t>นายสาคร ซ้ายหั่น</t>
  </si>
  <si>
    <t>นายสาคร รอดตัว</t>
  </si>
  <si>
    <t>นายสาทร สามารถ</t>
  </si>
  <si>
    <t>นายสาธร เศวตสุทธิสิริกุล</t>
  </si>
  <si>
    <t>นายสาธิต หยูทองคำ</t>
  </si>
  <si>
    <t>นายสาธิต สุทธิรักษ์</t>
  </si>
  <si>
    <t>นายสาธิต เลาหะวิสุทธิ์</t>
  </si>
  <si>
    <t>นายสานนท์ หีดเสน</t>
  </si>
  <si>
    <t>นายสานิต ชามทอง</t>
  </si>
  <si>
    <t>น.ส.สานิตย์ บริสุทธิ์</t>
  </si>
  <si>
    <t>นายสามารถ จันทรชิต</t>
  </si>
  <si>
    <t>น.ส.สายจิตร์ ชัยพินิจ</t>
  </si>
  <si>
    <t>นางสายชล พรหมทอง</t>
  </si>
  <si>
    <t>นางสายชล เปาะทองคำ</t>
  </si>
  <si>
    <t>น.ส.สายชล เวทยาวงศ์</t>
  </si>
  <si>
    <t>นางสายทิพย์ นกทอง</t>
  </si>
  <si>
    <t>นางสายบัว เพชรทอง</t>
  </si>
  <si>
    <t>น.ส.สายบัว สุกใส</t>
  </si>
  <si>
    <t>น.ส.สายฝน พรหมอินทร์</t>
  </si>
  <si>
    <t>นางสายฝน กาญจนพันธ์</t>
  </si>
  <si>
    <t>น.ส.สายพิณ ส้มแป้นเมือง</t>
  </si>
  <si>
    <t>น.ส.สายพิน อบอุ่น</t>
  </si>
  <si>
    <t>นางสายวสันต์ มีชัย</t>
  </si>
  <si>
    <t>นายสายหยุด คุ้มเดช</t>
  </si>
  <si>
    <t>นางสายห้วย ไชยสุวรรณ</t>
  </si>
  <si>
    <t>นายสายัณห์ ช่วยชู</t>
  </si>
  <si>
    <t>นายสายัณห์ มีบุญมาก</t>
  </si>
  <si>
    <t>นายสายันต์ ชามทอง</t>
  </si>
  <si>
    <t>น.ส.สายันต์ ช้างนิล</t>
  </si>
  <si>
    <t>นายสายันต์ อิวิโส</t>
  </si>
  <si>
    <t>นายสายันต์ จันทร์พักดี</t>
  </si>
  <si>
    <t>นางสายันต์ เที่ยวแสวง</t>
  </si>
  <si>
    <t>นายสาโรจน์ ทองประพันธ์</t>
  </si>
  <si>
    <t>ว่าที่ร้อนตรีสาโรจน์ คงเพ็ชร</t>
  </si>
  <si>
    <t>นายสาโรช พรหมทอง</t>
  </si>
  <si>
    <t>นางสาวิกา เนตรวรนันท์</t>
  </si>
  <si>
    <t>นายกิตติพงค์ เนตรวรนันท์</t>
  </si>
  <si>
    <t>น.ส.สาวิตรี หมีรักษา</t>
  </si>
  <si>
    <t>นางสาหรี บุญสนอง</t>
  </si>
  <si>
    <t>น.ส.สำเนา ทองธุกิจ</t>
  </si>
  <si>
    <t>นางสำเนาว์ วิฑูรย์พันธ์</t>
  </si>
  <si>
    <t>นายสำเนียง เพ็ชรโยธา</t>
  </si>
  <si>
    <t>นายสำเนียง บุญวิเศษ</t>
  </si>
  <si>
    <t>นางสำเนียง เปรมปรีดา</t>
  </si>
  <si>
    <t>นายสำพันธ์ อบอุ่น</t>
  </si>
  <si>
    <t>นายสำเภา ทองรอด</t>
  </si>
  <si>
    <t>นางสำรวย ทองสมัคร</t>
  </si>
  <si>
    <t>นายสำรวย เจริญคำ</t>
  </si>
  <si>
    <t>นายสำราญ เวทยาวงศ์</t>
  </si>
  <si>
    <t>ร้อยตำรวจโทสำราญ ฤทธิเดช</t>
  </si>
  <si>
    <t>นายสำราญ สามารถ</t>
  </si>
  <si>
    <t>นายสำราญ หีดเสน</t>
  </si>
  <si>
    <t>นายสำราญ ช่วยสร้าง</t>
  </si>
  <si>
    <t>นายสำราญ เชื้อจีน</t>
  </si>
  <si>
    <t>นายสำราญ อินทรณรงค์</t>
  </si>
  <si>
    <t>นายสำราญ เพ็ชรทอง</t>
  </si>
  <si>
    <t>นายสำราญ คงทอง</t>
  </si>
  <si>
    <t>นายสำราญ รัตนโชติ</t>
  </si>
  <si>
    <t>นายสำเริง หมีรักษา</t>
  </si>
  <si>
    <t>นายสำเริง พิชัยรักษ์</t>
  </si>
  <si>
    <t>นางสำเริง ส่งศรี</t>
  </si>
  <si>
    <t>นายสำเริง ทิพช่วย</t>
  </si>
  <si>
    <t>น.ส.ลัดดาวัลย์ ช้างนิล</t>
  </si>
  <si>
    <t>นางสำลี ศรีสุชาติ</t>
  </si>
  <si>
    <t>น.ส.สำลี เวทยาวงศ์</t>
  </si>
  <si>
    <t>นางสำอาง ไชยประยา</t>
  </si>
  <si>
    <t>นางสิงหา ทองรักษ์</t>
  </si>
  <si>
    <t>นายสิทธิชัย สุทธิเดช</t>
  </si>
  <si>
    <t>นายสิทธิชัย ช้างนิล</t>
  </si>
  <si>
    <t>นายสิทธิพงศ์ ส้มแป้น</t>
  </si>
  <si>
    <t>นายสิรวิชญ์ ฤทธิรงค์</t>
  </si>
  <si>
    <t>น.ส.สิริลักษณ์ หยูทองคำ</t>
  </si>
  <si>
    <t>น.ส.สิริวิมล ขวัญนาค</t>
  </si>
  <si>
    <t>นายสีชวน เพ็ชรอ่อน</t>
  </si>
  <si>
    <t>นางสีทอง แสงกระจ่าง</t>
  </si>
  <si>
    <t>นายสีนวล หอมทิพย์</t>
  </si>
  <si>
    <t>นางสีนวล หวานคง</t>
  </si>
  <si>
    <t>น.ส.สุกัญญา สีนาค</t>
  </si>
  <si>
    <t>น.ส.สุกัญญา  ปรีชา</t>
  </si>
  <si>
    <t>น.ส.สุกานดา อั้งยี่สม</t>
  </si>
  <si>
    <t>นายสุกิจ พันธ์พานิช</t>
  </si>
  <si>
    <t>น.ส.สุขกิจ คำจันทร์</t>
  </si>
  <si>
    <t>นายสุขสันต์ สุขแสนทิพย์</t>
  </si>
  <si>
    <t>นางสุขใส โอคง</t>
  </si>
  <si>
    <t>นายสุขุม นพรัตน์</t>
  </si>
  <si>
    <t>นางสุคนธ์ เมืองจันทร์</t>
  </si>
  <si>
    <t>นางสุคนธ์ พรหมเดช</t>
  </si>
  <si>
    <t>นายสุคนธ์ เลื่อนกฐิน</t>
  </si>
  <si>
    <t>นายสุคนธ์ ส้มแป้น</t>
  </si>
  <si>
    <t>น.ส.สุคนธ์ ยางทอง</t>
  </si>
  <si>
    <t>นางสุจิตต์ วัฒนาสุทธิ์</t>
  </si>
  <si>
    <t>น.ส.สุจิตรา ชามทอง</t>
  </si>
  <si>
    <t>น.ส.สุจิตรา ชนะภัย</t>
  </si>
  <si>
    <t>นายสุจินต์ เปาะทองคำ</t>
  </si>
  <si>
    <t>นางสุจินต์ สุประดิษฐ์</t>
  </si>
  <si>
    <t>นางสุจินต์ บุญวิเศษ</t>
  </si>
  <si>
    <t>นายสุจินต์ จุลรัตน์</t>
  </si>
  <si>
    <t>นางสุจินต์  ทองคำ</t>
  </si>
  <si>
    <t>นางสุจินต์ เพ็ญพงศ์</t>
  </si>
  <si>
    <t>นายสุชัด สิงคำปล้อง</t>
  </si>
  <si>
    <t>นางสุชาดา แสนทวีสุข</t>
  </si>
  <si>
    <t>น.ส.สุชาดา ฤทธิเดช</t>
  </si>
  <si>
    <t>นางสุชาดา มีวาสนา</t>
  </si>
  <si>
    <t>น.ส.สุชาดา โนรัตน์</t>
  </si>
  <si>
    <t>นางสุชาดา ทองคงแก้ว</t>
  </si>
  <si>
    <t>นายสุชาติ หาญสกุล</t>
  </si>
  <si>
    <t>นายสุชาติ ลือชา</t>
  </si>
  <si>
    <t>นายสุชาติ มีบุญมาก</t>
  </si>
  <si>
    <t>นายสุชาติ ทวีเมือง</t>
  </si>
  <si>
    <t>นายสุชาติ รินรัตน์</t>
  </si>
  <si>
    <t>นายสุชิน สุประดิษฐ์</t>
  </si>
  <si>
    <t>นายสุเชษ ชำนาญ</t>
  </si>
  <si>
    <t>นายสุเชาว์ ลือชา</t>
  </si>
  <si>
    <t>นายสุเชาว์ ทองธุกิจ</t>
  </si>
  <si>
    <t>นายสุเชษฐ์ รักสนิท</t>
  </si>
  <si>
    <t>นางสุณี เปาะทองคำ</t>
  </si>
  <si>
    <t>นางสุณี ช้างนิล</t>
  </si>
  <si>
    <t>น.ส.สุณี รักสนิท</t>
  </si>
  <si>
    <t>นางสุดกมล ลาโสภา</t>
  </si>
  <si>
    <t>นางสุดจิต มูลอักษร</t>
  </si>
  <si>
    <t>นางสุดใจ กิมาคม</t>
  </si>
  <si>
    <t>นางสุดใจ รื่นรส</t>
  </si>
  <si>
    <t>น.ส.สุดใจ จุลภักดิ์</t>
  </si>
  <si>
    <t>นางสุชีพ รินรัตน์</t>
  </si>
  <si>
    <t>นายอนุพงศ์ มานะพงศ์</t>
  </si>
  <si>
    <t>นางสุดสาย บุญทอง</t>
  </si>
  <si>
    <t>นางสุดา เดชพรหม</t>
  </si>
  <si>
    <t>นางสุดา สีหุ้น</t>
  </si>
  <si>
    <t>บริษัทซัลโก้</t>
  </si>
  <si>
    <t>ห้องน้ำรวม</t>
  </si>
  <si>
    <t>น.ส.สุดา หมีรักษา</t>
  </si>
  <si>
    <t>นางสุดา ปานแก้ว</t>
  </si>
  <si>
    <t>นางสุดา เปาะเชื้อจีน</t>
  </si>
  <si>
    <t>น.ส.สุดา เชาวลิต</t>
  </si>
  <si>
    <t>นางสุดา วัฒนศรี</t>
  </si>
  <si>
    <t>นางสุดารัชต์ ฤทธิเดช</t>
  </si>
  <si>
    <t>นางสุดารัตน์ เพชรโยธา</t>
  </si>
  <si>
    <t>น.ส.สุดารัตน์ หิรัญรัตน์</t>
  </si>
  <si>
    <t>นางสุดิรา สวัสดิสาร</t>
  </si>
  <si>
    <t>นางสุติญา สุบรรณ์</t>
  </si>
  <si>
    <t>นายสุทธิชัย เที่ยวแสวง</t>
  </si>
  <si>
    <t>นายสุทธิพร นงค์นวล</t>
  </si>
  <si>
    <t>นายสุทน เปาะทองคำ</t>
  </si>
  <si>
    <t>จ่าสิบตำรวจสุทัศน์ เที่ยวแสวง</t>
  </si>
  <si>
    <t>นายสุทัศน์ ปลักปลา</t>
  </si>
  <si>
    <t>นางสุทาทิพย์ แสงทอง</t>
  </si>
  <si>
    <t>นายสุทิน สุพรรณ</t>
  </si>
  <si>
    <t>นายสุทีป สุพรรณ</t>
  </si>
  <si>
    <t>นายสุเทพ มากพริ้ม</t>
  </si>
  <si>
    <t>นายสุเทพ พันธมาศ</t>
  </si>
  <si>
    <t>นายสุเทพ นินทรกิจ</t>
  </si>
  <si>
    <t>นายสุธน วรเวทย์ชลิต</t>
  </si>
  <si>
    <t>นายสุธรรม สายทอง</t>
  </si>
  <si>
    <t xml:space="preserve">              </t>
  </si>
  <si>
    <t xml:space="preserve">                     </t>
  </si>
  <si>
    <t>นายสุธรรม จุลภักดิ์</t>
  </si>
  <si>
    <t>น.ส.สุธาพร ช่วยสกุล</t>
  </si>
  <si>
    <t>น.ส.สุธาสินี นาคัน</t>
  </si>
  <si>
    <t>น.ส.สุธิดา ฤกษ์ดี</t>
  </si>
  <si>
    <t>นายสุธี คงสนิท</t>
  </si>
  <si>
    <t>นางสุธี เล้งส่ง</t>
  </si>
  <si>
    <t>นายสุธี เพชรทอง</t>
  </si>
  <si>
    <t>นายสุธี วรเวทย์ชลิต</t>
  </si>
  <si>
    <t>นายสุธี ศรีสมบูรณ์</t>
  </si>
  <si>
    <t>ด.ช.สุธี มณีชัย</t>
  </si>
  <si>
    <t>นายสุธี หวานคง</t>
  </si>
  <si>
    <t>นายสุธีร์ ระวังวงศ์</t>
  </si>
  <si>
    <t>นางสุ้น ตันสกุล</t>
  </si>
  <si>
    <t>นายสุนทร นาคัน</t>
  </si>
  <si>
    <t>นายสุนทร เกิดลาภ</t>
  </si>
  <si>
    <t>นายสุนทร หวานคง</t>
  </si>
  <si>
    <t>นายสุนทร จุลภักดิ์</t>
  </si>
  <si>
    <t>นายสุนทร ทองธุรกิจ</t>
  </si>
  <si>
    <t>นายสุนทร เจริญคำ</t>
  </si>
  <si>
    <t>นายสุนทร ช่วยชัย</t>
  </si>
  <si>
    <t>นายสุนนท์ แก้วประดับ</t>
  </si>
  <si>
    <t>นายสุ่นล่อง รูปโอ</t>
  </si>
  <si>
    <t>นายสุนันท์ ศรสิทธิ์</t>
  </si>
  <si>
    <t>นายสุนันท์ ศักดิ์พรหม</t>
  </si>
  <si>
    <t>นายสุนันท์ พูนสวัสดิ์</t>
  </si>
  <si>
    <t>นายสุนันต์ รอดบุญ</t>
  </si>
  <si>
    <t>นางสุนันทา ไพศาล</t>
  </si>
  <si>
    <t>นางสุนันทา สาระพัสดุ์</t>
  </si>
  <si>
    <t>นางสุนิตย์ สุทิน</t>
  </si>
  <si>
    <t>นายสุนิตย์ ทองเงิน</t>
  </si>
  <si>
    <t>น.ส.สุนิภา ช่วยสังข์</t>
  </si>
  <si>
    <t>น.ส.สุนิษา ส่งศรี</t>
  </si>
  <si>
    <t>นางสุนิษา เพ็ชรสวัสดิ์</t>
  </si>
  <si>
    <t>นางสุนิสา ตรัยวัฒนพงษ์</t>
  </si>
  <si>
    <t>น.ส.สุนิสา สีแสง</t>
  </si>
  <si>
    <t>นางสุนี บัณฑิต</t>
  </si>
  <si>
    <t>นางสุนีนารถ ไกรพลรักษ์</t>
  </si>
  <si>
    <t>นางสุนีย์ คเชนทร</t>
  </si>
  <si>
    <t>นางสุนีย์ นรสิงห์</t>
  </si>
  <si>
    <t>นางสุนีย์ จุลภักด์</t>
  </si>
  <si>
    <t>นางสุนีย์ แก้วเมือง</t>
  </si>
  <si>
    <t>นายสมนึก ขำขาว</t>
  </si>
  <si>
    <t>น.ส.สุนีรัตน์ ลือชา</t>
  </si>
  <si>
    <t>นางสุพารัตน์ ไทยสุชาติ</t>
  </si>
  <si>
    <t>นายสุพจน์ เพชรอ่อน</t>
  </si>
  <si>
    <t>นายสุพจน์ มีมาก</t>
  </si>
  <si>
    <t>นายสุพทรณ์ มีบุญมาก</t>
  </si>
  <si>
    <t>บริษัท ส.พิตำธุรกิจ</t>
  </si>
  <si>
    <t>นายสุพจน์ บัวผัน</t>
  </si>
  <si>
    <t>นายสุพจน์ นิลกรรณ์</t>
  </si>
  <si>
    <t>นายสุพจน์ ศรีวิชัย</t>
  </si>
  <si>
    <t>นายสุพร สงประเสริฐ</t>
  </si>
  <si>
    <t>นายสุพร เถกประสิทธิ์</t>
  </si>
  <si>
    <t>นายสุพร วงศ์น้อย</t>
  </si>
  <si>
    <t>นางสุพร ซ้ายหั่น</t>
  </si>
  <si>
    <t>นางสุพร ทองขะโชค</t>
  </si>
  <si>
    <t>นางสุพร หยูทองคำ</t>
  </si>
  <si>
    <t>นายสุพร หนูเสมียน</t>
  </si>
  <si>
    <t>นายสุพล ใกล้คีรี</t>
  </si>
  <si>
    <t>นายสุพัฒน์ ทองเทพ</t>
  </si>
  <si>
    <t>น.ส.สุพัตรา สุวรรณภักดี</t>
  </si>
  <si>
    <t>นางสุพิชฌาย์ สุขแท้</t>
  </si>
  <si>
    <t>นายสุพิชน์ ภูงามเขียว</t>
  </si>
  <si>
    <t>น.ส.สุพิณญา ภูหมื่น</t>
  </si>
  <si>
    <t>นางสุพิต ชัยยัณห์</t>
  </si>
  <si>
    <t>นายสุพิศ ศรีจรัส</t>
  </si>
  <si>
    <t>นายสุพิศ เดชพรหม</t>
  </si>
  <si>
    <t>นายสุพิศ ส้มแป้นเมือง</t>
  </si>
  <si>
    <t>น.ส.สุเพียร สนู</t>
  </si>
  <si>
    <t>น.ส.สุภรรัตน์ แก้วนุ่น</t>
  </si>
  <si>
    <t>นางสุภา สะมาตา</t>
  </si>
  <si>
    <t>นางสุภา มีแก้ว</t>
  </si>
  <si>
    <t>นางสุภา พูลสวัสดิ์</t>
  </si>
  <si>
    <t>นางสุภา แก้ววิเศษ</t>
  </si>
  <si>
    <t>นางสุภาณี เชาวลิต</t>
  </si>
  <si>
    <t>น.ส.สุภาณี สามารถ</t>
  </si>
  <si>
    <t>นางสุภาณี คงเจาะ</t>
  </si>
  <si>
    <t>น.ส.สุภาณี หยูทองคำ</t>
  </si>
  <si>
    <t>น.ส.สุภาณี เกิดลาภ</t>
  </si>
  <si>
    <t>นางสุภาณี อู่ทองคำ</t>
  </si>
  <si>
    <t>นางสุภาตรี การะนัด</t>
  </si>
  <si>
    <t>นายสุภาพ อินทร์ณรงค์</t>
  </si>
  <si>
    <t>นายสุภาพ กิ่งรัตน์</t>
  </si>
  <si>
    <t>นางสุภาพ ฤทธิรงค์</t>
  </si>
  <si>
    <t>นายสุภาพ สมกาญจน์</t>
  </si>
  <si>
    <t>นายสุภาพ รอดตัว</t>
  </si>
  <si>
    <t>พันโทสุภาพ รัตนโรจน์พันธ์</t>
  </si>
  <si>
    <t xml:space="preserve">หจก คงคาปิโตรเลียม </t>
  </si>
  <si>
    <t>นายสุภาพ แก้วจำรัส</t>
  </si>
  <si>
    <t>นายสุภาพ เพ็ญพงศ์</t>
  </si>
  <si>
    <t>นางสุภาพร ซ้ายหั่น</t>
  </si>
  <si>
    <t>น.ส.สุภาพร คงเพชร</t>
  </si>
  <si>
    <t>นางสุภาพร อรรคนิตย์</t>
  </si>
  <si>
    <t>นางสุภาพร เกิดทอง</t>
  </si>
  <si>
    <t>น.ส.สุภาพร ศรีสุข</t>
  </si>
  <si>
    <t>น.ส.สุภาพร ชัยยัณห์</t>
  </si>
  <si>
    <t>นางสุภาพร ขวัญนาค</t>
  </si>
  <si>
    <t>นางสุภาภรณ์ กาญจนดี</t>
  </si>
  <si>
    <t>น.ส.สุภาวดี ชัยณรงค์</t>
  </si>
  <si>
    <t>น.ส.สุภาวดี หยูทองคำ</t>
  </si>
  <si>
    <t>น.ส.สุภาวดี ส้มแป้นเมือง</t>
  </si>
  <si>
    <t>นางสุภาวดี บุญทะวงศ์</t>
  </si>
  <si>
    <t>นางสุภาวดี พรหสุภา</t>
  </si>
  <si>
    <t>นางสุภาวดี รามสูตร</t>
  </si>
  <si>
    <t>นางสุภาษิต โบสุวรรณ</t>
  </si>
  <si>
    <t>น.ส.สุภาษิต สนู</t>
  </si>
  <si>
    <t>น.ส.สุภาษิต หยูทองคำ</t>
  </si>
  <si>
    <t>นางสุภรณ์ วงศ์น้อย</t>
  </si>
  <si>
    <t>น.ส.สุมณฑา คงยืน</t>
  </si>
  <si>
    <t>น.ส.สุมณฑา สามารถ</t>
  </si>
  <si>
    <t>นางสุมนา ศรีอาวุธ</t>
  </si>
  <si>
    <t>น.ส.สุมนา สุขสวัสดิ์</t>
  </si>
  <si>
    <t>นางสุมล ใจกล้า</t>
  </si>
  <si>
    <t>นายสุมล ชัยขรรค์</t>
  </si>
  <si>
    <t>นายสุมล เกิดมณี</t>
  </si>
  <si>
    <t>นายสุมล สารพัสดุ์</t>
  </si>
  <si>
    <t>นายสุมล ชัยณรงค์</t>
  </si>
  <si>
    <t>น.ส.สุมาลินี มีบุญมาก</t>
  </si>
  <si>
    <t>น.ส.สุมาลี บุญฉาย</t>
  </si>
  <si>
    <t>นางสุมาลี นาคสุวรรณ</t>
  </si>
  <si>
    <t>นางสุมาลี รัตนคช</t>
  </si>
  <si>
    <t>น.ส.สุมิตตา ศิลปะ</t>
  </si>
  <si>
    <t>นายสุเมธ ณะพริ้ม</t>
  </si>
  <si>
    <t>นางสุยิน โคตรศรี</t>
  </si>
  <si>
    <t>นายสุรชัย โอทองคำ</t>
  </si>
  <si>
    <t>นายสุรพงศ์ แก้วนก</t>
  </si>
  <si>
    <t>นายสุรพล สามารถ</t>
  </si>
  <si>
    <t>นายสุรพล ทองประพันธ์</t>
  </si>
  <si>
    <t>นายสุรพัศ เชาวลิต</t>
  </si>
  <si>
    <t>นายชัยวัฒน์ ผิวนิ่มนวล</t>
  </si>
  <si>
    <t>นายสุรศักดิ์ ศรีราเพ็ญ</t>
  </si>
  <si>
    <t>นายสุรศักดิ์ พรหมจรรย์</t>
  </si>
  <si>
    <t>นายสุรศักดิ์ ลือชา</t>
  </si>
  <si>
    <t>นายสุรศักดิ์ สุประดิษฐ์</t>
  </si>
  <si>
    <t>นายสุรัตน์ หมีรักษา</t>
  </si>
  <si>
    <t>นายสุรินทร์ สามารถ</t>
  </si>
  <si>
    <t>นายสุรินทร์ ถนนแก้ว</t>
  </si>
  <si>
    <t>นายสุรินทร์ พุทธคุ้ม</t>
  </si>
  <si>
    <t>นายสุรินทร์ ณะพริ้ม</t>
  </si>
  <si>
    <t>นายสุรินทร์ ชัยยัณห์</t>
  </si>
  <si>
    <t>นายกรานต์ยุทธ บุญสว่าง</t>
  </si>
  <si>
    <t>นายสุริยง คงสนิท</t>
  </si>
  <si>
    <t>นางสุริยา บุญชูศรี</t>
  </si>
  <si>
    <t>นายสุริยา สุขคง</t>
  </si>
  <si>
    <t>นายสุริยา โนรัตน์</t>
  </si>
  <si>
    <t>นางสุรีย์ สีขาว</t>
  </si>
  <si>
    <t>นางสุรีย์ จิณวงศ์</t>
  </si>
  <si>
    <t>นายสุรีย์ เรืองมณี</t>
  </si>
  <si>
    <t>น.ส.สุรีย์ ฤทธิเดช</t>
  </si>
  <si>
    <t>น.ส.สุลาลักษณ์ สกุลมาก</t>
  </si>
  <si>
    <t>นายสุวรรณ นุทผล</t>
  </si>
  <si>
    <t>นายสุวรรณรัฐ กาญจนพันธ์</t>
  </si>
  <si>
    <t>น.ส.สุวรรณา สุดคิด</t>
  </si>
  <si>
    <t>น.ส.สุวรรณี จันทร์พร้อม</t>
  </si>
  <si>
    <t>นางสุวรรณี บุตรจันทร์</t>
  </si>
  <si>
    <t>นางสุวลักษณ์ เพชรโยธา</t>
  </si>
  <si>
    <t>นายสุวัช หนูคง</t>
  </si>
  <si>
    <t>นายสุวัชร สามารถ</t>
  </si>
  <si>
    <t>นายสุวิทย์ ชัยขรรค์</t>
  </si>
  <si>
    <t>นายสุวิทย์ ชำนาญ</t>
  </si>
  <si>
    <t>นายสุวิทย์ อินทสา</t>
  </si>
  <si>
    <t>นายสุวิทย์ ไชยประยา</t>
  </si>
  <si>
    <t>นางประทีป ไชยประยา</t>
  </si>
  <si>
    <t>นายสุวิทย์ สุทิน</t>
  </si>
  <si>
    <t>จ่าตรีสุวิทย์ ขวัญนาค</t>
  </si>
  <si>
    <t>นายสุวิทย์ แก้วจำรัส</t>
  </si>
  <si>
    <t>นายสุวิทย์ ชาติพงศ์</t>
  </si>
  <si>
    <t>นายสุวิศวกร เที่ยวแสวง</t>
  </si>
  <si>
    <t>นางสุวีย์ หนูเนียม</t>
  </si>
  <si>
    <t>นายเสกสรร อินทร์ทอง</t>
  </si>
  <si>
    <t>นางเสงี่ยม ชัยขรรค์</t>
  </si>
  <si>
    <t>นางเสงียม นินทรกิจ</t>
  </si>
  <si>
    <t>นายเสถียร ศรีจันทร์</t>
  </si>
  <si>
    <t>นายเสถียร วัฒนาสุทธิ์</t>
  </si>
  <si>
    <t>นายเสถียร หีดแก้ว</t>
  </si>
  <si>
    <t>นายเสถียร นิลกรรณ์</t>
  </si>
  <si>
    <t>นางเสถียร ชูนาค</t>
  </si>
  <si>
    <t>นายเสถียร ศรีนาเคน</t>
  </si>
  <si>
    <t>นางเสน่ห์ รักทอง</t>
  </si>
  <si>
    <t>นายเสน่ห์ หนูเภาทอง</t>
  </si>
  <si>
    <t>นายเสน่ห์ จิตรตรง</t>
  </si>
  <si>
    <t>นายเสนอ สมพืช</t>
  </si>
  <si>
    <t>นายเสนอ นิลพัฒน์</t>
  </si>
  <si>
    <t>นายเสริม คงประดับ</t>
  </si>
  <si>
    <t>นายเสริม คงแคล้วภัย</t>
  </si>
  <si>
    <t>นายเสริม ทับทอง</t>
  </si>
  <si>
    <t>นางเสริมสุข ทองยอด</t>
  </si>
  <si>
    <t>นายเสรี บุญยเกียรติ</t>
  </si>
  <si>
    <t>นายเสรี เที่ยวแสวง</t>
  </si>
  <si>
    <t>นางเสาวคนธ์ จิตรตรง</t>
  </si>
  <si>
    <t>นางเสาวณีย์ แก้วนุ่น</t>
  </si>
  <si>
    <t>น.ส.เสาวนิตย์ มีบุญมาก</t>
  </si>
  <si>
    <t>นางเสาวนี ปิยะพันธุ์</t>
  </si>
  <si>
    <t>นางเสาวภา ฤทธิโชติ</t>
  </si>
  <si>
    <t>นางเสาวรส แดงสอาด</t>
  </si>
  <si>
    <t>น.ส.เสาวลักษณ์ สุพรรณพงศ์</t>
  </si>
  <si>
    <t>นางเสาวลักษณ์ สักมาศ</t>
  </si>
  <si>
    <t>นายแสง ยอจุ้ย</t>
  </si>
  <si>
    <t>นายแสง นิลกรรณ์</t>
  </si>
  <si>
    <t>นายแสงชัย เชื้อจีน</t>
  </si>
  <si>
    <t>นายแสงเพ็ชร สุพรรณ</t>
  </si>
  <si>
    <t>นางโสดา ชำนาญ</t>
  </si>
  <si>
    <t>พันตำรวจโทโสภณ บริรักษ์</t>
  </si>
  <si>
    <t>นายโสภณ นิลกรรณ์</t>
  </si>
  <si>
    <t>นายโสภณ วงศ์น้อย</t>
  </si>
  <si>
    <t>นางโสภณ นิลพัฒน์</t>
  </si>
  <si>
    <t>นายโสภณ พรหมรักษ์</t>
  </si>
  <si>
    <t>นายโสภา ทองธุกิจ</t>
  </si>
  <si>
    <t>นางโสภา เพชรมะลิ</t>
  </si>
  <si>
    <t>น.ส.โสภา รอดตัว</t>
  </si>
  <si>
    <t>นางโสภา คงยืน</t>
  </si>
  <si>
    <t>น.ส.โสภา หมีรักษา</t>
  </si>
  <si>
    <t>นางโสภา ทองประพันธ์</t>
  </si>
  <si>
    <t>นางโสภา มุ่งกลาง</t>
  </si>
  <si>
    <t>นางโสภา ฤทธิ์รงค์</t>
  </si>
  <si>
    <t>นางโสภา ไชยเทพ</t>
  </si>
  <si>
    <t>นางโสภา เวทยา</t>
  </si>
  <si>
    <t>น.ส.โสภา ปาแสนสุข</t>
  </si>
  <si>
    <t>นางโสภา ทองศรีจันทร์</t>
  </si>
  <si>
    <t>น.ส.โสภา ลือชา</t>
  </si>
  <si>
    <t>นางโสภา เสนาะกรรณ</t>
  </si>
  <si>
    <t>นางโสภา ช่วยสังข์</t>
  </si>
  <si>
    <t>นายโสภาค วัชรกาฬ</t>
  </si>
  <si>
    <t>นายโสภาค หมีรักษา</t>
  </si>
  <si>
    <t>นางโสภิต สุวรรณเวลา</t>
  </si>
  <si>
    <t>น.ส.โสภิต ศรสิทธิ์</t>
  </si>
  <si>
    <t>นางโสภิต พิมเสน</t>
  </si>
  <si>
    <t>นางโสภิต วรรณศรี</t>
  </si>
  <si>
    <t>นางโสภิตา สินรัตน์</t>
  </si>
  <si>
    <t>นางโสภี ปักปิ่นเงิน</t>
  </si>
  <si>
    <t>กองทุนหมู่บ้านไสรักษ์ -</t>
  </si>
  <si>
    <t>นายไสว รัตนวงศ์</t>
  </si>
  <si>
    <t>น.ส.หทัยรัตน์ งามขำ</t>
  </si>
  <si>
    <t>น.ส.หน่าย ชัยขรรค์</t>
  </si>
  <si>
    <t>นายหนูกลาง สีแสง</t>
  </si>
  <si>
    <t>นางหนูเขียน จริงเจียว</t>
  </si>
  <si>
    <t>นางหนูเขือน ชาตะกาญจน์</t>
  </si>
  <si>
    <t>นางหนูคลาด ลู่วัฒนาพาณิชย์</t>
  </si>
  <si>
    <t>นายหนูคล้าย นิลกรรณ์</t>
  </si>
  <si>
    <t>นางหนูเควียน ซ้ายหั่น</t>
  </si>
  <si>
    <t>นางหนูแคล้ว ชูบุตร</t>
  </si>
  <si>
    <t>นายหนูจัน สุพรรณ</t>
  </si>
  <si>
    <t>นางหนูจันทร์ แซ่อึ่ง</t>
  </si>
  <si>
    <t>นางจันทร์ แก้วซัง</t>
  </si>
  <si>
    <t>นางหนูจาง แก้วประดับ</t>
  </si>
  <si>
    <t>นางหนูเจียง พรหมมา</t>
  </si>
  <si>
    <t>นางหนูเจื้อง ช้างนิล</t>
  </si>
  <si>
    <t>นางหนูแจก ฉิมลี</t>
  </si>
  <si>
    <t>นางหนูแดง เปาะทองคำ</t>
  </si>
  <si>
    <t>นางหนูแดง เสนาพฤกษ์</t>
  </si>
  <si>
    <t>นางหนูน้อม ช่วยชู</t>
  </si>
  <si>
    <t>นางหนูนาจ หนูทอง</t>
  </si>
  <si>
    <t>นางหนูนาถ วาดวงพักตร์</t>
  </si>
  <si>
    <t>นางหนูนาถ นวลศรี</t>
  </si>
  <si>
    <t>นางหนูน้อย สถินท์</t>
  </si>
  <si>
    <t xml:space="preserve">        </t>
  </si>
  <si>
    <t>น.ส.อาภาภัทร ศรีทองสม</t>
  </si>
  <si>
    <t>นางหนูนิตย์ อินณรงค์</t>
  </si>
  <si>
    <t>นางหนูนิตย์ แก้วประดับ</t>
  </si>
  <si>
    <t>นางหนูเนียด แก้วนุ่น</t>
  </si>
  <si>
    <t>นางหนูแนบ ภูกาญจนะ</t>
  </si>
  <si>
    <t>นางหนูเปลี่ยน พันธมาศ</t>
  </si>
  <si>
    <t>นางหนูพ้อง หมีรักษา</t>
  </si>
  <si>
    <t xml:space="preserve">บ้านเดี่ยว </t>
  </si>
  <si>
    <t>นางหนูพัน ธนากรรณ์</t>
  </si>
  <si>
    <t>นางหนูพัน เพ็ชรลี่</t>
  </si>
  <si>
    <t>นางหนูพันธ์ บุญเมือง</t>
  </si>
  <si>
    <t>นางสรวง พันธ์ชูศรี</t>
  </si>
  <si>
    <t>นางลักษวรรณ บุญเมือง</t>
  </si>
  <si>
    <t>นางหนูพุม สุตระ</t>
  </si>
  <si>
    <t>นางหนูเพียร พรหมทอง</t>
  </si>
  <si>
    <t>นางหนูเพียร น้อยสุขเสริม</t>
  </si>
  <si>
    <t>นางหนูฟอง เพ็ญพงศ์</t>
  </si>
  <si>
    <t>นางหนูฟ่อง เปรมปรีดา</t>
  </si>
  <si>
    <t>นายหนูมิตร สายทอง</t>
  </si>
  <si>
    <t>นางหนูยอง แก้วชื่น</t>
  </si>
  <si>
    <t>นางหนูรอง พรหมจันทร์</t>
  </si>
  <si>
    <t>นางหนูรอม คล้ายพิมล</t>
  </si>
  <si>
    <t>นางหนูเรียง หนูสุวรรณ</t>
  </si>
  <si>
    <t>นางหนูเรียม พันธ์ชูศรี</t>
  </si>
  <si>
    <t>นายหนูแร่ วรรณสิทธิ์</t>
  </si>
  <si>
    <t>น.ส.หนูล้อม หนูนวล</t>
  </si>
  <si>
    <t>นางหนูลาภ กิ่งรัตน์</t>
  </si>
  <si>
    <t>นางหนูวาด เพ็ญพงศ์</t>
  </si>
  <si>
    <t>นางหนูเวียง โอทองคำ</t>
  </si>
  <si>
    <t>นางหนูสอิ้ง หอมทิพย์</t>
  </si>
  <si>
    <t>นางหนูสาย ช่วยชู</t>
  </si>
  <si>
    <t>นางหนูแสง พุทธคุ้ม</t>
  </si>
  <si>
    <t>นางหนูอ่ำ อักษรธรรม</t>
  </si>
  <si>
    <t>นางหนูอิ้น สนิท</t>
  </si>
  <si>
    <t>นางหนูอิ้น สมพืช</t>
  </si>
  <si>
    <t>นายหนูอินทร์ สายทอง</t>
  </si>
  <si>
    <t>นางหนูเอียง สรรพสารชล</t>
  </si>
  <si>
    <t>นางหนูเอียง แคล้วภัย</t>
  </si>
  <si>
    <t>นางหนูเอียด แก้วนุ่น</t>
  </si>
  <si>
    <t>นางหรรษา สังข์พันธ์</t>
  </si>
  <si>
    <t>นายหวง รอบคอบ</t>
  </si>
  <si>
    <t>นางหว่าง เพ็ญวันจันทร์</t>
  </si>
  <si>
    <t>นายหว่าง อินทสา</t>
  </si>
  <si>
    <t>นางหว่าง อินทรณรงค์</t>
  </si>
  <si>
    <t>นายหวิน อาภรณ์ผล</t>
  </si>
  <si>
    <t>นายห้วย รอดตัว</t>
  </si>
  <si>
    <t>นายหีด สนู</t>
  </si>
  <si>
    <t>ร้านน้ำชา</t>
  </si>
  <si>
    <t>นางหีด ทองธุกิจ</t>
  </si>
  <si>
    <t>นายเหมียน พรามศรี</t>
  </si>
  <si>
    <t>นางเหลื่อม บริรักษ์</t>
  </si>
  <si>
    <t>นางเหวียง พรหมรักษ์</t>
  </si>
  <si>
    <t>นายเหียบ ศรีศักดา</t>
  </si>
  <si>
    <t>นางเหียบ น้อยหีด</t>
  </si>
  <si>
    <t>นายเหียบ สามารถ</t>
  </si>
  <si>
    <t>นายอโณทัย ไทยเอื้อ</t>
  </si>
  <si>
    <t>นายอดิรถ พรหมอนุมัติ</t>
  </si>
  <si>
    <t>นางอนงค์ ฤทธิ์รงค์</t>
  </si>
  <si>
    <t>น.ส.อนงค์ นิลกรรณ์</t>
  </si>
  <si>
    <t>นางอนงค์ ทองประพันธ์</t>
  </si>
  <si>
    <t>นางอนงค์ ประสงค์ศิล</t>
  </si>
  <si>
    <t>นางอนงค์ ไกรสิทธิ์</t>
  </si>
  <si>
    <t>นางอนงค์ อินทอง</t>
  </si>
  <si>
    <t>น.ส.อนงค์ จันทรมณี</t>
  </si>
  <si>
    <t>น.ส.อนงค์นาฎ ช่วยสร้าง</t>
  </si>
  <si>
    <t>นางอนงนาฏ หวานหนู</t>
  </si>
  <si>
    <t>นายอนันต์ ดอกบัว</t>
  </si>
  <si>
    <t>นายอนันต์ แก้วประดับ</t>
  </si>
  <si>
    <t>นายอนันต์ ลือชา</t>
  </si>
  <si>
    <t>นายอนันต์ บุญชูศรี</t>
  </si>
  <si>
    <t>นายอนันต์ คล้ายพิมล</t>
  </si>
  <si>
    <t>นายอนันต์ ทองธุกิจ</t>
  </si>
  <si>
    <t>นายอนันต์ รักสนิท</t>
  </si>
  <si>
    <t>นายอภิชิต ไชยประยา</t>
  </si>
  <si>
    <t>นายอนันต์ เชาวลิต</t>
  </si>
  <si>
    <t>นางอนิสสรา ดวงแก้ว</t>
  </si>
  <si>
    <t>นายอนุชา สนู</t>
  </si>
  <si>
    <t>นายอนุภาส สมพืช</t>
  </si>
  <si>
    <t xml:space="preserve">นายอนุมาศ </t>
  </si>
  <si>
    <t>นายอนุรักษ์ สีแสง</t>
  </si>
  <si>
    <t>นายอนุวัฒน์ สุคนธากร</t>
  </si>
  <si>
    <t>นายอนุสิทธิ์ สามารถ</t>
  </si>
  <si>
    <t>นายอภิชาติ ไชยประยา</t>
  </si>
  <si>
    <t>นายอภิเชษฐ์ เปาะทองคำ</t>
  </si>
  <si>
    <t>นางอภิญญา ไพนุพงศ์</t>
  </si>
  <si>
    <t>นางอภิญญา ช่วยสกุล</t>
  </si>
  <si>
    <t>นายอภิญญา ไชยประยา</t>
  </si>
  <si>
    <t>นางอภิญญา วรรณศรี</t>
  </si>
  <si>
    <t>นายอภินันท์ เชาวลิต</t>
  </si>
  <si>
    <t>น.ส.อภิศรา อินทอง</t>
  </si>
  <si>
    <t>นายอภิศักดิ์ กล้ำกลืน</t>
  </si>
  <si>
    <t>นายอภิศักดิ์ รักษาเมือง</t>
  </si>
  <si>
    <t>นายอภิสิทธิ์ ส้มแป้น</t>
  </si>
  <si>
    <t>น.ส.อภิสา ศรีสะระ</t>
  </si>
  <si>
    <t>นายอมร อู่ทองคำ</t>
  </si>
  <si>
    <t>นายอมร หมีรักษา</t>
  </si>
  <si>
    <t>นายอมร ทวีเมือง</t>
  </si>
  <si>
    <t>นายอมร ศิลปะ</t>
  </si>
  <si>
    <t>นายอมร คุ้มพวกมิตร</t>
  </si>
  <si>
    <t>นายอมรเทพ ไชยประยา</t>
  </si>
  <si>
    <t>น.ส.อมรรัตน์ มาศชัชวาล</t>
  </si>
  <si>
    <t>น.ส.อมรรัตน์ ราชมุณี</t>
  </si>
  <si>
    <t>นายอมรินทร์ จันชุม</t>
  </si>
  <si>
    <t>นางอรทัย ใจกล้า</t>
  </si>
  <si>
    <t>นางสาวอรทัย ศรีวิสุทธิ์</t>
  </si>
  <si>
    <t>นางอรทัย  สงวนเขียว</t>
  </si>
  <si>
    <t>น.ส.อรทิพย์ เกิดมณี</t>
  </si>
  <si>
    <t>น.ส.อรพรรณ หีดแก้ว</t>
  </si>
  <si>
    <t>น.ส.อรพินท์ คงทน</t>
  </si>
  <si>
    <t>นายอรรถชัย ลือชา</t>
  </si>
  <si>
    <t>นายอรรถพร บุบผัน</t>
  </si>
  <si>
    <t>นายอรรถพล จันทร์สว่าง</t>
  </si>
  <si>
    <t>น.ส.อรวรรณ เสนาะกรรณ์</t>
  </si>
  <si>
    <t>นางอรวรรณ ช่วยสร้าง</t>
  </si>
  <si>
    <t>นางอรวรรณ ชินเกตุ</t>
  </si>
  <si>
    <t>น.ส.อรวรรณ พูลใหญ่</t>
  </si>
  <si>
    <t>น.ส.อรวรรณ วัฒนาสุทธิ์</t>
  </si>
  <si>
    <t>น.ส.อรวรรณ มีบุญมาก</t>
  </si>
  <si>
    <t>นางอรสา เกิดมณี</t>
  </si>
  <si>
    <t>นางอรอนงค์ ผดุงกาญจน์</t>
  </si>
  <si>
    <t>น.ส.อรอุมา โอทองคำ</t>
  </si>
  <si>
    <t>น.ส.อรอุมา ทองประพันธ์</t>
  </si>
  <si>
    <t>นางอรุณ โชติกะ</t>
  </si>
  <si>
    <t>นายอรุณ นิลกรรณ์</t>
  </si>
  <si>
    <t>นางอรุณ ศรีศักดา</t>
  </si>
  <si>
    <t>นายอรุณ คุ้มเดช</t>
  </si>
  <si>
    <t>นางอรุณี ย้อยนวล</t>
  </si>
  <si>
    <t>น.ส.อรุณี เครพาพงษ์</t>
  </si>
  <si>
    <t>น.ส.อลิษา ปรีชา</t>
  </si>
  <si>
    <t>น.ส.อลิษา รูปโอ</t>
  </si>
  <si>
    <t>นายอ่วม ทองประพันธ์</t>
  </si>
  <si>
    <t>นายอ่วม ลือชา</t>
  </si>
  <si>
    <t xml:space="preserve">ตึก </t>
  </si>
  <si>
    <t>นายอวยชัย พุทธคุ้ม</t>
  </si>
  <si>
    <t>นายอ่อง มีบุญมาก</t>
  </si>
  <si>
    <t>น.ส.อังคณา สุทธิบูลย์</t>
  </si>
  <si>
    <t>นางอัจฉรา ปฐมอรรฆย์กุล</t>
  </si>
  <si>
    <t>นางอัชฌาณี ชูกลิ่น</t>
  </si>
  <si>
    <t>น.ส.อัชลี นิลกรรณ์</t>
  </si>
  <si>
    <t>น.ส.อัญชลี มากพริ้ม</t>
  </si>
  <si>
    <t>น.ส.อัญชลี โอทองคำ</t>
  </si>
  <si>
    <t>น.ส.อัญญานี ชมเชย</t>
  </si>
  <si>
    <t>นายอัฐพล เดชรอด</t>
  </si>
  <si>
    <t>นายอัตชา เพ็ชรโยธา</t>
  </si>
  <si>
    <t>นางอัปสร รักดี</t>
  </si>
  <si>
    <t>นางอัมพร ลือชา</t>
  </si>
  <si>
    <t>นางอัมพร ตันสกุล</t>
  </si>
  <si>
    <t>นายอัมพร อุดมรัตนศิริพร</t>
  </si>
  <si>
    <t>นางอัมพวัน บุญมั่ง</t>
  </si>
  <si>
    <t>นางอัมพวัน รอดบุญ</t>
  </si>
  <si>
    <t>น.ส.อัมพวัลย์ ศรีจรัส</t>
  </si>
  <si>
    <t>นางอัมรา หนูรินทร์</t>
  </si>
  <si>
    <t>นายอากร คงพันธ์</t>
  </si>
  <si>
    <t>นายอาคม คุ้มเดช</t>
  </si>
  <si>
    <t>นายอาคม เพ็งจันทร์</t>
  </si>
  <si>
    <t>นายอาทร อินทสา</t>
  </si>
  <si>
    <t>นายอาทิตย์ ศรสังข์</t>
  </si>
  <si>
    <t>นางอาทิตยา กลั่นดีมา</t>
  </si>
  <si>
    <t>นางอานิต บุญรอด</t>
  </si>
  <si>
    <t>นางอานุชา รัตนพล</t>
  </si>
  <si>
    <t>นางอาบ คงชัย</t>
  </si>
  <si>
    <t>นายอาคม แซ่ลิ่ม</t>
  </si>
  <si>
    <t>นางอาพร แข็งแรง</t>
  </si>
  <si>
    <t>น.ส.อาเพ็ญ บุญเมือง</t>
  </si>
  <si>
    <t>น.ส.อาภร ชนะภัย</t>
  </si>
  <si>
    <t>นางอาภรณ์ อินทร์นู</t>
  </si>
  <si>
    <t>นางอาภรณ์ นาคบาตร</t>
  </si>
  <si>
    <t>นางอาภรณ์ นักตรีพงศ์</t>
  </si>
  <si>
    <t>นางอาภรณ์ รอบคอบ</t>
  </si>
  <si>
    <t>นางอาภรณ์ ทวีเมือง</t>
  </si>
  <si>
    <t>น.ส.อาภรณ์ ยอจุ้ย</t>
  </si>
  <si>
    <t>นางอาภรณ์ สุขาภิรมย์</t>
  </si>
  <si>
    <t>นายอาภรณ์ สุพรรณพงศ์</t>
  </si>
  <si>
    <t>นางอาภรณ์ ภักดีราช</t>
  </si>
  <si>
    <t>นางอาภัสรา หมิดสะแหล้</t>
  </si>
  <si>
    <t>นางอารมณ์ ไชยณรงค์</t>
  </si>
  <si>
    <t>นางอารมณ์ บัวแย้ม</t>
  </si>
  <si>
    <t>นางอารมณ์ พรหมจรรย์</t>
  </si>
  <si>
    <t>นางอารมณ์ ทองคงแก้ว</t>
  </si>
  <si>
    <t>นางอารมภ์ สุกใส</t>
  </si>
  <si>
    <t>นางอารมย์ จุลหริก</t>
  </si>
  <si>
    <t>นางอารมย์ คงพันธ์</t>
  </si>
  <si>
    <t>นายอารมย์ คงพิจิตร์</t>
  </si>
  <si>
    <t>น.ส.อาริญา เปาะทองคำ</t>
  </si>
  <si>
    <t>นางอารี ไชยานุพงศ์</t>
  </si>
  <si>
    <t>นางอารี วันเพ็ญ</t>
  </si>
  <si>
    <t>น.ส.อารี ราชมุณี</t>
  </si>
  <si>
    <t>นางอารี บุญสนอง</t>
  </si>
  <si>
    <t>นางอารี ไฝจู</t>
  </si>
  <si>
    <t>นางอารีย์ ศรีจันทร์</t>
  </si>
  <si>
    <t>นางอารีย์ เพ็ชรอ่อน</t>
  </si>
  <si>
    <t>นางอารีย์ เสียงใหญ่</t>
  </si>
  <si>
    <t>น.ส.อารีย์ จันหริก</t>
  </si>
  <si>
    <t>นางอารีย์ ทองสีจันทร์</t>
  </si>
  <si>
    <t>นางอารีย์ สีทอง</t>
  </si>
  <si>
    <t>นางอารีย์ คงพิจิตร</t>
  </si>
  <si>
    <t>นางอารียา จรเสมอ</t>
  </si>
  <si>
    <t>น.ส.อารียา ทองธุกิจ</t>
  </si>
  <si>
    <t>นายพงศักดิ์ บริรักษ์</t>
  </si>
  <si>
    <t>ดาบตำรวจอาวุธ แก้วเขียว</t>
  </si>
  <si>
    <t>นายอาวุธ นุทผล</t>
  </si>
  <si>
    <t>นายอาวุธ สุริยัน</t>
  </si>
  <si>
    <t>นายอ่ำ สะมาตา</t>
  </si>
  <si>
    <t>นายอำนวย ทองธุกิจ</t>
  </si>
  <si>
    <t>นางอำนวย วัชรกาฬ</t>
  </si>
  <si>
    <t>นายอำนวย แก้วนุ่น</t>
  </si>
  <si>
    <t>นายอำนวย มีสุข</t>
  </si>
  <si>
    <t>นายอำนวย บุญมาศ</t>
  </si>
  <si>
    <t>นางอำนวย อุบล</t>
  </si>
  <si>
    <t>นายอำนวย รัตนบุรี</t>
  </si>
  <si>
    <t>นายอำนวย หมื่นรักษ์</t>
  </si>
  <si>
    <t>นางอำนวย สีแก้ว</t>
  </si>
  <si>
    <t>นางอำนวย ชูรัตน์</t>
  </si>
  <si>
    <t>นายอำนวย โกเมศ</t>
  </si>
  <si>
    <t>นายอำนวย เที่ยวแสวง</t>
  </si>
  <si>
    <t>นายอำนวย สุพรรณ</t>
  </si>
  <si>
    <t>นายอำนวย มีมาก</t>
  </si>
  <si>
    <t>นายอำนวย รอดสม</t>
  </si>
  <si>
    <t>นายอำนาจ ศรีอุดม</t>
  </si>
  <si>
    <t>นายอำนาจ แคล้วภัย</t>
  </si>
  <si>
    <t>นายอำนาจ หมื่นรักษ์</t>
  </si>
  <si>
    <t>นายอำนาจ ทองคงแก้ว</t>
  </si>
  <si>
    <t>นายอำนาจ แก้วปนทอง</t>
  </si>
  <si>
    <t>นายอำนาจ วันเพ็ญ</t>
  </si>
  <si>
    <t>นายอำนาจ สุทธิเดช</t>
  </si>
  <si>
    <t>นายอำพล ทองดับแก้ว</t>
  </si>
  <si>
    <t>น.ส.อำไพ คงนาน</t>
  </si>
  <si>
    <t>นางอำไพ นนทา</t>
  </si>
  <si>
    <t>นางอำไพ หนูหว้า</t>
  </si>
  <si>
    <t>นางอำไพ คงพันธ์</t>
  </si>
  <si>
    <t>น.ส.อภิชญา พรหมทอง</t>
  </si>
  <si>
    <t>นางอำภรณ์ บุญสนอง</t>
  </si>
  <si>
    <t>น.ส.อิงอร คงชู</t>
  </si>
  <si>
    <t>นางอิฐิยา บิลยะกาย</t>
  </si>
  <si>
    <t>นายอิ่น ลือชา</t>
  </si>
  <si>
    <t>นางอิ่น โอทองคำ</t>
  </si>
  <si>
    <t>นางอิ้น แซ่จิ้ว</t>
  </si>
  <si>
    <t>น.ส.อริศรา หมดสิ้น</t>
  </si>
  <si>
    <t>นายอุดม นุทผล</t>
  </si>
  <si>
    <t>นายอุดม แก้วกระจ่าง</t>
  </si>
  <si>
    <t>นางอุดม มโนสงฆ์</t>
  </si>
  <si>
    <t>นายอุดม บัวผัน</t>
  </si>
  <si>
    <t>นางอุดมพร รัตนสิงห์</t>
  </si>
  <si>
    <t>นายอุดมรัตน์ สุวรรณพะโยม</t>
  </si>
  <si>
    <t>นายอุดมศักดิ์ เปรมปรีดา</t>
  </si>
  <si>
    <t>พันจ่าอากาศเอกอุดมศักดิ์ เชาวลิต</t>
  </si>
  <si>
    <t>นายอุดมศักดิ์ สามารถ</t>
  </si>
  <si>
    <t>นายอุดร คีรีโชติ</t>
  </si>
  <si>
    <t>นายอุดร ช้างนิล</t>
  </si>
  <si>
    <t>นายอุดร กาญจนะดี</t>
  </si>
  <si>
    <t>นางอุทัย กลิ่นแก้ว</t>
  </si>
  <si>
    <t>นางอุทัยทิพย์ รักษาเมือง</t>
  </si>
  <si>
    <t>นางอุทุมพร รัตนประพันธ์</t>
  </si>
  <si>
    <t>น.ส.อุทุมพร คงชัย</t>
  </si>
  <si>
    <t>นางอุทุมพร นวลมี</t>
  </si>
  <si>
    <t>นางอุบลวัลย์ แก้วจำนง</t>
  </si>
  <si>
    <t>นางอุมาพร กระจกแก้ว</t>
  </si>
  <si>
    <t>นางอุราภรณ์ วังฆ้อง</t>
  </si>
  <si>
    <t>นางอุไร สุวรรณพะโยม</t>
  </si>
  <si>
    <t>นางอุไร ทองสว่าง</t>
  </si>
  <si>
    <t>น.ส.อุไร สุพรรณพงค์</t>
  </si>
  <si>
    <t>น.ส.อุไร ชูจันทร์</t>
  </si>
  <si>
    <t>น.ส.อุไร วังฆ้อง</t>
  </si>
  <si>
    <t>น.ส.อุไร ทองยอด</t>
  </si>
  <si>
    <t>นางอุไร ชัยณรงค์</t>
  </si>
  <si>
    <t>นางอุไร ไชยโย</t>
  </si>
  <si>
    <t>นางอุไรวรรณ ไชยต่างเมือง</t>
  </si>
  <si>
    <t>น.ส.อุไรวรรณ โอทองคำ</t>
  </si>
  <si>
    <t>นางอุไรวรรณ พงศ์สุภากุล</t>
  </si>
  <si>
    <t>นางอุไรวรรณ  กลิ่นกล้า</t>
  </si>
  <si>
    <t>นางอุษณา พรหมมา</t>
  </si>
  <si>
    <t>นางอุษา ไชยประยา</t>
  </si>
  <si>
    <t>นางอุษา ทองพนัง</t>
  </si>
  <si>
    <t>นางอุสาห์ แบบอย่าง</t>
  </si>
  <si>
    <t>นางอุสาห์ คงประดับ</t>
  </si>
  <si>
    <t>น.ส.อุสาห์ เปรมปรีดา</t>
  </si>
  <si>
    <t>นางอุส่าห์ ผลาธิคุณ</t>
  </si>
  <si>
    <t>นายเอกชัย เรืองแก้ว</t>
  </si>
  <si>
    <t>น.ส.อรัญญา วงศ์น้อย</t>
  </si>
  <si>
    <t>นายเอกชัย นุทผล</t>
  </si>
  <si>
    <t>นายเอกชัย ไชยประยา</t>
  </si>
  <si>
    <t>นายเอกราช คิดใจเดียว</t>
  </si>
  <si>
    <t>นายเอกรินทร์ แก้วชื่น</t>
  </si>
  <si>
    <t>นายเอกลักษณ์ สมพืช</t>
  </si>
  <si>
    <t>นายเอกลักษณ์ เจ้าแก้ว</t>
  </si>
  <si>
    <t>นายเอนก ช้างนิล</t>
  </si>
  <si>
    <t>นายเอนก จันทรชิต</t>
  </si>
  <si>
    <t>น.ส.เอมอร งามขำ</t>
  </si>
  <si>
    <t>นายเอิบ ลือชา</t>
  </si>
  <si>
    <t>นางเอียด ชำนาญ</t>
  </si>
  <si>
    <t>นางเอี้ยน พรหมทอง</t>
  </si>
  <si>
    <t>นายเอี่ยม สุวรรณพะโยม</t>
  </si>
  <si>
    <t>นายเอื้อน เปาะทองคำ</t>
  </si>
  <si>
    <t>นางเอื้อน ภูฆาวงศ์</t>
  </si>
  <si>
    <t>นางเอื้อน นาคัน</t>
  </si>
  <si>
    <t>นายเอือบ ช่วยสังข์</t>
  </si>
  <si>
    <t>นางเอื้อเฟื้อ เมืองจันทร์</t>
  </si>
  <si>
    <t>นางเอื้อมพร ดวงแก้ว</t>
  </si>
  <si>
    <t>นางเอื้ออารี ศรีธรรมา</t>
  </si>
  <si>
    <t>นางแอด วงศ์น้อย</t>
  </si>
  <si>
    <t>นางแอบ ช้างนิล</t>
  </si>
  <si>
    <t>นางแอบ ลือชา</t>
  </si>
  <si>
    <t>นายโอภาส เดชพรหม</t>
  </si>
  <si>
    <t>นายโอฬาร  ไทยเอื้อ</t>
  </si>
  <si>
    <t>นายฮวด แซ่ลิ่ม</t>
  </si>
  <si>
    <t>97/6 ม.9 ต.กะหรอ นบพิตำ นครศรีธรรมราช</t>
  </si>
  <si>
    <t>54/20 ม.4 ต.กะหรอ นบพิตำ นครศรีธรรมราช</t>
  </si>
  <si>
    <t>41/1 ม.7 ต.กะหรอ</t>
  </si>
  <si>
    <t>49/1</t>
  </si>
  <si>
    <t>113/2 ม.8 ต.กะหรอ อ.นบพิตำ</t>
  </si>
  <si>
    <t>19/1 ม.7 ต.กะหรอ</t>
  </si>
  <si>
    <t>30 ม.5 ต.กะหรอ อ.นบพิตำ</t>
  </si>
  <si>
    <t>97/10</t>
  </si>
  <si>
    <t>96/4</t>
  </si>
  <si>
    <t>96/4 ม.5 ต.กะหรอ</t>
  </si>
  <si>
    <t>125 ม.3 ต.กะหรอ นบพิตำ นครศรีธรรมราช</t>
  </si>
  <si>
    <t>61/6 ม.3 ต.กะหรอ นบพิตำ นครศรีธรรมราช</t>
  </si>
  <si>
    <t>33/3</t>
  </si>
  <si>
    <t>67/6 ม.3 ต.กะหรอ นบพิตำ นครศรีธรรมราช</t>
  </si>
  <si>
    <t>41/1</t>
  </si>
  <si>
    <t>38/1 ม.5 ต.กะหรอ นบพิตำ นครศรีธรรมราช</t>
  </si>
  <si>
    <t>66 ม.3 ต.กะหรอ นบพิตำ นครศรีธรรมราช</t>
  </si>
  <si>
    <t>51/3 ม.6 ต.กะหรอ</t>
  </si>
  <si>
    <t>69 ม.2 ต.กะหรอ</t>
  </si>
  <si>
    <t>60 ม.7 ต.กะหรอ นบพิตำ นครศรีธรรมราช</t>
  </si>
  <si>
    <t>104/1 ม.9 ต.กะหรอ</t>
  </si>
  <si>
    <t>97/3</t>
  </si>
  <si>
    <t>2/1</t>
  </si>
  <si>
    <t>91/2 ม.1 ต.กะหรอ</t>
  </si>
  <si>
    <t>22/4</t>
  </si>
  <si>
    <t>27/3</t>
  </si>
  <si>
    <t>27/4</t>
  </si>
  <si>
    <t>97/13 ม.9 ต.กะหรอ นบพิตำ นครศรีธรรมราช</t>
  </si>
  <si>
    <t>62 ม.3 ต.กะหรอ นบพิตำ นครศรีธรรมราช</t>
  </si>
  <si>
    <t>55/1</t>
  </si>
  <si>
    <t>80/1</t>
  </si>
  <si>
    <t>105</t>
  </si>
  <si>
    <t>97/11</t>
  </si>
  <si>
    <t>94 ม.1 ต.สระแก้ว อ.ท่าศาลา</t>
  </si>
  <si>
    <t>100/2</t>
  </si>
  <si>
    <t>5 ม.5 ต.กะหรอ</t>
  </si>
  <si>
    <t>56/12 ม.3 ต.กะหรอ นบพิตำ นครศรีธรรมราช</t>
  </si>
  <si>
    <t>5/1</t>
  </si>
  <si>
    <t>30/2</t>
  </si>
  <si>
    <t>24/7 ม.5 ต.กะหรอ นบพิตำ นครศรีธรรมราช</t>
  </si>
  <si>
    <t>20/2</t>
  </si>
  <si>
    <t>86</t>
  </si>
  <si>
    <t>24/10 ม.5 ต.กะหรอ</t>
  </si>
  <si>
    <t>76 ม.1 ต.กะหรอ</t>
  </si>
  <si>
    <t>25/5</t>
  </si>
  <si>
    <t>133</t>
  </si>
  <si>
    <t>98/3 ม.7 ต.กะหรอ</t>
  </si>
  <si>
    <t>80/3 ม.8 ต.กะหรอ</t>
  </si>
  <si>
    <t>88/1</t>
  </si>
  <si>
    <t>3/2 ม.6 ต.กะหรอ นบพิตำ นครศรีธรรมราช</t>
  </si>
  <si>
    <t>5/1 ม.1 ต.ท่าศาลา ท่าศาลา นครศรีธรรมราช</t>
  </si>
  <si>
    <t>43/1</t>
  </si>
  <si>
    <t>46/1 ม.4 ต.กะหรอ</t>
  </si>
  <si>
    <t>118/1 ม.6 ต.กะหรอ</t>
  </si>
  <si>
    <t>236 ม.3 ต.ท่าศาลา ท่าศาลา นครศรีธรรมราช</t>
  </si>
  <si>
    <t>11/1</t>
  </si>
  <si>
    <t>45/5</t>
  </si>
  <si>
    <t>94 ม.1 ต.ทอนหงศ์ อ.พรหมคีรี</t>
  </si>
  <si>
    <t>ไม่ทราบชื่อเจ้าบ้าน</t>
  </si>
  <si>
    <t>40/6 ม.2 ต.นาเหรง กิ่งอำเภอนบพิตำ นครศรีธรรมราช</t>
  </si>
  <si>
    <t>44/1 ม.8 ต.พรหมโลก พรหมคีรี นครศรีธรรมราช</t>
  </si>
  <si>
    <t>11/10</t>
  </si>
  <si>
    <t>11/10 ม.5 ต.กะหรอ</t>
  </si>
  <si>
    <t>114 ม.4 ต.ทอนหงส์ พรหมคีรี นครศรีธรรมราช</t>
  </si>
  <si>
    <t>23/2 ม.7 ต.กะหรอ</t>
  </si>
  <si>
    <t>23/2</t>
  </si>
  <si>
    <t>นายบรรจง ยุติธรรม</t>
  </si>
  <si>
    <t>60/9</t>
  </si>
  <si>
    <t>102 ม.5 ต.นาเหรง</t>
  </si>
  <si>
    <t>80 ม.5 ต.ไทยบุรี</t>
  </si>
  <si>
    <t>119 ม.8 ต.กะหรอ ท่าศาลา นครศรีธรรมราช</t>
  </si>
  <si>
    <t xml:space="preserve">60/7 </t>
  </si>
  <si>
    <t>60/7 ม.3 ต.กะหรอ อ.นบพิตำ</t>
  </si>
  <si>
    <t>เกษร  หนูนะ</t>
  </si>
  <si>
    <t>94/3 ม.4 ต.กะหรอ นบพิตำ นครศรีธรรมราช</t>
  </si>
  <si>
    <t>20/1 ม.5 ต.นบพิตำ นบพิตำ นครศรีธรรมราช</t>
  </si>
  <si>
    <t>12 ม.1 ต.กะหรอ</t>
  </si>
  <si>
    <t>67/20 ม.3 ต.กะหรอ กิ่งอำเภอนบพิตำ นครศรีธรรมราช</t>
  </si>
  <si>
    <t>67/20</t>
  </si>
  <si>
    <t>32 ม.2 ต.กะหรอ นบพิตำ นครศรีธรรมราช</t>
  </si>
  <si>
    <t>264</t>
  </si>
  <si>
    <t xml:space="preserve">100/5 ม.9 ต.กะหรอ </t>
  </si>
  <si>
    <t>272</t>
  </si>
  <si>
    <t>44 ม.2 ต.กะหรอ นบพิตำ นครศรีธรรมราช</t>
  </si>
  <si>
    <t>98/6 ม.7 ต.กะหรอ</t>
  </si>
  <si>
    <t>98/13</t>
  </si>
  <si>
    <t>สมชาย พูลพิพัฒน์</t>
  </si>
  <si>
    <t>74 ม.4 ต.กะหรอ</t>
  </si>
  <si>
    <t>นางจรรยา ช้างนิล</t>
  </si>
  <si>
    <t>169</t>
  </si>
  <si>
    <t>นายพสิษฐ์ ช้างนิล</t>
  </si>
  <si>
    <t>ถนน</t>
  </si>
  <si>
    <t>88 ม.8 ต.กะหรอ นบพิตำ นครศรีธรรมราช</t>
  </si>
  <si>
    <t>1 ซ.ไทยบัณฑิต ถ.กะโรม ต.โพธิ์เสด็จ เมืองนครศรีธรรมราช นครศรีธรรมราช</t>
  </si>
  <si>
    <t>198/22 ถ.สะพานยาว ต.โพธิ์เสด็จ เมืองนครศรีธรรมราช นครศรีธรรมราช</t>
  </si>
  <si>
    <t>66 ม.6 ต.กะหรอ</t>
  </si>
  <si>
    <t>35/2 ม.6 ต.กะหรอ</t>
  </si>
  <si>
    <t>72/8</t>
  </si>
  <si>
    <t>72/8 ม.3 ต.กะหรอ</t>
  </si>
  <si>
    <t>นางปราณี เที่ยวแสวง</t>
  </si>
  <si>
    <t>นายธีระศักดิ์ เที่ยวแสวง</t>
  </si>
  <si>
    <t>67/1 ม.3 ต.กะหรอ นบพิตำ นครศรีธรรมราช</t>
  </si>
  <si>
    <t>111 ม.1 ต.สระแก้ว อ.ท่าศาลา</t>
  </si>
  <si>
    <t>นายวิเชียร นาคัน</t>
  </si>
  <si>
    <t>22/2 ม.3 ต.ไทยบุรี ท่าศาลา นครศรีธรรมราช</t>
  </si>
  <si>
    <t>89/2 ม.8 ต.กะหรอ นบพิตำ นครศรีธรรมราช</t>
  </si>
  <si>
    <t>111/8 ม.5 ต.นาเหรง นบพิตำ นครศรีธรรมราช</t>
  </si>
  <si>
    <t>100/7 ม.9 ต.กะหรอ</t>
  </si>
  <si>
    <t>44/3 ม.3 ต.กะหรอ</t>
  </si>
  <si>
    <t>เสี้ยน สุทิน</t>
  </si>
  <si>
    <t>72/5 ม.3 ต.กะหรอ</t>
  </si>
  <si>
    <t>100/20 ม.5 ต.นาเหรง นบพิตำ นครศรีธรรมราช</t>
  </si>
  <si>
    <t>1 ม.7 ต.กะหรอ</t>
  </si>
  <si>
    <t>21/8 ม.5 ต.กะหรอ</t>
  </si>
  <si>
    <t>21/8</t>
  </si>
  <si>
    <t>นางเรณู สุวรรณพะโยม</t>
  </si>
  <si>
    <t>นายสุรศักดิ์ ชำนาญ</t>
  </si>
  <si>
    <t>38 ม.2 ต.กะหรอ</t>
  </si>
  <si>
    <t>เสาโครงสร้างเหล็ก 225</t>
  </si>
  <si>
    <t>115 ม.5 ต.กะหรอ  นครศรีธรรมราช</t>
  </si>
  <si>
    <t>52/5 ม.7 ต.ท่าศาลา ท่าศาลา นครศรีธรรมราช</t>
  </si>
  <si>
    <t>175/1 ม.3 ต.สระแก้ว ท่าศาลา นครศรีธรรมราช</t>
  </si>
  <si>
    <t>19 ม.6 ต.กะหรอ</t>
  </si>
  <si>
    <t>24/10</t>
  </si>
  <si>
    <t>69/6</t>
  </si>
  <si>
    <t>69/6 ม.3 ต.กะหรอ นบพิตำ นครศรีธรรมราช</t>
  </si>
  <si>
    <t>7/2 ม.3 ต.กะหรอ นบพิตำ นครศรีธรรมราช</t>
  </si>
  <si>
    <t>7/2</t>
  </si>
  <si>
    <t>115/1 ม.8 ต.กะหรอ นบพิตำ นครศรีธรรมราช</t>
  </si>
  <si>
    <t>14/1 ม.6 ต.กะหรอ</t>
  </si>
  <si>
    <t>130 ม.8 ต.กะหรอ</t>
  </si>
  <si>
    <t>เพียร ทองดับแก้ว</t>
  </si>
  <si>
    <t>33 ม.4 ต.กะหรอ นบพิตำ นครศรีธรรมราช</t>
  </si>
  <si>
    <t>97/10 ม.1 ต.กะหรอ</t>
  </si>
  <si>
    <t>15 ม.4 ต.กะหรอ นบพิตำ นครศรีธรรมราช</t>
  </si>
  <si>
    <t>47/2 ม.3 ต.กะหรอ นบพิตำ นครศรีธรรมราช</t>
  </si>
  <si>
    <t>47/2</t>
  </si>
  <si>
    <t>นายณรงค์ ศรีศรัทธา</t>
  </si>
  <si>
    <t>67 ม.6 ต.กะหรอ นบพิตำ นครศรีธรรมราช</t>
  </si>
  <si>
    <t>47 ม.7 ต.กะหรอ นบพิตำ นครศรีธรรมราช</t>
  </si>
  <si>
    <t>156 ม.5 ต.กะหรอ นบพิตำ นครศรีธรรมราช</t>
  </si>
  <si>
    <t>80/7 ม.1 ต.กะหรอ นบพิตำ นครศรีธรรมราช</t>
  </si>
  <si>
    <t>20/1 ม.3 ต.นบพิตำ นบพิตำ นครศรีธรรมราช</t>
  </si>
  <si>
    <t>97/7 ม.9 ต.กะหรอ นบพิตำ นครศรีธรรมราช</t>
  </si>
  <si>
    <t>82/3 ม.4 ต.กะหรอ นบพิตำ นครศรีธรรมราช</t>
  </si>
  <si>
    <t>54/12 ม.3 ต.กะหรอ นบพิตำ นครศรีธรรมราช</t>
  </si>
  <si>
    <t>77 ม.8 ต.กะหรอ นบพิตำ นครศรีธรรมราช</t>
  </si>
  <si>
    <t>95/148 ม.4 ต.ท่าซัก อ.เมือง</t>
  </si>
  <si>
    <t>1950/1 ถ.ตากสิน ต.ท่าวัง เมืองนครศรีธรรมราช นครศรีธรรมราช</t>
  </si>
  <si>
    <t>56/1 ม.9 ต.สระแก้ว</t>
  </si>
  <si>
    <t>24/3 ม.1 ต.กะหรอ นบพิตำ นครศรีธรรมราช</t>
  </si>
  <si>
    <t>60/8 ม.3 ต.กะหรอ นบพิตำ นครศรีธรรมราช</t>
  </si>
  <si>
    <t>62/5 ม.3 ต.กะหรอ นบพิตำ นครศรีธรรมราช</t>
  </si>
  <si>
    <t>133 ม.4 ต.กะหรอ นบพิตำ นครศรีธรรมราช</t>
  </si>
  <si>
    <t>14/189 ม.5 ต.พันท้ายนรสิงห์ เมืองสมุทรสาคร สมุทรสาคร</t>
  </si>
  <si>
    <t>56/15 ม.3 ต.กะหรอ นบพิตำ นครศรีธรรมราช</t>
  </si>
  <si>
    <t>24 ม.1 ต.กะหรอ</t>
  </si>
  <si>
    <t>63 ม.7 ต.กะหรอ กิ่งอำเภอนบพิตำ นครศรีธรรมราช</t>
  </si>
  <si>
    <t>31 ม.4 ต.กะหรอ นบพิตำ นครศรีธรรมราช</t>
  </si>
  <si>
    <t>74/10</t>
  </si>
  <si>
    <t>74/10 ม.3 ต.กะหรอ นบพิตำ นครศรีธรรมราช</t>
  </si>
  <si>
    <t>78/6</t>
  </si>
  <si>
    <t>78/6 ม.1 ต.กะหรอ</t>
  </si>
  <si>
    <t>74/3</t>
  </si>
  <si>
    <t>58 ม.8 ต.กะหรอ นบพิตำ นครศรีธรรมราช</t>
  </si>
  <si>
    <t>สมบูรณ์ ราชมุณี</t>
  </si>
  <si>
    <t>99 ม.6 บ.บ้านอู่ทอง ต.กะหรอ นบพิตำ นครศรีธรรมราช</t>
  </si>
  <si>
    <t>7/621 ม.6 ต.สามวาตะวันตก มีนบุรี กรุงเทพมหานคร</t>
  </si>
  <si>
    <t>11 ม.1 ต.สระแก้ว</t>
  </si>
  <si>
    <t>น.ส.สุนิสา อินทร์แก้ว</t>
  </si>
  <si>
    <t>ธิดารัตน์ เกลี้ยงเกลา</t>
  </si>
  <si>
    <t>9 ถ.ศรีท่าข้าม ต.พุนพิน อ.พุนพิน จ.สุราษ</t>
  </si>
  <si>
    <t>94 ม.1 ต.กะหรอ</t>
  </si>
  <si>
    <t>40</t>
  </si>
  <si>
    <t>นายโกสินทร์ ซ้ายหัน</t>
  </si>
  <si>
    <t>108 ม.2 ต.กะหรอ</t>
  </si>
  <si>
    <t>23/7 ม.7 ต.กะหรอ</t>
  </si>
  <si>
    <t>23/7</t>
  </si>
  <si>
    <t>ประยูร ฤกษดี</t>
  </si>
  <si>
    <t>76/2 ม.5 ต.โพธิ์ทอง ท่าศาลา นครศรีธรรมราช</t>
  </si>
  <si>
    <t>99/261 ม.8 ต.โคกม่วง คลองหอยโข่ง สงขลา</t>
  </si>
  <si>
    <t>21 ม.6 ต.กะหรอ อ.นบพิตำ</t>
  </si>
  <si>
    <t>43 ม.7 ต.กะหรอ นบพิตำ นครศรีธรรมราช</t>
  </si>
  <si>
    <t>30/1 ม.2 ต.กะหรอ</t>
  </si>
  <si>
    <t>86 ม.2 ต.ทอนหงส์ พรหมคีรี นครศรีธรรมราช</t>
  </si>
  <si>
    <t>18 ม.4 ต.กะหรอ นบพิตำ นครศรีธรรมราช</t>
  </si>
  <si>
    <t>5 ม.5 ต.นาเหรง กิ่งอำเภอนบพิตำ นครศรีธรรมราช</t>
  </si>
  <si>
    <t>72/3 ม.1 ต.สระแก้ว</t>
  </si>
  <si>
    <t>73 ม.3 ต.กะหรอ</t>
  </si>
  <si>
    <t>นายสุทีป บุญมาศ</t>
  </si>
  <si>
    <t>30/1 ม.5 ต.กะหรอ นบพิตำ นครศรีธรรมราช</t>
  </si>
  <si>
    <t>56/3 ม.4 ต.กะหรอ</t>
  </si>
  <si>
    <t>271/280 ม.5 ต.ปากพูน เมืองนครศรีธรรมราช นครศรีธรรมราช</t>
  </si>
  <si>
    <t>90 ม.9 ต.กะหรอ</t>
  </si>
  <si>
    <t>132/2 ม.6 ต.หัวตะพาน</t>
  </si>
  <si>
    <t>132/19 ม.2 ต.อ่าวนาง เมืองกระบี่ กระบี่</t>
  </si>
  <si>
    <t xml:space="preserve">49 ม.5 ต.กะหรอ </t>
  </si>
  <si>
    <t>ทางเข้าบ้าน</t>
  </si>
  <si>
    <t>10/2 ม.3 ต.ไทยบุรี</t>
  </si>
  <si>
    <t>43 ม.5 ต.กะหรอ นบพิตำ นครศรีธรรมราช</t>
  </si>
  <si>
    <t>303/2 ม.1 ต.ท่าศาลา ท่าศาลา นครศรีธรรมราช</t>
  </si>
  <si>
    <t>78 ม.4 ต.กะหรอ</t>
  </si>
  <si>
    <t>29 ม.7 ต.กะหรอ นบพิตำ นครศรีธรรมราช</t>
  </si>
  <si>
    <t>ธีรเทพ เชาว์ช่างเหล็ก</t>
  </si>
  <si>
    <t>92 ซ.วันดีโฆษิตกุลพร ต.ในเมือง เมืองนครศรีธรรมราช นครศรีธรรมราช</t>
  </si>
  <si>
    <t>38/3 ม.1 ต.ท่าเสม็ด ชะอวด นครศรีธรรมราช</t>
  </si>
  <si>
    <t>77/2 ม.1 ต.กะหรอ อ.นบพิตำ</t>
  </si>
  <si>
    <t>23 ม,4 ต.กะหรอ</t>
  </si>
  <si>
    <t>108 ม.4 ต.กะหรอ</t>
  </si>
  <si>
    <t>100 ม.7 ต.กะหรอ</t>
  </si>
  <si>
    <t>79 ม.5 ต.กะหรอ</t>
  </si>
  <si>
    <t>60/5 ม.6 ต.โมคลาน ท่าศาลา นครศรีธรรมราช</t>
  </si>
  <si>
    <t>54 ม.4 ต.กะหรอ นบพิตำ นครศรีธรรมราช</t>
  </si>
  <si>
    <t>100 ม.6 ต.กะหรอ</t>
  </si>
  <si>
    <t>4 ม.5 ต.กะหรอ นบพิตำ นครศรีธรรมราช</t>
  </si>
  <si>
    <t>59/1 ม.4 ต.กะหรอ นบพิตำ นครศรีธรรมราช</t>
  </si>
  <si>
    <t>6 ม.4 ต.กะหรอ</t>
  </si>
  <si>
    <t>123/1 ม.2 ถ.หลักช้าง ต.ท่ายาง ทุ่งใหญ่ นครศรีธรรมราช</t>
  </si>
  <si>
    <t>63 ม.4 ต.กะหรอ นบพิตำ นครศรีธรรมราช</t>
  </si>
  <si>
    <t>9/2 ม.5 ต.กะหรอ</t>
  </si>
  <si>
    <t>9/2</t>
  </si>
  <si>
    <t>94/6 ม.1 ต.กะหรอ</t>
  </si>
  <si>
    <t>32/1 ม.2 ต.กะหรอ นบพิตำ นครศรีธรรมราช</t>
  </si>
  <si>
    <t>89/1 ม.8 ต.กะหรอ นบพิตำ นครศรีธรรมราช</t>
  </si>
  <si>
    <t>222/3 ม.2 ต.กลาย ท่าศาลา นครศรีธรรมราช</t>
  </si>
  <si>
    <t>51/8 ม.4 ต.นาเหรง นบพิตำ นครศรีธรรมราช</t>
  </si>
  <si>
    <t>83/1 ม.8 ต.กะหรอ นบพิตำ นครศรีธรรมราช</t>
  </si>
  <si>
    <t>74 ม.1 ต.กะหรอ อ.นบพิตำ</t>
  </si>
  <si>
    <t>นายว่อง  ไหมดี</t>
  </si>
  <si>
    <t>นายโฉม สมพืช</t>
  </si>
  <si>
    <t>21 ม.2 ต.กะหรอ นบพิตำ นครศรีธรรมราช</t>
  </si>
  <si>
    <t>25/110 ซ.สันติสุข ต.พระโขนง คลองเตย กรุงเทพมหานคร</t>
  </si>
  <si>
    <t>54 ม.3 ต.กะหรอ นบพิตำ นครศรีธรรมราช</t>
  </si>
  <si>
    <t>นางวันพัด วันจันทร์</t>
  </si>
  <si>
    <t>273 ม.3 ถ.จันดี-พิปูน ต.พิปูน พิปูน นครศรีธรรมราช</t>
  </si>
  <si>
    <t>18/3 ม.6 ต.หลักหก เมืองปทุมธานี ปทุมธานี</t>
  </si>
  <si>
    <t>36/1 ม.7 ต.กะหรอ นบพิตำ นครศรีธรรมราช</t>
  </si>
  <si>
    <t>54/20</t>
  </si>
  <si>
    <t>98/11 ม.7 ต.กะหรอ</t>
  </si>
  <si>
    <t xml:space="preserve">72 ม.7 ต.กะหรอ </t>
  </si>
  <si>
    <t>134/1 ม.10 ต.เขารูปช้าง เมืองสงขลา สงขลา</t>
  </si>
  <si>
    <t>138 ม.8 ต.กะหรอ นบพิตำ นครศรีธรรมราช</t>
  </si>
  <si>
    <t>8/6 ม.8 ต.ขนอม ขนอม นครศรีธรรมราช</t>
  </si>
  <si>
    <t>นางละม่อม ราชมุณี</t>
  </si>
  <si>
    <t>83/1 ม.8 ต.หัวตะพาน ท่าศาลา นครศรีธรรมราช</t>
  </si>
  <si>
    <t>61/12</t>
  </si>
  <si>
    <t>61/12 ม.3 ต.กะหรอ อ.นบพิตำ</t>
  </si>
  <si>
    <t>247/1 ม.12 ต.ท่าศาลา ท่าศาลา นครศรีธรรมราช</t>
  </si>
  <si>
    <t>นางอาบ ชามทอง</t>
  </si>
  <si>
    <t>เก็บยาง</t>
  </si>
  <si>
    <t>โรงเก็บแผ่นยาง</t>
  </si>
  <si>
    <t>142/11 ม.1 ต.ท่าศาลา ท่าศาลา นครศรีธรรมราช</t>
  </si>
  <si>
    <t>82/12 ม.5 ต.กะหรอ</t>
  </si>
  <si>
    <t>124 ม.14 ต.ท่าขึ้น ท่าศาลา นครศรีธรรมราช</t>
  </si>
  <si>
    <t>67/16 ม.3 ต.กะหรอ นบพิตำ นครศรีธรรมราช</t>
  </si>
  <si>
    <t>67/16</t>
  </si>
  <si>
    <t>65 ม.1 ต.กรุงชิง นบพิตำ นครศรีธรรมราช</t>
  </si>
  <si>
    <t>116 ม.5 ต.กะหรอ นบพิตำ นครศรีธรรมราช</t>
  </si>
  <si>
    <t>2 ม.9 ต.กลาย ท่าศาลา นครศรีธรรมราช</t>
  </si>
  <si>
    <t>39 ม.3 ต.กะหรอ</t>
  </si>
  <si>
    <t>5/3 ม.1 ต.ท่าศาลา ท่าศาลา นครศรีธรรมราช</t>
  </si>
  <si>
    <t>58/1 ม.6 ต.กะหรอ นบพิตำ นครศรีธรรมราช</t>
  </si>
  <si>
    <t>43/2 ม.4 ต.ไทยบุรี</t>
  </si>
  <si>
    <t>154/1 ม.3 ต.ท่าศาลา ท่าศาลา นครศรีธรรมราช</t>
  </si>
  <si>
    <t>94 ม.9 ต.ไทยบุรี ท่าศาลา นครศรีธรรมราช</t>
  </si>
  <si>
    <t>140/2 ม.5 ต.กะหรอ</t>
  </si>
  <si>
    <t>140/2</t>
  </si>
  <si>
    <t>99 ม.2 ต.กะหรอ นบพิตำ นครศรีธรรมราช</t>
  </si>
  <si>
    <t>69/5 ม.3 ต.กะหรอ นบพิตำ นครศรีธรรมราช</t>
  </si>
  <si>
    <t>39/1 ม.5 ต.กะหรอ</t>
  </si>
  <si>
    <t>14 ม.14 ต.ท่าขึ้น ท่าศาลา นครศรีธรรมราช</t>
  </si>
  <si>
    <t>90 ม.5 ต.นาเหรง นบพิตำ นครศรีธรรมราช</t>
  </si>
  <si>
    <t>100/2 ม.1 ต.กะหรอ นบพิตำ นครศรีธรรมราช</t>
  </si>
  <si>
    <t>นางอนุษา คุณวานิตย์</t>
  </si>
  <si>
    <t>87 ม.4 ต.กะหรอ นบพิตำ นครศรีธรรมราช</t>
  </si>
  <si>
    <t>89/1</t>
  </si>
  <si>
    <t>59/5 ม.4 ต.นาเหรง นบพิตำ นครศรีธรรมราช</t>
  </si>
  <si>
    <t>12/2 ม.5 ต.กะหรอ</t>
  </si>
  <si>
    <t>92 ม.1 ต.สระแก้ว อ.ท่าศาลา</t>
  </si>
  <si>
    <t>น.ส.ทัศนีย์ สีแก้ว</t>
  </si>
  <si>
    <t>113/1 ม.4 ต.ไทยบุรี ท่าศาลา นครศรีธรรมราช</t>
  </si>
  <si>
    <t>162 ม.7 ต.เขาพระ พิปูน นครศรีธรรมราช</t>
  </si>
  <si>
    <t>90 ม.8 ต.กะหรอ นบพิตำ นครศรีธรรมราช</t>
  </si>
  <si>
    <t>1 ม.3 ต.กะหรอ</t>
  </si>
  <si>
    <t>103/9 ม.7 ต.นาเหรง นบพิตำ นครศรีธรรมราช</t>
  </si>
  <si>
    <t>11/6</t>
  </si>
  <si>
    <t>11/6 ม.5 ต.กะหรอ</t>
  </si>
  <si>
    <t>ฉัตรชัย นิลกรรณ์</t>
  </si>
  <si>
    <t>24/2 ม.1 ต.กะหรอ นบพิตำ นครศรีธรรมราช</t>
  </si>
  <si>
    <t>40 ม.6 ต.กะหรอ นบพิตำ นครศรีธรรมราช</t>
  </si>
  <si>
    <t>1/1 ม.5 ตงกะหรอ</t>
  </si>
  <si>
    <t>85 ม.4 ต.กะหรอ</t>
  </si>
  <si>
    <t>1 ม.9 ต.กะหรอ นบพิตำ นครศรีธรรมราช</t>
  </si>
  <si>
    <t>52/1 ม.9 ต.กะหรอ นบพิตำ นครศรีธรรมราช</t>
  </si>
  <si>
    <t>นางแปลก หมื่นรักษ์</t>
  </si>
  <si>
    <t>100 ม.9 ต.กะหรอ</t>
  </si>
  <si>
    <t>530/1 ม.4 ต.หนองขาม อ.ศรีราชา จ.ชลบุรี</t>
  </si>
  <si>
    <t>161</t>
  </si>
  <si>
    <t>161 ม.3 ต.กะหรอ</t>
  </si>
  <si>
    <t>ชินกฤษ ทองดับแก้ว</t>
  </si>
  <si>
    <t>98/3 ม.8 ต.กะหรอ กิ่งอำเภอนบพิตำ นครศรีธรรมราช</t>
  </si>
  <si>
    <t>ศุถเจตน์ ทัดอุบล</t>
  </si>
  <si>
    <t>90/7 ม.4 ต.นาเหรง</t>
  </si>
  <si>
    <t>43/2 ม.2 ต.กะหรอ อ.นบพิตำ</t>
  </si>
  <si>
    <t>43/2</t>
  </si>
  <si>
    <t>56/3 ม.4 ต.นาเหรง นบพิตำ นครศรีธรรมราช</t>
  </si>
  <si>
    <t>94/3 ม.1 ต.กระหรอ นบพิตำ นครศรีธรรมราช</t>
  </si>
  <si>
    <t>90/2</t>
  </si>
  <si>
    <t>90/2 ม.1 ต.กะหรอ นบพิตำ นครศรีธรรมราช</t>
  </si>
  <si>
    <t>ปันพล ย้อยนวล</t>
  </si>
  <si>
    <t>10/2 ม.14 ต.ท่าขึ้น ท่าศาลา นครศรีธรรมราช</t>
  </si>
  <si>
    <t>106/3 ถ.ศรีธรรมโศก ต.ในเมือง เมืองนครศรีธรรมราช นครศรีธรรมราช</t>
  </si>
  <si>
    <t>44 ม5 ต.กะหรอ</t>
  </si>
  <si>
    <t>39 ม.6 ต.กะหรอ กิ่งอำเภอนบพิตำ นครศรีธรรมราช</t>
  </si>
  <si>
    <t>34/2 ม.4 ต.ไทรบุรี ท่าศาลา นครศรีธรรมราช</t>
  </si>
  <si>
    <t>31/1 ม.4 ต.กะหรอ นบพิตำ นครศรีธรรมราช</t>
  </si>
  <si>
    <t>60/8 ม.3 ต.กะหรอ</t>
  </si>
  <si>
    <t>60/8</t>
  </si>
  <si>
    <t>206</t>
  </si>
  <si>
    <t>206 ม.3 ต.กะหรอ</t>
  </si>
  <si>
    <t>97/18</t>
  </si>
  <si>
    <t>97/18 ม.9 ต.กะหรอ</t>
  </si>
  <si>
    <t>นายสมบูรณ์ วีฒนพงศ์ไพบูลย์</t>
  </si>
  <si>
    <t>113/1 ม.9 ต.กะหรอ นบพิตำ นครศรีธรรมราช</t>
  </si>
  <si>
    <t>113/1</t>
  </si>
  <si>
    <t>นายสุนทร สุกหวาน</t>
  </si>
  <si>
    <t>376/32 ม.5 ต.ปากพูน เมืองนครศรีธรรมราช นครศรีธรรมราช</t>
  </si>
  <si>
    <t>40/6 ม.2 ต.นาเหรง อ.นบพิตำ</t>
  </si>
  <si>
    <t>29 ม.3 ต.กะหรอ นบพิตำ นครศรีธรรมราช</t>
  </si>
  <si>
    <t>72/1 ม.1 ต.สระแก้ว อ.ท่าศาลา</t>
  </si>
  <si>
    <t>39/1 ม.5 ต.กะหรอ นบพิตำ นครศรีธรรมราช</t>
  </si>
  <si>
    <t>47/2 ม.2 ต.กรุงชิง นบพิตำ นครศรีธรรมราช</t>
  </si>
  <si>
    <t>5/1 ม.2 ต.กะหรอ นบพิตำ นครศรีธรรมราช</t>
  </si>
  <si>
    <t>19 ม.7 ต.กะหรอ นบพิตำ นครศรีธรรมราช</t>
  </si>
  <si>
    <t>24/9 ม.5 ต.กะหรอ นบพิตำ นครศรีธรรมราช</t>
  </si>
  <si>
    <t>283/191 ม.1 ต.ปากพูน เมืองนครศรีธรรมราช นครศรีธรรมราช</t>
  </si>
  <si>
    <t>88/2 ม.8 ต.กะหรอ นบพิตำ นครศรีธรรมราช</t>
  </si>
  <si>
    <t>52/5 ม.8 ต.ทอนหงส์ พรหมคีรี นครศรีธรรมราช</t>
  </si>
  <si>
    <t>22/3 ม.1 ต.กะหรอ นบพิตำ นครศรีธรรมราช</t>
  </si>
  <si>
    <t>108 ม.9 ต.กะหรอ นบพิตำ นครศรีธรรมราช</t>
  </si>
  <si>
    <t>สมใจ พรหมแก้ว</t>
  </si>
  <si>
    <t>48 ม.8 ต.หัวตะพาน ท่าศาลา นครศรีธรรมราช</t>
  </si>
  <si>
    <t>27/2 ม.5 ต.กะหรอ</t>
  </si>
  <si>
    <t>26 ม. 3 ต.กะหรอ</t>
  </si>
  <si>
    <t>61/4 ม.3 ต.กะหรอ นบพิตำ นครศรีธรรมราช</t>
  </si>
  <si>
    <t>75/3</t>
  </si>
  <si>
    <t>75/3 ม.8 ต.กะหรอ ท่าศาลา นครศรีธรรมราช</t>
  </si>
  <si>
    <t>23/3</t>
  </si>
  <si>
    <t>76 ม.7 ต.กะหรอ</t>
  </si>
  <si>
    <t>คารมณ์ สุวรรณพะโยม</t>
  </si>
  <si>
    <t>65 ม.9 ต.กะหรอ</t>
  </si>
  <si>
    <t>657/1 ซ.ประเสริฐสิษฐ ต.คลองตันเหนือ วัฒนา กรุงเทพมหานคร</t>
  </si>
  <si>
    <t>3/48 ม.3 ต.หนองค้างพลู หนองแขม กรุงเทพมหานคร</t>
  </si>
  <si>
    <t>52/3 ม.4 ต.ไทยบุรี ท่าศาลา นครศรีธรรมราช</t>
  </si>
  <si>
    <t>171 ม.3 ต.กะหรอ ท่าศาลา นครศรีธรรมราช</t>
  </si>
  <si>
    <t>บังอร เหลืองอ่อน</t>
  </si>
  <si>
    <t>102/1 ม.8 ต.กะหรอ นบพิตำ นครศรีธรรมราช</t>
  </si>
  <si>
    <t>49 ม.4 ต.กะหรอ นบพิตำ นครศรีธรรมราช</t>
  </si>
  <si>
    <t>91 ถ.อาราม ต.บางนาค เมืองนราธิวาส นราธิวาส</t>
  </si>
  <si>
    <t>26/5 ม.5 ต.กะหรอ นบพิตำ นครศรีธรรมราช</t>
  </si>
  <si>
    <t>81 ม.1 ต.กะหรอ</t>
  </si>
  <si>
    <t>114 ม.9 ต.กะหรอ นบพิตำ นครศรีธรรมราช</t>
  </si>
  <si>
    <t>8/1 ม.3 ต.กะหรอ นบพิตำ นครศรีธรรมราช</t>
  </si>
  <si>
    <t>52/1 ม.8 ต.ทอนหงส์ อ.พรหมคีรี</t>
  </si>
  <si>
    <t>103 ม.9 ต.กะหรอ ท่าศาลา นครศรีธรรมราช</t>
  </si>
  <si>
    <t>นางเมี้ยน ไหมนุ้ย</t>
  </si>
  <si>
    <t>103 ม.9</t>
  </si>
  <si>
    <t>4 ม.9</t>
  </si>
  <si>
    <t>12/1 ม.14 ต.ท่าขึ้น ท่าศาลา นครศรีธรรมราช</t>
  </si>
  <si>
    <t>2/5 ม.5 ต.กะหรอ นบพิตำ นครศรีธรรมราช</t>
  </si>
  <si>
    <t>23/6 ม.7 ต.กะหรอ นบพิตำ นครศรีธรรมราช</t>
  </si>
  <si>
    <t>19/1 ม.1 ต.กะหรอ นบพิตำ นครศรีธรรมราช</t>
  </si>
  <si>
    <t>48/4 ซ.สายไหม 84/2 ต.สายไหม สายไหม กรุงเทพมหานคร</t>
  </si>
  <si>
    <t>16/1 ม.8 ต.นาเหรง นบพิตำ นครศรีธรรมราช</t>
  </si>
  <si>
    <t>138/1 ม.8 ต.ทอนหงส์ พรหมคีรี นครศรีธรรมราช</t>
  </si>
  <si>
    <t>82 ม.3 ต.กะหรอ</t>
  </si>
  <si>
    <t>78 ม.7 ต.ไทยบุรี</t>
  </si>
  <si>
    <t>200/2 ม.4 ต.ปากพูน เมืองนครศรีธรรมราช นครศรีธรรมราช</t>
  </si>
  <si>
    <t>24/8</t>
  </si>
  <si>
    <t>นางกาญจนา สุทธิบูลย์</t>
  </si>
  <si>
    <t>29/11 ม.5 ต.กะหรอ อ.นบพิตำ</t>
  </si>
  <si>
    <t>11/775 ม.7 ต.แขวงบางแค เขตบางแค กรุงเทพมหานคร</t>
  </si>
  <si>
    <t>8 ม.9 ต.กะหรอ อ.นบพิตำ</t>
  </si>
  <si>
    <t>53 ม.7 ต.กะหรอ</t>
  </si>
  <si>
    <t>80/7 ม.1 ต.กะหรอ ท่าศาลา นครศรีธรรมราช</t>
  </si>
  <si>
    <t xml:space="preserve"> 19/3 ม.1 ต.กะหรอ</t>
  </si>
  <si>
    <t>19/3</t>
  </si>
  <si>
    <t>69 ม.9 ต.กะหรอ นบพิตำ นครศรีธรรมราช</t>
  </si>
  <si>
    <t>104/8 ม.2 ต.กะหรอ นบพิตำ นครศรีธรรมราช</t>
  </si>
  <si>
    <t>47/1 ม.3 ต.กะหรอ นบพิตำ นครศรีธรรมราช</t>
  </si>
  <si>
    <t>33 ม.3 ต.กะหรอ นบพิตำ นครศรีธรรมราช</t>
  </si>
  <si>
    <t>65 ม.2 ต.ทอนหงส์ พรหมคีรี นครศรีธรรมราช</t>
  </si>
  <si>
    <t>47/3 ม.5 ต.กะหรอ</t>
  </si>
  <si>
    <t>60/2 ม.9 ต.กะหรอ นบพิตำ นครศรีธรรมราช</t>
  </si>
  <si>
    <t>60/2</t>
  </si>
  <si>
    <t>8 ม.2 ต.กะหรอ นบพิตำ นครศรีธรรมราช</t>
  </si>
  <si>
    <t>153/2 ม.13 ต.ท่าขึ้น</t>
  </si>
  <si>
    <t>181/121 ม.6 ต.รูสะมิแล อ.เมือง จ.ปัตตานี</t>
  </si>
  <si>
    <t>12/4</t>
  </si>
  <si>
    <t>12/4 ม.5 ต.กะหรอ</t>
  </si>
  <si>
    <t>เพ็ญศรี ช้างนิล</t>
  </si>
  <si>
    <t>41/3</t>
  </si>
  <si>
    <t>29/4 ม.5 ต.กะหรอ นบพิตำ นครศรีธรรมราช</t>
  </si>
  <si>
    <t>50/1 ม.3 ต.กะหรอ</t>
  </si>
  <si>
    <t>12/3 ม.3ต.ทอนหงส์ อ.พรหมคีรี</t>
  </si>
  <si>
    <t>13 ม.4 ต.กะหรอ</t>
  </si>
  <si>
    <t>16 ม.1 ต.กะหรอ</t>
  </si>
  <si>
    <t>54/1 ม.7 ต.กะหรอ นบพิตำ นครศรีธรรมราช</t>
  </si>
  <si>
    <t>67/18 ม.3 ต.กะหรอ นบพิตำ นครศรีธรรมราช</t>
  </si>
  <si>
    <t>30 ม.3 ต.กะหรอ นบพิตำ นครศรีธรรมราช</t>
  </si>
  <si>
    <t>37/1 ม.5 ต.กะหรอ นบพิตำ นครศรีธรรมราช</t>
  </si>
  <si>
    <t>98/2 ม.8 ต.กะหรอ นบพิตำ นครศรีธรรมราช</t>
  </si>
  <si>
    <t>สมโภชน์ ฟุ้งเฟื่อง</t>
  </si>
  <si>
    <t>สุรเชษฐ์ ฟุ้งเฟื่อง</t>
  </si>
  <si>
    <t>สิทธิเดช แก้วใส</t>
  </si>
  <si>
    <t>เมตตา ฟุ้งเฟื่อง</t>
  </si>
  <si>
    <t>26/7 ม.3 ต.กะหรอ นบพิตำ นครศรีธรรมราช</t>
  </si>
  <si>
    <t>65 ม.7 ต.กะหรอ</t>
  </si>
  <si>
    <t>10/1 ม.6 ต.กะหรอ</t>
  </si>
  <si>
    <t>50/3</t>
  </si>
  <si>
    <t>72 ม.2 ต.กะหรอ</t>
  </si>
  <si>
    <t>17/1 ม.14 ต.ท่าขึ้น อ.ท่าศาลา</t>
  </si>
  <si>
    <t>70 ม.6 ต.กะหรอ</t>
  </si>
  <si>
    <t>117 ม.6 ต.กะหรอ</t>
  </si>
  <si>
    <t>91/7 ม.1 ต.กะหรอ</t>
  </si>
  <si>
    <t>9/2 ม.7 ต.ไทยบุรี</t>
  </si>
  <si>
    <t>119 ม.4 ต.บ้านเกาะ พรหมคีรี นครศรีธรรมราช</t>
  </si>
  <si>
    <t>60/1</t>
  </si>
  <si>
    <t>60/1 ม.1 ต.กะหรอ อ.นบพิตำ</t>
  </si>
  <si>
    <t>37/3 ม.10 ต.ท่าขึ้น อ.ท่าศาลา</t>
  </si>
  <si>
    <t>87/1</t>
  </si>
  <si>
    <t>89/2</t>
  </si>
  <si>
    <t>วิเชียร สุวรรณรัตน์</t>
  </si>
  <si>
    <t>44 ม.7 ต.กะหรอ นบพิตำ นครศรีธรรมราช</t>
  </si>
  <si>
    <t>26/7</t>
  </si>
  <si>
    <t>143</t>
  </si>
  <si>
    <t>นายสุบิน บัวผัน</t>
  </si>
  <si>
    <t>นายเอกชัย บัวผัน</t>
  </si>
  <si>
    <t>56 ม.5 ต.กะหรอ นบพิตำ นครศรีธรรมราช</t>
  </si>
  <si>
    <t>3/1 ม.7 ต.ไทยบุรี ท่าศาลา นครศรีธรรมราช</t>
  </si>
  <si>
    <t>40/1</t>
  </si>
  <si>
    <t>40/1 ม.2 ต.กะหรอ นบพิตำ นครศรีธรรมราช</t>
  </si>
  <si>
    <t>57 ม.8 ต.ทอนหงส์ พรหมคีรี นครศรีธรรมราช</t>
  </si>
  <si>
    <t>20/2 ม.6 บ.บ้านอู่ทอง ต.กะหรอ นบพิตำ นครศรีธรรมราช</t>
  </si>
  <si>
    <t>18/8 ม.2 ต.นาเหรง นบพิตำ นครศรีธรรมราช</t>
  </si>
  <si>
    <t>24/1 ม.2 ต.กรุงชิง นบพิตำ นครศรีธรรมราช</t>
  </si>
  <si>
    <t>5/8 ม.9 ต.นาเหรง นบพิตำ นครศรีธรรมราช</t>
  </si>
  <si>
    <t>46/5 ม.3 ต.กะหรอ นบพิตำ นครศรีธรรมราช</t>
  </si>
  <si>
    <t>46/5</t>
  </si>
  <si>
    <t>นางนิยม สุทธิพันธ์</t>
  </si>
  <si>
    <t>54/1 ม.6 ต.กะหรอ</t>
  </si>
  <si>
    <t>69/1</t>
  </si>
  <si>
    <t>69/1 ม.3 ต.กะหรอ</t>
  </si>
  <si>
    <t>69/14</t>
  </si>
  <si>
    <t>นางนิตยา สุธีระกุล</t>
  </si>
  <si>
    <t>นิภา ศิลปะ</t>
  </si>
  <si>
    <t>นายชะณิตย์ ฤทธิโชติ</t>
  </si>
  <si>
    <t>10 ม.6 ต.กะหรอ</t>
  </si>
  <si>
    <t>44/5 ม.3 ต.กะหรอ นบพิตำ นครศรีธรรมราช</t>
  </si>
  <si>
    <t>58 ม.2 ต.ไทยบุรี อ.ท่าศาลา</t>
  </si>
  <si>
    <t>56 ม.6 ต.กะหรอ นบพิตำ นครศรีธรรมราช</t>
  </si>
  <si>
    <t>40/2</t>
  </si>
  <si>
    <t>40/2 ม.4 บ.บ้านพลักแก้ว ต.กะหรอ นบพิตำ นครศรีธรรมราช</t>
  </si>
  <si>
    <t>98 ม.5 ต.นาเหรง นบพิตำ นครศรีธรรมราช</t>
  </si>
  <si>
    <t>25/10</t>
  </si>
  <si>
    <t>25/10 ม.5 ต.กะหรอ</t>
  </si>
  <si>
    <t>นายอารมย์ คงพิจิตร</t>
  </si>
  <si>
    <t>18/1 ม.1 ต.กะหรอ นบพิตำ นครศรีธรรมราช</t>
  </si>
  <si>
    <t>60 ม.7 ต.ไทยบุรี ท่าศาลา นครศรีธรรมราช</t>
  </si>
  <si>
    <t>85/38 ม.3 ข.ตลาดบางเขน ข.หลักสี่ กทม</t>
  </si>
  <si>
    <t>47/6 ม.3 ต.กะหรอ นบพิตำ นครศรีธรรมราช</t>
  </si>
  <si>
    <t>47/6</t>
  </si>
  <si>
    <t>นายณรงค์ ประทุมทอง</t>
  </si>
  <si>
    <t>50/2 ม.4 ต.กะหรอ นบพิตำ นครศรีธรรมราช</t>
  </si>
  <si>
    <t>28/1 ม.4 ต.กะหรอ นบพิตำ นครศรีธรรมราช</t>
  </si>
  <si>
    <t>102/2</t>
  </si>
  <si>
    <t>102/2 ม.2 ต.กะหรอ นบพิตำ นครศรีธรรมราช</t>
  </si>
  <si>
    <t>9 12</t>
  </si>
  <si>
    <t>67/15</t>
  </si>
  <si>
    <t>67/15 ม.3 ต.กะหรอ นบพิตำ นครศรีธรรมราช</t>
  </si>
  <si>
    <t xml:space="preserve">นายไมตรี </t>
  </si>
  <si>
    <t xml:space="preserve">เพ็ญศรี </t>
  </si>
  <si>
    <t>49/3</t>
  </si>
  <si>
    <t>49/3 ม.3 ต.กะหรอ</t>
  </si>
  <si>
    <t>166/36 ม.3 ต.ท่าศาลา ท่าศาลา นครศรีธรรมราช</t>
  </si>
  <si>
    <t>54 ม.6 ต.กะหรอ</t>
  </si>
  <si>
    <t>52/8</t>
  </si>
  <si>
    <t>นายนรินทร์ บุญวรรณ</t>
  </si>
  <si>
    <t>51 ม.4 ต.ไทยบุรี ท่าศาลา นครศรีธรรมราช</t>
  </si>
  <si>
    <t>53/2</t>
  </si>
  <si>
    <t>นายประจักษ์ รักขพันธ์</t>
  </si>
  <si>
    <t>107 ม.6 ต.เกาะเพชร หัวไทร นครศรีธรรมราช</t>
  </si>
  <si>
    <t>53/1 ม.7 ต.กะหรอ นบพิตำ นครศรีธรรมราช</t>
  </si>
  <si>
    <t>22 ม.1 ต.กะหรอ นบพิตำ นครศรีธรรมราช</t>
  </si>
  <si>
    <t>นางนฤมล นิลกรรณ์</t>
  </si>
  <si>
    <t>นายเกรียงศักดิ์ นิลกรรณ์</t>
  </si>
  <si>
    <t>27/1 ม.4 ต.กะหรอ</t>
  </si>
  <si>
    <t xml:space="preserve">นายพงศักดิ์ บุญฤทธิ์ </t>
  </si>
  <si>
    <t>281 ม.8 ต.ไทยบุรี ท่าศาลา นครศรีธรรมราช</t>
  </si>
  <si>
    <t>106 ม.8 ต.กะหรอ</t>
  </si>
  <si>
    <t>นายอนุวัมน์ ชัยรัตน์</t>
  </si>
  <si>
    <t>159/7 ม.4 ต.แขวงตลิ่งชัน เขตตลิ่งชัน กรุงเทพมหานคร</t>
  </si>
  <si>
    <t>77/94 ม.1 บ.บ้านสวนวิลล์ ต.บ้านสวน เมืองชลบุรี ชลบุรี</t>
  </si>
  <si>
    <t>46 ม.4 ต.ทุ่งกะพังโหม อ.กำแพงแสน จ.นครปฐม</t>
  </si>
  <si>
    <t>57 ม.2 ต.กะหรอ</t>
  </si>
  <si>
    <t>61 ม.3 ต.กะหรอ</t>
  </si>
  <si>
    <t>113/6 ม.1 ต.กะหรอ นบพิตำ นครศรีธรรมราช</t>
  </si>
  <si>
    <t>4/17 ม.1 ต.คอหงส์ หาดใหญ่ สงขลา</t>
  </si>
  <si>
    <t>108 ม.6 ต.กะหรอ นบพิตำ นครศรีธรรมราช</t>
  </si>
  <si>
    <t>48/3 ม.5 ต.กรุงชิง นบพิตำ นครศรีธรรมราช</t>
  </si>
  <si>
    <t>57/2 ม.1 ต.กะหรอ</t>
  </si>
  <si>
    <t>15/5 ต.ไชยมนตรี อ.เมือง จ.นครศรี</t>
  </si>
  <si>
    <t>61/11 ม.3 ต.กะหรอ นบพิตำ นครศรีธรรมราช</t>
  </si>
  <si>
    <t>2 ม.4 ต.กะหรอ นบพิตำ นครศรีธรรมราช</t>
  </si>
  <si>
    <t>6/7</t>
  </si>
  <si>
    <t>อดุลย์ ทองนุ่น</t>
  </si>
  <si>
    <t>31/1 ม.5 ต.กะหรอ</t>
  </si>
  <si>
    <t>131 ม.8 บ.บ้านไสรักษ์ ต.กะหรอ นบพิตำ นครศรีธรรมราช</t>
  </si>
  <si>
    <t>มัณฑนา ทองดับแก้ว</t>
  </si>
  <si>
    <t>46 ม.2 ต.สระแก้ว อ.ท่าสาลา</t>
  </si>
  <si>
    <t>49/1 ม.7 ต.กะหรอ</t>
  </si>
  <si>
    <t>104/4</t>
  </si>
  <si>
    <t>81/42 ม.7 ต.ทอนหงส์</t>
  </si>
  <si>
    <t>97/12</t>
  </si>
  <si>
    <t>97/12 ม.1 ต.กะหรอ</t>
  </si>
  <si>
    <t>93 ม.3 ต.กะหรอ</t>
  </si>
  <si>
    <t>62/25 ซ.แพรกซ้าย ถ.ประชาวัฒนา ต.ปากพนัง ปากพนัง นครศรีธรรมราช</t>
  </si>
  <si>
    <t>101 ม.4 ต.กลาย ท่าศาลา นครศรีธรรมราช</t>
  </si>
  <si>
    <t>68/1 ม.8 ต.ไทยบุรี ท่าศาลา นครศรีธรรมราช</t>
  </si>
  <si>
    <t>54/3</t>
  </si>
  <si>
    <t>54/3 ม.7 ต.กะหรอ นบพิตำ นครศรีธรรมราช</t>
  </si>
  <si>
    <t>44/1 ม.2 ต.นาเหรง นบพิตำ นครศรีธรรมราช</t>
  </si>
  <si>
    <t>127 ม.9 ต.กะหรอ</t>
  </si>
  <si>
    <t>19/5 ม.1 ต.กะหรอ นบพิตำ นครศรีธรรมราช</t>
  </si>
  <si>
    <t>99/201 ม.1 ต.ศรีษะจรเข้น้อย กิ่งอำเภอบางเสาธง สมุทรปราการ</t>
  </si>
  <si>
    <t>303/4 ม.1 ต.ท่าศาลา ท่าศาลา นครศรีธรรมราช</t>
  </si>
  <si>
    <t>112 ม.8 ต.กะหรอ นบพิตำ นครศรีธรรมราช</t>
  </si>
  <si>
    <t>118 ม.5 ต.กะหรอ นบพิตำ นครศรีธรรมราช</t>
  </si>
  <si>
    <t>147/1 ม.1 ต.ทอนหงส์ พรหมคีรี นครศรีธรรมราช</t>
  </si>
  <si>
    <t>61/1 ม.3 ต.กะหรอ</t>
  </si>
  <si>
    <t>347 ม.4 ต.อุทัย อุทัย พระนครศรีอยุธยา</t>
  </si>
  <si>
    <t>58/19 ม.1 ต.อ่างทอง เกาะสมุย สุราษฎร์ธานี</t>
  </si>
  <si>
    <t>48/2 ม.4 ต.กะหรอ นบพิตำ นครศรีธรรมราช</t>
  </si>
  <si>
    <t>61/4 ม.4 ต.กะหรอ นบพิตำ นครศรีธรรมราช</t>
  </si>
  <si>
    <t>11/9 ม.5 ต.กะหรอ นบพิตำ นครศรีธรรมราช</t>
  </si>
  <si>
    <t>114 ม.7 ต.กะหรอ</t>
  </si>
  <si>
    <t>86/2 ม.2 ต.กะหรอ นบพิตำ นครศรีธรรมราช</t>
  </si>
  <si>
    <t>72/3 ม.3 ต.กะหรอ</t>
  </si>
  <si>
    <t>26/6 ม.1 ต.หนองตะพาน อ.บ้านค่าย จ.ระยอง</t>
  </si>
  <si>
    <t>4/3 ม.1 ต.นาสาร อ.พระพรหม อ.นครศรี</t>
  </si>
  <si>
    <t>178/7 ม.3 ต.ท่าศาลา ท่าศาลา นครศรีธรรมราช</t>
  </si>
  <si>
    <t>4/2</t>
  </si>
  <si>
    <t>45 ม.1 ต.นาเหรง อ.นบพิตำ</t>
  </si>
  <si>
    <t>29 ม.6 ต.กะหรอ นบพิตำ นครศรีธรรมราช</t>
  </si>
  <si>
    <t>64/5 ม.2 ต.สระแก้ว อ.ท่าศาลา</t>
  </si>
  <si>
    <t>27/4 ม.3 ต.กะหรอ นบพิตำ นครศรีธรรมราช</t>
  </si>
  <si>
    <t>69/5</t>
  </si>
  <si>
    <t>69/5 ม.3 ต.กะหรอ</t>
  </si>
  <si>
    <t>นายประมวล เปรมปรีดา</t>
  </si>
  <si>
    <t>24/9</t>
  </si>
  <si>
    <t>194/2 ม.5 ต.พรหมโลก พรหมโลก นครศรีธรรมราช</t>
  </si>
  <si>
    <t>21/11 ม.5 ต.กะหรอ นบพิตำ นครศรีธรรมราช</t>
  </si>
  <si>
    <t>92/3 ม.1 ต.กะหรอ นบพิตำ นครศรีธรรมราช</t>
  </si>
  <si>
    <t>68 ม.7 ต.กะหรอ</t>
  </si>
  <si>
    <t>สังวร ฤทธิเดช</t>
  </si>
  <si>
    <t>54 ม.7 ต.กะหรอ</t>
  </si>
  <si>
    <t>37/2 ม.2 ต.นาเหรง กิ่งอำเภอนบพิตำ นครศรีธรรมราช</t>
  </si>
  <si>
    <t>นางวิไลลักษณ์ มณี</t>
  </si>
  <si>
    <t>79 ม.3 ต.กะหรอ อ.นบพิตำ</t>
  </si>
  <si>
    <t>76/3</t>
  </si>
  <si>
    <t>นายนพดล อินทรณรงค์</t>
  </si>
  <si>
    <t>99 ม.7 ต.กะหรอ</t>
  </si>
  <si>
    <t>100/3 ม.9 ต.กะหรอ นบพิตำ นครศรีธรรมราช</t>
  </si>
  <si>
    <t>71/4</t>
  </si>
  <si>
    <t>71/4 ม.3 ต.กะหรอ</t>
  </si>
  <si>
    <t>128 ม.9 ต.นาเหรง</t>
  </si>
  <si>
    <t>49/1 ม.2 ต.กะหรอ นบพิตำ นครศรีธรรมราช</t>
  </si>
  <si>
    <t>61/4</t>
  </si>
  <si>
    <t>93 ม.2 ต.กะหรอ</t>
  </si>
  <si>
    <t>44 ม.7 ต.หัวตะพาน อ.ท่าศาลา</t>
  </si>
  <si>
    <t>17 ม.10 ต.ท่าขึ้น ท่าศาลา นครศรีธรรมราช</t>
  </si>
  <si>
    <t>นายนิรัตน์ หอมทิพย์</t>
  </si>
  <si>
    <t>60/10 ม.3 ต.กะหรอ</t>
  </si>
  <si>
    <t>69/10</t>
  </si>
  <si>
    <t>69/10 ม.3 ต.กะหรอ นบพิตำ นครศรีธรรมราช</t>
  </si>
  <si>
    <t>นายประทุม ทองรักษ์</t>
  </si>
  <si>
    <t>272/94 ม.8 ต.ชะมาย ทุ่งสง นครศรีธรรมราช</t>
  </si>
  <si>
    <t>1/1 ม.6 ต.กะหรอ นบพิตำ นครศรีธรรมราช</t>
  </si>
  <si>
    <t>นายเฟือง ส้มแป้น</t>
  </si>
  <si>
    <t>107 ม.8 ต.ไทยบุรี ท่าศาลา นครศรีธรรมราช</t>
  </si>
  <si>
    <t>140/141 ม.4 ต.เขารูปช้าง เมืองสงขลา สงขลา</t>
  </si>
  <si>
    <t>114 ม.5 ต.กะหรอ</t>
  </si>
  <si>
    <t>22/5 ม.1 ต.กะหรอ นบพิตำ นครศรีธรรมราช</t>
  </si>
  <si>
    <t>22/5</t>
  </si>
  <si>
    <t>20/2 ม.5 ต.กะหรอ</t>
  </si>
  <si>
    <t>นายพีรพงศ์ แสงกระจ่าง</t>
  </si>
  <si>
    <t>72 ม.1 ต.สระแก้ว ท่าศาลา นครศรีธรรมราช</t>
  </si>
  <si>
    <t>84 ม.9 ต.กะหรอ นบพิตำ นครศรีธรรมราช</t>
  </si>
  <si>
    <t>124/3 ม.1 ต.โพธิเสด็จ อ.เมือง จ.นครศรี</t>
  </si>
  <si>
    <t>82/41 ม.6 ต.ตลาดขวัญ เมืองนนทบุรี นนทบุรี</t>
  </si>
  <si>
    <t>495 ซ.ช่างอากาศอุทิศ ข.ดอนเมือง ข.ดอนเมือง กทม.</t>
  </si>
  <si>
    <t>89/4 ม.4 ต.นาเหรง นบพิตำ นครศรีธรรมราช</t>
  </si>
  <si>
    <t>20/3</t>
  </si>
  <si>
    <t>พิรพงค์ ประดิษฐสาร</t>
  </si>
  <si>
    <t>20/3 ม.7 ต.กะหรอ</t>
  </si>
  <si>
    <t>50 ม.4 ต.กะหรอ นบพิตำ นครศรีธรรมราช</t>
  </si>
  <si>
    <t>27 ม.1 ต.กะหรอ</t>
  </si>
  <si>
    <t>152/462 ต.คลัง เมืองนครศรีธรรมราช นครศรีธรรมราช</t>
  </si>
  <si>
    <t>76 ม.1 ต.กะหรอ นบพิตำ นครศรีธรรมราช</t>
  </si>
  <si>
    <t>67 ม.1 ต.กะหรอ</t>
  </si>
  <si>
    <t>15/2 ม.9 ต.สระแก้ว ท่าศาลา นครศรีธรรมราช</t>
  </si>
  <si>
    <t>21/7 ม.5 ต.กะหรอ นบพิตำ นครศรีธรรมราช</t>
  </si>
  <si>
    <t>68 ม.2 ต.กะหรอ นบพิตำ นครศรีธรรมราช</t>
  </si>
  <si>
    <t>195</t>
  </si>
  <si>
    <t>195 ม.5 ต.กะหรอ</t>
  </si>
  <si>
    <t>98/7 ม.7 ต.กะหรอ กิ่งอำเภอนบพิตำ นครศรีธรรมราช</t>
  </si>
  <si>
    <t>184/28 ม.13 ต.ท่าศาลา อ.ท่าศาลา</t>
  </si>
  <si>
    <t>88 ม.6 บ.บ้านอู่ทอง ต.กะหรอ นบพิตำ นครศรีธรรมราช</t>
  </si>
  <si>
    <t>123 ม.4 ต.กะหรอ</t>
  </si>
  <si>
    <t>59/3</t>
  </si>
  <si>
    <t>นายบุญรวย มีวาสนา</t>
  </si>
  <si>
    <t>64 ม.8 ต.กะหรอ นบพิตำ นครศรีธรรมราช</t>
  </si>
  <si>
    <t>103 ม.3 ต.ไทยบุรี ท่าศาลา นครศรีธรรมราช</t>
  </si>
  <si>
    <t>54/19 ม.4 ต.กะหรอ นบพิตำ นครศรีธรรมราช</t>
  </si>
  <si>
    <t>84 ม.5 ต.นาเหรง</t>
  </si>
  <si>
    <t>5 บ.24/1 ต.กะหรอ นบพิตำ นครศรีธรรมราช</t>
  </si>
  <si>
    <t>129/1 ม.3 ต.กะหรอ นบพิตำ นครศรีธรรมราช</t>
  </si>
  <si>
    <t>8 ม.4 ต.นบพิตำ นบพิตำ นครศรีธรรมราช</t>
  </si>
  <si>
    <t>นางละมัยทองธุกิจ</t>
  </si>
  <si>
    <t>95</t>
  </si>
  <si>
    <t>95 ม.3 ต.กะหรอ</t>
  </si>
  <si>
    <t>นายอุดม รักสนิท</t>
  </si>
  <si>
    <t>6 ม.7 ต.กะหรอ นบพิตำ นครศรีธรรมราช</t>
  </si>
  <si>
    <t>นายประจบ เปาะทองคำ</t>
  </si>
  <si>
    <t>56/1 ม.3 ต.กะหรอ นบพิตำ นครศรีธรรมราช</t>
  </si>
  <si>
    <t>26 ม.4 ต.กะหรอ อ.นบพิตำ</t>
  </si>
  <si>
    <t>28/4</t>
  </si>
  <si>
    <t>28/4 ม.4 ต.กะหรอ นบพิตำ นครศรีธรรมราช</t>
  </si>
  <si>
    <t>267/3 ม.3 ต.ท่าศาลา ท่าศาลา นครศรีธรรมราช</t>
  </si>
  <si>
    <t>54 ม.4 ต.ตลิ่งชัน ท่าศาลา นครศรีธรรมราช</t>
  </si>
  <si>
    <t>53/5 ม.8 ต.ทอนหงส์ พรหมคีรี นครศรีธรรมราช</t>
  </si>
  <si>
    <t>101/13 ม.5 ต.นาเหรง</t>
  </si>
  <si>
    <t>80/1 ม.8 ต.กะหรอ</t>
  </si>
  <si>
    <t>56/4</t>
  </si>
  <si>
    <t>56/4 ม.4 ต.กะหรอ นบพิตำ นครศรีธรรมราช</t>
  </si>
  <si>
    <t>นายประสิทธิ์ เพ็ญพงศ์</t>
  </si>
  <si>
    <t>56/10</t>
  </si>
  <si>
    <t>นายสินชัย บุญทอง</t>
  </si>
  <si>
    <t>50 ม.1 ต.กะหรอ</t>
  </si>
  <si>
    <t>สุภาพ เดชพรหม</t>
  </si>
  <si>
    <t>22/2 ม.4 ต.กะหรอ</t>
  </si>
  <si>
    <t>51/4</t>
  </si>
  <si>
    <t>51/4 ม.7 ต.กะหรอ ท่าศาลา นครศรีธรรมราช</t>
  </si>
  <si>
    <t>2/9 ถ.เทศบาล 1 ต.วัดใหม่ เมืองจันทบุรี จันทบุรี</t>
  </si>
  <si>
    <t xml:space="preserve">120 ม.2 ต.กะหรอ </t>
  </si>
  <si>
    <t>3 ม.5 ต.ไทยบุรี ท่าศาลา นครศรีธรรมราช</t>
  </si>
  <si>
    <t>95/1 ม.6 ต.กะหรอ</t>
  </si>
  <si>
    <t>นายพงค์ศักดิ์ เพชรโยธา</t>
  </si>
  <si>
    <t>275/7 ม.1 ต.ท่าศาลา</t>
  </si>
  <si>
    <t>นายสุรพงษ์ หิรัญรัตน์</t>
  </si>
  <si>
    <t>13 ม.7 ต.พรหมโลก พรหมคีรี นครศรีธรรมราช</t>
  </si>
  <si>
    <t>77 ม.4 บ.บ้านลายสาย ต.กะหรอ นบพิตำ นครศรีธรรมราช</t>
  </si>
  <si>
    <t>24 ม.4 ต.นาเหรง นบพิตำ นครศรีธรรมราช</t>
  </si>
  <si>
    <t>14 ม.7 ต.กะหรอ</t>
  </si>
  <si>
    <t>14 ม.2 ต.ตลิ่งชัน อ.ท่าศาลา</t>
  </si>
  <si>
    <t>39/1 ม.8 ต.ทอนหงส์ พรหมคีรี นครศรีธรรมราช</t>
  </si>
  <si>
    <t>34 ม.7 ต.กะหรอ นบพิตำ นครศรีธรรมราช</t>
  </si>
  <si>
    <t>119/55 ถ.นครลุง ข.บางไผ่ ข.บางแค กทม</t>
  </si>
  <si>
    <t>14/1 ม.1 ต.กะหรอ นบพิตำ นครศรีธรรมราช</t>
  </si>
  <si>
    <t>83/2</t>
  </si>
  <si>
    <t>78/2 ม.7 ต.ไทยบุรี อ.ท่าศาลา</t>
  </si>
  <si>
    <t>67 ม.4 ต.หัวตะพาน ท่าศาลา นครศรีธรรมราช</t>
  </si>
  <si>
    <t>นายสุธรรม บุศเพ็ง</t>
  </si>
  <si>
    <t>105/2 ม.6 ต.ทอนหงส์ อ.พรหมคีรี</t>
  </si>
  <si>
    <t>31</t>
  </si>
  <si>
    <t>31 ม.1 ต.กะหรอ</t>
  </si>
  <si>
    <t>113/4</t>
  </si>
  <si>
    <t>113/4 ม.8 ต.กะหรอ</t>
  </si>
  <si>
    <t>10 ม.7 ต.หัวตะพาน อ.ท่าศาลา</t>
  </si>
  <si>
    <t>43/5 ม.2 ต.กะหรอ อ.นบพิตำ</t>
  </si>
  <si>
    <t>43/5</t>
  </si>
  <si>
    <t>22 ม.2 ต.กะหรอ</t>
  </si>
  <si>
    <t>140 ซ.10/3 เพชรเกษม ต.หาดใหญ่ อ.หาดใหญ่ จ.สงขลา</t>
  </si>
  <si>
    <t>30 ม.8 ต.ทอนหงส์ อ.พรหมคีรี</t>
  </si>
  <si>
    <t>45 ม.6 ต.กะหรอ นบพิตำ นครศรีธรรมราช</t>
  </si>
  <si>
    <t>47/1 ม.9 ต.กะหรอ นบพิตำ นครศรีธรรมราช</t>
  </si>
  <si>
    <t>38 ม.1 ต.นาเรียง พรหมคีรี นครศรีธรรมราช</t>
  </si>
  <si>
    <t>33/2</t>
  </si>
  <si>
    <t>34 ม.2 ต.กะหรอ นบพิตำ นครศรีธรรมราช</t>
  </si>
  <si>
    <t>86/2</t>
  </si>
  <si>
    <t xml:space="preserve">86/2 ม.1 ต.กะหรอ </t>
  </si>
  <si>
    <t>ร้านขนมจีน</t>
  </si>
  <si>
    <t>7 ม.2 ต.กะหรอ กิ่งอำเภอนบพิตำ นครศรีธรรมราช</t>
  </si>
  <si>
    <t>47/1 ม.2 บ.บ้านตลาดจันทร์ ต.กะหรอ นบพิตำ นครศรีธรรมราช</t>
  </si>
  <si>
    <t>66/2 ม.3 ต.กะหรอ นบพิตำ นครศรีธรรมราช</t>
  </si>
  <si>
    <t>43/4 ม.2 ต.กะหรอ</t>
  </si>
  <si>
    <t>43/4</t>
  </si>
  <si>
    <t>56/3</t>
  </si>
  <si>
    <t>95/3 ม.1 ต.กะหรอ</t>
  </si>
  <si>
    <t>85/2 ม.6 ต.กะหรอ นบพิตำ นครศรีธรรมราช</t>
  </si>
  <si>
    <t>6 ม.6 ต.หัวตะพาน อ.ท่าศาลา</t>
  </si>
  <si>
    <t>140 ม.13 ต.โมคลาน ท่าศาลา นครศรีธรรมราช</t>
  </si>
  <si>
    <t>53/2 ม.9 ต.กะหรอ นบพิตำ นครศรีธรรมราช</t>
  </si>
  <si>
    <t>97/3 ม.1 ต.กะหรอ</t>
  </si>
  <si>
    <t>46/2 ม.4 ต.กะหรอ นบพิตำ นครศรีธรรมราช</t>
  </si>
  <si>
    <t>103 ม.7 ต.กะหรอ นบพิตำ นครศรีธรรมราช</t>
  </si>
  <si>
    <t>111 ม.8 ต.กะหรอ อ.นบพิตำ</t>
  </si>
  <si>
    <t>1/2 ซ.ทวดทอง1 ถ.กะโรม ต.โพธิ์เสด็จ อ.เมือง จ.นครศรี</t>
  </si>
  <si>
    <t>นายวิชัย ช่วยสังข์</t>
  </si>
  <si>
    <t xml:space="preserve">21/1 ม.6 </t>
  </si>
  <si>
    <t>6 ม.3 ต.นาเหรง นบพิตำ นครศรีธรรมราช</t>
  </si>
  <si>
    <t>109/70 ม.6 ข.บางรักพัฒนา ข.บางบัวทอง นนทบุรี</t>
  </si>
  <si>
    <t>166/35 ม.3 ต.ท่าศาลา ท่าศาลา นครศรีธรรมราช</t>
  </si>
  <si>
    <t>100/21 ม.5 ต.นาเหรง นบพิตำ นครศรีธรรมราช</t>
  </si>
  <si>
    <t>10/8 บ.ระนองวิลล์เลจ ถ.ชาติเฉลิม ต.เขานิเวศน์ เมืองระนอง ระนอง</t>
  </si>
  <si>
    <t>54/1 ม.2 ต.กะหรอ นบพิตำ นครศรีธรรมราช</t>
  </si>
  <si>
    <t>156</t>
  </si>
  <si>
    <t>66/5 ม.3 ต.กะหรอ นบพิตำ นครศรีธรรมราช</t>
  </si>
  <si>
    <t>น.ส.จรรยา จุลภักดิ์</t>
  </si>
  <si>
    <t>นายจักนริน จุลภักดิ์</t>
  </si>
  <si>
    <t>82 ม.4 ต.กะหรอ อ.นบพิตำ  นครศรีธรรมราช</t>
  </si>
  <si>
    <t>39 ม.5 ต.กะหรอ</t>
  </si>
  <si>
    <t>97/5 ม.9 ต.กะหรอ นบพิตำ นครศรีธรรมราช</t>
  </si>
  <si>
    <t>97/5</t>
  </si>
  <si>
    <t>นางจัด ลือชา</t>
  </si>
  <si>
    <t>นายประพันธ์ สิ่งประสงค์</t>
  </si>
  <si>
    <t>94/13</t>
  </si>
  <si>
    <t>94/13 ม.1 ต.กะหรอ</t>
  </si>
  <si>
    <t>116/10 ม.8 ต.ทอนหงส์ พรหมคีรี นครศรีธรรมราช</t>
  </si>
  <si>
    <t xml:space="preserve">19/3 ม.4 ต.กะหรอ </t>
  </si>
  <si>
    <t>ที่ตั้งวัสดุก่อสร้าง</t>
  </si>
  <si>
    <t>61/2 ม.3 ต.กะหรอ นบพิตำ นครศรีธรรมราช</t>
  </si>
  <si>
    <t>146</t>
  </si>
  <si>
    <t>42/3 ม.5 ต.กะหรอ</t>
  </si>
  <si>
    <t>นางจินตนา นิลกรรณ์</t>
  </si>
  <si>
    <t>42/3</t>
  </si>
  <si>
    <t>178</t>
  </si>
  <si>
    <t>26/11</t>
  </si>
  <si>
    <t>118 ม.6 ต.นาเหรง</t>
  </si>
  <si>
    <t>2 ม.3 ต.พะตง หาดใหญ่ สงขลา</t>
  </si>
  <si>
    <t>97 ม.9 ต.กะหรอ นบพิตำ นครศรีธรรมราช</t>
  </si>
  <si>
    <t xml:space="preserve">97/12 ม.1 ต.กะหรอ </t>
  </si>
  <si>
    <t>46 ซ.หมู่บ้านเศรษฐกิจ34 ต.บางแคเหนือ บางแค กรุงเทพมหานคร</t>
  </si>
  <si>
    <t>19 ม.4 ต.กะหรอ กิ่งอำเภอนบพิตำ นครศรีธรรมราช</t>
  </si>
  <si>
    <t>136 ม.4 ต.กะหรอ นบพิตำ นครศรีธรรมราช</t>
  </si>
  <si>
    <t>110/20 ม.4 ต.ทับมา เมืองระยอง ระยอง</t>
  </si>
  <si>
    <t>104/1 ม.6 ต.กะหรอ นบพิตำ นครศรีธรรมราช</t>
  </si>
  <si>
    <t>83/2 ม.8 ต.กะหรอ นบพิตำ นครศรีธรรมราช</t>
  </si>
  <si>
    <t>30/1 ม.9 ต.กะหรอ</t>
  </si>
  <si>
    <t>66/2 ม.9 ต.กะหรอ นบพิตำ นครศรีธรรมราช</t>
  </si>
  <si>
    <t>66/2</t>
  </si>
  <si>
    <t>4/2 ม.9 ต.สระแก้ว ท่าศาลา นครศรีธรรมราช</t>
  </si>
  <si>
    <t>44/1 ม.3 ต.กะหรอ ท่าศาลา นครศรีธรรมราช</t>
  </si>
  <si>
    <t>196 ม.1 ต.ปากคลองบางปลากด พระสมุทรเจดีย์ สมุทรปราการ</t>
  </si>
  <si>
    <t>80 ม.8 ต.กะหรอ</t>
  </si>
  <si>
    <t>47 ม.6 ต.กะหรอ นบพิตำ นครศรีธรรมราช</t>
  </si>
  <si>
    <t>นายสมใจ มีแก้ว</t>
  </si>
  <si>
    <t>19 ม.3 บ.บ้านขุนทะเล ต.กะหรอ นบพิตำ นครศรีธรรมราช</t>
  </si>
  <si>
    <t>16 ซ.เพชรเกษม79แยก17 ต.หนองแขม หนองแขม กรุงเทพมหานคร</t>
  </si>
  <si>
    <t>46/2 ม.7 ต.กะหรอ นบพิตำ นครศรีธรรมราช</t>
  </si>
  <si>
    <t>เนือบ เพ็ชรโยธา</t>
  </si>
  <si>
    <t>สมบูรณ์ เชาวลิต</t>
  </si>
  <si>
    <t>92/1 ม.1 ต.กะหรอ นบพิตำ นครศรีธรรมราช</t>
  </si>
  <si>
    <t>46/4 ม.5 ต.กะหรอ</t>
  </si>
  <si>
    <t>46/4</t>
  </si>
  <si>
    <t>47 ม.4 ต.กะหรอ</t>
  </si>
  <si>
    <t>182 ม.13 ต.ท่าศาลา ท่าศาลา นครศรีธรรมราช</t>
  </si>
  <si>
    <t>นายหนูเอียง เกิดลาภ</t>
  </si>
  <si>
    <t>ห้องน้ำกับครัวนอก</t>
  </si>
  <si>
    <t>85 ม.2 ต.กะหรอ นบพิตำ นครศรีธรรมราช</t>
  </si>
  <si>
    <t>100/3 ม.8 ต.กะหรอ นบพิตำ นครศรีธรรมราช</t>
  </si>
  <si>
    <t>79 ม.8 ต.กะหรอ นบพิตำ นครศรีธรรมราช</t>
  </si>
  <si>
    <t>91/1 ม.8 ต.กะหรอ นบพิตำ นครศรีธรรมราช</t>
  </si>
  <si>
    <t>3/1 ม.7 ต.กะหรอ</t>
  </si>
  <si>
    <t>118 ม.4 ต.กะหรอ นบพิตำ นครศรีธรรมราช</t>
  </si>
  <si>
    <t>บ้านพักคนงาน</t>
  </si>
  <si>
    <t>56/14 ม.3 ต.กะหรอ นบพิตำ นครศรีธรรมราช</t>
  </si>
  <si>
    <t>46 ม.4 ต.กะหรอ</t>
  </si>
  <si>
    <t>3/3</t>
  </si>
  <si>
    <t>3/3 ม.5 ต.กะหรอ</t>
  </si>
  <si>
    <t>จิ้น ศรีสุข</t>
  </si>
  <si>
    <t>98 ม.7 ต.กะหรอ</t>
  </si>
  <si>
    <t>6/2 ม.5 ต.กะหรอ</t>
  </si>
  <si>
    <t>นายจรูญ ขวัญนาค</t>
  </si>
  <si>
    <t>189/3 ม.8 ต.ทอนหงส์ อ.พรหมคีรี</t>
  </si>
  <si>
    <t>47/2 ม.7 ต.กะหรอ</t>
  </si>
  <si>
    <t>19 ม.2 ต.กะหรอ อ.นบพิตำ</t>
  </si>
  <si>
    <t>นายสมวงค์ บุญทะวงศ์</t>
  </si>
  <si>
    <t>12 ม.3 ต.กะหรอ นบพิตำ นครศรีธรรมราช</t>
  </si>
  <si>
    <t>99/114 ม.5 ต.ท่าซัก อ.เมือง จ.นครศรี</t>
  </si>
  <si>
    <t>135 นวธานี ซอย3 ถ.เสรีไทย59 ข.บึงกุ่ม คลองกุ่ม กทม 10230</t>
  </si>
  <si>
    <t>79/1 ม.6 ต.กะหรอ</t>
  </si>
  <si>
    <t>127 ม.4 ต.กะหรอ</t>
  </si>
  <si>
    <t>71/5</t>
  </si>
  <si>
    <t>71/5 ม.3 ต.กะหรอ</t>
  </si>
  <si>
    <t>นายวิชัย วงศ์น้อย</t>
  </si>
  <si>
    <t>46/4 ม.4 ต.กะหรอ นบพิตำ นครศรีธรรมราช</t>
  </si>
  <si>
    <t>93/1</t>
  </si>
  <si>
    <t>99/3 ม.2 ต.โพธิ์ทอง ท่าศาลา นครศรีธรรมราช</t>
  </si>
  <si>
    <t>109/1 ม.1 ต.สระแก้ว ท่าศาลา นครศรีธรรมราช</t>
  </si>
  <si>
    <t>59/1 ม.4 ต.ตลิ่งชัน อ.ท่าศาลา</t>
  </si>
  <si>
    <t>802/929 ม.2 ต.คูคต อ.ลำลูกกา จ.ปทุมธานี</t>
  </si>
  <si>
    <t>17 ม.5 ต.หัวตะพาน อ.ท่าศาลา</t>
  </si>
  <si>
    <t>21/1 ม.5 ต.กะหรอ</t>
  </si>
  <si>
    <t>87/1 ม.1 ต.กะหรอ</t>
  </si>
  <si>
    <t>260/3 ม.1 ต.ท่าศาลา</t>
  </si>
  <si>
    <t>32 ม.6 ต.กะหรอ นบพิตำ นครศรีธรรมราช</t>
  </si>
  <si>
    <t>153 ม.4 ต.กะหรอ</t>
  </si>
  <si>
    <t>90/2 ม.4 ต.นาเหรง นบพิตำ นครศรีธรรมราช</t>
  </si>
  <si>
    <t>46/14</t>
  </si>
  <si>
    <t>46/14 ม.3 ต.กะหรอ</t>
  </si>
  <si>
    <t>203</t>
  </si>
  <si>
    <t>นายพิษณุ ทองประพันธ์</t>
  </si>
  <si>
    <t>36 ม.8 ต.กะหรอ</t>
  </si>
  <si>
    <t>51 ม.4 ต.กะหรอ นบพิตำ นครศรีธรรมราช</t>
  </si>
  <si>
    <t>3/1 ม.4 ต.กะหรอ</t>
  </si>
  <si>
    <t>3/1</t>
  </si>
  <si>
    <t>22 ม.6 ต.กะหรอ</t>
  </si>
  <si>
    <t>77 ม.1 ต.กะหรอ</t>
  </si>
  <si>
    <t>55/2 ม.8 ต.ท่าเรือ อ.เมือง จ.นครศรี</t>
  </si>
  <si>
    <t>113 ม.1 ต.นบพิตำ นบพิตำ นครศรีธรรมราช</t>
  </si>
  <si>
    <t>289/1 ม.1 ต.ท่าศาลา</t>
  </si>
  <si>
    <t>11 ม.7 ต.หัวตะพาน ท่าศาลา นครศรีธรรมราช</t>
  </si>
  <si>
    <t>113/5 ม.8 ต.กะหรอ นบพิตำ นครศรีธรรมราช</t>
  </si>
  <si>
    <t>2/12 ม.5 ต.กะหรอ</t>
  </si>
  <si>
    <t>74/6</t>
  </si>
  <si>
    <t>74/6 ม.8 ต.กะหรอ นบพิตำ นครศรีธรรมราช</t>
  </si>
  <si>
    <t>นางจวน โนรัตน์</t>
  </si>
  <si>
    <t>74 ม.6 ต.กะหรอ</t>
  </si>
  <si>
    <t>นายขวัญใจ บุญเริก</t>
  </si>
  <si>
    <t>62/3 ม.3 ต.กะหรอ นบพิตำ นครศรีธรรมราช</t>
  </si>
  <si>
    <t>98/2 ม.7 ต.กะหรอ</t>
  </si>
  <si>
    <t>62/1</t>
  </si>
  <si>
    <t>62/1 ม.3 ต.กะหรอ</t>
  </si>
  <si>
    <t>73/6 ม.3 ต.กะหรอ นบพิตำ นครศรีธรรมราช</t>
  </si>
  <si>
    <t>55/1 ม.5 ต.กะหรอ</t>
  </si>
  <si>
    <t>79 ม.3 ต.กะหรอ นบพิตำ นครศรีธรรมราช</t>
  </si>
  <si>
    <t>114/2 ม.1 ต.สระแก้ว ท่าศาลา นครศรีธรรมราช</t>
  </si>
  <si>
    <t>55/5 ม.2 ต.สระแก้ว ท่าศาลา นครศรีธรรมราช</t>
  </si>
  <si>
    <t>75/2 ม.1 ต.กะหรอ กิ่งอำเภอนบพิตำ นครศรีธรรมราช</t>
  </si>
  <si>
    <t>25/7 ม.5 ต.กะหรอ นบพิตำ นครศรีธรรมราช</t>
  </si>
  <si>
    <t>10/5 ม.4 ต.กะหรอ นบพิตำ นครศรีธรรมราช</t>
  </si>
  <si>
    <t>118/1 ม.1 ต.ลำแก่น ท้ายเหมือง พังงา</t>
  </si>
  <si>
    <t>26/12</t>
  </si>
  <si>
    <t>67 ม.5 ต.กะหรอ</t>
  </si>
  <si>
    <t>102 ม.8 ต.กะแดะ กาญจนดิษฐ์ สุราษฎร์ธานี</t>
  </si>
  <si>
    <t>107/13 ม.1 ต.ท่าศาลา</t>
  </si>
  <si>
    <t>97/1 ม.9 ต.กะหรอ</t>
  </si>
  <si>
    <t>16/3 ม.2 ต.นาเหรง นบพิตำ นครศรีธรรมราช</t>
  </si>
  <si>
    <t>37 ม.1 ต.สระแก้ว</t>
  </si>
  <si>
    <t>นางอาภรณ์ ศรีอยู่บุ๋ม</t>
  </si>
  <si>
    <t>17 ม.4 ต.กะหรอ</t>
  </si>
  <si>
    <t>นายพงศ์ศักดิ์ นิลกรรณ์</t>
  </si>
  <si>
    <t>115/1</t>
  </si>
  <si>
    <t>71/3</t>
  </si>
  <si>
    <t>71/3 ม.3 ต.กะหรอ</t>
  </si>
  <si>
    <t>60/1 ม.6 ต.ไทยบุรี ท่าศาลา นครศรีธรรมราช</t>
  </si>
  <si>
    <t>10/3</t>
  </si>
  <si>
    <t>นางเลขา ศิลปะ</t>
  </si>
  <si>
    <t>54/10 ม.3 ต.กะหรอ นบพิตำ นครศรีธรรมราช</t>
  </si>
  <si>
    <t>18/2</t>
  </si>
  <si>
    <t>18/2 ม.1 ต.กะหรอ นบพิตำ นครศรีธรรมราช</t>
  </si>
  <si>
    <t>87/1 ม.9 ต.กรุงชิง นบพิตำ นครศรีธรรมราช</t>
  </si>
  <si>
    <t>94 ม.14 ต.ท่าขึ้น ท่าศาลา นครศรีธรรมราช</t>
  </si>
  <si>
    <t>45 ม.3 ต.กะหรอ นบพิตำ นครศรีธรรมราช</t>
  </si>
  <si>
    <t>13 ม.1 ต.กะหรอ นบพิตำ นครศรีธรรมราช</t>
  </si>
  <si>
    <t>32/2</t>
  </si>
  <si>
    <t>32/2 ม.9 ต.กะหรอ นบพิตำ นครศรีธรรมราช</t>
  </si>
  <si>
    <t>158/82 ม.3 ต.ท่าศาลา</t>
  </si>
  <si>
    <t>112/5</t>
  </si>
  <si>
    <t>46 ม.2 ต.บ้านเกาะ พรหมคีรี นครศรีธรรมราช</t>
  </si>
  <si>
    <t>18 ม.3 บ.บ้านลานวัว ต.กะหรอ นบพิตำ นครศรีธรรมราช</t>
  </si>
  <si>
    <t>249/5 ม.1 ต.ท่าศาลา ท่าศาลา นครศรีธรรมราช</t>
  </si>
  <si>
    <t>23 ม.7 ต.กะหรอ นบพิตำ นครศรีธรรมราช</t>
  </si>
  <si>
    <t>110 ม.5 ต.กะหรอ</t>
  </si>
  <si>
    <t>29 ม.2 ต.กะหรอ นบพิตำ นครศรีธรรมราช</t>
  </si>
  <si>
    <t>16 ม.5 ต.กะหรอ นบพิตำ นครศรีธรรมราช</t>
  </si>
  <si>
    <t>นางบุญเอือย เชื้อจีน</t>
  </si>
  <si>
    <t>20 ม.2 ต.กะหรอ</t>
  </si>
  <si>
    <t>73/60 ม.1 ต.กะทู้ กะทู้ ภูเก็ต</t>
  </si>
  <si>
    <t>110 ม.9 ต.กะหรอ นบพิตำ นครศรีธรรมราช</t>
  </si>
  <si>
    <t>53 ม.9 ต.กะหรอ</t>
  </si>
  <si>
    <t>4/1 ม.5 ต.กะหรอ นบพิตำ นครศรีธรรมราช</t>
  </si>
  <si>
    <t>50 ม.3 ต.กะหรอ</t>
  </si>
  <si>
    <t>53/1 ม.6 ต.กะหรอ</t>
  </si>
  <si>
    <t>98/7 ม.1 ต.กะหรอ</t>
  </si>
  <si>
    <t>98/7</t>
  </si>
  <si>
    <t>116/2 ม.8 ต.ทอนหงส์ พรหมคีรี นครศรีธรรมราช</t>
  </si>
  <si>
    <t>31/1 ม.2 ต.กะหรอ</t>
  </si>
  <si>
    <t>ปราณี เที่ยวแสวง</t>
  </si>
  <si>
    <t>สิริพร ไชยเทพ</t>
  </si>
  <si>
    <t>112/1 ม.9 ต.กะหรอ นบพิตำ นครศรีธรรมราช</t>
  </si>
  <si>
    <t>56/8 ม.3 ต.กะหรอ นบพิตำ นครศรีธรรมราช</t>
  </si>
  <si>
    <t>105 ม.9 ต.กะหรอ นบพิตำ นครศรีธรรมราช</t>
  </si>
  <si>
    <t>20/1 ม.3 ต.สระแก้ว อ.ท่าศาลา</t>
  </si>
  <si>
    <t>23/5 ม.7 ต.กะหรอ นบพิตำ นครศรีธรรมราช</t>
  </si>
  <si>
    <t>31 ม.1 ถ.ยวดประศาสน์ ต.ย่านตาขาว ย่านตาขาว ตรัง</t>
  </si>
  <si>
    <t>เตือนใจ ศรสิทธิ์</t>
  </si>
  <si>
    <t>21/4 ม.7 ต.กะหรอ นบพิตำ นครศรีธรรมราช</t>
  </si>
  <si>
    <t>109/1 ม.9 ต.กะหรอ นบพิตำ นครศรีธรรมราช</t>
  </si>
  <si>
    <t>109/1</t>
  </si>
  <si>
    <t>นายสำราญ วรรณศรี</t>
  </si>
  <si>
    <t xml:space="preserve">21/4 ม.7 ต.กะหรอ </t>
  </si>
  <si>
    <t>21/4</t>
  </si>
  <si>
    <t>63 ม.7 ต.กะหรอ นบพิตำ นครศรีธรรมราช</t>
  </si>
  <si>
    <t>ม.8 ต.กะหรอ นบพิตำ นครศรีธรรมราช</t>
  </si>
  <si>
    <t>40 ม.4 ต.กะหรอ นบพิตำ นครศรีธรรมราช</t>
  </si>
  <si>
    <t>68/3 ม.4 ต.กะหรอ นบพิตำ นครศรีธรรมราช</t>
  </si>
  <si>
    <t>55 ม.1 บ.บ้านนาลึก ต.กะหรอ นบพิตำ นครศรีธรรมราช</t>
  </si>
  <si>
    <t>52/10</t>
  </si>
  <si>
    <t>52/10 ม.9 ต.กะหรอ นบพิตำ นครศรีธรรมราช</t>
  </si>
  <si>
    <t>190 ม.2 ต.ทอนหงส์ พรหมคีรี นครศรีธรรมราช</t>
  </si>
  <si>
    <t>92/3 ม.4 ต.กะหรอ นบพิตำ นครศรีธรรมราช</t>
  </si>
  <si>
    <t>25/1 ม.4 ต.กะหรอ นบพิตำ นครศรีธรรมราช</t>
  </si>
  <si>
    <t>25/1</t>
  </si>
  <si>
    <t>152 ม.5 ต.กะหรอ</t>
  </si>
  <si>
    <t>64/3 ม.3 ต.กะหรอ นบพิตำ นครศรีธรรมราช</t>
  </si>
  <si>
    <t>100 ม.9 ต.กะหรอ กิ่งอำเภอนบพิตำ นครศรีธรรมราช</t>
  </si>
  <si>
    <t>54/22</t>
  </si>
  <si>
    <t>54/22 ม.4 ต.กะหรอ</t>
  </si>
  <si>
    <t>นางจีรนุช ช้างนิล</t>
  </si>
  <si>
    <t>92/4 ม.4 ต.กะหรอ นบพิตำ นครศรีธรรมราช</t>
  </si>
  <si>
    <t>100/3 ม.4 ต.นาเหรง นบพิตำ นครศรีธรรมราช</t>
  </si>
  <si>
    <t>46/2 ม.2 ต.กะหรอ นบพิตำ นครศรีธรรมราช</t>
  </si>
  <si>
    <t>74 ม.3 ต.กะหรอ</t>
  </si>
  <si>
    <t>175</t>
  </si>
  <si>
    <t>นายอดิศักดิ์ เพชรา</t>
  </si>
  <si>
    <t>28 ม.4 ต.กะหรอ นบพิตำ นครศรีธรรมราช</t>
  </si>
  <si>
    <t>นางสุณีย์ อินณรงค์</t>
  </si>
  <si>
    <t>109/3</t>
  </si>
  <si>
    <t>นายถวิล มากสังข์</t>
  </si>
  <si>
    <t>นายสำเริง สีขาว</t>
  </si>
  <si>
    <t>นายรอบ สีขาว</t>
  </si>
  <si>
    <t>94/1 ม.5 ต.ไทยบุรี อ.ท่าศาลา</t>
  </si>
  <si>
    <t>256 ม.3 ต.ท่าศาลา ท่าศาลา นครศรีธรรมราช</t>
  </si>
  <si>
    <t>13/1 ม.1 ต.กะหรอ</t>
  </si>
  <si>
    <t>56/6</t>
  </si>
  <si>
    <t>130 ม.5 ต.กะหรอ</t>
  </si>
  <si>
    <t>103/2 ม.9 ต.กะหรอ ท่าศาลา นครศรีธรรมราช</t>
  </si>
  <si>
    <t>103/2</t>
  </si>
  <si>
    <t>69 ม.3 ต.กะหรอ อ.นบพิตำ</t>
  </si>
  <si>
    <t>25/11</t>
  </si>
  <si>
    <t>25/11 ม.5 ต.กะหรอ</t>
  </si>
  <si>
    <t>น.ส.กุลภานัน มาทลุง</t>
  </si>
  <si>
    <t>104/8</t>
  </si>
  <si>
    <t>104/8 ม.9 ต.กะหรอ นบพิตำ นครศรีธรรมราช</t>
  </si>
  <si>
    <t xml:space="preserve">67/4 ม.3 ต.กะหรอ </t>
  </si>
  <si>
    <t>67/4</t>
  </si>
  <si>
    <t xml:space="preserve">นายถาวร </t>
  </si>
  <si>
    <t>157</t>
  </si>
  <si>
    <t>นายอมร สายทอง</t>
  </si>
  <si>
    <t>129/2 ม.3 ต.กะหรอ นบพิตำ นครศรีธรรมราช</t>
  </si>
  <si>
    <t>129/2</t>
  </si>
  <si>
    <t xml:space="preserve">26/1 ม.3 ต.กะหรอ </t>
  </si>
  <si>
    <t>นายเจริญ คล้ายพิมล</t>
  </si>
  <si>
    <t>152 ม.6 บ.บ้านย่านยาว ต.นาเหรง นบพิตำ นครศรีธรรมราช</t>
  </si>
  <si>
    <t>46/12 ม.3 ต.กะหรอ นบพิตำ นครศรีธรรมราช</t>
  </si>
  <si>
    <t>น.ส.จันจิรา พันธ์ชูศรี</t>
  </si>
  <si>
    <t>20 ม.2 ต.กะหรอ นบพิตำ นครศรีธรรมราช</t>
  </si>
  <si>
    <t>99/1 ม.8 ต.กะหรอ ท่าศาลา นครศรีธรรมราช</t>
  </si>
  <si>
    <t>90/2 ม.9 ต.กะหรอ นบพิตำ นครศรีธรรมราช</t>
  </si>
  <si>
    <t>52/1 ม.6 ต.หัวตะพาน ท่าศาลา นครศรีธรรมราช</t>
  </si>
  <si>
    <t>70/2 ม.3 ต.กะหรอ นบพิตำ นครศรีธรรมราช</t>
  </si>
  <si>
    <t>70/2</t>
  </si>
  <si>
    <t>นายวาด ช่วยชู</t>
  </si>
  <si>
    <t>56/3 ม.3 ต.กะหรอ นบพิตำ นครศรีธรรมราช</t>
  </si>
  <si>
    <t>84/1 ม.1 ต.กะหรอ นบพิตำ นครศรีธรรมราช</t>
  </si>
  <si>
    <t>นายถวิล อักษรธรรม</t>
  </si>
  <si>
    <t>50/1 ม.7 ต.กะหรอ</t>
  </si>
  <si>
    <t>นายสุรัตน์ เพ็งสิงห์</t>
  </si>
  <si>
    <t>100/10</t>
  </si>
  <si>
    <t>100/10 ม.9 ต.กะหรอ นบพิตำ นครศรีธรรมราช</t>
  </si>
  <si>
    <t>สนอง สมพืช</t>
  </si>
  <si>
    <t>111 ม.2 ต.กะหรอ นบพิตำ นครศรีธรรมราช</t>
  </si>
  <si>
    <t>98/3 ม.4 ต.นาเหรง</t>
  </si>
  <si>
    <t>62 ม.2 ต.กระดังงา สทิงพระ สงขลา</t>
  </si>
  <si>
    <t>113/1 ม.8 ต.กะหรอ</t>
  </si>
  <si>
    <t>64/2 ม.4 ต.ไทยบุรี ท่าศาลา นครศรีธรรมราช</t>
  </si>
  <si>
    <t>91/1 ม.1 ต.กะหรอ</t>
  </si>
  <si>
    <t>แต้ว อาภรณ์ผล</t>
  </si>
  <si>
    <t>มานพ อาภรร์ผล</t>
  </si>
  <si>
    <t>91/4</t>
  </si>
  <si>
    <t>91/8</t>
  </si>
  <si>
    <t>นายถนอมศักดิ์ อาภรร์ผล</t>
  </si>
  <si>
    <t>70/7</t>
  </si>
  <si>
    <t>นายบุญพา ไพพิศ</t>
  </si>
  <si>
    <t>11 ม.6 ต.กะหรอ นบพิตำ นครศรีธรรมราช</t>
  </si>
  <si>
    <t>68 ม.2 ต.กะหรอ</t>
  </si>
  <si>
    <t>11 ม.2 ต.กะหรอ นบพิตำ นครศรีธรรมราช</t>
  </si>
  <si>
    <t>92/2 ม.6 ต.กะหรอ นบพิตำ นครศรีธรรมราช</t>
  </si>
  <si>
    <t>นางโสภา แก้วประดับ</t>
  </si>
  <si>
    <t>นายสง่า ศรีศักดา</t>
  </si>
  <si>
    <t>92/4</t>
  </si>
  <si>
    <t>นายสาธิต ศรีศักดา</t>
  </si>
  <si>
    <t>22/1 ม.4 ต.กะหรอ นบพิตำ นครศรีธรรมราช</t>
  </si>
  <si>
    <t>56/1 ม.7 ต.กะหรอ นบพิตำ นครศรีธรรมราช</t>
  </si>
  <si>
    <t>1/1 ม.2 ต.นาเหรง นบพิตำ นครศรีธรรมราช</t>
  </si>
  <si>
    <t>116/2 ม.8 ต.หัวตะพาน ท่าศาลา นครศรีธรรมราช</t>
  </si>
  <si>
    <t>22/4 ม.5 ต.กะหรอ นบพิตำ นครศรีธรรมราช</t>
  </si>
  <si>
    <t>46/11 ม.3 ต.กะหรอ</t>
  </si>
  <si>
    <t>69 ม.5 ต.กะหรอ นบพิตำ นครศรีธรรมราช</t>
  </si>
  <si>
    <t>ประมวล ประสงค์สิน</t>
  </si>
  <si>
    <t>163</t>
  </si>
  <si>
    <t>ปาริกพรรณ ประสงค์สิน</t>
  </si>
  <si>
    <t>46/7 ม.6 ต.ทุ่งสง อ.ทุ่งใหญ่</t>
  </si>
  <si>
    <t>2/9</t>
  </si>
  <si>
    <t>2/9 ม.5 ต.กะหรอ</t>
  </si>
  <si>
    <t>11/11</t>
  </si>
  <si>
    <t>11/11 ม.5 ต.กะหรอ</t>
  </si>
  <si>
    <t>22/1 ม.5 ต.กะหรอ นบพิตำ นครศรีธรรมราช</t>
  </si>
  <si>
    <t>152/366 ต.คลัง เมืองนครศรีธรรมราช นครศรีธรรมราช</t>
  </si>
  <si>
    <t>97/2 ม.8 ต.กะหรอ นบพิตำ นครศรีธรรมราช</t>
  </si>
  <si>
    <t>64/3</t>
  </si>
  <si>
    <t>97/6</t>
  </si>
  <si>
    <t>113/5</t>
  </si>
  <si>
    <t>30/4</t>
  </si>
  <si>
    <t>30/4 ม.5 ต.กะหรอ นบพิตำ นครศรีธรรมราช</t>
  </si>
  <si>
    <t>45/3 ม.9 ต.กรุงชิง นบพิตำ นครศรีธรรมราช</t>
  </si>
  <si>
    <t>108 ม.3 บ.บ้านท่าหว้า ต.กะหรอ นบพิตำ นครศรีธรรมราช</t>
  </si>
  <si>
    <t>147 ม.3 ต.กะหรอ อ.นบพิตำ</t>
  </si>
  <si>
    <t>178 ม.12 ต.ท่าขึ้น อ.ท่าศาลา</t>
  </si>
  <si>
    <t>81 ม.8 ต.กะหรอ นบพิตำ นครศรีธรรมราช</t>
  </si>
  <si>
    <t>นางถาวร ดวงแก้ว</t>
  </si>
  <si>
    <t>289/1 ม.3 ต.อ่างทอง เกาะสมุย สุราษฎร์ธานี</t>
  </si>
  <si>
    <t>145</t>
  </si>
  <si>
    <t>เกรียงศักดิ์ เมืองทอง</t>
  </si>
  <si>
    <t>47/2 ม.5 ต.กะหรอ นบพิตำ นครศรีธรรมราช</t>
  </si>
  <si>
    <t>21/1 ม.7 ต.กะหรอ</t>
  </si>
  <si>
    <t>125 ม.3 ต.กะหรอ</t>
  </si>
  <si>
    <t>102 ม.1 ต.กะหรอ</t>
  </si>
  <si>
    <t>121/2 ม.6 ต.ท่าศาลา ท่าศาลา นครศรีธรรมราช</t>
  </si>
  <si>
    <t>747/250 ม.7 ต.บางพลีใหญ่ บางพลี สมุทรปราการ</t>
  </si>
  <si>
    <t>52/2 ม.9 ต.กะหรอ นบพิตำ นครศรีธรรมราช</t>
  </si>
  <si>
    <t>254 ม.8 ต.ไทยบุรี ท่าศาลา นครศรีธรรมราช</t>
  </si>
  <si>
    <t>105 ม.1 ต.กะหรอ</t>
  </si>
  <si>
    <t>97 ม.7 ต.กะหรอ</t>
  </si>
  <si>
    <t>171/56 ม.7 ต.ลาดกระบัง ลาดกระบัง กรุงเทพมหานคร</t>
  </si>
  <si>
    <t>189/4 ม.8 ต.ทอนหงส์ พรหมคีรี นครศรีธรรมราช</t>
  </si>
  <si>
    <t>18 ม.5 ต.กะหรอ นบพิตำ นครศรีธรรมราช</t>
  </si>
  <si>
    <t>24 ม.3 บ.บ้านทุนทะเล ต.กะหรอ นบพิตำ นครศรีธรรมราช</t>
  </si>
  <si>
    <t>9 ต.ท่าข้าม อ.พุนพิน จ.สุราษ</t>
  </si>
  <si>
    <t>91/7</t>
  </si>
  <si>
    <t>สมรัก ใจกล้า</t>
  </si>
  <si>
    <t>53 ม.1 ต.กะหรอ นบพิตำ นครศรีธรรมราช</t>
  </si>
  <si>
    <t>108/1 ม.9 ต.กะหรอ อ.นบพิตำ</t>
  </si>
  <si>
    <t>108/1</t>
  </si>
  <si>
    <t>35/1 ม.2 ต.กะหรอ</t>
  </si>
  <si>
    <t>นายวิญญู ทองดับแก้ว</t>
  </si>
  <si>
    <t>12/8 ม.6 ต.ท้ายเหมือง ท้ายเหมือง พังงา</t>
  </si>
  <si>
    <t>2/1 ม.5 ต.กะหรอ อ.นบพิตำ</t>
  </si>
  <si>
    <t>66 ซ.หมู่บ้านปริญญา ต.คอหงส์ หาดใหญ่ สงขลา</t>
  </si>
  <si>
    <t>236 ม.3 ต.ท่าศาลา</t>
  </si>
  <si>
    <t>108/174 ม.6 ถ.พระรามที่2 ข.แสมดำ ข.บางขุนศรี กทม.</t>
  </si>
  <si>
    <t>133 ม.8 ต.ไทยบุรี ท่าศาลา นครศรีธรรมราช</t>
  </si>
  <si>
    <t>60 ม.4 ต.กะหรอ</t>
  </si>
  <si>
    <t>3 ม.1 ต.สระแก้ว อ.ท่าศาลา</t>
  </si>
  <si>
    <t>56/3 ม.5 ต.ไทยบุรี อ.ท่าศาลา</t>
  </si>
  <si>
    <t>71 ม.2 ต.กะหรอ นบพิตำ นครศรีธรรมราช</t>
  </si>
  <si>
    <t>44/1 ม.4 ต.กะหรอ</t>
  </si>
  <si>
    <t>165/2 ม.6 ต.หัวตะพาน ท่าศาลา นครศรีธรรมราช</t>
  </si>
  <si>
    <t>3 ม.9 บ.กงตอ ต.คลองสระ กาญจนดิษฐ์ สุราษฎร์ธานี</t>
  </si>
  <si>
    <t>255 ม.12 ต.ท่าศาลา</t>
  </si>
  <si>
    <t>152/104 ถ.ประตูขาว ต.คลัง เมืองนครศรีธรรมราช นครศรีธรรมราช</t>
  </si>
  <si>
    <t>นายวีระ ชัยณรงค์</t>
  </si>
  <si>
    <t>86 ม.8 ต.กะหรอ นบพิตำ นครศรีธรรมราช</t>
  </si>
  <si>
    <t>44/2 ม.3 ต.กะหรอ นบพิตำ นครศรีธรรมราช</t>
  </si>
  <si>
    <t>100/13 ม.2 ต.กะหรอ นบพิตำ นครศรีธรรมราช</t>
  </si>
  <si>
    <t>100/13</t>
  </si>
  <si>
    <t>95/1 ม.2 ต.กะหรอ นบพิตำ นครศรีธรรมราช</t>
  </si>
  <si>
    <t>นายสมมาตร มีบุญมาก</t>
  </si>
  <si>
    <t>134 ม.7 ต.ขุนทะเล ลานสกา นครศรีธรรมราช</t>
  </si>
  <si>
    <t>39 ม.1 ต.เกาะแก้ว เมือง ภูเก็ต</t>
  </si>
  <si>
    <t>82/4</t>
  </si>
  <si>
    <t>82/4 ม.8 ต.กะหรอ</t>
  </si>
  <si>
    <t>81ม.5 ต.กะหรอ</t>
  </si>
  <si>
    <t>ประวิง นิลกรรณ์</t>
  </si>
  <si>
    <t>98/11</t>
  </si>
  <si>
    <t>นางสุพร มากพริ้ม</t>
  </si>
  <si>
    <t>3/1 ม.7 ต.ไทยบุรี อ.ท่าศาลา</t>
  </si>
  <si>
    <t>255/15 ม.1 ต.ท่าศาลา</t>
  </si>
  <si>
    <t>99 ม.1 ต.กะหรอ นบพิตำ นครศรีธรรมราช</t>
  </si>
  <si>
    <t>241/1 ม.12 ต.ท่าศาลา ท่าศาลา นครศรีธรรมราช</t>
  </si>
  <si>
    <t>97 ม.1 ต.กะหรอ</t>
  </si>
  <si>
    <t>33/2 ม.2 ต.กะหรอ นบพิตำ นครศรีธรรมราช</t>
  </si>
  <si>
    <t>37/2 ม.5 ต.กะหรอ นบพิตำ นครศรีธรรมราช</t>
  </si>
  <si>
    <t>16 ม.4 ต.กะหรอ</t>
  </si>
  <si>
    <t>8 ม.4 ต.กะหรอ นบพิตำ นครศรีธรรมราช</t>
  </si>
  <si>
    <t>89 ม.4 ต.กะหรอ</t>
  </si>
  <si>
    <t>89/39 ม.8 บ.ชัยพฤกษ์-บางใหญ่ ต.เสาธงหิน บางใหญ่ นนทบุรี</t>
  </si>
  <si>
    <t>98/228 ม.9 ต.เชียงรากน้อย บางปะอิน พระนครศรีอยุธยา</t>
  </si>
  <si>
    <t>105/9 ม.16 ต.สะพานสูง สะพานสูง กรุงเทพมหานคร</t>
  </si>
  <si>
    <t>58 ม.4 ต.กะหรอ นบพิตำ นครศรีธรรมราช</t>
  </si>
  <si>
    <t>38/22 ม.9 ต.นบพิตำ</t>
  </si>
  <si>
    <t>นางหนูจันทร์ รอดบุญ</t>
  </si>
  <si>
    <t>นางเมตตา ชนะสิทธิ์</t>
  </si>
  <si>
    <t>น.ส.เกษรา สินกำเนิด</t>
  </si>
  <si>
    <t>น.ส.วรรณณี รอดบุญ</t>
  </si>
  <si>
    <t>9 ม.3 ต.ละอุ่นเหนือ ละอุ่น ระนอง</t>
  </si>
  <si>
    <t>17/1 ม.1 ต.กะหรอ นบพิตำ นครศรีธรรมราช</t>
  </si>
  <si>
    <t>92 ม.1 ต.กะหรอ นบพิตำ นครศรีธรรมราช</t>
  </si>
  <si>
    <t>18 ม.1 ต.กะหรอ</t>
  </si>
  <si>
    <t>95 ม.2 ต.กะหรอ นบพิตำ นครศรีธรรมราช</t>
  </si>
  <si>
    <t>นายประทัก นักตรีพงศ์</t>
  </si>
  <si>
    <t>น.ส.ชิตชนก นักตรีพงศ์</t>
  </si>
  <si>
    <t>63/1 ม.8 ต.หัวตะพาน</t>
  </si>
  <si>
    <t>34 ม.9 ต.กระหรอ นบพิตำ นครศรีธรรมราช</t>
  </si>
  <si>
    <t>113 ม.2 ต.กะหรอ นบพิตำ นครศรีธรรมราช</t>
  </si>
  <si>
    <t>31 ม.3 บ.บ้านลานวัว ต.กะหรอ นบพิตำ นครศรีธรรมราช</t>
  </si>
  <si>
    <t>102 ม.3 ต.ไทยบุรี ท่าศาลา นครศรีธรรมราช</t>
  </si>
  <si>
    <t>80/2 ม.4 ต.โมคลาน นบพิตำ นครศรีธรรมราช</t>
  </si>
  <si>
    <t>7/2 ม.1 ต.ท่าขึ้น ท่าศาลา นครศรีธรรมราช</t>
  </si>
  <si>
    <t>92/1 ม.8 ต.ไทยบุรี ท่าศาลา นครศรีธรรมราช</t>
  </si>
  <si>
    <t>64 ม.8 บ.บ้านไสรักษ์ ต.กะหรอ นบพิตำ นครศรีธรรมราช</t>
  </si>
  <si>
    <t>31/1 ม.4 ต.กะหรอ</t>
  </si>
  <si>
    <t>109 ม.14 ต.ท่าขึ้น อ.ท่าสาลา</t>
  </si>
  <si>
    <t>56/6 ม.4 ต.กะหรอ</t>
  </si>
  <si>
    <t>นายวิชิต คงพันธ์</t>
  </si>
  <si>
    <t>39/32 ซ.รามอินทรา 127 แยก 1 ต.มีนบุรี มีนบุรี กรุงเทพมหานคร</t>
  </si>
  <si>
    <t>69 ม.1 ต.กะหรอ</t>
  </si>
  <si>
    <t>เชษฐา เขตพงศ์</t>
  </si>
  <si>
    <t>61/5</t>
  </si>
  <si>
    <t>ละออง วันเพ็ญ</t>
  </si>
  <si>
    <t>59/9 ม.4 ต.นาเหรง อ.นบพิตำ</t>
  </si>
  <si>
    <t>28/3 ม.5 ต.กะหรอ</t>
  </si>
  <si>
    <t>31/2</t>
  </si>
  <si>
    <t>นายณรงค์ พูลใหญ่</t>
  </si>
  <si>
    <t>22/4 ม.1 ต.กะหรอ นบพิตำ นครศรีธรรมราช</t>
  </si>
  <si>
    <t>59 ม.11 ต.เสาเภา สิชล นครศรีธรรมราช</t>
  </si>
  <si>
    <t>27/4 ม.2 ต.กะหรอ</t>
  </si>
  <si>
    <t>30 ม.7 ต.กะหรอ อ.นบพิตำ</t>
  </si>
  <si>
    <t>นางสุวรรณณี  บุตรจันทร์</t>
  </si>
  <si>
    <t>ศรัณญา แซ่เลี้ยว</t>
  </si>
  <si>
    <t>22/2 ม.4 ต.ไทยบุรี ท่าศาลา นครศรีธรรมราช</t>
  </si>
  <si>
    <t>52/5 ม.9 ต.กะหรอ นบพิตำ นครศรีธรรมราช</t>
  </si>
  <si>
    <t>นางอาวรณ์ บริรักษณ์</t>
  </si>
  <si>
    <t>118 ม.7 ต.กะหรอ นบพิตำ นครศรีธรรมราช</t>
  </si>
  <si>
    <t>201/33 ม.3 ต.บางพุด ปากเกร็ด นนทบุรี</t>
  </si>
  <si>
    <t>23/51 ม.1 ต.ตากแดด อ.เมือง จ.ชุมพร</t>
  </si>
  <si>
    <t>116/35 ม.1 ต.บางกุ้ง เมืองสุราษฎร์ธานี สุราษฎร์ธานี</t>
  </si>
  <si>
    <t>95 ม.1 ต.กะหรอ</t>
  </si>
  <si>
    <t>25/4 ม.4 ต.กะหรอ</t>
  </si>
  <si>
    <t>122 ม.8 ต.หัวตะพาน อ.ท่าศาลา</t>
  </si>
  <si>
    <t>49 ม.5 ต.กะหรอ</t>
  </si>
  <si>
    <t>จีรศักดิ์ บุญมาศ</t>
  </si>
  <si>
    <t>79/3 ม.4 ต.กรุงชิง นบพิตำ นครศรีธรรมราช</t>
  </si>
  <si>
    <t>82/5</t>
  </si>
  <si>
    <t>นางภานี ราชมุณี</t>
  </si>
  <si>
    <t>74/8 ม.3 ต.กะหรอ นบพิตำ นครศรีธรรมราช</t>
  </si>
  <si>
    <t>97/13</t>
  </si>
  <si>
    <t>71/1 ม.9 ต.สระแก้ว อ.ท่าศาลา</t>
  </si>
  <si>
    <t>90/7 ม.4 ต.นาเหรง นบพิตำ นครศรีธรรมราช</t>
  </si>
  <si>
    <t>98/9 ม.7 ต.กะหรอ นบพิตำ นครศรีธรรมราช</t>
  </si>
  <si>
    <t>146 ม.10 ต.ท่าศาลา ท่าศาลา นครศรีธรรมราช</t>
  </si>
  <si>
    <t>30 ม.1 บ.บ้านในโคร๊ะ ต.กะหรอ นบพิตำ นครศรีธรรมราช</t>
  </si>
  <si>
    <t>127 ม.2 ต.ทอนหงส์ อ.พรหมคีรี</t>
  </si>
  <si>
    <t>67/1</t>
  </si>
  <si>
    <t>67/1 ม.2 ต.กะหรอ นบพิตำ นครศรีธรรมราช</t>
  </si>
  <si>
    <t>95/1 ม.8 ต.กะหรอ ท่าศาลา นครศรีธรรมราช</t>
  </si>
  <si>
    <t>2/11</t>
  </si>
  <si>
    <t>2/11 ม.5 ต.กะหรอ นบพิตำ นครศรีธรรมราช</t>
  </si>
  <si>
    <t>100 ม.3 ต.กะหรอ อ.นบพิตำ</t>
  </si>
  <si>
    <t>234 ถ.ศรีธรรมราช ต.ในเมือง เมืองนครศรีธรรมราช นครศรีธรรมราช</t>
  </si>
  <si>
    <t>74/1 ม.8 ต.กะหรอ</t>
  </si>
  <si>
    <t>137/1 ม.1 ต.สระแก้ว ท่าศาลา นครศรีธรรมราช</t>
  </si>
  <si>
    <t>57/2 ม.3 ต.นาเหรง นบพิตำ นครศรีธรรมราช</t>
  </si>
  <si>
    <t>35/1 ม.4 ต.กะหรอ กิ่งอำเภอนบพิตำ นครศรีธรรมราช</t>
  </si>
  <si>
    <t>โรงเก็บอาหารไก่</t>
  </si>
  <si>
    <t>52/2 ม.3 ต.ตลิ่งชัน อ.ท่าศาลา</t>
  </si>
  <si>
    <t>80/4 ม.1 ต.ทอนหงส์ พรหมคีรี นครศรีธรรมราช</t>
  </si>
  <si>
    <t>97/1 ม.8 ต.กะหรอ</t>
  </si>
  <si>
    <t>100/16 ม.2 ต.กะหรอ นบพิตำ นครศรีธรรมราช</t>
  </si>
  <si>
    <t>70/13 ม.5 ต.นครปฐม อ.เมือง จ.นครปฐม</t>
  </si>
  <si>
    <t>29/3</t>
  </si>
  <si>
    <t>29/3 ม.5 ต.กะหรอ นบพิตำ นครศรีธรรมราช</t>
  </si>
  <si>
    <t>62 ม.5 ต.กะหรอ นบพิตำ นครศรีธรรมราช</t>
  </si>
  <si>
    <t>นายชนะ รัตนสิงห์</t>
  </si>
  <si>
    <t>144/1 ม.5 ต.บ้านเกาะ อ.พรหมคีรี</t>
  </si>
  <si>
    <t>60/6</t>
  </si>
  <si>
    <t>60/6 ม.3 ต.กะหรอ</t>
  </si>
  <si>
    <t>หนูเวียง เปรมปรีดา</t>
  </si>
  <si>
    <t>อำนวย สุพรรณ</t>
  </si>
  <si>
    <t>ภรรยา</t>
  </si>
  <si>
    <t>50/1 ม.11 ต.เชียรเขา เฉลิมพระเกียรติ นครศรีธรรมราช</t>
  </si>
  <si>
    <t>27/1 ม.5 ต.กะหรอ</t>
  </si>
  <si>
    <t>61/63 ม.6 ต.ลำลูกกา ลำลูกกา ปทุมธานี</t>
  </si>
  <si>
    <t>นายอุทัย จันทรชิต</t>
  </si>
  <si>
    <t>158 ม.4 ต.นาเหรง</t>
  </si>
  <si>
    <t>137</t>
  </si>
  <si>
    <t>56/8 ม.4 ต.กะหรอ นบพิตำ นครศรีธรรมราช</t>
  </si>
  <si>
    <t>27/54 ม.3 ถ.พ่อขุนทะเล ต.มะขามเตี้ย เมืองสุราษฎร์ธานี สุราษฎร์ธานี</t>
  </si>
  <si>
    <t>30/5</t>
  </si>
  <si>
    <t>101/26 ซ.อบาคัส ถ.พัฒนาการคูขวาง ต.คลัง เมืองนครศรีธรรมราช นครศรีธรรมราช</t>
  </si>
  <si>
    <t>24 ม.4 ต.กะหรอ นบพิตำ นครศรีธรรมราช</t>
  </si>
  <si>
    <t>68 ม.9 ต.กะหรอ นบพิตำ นครศรีธรรมราช</t>
  </si>
  <si>
    <t>นายจริล วังฆ้อง</t>
  </si>
  <si>
    <t>25/5 ม.7 ต.กะหรอ นบพิตำ นครศรีธรรมราช</t>
  </si>
  <si>
    <t>118 ม.3 ต.กะหรอ นบพิตำ นครศรีธรรมราช</t>
  </si>
  <si>
    <t>73 ม.9 ต.กะหรอ นบพิตำ นครศรีธรรมราช</t>
  </si>
  <si>
    <t>61/7</t>
  </si>
  <si>
    <t>61/7 ม.3 ต.กะหรอ</t>
  </si>
  <si>
    <t>69/11 ม.3 ต.กะหรอ นบพิตำ นครศรีธรรมราช</t>
  </si>
  <si>
    <t>57/1 ม.2 ต.สระแก้ว ท่าศาลา นครศรีธรรมราช</t>
  </si>
  <si>
    <t>20/2 ม.11 ต.ท่าขึ้น</t>
  </si>
  <si>
    <t>43/1 ถ.จรัญสนิทวงศ์ ต.บางขุนศรี บางกอกน้อย กรุงเทพมหานคร</t>
  </si>
  <si>
    <t>37 ม.3 ต.กะหรอ</t>
  </si>
  <si>
    <t>63/7 ม.3 ต.นาเหรง นบพิตำ นครศรีธรรมราช</t>
  </si>
  <si>
    <t>214</t>
  </si>
  <si>
    <t>49/4 ม.3 ต.กะหรอ นบพิตำ นครศรีธรรมราช</t>
  </si>
  <si>
    <t>100/14 ม.9 ต.กะหรอ นบพิตำ นครศรีธรรมราช</t>
  </si>
  <si>
    <t>นายประเสริฐ ทองพนัง</t>
  </si>
  <si>
    <t>86 ม.7 ต.กะหรอ</t>
  </si>
  <si>
    <t>60 ม.3 ต.กะหรอ นบพิตำ นครศรีธรรมราช</t>
  </si>
  <si>
    <t>156 ม.1 ต.กะหรอ</t>
  </si>
  <si>
    <t>คุนัญญา ใจกล้า</t>
  </si>
  <si>
    <t>28/6 ม.5 ต.กะหรอ</t>
  </si>
  <si>
    <t>69/2 ม.2 ต.กะหรอ</t>
  </si>
  <si>
    <t>125/3 ม.3 ต.กะหรอ นบพิตำ นครศรีธรรมราช</t>
  </si>
  <si>
    <t>16 ม.6 ต.กะหรอ นบพิตำ นครศรีธรรมราช</t>
  </si>
  <si>
    <t>264/6 ม.9 ต.ท่าศาลา</t>
  </si>
  <si>
    <t>110 ม.4 ต.กะหรอ</t>
  </si>
  <si>
    <t>97/4 ม.2 ต.กะหรอ นบพิตำ นครศรีธรรมราช</t>
  </si>
  <si>
    <t>25/1 ม.5 ต.กะหรอ นบพิตำ นครศรีธรรมราช</t>
  </si>
  <si>
    <t>71 ม.8 ต.กะหรอ นบพิตำ นครศรีธรรมราช</t>
  </si>
  <si>
    <t>67/1 ม.1 ต.กะหรอ นบพิตำ นครศรีธรรมราช</t>
  </si>
  <si>
    <t>91 ม.3 ต.กะหรอ นบพิตำ นครศรีธรรมราช</t>
  </si>
  <si>
    <t>99 ม.9 ต.ท่าขึ้น ท่าศาลา นครศรีธรรมราช</t>
  </si>
  <si>
    <t>35/2</t>
  </si>
  <si>
    <t>76/1 ม.9 ต.กะหรอ นบพิตำ นครศรีธรรมราช</t>
  </si>
  <si>
    <t>44 ม.4 ต.กะหรอ</t>
  </si>
  <si>
    <t>97/11 ม.1 ต.กะหรอ นบพิตำ นครศรีธรรมราช</t>
  </si>
  <si>
    <t>217/1 ม.12 ต.ท่าศาลา อ.ท่าศาลา</t>
  </si>
  <si>
    <t>120 ม.6 ต.กะหรอ</t>
  </si>
  <si>
    <t>นายสุรเชษฐ์ รักสนิท</t>
  </si>
  <si>
    <t>นายมาโนชย์ สังข์ทอง</t>
  </si>
  <si>
    <t>นายสุวิทย์  ไชยประยา</t>
  </si>
  <si>
    <t>129 ม.2 ต.กะหรอ นบพิตำ นครศรีธรรมราช</t>
  </si>
  <si>
    <t>110 ม.7 ต.กะหรอ</t>
  </si>
  <si>
    <t>235 ซ.ตั้งสุข ม.12 ต.ท่าศาลา อ.ท่าศาลา จ.นครศรีธรรมราช</t>
  </si>
  <si>
    <t>9/1 ม.7 ต.กะหรอ อ.นบพิตำ</t>
  </si>
  <si>
    <t>91 ม.7 ต.กะหรอ นบพิตำ นครศรีธรรมราช</t>
  </si>
  <si>
    <t>116 ม.8 ต.ไทยบุรี ท่าศาลา นครศรีธรรมราช</t>
  </si>
  <si>
    <t>18/4 ม.2 ต.นาเหรง อ.นบพิตำ จ.นครศรีธรรมราช</t>
  </si>
  <si>
    <t>นางประพฤติ สงประเสริฐ</t>
  </si>
  <si>
    <t>32/3 ม.2 ต.กะหรอ อ.นบพิตำ</t>
  </si>
  <si>
    <t>48/2</t>
  </si>
  <si>
    <t>นายรัญจวน งามขำ</t>
  </si>
  <si>
    <t>01A029</t>
  </si>
  <si>
    <t>01A028</t>
  </si>
  <si>
    <t>01A022</t>
  </si>
  <si>
    <t>01A019</t>
  </si>
  <si>
    <t>01A013</t>
  </si>
  <si>
    <t>01A031</t>
  </si>
  <si>
    <t>11I016</t>
  </si>
  <si>
    <t>01A033</t>
  </si>
  <si>
    <t>01B041</t>
  </si>
  <si>
    <t>01B048</t>
  </si>
  <si>
    <t>01B043</t>
  </si>
  <si>
    <t>01B044</t>
  </si>
  <si>
    <t>01B008</t>
  </si>
  <si>
    <t>01C032</t>
  </si>
  <si>
    <t>01C010</t>
  </si>
  <si>
    <t>01C014</t>
  </si>
  <si>
    <t>1425 ต.หาดใหญ่ อ.หาดใหญ่ จ.สงขลา</t>
  </si>
  <si>
    <t>นายสมพร เปรมปรีดา</t>
  </si>
  <si>
    <t>นางภรพนา สังข์ทอง</t>
  </si>
  <si>
    <t>นายอนนท์ สังกังกรีด</t>
  </si>
  <si>
    <t>106 ม.9 ต.กะหรอ อ.นบพิตำ จ.นครศรีธรรมราช</t>
  </si>
  <si>
    <t>143 ม.4 ต.กะหรอ อ.นบพิตำ จ.นครศรีธรรมราช</t>
  </si>
  <si>
    <t>102/83 ม.5 ข.ท่าแร้ง ข.บางเขน</t>
  </si>
  <si>
    <t>66/4 ม.4 ต.นาเหรง อ.นบพิตำ จ.นครศรีธรรมราช</t>
  </si>
  <si>
    <t>9 ม.1 ต.ตลิ่งชัน ท่าศาลา นครศรีธรรมราช</t>
  </si>
  <si>
    <t xml:space="preserve">                                              </t>
  </si>
  <si>
    <t>23/13 ม.5 ต.กะหรอ อ.นบพิตำ จ.นครศรีธรรมราช</t>
  </si>
  <si>
    <t>3 ม.3 ต.กะหรอ อ.นบพิตำ จ.นครศรีธรรมราช</t>
  </si>
  <si>
    <t>90 ม.1 ต.กะหรอ</t>
  </si>
  <si>
    <t>01D036</t>
  </si>
  <si>
    <t>01A024</t>
  </si>
  <si>
    <t>01B061</t>
  </si>
  <si>
    <t>01C009</t>
  </si>
  <si>
    <t>01C011</t>
  </si>
  <si>
    <t>01C012</t>
  </si>
  <si>
    <t>01C017</t>
  </si>
  <si>
    <t>01C029</t>
  </si>
  <si>
    <t>01D019</t>
  </si>
  <si>
    <t>02A019</t>
  </si>
  <si>
    <t>02A023</t>
  </si>
  <si>
    <t>02A036</t>
  </si>
  <si>
    <t>02A025</t>
  </si>
  <si>
    <t>02A047</t>
  </si>
  <si>
    <t>02A053</t>
  </si>
  <si>
    <t>02A054</t>
  </si>
  <si>
    <t>02A060</t>
  </si>
  <si>
    <t>02A061</t>
  </si>
  <si>
    <t>02A063</t>
  </si>
  <si>
    <t>02B006</t>
  </si>
  <si>
    <t>02B008</t>
  </si>
  <si>
    <t>02B009</t>
  </si>
  <si>
    <t>02B010</t>
  </si>
  <si>
    <t>02B022</t>
  </si>
  <si>
    <t>02B026</t>
  </si>
  <si>
    <t>02C034</t>
  </si>
  <si>
    <t>02C007</t>
  </si>
  <si>
    <t>02C013</t>
  </si>
  <si>
    <t>02C014</t>
  </si>
  <si>
    <t>02C017</t>
  </si>
  <si>
    <t>02C023</t>
  </si>
  <si>
    <t>02C024</t>
  </si>
  <si>
    <t>02C032</t>
  </si>
  <si>
    <t>02C047</t>
  </si>
  <si>
    <t>02C057</t>
  </si>
  <si>
    <t>02C070</t>
  </si>
  <si>
    <t>02C071</t>
  </si>
  <si>
    <t>ลาด</t>
  </si>
  <si>
    <t>02D003</t>
  </si>
  <si>
    <t>นายจำนงค์ บริรักษ์</t>
  </si>
  <si>
    <t>73 ม.1 ต.กะหรอ อ.นบพิตำ จ.นครีธรรมราช</t>
  </si>
  <si>
    <t>02D030</t>
  </si>
  <si>
    <t>นายจำนงค์ บริรักษณ์</t>
  </si>
  <si>
    <t>115 ม.7 ต.นาเคียน เมืองนครศรีธรรมราช นครศรีธรรมราช</t>
  </si>
  <si>
    <t>02D034</t>
  </si>
  <si>
    <t>02D049</t>
  </si>
  <si>
    <t>02D050</t>
  </si>
  <si>
    <t>02อี015</t>
  </si>
  <si>
    <t>02อี029</t>
  </si>
  <si>
    <t>02F001</t>
  </si>
  <si>
    <t>02F002</t>
  </si>
  <si>
    <t>02F008</t>
  </si>
  <si>
    <t>02F012</t>
  </si>
  <si>
    <t>02F006</t>
  </si>
  <si>
    <t>02F009</t>
  </si>
  <si>
    <t>02F017</t>
  </si>
  <si>
    <t>02F021</t>
  </si>
  <si>
    <t>02F018</t>
  </si>
  <si>
    <t>02F019</t>
  </si>
  <si>
    <t>02F020</t>
  </si>
  <si>
    <t>02F022</t>
  </si>
  <si>
    <t>03A001</t>
  </si>
  <si>
    <t>03A007</t>
  </si>
  <si>
    <t>03A020</t>
  </si>
  <si>
    <t>03A023</t>
  </si>
  <si>
    <t>03B015</t>
  </si>
  <si>
    <t>03C001</t>
  </si>
  <si>
    <t>03C002</t>
  </si>
  <si>
    <t>03C003</t>
  </si>
  <si>
    <t>03C009</t>
  </si>
  <si>
    <t>03C013</t>
  </si>
  <si>
    <t>03C019</t>
  </si>
  <si>
    <t>03C034</t>
  </si>
  <si>
    <t>03C044</t>
  </si>
  <si>
    <t>03D014</t>
  </si>
  <si>
    <t>03C052</t>
  </si>
  <si>
    <t>03C053</t>
  </si>
  <si>
    <t>03C056</t>
  </si>
  <si>
    <t>03C062</t>
  </si>
  <si>
    <t>03C064</t>
  </si>
  <si>
    <t>03D018</t>
  </si>
  <si>
    <t>03D029</t>
  </si>
  <si>
    <t>03อี004</t>
  </si>
  <si>
    <t>03อี030</t>
  </si>
  <si>
    <t>94 ม.7 ต.กะหรอ นบพิตำ นครศรีธรรมราช</t>
  </si>
  <si>
    <t>03อี034</t>
  </si>
  <si>
    <t>03อี054</t>
  </si>
  <si>
    <t>03F009</t>
  </si>
  <si>
    <t>03F010</t>
  </si>
  <si>
    <t>03F016</t>
  </si>
  <si>
    <t>03F061</t>
  </si>
  <si>
    <t>03G016</t>
  </si>
  <si>
    <t>03H009</t>
  </si>
  <si>
    <t>03H010</t>
  </si>
  <si>
    <t>03H017</t>
  </si>
  <si>
    <t>03H022</t>
  </si>
  <si>
    <t>04B008</t>
  </si>
  <si>
    <t>04B012</t>
  </si>
  <si>
    <t>04B021</t>
  </si>
  <si>
    <t>04C002</t>
  </si>
  <si>
    <t>04C021</t>
  </si>
  <si>
    <t>04C029</t>
  </si>
  <si>
    <t>04D001</t>
  </si>
  <si>
    <t>04D005</t>
  </si>
  <si>
    <t>04D004</t>
  </si>
  <si>
    <t>04D007</t>
  </si>
  <si>
    <t>04D011</t>
  </si>
  <si>
    <t>04อี008</t>
  </si>
  <si>
    <t>04อี017</t>
  </si>
  <si>
    <t>04F006</t>
  </si>
  <si>
    <t>04F008</t>
  </si>
  <si>
    <t>04F015</t>
  </si>
  <si>
    <t>04F016</t>
  </si>
  <si>
    <t>04G003</t>
  </si>
  <si>
    <t>04G017</t>
  </si>
  <si>
    <t>04G018</t>
  </si>
  <si>
    <t>04G019</t>
  </si>
  <si>
    <t>04G026</t>
  </si>
  <si>
    <t>04G035</t>
  </si>
  <si>
    <t>04H039</t>
  </si>
  <si>
    <t>04H040</t>
  </si>
  <si>
    <t>04H041</t>
  </si>
  <si>
    <t>04H042</t>
  </si>
  <si>
    <t>04H051</t>
  </si>
  <si>
    <t>04K052</t>
  </si>
  <si>
    <t>04H057</t>
  </si>
  <si>
    <t>04H060</t>
  </si>
  <si>
    <t>04H076</t>
  </si>
  <si>
    <t>20 ม.6 ต.ไทยบุรี อ.ท่าศาลา</t>
  </si>
  <si>
    <t>04H078</t>
  </si>
  <si>
    <t>04H083</t>
  </si>
  <si>
    <t>04H084</t>
  </si>
  <si>
    <t>04H088</t>
  </si>
  <si>
    <t>132 ม.7 ต.กะหรอ อ.นบพิตำ</t>
  </si>
  <si>
    <t>04I006</t>
  </si>
  <si>
    <t>04I013</t>
  </si>
  <si>
    <t>04I028</t>
  </si>
  <si>
    <t>04I030</t>
  </si>
  <si>
    <t>05A001</t>
  </si>
  <si>
    <t>05A012</t>
  </si>
  <si>
    <t>05A017</t>
  </si>
  <si>
    <t>88 ม.5 ต.กะหรอ อ. นบพิตำ นครศรีธรรมราช</t>
  </si>
  <si>
    <t>05A028</t>
  </si>
  <si>
    <t>05A035</t>
  </si>
  <si>
    <t>05A067</t>
  </si>
  <si>
    <t>05A069</t>
  </si>
  <si>
    <t>05B012</t>
  </si>
  <si>
    <t>05B017</t>
  </si>
  <si>
    <t>05C014</t>
  </si>
  <si>
    <t>05C017</t>
  </si>
  <si>
    <t>05C031</t>
  </si>
  <si>
    <t>05D029</t>
  </si>
  <si>
    <t>05D030</t>
  </si>
  <si>
    <t>05D041</t>
  </si>
  <si>
    <t>05D044</t>
  </si>
  <si>
    <t>05D045</t>
  </si>
  <si>
    <t>05D049</t>
  </si>
  <si>
    <t>05D051</t>
  </si>
  <si>
    <t>05D053</t>
  </si>
  <si>
    <t>05อี001</t>
  </si>
  <si>
    <t>05อี003</t>
  </si>
  <si>
    <t>05อี005</t>
  </si>
  <si>
    <t>05อี006</t>
  </si>
  <si>
    <t>05อี007</t>
  </si>
  <si>
    <t>05อี010</t>
  </si>
  <si>
    <t>05อี014</t>
  </si>
  <si>
    <t>05อี015</t>
  </si>
  <si>
    <t>05อี021</t>
  </si>
  <si>
    <t>05อี025</t>
  </si>
  <si>
    <t>05อี029</t>
  </si>
  <si>
    <t>05อี030</t>
  </si>
  <si>
    <t>05อี035</t>
  </si>
  <si>
    <t>05อี036</t>
  </si>
  <si>
    <t>05F001</t>
  </si>
  <si>
    <t>05F006</t>
  </si>
  <si>
    <t>05F009</t>
  </si>
  <si>
    <t>05F010</t>
  </si>
  <si>
    <t>05F011</t>
  </si>
  <si>
    <t>05G009</t>
  </si>
  <si>
    <t>05G011</t>
  </si>
  <si>
    <t>05F017</t>
  </si>
  <si>
    <t>05H026</t>
  </si>
  <si>
    <t>05H027</t>
  </si>
  <si>
    <t>05H028</t>
  </si>
  <si>
    <t>05H029</t>
  </si>
  <si>
    <t>05I015</t>
  </si>
  <si>
    <t>05I024</t>
  </si>
  <si>
    <t>06A010</t>
  </si>
  <si>
    <t>06A011</t>
  </si>
  <si>
    <t>06A014</t>
  </si>
  <si>
    <t>06A026</t>
  </si>
  <si>
    <t>06A030</t>
  </si>
  <si>
    <t>06B024</t>
  </si>
  <si>
    <t>06C002</t>
  </si>
  <si>
    <t>06C023</t>
  </si>
  <si>
    <t>06C024</t>
  </si>
  <si>
    <t>06C026</t>
  </si>
  <si>
    <t>06C050</t>
  </si>
  <si>
    <t>06C051</t>
  </si>
  <si>
    <t>06C062</t>
  </si>
  <si>
    <t>06C070</t>
  </si>
  <si>
    <t>06C079</t>
  </si>
  <si>
    <t>06C081</t>
  </si>
  <si>
    <t>06C091</t>
  </si>
  <si>
    <t>06C093</t>
  </si>
  <si>
    <t>06C094</t>
  </si>
  <si>
    <t>06C102</t>
  </si>
  <si>
    <t>06D005</t>
  </si>
  <si>
    <t>06D011</t>
  </si>
  <si>
    <t>06D027</t>
  </si>
  <si>
    <t>06D033</t>
  </si>
  <si>
    <t>92/1 ม.8 ต.กะหรอ อ.นบพิตำ</t>
  </si>
  <si>
    <t>06อี001</t>
  </si>
  <si>
    <t>06อี007</t>
  </si>
  <si>
    <t>06อี013</t>
  </si>
  <si>
    <t>06อี021</t>
  </si>
  <si>
    <t>06อี022</t>
  </si>
  <si>
    <t>06อี023</t>
  </si>
  <si>
    <t>06อี024</t>
  </si>
  <si>
    <t>06อี044</t>
  </si>
  <si>
    <t>06อี046</t>
  </si>
  <si>
    <t>06อี049</t>
  </si>
  <si>
    <t>06อี058</t>
  </si>
  <si>
    <t>06อี059</t>
  </si>
  <si>
    <t>06อี060</t>
  </si>
  <si>
    <t>06F015</t>
  </si>
  <si>
    <t>06G018</t>
  </si>
  <si>
    <t>06G037</t>
  </si>
  <si>
    <t>06G042</t>
  </si>
  <si>
    <t>06H038</t>
  </si>
  <si>
    <t>06H043</t>
  </si>
  <si>
    <t>06H057</t>
  </si>
  <si>
    <t>06I020</t>
  </si>
  <si>
    <t>06I021</t>
  </si>
  <si>
    <t>06I034</t>
  </si>
  <si>
    <t>07A006</t>
  </si>
  <si>
    <t>07A007</t>
  </si>
  <si>
    <t>07A018</t>
  </si>
  <si>
    <t>07A022</t>
  </si>
  <si>
    <t>07A033</t>
  </si>
  <si>
    <t>07A040</t>
  </si>
  <si>
    <t>07B027</t>
  </si>
  <si>
    <t>07B039</t>
  </si>
  <si>
    <t>07C007</t>
  </si>
  <si>
    <t>07C016</t>
  </si>
  <si>
    <t>07C075</t>
  </si>
  <si>
    <t>07C078</t>
  </si>
  <si>
    <t>07C085</t>
  </si>
  <si>
    <t>07D030</t>
  </si>
  <si>
    <t>07D041</t>
  </si>
  <si>
    <t>07D052</t>
  </si>
  <si>
    <t>07D058</t>
  </si>
  <si>
    <t>07อี014</t>
  </si>
  <si>
    <t>07อี071</t>
  </si>
  <si>
    <t>07อี072</t>
  </si>
  <si>
    <t>07อี083</t>
  </si>
  <si>
    <t>07อี084</t>
  </si>
  <si>
    <t>07อี101</t>
  </si>
  <si>
    <t>07อี103</t>
  </si>
  <si>
    <t>07อี104</t>
  </si>
  <si>
    <t>07อี105</t>
  </si>
  <si>
    <t>07อี123</t>
  </si>
  <si>
    <t>07อี127</t>
  </si>
  <si>
    <t>07อี128</t>
  </si>
  <si>
    <t>07F002</t>
  </si>
  <si>
    <t>07F006</t>
  </si>
  <si>
    <t>01D035</t>
  </si>
  <si>
    <t>07F037</t>
  </si>
  <si>
    <t>07F046</t>
  </si>
  <si>
    <t>07F047</t>
  </si>
  <si>
    <t>07F049</t>
  </si>
  <si>
    <t>07F050</t>
  </si>
  <si>
    <t>07F051</t>
  </si>
  <si>
    <t>02F057</t>
  </si>
  <si>
    <t>07F059</t>
  </si>
  <si>
    <t>07F060</t>
  </si>
  <si>
    <t>07F087</t>
  </si>
  <si>
    <t>07G005</t>
  </si>
  <si>
    <t>07G016</t>
  </si>
  <si>
    <t>07G023</t>
  </si>
  <si>
    <t>07G032</t>
  </si>
  <si>
    <t>07G040</t>
  </si>
  <si>
    <t>07G043</t>
  </si>
  <si>
    <t>07G054</t>
  </si>
  <si>
    <t>07G070</t>
  </si>
  <si>
    <t>07G072</t>
  </si>
  <si>
    <t>07G076</t>
  </si>
  <si>
    <t>07G077</t>
  </si>
  <si>
    <t>07G079</t>
  </si>
  <si>
    <t>07G080</t>
  </si>
  <si>
    <t>07G084</t>
  </si>
  <si>
    <t>07G086</t>
  </si>
  <si>
    <t>07G116</t>
  </si>
  <si>
    <t>07G118</t>
  </si>
  <si>
    <t>07G134</t>
  </si>
  <si>
    <t>07G144</t>
  </si>
  <si>
    <t>07G145</t>
  </si>
  <si>
    <t>07G150</t>
  </si>
  <si>
    <t>07G153</t>
  </si>
  <si>
    <t>07G154</t>
  </si>
  <si>
    <t>09A005</t>
  </si>
  <si>
    <t>09A039</t>
  </si>
  <si>
    <t>09B013</t>
  </si>
  <si>
    <t>09B018</t>
  </si>
  <si>
    <t>09C018</t>
  </si>
  <si>
    <t>09C052</t>
  </si>
  <si>
    <t>09C053</t>
  </si>
  <si>
    <t>09D001</t>
  </si>
  <si>
    <t>09D004</t>
  </si>
  <si>
    <t>09D011</t>
  </si>
  <si>
    <t>09D015</t>
  </si>
  <si>
    <t>09D018</t>
  </si>
  <si>
    <t>09อี008</t>
  </si>
  <si>
    <t>09อี020</t>
  </si>
  <si>
    <t>09อี026</t>
  </si>
  <si>
    <t>09อี032</t>
  </si>
  <si>
    <t>09F003</t>
  </si>
  <si>
    <t>09F010</t>
  </si>
  <si>
    <t>09F025</t>
  </si>
  <si>
    <t>09F027</t>
  </si>
  <si>
    <t>09F032</t>
  </si>
  <si>
    <t>09J002</t>
  </si>
  <si>
    <t>09J004</t>
  </si>
  <si>
    <t>09J008</t>
  </si>
  <si>
    <t>09J021</t>
  </si>
  <si>
    <t>09J026</t>
  </si>
  <si>
    <t>09J047</t>
  </si>
  <si>
    <t>09J049</t>
  </si>
  <si>
    <t>09J054</t>
  </si>
  <si>
    <t>09J059</t>
  </si>
  <si>
    <t>09J060</t>
  </si>
  <si>
    <t>09J062</t>
  </si>
  <si>
    <t>09J064</t>
  </si>
  <si>
    <t>09J065</t>
  </si>
  <si>
    <t>09J066</t>
  </si>
  <si>
    <t>09J067</t>
  </si>
  <si>
    <t>10B008</t>
  </si>
  <si>
    <t>10B016</t>
  </si>
  <si>
    <t>10B041</t>
  </si>
  <si>
    <t>10B046</t>
  </si>
  <si>
    <t>10B049</t>
  </si>
  <si>
    <t>10B054</t>
  </si>
  <si>
    <t>10C028</t>
  </si>
  <si>
    <t>10C029</t>
  </si>
  <si>
    <t>10C030</t>
  </si>
  <si>
    <t>10C041</t>
  </si>
  <si>
    <t>10C053</t>
  </si>
  <si>
    <t>10C063</t>
  </si>
  <si>
    <t>10D003</t>
  </si>
  <si>
    <t>10D014</t>
  </si>
  <si>
    <t>10D021</t>
  </si>
  <si>
    <t>10D022</t>
  </si>
  <si>
    <t>10D031</t>
  </si>
  <si>
    <t>10D042</t>
  </si>
  <si>
    <t>10D044</t>
  </si>
  <si>
    <t>10D076</t>
  </si>
  <si>
    <t>10D082</t>
  </si>
  <si>
    <t>10D086</t>
  </si>
  <si>
    <t>10D089</t>
  </si>
  <si>
    <t>10D090</t>
  </si>
  <si>
    <t>10D093</t>
  </si>
  <si>
    <t>10D097</t>
  </si>
  <si>
    <t>10D101</t>
  </si>
  <si>
    <t>10D105</t>
  </si>
  <si>
    <t>10อี022</t>
  </si>
  <si>
    <t>10อี037</t>
  </si>
  <si>
    <t>10อี038</t>
  </si>
  <si>
    <t>10อี039</t>
  </si>
  <si>
    <t>10อี046</t>
  </si>
  <si>
    <t>10อี048</t>
  </si>
  <si>
    <t>10F023</t>
  </si>
  <si>
    <t>10อี049</t>
  </si>
  <si>
    <t>10F057</t>
  </si>
  <si>
    <t>10F072</t>
  </si>
  <si>
    <t>10F073</t>
  </si>
  <si>
    <t>10F074</t>
  </si>
  <si>
    <t>10F086</t>
  </si>
  <si>
    <t>10F088</t>
  </si>
  <si>
    <t>10F090</t>
  </si>
  <si>
    <t>10F092</t>
  </si>
  <si>
    <t>10F099</t>
  </si>
  <si>
    <t>10F103</t>
  </si>
  <si>
    <t>10G005</t>
  </si>
  <si>
    <t>10G011</t>
  </si>
  <si>
    <t>10G013</t>
  </si>
  <si>
    <t>10G027</t>
  </si>
  <si>
    <t>10G042</t>
  </si>
  <si>
    <t>10H023</t>
  </si>
  <si>
    <t>10H032</t>
  </si>
  <si>
    <t>10H051</t>
  </si>
  <si>
    <t>10H057</t>
  </si>
  <si>
    <t>นายสุพินัน มณี</t>
  </si>
  <si>
    <t>นางละแวง เชื้อจีน</t>
  </si>
  <si>
    <t>นายอนุเดช เรืองรอง</t>
  </si>
  <si>
    <t>30/2 ม.5</t>
  </si>
  <si>
    <t>นายนิพนธ์ มโนสงฆ์</t>
  </si>
  <si>
    <t>158</t>
  </si>
  <si>
    <t>นายสราวุธ ชำนาญ</t>
  </si>
  <si>
    <t>168</t>
  </si>
  <si>
    <t>95 ม.6</t>
  </si>
  <si>
    <t>นางสุมาลี ศรีจันทร์</t>
  </si>
  <si>
    <t>84 ม.7 ต.กะหรอ</t>
  </si>
  <si>
    <t>07C009</t>
  </si>
  <si>
    <t>212</t>
  </si>
  <si>
    <t>46/6</t>
  </si>
  <si>
    <t>นายแจก สุกใส</t>
  </si>
  <si>
    <t>นายสุรศักดิ์ ลู่วัฒนาพาณิชย์</t>
  </si>
  <si>
    <t>ตึก2ชั้น</t>
  </si>
  <si>
    <t>97/15</t>
  </si>
  <si>
    <t>นางหนูพัน ผิวนิ่มนวล</t>
  </si>
  <si>
    <t>นางแสง เพ็ญวันจันทร์</t>
  </si>
  <si>
    <t>นายสรัญ ศิลปะ</t>
  </si>
  <si>
    <t>150 ม.3</t>
  </si>
  <si>
    <t>บ.ซัลโก้</t>
  </si>
  <si>
    <t>57 ม.2 ต.กะหรอ นบพิตำ นครศรีธรรมราช</t>
  </si>
  <si>
    <t>นายสุธรรม ศรีจันทร์</t>
  </si>
  <si>
    <t>83 ม.7 ต.กะหรอ อ.นบพิตำ</t>
  </si>
  <si>
    <t>นางจินดา บุบผัน</t>
  </si>
  <si>
    <t>น.ส.3 ก</t>
  </si>
  <si>
    <t>นายอ้อน ลือชา</t>
  </si>
  <si>
    <t>11 ม.5 ต.กะหรอ อ.นบพิตำ</t>
  </si>
  <si>
    <t>นายวิรัช ปักปิ่นเงิน</t>
  </si>
  <si>
    <t>63 ม.7 ต.กะหรอ อ.นบพิตำ</t>
  </si>
  <si>
    <t>นายวันชัย หลงนาม</t>
  </si>
  <si>
    <t>159</t>
  </si>
  <si>
    <t>ดาบตำรวจเตือนจิต ทรัพย์พลัง</t>
  </si>
  <si>
    <t>132 ม.4 ต.กะหรอ อ.นบพิตำ</t>
  </si>
  <si>
    <t>นายครองศักดิ์ สุบรรณ</t>
  </si>
  <si>
    <t>น.ส.นิลวรรณ สนู</t>
  </si>
  <si>
    <t>30/3</t>
  </si>
  <si>
    <t>นางสนิท สุทธิบูลย์</t>
  </si>
  <si>
    <t>น.ส.กนกวรรณ เพ็ญพงศ์</t>
  </si>
  <si>
    <t xml:space="preserve">30 ม.6 ต.หัวตะพาน อ.ท่าศาลา </t>
  </si>
  <si>
    <t>นายสุมล จุลภักดี</t>
  </si>
  <si>
    <t>112 ม.3</t>
  </si>
  <si>
    <t>น.ส.ทิพย์ศิรินทร์ พรหมเดช</t>
  </si>
  <si>
    <t>นายชื่น วัชรกาฬ</t>
  </si>
  <si>
    <t>80/1 ม.1 ต.กะหรอ นบพิตำ นครศรีธรรมราช</t>
  </si>
  <si>
    <t>นางเรณู  วัชรกาฬ</t>
  </si>
  <si>
    <t>นายชื่น วัชรกาฬ (นางรำไพ อินทรณรงค์)</t>
  </si>
  <si>
    <t>นางอัญชลี ก๊งหวัน</t>
  </si>
  <si>
    <t>146 ม.5 ต.กะหรอ อ.นบพิตำ จ.นครศรีธรรมราช</t>
  </si>
  <si>
    <t>นายเตี้ยน ชำนาญ</t>
  </si>
  <si>
    <t>นางสุดจิตร มูลอักษร</t>
  </si>
  <si>
    <t>170</t>
  </si>
  <si>
    <t>นายภานุรักษ์ รัตนโชติ</t>
  </si>
  <si>
    <t>18/1</t>
  </si>
  <si>
    <t>นายสมชาย รอดตัว</t>
  </si>
  <si>
    <t>นายประเสริฐ ใกล้คีรี</t>
  </si>
  <si>
    <t>4. ทิ้งไว้ว่างเปล่าหรือไม่ได้ทำประโยชน์ฯ</t>
  </si>
  <si>
    <t>1.ประกอบเกษตรกรรม</t>
  </si>
  <si>
    <t>4.ทิ้งไว้ว่างเปล่าหรือไม่ได้ทำประโยชน์ฯ</t>
  </si>
  <si>
    <t>121 ม.6 ต.กะหรอ อ.นบพิตำ จ.นครศรีธรรมราช</t>
  </si>
  <si>
    <t>25/116 ซ.13 สวนตูล ถ.สงขลา-นาทวี อ.เมือง จ.สงขลา</t>
  </si>
  <si>
    <t>;</t>
  </si>
  <si>
    <t>30 ม.8 ต.หัวตะพาน อ.ท่าศาลา</t>
  </si>
  <si>
    <t>นายเสกสรรค์ รอบคอบ</t>
  </si>
  <si>
    <t>นางจุไรพร คงสนิท</t>
  </si>
  <si>
    <t>136/4 ม.6 ต.หัวตะพาน อ.ท่าศาลา จ.นครศรีธรรมราช</t>
  </si>
  <si>
    <t>124 ม.8 ต.กะหรอ อ.นบพิตำ จ.นครศรีธรรมราช</t>
  </si>
  <si>
    <t>น.ส.นงนุช ตรีวัย</t>
  </si>
  <si>
    <t>157 ม.6 ต.หัวตะพาน อ.ท่าศาลา จ.นครศรีธรรมราช</t>
  </si>
  <si>
    <t>น.ส.วันทนีย์ รักทอง</t>
  </si>
  <si>
    <t>น.ส.โรจนี วงศ์น้อย</t>
  </si>
  <si>
    <t>26/10 ม.3 ต.กะหรอ อ.นบพิตำ จ.นครศรีธรรมราช</t>
  </si>
  <si>
    <t>น.ส.อนุษา วงศ์น้อย</t>
  </si>
  <si>
    <t>นายพรชัย ทองเรือง</t>
  </si>
  <si>
    <t>นายสานนท์ อินรินทร์</t>
  </si>
  <si>
    <t>81 ม.8 ต.กรุงชิง อ.นบพิตำ จ.นครสรีธรรมราช</t>
  </si>
  <si>
    <t>บ้านไม่มีเลขที่</t>
  </si>
  <si>
    <t>นางสุจินดา จันชุม</t>
  </si>
  <si>
    <t>88 ม.1 ต.นบพิตำ อ.นบพิตำ จ.นครศรีธรรมราช</t>
  </si>
  <si>
    <t>นายประจวบ กูลระวัง</t>
  </si>
  <si>
    <t>111/8 ม.5 ต.นาเหรง อ.นบพิตำ จ.นครศรีธรรมราช</t>
  </si>
  <si>
    <t>นางเหียบ วุฒิมานพ</t>
  </si>
  <si>
    <t>2 ชั้น</t>
  </si>
  <si>
    <t xml:space="preserve"> 2 ชั้น</t>
  </si>
  <si>
    <t>นางกุสุมา ม่อยด้วง</t>
  </si>
  <si>
    <t>114/2 ม.1 ต.ท่าขึ้น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</si>
</sst>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0"/>
      <color rgb="FF000000"/>
      <name val="Arial"/>
    </font>
    <font>
      <sz val="10"/>
      <color rgb="FF000000"/>
      <name val="Arial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4"/>
      <color theme="1"/>
      <name val="Arial"/>
      <family val="2"/>
    </font>
    <font>
      <sz val="12"/>
      <color theme="1"/>
      <name val="TH SarabunPSK"/>
      <family val="2"/>
    </font>
    <font>
      <sz val="13.5"/>
      <color theme="1"/>
      <name val="TH SarabunPSK"/>
      <family val="2"/>
    </font>
    <font>
      <sz val="11"/>
      <color rgb="FF000000"/>
      <name val="Calibri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  <charset val="222"/>
    </font>
    <font>
      <sz val="13.5"/>
      <name val="TH SarabunPSK"/>
      <family val="2"/>
    </font>
    <font>
      <sz val="14"/>
      <color rgb="FF00B050"/>
      <name val="TH SarabunPSK"/>
      <family val="2"/>
    </font>
    <font>
      <sz val="12"/>
      <color rgb="FF00B05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26">
    <xf numFmtId="0" fontId="0" fillId="0" borderId="0" xfId="0" applyFont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2" fillId="0" borderId="0" xfId="0" applyFont="1"/>
    <xf numFmtId="0" fontId="2" fillId="0" borderId="27" xfId="0" applyFont="1" applyBorder="1"/>
    <xf numFmtId="0" fontId="4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0" borderId="10" xfId="0" applyFont="1" applyBorder="1"/>
    <xf numFmtId="0" fontId="4" fillId="0" borderId="36" xfId="0" applyFont="1" applyBorder="1" applyAlignment="1"/>
    <xf numFmtId="0" fontId="4" fillId="0" borderId="35" xfId="0" applyFont="1" applyBorder="1" applyAlignment="1"/>
    <xf numFmtId="0" fontId="4" fillId="2" borderId="7" xfId="0" applyFont="1" applyFill="1" applyBorder="1" applyAlignment="1"/>
    <xf numFmtId="0" fontId="4" fillId="2" borderId="7" xfId="0" applyFont="1" applyFill="1" applyBorder="1"/>
    <xf numFmtId="0" fontId="4" fillId="0" borderId="0" xfId="0" applyFont="1"/>
    <xf numFmtId="0" fontId="4" fillId="2" borderId="3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 vertical="center"/>
    </xf>
    <xf numFmtId="0" fontId="4" fillId="2" borderId="17" xfId="0" applyFont="1" applyFill="1" applyBorder="1"/>
    <xf numFmtId="0" fontId="4" fillId="2" borderId="17" xfId="0" applyFont="1" applyFill="1" applyBorder="1" applyAlignment="1"/>
    <xf numFmtId="43" fontId="4" fillId="2" borderId="17" xfId="1" applyFont="1" applyFill="1" applyBorder="1" applyAlignment="1">
      <alignment horizontal="center" vertical="center" wrapText="1"/>
    </xf>
    <xf numFmtId="187" fontId="4" fillId="2" borderId="17" xfId="1" applyNumberFormat="1" applyFont="1" applyFill="1" applyBorder="1" applyAlignment="1">
      <alignment horizontal="center"/>
    </xf>
    <xf numFmtId="43" fontId="4" fillId="2" borderId="17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" fontId="4" fillId="2" borderId="10" xfId="0" applyNumberFormat="1" applyFont="1" applyFill="1" applyBorder="1" applyAlignment="1">
      <alignment horizontal="center" vertical="center"/>
    </xf>
    <xf numFmtId="43" fontId="4" fillId="2" borderId="10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/>
    <xf numFmtId="43" fontId="4" fillId="2" borderId="10" xfId="1" applyFont="1" applyFill="1" applyBorder="1" applyAlignment="1">
      <alignment horizontal="center" vertical="center" wrapText="1"/>
    </xf>
    <xf numFmtId="187" fontId="4" fillId="2" borderId="10" xfId="1" applyNumberFormat="1" applyFont="1" applyFill="1" applyBorder="1" applyAlignment="1">
      <alignment horizontal="center"/>
    </xf>
    <xf numFmtId="0" fontId="4" fillId="2" borderId="11" xfId="0" applyFont="1" applyFill="1" applyBorder="1"/>
    <xf numFmtId="187" fontId="4" fillId="2" borderId="11" xfId="1" applyNumberFormat="1" applyFont="1" applyFill="1" applyBorder="1" applyAlignment="1">
      <alignment horizontal="center"/>
    </xf>
    <xf numFmtId="0" fontId="4" fillId="0" borderId="10" xfId="0" applyFont="1" applyBorder="1" applyAlignment="1"/>
    <xf numFmtId="0" fontId="4" fillId="0" borderId="27" xfId="0" applyFont="1" applyBorder="1"/>
    <xf numFmtId="0" fontId="4" fillId="2" borderId="37" xfId="0" applyFont="1" applyFill="1" applyBorder="1" applyAlignment="1">
      <alignment horizontal="center"/>
    </xf>
    <xf numFmtId="0" fontId="4" fillId="2" borderId="11" xfId="0" applyFont="1" applyFill="1" applyBorder="1" applyAlignment="1"/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3" fontId="4" fillId="0" borderId="32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30" xfId="0" applyFont="1" applyBorder="1"/>
    <xf numFmtId="1" fontId="4" fillId="0" borderId="21" xfId="0" applyNumberFormat="1" applyFont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42" xfId="0" applyFont="1" applyBorder="1"/>
    <xf numFmtId="187" fontId="4" fillId="0" borderId="11" xfId="1" applyNumberFormat="1" applyFont="1" applyBorder="1" applyAlignment="1">
      <alignment horizontal="center"/>
    </xf>
    <xf numFmtId="187" fontId="4" fillId="0" borderId="43" xfId="1" applyNumberFormat="1" applyFont="1" applyFill="1" applyBorder="1" applyAlignment="1" applyProtection="1">
      <alignment horizontal="center" vertical="center" shrinkToFit="1"/>
      <protection hidden="1"/>
    </xf>
    <xf numFmtId="0" fontId="4" fillId="2" borderId="7" xfId="0" applyFont="1" applyFill="1" applyBorder="1" applyAlignment="1">
      <alignment horizontal="center"/>
    </xf>
    <xf numFmtId="1" fontId="4" fillId="0" borderId="11" xfId="0" applyNumberFormat="1" applyFont="1" applyBorder="1" applyAlignment="1">
      <alignment horizontal="center" vertical="center"/>
    </xf>
    <xf numFmtId="0" fontId="4" fillId="2" borderId="36" xfId="0" applyFont="1" applyFill="1" applyBorder="1" applyAlignment="1"/>
    <xf numFmtId="0" fontId="4" fillId="2" borderId="0" xfId="0" applyFont="1" applyFill="1" applyBorder="1"/>
    <xf numFmtId="0" fontId="4" fillId="2" borderId="27" xfId="0" applyFont="1" applyFill="1" applyBorder="1"/>
    <xf numFmtId="0" fontId="4" fillId="2" borderId="8" xfId="0" applyFont="1" applyFill="1" applyBorder="1" applyAlignment="1"/>
    <xf numFmtId="0" fontId="4" fillId="2" borderId="0" xfId="0" applyFont="1" applyFill="1"/>
    <xf numFmtId="43" fontId="4" fillId="0" borderId="31" xfId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43" fontId="4" fillId="0" borderId="14" xfId="1" applyFont="1" applyFill="1" applyBorder="1" applyAlignment="1">
      <alignment horizontal="center" vertical="center" wrapText="1"/>
    </xf>
    <xf numFmtId="0" fontId="4" fillId="0" borderId="29" xfId="0" applyFont="1" applyBorder="1"/>
    <xf numFmtId="0" fontId="4" fillId="2" borderId="8" xfId="0" applyFont="1" applyFill="1" applyBorder="1"/>
    <xf numFmtId="43" fontId="4" fillId="0" borderId="10" xfId="1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2" borderId="44" xfId="0" applyFont="1" applyFill="1" applyBorder="1"/>
    <xf numFmtId="0" fontId="4" fillId="2" borderId="38" xfId="0" applyFont="1" applyFill="1" applyBorder="1"/>
    <xf numFmtId="187" fontId="4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4" fillId="2" borderId="14" xfId="0" applyFont="1" applyFill="1" applyBorder="1"/>
    <xf numFmtId="0" fontId="4" fillId="10" borderId="0" xfId="0" applyFont="1" applyFill="1"/>
    <xf numFmtId="0" fontId="4" fillId="10" borderId="27" xfId="0" applyFont="1" applyFill="1" applyBorder="1"/>
    <xf numFmtId="0" fontId="4" fillId="2" borderId="10" xfId="0" applyFont="1" applyFill="1" applyBorder="1" applyAlignment="1">
      <alignment horizontal="center" vertical="center" wrapText="1"/>
    </xf>
    <xf numFmtId="43" fontId="4" fillId="2" borderId="11" xfId="1" applyFont="1" applyFill="1" applyBorder="1" applyAlignment="1">
      <alignment horizontal="center" vertical="center" wrapText="1"/>
    </xf>
    <xf numFmtId="43" fontId="4" fillId="2" borderId="11" xfId="0" applyNumberFormat="1" applyFont="1" applyFill="1" applyBorder="1" applyAlignment="1">
      <alignment horizontal="center" vertical="center" wrapText="1"/>
    </xf>
    <xf numFmtId="0" fontId="4" fillId="2" borderId="44" xfId="0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7" fontId="4" fillId="2" borderId="10" xfId="0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0" borderId="40" xfId="0" applyFont="1" applyBorder="1"/>
    <xf numFmtId="0" fontId="4" fillId="0" borderId="0" xfId="0" applyFont="1" applyFill="1" applyBorder="1"/>
    <xf numFmtId="0" fontId="4" fillId="0" borderId="11" xfId="0" applyFont="1" applyBorder="1" applyAlignment="1"/>
    <xf numFmtId="43" fontId="4" fillId="0" borderId="41" xfId="1" applyFont="1" applyFill="1" applyBorder="1" applyAlignment="1">
      <alignment horizontal="center" vertical="center" wrapText="1"/>
    </xf>
    <xf numFmtId="43" fontId="4" fillId="0" borderId="43" xfId="0" applyNumberFormat="1" applyFont="1" applyFill="1" applyBorder="1" applyAlignment="1">
      <alignment horizontal="center" vertical="center" wrapText="1"/>
    </xf>
    <xf numFmtId="187" fontId="4" fillId="2" borderId="13" xfId="1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 vertical="center"/>
    </xf>
    <xf numFmtId="43" fontId="4" fillId="2" borderId="13" xfId="1" applyFont="1" applyFill="1" applyBorder="1" applyAlignment="1">
      <alignment horizontal="center" vertical="center" wrapText="1"/>
    </xf>
    <xf numFmtId="43" fontId="4" fillId="2" borderId="13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/>
    <xf numFmtId="0" fontId="2" fillId="2" borderId="17" xfId="0" applyFont="1" applyFill="1" applyBorder="1" applyAlignment="1"/>
    <xf numFmtId="0" fontId="2" fillId="2" borderId="13" xfId="0" applyFont="1" applyFill="1" applyBorder="1"/>
    <xf numFmtId="0" fontId="2" fillId="2" borderId="17" xfId="0" applyFont="1" applyFill="1" applyBorder="1" applyAlignment="1">
      <alignment horizontal="center"/>
    </xf>
    <xf numFmtId="1" fontId="2" fillId="2" borderId="17" xfId="0" applyNumberFormat="1" applyFont="1" applyFill="1" applyBorder="1" applyAlignment="1">
      <alignment horizontal="center" vertical="center"/>
    </xf>
    <xf numFmtId="0" fontId="2" fillId="2" borderId="17" xfId="0" applyFont="1" applyFill="1" applyBorder="1"/>
    <xf numFmtId="17" fontId="4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187" fontId="4" fillId="2" borderId="44" xfId="1" applyNumberFormat="1" applyFont="1" applyFill="1" applyBorder="1" applyAlignment="1">
      <alignment horizontal="center"/>
    </xf>
    <xf numFmtId="0" fontId="7" fillId="2" borderId="10" xfId="0" applyFont="1" applyFill="1" applyBorder="1"/>
    <xf numFmtId="1" fontId="4" fillId="2" borderId="44" xfId="0" applyNumberFormat="1" applyFont="1" applyFill="1" applyBorder="1" applyAlignment="1">
      <alignment horizontal="center" vertical="center"/>
    </xf>
    <xf numFmtId="43" fontId="4" fillId="2" borderId="44" xfId="1" applyFont="1" applyFill="1" applyBorder="1" applyAlignment="1">
      <alignment horizontal="center" vertical="center" wrapText="1"/>
    </xf>
    <xf numFmtId="43" fontId="4" fillId="2" borderId="44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43" fontId="4" fillId="2" borderId="7" xfId="1" applyFont="1" applyFill="1" applyBorder="1" applyAlignment="1">
      <alignment horizontal="center" vertical="center" wrapText="1"/>
    </xf>
    <xf numFmtId="43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 vertical="center"/>
    </xf>
    <xf numFmtId="187" fontId="4" fillId="2" borderId="8" xfId="1" applyNumberFormat="1" applyFont="1" applyFill="1" applyBorder="1" applyAlignment="1">
      <alignment horizontal="center"/>
    </xf>
    <xf numFmtId="43" fontId="4" fillId="2" borderId="8" xfId="1" applyFont="1" applyFill="1" applyBorder="1" applyAlignment="1">
      <alignment horizontal="center" vertical="center" wrapText="1"/>
    </xf>
    <xf numFmtId="43" fontId="4" fillId="2" borderId="8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 wrapText="1"/>
    </xf>
    <xf numFmtId="43" fontId="2" fillId="2" borderId="10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/>
    <xf numFmtId="0" fontId="2" fillId="2" borderId="44" xfId="0" applyFont="1" applyFill="1" applyBorder="1"/>
    <xf numFmtId="0" fontId="2" fillId="2" borderId="44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49" fontId="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/>
    <xf numFmtId="0" fontId="4" fillId="2" borderId="0" xfId="0" applyFont="1" applyFill="1" applyAlignment="1">
      <alignment horizontal="center"/>
    </xf>
    <xf numFmtId="0" fontId="4" fillId="9" borderId="22" xfId="0" applyFont="1" applyFill="1" applyBorder="1" applyAlignment="1"/>
    <xf numFmtId="0" fontId="4" fillId="9" borderId="7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9" xfId="0" applyFont="1" applyBorder="1" applyAlignment="1"/>
    <xf numFmtId="0" fontId="4" fillId="2" borderId="39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11" fontId="4" fillId="2" borderId="39" xfId="0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4" fillId="2" borderId="35" xfId="0" applyFont="1" applyFill="1" applyBorder="1" applyAlignment="1"/>
    <xf numFmtId="49" fontId="4" fillId="0" borderId="10" xfId="0" quotePrefix="1" applyNumberFormat="1" applyFont="1" applyBorder="1" applyAlignment="1">
      <alignment horizontal="center"/>
    </xf>
    <xf numFmtId="17" fontId="4" fillId="0" borderId="10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49" fontId="4" fillId="2" borderId="10" xfId="0" quotePrefix="1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4" fillId="0" borderId="10" xfId="0" applyFont="1" applyBorder="1" applyAlignment="1">
      <alignment horizontal="center" vertical="top"/>
    </xf>
    <xf numFmtId="49" fontId="4" fillId="0" borderId="10" xfId="0" applyNumberFormat="1" applyFont="1" applyBorder="1" applyAlignment="1"/>
    <xf numFmtId="49" fontId="4" fillId="0" borderId="21" xfId="0" applyNumberFormat="1" applyFont="1" applyBorder="1" applyAlignment="1">
      <alignment horizontal="center"/>
    </xf>
    <xf numFmtId="0" fontId="4" fillId="2" borderId="39" xfId="0" applyFont="1" applyFill="1" applyBorder="1" applyAlignme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87" fontId="4" fillId="0" borderId="0" xfId="1" applyNumberFormat="1" applyFont="1" applyFill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59" fontId="4" fillId="2" borderId="10" xfId="0" applyNumberFormat="1" applyFont="1" applyFill="1" applyBorder="1" applyAlignment="1">
      <alignment horizontal="center" vertical="center"/>
    </xf>
    <xf numFmtId="0" fontId="6" fillId="2" borderId="10" xfId="0" applyFont="1" applyFill="1" applyBorder="1"/>
    <xf numFmtId="0" fontId="6" fillId="2" borderId="13" xfId="0" applyFont="1" applyFill="1" applyBorder="1"/>
    <xf numFmtId="43" fontId="7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/>
    </xf>
    <xf numFmtId="43" fontId="7" fillId="2" borderId="10" xfId="1" applyFont="1" applyFill="1" applyBorder="1" applyAlignment="1">
      <alignment horizontal="center" vertical="center" wrapText="1"/>
    </xf>
    <xf numFmtId="43" fontId="7" fillId="2" borderId="13" xfId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17" xfId="0" applyFont="1" applyFill="1" applyBorder="1"/>
    <xf numFmtId="0" fontId="4" fillId="2" borderId="10" xfId="0" applyFont="1" applyFill="1" applyBorder="1" applyAlignment="1">
      <alignment horizontal="center" vertical="top"/>
    </xf>
    <xf numFmtId="43" fontId="7" fillId="2" borderId="11" xfId="1" applyFont="1" applyFill="1" applyBorder="1" applyAlignment="1">
      <alignment horizontal="center" vertical="center" wrapText="1"/>
    </xf>
    <xf numFmtId="0" fontId="7" fillId="2" borderId="11" xfId="0" applyFont="1" applyFill="1" applyBorder="1"/>
    <xf numFmtId="17" fontId="4" fillId="2" borderId="11" xfId="0" applyNumberFormat="1" applyFont="1" applyFill="1" applyBorder="1" applyAlignment="1">
      <alignment horizontal="center"/>
    </xf>
    <xf numFmtId="0" fontId="6" fillId="2" borderId="11" xfId="0" applyFont="1" applyFill="1" applyBorder="1"/>
    <xf numFmtId="0" fontId="5" fillId="2" borderId="11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87" fontId="7" fillId="2" borderId="10" xfId="1" applyNumberFormat="1" applyFont="1" applyFill="1" applyBorder="1" applyAlignment="1">
      <alignment horizontal="center"/>
    </xf>
    <xf numFmtId="0" fontId="11" fillId="0" borderId="33" xfId="0" applyFont="1" applyFill="1" applyBorder="1" applyAlignment="1"/>
    <xf numFmtId="0" fontId="4" fillId="2" borderId="34" xfId="0" applyFont="1" applyFill="1" applyBorder="1" applyAlignment="1"/>
    <xf numFmtId="49" fontId="10" fillId="2" borderId="10" xfId="0" applyNumberFormat="1" applyFont="1" applyFill="1" applyBorder="1" applyAlignment="1">
      <alignment horizontal="center"/>
    </xf>
    <xf numFmtId="1" fontId="4" fillId="2" borderId="10" xfId="0" applyNumberFormat="1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187" fontId="4" fillId="0" borderId="0" xfId="1" applyNumberFormat="1" applyFont="1" applyFill="1" applyAlignment="1">
      <alignment horizontal="center"/>
    </xf>
    <xf numFmtId="0" fontId="4" fillId="0" borderId="47" xfId="0" applyFont="1" applyBorder="1" applyAlignment="1"/>
    <xf numFmtId="0" fontId="4" fillId="0" borderId="39" xfId="0" applyFont="1" applyBorder="1" applyAlignment="1"/>
    <xf numFmtId="0" fontId="3" fillId="2" borderId="10" xfId="0" applyFont="1" applyFill="1" applyBorder="1" applyAlignment="1"/>
    <xf numFmtId="49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/>
    <xf numFmtId="49" fontId="6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43" fontId="2" fillId="2" borderId="11" xfId="1" applyFont="1" applyFill="1" applyBorder="1" applyAlignment="1">
      <alignment horizontal="center" vertical="center" wrapText="1"/>
    </xf>
    <xf numFmtId="187" fontId="2" fillId="2" borderId="11" xfId="1" applyNumberFormat="1" applyFont="1" applyFill="1" applyBorder="1" applyAlignment="1">
      <alignment horizontal="center"/>
    </xf>
    <xf numFmtId="43" fontId="2" fillId="2" borderId="1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87" fontId="2" fillId="2" borderId="10" xfId="1" applyNumberFormat="1" applyFont="1" applyFill="1" applyBorder="1" applyAlignment="1">
      <alignment horizontal="center"/>
    </xf>
    <xf numFmtId="187" fontId="2" fillId="2" borderId="17" xfId="1" applyNumberFormat="1" applyFont="1" applyFill="1" applyBorder="1" applyAlignment="1">
      <alignment horizontal="center"/>
    </xf>
    <xf numFmtId="0" fontId="2" fillId="2" borderId="0" xfId="0" applyFont="1" applyFill="1" applyBorder="1"/>
    <xf numFmtId="1" fontId="2" fillId="0" borderId="10" xfId="0" applyNumberFormat="1" applyFont="1" applyBorder="1" applyAlignment="1">
      <alignment horizontal="center" vertical="center"/>
    </xf>
    <xf numFmtId="0" fontId="2" fillId="0" borderId="36" xfId="0" applyFont="1" applyBorder="1" applyAlignment="1"/>
    <xf numFmtId="187" fontId="2" fillId="2" borderId="8" xfId="1" applyNumberFormat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12" fillId="2" borderId="10" xfId="0" applyFont="1" applyFill="1" applyBorder="1"/>
    <xf numFmtId="0" fontId="7" fillId="2" borderId="13" xfId="0" applyFont="1" applyFill="1" applyBorder="1" applyAlignment="1">
      <alignment horizontal="center"/>
    </xf>
    <xf numFmtId="0" fontId="12" fillId="2" borderId="13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Alignment="1"/>
    <xf numFmtId="43" fontId="12" fillId="2" borderId="10" xfId="1" applyFont="1" applyFill="1" applyBorder="1" applyAlignment="1">
      <alignment horizontal="center" vertical="center" wrapText="1"/>
    </xf>
    <xf numFmtId="1" fontId="2" fillId="2" borderId="44" xfId="0" applyNumberFormat="1" applyFont="1" applyFill="1" applyBorder="1" applyAlignment="1">
      <alignment horizontal="center" vertical="center"/>
    </xf>
    <xf numFmtId="43" fontId="2" fillId="2" borderId="44" xfId="1" applyFont="1" applyFill="1" applyBorder="1" applyAlignment="1">
      <alignment horizontal="center" vertical="center" wrapText="1"/>
    </xf>
    <xf numFmtId="43" fontId="3" fillId="2" borderId="10" xfId="1" applyFont="1" applyFill="1" applyBorder="1" applyAlignment="1">
      <alignment horizontal="center" vertical="center" wrapText="1"/>
    </xf>
    <xf numFmtId="43" fontId="3" fillId="2" borderId="10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12" fillId="2" borderId="11" xfId="0" applyFont="1" applyFill="1" applyBorder="1"/>
    <xf numFmtId="0" fontId="2" fillId="2" borderId="8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 wrapText="1"/>
    </xf>
    <xf numFmtId="43" fontId="2" fillId="2" borderId="8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37" xfId="0" applyFont="1" applyFill="1" applyBorder="1" applyAlignment="1">
      <alignment horizontal="center"/>
    </xf>
    <xf numFmtId="0" fontId="13" fillId="2" borderId="37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" fontId="13" fillId="2" borderId="11" xfId="0" applyNumberFormat="1" applyFont="1" applyFill="1" applyBorder="1" applyAlignment="1">
      <alignment horizontal="center" vertical="center"/>
    </xf>
    <xf numFmtId="0" fontId="13" fillId="2" borderId="11" xfId="0" applyFont="1" applyFill="1" applyBorder="1"/>
    <xf numFmtId="0" fontId="13" fillId="2" borderId="11" xfId="0" applyFont="1" applyFill="1" applyBorder="1" applyAlignment="1"/>
    <xf numFmtId="43" fontId="13" fillId="2" borderId="11" xfId="1" applyFont="1" applyFill="1" applyBorder="1" applyAlignment="1">
      <alignment horizontal="center" vertical="center" wrapText="1"/>
    </xf>
    <xf numFmtId="43" fontId="13" fillId="2" borderId="11" xfId="0" applyNumberFormat="1" applyFont="1" applyFill="1" applyBorder="1" applyAlignment="1">
      <alignment horizontal="center" vertical="center" wrapText="1"/>
    </xf>
    <xf numFmtId="0" fontId="13" fillId="0" borderId="36" xfId="0" applyFont="1" applyBorder="1" applyAlignment="1"/>
    <xf numFmtId="0" fontId="13" fillId="0" borderId="0" xfId="0" applyFont="1"/>
    <xf numFmtId="0" fontId="13" fillId="2" borderId="14" xfId="0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left"/>
    </xf>
    <xf numFmtId="0" fontId="13" fillId="2" borderId="10" xfId="0" applyFont="1" applyFill="1" applyBorder="1"/>
    <xf numFmtId="0" fontId="13" fillId="2" borderId="10" xfId="0" applyFont="1" applyFill="1" applyBorder="1" applyAlignment="1"/>
    <xf numFmtId="43" fontId="13" fillId="2" borderId="10" xfId="1" applyFont="1" applyFill="1" applyBorder="1" applyAlignment="1">
      <alignment horizontal="center" vertical="center" wrapText="1"/>
    </xf>
    <xf numFmtId="187" fontId="13" fillId="2" borderId="10" xfId="1" applyNumberFormat="1" applyFont="1" applyFill="1" applyBorder="1" applyAlignment="1">
      <alignment horizontal="center"/>
    </xf>
    <xf numFmtId="43" fontId="13" fillId="2" borderId="10" xfId="0" applyNumberFormat="1" applyFont="1" applyFill="1" applyBorder="1" applyAlignment="1">
      <alignment horizontal="center" vertical="center" wrapText="1"/>
    </xf>
    <xf numFmtId="1" fontId="13" fillId="2" borderId="10" xfId="0" applyNumberFormat="1" applyFont="1" applyFill="1" applyBorder="1" applyAlignment="1">
      <alignment horizontal="center" vertical="center"/>
    </xf>
    <xf numFmtId="0" fontId="13" fillId="0" borderId="27" xfId="0" applyFont="1" applyBorder="1"/>
    <xf numFmtId="0" fontId="13" fillId="2" borderId="38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1" fontId="13" fillId="2" borderId="17" xfId="0" applyNumberFormat="1" applyFont="1" applyFill="1" applyBorder="1" applyAlignment="1">
      <alignment horizontal="center" vertical="center"/>
    </xf>
    <xf numFmtId="0" fontId="13" fillId="2" borderId="17" xfId="0" applyFont="1" applyFill="1" applyBorder="1"/>
    <xf numFmtId="0" fontId="13" fillId="2" borderId="17" xfId="0" applyFont="1" applyFill="1" applyBorder="1" applyAlignment="1"/>
    <xf numFmtId="43" fontId="13" fillId="2" borderId="17" xfId="1" applyFont="1" applyFill="1" applyBorder="1" applyAlignment="1">
      <alignment horizontal="center" vertical="center" wrapText="1"/>
    </xf>
    <xf numFmtId="187" fontId="13" fillId="2" borderId="17" xfId="1" applyNumberFormat="1" applyFont="1" applyFill="1" applyBorder="1" applyAlignment="1">
      <alignment horizontal="center"/>
    </xf>
    <xf numFmtId="43" fontId="13" fillId="2" borderId="17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4" fillId="0" borderId="46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6" borderId="18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7" borderId="29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187" fontId="4" fillId="7" borderId="22" xfId="1" applyNumberFormat="1" applyFont="1" applyFill="1" applyBorder="1" applyAlignment="1">
      <alignment horizontal="center" vertical="top" wrapText="1"/>
    </xf>
    <xf numFmtId="187" fontId="4" fillId="7" borderId="7" xfId="1" applyNumberFormat="1" applyFont="1" applyFill="1" applyBorder="1" applyAlignment="1">
      <alignment horizontal="center" vertical="top" wrapText="1"/>
    </xf>
    <xf numFmtId="187" fontId="4" fillId="7" borderId="8" xfId="1" applyNumberFormat="1" applyFont="1" applyFill="1" applyBorder="1" applyAlignment="1">
      <alignment horizontal="center" vertical="top" wrapText="1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3" xfId="2"/>
  </cellStyles>
  <dxfs count="2"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376237</xdr:colOff>
      <xdr:row>69</xdr:row>
      <xdr:rowOff>93467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96687" cy="16524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75"/>
  <sheetViews>
    <sheetView view="pageBreakPreview" zoomScaleNormal="100" zoomScaleSheetLayoutView="100" workbookViewId="0">
      <pane xSplit="1" ySplit="8" topLeftCell="B1972" activePane="bottomRight" state="frozen"/>
      <selection pane="topRight" activeCell="B1" sqref="B1"/>
      <selection pane="bottomLeft" activeCell="A11" sqref="A11"/>
      <selection pane="bottomRight" activeCell="U21" sqref="U21"/>
    </sheetView>
  </sheetViews>
  <sheetFormatPr defaultColWidth="12.5703125" defaultRowHeight="15" customHeight="1" x14ac:dyDescent="0.3"/>
  <cols>
    <col min="1" max="1" width="5" style="147" customWidth="1"/>
    <col min="2" max="2" width="6.5703125" style="147" customWidth="1"/>
    <col min="3" max="3" width="6.42578125" style="124" customWidth="1"/>
    <col min="4" max="4" width="4.7109375" style="124" customWidth="1"/>
    <col min="5" max="5" width="6.5703125" style="124" customWidth="1"/>
    <col min="6" max="6" width="9" style="147" customWidth="1"/>
    <col min="7" max="7" width="4.5703125" style="124" customWidth="1"/>
    <col min="8" max="8" width="4.28515625" style="124" customWidth="1"/>
    <col min="9" max="9" width="5.28515625" style="124" customWidth="1"/>
    <col min="10" max="10" width="7.5703125" style="147" customWidth="1"/>
    <col min="11" max="11" width="5.7109375" style="142" customWidth="1"/>
    <col min="12" max="12" width="6" style="123" customWidth="1"/>
    <col min="13" max="13" width="7.5703125" style="142" customWidth="1"/>
    <col min="14" max="14" width="7.5703125" style="123" customWidth="1"/>
    <col min="15" max="15" width="3.7109375" style="147" customWidth="1"/>
    <col min="16" max="16" width="5" style="148" customWidth="1"/>
    <col min="17" max="17" width="10" style="147" customWidth="1"/>
    <col min="18" max="18" width="10" style="147" hidden="1" customWidth="1"/>
    <col min="19" max="19" width="10.7109375" style="147" customWidth="1"/>
    <col min="20" max="20" width="9.28515625" style="147" customWidth="1"/>
    <col min="21" max="21" width="7.42578125" style="124" customWidth="1"/>
    <col min="22" max="22" width="6.42578125" style="147" customWidth="1"/>
    <col min="23" max="23" width="6.28515625" style="124" customWidth="1"/>
    <col min="24" max="24" width="7.85546875" style="147" customWidth="1"/>
    <col min="25" max="25" width="8" style="149" customWidth="1"/>
    <col min="26" max="26" width="8.42578125" style="147" customWidth="1"/>
    <col min="27" max="27" width="24.140625" style="123" customWidth="1"/>
    <col min="28" max="28" width="41.85546875" style="123" customWidth="1"/>
    <col min="29" max="29" width="11.140625" style="123" customWidth="1"/>
    <col min="30" max="31" width="12.5703125" style="123" customWidth="1"/>
    <col min="32" max="32" width="12.5703125" style="124" customWidth="1"/>
    <col min="33" max="33" width="12.5703125" style="123" customWidth="1"/>
    <col min="34" max="16384" width="12.5703125" style="123"/>
  </cols>
  <sheetData>
    <row r="1" spans="1:32" ht="23.25" customHeight="1" x14ac:dyDescent="0.3">
      <c r="A1" s="249"/>
      <c r="B1" s="249"/>
      <c r="C1" s="119"/>
      <c r="D1" s="119"/>
      <c r="E1" s="119"/>
      <c r="F1" s="249"/>
      <c r="G1" s="119"/>
      <c r="H1" s="119"/>
      <c r="I1" s="119"/>
      <c r="J1" s="249" t="s">
        <v>60</v>
      </c>
      <c r="K1" s="120"/>
      <c r="L1" s="279"/>
      <c r="M1" s="280"/>
      <c r="N1" s="280"/>
      <c r="O1" s="249"/>
      <c r="P1" s="121"/>
      <c r="Q1" s="249"/>
      <c r="R1" s="249"/>
      <c r="S1" s="249"/>
      <c r="T1" s="249"/>
      <c r="U1" s="119"/>
      <c r="V1" s="249"/>
      <c r="W1" s="119"/>
      <c r="X1" s="249"/>
      <c r="Y1" s="122" t="s">
        <v>43</v>
      </c>
      <c r="Z1" s="249"/>
    </row>
    <row r="2" spans="1:32" ht="21" customHeight="1" x14ac:dyDescent="0.3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</row>
    <row r="3" spans="1:32" ht="21" customHeight="1" x14ac:dyDescent="0.3">
      <c r="A3" s="279" t="s">
        <v>44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</row>
    <row r="4" spans="1:32" ht="18.75" customHeight="1" x14ac:dyDescent="0.3">
      <c r="A4" s="283" t="s">
        <v>1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1" t="s">
        <v>2</v>
      </c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125"/>
      <c r="AB4" s="125"/>
      <c r="AC4" s="253" t="s">
        <v>467</v>
      </c>
      <c r="AD4" s="253" t="s">
        <v>468</v>
      </c>
      <c r="AE4" s="253" t="s">
        <v>469</v>
      </c>
      <c r="AF4" s="253" t="s">
        <v>470</v>
      </c>
    </row>
    <row r="5" spans="1:32" ht="18.75" customHeight="1" x14ac:dyDescent="0.3">
      <c r="A5" s="285" t="s">
        <v>3</v>
      </c>
      <c r="B5" s="261" t="s">
        <v>4</v>
      </c>
      <c r="C5" s="261" t="s">
        <v>5</v>
      </c>
      <c r="D5" s="258" t="s">
        <v>6</v>
      </c>
      <c r="E5" s="259"/>
      <c r="F5" s="261" t="s">
        <v>7</v>
      </c>
      <c r="G5" s="275" t="s">
        <v>8</v>
      </c>
      <c r="H5" s="276"/>
      <c r="I5" s="277"/>
      <c r="J5" s="275" t="s">
        <v>9</v>
      </c>
      <c r="K5" s="276"/>
      <c r="L5" s="276"/>
      <c r="M5" s="276"/>
      <c r="N5" s="277"/>
      <c r="O5" s="273" t="s">
        <v>3</v>
      </c>
      <c r="P5" s="268" t="s">
        <v>438</v>
      </c>
      <c r="Q5" s="273" t="s">
        <v>10</v>
      </c>
      <c r="R5" s="251"/>
      <c r="S5" s="273" t="s">
        <v>11</v>
      </c>
      <c r="T5" s="273" t="s">
        <v>12</v>
      </c>
      <c r="U5" s="288" t="s">
        <v>13</v>
      </c>
      <c r="V5" s="289"/>
      <c r="W5" s="289"/>
      <c r="X5" s="290"/>
      <c r="Y5" s="263" t="s">
        <v>437</v>
      </c>
      <c r="Z5" s="278" t="s">
        <v>14</v>
      </c>
      <c r="AA5" s="126"/>
      <c r="AB5" s="126"/>
      <c r="AC5" s="254"/>
      <c r="AD5" s="256"/>
      <c r="AE5" s="256"/>
      <c r="AF5" s="256"/>
    </row>
    <row r="6" spans="1:32" ht="18.75" customHeight="1" x14ac:dyDescent="0.3">
      <c r="A6" s="285"/>
      <c r="B6" s="261"/>
      <c r="C6" s="261"/>
      <c r="D6" s="260" t="s">
        <v>15</v>
      </c>
      <c r="E6" s="260" t="s">
        <v>16</v>
      </c>
      <c r="F6" s="261"/>
      <c r="G6" s="270" t="s">
        <v>17</v>
      </c>
      <c r="H6" s="270" t="s">
        <v>18</v>
      </c>
      <c r="I6" s="270" t="s">
        <v>19</v>
      </c>
      <c r="J6" s="260" t="s">
        <v>20</v>
      </c>
      <c r="K6" s="260" t="s">
        <v>21</v>
      </c>
      <c r="L6" s="260" t="s">
        <v>22</v>
      </c>
      <c r="M6" s="260" t="s">
        <v>440</v>
      </c>
      <c r="N6" s="260" t="s">
        <v>23</v>
      </c>
      <c r="O6" s="273"/>
      <c r="P6" s="268"/>
      <c r="Q6" s="273"/>
      <c r="R6" s="251"/>
      <c r="S6" s="273"/>
      <c r="T6" s="273"/>
      <c r="U6" s="287" t="s">
        <v>439</v>
      </c>
      <c r="V6" s="265" t="s">
        <v>21</v>
      </c>
      <c r="W6" s="265" t="s">
        <v>22</v>
      </c>
      <c r="X6" s="287" t="s">
        <v>24</v>
      </c>
      <c r="Y6" s="263"/>
      <c r="Z6" s="263"/>
      <c r="AA6" s="126" t="s">
        <v>465</v>
      </c>
      <c r="AB6" s="126" t="s">
        <v>466</v>
      </c>
      <c r="AC6" s="254"/>
      <c r="AD6" s="256"/>
      <c r="AE6" s="256"/>
      <c r="AF6" s="256"/>
    </row>
    <row r="7" spans="1:32" ht="34.5" customHeight="1" x14ac:dyDescent="0.3">
      <c r="A7" s="285"/>
      <c r="B7" s="261"/>
      <c r="C7" s="261"/>
      <c r="D7" s="261"/>
      <c r="E7" s="261"/>
      <c r="F7" s="261"/>
      <c r="G7" s="271"/>
      <c r="H7" s="271"/>
      <c r="I7" s="271"/>
      <c r="J7" s="261"/>
      <c r="K7" s="261"/>
      <c r="L7" s="261"/>
      <c r="M7" s="261"/>
      <c r="N7" s="261"/>
      <c r="O7" s="273"/>
      <c r="P7" s="268"/>
      <c r="Q7" s="273"/>
      <c r="R7" s="251"/>
      <c r="S7" s="273"/>
      <c r="T7" s="273"/>
      <c r="U7" s="273"/>
      <c r="V7" s="266"/>
      <c r="W7" s="266"/>
      <c r="X7" s="273"/>
      <c r="Y7" s="263"/>
      <c r="Z7" s="263"/>
      <c r="AA7" s="126"/>
      <c r="AB7" s="126"/>
      <c r="AC7" s="254"/>
      <c r="AD7" s="256"/>
      <c r="AE7" s="256"/>
      <c r="AF7" s="256"/>
    </row>
    <row r="8" spans="1:32" ht="18.75" customHeight="1" x14ac:dyDescent="0.3">
      <c r="A8" s="286"/>
      <c r="B8" s="262"/>
      <c r="C8" s="262"/>
      <c r="D8" s="262"/>
      <c r="E8" s="262"/>
      <c r="F8" s="262"/>
      <c r="G8" s="272"/>
      <c r="H8" s="272"/>
      <c r="I8" s="272"/>
      <c r="J8" s="262"/>
      <c r="K8" s="262"/>
      <c r="L8" s="262"/>
      <c r="M8" s="262"/>
      <c r="N8" s="262"/>
      <c r="O8" s="274"/>
      <c r="P8" s="269"/>
      <c r="Q8" s="274"/>
      <c r="R8" s="252"/>
      <c r="S8" s="274"/>
      <c r="T8" s="274"/>
      <c r="U8" s="274"/>
      <c r="V8" s="267"/>
      <c r="W8" s="267"/>
      <c r="X8" s="274"/>
      <c r="Y8" s="264"/>
      <c r="Z8" s="264"/>
      <c r="AA8" s="127"/>
      <c r="AB8" s="127"/>
      <c r="AC8" s="255"/>
      <c r="AD8" s="257"/>
      <c r="AE8" s="257"/>
      <c r="AF8" s="257"/>
    </row>
    <row r="9" spans="1:32" s="130" customFormat="1" ht="18.75" customHeight="1" x14ac:dyDescent="0.3">
      <c r="A9" s="8">
        <v>2001</v>
      </c>
      <c r="B9" s="8" t="s">
        <v>47</v>
      </c>
      <c r="C9" s="9">
        <v>1360</v>
      </c>
      <c r="D9" s="9">
        <v>131</v>
      </c>
      <c r="E9" s="9">
        <v>1342</v>
      </c>
      <c r="F9" s="8">
        <v>5</v>
      </c>
      <c r="G9" s="9">
        <v>2</v>
      </c>
      <c r="H9" s="9">
        <v>3</v>
      </c>
      <c r="I9" s="9">
        <v>86</v>
      </c>
      <c r="J9" s="8">
        <v>900</v>
      </c>
      <c r="K9" s="10">
        <v>286</v>
      </c>
      <c r="L9" s="11"/>
      <c r="M9" s="10"/>
      <c r="N9" s="11"/>
      <c r="O9" s="8">
        <v>1</v>
      </c>
      <c r="P9" s="129" t="s">
        <v>1711</v>
      </c>
      <c r="Q9" s="8" t="s">
        <v>53</v>
      </c>
      <c r="R9" s="8"/>
      <c r="S9" s="8" t="s">
        <v>48</v>
      </c>
      <c r="T9" s="8">
        <v>153</v>
      </c>
      <c r="U9" s="9"/>
      <c r="V9" s="8">
        <v>153</v>
      </c>
      <c r="W9" s="9"/>
      <c r="X9" s="8"/>
      <c r="Y9" s="118">
        <v>25</v>
      </c>
      <c r="Z9" s="8"/>
      <c r="AA9" s="12" t="s">
        <v>495</v>
      </c>
      <c r="AB9" s="13" t="s">
        <v>1712</v>
      </c>
      <c r="AC9" s="13">
        <v>0</v>
      </c>
      <c r="AD9" s="132" t="s">
        <v>1713</v>
      </c>
      <c r="AF9" s="131"/>
    </row>
    <row r="10" spans="1:32" s="130" customFormat="1" ht="18.75" customHeight="1" x14ac:dyDescent="0.3">
      <c r="A10" s="8">
        <v>2002</v>
      </c>
      <c r="B10" s="8" t="s">
        <v>47</v>
      </c>
      <c r="C10" s="9">
        <v>11638</v>
      </c>
      <c r="D10" s="9">
        <v>67</v>
      </c>
      <c r="E10" s="9">
        <v>4656</v>
      </c>
      <c r="F10" s="8">
        <v>2</v>
      </c>
      <c r="G10" s="9">
        <v>7</v>
      </c>
      <c r="H10" s="9">
        <v>3</v>
      </c>
      <c r="I10" s="9">
        <v>64</v>
      </c>
      <c r="J10" s="8">
        <v>3164</v>
      </c>
      <c r="K10" s="10"/>
      <c r="L10" s="11"/>
      <c r="M10" s="10"/>
      <c r="N10" s="11"/>
      <c r="O10" s="8"/>
      <c r="P10" s="129"/>
      <c r="Q10" s="8"/>
      <c r="R10" s="8"/>
      <c r="S10" s="8"/>
      <c r="T10" s="8"/>
      <c r="U10" s="9"/>
      <c r="V10" s="8"/>
      <c r="W10" s="9"/>
      <c r="X10" s="8"/>
      <c r="Y10" s="118"/>
      <c r="Z10" s="8"/>
      <c r="AA10" s="12" t="s">
        <v>496</v>
      </c>
      <c r="AB10" s="13" t="s">
        <v>1714</v>
      </c>
      <c r="AC10" s="13">
        <v>150</v>
      </c>
      <c r="AD10" s="132"/>
      <c r="AF10" s="131" t="s">
        <v>3257</v>
      </c>
    </row>
    <row r="11" spans="1:32" s="130" customFormat="1" ht="18.75" customHeight="1" x14ac:dyDescent="0.3">
      <c r="A11" s="8"/>
      <c r="B11" s="8" t="s">
        <v>47</v>
      </c>
      <c r="C11" s="9">
        <v>13990</v>
      </c>
      <c r="D11" s="9">
        <v>129</v>
      </c>
      <c r="E11" s="9">
        <v>5872</v>
      </c>
      <c r="F11" s="8">
        <v>2</v>
      </c>
      <c r="G11" s="9">
        <v>1</v>
      </c>
      <c r="H11" s="9">
        <v>0</v>
      </c>
      <c r="I11" s="9">
        <v>55</v>
      </c>
      <c r="J11" s="8">
        <v>455</v>
      </c>
      <c r="K11" s="10"/>
      <c r="L11" s="11"/>
      <c r="M11" s="10"/>
      <c r="N11" s="11"/>
      <c r="O11" s="8"/>
      <c r="P11" s="129"/>
      <c r="Q11" s="8"/>
      <c r="R11" s="8"/>
      <c r="S11" s="8"/>
      <c r="T11" s="8"/>
      <c r="U11" s="9"/>
      <c r="V11" s="8"/>
      <c r="W11" s="9"/>
      <c r="X11" s="8"/>
      <c r="Y11" s="118"/>
      <c r="Z11" s="8"/>
      <c r="AA11" s="12">
        <v>0</v>
      </c>
      <c r="AB11" s="13">
        <v>0</v>
      </c>
      <c r="AC11" s="13">
        <v>250</v>
      </c>
      <c r="AD11" s="132"/>
      <c r="AF11" s="131"/>
    </row>
    <row r="12" spans="1:32" s="130" customFormat="1" ht="18.75" customHeight="1" x14ac:dyDescent="0.3">
      <c r="A12" s="8">
        <v>2003</v>
      </c>
      <c r="B12" s="8" t="s">
        <v>47</v>
      </c>
      <c r="C12" s="9">
        <v>11404</v>
      </c>
      <c r="D12" s="9">
        <v>51</v>
      </c>
      <c r="E12" s="9">
        <v>4503</v>
      </c>
      <c r="F12" s="8">
        <v>8</v>
      </c>
      <c r="G12" s="9">
        <v>3</v>
      </c>
      <c r="H12" s="9">
        <v>2</v>
      </c>
      <c r="I12" s="9">
        <v>70</v>
      </c>
      <c r="J12" s="8">
        <v>1400</v>
      </c>
      <c r="K12" s="10">
        <v>70</v>
      </c>
      <c r="L12" s="11"/>
      <c r="M12" s="10"/>
      <c r="N12" s="11"/>
      <c r="O12" s="8">
        <v>1</v>
      </c>
      <c r="P12" s="129" t="s">
        <v>55</v>
      </c>
      <c r="Q12" s="8" t="s">
        <v>290</v>
      </c>
      <c r="R12" s="8"/>
      <c r="S12" s="8" t="s">
        <v>48</v>
      </c>
      <c r="T12" s="8">
        <v>72</v>
      </c>
      <c r="U12" s="9"/>
      <c r="V12" s="8"/>
      <c r="W12" s="9">
        <v>72</v>
      </c>
      <c r="X12" s="8"/>
      <c r="Y12" s="118">
        <v>12</v>
      </c>
      <c r="Z12" s="8" t="s">
        <v>444</v>
      </c>
      <c r="AA12" s="12" t="s">
        <v>497</v>
      </c>
      <c r="AB12" s="13" t="s">
        <v>1715</v>
      </c>
      <c r="AC12" s="13">
        <v>150</v>
      </c>
      <c r="AD12" s="12" t="s">
        <v>497</v>
      </c>
      <c r="AF12" s="131" t="s">
        <v>3264</v>
      </c>
    </row>
    <row r="13" spans="1:32" s="130" customFormat="1" ht="18.75" customHeight="1" x14ac:dyDescent="0.3">
      <c r="A13" s="8">
        <v>2004</v>
      </c>
      <c r="B13" s="8" t="s">
        <v>47</v>
      </c>
      <c r="C13" s="9">
        <v>14952</v>
      </c>
      <c r="D13" s="9">
        <v>106</v>
      </c>
      <c r="E13" s="9">
        <v>6226</v>
      </c>
      <c r="F13" s="8">
        <v>5</v>
      </c>
      <c r="G13" s="9">
        <v>4</v>
      </c>
      <c r="H13" s="9">
        <v>1</v>
      </c>
      <c r="I13" s="9">
        <v>20</v>
      </c>
      <c r="J13" s="8">
        <v>1320</v>
      </c>
      <c r="K13" s="10">
        <v>400</v>
      </c>
      <c r="L13" s="11"/>
      <c r="M13" s="10"/>
      <c r="N13" s="11"/>
      <c r="O13" s="8">
        <v>1</v>
      </c>
      <c r="P13" s="129" t="s">
        <v>1716</v>
      </c>
      <c r="Q13" s="8" t="s">
        <v>53</v>
      </c>
      <c r="R13" s="8"/>
      <c r="S13" s="8" t="s">
        <v>48</v>
      </c>
      <c r="T13" s="8">
        <v>54</v>
      </c>
      <c r="U13" s="9"/>
      <c r="V13" s="8">
        <v>54</v>
      </c>
      <c r="W13" s="9"/>
      <c r="X13" s="8"/>
      <c r="Y13" s="118">
        <v>23</v>
      </c>
      <c r="Z13" s="8"/>
      <c r="AA13" s="12" t="s">
        <v>498</v>
      </c>
      <c r="AB13" s="13" t="s">
        <v>1717</v>
      </c>
      <c r="AC13" s="13">
        <v>0</v>
      </c>
      <c r="AD13" s="132"/>
      <c r="AF13" s="131"/>
    </row>
    <row r="14" spans="1:32" s="130" customFormat="1" ht="18.75" customHeight="1" x14ac:dyDescent="0.3">
      <c r="A14" s="8">
        <v>2005</v>
      </c>
      <c r="B14" s="8" t="s">
        <v>47</v>
      </c>
      <c r="C14" s="9">
        <v>3014</v>
      </c>
      <c r="D14" s="9">
        <v>507</v>
      </c>
      <c r="E14" s="9">
        <v>2241</v>
      </c>
      <c r="F14" s="8">
        <v>5</v>
      </c>
      <c r="G14" s="9">
        <v>12</v>
      </c>
      <c r="H14" s="9">
        <v>1</v>
      </c>
      <c r="I14" s="9">
        <v>48</v>
      </c>
      <c r="J14" s="8">
        <v>4948</v>
      </c>
      <c r="K14" s="10"/>
      <c r="L14" s="11"/>
      <c r="M14" s="10"/>
      <c r="N14" s="11"/>
      <c r="O14" s="8"/>
      <c r="P14" s="129"/>
      <c r="Q14" s="8"/>
      <c r="R14" s="8"/>
      <c r="S14" s="8"/>
      <c r="T14" s="8"/>
      <c r="U14" s="9"/>
      <c r="V14" s="8"/>
      <c r="W14" s="9"/>
      <c r="X14" s="8"/>
      <c r="Y14" s="118"/>
      <c r="Z14" s="8"/>
      <c r="AA14" s="12" t="s">
        <v>499</v>
      </c>
      <c r="AB14" s="13" t="s">
        <v>1718</v>
      </c>
      <c r="AC14" s="13">
        <v>200</v>
      </c>
      <c r="AD14" s="132"/>
      <c r="AF14" s="131"/>
    </row>
    <row r="15" spans="1:32" ht="18.75" customHeight="1" x14ac:dyDescent="0.3">
      <c r="A15" s="8">
        <v>2006</v>
      </c>
      <c r="B15" s="8" t="s">
        <v>47</v>
      </c>
      <c r="C15" s="9">
        <v>5823</v>
      </c>
      <c r="D15" s="9">
        <v>142</v>
      </c>
      <c r="E15" s="9">
        <v>3354</v>
      </c>
      <c r="F15" s="8">
        <v>5</v>
      </c>
      <c r="G15" s="9">
        <v>3</v>
      </c>
      <c r="H15" s="9">
        <v>1</v>
      </c>
      <c r="I15" s="9">
        <v>47</v>
      </c>
      <c r="J15" s="8">
        <v>1347</v>
      </c>
      <c r="K15" s="10"/>
      <c r="L15" s="11"/>
      <c r="M15" s="10"/>
      <c r="N15" s="11"/>
      <c r="O15" s="8"/>
      <c r="P15" s="129"/>
      <c r="Q15" s="8"/>
      <c r="R15" s="8"/>
      <c r="S15" s="8"/>
      <c r="T15" s="8"/>
      <c r="U15" s="9"/>
      <c r="V15" s="8"/>
      <c r="W15" s="9"/>
      <c r="X15" s="8"/>
      <c r="Y15" s="118"/>
      <c r="Z15" s="8"/>
      <c r="AA15" s="12" t="s">
        <v>500</v>
      </c>
      <c r="AB15" s="13" t="s">
        <v>1719</v>
      </c>
      <c r="AC15" s="13">
        <v>150</v>
      </c>
      <c r="AD15" s="132"/>
      <c r="AF15" s="53"/>
    </row>
    <row r="16" spans="1:32" s="130" customFormat="1" ht="18.75" customHeight="1" x14ac:dyDescent="0.3">
      <c r="A16" s="8"/>
      <c r="B16" s="8" t="s">
        <v>47</v>
      </c>
      <c r="C16" s="9">
        <v>1018</v>
      </c>
      <c r="D16" s="9">
        <v>104</v>
      </c>
      <c r="E16" s="9">
        <v>1106</v>
      </c>
      <c r="F16" s="8">
        <v>5</v>
      </c>
      <c r="G16" s="9">
        <v>2</v>
      </c>
      <c r="H16" s="9">
        <v>2</v>
      </c>
      <c r="I16" s="9">
        <v>12</v>
      </c>
      <c r="J16" s="8">
        <v>800</v>
      </c>
      <c r="K16" s="10">
        <v>212</v>
      </c>
      <c r="L16" s="11"/>
      <c r="M16" s="10"/>
      <c r="N16" s="11"/>
      <c r="O16" s="8">
        <v>1</v>
      </c>
      <c r="P16" s="129" t="s">
        <v>1720</v>
      </c>
      <c r="Q16" s="8" t="s">
        <v>53</v>
      </c>
      <c r="R16" s="8"/>
      <c r="S16" s="8" t="s">
        <v>48</v>
      </c>
      <c r="T16" s="8">
        <v>108</v>
      </c>
      <c r="U16" s="9"/>
      <c r="V16" s="8">
        <v>108</v>
      </c>
      <c r="W16" s="9"/>
      <c r="X16" s="8"/>
      <c r="Y16" s="118">
        <v>33</v>
      </c>
      <c r="Z16" s="8"/>
      <c r="AA16" s="12">
        <v>0</v>
      </c>
      <c r="AB16" s="13">
        <v>0</v>
      </c>
      <c r="AC16" s="13">
        <v>290</v>
      </c>
      <c r="AD16" s="132" t="s">
        <v>1721</v>
      </c>
      <c r="AF16" s="131"/>
    </row>
    <row r="17" spans="1:32" s="130" customFormat="1" ht="18.75" customHeight="1" x14ac:dyDescent="0.3">
      <c r="A17" s="8">
        <v>2007</v>
      </c>
      <c r="B17" s="8" t="s">
        <v>47</v>
      </c>
      <c r="C17" s="9">
        <v>10784</v>
      </c>
      <c r="D17" s="9">
        <v>247</v>
      </c>
      <c r="E17" s="9">
        <v>4146</v>
      </c>
      <c r="F17" s="8">
        <v>5</v>
      </c>
      <c r="G17" s="9">
        <v>2</v>
      </c>
      <c r="H17" s="9">
        <v>3</v>
      </c>
      <c r="I17" s="9">
        <v>79</v>
      </c>
      <c r="J17" s="8">
        <v>1179</v>
      </c>
      <c r="K17" s="10"/>
      <c r="L17" s="11"/>
      <c r="M17" s="10"/>
      <c r="N17" s="11"/>
      <c r="O17" s="8"/>
      <c r="P17" s="129"/>
      <c r="Q17" s="8"/>
      <c r="R17" s="8"/>
      <c r="S17" s="8"/>
      <c r="T17" s="8"/>
      <c r="U17" s="9"/>
      <c r="V17" s="8"/>
      <c r="W17" s="9"/>
      <c r="X17" s="8"/>
      <c r="Y17" s="118"/>
      <c r="Z17" s="8"/>
      <c r="AA17" s="12" t="s">
        <v>501</v>
      </c>
      <c r="AB17" s="13" t="s">
        <v>221</v>
      </c>
      <c r="AC17" s="13">
        <v>150</v>
      </c>
      <c r="AD17" s="132"/>
      <c r="AF17" s="131"/>
    </row>
    <row r="18" spans="1:32" s="130" customFormat="1" ht="21" customHeight="1" x14ac:dyDescent="0.3">
      <c r="A18" s="8"/>
      <c r="B18" s="8" t="s">
        <v>47</v>
      </c>
      <c r="C18" s="9">
        <v>13799</v>
      </c>
      <c r="D18" s="9">
        <v>294</v>
      </c>
      <c r="E18" s="9">
        <v>5774</v>
      </c>
      <c r="F18" s="8">
        <v>5</v>
      </c>
      <c r="G18" s="9">
        <v>2</v>
      </c>
      <c r="H18" s="9">
        <v>0</v>
      </c>
      <c r="I18" s="9">
        <v>69</v>
      </c>
      <c r="J18" s="8">
        <v>869</v>
      </c>
      <c r="K18" s="10"/>
      <c r="L18" s="11"/>
      <c r="M18" s="10"/>
      <c r="N18" s="11"/>
      <c r="O18" s="8"/>
      <c r="P18" s="129"/>
      <c r="Q18" s="8"/>
      <c r="R18" s="8"/>
      <c r="S18" s="8"/>
      <c r="T18" s="8"/>
      <c r="U18" s="9"/>
      <c r="V18" s="8"/>
      <c r="W18" s="9"/>
      <c r="X18" s="8"/>
      <c r="Y18" s="118"/>
      <c r="Z18" s="8"/>
      <c r="AA18" s="12">
        <v>0</v>
      </c>
      <c r="AB18" s="13">
        <v>0</v>
      </c>
      <c r="AC18" s="13">
        <v>250</v>
      </c>
      <c r="AD18" s="132"/>
      <c r="AF18" s="131"/>
    </row>
    <row r="19" spans="1:32" s="130" customFormat="1" ht="18.75" customHeight="1" x14ac:dyDescent="0.3">
      <c r="A19" s="8"/>
      <c r="B19" s="8" t="s">
        <v>47</v>
      </c>
      <c r="C19" s="9">
        <v>40</v>
      </c>
      <c r="D19" s="9">
        <v>40</v>
      </c>
      <c r="E19" s="9">
        <v>40</v>
      </c>
      <c r="F19" s="8">
        <v>5</v>
      </c>
      <c r="G19" s="9">
        <v>1</v>
      </c>
      <c r="H19" s="9">
        <v>3</v>
      </c>
      <c r="I19" s="9">
        <v>10</v>
      </c>
      <c r="J19" s="8">
        <v>400</v>
      </c>
      <c r="K19" s="10">
        <v>310</v>
      </c>
      <c r="L19" s="11"/>
      <c r="M19" s="10"/>
      <c r="N19" s="11"/>
      <c r="O19" s="8">
        <v>1</v>
      </c>
      <c r="P19" s="129" t="s">
        <v>1722</v>
      </c>
      <c r="Q19" s="8" t="s">
        <v>53</v>
      </c>
      <c r="R19" s="8"/>
      <c r="S19" s="8" t="s">
        <v>48</v>
      </c>
      <c r="T19" s="8">
        <v>180</v>
      </c>
      <c r="U19" s="9"/>
      <c r="V19" s="8">
        <v>180</v>
      </c>
      <c r="W19" s="9"/>
      <c r="X19" s="8"/>
      <c r="Y19" s="118">
        <v>25</v>
      </c>
      <c r="Z19" s="8"/>
      <c r="AA19" s="12">
        <v>0</v>
      </c>
      <c r="AB19" s="13">
        <v>0</v>
      </c>
      <c r="AC19" s="13">
        <v>150</v>
      </c>
      <c r="AD19" s="132" t="s">
        <v>89</v>
      </c>
      <c r="AF19" s="131"/>
    </row>
    <row r="20" spans="1:32" s="130" customFormat="1" ht="18.75" customHeight="1" x14ac:dyDescent="0.3">
      <c r="A20" s="8"/>
      <c r="B20" s="8" t="s">
        <v>47</v>
      </c>
      <c r="C20" s="9">
        <v>1343</v>
      </c>
      <c r="D20" s="9">
        <v>73</v>
      </c>
      <c r="E20" s="9">
        <v>1325</v>
      </c>
      <c r="F20" s="8">
        <v>5</v>
      </c>
      <c r="G20" s="9">
        <v>2</v>
      </c>
      <c r="H20" s="9">
        <v>0</v>
      </c>
      <c r="I20" s="9">
        <v>0</v>
      </c>
      <c r="J20" s="8">
        <v>800</v>
      </c>
      <c r="K20" s="10"/>
      <c r="L20" s="11"/>
      <c r="M20" s="10"/>
      <c r="N20" s="11"/>
      <c r="O20" s="8"/>
      <c r="P20" s="129"/>
      <c r="Q20" s="8"/>
      <c r="R20" s="8"/>
      <c r="S20" s="8"/>
      <c r="T20" s="8"/>
      <c r="U20" s="9"/>
      <c r="V20" s="8"/>
      <c r="W20" s="9"/>
      <c r="X20" s="8"/>
      <c r="Y20" s="118"/>
      <c r="Z20" s="8"/>
      <c r="AA20" s="12">
        <v>0</v>
      </c>
      <c r="AB20" s="13">
        <v>0</v>
      </c>
      <c r="AC20" s="13">
        <v>150</v>
      </c>
      <c r="AD20" s="132"/>
      <c r="AF20" s="131"/>
    </row>
    <row r="21" spans="1:32" s="130" customFormat="1" ht="18.75" customHeight="1" x14ac:dyDescent="0.3">
      <c r="A21" s="8">
        <v>2008</v>
      </c>
      <c r="B21" s="8" t="s">
        <v>47</v>
      </c>
      <c r="C21" s="9">
        <v>8385</v>
      </c>
      <c r="D21" s="9">
        <v>18</v>
      </c>
      <c r="E21" s="9">
        <v>3830</v>
      </c>
      <c r="F21" s="8">
        <v>5</v>
      </c>
      <c r="G21" s="9">
        <v>4</v>
      </c>
      <c r="H21" s="9">
        <v>1</v>
      </c>
      <c r="I21" s="9">
        <v>32</v>
      </c>
      <c r="J21" s="8">
        <v>1732</v>
      </c>
      <c r="K21" s="10"/>
      <c r="L21" s="11"/>
      <c r="M21" s="10"/>
      <c r="N21" s="11"/>
      <c r="O21" s="8"/>
      <c r="P21" s="129"/>
      <c r="Q21" s="8"/>
      <c r="R21" s="8"/>
      <c r="S21" s="8"/>
      <c r="T21" s="8"/>
      <c r="U21" s="9"/>
      <c r="V21" s="8"/>
      <c r="W21" s="9"/>
      <c r="X21" s="8"/>
      <c r="Y21" s="118"/>
      <c r="Z21" s="8"/>
      <c r="AA21" s="12" t="s">
        <v>93</v>
      </c>
      <c r="AB21" s="13" t="s">
        <v>324</v>
      </c>
      <c r="AC21" s="13">
        <v>200</v>
      </c>
      <c r="AD21" s="132"/>
      <c r="AF21" s="131"/>
    </row>
    <row r="22" spans="1:32" s="130" customFormat="1" ht="18.75" customHeight="1" x14ac:dyDescent="0.3">
      <c r="A22" s="8">
        <v>2009</v>
      </c>
      <c r="B22" s="8" t="s">
        <v>47</v>
      </c>
      <c r="C22" s="9">
        <v>10578</v>
      </c>
      <c r="D22" s="9">
        <v>159</v>
      </c>
      <c r="E22" s="9">
        <v>4037</v>
      </c>
      <c r="F22" s="8">
        <v>5</v>
      </c>
      <c r="G22" s="9">
        <v>5</v>
      </c>
      <c r="H22" s="9">
        <v>2</v>
      </c>
      <c r="I22" s="9">
        <v>63</v>
      </c>
      <c r="J22" s="8">
        <v>2263</v>
      </c>
      <c r="K22" s="10"/>
      <c r="L22" s="11"/>
      <c r="M22" s="10"/>
      <c r="N22" s="11"/>
      <c r="O22" s="8"/>
      <c r="P22" s="129"/>
      <c r="Q22" s="8"/>
      <c r="R22" s="8"/>
      <c r="S22" s="8"/>
      <c r="T22" s="8"/>
      <c r="U22" s="9"/>
      <c r="V22" s="8"/>
      <c r="W22" s="9"/>
      <c r="X22" s="8"/>
      <c r="Y22" s="118"/>
      <c r="Z22" s="8"/>
      <c r="AA22" s="12" t="s">
        <v>502</v>
      </c>
      <c r="AB22" s="13" t="s">
        <v>1723</v>
      </c>
      <c r="AC22" s="13">
        <v>220</v>
      </c>
      <c r="AD22" s="132"/>
      <c r="AF22" s="131"/>
    </row>
    <row r="23" spans="1:32" s="130" customFormat="1" ht="18.75" customHeight="1" x14ac:dyDescent="0.3">
      <c r="A23" s="8">
        <v>2010</v>
      </c>
      <c r="B23" s="8" t="s">
        <v>47</v>
      </c>
      <c r="C23" s="9">
        <v>12451</v>
      </c>
      <c r="D23" s="9">
        <v>104</v>
      </c>
      <c r="E23" s="9">
        <v>4972</v>
      </c>
      <c r="F23" s="8">
        <v>5</v>
      </c>
      <c r="G23" s="9">
        <v>1</v>
      </c>
      <c r="H23" s="9">
        <v>2</v>
      </c>
      <c r="I23" s="9">
        <v>92</v>
      </c>
      <c r="J23" s="8">
        <v>692</v>
      </c>
      <c r="K23" s="10"/>
      <c r="L23" s="11"/>
      <c r="M23" s="10"/>
      <c r="N23" s="11"/>
      <c r="O23" s="8"/>
      <c r="P23" s="129"/>
      <c r="Q23" s="8"/>
      <c r="R23" s="8"/>
      <c r="S23" s="8"/>
      <c r="T23" s="8"/>
      <c r="U23" s="9"/>
      <c r="V23" s="8"/>
      <c r="W23" s="9"/>
      <c r="X23" s="8"/>
      <c r="Y23" s="118"/>
      <c r="Z23" s="8"/>
      <c r="AA23" s="12" t="s">
        <v>503</v>
      </c>
      <c r="AB23" s="13" t="s">
        <v>1724</v>
      </c>
      <c r="AC23" s="13">
        <v>150</v>
      </c>
      <c r="AD23" s="132"/>
      <c r="AF23" s="131" t="s">
        <v>3056</v>
      </c>
    </row>
    <row r="24" spans="1:32" s="130" customFormat="1" ht="18.75" customHeight="1" x14ac:dyDescent="0.3">
      <c r="A24" s="8">
        <v>2011</v>
      </c>
      <c r="B24" s="8" t="s">
        <v>47</v>
      </c>
      <c r="C24" s="9">
        <v>365</v>
      </c>
      <c r="D24" s="9">
        <v>180</v>
      </c>
      <c r="E24" s="9">
        <v>363</v>
      </c>
      <c r="F24" s="8">
        <v>5</v>
      </c>
      <c r="G24" s="9">
        <v>3</v>
      </c>
      <c r="H24" s="9">
        <v>0</v>
      </c>
      <c r="I24" s="9">
        <v>66</v>
      </c>
      <c r="J24" s="8">
        <v>1100</v>
      </c>
      <c r="K24" s="10">
        <v>166</v>
      </c>
      <c r="L24" s="11"/>
      <c r="M24" s="10"/>
      <c r="N24" s="11"/>
      <c r="O24" s="8">
        <v>1</v>
      </c>
      <c r="P24" s="129" t="s">
        <v>250</v>
      </c>
      <c r="Q24" s="8" t="s">
        <v>53</v>
      </c>
      <c r="R24" s="8"/>
      <c r="S24" s="8" t="s">
        <v>48</v>
      </c>
      <c r="T24" s="8">
        <v>96</v>
      </c>
      <c r="U24" s="9"/>
      <c r="V24" s="8">
        <v>96</v>
      </c>
      <c r="W24" s="9"/>
      <c r="X24" s="8"/>
      <c r="Y24" s="118">
        <v>12</v>
      </c>
      <c r="Z24" s="8"/>
      <c r="AA24" s="12" t="s">
        <v>504</v>
      </c>
      <c r="AB24" s="13" t="s">
        <v>1725</v>
      </c>
      <c r="AC24" s="13">
        <v>220</v>
      </c>
      <c r="AD24" s="132"/>
      <c r="AF24" s="131"/>
    </row>
    <row r="25" spans="1:32" s="130" customFormat="1" ht="18.75" customHeight="1" x14ac:dyDescent="0.3">
      <c r="A25" s="8">
        <v>2012</v>
      </c>
      <c r="B25" s="8" t="s">
        <v>47</v>
      </c>
      <c r="C25" s="9">
        <v>10521</v>
      </c>
      <c r="D25" s="9">
        <v>230</v>
      </c>
      <c r="E25" s="9">
        <v>4034</v>
      </c>
      <c r="F25" s="8">
        <v>5</v>
      </c>
      <c r="G25" s="9">
        <v>1</v>
      </c>
      <c r="H25" s="9">
        <v>3</v>
      </c>
      <c r="I25" s="9">
        <v>2</v>
      </c>
      <c r="J25" s="8">
        <v>500</v>
      </c>
      <c r="K25" s="10">
        <v>202</v>
      </c>
      <c r="L25" s="11"/>
      <c r="M25" s="10"/>
      <c r="N25" s="11"/>
      <c r="O25" s="8">
        <v>1</v>
      </c>
      <c r="P25" s="129" t="s">
        <v>1726</v>
      </c>
      <c r="Q25" s="8" t="s">
        <v>53</v>
      </c>
      <c r="R25" s="8"/>
      <c r="S25" s="8" t="s">
        <v>48</v>
      </c>
      <c r="T25" s="8">
        <v>70</v>
      </c>
      <c r="U25" s="9"/>
      <c r="V25" s="8">
        <v>70</v>
      </c>
      <c r="W25" s="9"/>
      <c r="X25" s="8"/>
      <c r="Y25" s="118">
        <v>38</v>
      </c>
      <c r="Z25" s="8"/>
      <c r="AA25" s="12" t="s">
        <v>505</v>
      </c>
      <c r="AB25" s="13" t="s">
        <v>1727</v>
      </c>
      <c r="AC25" s="13">
        <v>250</v>
      </c>
      <c r="AD25" s="132" t="s">
        <v>1728</v>
      </c>
      <c r="AF25" s="131"/>
    </row>
    <row r="26" spans="1:32" s="130" customFormat="1" ht="18.75" customHeight="1" x14ac:dyDescent="0.3">
      <c r="A26" s="8"/>
      <c r="B26" s="8" t="s">
        <v>47</v>
      </c>
      <c r="C26" s="9">
        <v>17</v>
      </c>
      <c r="D26" s="9">
        <v>11</v>
      </c>
      <c r="E26" s="9">
        <v>17</v>
      </c>
      <c r="F26" s="8">
        <v>5</v>
      </c>
      <c r="G26" s="9">
        <v>1</v>
      </c>
      <c r="H26" s="9">
        <v>2</v>
      </c>
      <c r="I26" s="9">
        <v>39</v>
      </c>
      <c r="J26" s="8"/>
      <c r="K26" s="10"/>
      <c r="L26" s="11"/>
      <c r="M26" s="10">
        <v>639</v>
      </c>
      <c r="N26" s="11"/>
      <c r="O26" s="8"/>
      <c r="P26" s="129"/>
      <c r="Q26" s="8"/>
      <c r="R26" s="8"/>
      <c r="S26" s="8"/>
      <c r="T26" s="8"/>
      <c r="U26" s="9"/>
      <c r="V26" s="8"/>
      <c r="W26" s="9"/>
      <c r="X26" s="8"/>
      <c r="Y26" s="118"/>
      <c r="Z26" s="8"/>
      <c r="AA26" s="12">
        <v>0</v>
      </c>
      <c r="AB26" s="13">
        <v>0</v>
      </c>
      <c r="AC26" s="13">
        <v>150</v>
      </c>
      <c r="AD26" s="132"/>
      <c r="AF26" s="131"/>
    </row>
    <row r="27" spans="1:32" s="130" customFormat="1" ht="18.75" customHeight="1" x14ac:dyDescent="0.3">
      <c r="A27" s="8">
        <v>2013</v>
      </c>
      <c r="B27" s="8" t="s">
        <v>47</v>
      </c>
      <c r="C27" s="9">
        <v>530</v>
      </c>
      <c r="D27" s="9">
        <v>235</v>
      </c>
      <c r="E27" s="9">
        <v>528</v>
      </c>
      <c r="F27" s="8">
        <v>5</v>
      </c>
      <c r="G27" s="9">
        <v>1</v>
      </c>
      <c r="H27" s="9">
        <v>2</v>
      </c>
      <c r="I27" s="9">
        <v>41</v>
      </c>
      <c r="J27" s="8">
        <v>641</v>
      </c>
      <c r="K27" s="10"/>
      <c r="L27" s="11"/>
      <c r="M27" s="10"/>
      <c r="N27" s="11"/>
      <c r="O27" s="8"/>
      <c r="P27" s="129"/>
      <c r="Q27" s="8"/>
      <c r="R27" s="8"/>
      <c r="S27" s="8"/>
      <c r="T27" s="8"/>
      <c r="U27" s="9"/>
      <c r="V27" s="8"/>
      <c r="W27" s="9"/>
      <c r="X27" s="8"/>
      <c r="Y27" s="118"/>
      <c r="Z27" s="8"/>
      <c r="AA27" s="12" t="s">
        <v>506</v>
      </c>
      <c r="AB27" s="13" t="s">
        <v>1729</v>
      </c>
      <c r="AC27" s="13">
        <v>250</v>
      </c>
      <c r="AD27" s="132"/>
      <c r="AF27" s="131" t="s">
        <v>3272</v>
      </c>
    </row>
    <row r="28" spans="1:32" s="130" customFormat="1" ht="18.75" customHeight="1" x14ac:dyDescent="0.3">
      <c r="A28" s="8"/>
      <c r="B28" s="8" t="s">
        <v>47</v>
      </c>
      <c r="C28" s="9">
        <v>12684</v>
      </c>
      <c r="D28" s="9">
        <v>15</v>
      </c>
      <c r="E28" s="9">
        <v>5136</v>
      </c>
      <c r="F28" s="8">
        <v>5</v>
      </c>
      <c r="G28" s="9">
        <v>4</v>
      </c>
      <c r="H28" s="9">
        <v>0</v>
      </c>
      <c r="I28" s="9">
        <v>38</v>
      </c>
      <c r="J28" s="8">
        <v>1638</v>
      </c>
      <c r="K28" s="10"/>
      <c r="L28" s="11"/>
      <c r="M28" s="10"/>
      <c r="N28" s="11"/>
      <c r="O28" s="8"/>
      <c r="P28" s="129"/>
      <c r="Q28" s="8"/>
      <c r="R28" s="8"/>
      <c r="S28" s="8"/>
      <c r="T28" s="8"/>
      <c r="U28" s="9"/>
      <c r="V28" s="8"/>
      <c r="W28" s="9"/>
      <c r="X28" s="8"/>
      <c r="Y28" s="118"/>
      <c r="Z28" s="8"/>
      <c r="AA28" s="12">
        <v>0</v>
      </c>
      <c r="AB28" s="13">
        <v>0</v>
      </c>
      <c r="AC28" s="13">
        <v>150</v>
      </c>
      <c r="AD28" s="132"/>
      <c r="AF28" s="131"/>
    </row>
    <row r="29" spans="1:32" s="130" customFormat="1" ht="18.75" customHeight="1" x14ac:dyDescent="0.3">
      <c r="A29" s="8"/>
      <c r="B29" s="8" t="s">
        <v>47</v>
      </c>
      <c r="C29" s="9">
        <v>529</v>
      </c>
      <c r="D29" s="9">
        <v>236</v>
      </c>
      <c r="E29" s="9">
        <v>527</v>
      </c>
      <c r="F29" s="8">
        <v>5</v>
      </c>
      <c r="G29" s="9">
        <v>1</v>
      </c>
      <c r="H29" s="9">
        <v>1</v>
      </c>
      <c r="I29" s="9">
        <v>72</v>
      </c>
      <c r="J29" s="8">
        <v>572</v>
      </c>
      <c r="K29" s="10"/>
      <c r="L29" s="11"/>
      <c r="M29" s="10"/>
      <c r="N29" s="11"/>
      <c r="O29" s="8"/>
      <c r="P29" s="129"/>
      <c r="Q29" s="8"/>
      <c r="R29" s="8"/>
      <c r="S29" s="8"/>
      <c r="T29" s="8"/>
      <c r="U29" s="9"/>
      <c r="V29" s="8"/>
      <c r="W29" s="9"/>
      <c r="X29" s="8"/>
      <c r="Y29" s="118"/>
      <c r="Z29" s="8"/>
      <c r="AA29" s="12">
        <v>0</v>
      </c>
      <c r="AB29" s="13">
        <v>0</v>
      </c>
      <c r="AC29" s="13">
        <v>150</v>
      </c>
      <c r="AD29" s="132"/>
      <c r="AF29" s="131" t="s">
        <v>3274</v>
      </c>
    </row>
    <row r="30" spans="1:32" s="130" customFormat="1" ht="18.75" customHeight="1" x14ac:dyDescent="0.3">
      <c r="A30" s="8"/>
      <c r="B30" s="8" t="s">
        <v>47</v>
      </c>
      <c r="C30" s="9">
        <v>485</v>
      </c>
      <c r="D30" s="9">
        <v>84</v>
      </c>
      <c r="E30" s="9">
        <v>483</v>
      </c>
      <c r="F30" s="8">
        <v>5</v>
      </c>
      <c r="G30" s="9">
        <v>1</v>
      </c>
      <c r="H30" s="9">
        <v>1</v>
      </c>
      <c r="I30" s="9">
        <v>85</v>
      </c>
      <c r="J30" s="8">
        <v>585</v>
      </c>
      <c r="K30" s="10"/>
      <c r="L30" s="11"/>
      <c r="M30" s="10"/>
      <c r="N30" s="11"/>
      <c r="O30" s="8"/>
      <c r="P30" s="129"/>
      <c r="Q30" s="8"/>
      <c r="R30" s="8"/>
      <c r="S30" s="8"/>
      <c r="T30" s="8"/>
      <c r="U30" s="9"/>
      <c r="V30" s="8"/>
      <c r="W30" s="9"/>
      <c r="X30" s="8"/>
      <c r="Y30" s="118"/>
      <c r="Z30" s="8"/>
      <c r="AA30" s="12">
        <v>0</v>
      </c>
      <c r="AB30" s="13">
        <v>0</v>
      </c>
      <c r="AC30" s="13">
        <v>290</v>
      </c>
      <c r="AD30" s="132"/>
      <c r="AF30" s="131"/>
    </row>
    <row r="31" spans="1:32" s="130" customFormat="1" ht="18.75" customHeight="1" x14ac:dyDescent="0.3">
      <c r="A31" s="8">
        <v>2014</v>
      </c>
      <c r="B31" s="8" t="s">
        <v>47</v>
      </c>
      <c r="C31" s="9">
        <v>1617</v>
      </c>
      <c r="D31" s="9">
        <v>11</v>
      </c>
      <c r="E31" s="9">
        <v>1544</v>
      </c>
      <c r="F31" s="8">
        <v>5</v>
      </c>
      <c r="G31" s="9">
        <v>7</v>
      </c>
      <c r="H31" s="9">
        <v>1</v>
      </c>
      <c r="I31" s="9">
        <v>84</v>
      </c>
      <c r="J31" s="8">
        <v>2984</v>
      </c>
      <c r="K31" s="10"/>
      <c r="L31" s="11"/>
      <c r="M31" s="10"/>
      <c r="N31" s="11"/>
      <c r="O31" s="8"/>
      <c r="P31" s="129"/>
      <c r="Q31" s="8"/>
      <c r="R31" s="8"/>
      <c r="S31" s="8"/>
      <c r="T31" s="8"/>
      <c r="U31" s="9"/>
      <c r="V31" s="8"/>
      <c r="W31" s="9"/>
      <c r="X31" s="8"/>
      <c r="Y31" s="118"/>
      <c r="Z31" s="8"/>
      <c r="AA31" s="12" t="s">
        <v>507</v>
      </c>
      <c r="AB31" s="13" t="s">
        <v>1730</v>
      </c>
      <c r="AC31" s="13">
        <v>150</v>
      </c>
      <c r="AD31" s="132"/>
      <c r="AF31" s="131" t="s">
        <v>3097</v>
      </c>
    </row>
    <row r="32" spans="1:32" s="130" customFormat="1" ht="18.75" customHeight="1" x14ac:dyDescent="0.3">
      <c r="A32" s="8">
        <v>2015</v>
      </c>
      <c r="B32" s="8" t="s">
        <v>47</v>
      </c>
      <c r="C32" s="9">
        <v>11339</v>
      </c>
      <c r="D32" s="9">
        <v>12</v>
      </c>
      <c r="E32" s="9">
        <v>4438</v>
      </c>
      <c r="F32" s="8">
        <v>5</v>
      </c>
      <c r="G32" s="9">
        <v>3</v>
      </c>
      <c r="H32" s="9">
        <v>0</v>
      </c>
      <c r="I32" s="9">
        <v>91</v>
      </c>
      <c r="J32" s="8">
        <v>1291</v>
      </c>
      <c r="K32" s="10"/>
      <c r="L32" s="11"/>
      <c r="M32" s="10"/>
      <c r="N32" s="11"/>
      <c r="O32" s="8"/>
      <c r="P32" s="129"/>
      <c r="Q32" s="8"/>
      <c r="R32" s="8"/>
      <c r="S32" s="8"/>
      <c r="T32" s="8"/>
      <c r="U32" s="9"/>
      <c r="V32" s="8"/>
      <c r="W32" s="9"/>
      <c r="X32" s="8"/>
      <c r="Y32" s="118"/>
      <c r="Z32" s="8"/>
      <c r="AA32" s="12" t="s">
        <v>508</v>
      </c>
      <c r="AB32" s="13" t="s">
        <v>1731</v>
      </c>
      <c r="AC32" s="13">
        <v>200</v>
      </c>
      <c r="AD32" s="132"/>
      <c r="AF32" s="131"/>
    </row>
    <row r="33" spans="1:32" s="130" customFormat="1" ht="18.75" customHeight="1" x14ac:dyDescent="0.3">
      <c r="A33" s="8">
        <v>2016</v>
      </c>
      <c r="B33" s="8" t="s">
        <v>47</v>
      </c>
      <c r="C33" s="9">
        <v>7754</v>
      </c>
      <c r="D33" s="9">
        <v>118</v>
      </c>
      <c r="E33" s="9">
        <v>3538</v>
      </c>
      <c r="F33" s="8">
        <v>5</v>
      </c>
      <c r="G33" s="9">
        <v>3</v>
      </c>
      <c r="H33" s="9">
        <v>0</v>
      </c>
      <c r="I33" s="9">
        <v>16</v>
      </c>
      <c r="J33" s="8">
        <v>1216</v>
      </c>
      <c r="K33" s="10"/>
      <c r="L33" s="11"/>
      <c r="M33" s="10"/>
      <c r="N33" s="11"/>
      <c r="O33" s="8"/>
      <c r="P33" s="129"/>
      <c r="Q33" s="8"/>
      <c r="R33" s="8"/>
      <c r="S33" s="8"/>
      <c r="T33" s="8"/>
      <c r="U33" s="9"/>
      <c r="V33" s="8"/>
      <c r="W33" s="9"/>
      <c r="X33" s="8"/>
      <c r="Y33" s="118"/>
      <c r="Z33" s="8"/>
      <c r="AA33" s="12" t="s">
        <v>509</v>
      </c>
      <c r="AB33" s="13" t="s">
        <v>366</v>
      </c>
      <c r="AC33" s="13">
        <v>200</v>
      </c>
      <c r="AD33" s="132"/>
      <c r="AF33" s="131"/>
    </row>
    <row r="34" spans="1:32" s="130" customFormat="1" ht="18.75" customHeight="1" x14ac:dyDescent="0.3">
      <c r="A34" s="8">
        <v>2017</v>
      </c>
      <c r="B34" s="8" t="s">
        <v>47</v>
      </c>
      <c r="C34" s="9">
        <v>12826</v>
      </c>
      <c r="D34" s="9">
        <v>58</v>
      </c>
      <c r="E34" s="9">
        <v>5263</v>
      </c>
      <c r="F34" s="8">
        <v>5</v>
      </c>
      <c r="G34" s="9">
        <v>1</v>
      </c>
      <c r="H34" s="9">
        <v>3</v>
      </c>
      <c r="I34" s="9">
        <v>10</v>
      </c>
      <c r="J34" s="8">
        <v>710</v>
      </c>
      <c r="K34" s="10"/>
      <c r="L34" s="11"/>
      <c r="M34" s="10"/>
      <c r="N34" s="11"/>
      <c r="O34" s="8"/>
      <c r="P34" s="129"/>
      <c r="Q34" s="8"/>
      <c r="R34" s="8"/>
      <c r="S34" s="8"/>
      <c r="T34" s="8"/>
      <c r="U34" s="9"/>
      <c r="V34" s="8"/>
      <c r="W34" s="9"/>
      <c r="X34" s="8"/>
      <c r="Y34" s="118"/>
      <c r="Z34" s="8"/>
      <c r="AA34" s="12" t="s">
        <v>510</v>
      </c>
      <c r="AB34" s="13" t="s">
        <v>1732</v>
      </c>
      <c r="AC34" s="13">
        <v>150</v>
      </c>
      <c r="AD34" s="132"/>
      <c r="AF34" s="131"/>
    </row>
    <row r="35" spans="1:32" s="130" customFormat="1" ht="18.75" customHeight="1" x14ac:dyDescent="0.3">
      <c r="A35" s="8"/>
      <c r="B35" s="8" t="s">
        <v>47</v>
      </c>
      <c r="C35" s="9">
        <v>3037</v>
      </c>
      <c r="D35" s="9">
        <v>17</v>
      </c>
      <c r="E35" s="9">
        <v>2264</v>
      </c>
      <c r="F35" s="8">
        <v>5</v>
      </c>
      <c r="G35" s="9">
        <v>1</v>
      </c>
      <c r="H35" s="9">
        <v>0</v>
      </c>
      <c r="I35" s="9">
        <v>98</v>
      </c>
      <c r="J35" s="8">
        <v>300</v>
      </c>
      <c r="K35" s="10">
        <v>198</v>
      </c>
      <c r="L35" s="11"/>
      <c r="M35" s="10"/>
      <c r="N35" s="11"/>
      <c r="O35" s="8">
        <v>1</v>
      </c>
      <c r="P35" s="129" t="s">
        <v>1733</v>
      </c>
      <c r="Q35" s="8" t="s">
        <v>53</v>
      </c>
      <c r="R35" s="8"/>
      <c r="S35" s="8" t="s">
        <v>48</v>
      </c>
      <c r="T35" s="8">
        <v>120</v>
      </c>
      <c r="U35" s="9"/>
      <c r="V35" s="8">
        <v>120</v>
      </c>
      <c r="W35" s="9"/>
      <c r="X35" s="8"/>
      <c r="Y35" s="118">
        <v>32</v>
      </c>
      <c r="Z35" s="8"/>
      <c r="AA35" s="12">
        <v>0</v>
      </c>
      <c r="AB35" s="13">
        <v>0</v>
      </c>
      <c r="AC35" s="13">
        <v>150</v>
      </c>
      <c r="AD35" s="132"/>
      <c r="AF35" s="131"/>
    </row>
    <row r="36" spans="1:32" s="130" customFormat="1" ht="18.75" customHeight="1" x14ac:dyDescent="0.3">
      <c r="A36" s="8"/>
      <c r="B36" s="8" t="s">
        <v>47</v>
      </c>
      <c r="C36" s="9">
        <v>1812</v>
      </c>
      <c r="D36" s="9">
        <v>52</v>
      </c>
      <c r="E36" s="9">
        <v>1739</v>
      </c>
      <c r="F36" s="8">
        <v>5</v>
      </c>
      <c r="G36" s="9">
        <v>1</v>
      </c>
      <c r="H36" s="9">
        <v>1</v>
      </c>
      <c r="I36" s="9">
        <v>60</v>
      </c>
      <c r="J36" s="8">
        <v>560</v>
      </c>
      <c r="K36" s="10"/>
      <c r="L36" s="11"/>
      <c r="M36" s="10"/>
      <c r="N36" s="11"/>
      <c r="O36" s="8"/>
      <c r="P36" s="129"/>
      <c r="Q36" s="8"/>
      <c r="R36" s="8"/>
      <c r="S36" s="8"/>
      <c r="T36" s="8"/>
      <c r="U36" s="9"/>
      <c r="V36" s="8"/>
      <c r="W36" s="9"/>
      <c r="X36" s="8"/>
      <c r="Y36" s="118"/>
      <c r="Z36" s="8"/>
      <c r="AA36" s="12">
        <v>0</v>
      </c>
      <c r="AB36" s="13">
        <v>0</v>
      </c>
      <c r="AC36" s="13">
        <v>250</v>
      </c>
      <c r="AD36" s="132"/>
      <c r="AF36" s="131"/>
    </row>
    <row r="37" spans="1:32" s="130" customFormat="1" ht="18.75" customHeight="1" x14ac:dyDescent="0.3">
      <c r="A37" s="8"/>
      <c r="B37" s="8" t="s">
        <v>47</v>
      </c>
      <c r="C37" s="9">
        <v>1813</v>
      </c>
      <c r="D37" s="9">
        <v>63</v>
      </c>
      <c r="E37" s="9">
        <v>1740</v>
      </c>
      <c r="F37" s="8">
        <v>5</v>
      </c>
      <c r="G37" s="9">
        <v>1</v>
      </c>
      <c r="H37" s="9">
        <v>2</v>
      </c>
      <c r="I37" s="9">
        <v>23</v>
      </c>
      <c r="J37" s="8">
        <v>623</v>
      </c>
      <c r="K37" s="10"/>
      <c r="L37" s="11"/>
      <c r="M37" s="10"/>
      <c r="N37" s="11"/>
      <c r="O37" s="8"/>
      <c r="P37" s="129"/>
      <c r="Q37" s="8"/>
      <c r="R37" s="8"/>
      <c r="S37" s="8"/>
      <c r="T37" s="8"/>
      <c r="U37" s="9"/>
      <c r="V37" s="8"/>
      <c r="W37" s="9"/>
      <c r="X37" s="8"/>
      <c r="Y37" s="118"/>
      <c r="Z37" s="8"/>
      <c r="AA37" s="12">
        <v>0</v>
      </c>
      <c r="AB37" s="13">
        <v>0</v>
      </c>
      <c r="AC37" s="13">
        <v>250</v>
      </c>
      <c r="AD37" s="132"/>
      <c r="AF37" s="131"/>
    </row>
    <row r="38" spans="1:32" s="130" customFormat="1" ht="18.75" customHeight="1" x14ac:dyDescent="0.3">
      <c r="A38" s="8"/>
      <c r="B38" s="8" t="s">
        <v>47</v>
      </c>
      <c r="C38" s="9">
        <v>3029</v>
      </c>
      <c r="D38" s="9">
        <v>287</v>
      </c>
      <c r="E38" s="9">
        <v>2256</v>
      </c>
      <c r="F38" s="8">
        <v>5</v>
      </c>
      <c r="G38" s="9">
        <v>8</v>
      </c>
      <c r="H38" s="9">
        <v>1</v>
      </c>
      <c r="I38" s="9">
        <v>20</v>
      </c>
      <c r="J38" s="8">
        <v>3320</v>
      </c>
      <c r="K38" s="10"/>
      <c r="L38" s="11"/>
      <c r="M38" s="10"/>
      <c r="N38" s="11"/>
      <c r="O38" s="8"/>
      <c r="P38" s="129"/>
      <c r="Q38" s="8"/>
      <c r="R38" s="8"/>
      <c r="S38" s="8"/>
      <c r="T38" s="8"/>
      <c r="U38" s="9"/>
      <c r="V38" s="8"/>
      <c r="W38" s="9"/>
      <c r="X38" s="8"/>
      <c r="Y38" s="118"/>
      <c r="Z38" s="8"/>
      <c r="AA38" s="12">
        <v>0</v>
      </c>
      <c r="AB38" s="13">
        <v>0</v>
      </c>
      <c r="AC38" s="13">
        <v>150</v>
      </c>
      <c r="AD38" s="132"/>
      <c r="AF38" s="131"/>
    </row>
    <row r="39" spans="1:32" s="130" customFormat="1" ht="18.75" customHeight="1" x14ac:dyDescent="0.3">
      <c r="A39" s="8">
        <v>2018</v>
      </c>
      <c r="B39" s="8" t="s">
        <v>47</v>
      </c>
      <c r="C39" s="9">
        <v>1898</v>
      </c>
      <c r="D39" s="9">
        <v>54</v>
      </c>
      <c r="E39" s="9">
        <v>1825</v>
      </c>
      <c r="F39" s="8">
        <v>5</v>
      </c>
      <c r="G39" s="9">
        <v>0</v>
      </c>
      <c r="H39" s="9">
        <v>3</v>
      </c>
      <c r="I39" s="9">
        <v>43</v>
      </c>
      <c r="J39" s="8">
        <v>343</v>
      </c>
      <c r="K39" s="10"/>
      <c r="L39" s="11"/>
      <c r="M39" s="10"/>
      <c r="N39" s="11"/>
      <c r="O39" s="8"/>
      <c r="P39" s="129"/>
      <c r="Q39" s="8"/>
      <c r="R39" s="8"/>
      <c r="S39" s="8"/>
      <c r="T39" s="8"/>
      <c r="U39" s="9"/>
      <c r="V39" s="8"/>
      <c r="W39" s="9"/>
      <c r="X39" s="8"/>
      <c r="Y39" s="118"/>
      <c r="Z39" s="8"/>
      <c r="AA39" s="12" t="s">
        <v>511</v>
      </c>
      <c r="AB39" s="13" t="s">
        <v>1734</v>
      </c>
      <c r="AC39" s="13">
        <v>1200</v>
      </c>
      <c r="AD39" s="132"/>
      <c r="AF39" s="131"/>
    </row>
    <row r="40" spans="1:32" s="130" customFormat="1" ht="18.75" customHeight="1" x14ac:dyDescent="0.3">
      <c r="A40" s="8"/>
      <c r="B40" s="8" t="s">
        <v>47</v>
      </c>
      <c r="C40" s="9">
        <v>1896</v>
      </c>
      <c r="D40" s="9">
        <v>101</v>
      </c>
      <c r="E40" s="9">
        <v>1823</v>
      </c>
      <c r="F40" s="8">
        <v>5</v>
      </c>
      <c r="G40" s="9">
        <v>1</v>
      </c>
      <c r="H40" s="9">
        <v>0</v>
      </c>
      <c r="I40" s="9">
        <v>69</v>
      </c>
      <c r="J40" s="8">
        <v>469</v>
      </c>
      <c r="K40" s="10"/>
      <c r="L40" s="11"/>
      <c r="M40" s="10"/>
      <c r="N40" s="11"/>
      <c r="O40" s="8"/>
      <c r="P40" s="129"/>
      <c r="Q40" s="8"/>
      <c r="R40" s="8"/>
      <c r="S40" s="8"/>
      <c r="T40" s="8"/>
      <c r="U40" s="9"/>
      <c r="V40" s="8"/>
      <c r="W40" s="9"/>
      <c r="X40" s="8"/>
      <c r="Y40" s="118"/>
      <c r="Z40" s="8"/>
      <c r="AA40" s="12">
        <v>0</v>
      </c>
      <c r="AB40" s="13">
        <v>0</v>
      </c>
      <c r="AC40" s="13">
        <v>150</v>
      </c>
      <c r="AD40" s="132"/>
      <c r="AF40" s="131"/>
    </row>
    <row r="41" spans="1:32" s="130" customFormat="1" ht="18.75" customHeight="1" x14ac:dyDescent="0.3">
      <c r="A41" s="8"/>
      <c r="B41" s="8" t="s">
        <v>47</v>
      </c>
      <c r="C41" s="9">
        <v>8274</v>
      </c>
      <c r="D41" s="9">
        <v>249</v>
      </c>
      <c r="E41" s="9">
        <v>3735</v>
      </c>
      <c r="F41" s="8">
        <v>5</v>
      </c>
      <c r="G41" s="9">
        <v>5</v>
      </c>
      <c r="H41" s="9">
        <v>1</v>
      </c>
      <c r="I41" s="9">
        <v>55</v>
      </c>
      <c r="J41" s="8">
        <v>2155</v>
      </c>
      <c r="K41" s="10"/>
      <c r="L41" s="11"/>
      <c r="M41" s="10"/>
      <c r="N41" s="11"/>
      <c r="O41" s="8"/>
      <c r="P41" s="129"/>
      <c r="Q41" s="8"/>
      <c r="R41" s="8"/>
      <c r="S41" s="8"/>
      <c r="T41" s="8"/>
      <c r="U41" s="9"/>
      <c r="V41" s="8"/>
      <c r="W41" s="9"/>
      <c r="X41" s="8"/>
      <c r="Y41" s="118"/>
      <c r="Z41" s="8"/>
      <c r="AA41" s="12">
        <v>0</v>
      </c>
      <c r="AB41" s="13">
        <v>0</v>
      </c>
      <c r="AC41" s="13">
        <v>200</v>
      </c>
      <c r="AD41" s="132"/>
      <c r="AF41" s="131"/>
    </row>
    <row r="42" spans="1:32" s="130" customFormat="1" ht="18.75" customHeight="1" x14ac:dyDescent="0.3">
      <c r="A42" s="8">
        <v>2019</v>
      </c>
      <c r="B42" s="8" t="s">
        <v>47</v>
      </c>
      <c r="C42" s="9" t="s">
        <v>512</v>
      </c>
      <c r="D42" s="9" t="s">
        <v>1735</v>
      </c>
      <c r="E42" s="9">
        <v>5028</v>
      </c>
      <c r="F42" s="8">
        <v>5</v>
      </c>
      <c r="G42" s="9" t="s">
        <v>57</v>
      </c>
      <c r="H42" s="9" t="s">
        <v>513</v>
      </c>
      <c r="I42" s="9" t="s">
        <v>287</v>
      </c>
      <c r="J42" s="8">
        <v>434</v>
      </c>
      <c r="K42" s="10"/>
      <c r="L42" s="11"/>
      <c r="M42" s="10"/>
      <c r="N42" s="11"/>
      <c r="O42" s="8"/>
      <c r="P42" s="129"/>
      <c r="Q42" s="8"/>
      <c r="R42" s="8"/>
      <c r="S42" s="8"/>
      <c r="T42" s="8"/>
      <c r="U42" s="9"/>
      <c r="V42" s="8"/>
      <c r="W42" s="9"/>
      <c r="X42" s="8"/>
      <c r="Y42" s="118"/>
      <c r="Z42" s="8"/>
      <c r="AA42" s="12" t="s">
        <v>514</v>
      </c>
      <c r="AB42" s="13" t="s">
        <v>1736</v>
      </c>
      <c r="AC42" s="13">
        <v>250</v>
      </c>
      <c r="AD42" s="132"/>
      <c r="AF42" s="131"/>
    </row>
    <row r="43" spans="1:32" s="130" customFormat="1" ht="18.75" customHeight="1" x14ac:dyDescent="0.3">
      <c r="A43" s="8"/>
      <c r="B43" s="8" t="s">
        <v>47</v>
      </c>
      <c r="C43" s="9" t="s">
        <v>515</v>
      </c>
      <c r="D43" s="9" t="s">
        <v>1737</v>
      </c>
      <c r="E43" s="9">
        <v>5036</v>
      </c>
      <c r="F43" s="8">
        <v>5</v>
      </c>
      <c r="G43" s="9" t="s">
        <v>57</v>
      </c>
      <c r="H43" s="9" t="s">
        <v>513</v>
      </c>
      <c r="I43" s="9" t="s">
        <v>413</v>
      </c>
      <c r="J43" s="8">
        <v>493</v>
      </c>
      <c r="K43" s="10"/>
      <c r="L43" s="11"/>
      <c r="M43" s="10"/>
      <c r="N43" s="11"/>
      <c r="O43" s="8"/>
      <c r="P43" s="129"/>
      <c r="Q43" s="8"/>
      <c r="R43" s="8"/>
      <c r="S43" s="8"/>
      <c r="T43" s="8"/>
      <c r="U43" s="9"/>
      <c r="V43" s="8"/>
      <c r="W43" s="9"/>
      <c r="X43" s="8"/>
      <c r="Y43" s="118"/>
      <c r="Z43" s="8"/>
      <c r="AA43" s="12">
        <v>0</v>
      </c>
      <c r="AB43" s="13">
        <v>0</v>
      </c>
      <c r="AC43" s="13">
        <v>250</v>
      </c>
      <c r="AD43" s="132"/>
      <c r="AF43" s="131"/>
    </row>
    <row r="44" spans="1:32" s="130" customFormat="1" ht="18.75" customHeight="1" x14ac:dyDescent="0.3">
      <c r="A44" s="8">
        <v>2020</v>
      </c>
      <c r="B44" s="8" t="s">
        <v>47</v>
      </c>
      <c r="C44" s="9">
        <v>1902</v>
      </c>
      <c r="D44" s="9">
        <v>197</v>
      </c>
      <c r="E44" s="9">
        <v>1829</v>
      </c>
      <c r="F44" s="8">
        <v>5</v>
      </c>
      <c r="G44" s="9">
        <v>1</v>
      </c>
      <c r="H44" s="9">
        <v>1</v>
      </c>
      <c r="I44" s="9">
        <v>33</v>
      </c>
      <c r="J44" s="8">
        <v>533</v>
      </c>
      <c r="K44" s="10"/>
      <c r="L44" s="11"/>
      <c r="M44" s="10"/>
      <c r="N44" s="11"/>
      <c r="O44" s="8"/>
      <c r="P44" s="129"/>
      <c r="Q44" s="8"/>
      <c r="R44" s="8"/>
      <c r="S44" s="8"/>
      <c r="T44" s="8"/>
      <c r="U44" s="9"/>
      <c r="V44" s="8"/>
      <c r="W44" s="9"/>
      <c r="X44" s="8"/>
      <c r="Y44" s="118"/>
      <c r="Z44" s="8"/>
      <c r="AA44" s="12" t="s">
        <v>516</v>
      </c>
      <c r="AB44" s="13" t="s">
        <v>1738</v>
      </c>
      <c r="AC44" s="13">
        <v>150</v>
      </c>
      <c r="AD44" s="132"/>
      <c r="AF44" s="131" t="s">
        <v>3222</v>
      </c>
    </row>
    <row r="45" spans="1:32" s="130" customFormat="1" ht="18.75" customHeight="1" x14ac:dyDescent="0.3">
      <c r="A45" s="8">
        <v>2021</v>
      </c>
      <c r="B45" s="8" t="s">
        <v>47</v>
      </c>
      <c r="C45" s="9">
        <v>13293</v>
      </c>
      <c r="D45" s="9">
        <v>26</v>
      </c>
      <c r="E45" s="9">
        <v>5590</v>
      </c>
      <c r="F45" s="8">
        <v>5</v>
      </c>
      <c r="G45" s="9">
        <v>11</v>
      </c>
      <c r="H45" s="9">
        <v>0</v>
      </c>
      <c r="I45" s="9">
        <v>61</v>
      </c>
      <c r="J45" s="8">
        <v>4000</v>
      </c>
      <c r="K45" s="10">
        <v>231</v>
      </c>
      <c r="L45" s="11"/>
      <c r="M45" s="10"/>
      <c r="N45" s="11"/>
      <c r="O45" s="8">
        <v>1</v>
      </c>
      <c r="P45" s="129" t="s">
        <v>143</v>
      </c>
      <c r="Q45" s="8" t="s">
        <v>53</v>
      </c>
      <c r="R45" s="8"/>
      <c r="S45" s="8" t="s">
        <v>72</v>
      </c>
      <c r="T45" s="8">
        <v>72</v>
      </c>
      <c r="U45" s="9"/>
      <c r="V45" s="8">
        <v>72</v>
      </c>
      <c r="W45" s="9"/>
      <c r="X45" s="8"/>
      <c r="Y45" s="118">
        <v>32</v>
      </c>
      <c r="Z45" s="8"/>
      <c r="AA45" s="12" t="s">
        <v>517</v>
      </c>
      <c r="AB45" s="13" t="s">
        <v>1739</v>
      </c>
      <c r="AC45" s="13">
        <v>150</v>
      </c>
      <c r="AD45" s="132"/>
      <c r="AF45" s="131"/>
    </row>
    <row r="46" spans="1:32" s="130" customFormat="1" ht="18.75" customHeight="1" x14ac:dyDescent="0.3">
      <c r="A46" s="8"/>
      <c r="B46" s="8"/>
      <c r="C46" s="9"/>
      <c r="D46" s="9"/>
      <c r="E46" s="9"/>
      <c r="F46" s="8"/>
      <c r="G46" s="9"/>
      <c r="H46" s="9"/>
      <c r="I46" s="9"/>
      <c r="J46" s="8"/>
      <c r="K46" s="10">
        <v>230</v>
      </c>
      <c r="L46" s="11"/>
      <c r="M46" s="10"/>
      <c r="N46" s="11"/>
      <c r="O46" s="8">
        <v>2</v>
      </c>
      <c r="P46" s="129" t="s">
        <v>1740</v>
      </c>
      <c r="Q46" s="8" t="s">
        <v>53</v>
      </c>
      <c r="R46" s="8"/>
      <c r="S46" s="8" t="s">
        <v>48</v>
      </c>
      <c r="T46" s="8">
        <v>108</v>
      </c>
      <c r="U46" s="9"/>
      <c r="V46" s="8">
        <v>108</v>
      </c>
      <c r="W46" s="9"/>
      <c r="X46" s="8"/>
      <c r="Y46" s="118">
        <v>22</v>
      </c>
      <c r="Z46" s="8"/>
      <c r="AA46" s="12">
        <v>0</v>
      </c>
      <c r="AB46" s="13">
        <v>0</v>
      </c>
      <c r="AC46" s="13">
        <v>150</v>
      </c>
      <c r="AD46" s="132" t="s">
        <v>1741</v>
      </c>
      <c r="AF46" s="131"/>
    </row>
    <row r="47" spans="1:32" s="130" customFormat="1" ht="18.75" customHeight="1" x14ac:dyDescent="0.3">
      <c r="A47" s="8">
        <v>2022</v>
      </c>
      <c r="B47" s="8" t="s">
        <v>47</v>
      </c>
      <c r="C47" s="9">
        <v>2412</v>
      </c>
      <c r="D47" s="9">
        <v>164</v>
      </c>
      <c r="E47" s="9">
        <v>2127</v>
      </c>
      <c r="F47" s="8">
        <v>3</v>
      </c>
      <c r="G47" s="9">
        <v>7</v>
      </c>
      <c r="H47" s="9">
        <v>0</v>
      </c>
      <c r="I47" s="9">
        <v>0</v>
      </c>
      <c r="J47" s="8">
        <v>2400</v>
      </c>
      <c r="K47" s="10">
        <v>191.5</v>
      </c>
      <c r="L47" s="11"/>
      <c r="M47" s="10"/>
      <c r="N47" s="11"/>
      <c r="O47" s="8">
        <v>1</v>
      </c>
      <c r="P47" s="129" t="s">
        <v>410</v>
      </c>
      <c r="Q47" s="8" t="s">
        <v>53</v>
      </c>
      <c r="R47" s="8"/>
      <c r="S47" s="8" t="s">
        <v>48</v>
      </c>
      <c r="T47" s="8">
        <v>90</v>
      </c>
      <c r="U47" s="9"/>
      <c r="V47" s="8">
        <v>90</v>
      </c>
      <c r="W47" s="9"/>
      <c r="X47" s="8"/>
      <c r="Y47" s="118">
        <v>17</v>
      </c>
      <c r="Z47" s="8"/>
      <c r="AA47" s="12" t="s">
        <v>518</v>
      </c>
      <c r="AB47" s="13" t="s">
        <v>1742</v>
      </c>
      <c r="AC47" s="13">
        <v>0</v>
      </c>
      <c r="AD47" s="132" t="s">
        <v>1743</v>
      </c>
      <c r="AF47" s="131"/>
    </row>
    <row r="48" spans="1:32" s="130" customFormat="1" ht="18.75" customHeight="1" x14ac:dyDescent="0.3">
      <c r="A48" s="8"/>
      <c r="B48" s="8"/>
      <c r="C48" s="9"/>
      <c r="D48" s="9"/>
      <c r="E48" s="9"/>
      <c r="F48" s="8"/>
      <c r="G48" s="9"/>
      <c r="H48" s="9"/>
      <c r="I48" s="9"/>
      <c r="J48" s="8"/>
      <c r="K48" s="10">
        <v>4.5</v>
      </c>
      <c r="L48" s="11"/>
      <c r="M48" s="10"/>
      <c r="N48" s="11"/>
      <c r="O48" s="8">
        <v>2</v>
      </c>
      <c r="P48" s="129"/>
      <c r="Q48" s="8" t="s">
        <v>290</v>
      </c>
      <c r="R48" s="8"/>
      <c r="S48" s="8" t="s">
        <v>48</v>
      </c>
      <c r="T48" s="8">
        <v>18</v>
      </c>
      <c r="U48" s="9"/>
      <c r="V48" s="8">
        <v>18</v>
      </c>
      <c r="W48" s="9"/>
      <c r="X48" s="8"/>
      <c r="Y48" s="118">
        <v>7</v>
      </c>
      <c r="Z48" s="8"/>
      <c r="AA48" s="12">
        <v>0</v>
      </c>
      <c r="AB48" s="13">
        <v>0</v>
      </c>
      <c r="AC48" s="13">
        <v>0</v>
      </c>
      <c r="AD48" s="132"/>
      <c r="AF48" s="131"/>
    </row>
    <row r="49" spans="1:32" s="130" customFormat="1" ht="18.75" customHeight="1" x14ac:dyDescent="0.3">
      <c r="A49" s="8"/>
      <c r="B49" s="8"/>
      <c r="C49" s="9"/>
      <c r="D49" s="9"/>
      <c r="E49" s="9"/>
      <c r="F49" s="8"/>
      <c r="G49" s="9"/>
      <c r="H49" s="9"/>
      <c r="I49" s="9"/>
      <c r="J49" s="8"/>
      <c r="K49" s="10"/>
      <c r="L49" s="11">
        <v>4</v>
      </c>
      <c r="M49" s="10"/>
      <c r="N49" s="11"/>
      <c r="O49" s="8">
        <v>3</v>
      </c>
      <c r="P49" s="129"/>
      <c r="Q49" s="8" t="s">
        <v>290</v>
      </c>
      <c r="R49" s="8"/>
      <c r="S49" s="8" t="s">
        <v>48</v>
      </c>
      <c r="T49" s="8">
        <v>16</v>
      </c>
      <c r="U49" s="9"/>
      <c r="V49" s="8"/>
      <c r="W49" s="9">
        <v>16</v>
      </c>
      <c r="X49" s="8"/>
      <c r="Y49" s="118">
        <v>27</v>
      </c>
      <c r="Z49" s="8" t="s">
        <v>444</v>
      </c>
      <c r="AA49" s="12">
        <v>0</v>
      </c>
      <c r="AB49" s="13">
        <v>0</v>
      </c>
      <c r="AC49" s="13">
        <v>0</v>
      </c>
      <c r="AD49" s="132"/>
      <c r="AF49" s="131"/>
    </row>
    <row r="50" spans="1:32" s="130" customFormat="1" ht="18.75" customHeight="1" x14ac:dyDescent="0.3">
      <c r="A50" s="8"/>
      <c r="B50" s="8"/>
      <c r="C50" s="9"/>
      <c r="D50" s="9"/>
      <c r="E50" s="9"/>
      <c r="F50" s="8"/>
      <c r="G50" s="9"/>
      <c r="H50" s="9"/>
      <c r="I50" s="9"/>
      <c r="J50" s="8"/>
      <c r="K50" s="10">
        <v>200</v>
      </c>
      <c r="L50" s="11"/>
      <c r="M50" s="10"/>
      <c r="N50" s="11"/>
      <c r="O50" s="8">
        <v>4</v>
      </c>
      <c r="P50" s="129" t="s">
        <v>1744</v>
      </c>
      <c r="Q50" s="8" t="s">
        <v>53</v>
      </c>
      <c r="R50" s="8"/>
      <c r="S50" s="8" t="s">
        <v>48</v>
      </c>
      <c r="T50" s="8">
        <v>108</v>
      </c>
      <c r="U50" s="9"/>
      <c r="V50" s="8">
        <v>108</v>
      </c>
      <c r="W50" s="9"/>
      <c r="X50" s="8"/>
      <c r="Y50" s="118">
        <v>7</v>
      </c>
      <c r="Z50" s="8"/>
      <c r="AA50" s="12">
        <v>0</v>
      </c>
      <c r="AB50" s="13">
        <v>0</v>
      </c>
      <c r="AC50" s="13">
        <v>0</v>
      </c>
      <c r="AD50" s="132" t="s">
        <v>1745</v>
      </c>
      <c r="AF50" s="131"/>
    </row>
    <row r="51" spans="1:32" s="130" customFormat="1" ht="18.75" customHeight="1" x14ac:dyDescent="0.3">
      <c r="A51" s="8">
        <v>2023</v>
      </c>
      <c r="B51" s="8" t="s">
        <v>47</v>
      </c>
      <c r="C51" s="9">
        <v>12678</v>
      </c>
      <c r="D51" s="9">
        <v>14</v>
      </c>
      <c r="E51" s="9">
        <v>5130</v>
      </c>
      <c r="F51" s="8">
        <v>8</v>
      </c>
      <c r="G51" s="9">
        <v>0</v>
      </c>
      <c r="H51" s="9">
        <v>0</v>
      </c>
      <c r="I51" s="9">
        <v>89</v>
      </c>
      <c r="J51" s="8">
        <v>89</v>
      </c>
      <c r="K51" s="10"/>
      <c r="L51" s="11"/>
      <c r="M51" s="10"/>
      <c r="N51" s="11"/>
      <c r="O51" s="8"/>
      <c r="P51" s="129"/>
      <c r="Q51" s="8"/>
      <c r="R51" s="8"/>
      <c r="S51" s="8"/>
      <c r="T51" s="8"/>
      <c r="U51" s="9"/>
      <c r="V51" s="8"/>
      <c r="W51" s="9"/>
      <c r="X51" s="8"/>
      <c r="Y51" s="118"/>
      <c r="Z51" s="8" t="s">
        <v>1746</v>
      </c>
      <c r="AA51" s="12" t="s">
        <v>519</v>
      </c>
      <c r="AB51" s="13" t="s">
        <v>3141</v>
      </c>
      <c r="AC51" s="13">
        <v>150</v>
      </c>
      <c r="AD51" s="132"/>
      <c r="AF51" s="131"/>
    </row>
    <row r="52" spans="1:32" s="130" customFormat="1" ht="18.75" customHeight="1" x14ac:dyDescent="0.3">
      <c r="A52" s="8"/>
      <c r="B52" s="8" t="s">
        <v>47</v>
      </c>
      <c r="C52" s="9">
        <v>179</v>
      </c>
      <c r="D52" s="9">
        <v>109</v>
      </c>
      <c r="E52" s="9">
        <v>179</v>
      </c>
      <c r="F52" s="8">
        <v>8</v>
      </c>
      <c r="G52" s="9">
        <v>5</v>
      </c>
      <c r="H52" s="9">
        <v>1</v>
      </c>
      <c r="I52" s="9">
        <v>10</v>
      </c>
      <c r="J52" s="8">
        <v>2110</v>
      </c>
      <c r="K52" s="10"/>
      <c r="L52" s="11"/>
      <c r="M52" s="10"/>
      <c r="N52" s="11"/>
      <c r="O52" s="8"/>
      <c r="P52" s="129"/>
      <c r="Q52" s="8"/>
      <c r="R52" s="8"/>
      <c r="S52" s="8"/>
      <c r="T52" s="8"/>
      <c r="U52" s="9"/>
      <c r="V52" s="8"/>
      <c r="W52" s="9"/>
      <c r="X52" s="8"/>
      <c r="Y52" s="118"/>
      <c r="Z52" s="8"/>
      <c r="AA52" s="12">
        <v>0</v>
      </c>
      <c r="AB52" s="13">
        <v>0</v>
      </c>
      <c r="AC52" s="13">
        <v>150</v>
      </c>
      <c r="AD52" s="132"/>
      <c r="AF52" s="131" t="s">
        <v>3140</v>
      </c>
    </row>
    <row r="53" spans="1:32" s="130" customFormat="1" ht="18.75" customHeight="1" x14ac:dyDescent="0.3">
      <c r="A53" s="8">
        <v>2024</v>
      </c>
      <c r="B53" s="8" t="s">
        <v>47</v>
      </c>
      <c r="C53" s="9">
        <v>183</v>
      </c>
      <c r="D53" s="9">
        <v>97</v>
      </c>
      <c r="E53" s="9">
        <v>183</v>
      </c>
      <c r="F53" s="8">
        <v>7</v>
      </c>
      <c r="G53" s="9">
        <v>4</v>
      </c>
      <c r="H53" s="9">
        <v>2</v>
      </c>
      <c r="I53" s="9">
        <v>81</v>
      </c>
      <c r="J53" s="8">
        <v>1881</v>
      </c>
      <c r="K53" s="10"/>
      <c r="L53" s="11"/>
      <c r="M53" s="10"/>
      <c r="N53" s="11"/>
      <c r="O53" s="8"/>
      <c r="P53" s="129"/>
      <c r="Q53" s="8"/>
      <c r="R53" s="8"/>
      <c r="S53" s="8"/>
      <c r="T53" s="8"/>
      <c r="U53" s="9"/>
      <c r="V53" s="8"/>
      <c r="W53" s="9"/>
      <c r="X53" s="8"/>
      <c r="Y53" s="118"/>
      <c r="Z53" s="8"/>
      <c r="AA53" s="12" t="s">
        <v>520</v>
      </c>
      <c r="AB53" s="13" t="s">
        <v>1747</v>
      </c>
      <c r="AC53" s="13">
        <v>220</v>
      </c>
      <c r="AD53" s="132"/>
      <c r="AF53" s="131" t="s">
        <v>3145</v>
      </c>
    </row>
    <row r="54" spans="1:32" s="130" customFormat="1" ht="18.75" customHeight="1" x14ac:dyDescent="0.3">
      <c r="A54" s="8"/>
      <c r="B54" s="8" t="s">
        <v>47</v>
      </c>
      <c r="C54" s="9">
        <v>374</v>
      </c>
      <c r="D54" s="9">
        <v>105</v>
      </c>
      <c r="E54" s="9">
        <v>372</v>
      </c>
      <c r="F54" s="8">
        <v>8</v>
      </c>
      <c r="G54" s="9">
        <v>4</v>
      </c>
      <c r="H54" s="9">
        <v>2</v>
      </c>
      <c r="I54" s="9">
        <v>18</v>
      </c>
      <c r="J54" s="8">
        <v>1818</v>
      </c>
      <c r="K54" s="10"/>
      <c r="L54" s="11"/>
      <c r="M54" s="10"/>
      <c r="N54" s="11"/>
      <c r="O54" s="8"/>
      <c r="P54" s="129"/>
      <c r="Q54" s="8"/>
      <c r="R54" s="8"/>
      <c r="S54" s="8"/>
      <c r="T54" s="8"/>
      <c r="U54" s="9"/>
      <c r="V54" s="8"/>
      <c r="W54" s="9"/>
      <c r="X54" s="8"/>
      <c r="Y54" s="118"/>
      <c r="Z54" s="8"/>
      <c r="AA54" s="12">
        <v>0</v>
      </c>
      <c r="AB54" s="13">
        <v>0</v>
      </c>
      <c r="AC54" s="13">
        <v>150</v>
      </c>
      <c r="AD54" s="132"/>
      <c r="AF54" s="131"/>
    </row>
    <row r="55" spans="1:32" s="130" customFormat="1" ht="17.25" customHeight="1" x14ac:dyDescent="0.3">
      <c r="A55" s="8"/>
      <c r="B55" s="8" t="s">
        <v>47</v>
      </c>
      <c r="C55" s="9">
        <v>375</v>
      </c>
      <c r="D55" s="9">
        <v>105</v>
      </c>
      <c r="E55" s="9">
        <v>373</v>
      </c>
      <c r="F55" s="8">
        <v>8</v>
      </c>
      <c r="G55" s="9">
        <v>8</v>
      </c>
      <c r="H55" s="9">
        <v>0</v>
      </c>
      <c r="I55" s="9">
        <v>60</v>
      </c>
      <c r="J55" s="8">
        <v>2860</v>
      </c>
      <c r="K55" s="10">
        <v>400</v>
      </c>
      <c r="L55" s="11"/>
      <c r="M55" s="10"/>
      <c r="N55" s="11"/>
      <c r="O55" s="8">
        <v>1</v>
      </c>
      <c r="P55" s="129" t="s">
        <v>63</v>
      </c>
      <c r="Q55" s="8" t="s">
        <v>53</v>
      </c>
      <c r="R55" s="8"/>
      <c r="S55" s="8" t="s">
        <v>72</v>
      </c>
      <c r="T55" s="8">
        <v>120</v>
      </c>
      <c r="U55" s="9"/>
      <c r="V55" s="8">
        <v>120</v>
      </c>
      <c r="W55" s="9"/>
      <c r="X55" s="8"/>
      <c r="Y55" s="118">
        <v>52</v>
      </c>
      <c r="Z55" s="8"/>
      <c r="AA55" s="12">
        <v>0</v>
      </c>
      <c r="AB55" s="13">
        <v>0</v>
      </c>
      <c r="AC55" s="13">
        <v>150</v>
      </c>
      <c r="AD55" s="12" t="s">
        <v>520</v>
      </c>
      <c r="AF55" s="131"/>
    </row>
    <row r="56" spans="1:32" s="130" customFormat="1" ht="18.75" customHeight="1" x14ac:dyDescent="0.3">
      <c r="A56" s="8">
        <v>2025</v>
      </c>
      <c r="B56" s="8" t="s">
        <v>47</v>
      </c>
      <c r="C56" s="9">
        <v>11590</v>
      </c>
      <c r="D56" s="9">
        <v>15</v>
      </c>
      <c r="E56" s="9">
        <v>4814</v>
      </c>
      <c r="F56" s="8">
        <v>3</v>
      </c>
      <c r="G56" s="9">
        <v>9</v>
      </c>
      <c r="H56" s="9">
        <v>3</v>
      </c>
      <c r="I56" s="9">
        <v>82</v>
      </c>
      <c r="J56" s="8">
        <v>3982</v>
      </c>
      <c r="K56" s="10"/>
      <c r="L56" s="11"/>
      <c r="M56" s="10"/>
      <c r="N56" s="11"/>
      <c r="O56" s="8"/>
      <c r="P56" s="129"/>
      <c r="Q56" s="8"/>
      <c r="R56" s="8"/>
      <c r="S56" s="8"/>
      <c r="T56" s="8"/>
      <c r="U56" s="9"/>
      <c r="V56" s="8"/>
      <c r="W56" s="9"/>
      <c r="X56" s="8"/>
      <c r="Y56" s="118"/>
      <c r="Z56" s="8"/>
      <c r="AA56" s="12" t="s">
        <v>521</v>
      </c>
      <c r="AB56" s="13" t="s">
        <v>338</v>
      </c>
      <c r="AC56" s="13">
        <v>200</v>
      </c>
      <c r="AD56" s="132"/>
      <c r="AF56" s="131"/>
    </row>
    <row r="57" spans="1:32" s="130" customFormat="1" ht="18.75" customHeight="1" x14ac:dyDescent="0.3">
      <c r="A57" s="8">
        <v>2026</v>
      </c>
      <c r="B57" s="8" t="s">
        <v>47</v>
      </c>
      <c r="C57" s="9">
        <v>10243</v>
      </c>
      <c r="D57" s="9">
        <v>3</v>
      </c>
      <c r="E57" s="9">
        <v>3992</v>
      </c>
      <c r="F57" s="8">
        <v>4</v>
      </c>
      <c r="G57" s="9">
        <v>5</v>
      </c>
      <c r="H57" s="9">
        <v>2</v>
      </c>
      <c r="I57" s="9">
        <v>86</v>
      </c>
      <c r="J57" s="8">
        <v>2286</v>
      </c>
      <c r="K57" s="10"/>
      <c r="L57" s="11"/>
      <c r="M57" s="10"/>
      <c r="N57" s="11"/>
      <c r="O57" s="8"/>
      <c r="P57" s="129"/>
      <c r="Q57" s="8"/>
      <c r="R57" s="8"/>
      <c r="S57" s="8"/>
      <c r="T57" s="8"/>
      <c r="U57" s="9"/>
      <c r="V57" s="8"/>
      <c r="W57" s="9"/>
      <c r="X57" s="8"/>
      <c r="Y57" s="118"/>
      <c r="Z57" s="8"/>
      <c r="AA57" s="12" t="s">
        <v>522</v>
      </c>
      <c r="AB57" s="13" t="s">
        <v>1748</v>
      </c>
      <c r="AC57" s="13">
        <v>150</v>
      </c>
      <c r="AD57" s="132"/>
      <c r="AF57" s="131" t="s">
        <v>3259</v>
      </c>
    </row>
    <row r="58" spans="1:32" s="130" customFormat="1" ht="18.75" customHeight="1" x14ac:dyDescent="0.3">
      <c r="A58" s="8"/>
      <c r="B58" s="8" t="s">
        <v>47</v>
      </c>
      <c r="C58" s="9">
        <v>10241</v>
      </c>
      <c r="D58" s="9">
        <v>2</v>
      </c>
      <c r="E58" s="9">
        <v>3991</v>
      </c>
      <c r="F58" s="8">
        <v>4</v>
      </c>
      <c r="G58" s="9">
        <v>14</v>
      </c>
      <c r="H58" s="9">
        <v>2</v>
      </c>
      <c r="I58" s="9">
        <v>99</v>
      </c>
      <c r="J58" s="8">
        <v>5899</v>
      </c>
      <c r="K58" s="10"/>
      <c r="L58" s="11"/>
      <c r="M58" s="10"/>
      <c r="N58" s="11"/>
      <c r="O58" s="8"/>
      <c r="P58" s="129"/>
      <c r="Q58" s="8"/>
      <c r="R58" s="8"/>
      <c r="S58" s="8"/>
      <c r="T58" s="8"/>
      <c r="U58" s="9"/>
      <c r="V58" s="8"/>
      <c r="W58" s="9"/>
      <c r="X58" s="8"/>
      <c r="Y58" s="118"/>
      <c r="Z58" s="8"/>
      <c r="AA58" s="12">
        <v>0</v>
      </c>
      <c r="AB58" s="13">
        <v>0</v>
      </c>
      <c r="AC58" s="13">
        <v>150</v>
      </c>
      <c r="AD58" s="132"/>
      <c r="AF58" s="131" t="s">
        <v>3262</v>
      </c>
    </row>
    <row r="59" spans="1:32" s="130" customFormat="1" ht="18.75" customHeight="1" x14ac:dyDescent="0.3">
      <c r="A59" s="8"/>
      <c r="B59" s="8" t="s">
        <v>47</v>
      </c>
      <c r="C59" s="9">
        <v>10242</v>
      </c>
      <c r="D59" s="9">
        <v>50</v>
      </c>
      <c r="E59" s="9">
        <v>3993</v>
      </c>
      <c r="F59" s="8">
        <v>4</v>
      </c>
      <c r="G59" s="9">
        <v>4</v>
      </c>
      <c r="H59" s="9">
        <v>2</v>
      </c>
      <c r="I59" s="9">
        <v>69</v>
      </c>
      <c r="J59" s="8">
        <v>1869</v>
      </c>
      <c r="K59" s="10"/>
      <c r="L59" s="11"/>
      <c r="M59" s="10"/>
      <c r="N59" s="11"/>
      <c r="O59" s="8"/>
      <c r="P59" s="129"/>
      <c r="Q59" s="8"/>
      <c r="R59" s="8"/>
      <c r="S59" s="8"/>
      <c r="T59" s="8"/>
      <c r="U59" s="9"/>
      <c r="V59" s="8"/>
      <c r="W59" s="9"/>
      <c r="X59" s="8"/>
      <c r="Y59" s="118"/>
      <c r="Z59" s="8"/>
      <c r="AA59" s="12">
        <v>0</v>
      </c>
      <c r="AB59" s="13">
        <v>0</v>
      </c>
      <c r="AC59" s="13">
        <v>150</v>
      </c>
      <c r="AD59" s="132"/>
      <c r="AF59" s="131" t="s">
        <v>3260</v>
      </c>
    </row>
    <row r="60" spans="1:32" s="130" customFormat="1" ht="18.75" customHeight="1" x14ac:dyDescent="0.3">
      <c r="A60" s="8">
        <v>2027</v>
      </c>
      <c r="B60" s="8" t="s">
        <v>47</v>
      </c>
      <c r="C60" s="9">
        <v>12529</v>
      </c>
      <c r="D60" s="9">
        <v>495</v>
      </c>
      <c r="E60" s="9">
        <v>4282</v>
      </c>
      <c r="F60" s="8">
        <v>2</v>
      </c>
      <c r="G60" s="9">
        <v>0</v>
      </c>
      <c r="H60" s="9">
        <v>2</v>
      </c>
      <c r="I60" s="9">
        <v>44</v>
      </c>
      <c r="J60" s="8">
        <v>244</v>
      </c>
      <c r="K60" s="10"/>
      <c r="L60" s="11"/>
      <c r="M60" s="10"/>
      <c r="N60" s="11"/>
      <c r="O60" s="8"/>
      <c r="P60" s="129"/>
      <c r="Q60" s="8"/>
      <c r="R60" s="8"/>
      <c r="S60" s="8"/>
      <c r="T60" s="8"/>
      <c r="U60" s="9"/>
      <c r="V60" s="8"/>
      <c r="W60" s="9"/>
      <c r="X60" s="8"/>
      <c r="Y60" s="118"/>
      <c r="Z60" s="8"/>
      <c r="AA60" s="12" t="s">
        <v>523</v>
      </c>
      <c r="AB60" s="13" t="s">
        <v>1749</v>
      </c>
      <c r="AC60" s="13">
        <v>1050</v>
      </c>
      <c r="AD60" s="132"/>
      <c r="AF60" s="131" t="s">
        <v>3223</v>
      </c>
    </row>
    <row r="61" spans="1:32" s="130" customFormat="1" ht="18.75" customHeight="1" x14ac:dyDescent="0.3">
      <c r="A61" s="8">
        <v>2028</v>
      </c>
      <c r="B61" s="8" t="s">
        <v>47</v>
      </c>
      <c r="C61" s="9">
        <v>205</v>
      </c>
      <c r="D61" s="9">
        <v>21</v>
      </c>
      <c r="E61" s="9">
        <v>203</v>
      </c>
      <c r="F61" s="8">
        <v>6</v>
      </c>
      <c r="G61" s="9">
        <v>1</v>
      </c>
      <c r="H61" s="9">
        <v>2</v>
      </c>
      <c r="I61" s="9">
        <v>65</v>
      </c>
      <c r="J61" s="8">
        <v>665</v>
      </c>
      <c r="K61" s="10"/>
      <c r="L61" s="11"/>
      <c r="M61" s="10"/>
      <c r="N61" s="11"/>
      <c r="O61" s="8"/>
      <c r="P61" s="129"/>
      <c r="Q61" s="8"/>
      <c r="R61" s="8"/>
      <c r="S61" s="8"/>
      <c r="T61" s="8"/>
      <c r="U61" s="9"/>
      <c r="V61" s="8"/>
      <c r="W61" s="9"/>
      <c r="X61" s="8"/>
      <c r="Y61" s="118"/>
      <c r="Z61" s="8"/>
      <c r="AA61" s="12" t="s">
        <v>524</v>
      </c>
      <c r="AB61" s="13" t="s">
        <v>1750</v>
      </c>
      <c r="AC61" s="13">
        <v>150</v>
      </c>
      <c r="AD61" s="132"/>
      <c r="AF61" s="131"/>
    </row>
    <row r="62" spans="1:32" s="130" customFormat="1" ht="18.75" customHeight="1" x14ac:dyDescent="0.3">
      <c r="A62" s="8"/>
      <c r="B62" s="8" t="s">
        <v>47</v>
      </c>
      <c r="C62" s="9">
        <v>252</v>
      </c>
      <c r="D62" s="9">
        <v>39</v>
      </c>
      <c r="E62" s="9">
        <v>250</v>
      </c>
      <c r="F62" s="8">
        <v>6</v>
      </c>
      <c r="G62" s="9">
        <v>2</v>
      </c>
      <c r="H62" s="9">
        <v>2</v>
      </c>
      <c r="I62" s="9">
        <v>35</v>
      </c>
      <c r="J62" s="8">
        <v>1035</v>
      </c>
      <c r="K62" s="10"/>
      <c r="L62" s="11"/>
      <c r="M62" s="10"/>
      <c r="N62" s="11"/>
      <c r="O62" s="8"/>
      <c r="P62" s="129"/>
      <c r="Q62" s="8"/>
      <c r="R62" s="8"/>
      <c r="S62" s="8"/>
      <c r="T62" s="8"/>
      <c r="U62" s="9"/>
      <c r="V62" s="8"/>
      <c r="W62" s="9"/>
      <c r="X62" s="8"/>
      <c r="Y62" s="118"/>
      <c r="Z62" s="8"/>
      <c r="AA62" s="12">
        <v>0</v>
      </c>
      <c r="AB62" s="13">
        <v>0</v>
      </c>
      <c r="AC62" s="13">
        <v>150</v>
      </c>
      <c r="AD62" s="132"/>
      <c r="AF62" s="131"/>
    </row>
    <row r="63" spans="1:32" s="130" customFormat="1" ht="18.75" customHeight="1" x14ac:dyDescent="0.3">
      <c r="A63" s="8"/>
      <c r="B63" s="8" t="s">
        <v>47</v>
      </c>
      <c r="C63" s="9">
        <v>12933</v>
      </c>
      <c r="D63" s="9">
        <v>47</v>
      </c>
      <c r="E63" s="9">
        <v>5373</v>
      </c>
      <c r="F63" s="8">
        <v>6</v>
      </c>
      <c r="G63" s="9">
        <v>4</v>
      </c>
      <c r="H63" s="9">
        <v>1</v>
      </c>
      <c r="I63" s="9">
        <v>9</v>
      </c>
      <c r="J63" s="8">
        <v>1709</v>
      </c>
      <c r="K63" s="10"/>
      <c r="L63" s="11"/>
      <c r="M63" s="10"/>
      <c r="N63" s="11"/>
      <c r="O63" s="8"/>
      <c r="P63" s="129"/>
      <c r="Q63" s="8"/>
      <c r="R63" s="8"/>
      <c r="S63" s="8"/>
      <c r="T63" s="8"/>
      <c r="U63" s="9"/>
      <c r="V63" s="8"/>
      <c r="W63" s="9"/>
      <c r="X63" s="8"/>
      <c r="Y63" s="118"/>
      <c r="Z63" s="8"/>
      <c r="AA63" s="12">
        <v>0</v>
      </c>
      <c r="AB63" s="13">
        <v>0</v>
      </c>
      <c r="AC63" s="13">
        <v>220</v>
      </c>
      <c r="AD63" s="132"/>
      <c r="AF63" s="131"/>
    </row>
    <row r="64" spans="1:32" s="130" customFormat="1" ht="18.75" customHeight="1" x14ac:dyDescent="0.3">
      <c r="A64" s="8"/>
      <c r="B64" s="8" t="s">
        <v>47</v>
      </c>
      <c r="C64" s="9">
        <v>206</v>
      </c>
      <c r="D64" s="9">
        <v>47</v>
      </c>
      <c r="E64" s="9">
        <v>204</v>
      </c>
      <c r="F64" s="8">
        <v>6</v>
      </c>
      <c r="G64" s="9">
        <v>2</v>
      </c>
      <c r="H64" s="9">
        <v>1</v>
      </c>
      <c r="I64" s="9">
        <v>65</v>
      </c>
      <c r="J64" s="8">
        <v>965</v>
      </c>
      <c r="K64" s="10"/>
      <c r="L64" s="11"/>
      <c r="M64" s="10"/>
      <c r="N64" s="11"/>
      <c r="O64" s="8"/>
      <c r="P64" s="129"/>
      <c r="Q64" s="8"/>
      <c r="R64" s="8"/>
      <c r="S64" s="8"/>
      <c r="T64" s="8"/>
      <c r="U64" s="9"/>
      <c r="V64" s="8"/>
      <c r="W64" s="9"/>
      <c r="X64" s="8"/>
      <c r="Y64" s="118"/>
      <c r="Z64" s="8"/>
      <c r="AA64" s="12">
        <v>0</v>
      </c>
      <c r="AB64" s="13">
        <v>0</v>
      </c>
      <c r="AC64" s="13">
        <v>150</v>
      </c>
      <c r="AD64" s="132"/>
      <c r="AF64" s="131"/>
    </row>
    <row r="65" spans="1:32" s="130" customFormat="1" ht="18.75" customHeight="1" x14ac:dyDescent="0.3">
      <c r="A65" s="8">
        <v>2029</v>
      </c>
      <c r="B65" s="8" t="s">
        <v>47</v>
      </c>
      <c r="C65" s="9">
        <v>230</v>
      </c>
      <c r="D65" s="9">
        <v>29</v>
      </c>
      <c r="E65" s="9">
        <v>228</v>
      </c>
      <c r="F65" s="8">
        <v>6</v>
      </c>
      <c r="G65" s="9">
        <v>3</v>
      </c>
      <c r="H65" s="9">
        <v>1</v>
      </c>
      <c r="I65" s="9">
        <v>54</v>
      </c>
      <c r="J65" s="8">
        <v>1354</v>
      </c>
      <c r="K65" s="10"/>
      <c r="L65" s="11"/>
      <c r="M65" s="10"/>
      <c r="N65" s="11"/>
      <c r="O65" s="8"/>
      <c r="P65" s="129"/>
      <c r="Q65" s="8"/>
      <c r="R65" s="8"/>
      <c r="S65" s="8"/>
      <c r="T65" s="8"/>
      <c r="U65" s="9"/>
      <c r="V65" s="8"/>
      <c r="W65" s="9"/>
      <c r="X65" s="8"/>
      <c r="Y65" s="118"/>
      <c r="Z65" s="8"/>
      <c r="AA65" s="12" t="s">
        <v>525</v>
      </c>
      <c r="AB65" s="13" t="s">
        <v>1751</v>
      </c>
      <c r="AC65" s="13">
        <v>150</v>
      </c>
      <c r="AD65" s="132"/>
      <c r="AF65" s="131"/>
    </row>
    <row r="66" spans="1:32" s="130" customFormat="1" ht="18.75" customHeight="1" x14ac:dyDescent="0.3">
      <c r="A66" s="8"/>
      <c r="B66" s="8" t="s">
        <v>47</v>
      </c>
      <c r="C66" s="9">
        <v>12354</v>
      </c>
      <c r="D66" s="9">
        <v>214</v>
      </c>
      <c r="E66" s="9">
        <v>4943</v>
      </c>
      <c r="F66" s="8">
        <v>6</v>
      </c>
      <c r="G66" s="9">
        <v>3</v>
      </c>
      <c r="H66" s="9">
        <v>1</v>
      </c>
      <c r="I66" s="9">
        <v>56</v>
      </c>
      <c r="J66" s="8">
        <v>1356</v>
      </c>
      <c r="K66" s="10"/>
      <c r="L66" s="11"/>
      <c r="M66" s="10"/>
      <c r="N66" s="11"/>
      <c r="O66" s="8"/>
      <c r="P66" s="129"/>
      <c r="Q66" s="8"/>
      <c r="R66" s="8"/>
      <c r="S66" s="8"/>
      <c r="T66" s="8"/>
      <c r="U66" s="9"/>
      <c r="V66" s="8"/>
      <c r="W66" s="9"/>
      <c r="X66" s="8"/>
      <c r="Y66" s="118"/>
      <c r="Z66" s="8"/>
      <c r="AA66" s="12">
        <v>0</v>
      </c>
      <c r="AB66" s="13">
        <v>0</v>
      </c>
      <c r="AC66" s="13">
        <v>0</v>
      </c>
      <c r="AD66" s="132"/>
      <c r="AF66" s="131"/>
    </row>
    <row r="67" spans="1:32" s="130" customFormat="1" ht="18.75" customHeight="1" x14ac:dyDescent="0.3">
      <c r="A67" s="8">
        <v>2030</v>
      </c>
      <c r="B67" s="8" t="s">
        <v>47</v>
      </c>
      <c r="C67" s="9">
        <v>3090</v>
      </c>
      <c r="D67" s="9">
        <v>195</v>
      </c>
      <c r="E67" s="9">
        <v>2455</v>
      </c>
      <c r="F67" s="8">
        <v>9</v>
      </c>
      <c r="G67" s="9">
        <v>16</v>
      </c>
      <c r="H67" s="9">
        <v>2</v>
      </c>
      <c r="I67" s="9">
        <v>86</v>
      </c>
      <c r="J67" s="8">
        <v>6686</v>
      </c>
      <c r="K67" s="10"/>
      <c r="L67" s="11"/>
      <c r="M67" s="10"/>
      <c r="N67" s="11"/>
      <c r="O67" s="8"/>
      <c r="P67" s="129"/>
      <c r="Q67" s="8"/>
      <c r="R67" s="8"/>
      <c r="S67" s="8"/>
      <c r="T67" s="8"/>
      <c r="U67" s="9"/>
      <c r="V67" s="8"/>
      <c r="W67" s="9"/>
      <c r="X67" s="8"/>
      <c r="Y67" s="118"/>
      <c r="Z67" s="8"/>
      <c r="AA67" s="12" t="s">
        <v>526</v>
      </c>
      <c r="AB67" s="13" t="s">
        <v>313</v>
      </c>
      <c r="AC67" s="13">
        <v>200</v>
      </c>
      <c r="AD67" s="132"/>
      <c r="AF67" s="131"/>
    </row>
    <row r="68" spans="1:32" s="130" customFormat="1" ht="18.75" customHeight="1" x14ac:dyDescent="0.3">
      <c r="A68" s="8">
        <v>2031</v>
      </c>
      <c r="B68" s="8" t="s">
        <v>47</v>
      </c>
      <c r="C68" s="9">
        <v>3020</v>
      </c>
      <c r="D68" s="9">
        <v>80</v>
      </c>
      <c r="E68" s="9">
        <v>2247</v>
      </c>
      <c r="F68" s="8">
        <v>3</v>
      </c>
      <c r="G68" s="9">
        <v>26</v>
      </c>
      <c r="H68" s="9">
        <v>1</v>
      </c>
      <c r="I68" s="9">
        <v>40</v>
      </c>
      <c r="J68" s="8">
        <v>10400</v>
      </c>
      <c r="K68" s="10">
        <v>140</v>
      </c>
      <c r="L68" s="11"/>
      <c r="M68" s="10"/>
      <c r="N68" s="11"/>
      <c r="O68" s="8">
        <v>1</v>
      </c>
      <c r="P68" s="129" t="s">
        <v>1752</v>
      </c>
      <c r="Q68" s="8" t="s">
        <v>53</v>
      </c>
      <c r="R68" s="8"/>
      <c r="S68" s="8" t="s">
        <v>48</v>
      </c>
      <c r="T68" s="8">
        <v>108</v>
      </c>
      <c r="U68" s="9"/>
      <c r="V68" s="8">
        <v>108</v>
      </c>
      <c r="W68" s="9"/>
      <c r="X68" s="8"/>
      <c r="Y68" s="118">
        <v>22</v>
      </c>
      <c r="Z68" s="8"/>
      <c r="AA68" s="12" t="s">
        <v>526</v>
      </c>
      <c r="AB68" s="13" t="s">
        <v>1753</v>
      </c>
      <c r="AC68" s="13">
        <v>0</v>
      </c>
      <c r="AD68" s="132" t="s">
        <v>1754</v>
      </c>
      <c r="AF68" s="131"/>
    </row>
    <row r="69" spans="1:32" s="130" customFormat="1" ht="18.75" customHeight="1" x14ac:dyDescent="0.3">
      <c r="A69" s="8"/>
      <c r="B69" s="8"/>
      <c r="C69" s="9"/>
      <c r="D69" s="9"/>
      <c r="E69" s="9"/>
      <c r="F69" s="8"/>
      <c r="G69" s="9"/>
      <c r="H69" s="9"/>
      <c r="I69" s="9"/>
      <c r="J69" s="8"/>
      <c r="K69" s="10"/>
      <c r="L69" s="11"/>
      <c r="M69" s="10"/>
      <c r="N69" s="11"/>
      <c r="O69" s="8">
        <v>2</v>
      </c>
      <c r="P69" s="129"/>
      <c r="Q69" s="8" t="s">
        <v>52</v>
      </c>
      <c r="R69" s="8"/>
      <c r="S69" s="8" t="s">
        <v>48</v>
      </c>
      <c r="T69" s="8">
        <v>560</v>
      </c>
      <c r="U69" s="9">
        <v>560</v>
      </c>
      <c r="V69" s="8"/>
      <c r="W69" s="9"/>
      <c r="X69" s="8"/>
      <c r="Y69" s="118">
        <v>7</v>
      </c>
      <c r="Z69" s="8"/>
      <c r="AA69" s="12">
        <v>0</v>
      </c>
      <c r="AB69" s="13">
        <v>0</v>
      </c>
      <c r="AC69" s="13">
        <v>0</v>
      </c>
      <c r="AD69" s="132" t="s">
        <v>1755</v>
      </c>
      <c r="AF69" s="131"/>
    </row>
    <row r="70" spans="1:32" s="130" customFormat="1" ht="18.75" customHeight="1" x14ac:dyDescent="0.3">
      <c r="A70" s="8"/>
      <c r="B70" s="8"/>
      <c r="C70" s="9"/>
      <c r="D70" s="9"/>
      <c r="E70" s="9"/>
      <c r="F70" s="8"/>
      <c r="G70" s="9"/>
      <c r="H70" s="9"/>
      <c r="I70" s="9"/>
      <c r="J70" s="8"/>
      <c r="K70" s="10"/>
      <c r="L70" s="11"/>
      <c r="M70" s="10"/>
      <c r="N70" s="11"/>
      <c r="O70" s="8">
        <v>3</v>
      </c>
      <c r="P70" s="129"/>
      <c r="Q70" s="8" t="s">
        <v>52</v>
      </c>
      <c r="R70" s="8"/>
      <c r="S70" s="8" t="s">
        <v>48</v>
      </c>
      <c r="T70" s="8">
        <v>560</v>
      </c>
      <c r="U70" s="9">
        <v>560</v>
      </c>
      <c r="V70" s="8"/>
      <c r="W70" s="9"/>
      <c r="X70" s="8"/>
      <c r="Y70" s="118">
        <v>7</v>
      </c>
      <c r="Z70" s="8"/>
      <c r="AA70" s="12">
        <v>0</v>
      </c>
      <c r="AB70" s="13">
        <v>0</v>
      </c>
      <c r="AC70" s="13">
        <v>0</v>
      </c>
      <c r="AD70" s="132"/>
      <c r="AF70" s="131"/>
    </row>
    <row r="71" spans="1:32" s="130" customFormat="1" ht="18.75" customHeight="1" x14ac:dyDescent="0.3">
      <c r="A71" s="8">
        <v>2032</v>
      </c>
      <c r="B71" s="8" t="s">
        <v>47</v>
      </c>
      <c r="C71" s="9">
        <v>2980</v>
      </c>
      <c r="D71" s="9">
        <v>29</v>
      </c>
      <c r="E71" s="9">
        <v>2207</v>
      </c>
      <c r="F71" s="8">
        <v>3</v>
      </c>
      <c r="G71" s="9">
        <v>9</v>
      </c>
      <c r="H71" s="9">
        <v>1</v>
      </c>
      <c r="I71" s="9">
        <v>95</v>
      </c>
      <c r="J71" s="8">
        <v>3795</v>
      </c>
      <c r="K71" s="10"/>
      <c r="L71" s="11"/>
      <c r="M71" s="10"/>
      <c r="N71" s="11"/>
      <c r="O71" s="8"/>
      <c r="P71" s="129"/>
      <c r="Q71" s="8"/>
      <c r="R71" s="8"/>
      <c r="S71" s="8"/>
      <c r="T71" s="8"/>
      <c r="U71" s="9"/>
      <c r="V71" s="8"/>
      <c r="W71" s="9"/>
      <c r="X71" s="8"/>
      <c r="Y71" s="118"/>
      <c r="Z71" s="8"/>
      <c r="AA71" s="12" t="s">
        <v>527</v>
      </c>
      <c r="AB71" s="13" t="s">
        <v>1756</v>
      </c>
      <c r="AC71" s="13">
        <v>220</v>
      </c>
      <c r="AD71" s="132"/>
      <c r="AF71" s="131"/>
    </row>
    <row r="72" spans="1:32" s="130" customFormat="1" ht="18.75" customHeight="1" x14ac:dyDescent="0.3">
      <c r="A72" s="8"/>
      <c r="B72" s="8" t="s">
        <v>47</v>
      </c>
      <c r="C72" s="9">
        <v>2981</v>
      </c>
      <c r="D72" s="9">
        <v>49</v>
      </c>
      <c r="E72" s="9">
        <v>2208</v>
      </c>
      <c r="F72" s="8">
        <v>3</v>
      </c>
      <c r="G72" s="9">
        <v>23</v>
      </c>
      <c r="H72" s="9">
        <v>0</v>
      </c>
      <c r="I72" s="9">
        <v>3</v>
      </c>
      <c r="J72" s="8">
        <v>9203</v>
      </c>
      <c r="K72" s="10"/>
      <c r="L72" s="11"/>
      <c r="M72" s="10"/>
      <c r="N72" s="11"/>
      <c r="O72" s="8"/>
      <c r="P72" s="129"/>
      <c r="Q72" s="8"/>
      <c r="R72" s="8"/>
      <c r="S72" s="8"/>
      <c r="T72" s="8"/>
      <c r="U72" s="9"/>
      <c r="V72" s="8"/>
      <c r="W72" s="9"/>
      <c r="X72" s="8"/>
      <c r="Y72" s="118"/>
      <c r="Z72" s="8"/>
      <c r="AA72" s="12">
        <v>0</v>
      </c>
      <c r="AB72" s="13">
        <v>0</v>
      </c>
      <c r="AC72" s="13">
        <v>200</v>
      </c>
      <c r="AD72" s="132"/>
      <c r="AF72" s="131"/>
    </row>
    <row r="73" spans="1:32" s="130" customFormat="1" ht="18.75" customHeight="1" x14ac:dyDescent="0.3">
      <c r="A73" s="8"/>
      <c r="B73" s="8" t="s">
        <v>47</v>
      </c>
      <c r="C73" s="9">
        <v>700</v>
      </c>
      <c r="D73" s="9">
        <v>374</v>
      </c>
      <c r="E73" s="9">
        <v>698</v>
      </c>
      <c r="F73" s="8">
        <v>3</v>
      </c>
      <c r="G73" s="9">
        <v>1</v>
      </c>
      <c r="H73" s="9">
        <v>1</v>
      </c>
      <c r="I73" s="9">
        <v>93</v>
      </c>
      <c r="J73" s="8">
        <v>593</v>
      </c>
      <c r="K73" s="10"/>
      <c r="L73" s="11"/>
      <c r="M73" s="10"/>
      <c r="N73" s="11"/>
      <c r="O73" s="8"/>
      <c r="P73" s="129"/>
      <c r="Q73" s="8"/>
      <c r="R73" s="8"/>
      <c r="S73" s="8"/>
      <c r="T73" s="8"/>
      <c r="U73" s="9"/>
      <c r="V73" s="8"/>
      <c r="W73" s="9"/>
      <c r="X73" s="8"/>
      <c r="Y73" s="118"/>
      <c r="Z73" s="8"/>
      <c r="AA73" s="12">
        <v>0</v>
      </c>
      <c r="AB73" s="13">
        <v>0</v>
      </c>
      <c r="AC73" s="13">
        <v>150</v>
      </c>
      <c r="AD73" s="132"/>
      <c r="AF73" s="131" t="s">
        <v>3308</v>
      </c>
    </row>
    <row r="74" spans="1:32" s="130" customFormat="1" ht="18.75" customHeight="1" x14ac:dyDescent="0.3">
      <c r="A74" s="8">
        <v>2033</v>
      </c>
      <c r="B74" s="8" t="s">
        <v>47</v>
      </c>
      <c r="C74" s="9">
        <v>903</v>
      </c>
      <c r="D74" s="9">
        <v>22</v>
      </c>
      <c r="E74" s="9">
        <v>991</v>
      </c>
      <c r="F74" s="8">
        <v>1</v>
      </c>
      <c r="G74" s="9">
        <v>3</v>
      </c>
      <c r="H74" s="9">
        <v>0</v>
      </c>
      <c r="I74" s="9">
        <v>48</v>
      </c>
      <c r="J74" s="8">
        <v>1248</v>
      </c>
      <c r="K74" s="10"/>
      <c r="L74" s="11"/>
      <c r="M74" s="10"/>
      <c r="N74" s="11"/>
      <c r="O74" s="8"/>
      <c r="P74" s="129"/>
      <c r="Q74" s="8"/>
      <c r="R74" s="8"/>
      <c r="S74" s="8"/>
      <c r="T74" s="8"/>
      <c r="U74" s="9"/>
      <c r="V74" s="8"/>
      <c r="W74" s="9"/>
      <c r="X74" s="8"/>
      <c r="Y74" s="118"/>
      <c r="Z74" s="8"/>
      <c r="AA74" s="12" t="s">
        <v>528</v>
      </c>
      <c r="AB74" s="13" t="s">
        <v>1757</v>
      </c>
      <c r="AC74" s="13">
        <v>290</v>
      </c>
      <c r="AD74" s="132"/>
      <c r="AF74" s="131" t="s">
        <v>3011</v>
      </c>
    </row>
    <row r="75" spans="1:32" s="130" customFormat="1" ht="18.75" customHeight="1" x14ac:dyDescent="0.3">
      <c r="A75" s="8"/>
      <c r="B75" s="8" t="s">
        <v>47</v>
      </c>
      <c r="C75" s="9">
        <v>904</v>
      </c>
      <c r="D75" s="9">
        <v>21</v>
      </c>
      <c r="E75" s="9">
        <v>992</v>
      </c>
      <c r="F75" s="8">
        <v>1</v>
      </c>
      <c r="G75" s="9">
        <v>3</v>
      </c>
      <c r="H75" s="9">
        <v>1</v>
      </c>
      <c r="I75" s="9">
        <v>61</v>
      </c>
      <c r="J75" s="8"/>
      <c r="K75" s="11">
        <v>1361</v>
      </c>
      <c r="L75" s="11"/>
      <c r="M75" s="10"/>
      <c r="N75" s="11"/>
      <c r="O75" s="8">
        <v>1</v>
      </c>
      <c r="P75" s="129"/>
      <c r="Q75" s="8" t="s">
        <v>49</v>
      </c>
      <c r="R75" s="8"/>
      <c r="S75" s="8" t="s">
        <v>48</v>
      </c>
      <c r="T75" s="8">
        <v>312</v>
      </c>
      <c r="U75" s="9"/>
      <c r="V75" s="9">
        <v>312</v>
      </c>
      <c r="W75" s="9"/>
      <c r="X75" s="8"/>
      <c r="Y75" s="118">
        <v>5</v>
      </c>
      <c r="Z75" s="8" t="s">
        <v>485</v>
      </c>
      <c r="AA75" s="12">
        <v>0</v>
      </c>
      <c r="AB75" s="13"/>
      <c r="AC75" s="13">
        <v>290</v>
      </c>
      <c r="AD75" s="132" t="s">
        <v>1758</v>
      </c>
      <c r="AF75" s="131"/>
    </row>
    <row r="76" spans="1:32" s="130" customFormat="1" ht="18.75" customHeight="1" x14ac:dyDescent="0.3">
      <c r="A76" s="8">
        <v>2034</v>
      </c>
      <c r="B76" s="8" t="s">
        <v>47</v>
      </c>
      <c r="C76" s="9">
        <v>1034</v>
      </c>
      <c r="D76" s="9">
        <v>4</v>
      </c>
      <c r="E76" s="9">
        <v>1122</v>
      </c>
      <c r="F76" s="8">
        <v>3</v>
      </c>
      <c r="G76" s="9">
        <v>3</v>
      </c>
      <c r="H76" s="9">
        <v>2</v>
      </c>
      <c r="I76" s="9">
        <v>35</v>
      </c>
      <c r="J76" s="8">
        <v>1435</v>
      </c>
      <c r="K76" s="10"/>
      <c r="L76" s="11"/>
      <c r="M76" s="10"/>
      <c r="N76" s="11"/>
      <c r="O76" s="8"/>
      <c r="P76" s="129"/>
      <c r="Q76" s="8"/>
      <c r="R76" s="8"/>
      <c r="S76" s="8"/>
      <c r="T76" s="8"/>
      <c r="U76" s="9"/>
      <c r="V76" s="8"/>
      <c r="W76" s="9"/>
      <c r="X76" s="8"/>
      <c r="Y76" s="118"/>
      <c r="Z76" s="8"/>
      <c r="AA76" s="12" t="s">
        <v>529</v>
      </c>
      <c r="AB76" s="13" t="s">
        <v>1759</v>
      </c>
      <c r="AC76" s="13">
        <v>150</v>
      </c>
      <c r="AD76" s="132"/>
      <c r="AF76" s="131"/>
    </row>
    <row r="77" spans="1:32" s="130" customFormat="1" ht="18.75" customHeight="1" x14ac:dyDescent="0.3">
      <c r="A77" s="8">
        <v>2035</v>
      </c>
      <c r="B77" s="8" t="s">
        <v>47</v>
      </c>
      <c r="C77" s="9">
        <v>7753</v>
      </c>
      <c r="D77" s="9">
        <v>119</v>
      </c>
      <c r="E77" s="9">
        <v>3537</v>
      </c>
      <c r="F77" s="8">
        <v>9</v>
      </c>
      <c r="G77" s="9">
        <v>2</v>
      </c>
      <c r="H77" s="9">
        <v>2</v>
      </c>
      <c r="I77" s="9">
        <v>81</v>
      </c>
      <c r="J77" s="8">
        <v>1081</v>
      </c>
      <c r="K77" s="10"/>
      <c r="L77" s="11"/>
      <c r="M77" s="10"/>
      <c r="N77" s="11"/>
      <c r="O77" s="8"/>
      <c r="P77" s="129"/>
      <c r="Q77" s="8"/>
      <c r="R77" s="8"/>
      <c r="S77" s="8"/>
      <c r="T77" s="8"/>
      <c r="U77" s="9"/>
      <c r="V77" s="8"/>
      <c r="W77" s="9"/>
      <c r="X77" s="8"/>
      <c r="Y77" s="118"/>
      <c r="Z77" s="8"/>
      <c r="AA77" s="12" t="s">
        <v>530</v>
      </c>
      <c r="AB77" s="13" t="s">
        <v>366</v>
      </c>
      <c r="AC77" s="13">
        <v>200</v>
      </c>
      <c r="AD77" s="132"/>
      <c r="AF77" s="131"/>
    </row>
    <row r="78" spans="1:32" s="130" customFormat="1" ht="18.75" customHeight="1" x14ac:dyDescent="0.3">
      <c r="A78" s="8">
        <v>2036</v>
      </c>
      <c r="B78" s="8" t="s">
        <v>47</v>
      </c>
      <c r="C78" s="9">
        <v>12681</v>
      </c>
      <c r="D78" s="9">
        <v>20</v>
      </c>
      <c r="E78" s="9">
        <v>5133</v>
      </c>
      <c r="F78" s="8">
        <v>8</v>
      </c>
      <c r="G78" s="9">
        <v>1</v>
      </c>
      <c r="H78" s="9">
        <v>1</v>
      </c>
      <c r="I78" s="9">
        <v>57</v>
      </c>
      <c r="J78" s="8">
        <v>557</v>
      </c>
      <c r="K78" s="10"/>
      <c r="L78" s="11"/>
      <c r="M78" s="10"/>
      <c r="N78" s="11"/>
      <c r="O78" s="8"/>
      <c r="P78" s="129"/>
      <c r="Q78" s="8"/>
      <c r="R78" s="8"/>
      <c r="S78" s="8"/>
      <c r="T78" s="8"/>
      <c r="U78" s="9"/>
      <c r="V78" s="8"/>
      <c r="W78" s="9"/>
      <c r="X78" s="8"/>
      <c r="Y78" s="118"/>
      <c r="Z78" s="8"/>
      <c r="AA78" s="12" t="s">
        <v>531</v>
      </c>
      <c r="AB78" s="13" t="s">
        <v>1760</v>
      </c>
      <c r="AC78" s="13">
        <v>150</v>
      </c>
      <c r="AD78" s="132"/>
      <c r="AF78" s="131"/>
    </row>
    <row r="79" spans="1:32" s="130" customFormat="1" ht="18.75" customHeight="1" x14ac:dyDescent="0.3">
      <c r="A79" s="8"/>
      <c r="B79" s="8" t="s">
        <v>47</v>
      </c>
      <c r="C79" s="9">
        <v>168</v>
      </c>
      <c r="D79" s="9">
        <v>27</v>
      </c>
      <c r="E79" s="9">
        <v>168</v>
      </c>
      <c r="F79" s="8">
        <v>8</v>
      </c>
      <c r="G79" s="9">
        <v>1</v>
      </c>
      <c r="H79" s="9">
        <v>0</v>
      </c>
      <c r="I79" s="9">
        <v>0</v>
      </c>
      <c r="J79" s="8">
        <v>400</v>
      </c>
      <c r="K79" s="10"/>
      <c r="L79" s="11"/>
      <c r="M79" s="10"/>
      <c r="N79" s="11"/>
      <c r="O79" s="8"/>
      <c r="P79" s="129"/>
      <c r="Q79" s="8"/>
      <c r="R79" s="8"/>
      <c r="S79" s="8"/>
      <c r="T79" s="8"/>
      <c r="U79" s="9"/>
      <c r="V79" s="8"/>
      <c r="W79" s="9"/>
      <c r="X79" s="8"/>
      <c r="Y79" s="118"/>
      <c r="Z79" s="8"/>
      <c r="AA79" s="12">
        <v>0</v>
      </c>
      <c r="AB79" s="13">
        <v>0</v>
      </c>
      <c r="AC79" s="13">
        <v>150</v>
      </c>
      <c r="AD79" s="132"/>
      <c r="AF79" s="131"/>
    </row>
    <row r="80" spans="1:32" s="130" customFormat="1" ht="18.75" customHeight="1" x14ac:dyDescent="0.3">
      <c r="A80" s="8"/>
      <c r="B80" s="8" t="s">
        <v>47</v>
      </c>
      <c r="C80" s="9">
        <v>1340</v>
      </c>
      <c r="D80" s="9">
        <v>27</v>
      </c>
      <c r="E80" s="9">
        <v>1322</v>
      </c>
      <c r="F80" s="8">
        <v>8</v>
      </c>
      <c r="G80" s="9">
        <v>1</v>
      </c>
      <c r="H80" s="9">
        <v>0</v>
      </c>
      <c r="I80" s="9">
        <v>0</v>
      </c>
      <c r="J80" s="8">
        <v>400</v>
      </c>
      <c r="K80" s="10"/>
      <c r="L80" s="11"/>
      <c r="M80" s="10"/>
      <c r="N80" s="11"/>
      <c r="O80" s="8"/>
      <c r="P80" s="129"/>
      <c r="Q80" s="8"/>
      <c r="R80" s="8"/>
      <c r="S80" s="8"/>
      <c r="T80" s="8"/>
      <c r="U80" s="9"/>
      <c r="V80" s="8"/>
      <c r="W80" s="9"/>
      <c r="X80" s="8"/>
      <c r="Y80" s="118"/>
      <c r="Z80" s="8"/>
      <c r="AA80" s="12">
        <v>0</v>
      </c>
      <c r="AB80" s="13">
        <v>0</v>
      </c>
      <c r="AC80" s="13">
        <v>150</v>
      </c>
      <c r="AD80" s="132"/>
      <c r="AF80" s="131"/>
    </row>
    <row r="81" spans="1:32" s="130" customFormat="1" ht="18.75" customHeight="1" x14ac:dyDescent="0.3">
      <c r="A81" s="8"/>
      <c r="B81" s="8" t="s">
        <v>47</v>
      </c>
      <c r="C81" s="9">
        <v>12669</v>
      </c>
      <c r="D81" s="9">
        <v>7</v>
      </c>
      <c r="E81" s="9">
        <v>5121</v>
      </c>
      <c r="F81" s="8">
        <v>8</v>
      </c>
      <c r="G81" s="9">
        <v>5</v>
      </c>
      <c r="H81" s="9">
        <v>0</v>
      </c>
      <c r="I81" s="9">
        <v>35</v>
      </c>
      <c r="J81" s="8">
        <v>2035</v>
      </c>
      <c r="K81" s="10"/>
      <c r="L81" s="11"/>
      <c r="M81" s="10"/>
      <c r="N81" s="11"/>
      <c r="O81" s="8"/>
      <c r="P81" s="129"/>
      <c r="Q81" s="8"/>
      <c r="R81" s="8"/>
      <c r="S81" s="8"/>
      <c r="T81" s="8"/>
      <c r="U81" s="9"/>
      <c r="V81" s="8"/>
      <c r="W81" s="9"/>
      <c r="X81" s="8"/>
      <c r="Y81" s="118"/>
      <c r="Z81" s="8"/>
      <c r="AA81" s="12">
        <v>0</v>
      </c>
      <c r="AB81" s="13">
        <v>0</v>
      </c>
      <c r="AC81" s="13">
        <v>150</v>
      </c>
      <c r="AD81" s="132"/>
      <c r="AF81" s="131" t="s">
        <v>3124</v>
      </c>
    </row>
    <row r="82" spans="1:32" s="130" customFormat="1" ht="18.75" customHeight="1" x14ac:dyDescent="0.3">
      <c r="A82" s="8">
        <v>2037</v>
      </c>
      <c r="B82" s="8" t="s">
        <v>47</v>
      </c>
      <c r="C82" s="9">
        <v>13633</v>
      </c>
      <c r="D82" s="9">
        <v>53</v>
      </c>
      <c r="E82" s="9">
        <v>5704</v>
      </c>
      <c r="F82" s="8">
        <v>6</v>
      </c>
      <c r="G82" s="9">
        <v>3</v>
      </c>
      <c r="H82" s="9">
        <v>0</v>
      </c>
      <c r="I82" s="9">
        <v>0</v>
      </c>
      <c r="J82" s="8">
        <v>1200</v>
      </c>
      <c r="K82" s="10"/>
      <c r="L82" s="11"/>
      <c r="M82" s="10"/>
      <c r="N82" s="11"/>
      <c r="O82" s="8"/>
      <c r="P82" s="129"/>
      <c r="Q82" s="8"/>
      <c r="R82" s="8"/>
      <c r="S82" s="8"/>
      <c r="T82" s="8"/>
      <c r="U82" s="9"/>
      <c r="V82" s="8"/>
      <c r="W82" s="9"/>
      <c r="X82" s="8"/>
      <c r="Y82" s="118"/>
      <c r="Z82" s="8"/>
      <c r="AA82" s="12" t="s">
        <v>532</v>
      </c>
      <c r="AB82" s="13">
        <v>0</v>
      </c>
      <c r="AC82" s="13">
        <v>150</v>
      </c>
      <c r="AD82" s="132"/>
      <c r="AF82" s="131"/>
    </row>
    <row r="83" spans="1:32" s="130" customFormat="1" ht="18.75" customHeight="1" x14ac:dyDescent="0.3">
      <c r="A83" s="8">
        <v>2038</v>
      </c>
      <c r="B83" s="8" t="s">
        <v>47</v>
      </c>
      <c r="C83" s="9">
        <v>11087</v>
      </c>
      <c r="D83" s="9">
        <v>31</v>
      </c>
      <c r="E83" s="9">
        <v>4324</v>
      </c>
      <c r="F83" s="8">
        <v>6</v>
      </c>
      <c r="G83" s="9">
        <v>10</v>
      </c>
      <c r="H83" s="9">
        <v>0</v>
      </c>
      <c r="I83" s="9">
        <v>90</v>
      </c>
      <c r="J83" s="8">
        <v>4090</v>
      </c>
      <c r="K83" s="10"/>
      <c r="L83" s="11"/>
      <c r="M83" s="10"/>
      <c r="N83" s="11"/>
      <c r="O83" s="8"/>
      <c r="P83" s="129"/>
      <c r="Q83" s="8"/>
      <c r="R83" s="8"/>
      <c r="S83" s="8"/>
      <c r="T83" s="8"/>
      <c r="U83" s="9"/>
      <c r="V83" s="8"/>
      <c r="W83" s="9"/>
      <c r="X83" s="8"/>
      <c r="Y83" s="118"/>
      <c r="Z83" s="8"/>
      <c r="AA83" s="12" t="s">
        <v>533</v>
      </c>
      <c r="AB83" s="13" t="s">
        <v>1761</v>
      </c>
      <c r="AC83" s="13">
        <v>150</v>
      </c>
      <c r="AD83" s="132"/>
      <c r="AF83" s="131" t="s">
        <v>2968</v>
      </c>
    </row>
    <row r="84" spans="1:32" s="130" customFormat="1" ht="18.75" customHeight="1" x14ac:dyDescent="0.3">
      <c r="A84" s="8">
        <v>2039</v>
      </c>
      <c r="B84" s="8" t="s">
        <v>47</v>
      </c>
      <c r="C84" s="9">
        <v>12988</v>
      </c>
      <c r="D84" s="9">
        <v>35</v>
      </c>
      <c r="E84" s="9">
        <v>5402</v>
      </c>
      <c r="F84" s="8">
        <v>9</v>
      </c>
      <c r="G84" s="9">
        <v>0</v>
      </c>
      <c r="H84" s="9">
        <v>3</v>
      </c>
      <c r="I84" s="9">
        <v>23</v>
      </c>
      <c r="J84" s="8">
        <v>323</v>
      </c>
      <c r="K84" s="10"/>
      <c r="L84" s="11"/>
      <c r="M84" s="10"/>
      <c r="N84" s="11"/>
      <c r="O84" s="8"/>
      <c r="P84" s="129"/>
      <c r="Q84" s="8"/>
      <c r="R84" s="8"/>
      <c r="S84" s="8"/>
      <c r="T84" s="8"/>
      <c r="U84" s="9"/>
      <c r="V84" s="8"/>
      <c r="W84" s="9"/>
      <c r="X84" s="8"/>
      <c r="Y84" s="118"/>
      <c r="Z84" s="8"/>
      <c r="AA84" s="12" t="s">
        <v>534</v>
      </c>
      <c r="AB84" s="13" t="s">
        <v>1762</v>
      </c>
      <c r="AC84" s="13">
        <v>150</v>
      </c>
      <c r="AD84" s="132"/>
      <c r="AF84" s="131"/>
    </row>
    <row r="85" spans="1:32" s="130" customFormat="1" ht="18.75" customHeight="1" x14ac:dyDescent="0.3">
      <c r="A85" s="8"/>
      <c r="B85" s="8" t="s">
        <v>47</v>
      </c>
      <c r="C85" s="9">
        <v>12992</v>
      </c>
      <c r="D85" s="9">
        <v>38</v>
      </c>
      <c r="E85" s="9">
        <v>5406</v>
      </c>
      <c r="F85" s="8">
        <v>9</v>
      </c>
      <c r="G85" s="9">
        <v>3</v>
      </c>
      <c r="H85" s="9">
        <v>0</v>
      </c>
      <c r="I85" s="9">
        <v>42</v>
      </c>
      <c r="J85" s="8">
        <v>1242</v>
      </c>
      <c r="K85" s="10"/>
      <c r="L85" s="11"/>
      <c r="M85" s="10"/>
      <c r="N85" s="11"/>
      <c r="O85" s="8"/>
      <c r="P85" s="129"/>
      <c r="Q85" s="8"/>
      <c r="R85" s="8"/>
      <c r="S85" s="8"/>
      <c r="T85" s="8"/>
      <c r="U85" s="9"/>
      <c r="V85" s="8"/>
      <c r="W85" s="9"/>
      <c r="X85" s="8"/>
      <c r="Y85" s="118"/>
      <c r="Z85" s="8"/>
      <c r="AA85" s="12">
        <v>0</v>
      </c>
      <c r="AB85" s="13">
        <v>0</v>
      </c>
      <c r="AC85" s="13">
        <v>150</v>
      </c>
      <c r="AD85" s="132"/>
      <c r="AF85" s="131"/>
    </row>
    <row r="86" spans="1:32" s="130" customFormat="1" ht="18.75" customHeight="1" x14ac:dyDescent="0.3">
      <c r="A86" s="8">
        <v>2040</v>
      </c>
      <c r="B86" s="8" t="s">
        <v>47</v>
      </c>
      <c r="C86" s="9">
        <v>11459</v>
      </c>
      <c r="D86" s="9">
        <v>26</v>
      </c>
      <c r="E86" s="9">
        <v>4558</v>
      </c>
      <c r="F86" s="8">
        <v>4</v>
      </c>
      <c r="G86" s="9">
        <v>9</v>
      </c>
      <c r="H86" s="9">
        <v>1</v>
      </c>
      <c r="I86" s="9">
        <v>84</v>
      </c>
      <c r="J86" s="8">
        <v>3784</v>
      </c>
      <c r="K86" s="10"/>
      <c r="L86" s="11"/>
      <c r="M86" s="10"/>
      <c r="N86" s="11"/>
      <c r="O86" s="8"/>
      <c r="P86" s="129"/>
      <c r="Q86" s="8"/>
      <c r="R86" s="8"/>
      <c r="S86" s="8"/>
      <c r="T86" s="8"/>
      <c r="U86" s="9"/>
      <c r="V86" s="8"/>
      <c r="W86" s="9"/>
      <c r="X86" s="8"/>
      <c r="Y86" s="118"/>
      <c r="Z86" s="8"/>
      <c r="AA86" s="12" t="s">
        <v>535</v>
      </c>
      <c r="AB86" s="13" t="s">
        <v>318</v>
      </c>
      <c r="AC86" s="13">
        <v>220</v>
      </c>
      <c r="AD86" s="132"/>
      <c r="AF86" s="131"/>
    </row>
    <row r="87" spans="1:32" s="130" customFormat="1" ht="18.75" customHeight="1" x14ac:dyDescent="0.3">
      <c r="A87" s="8"/>
      <c r="B87" s="8" t="s">
        <v>47</v>
      </c>
      <c r="C87" s="9">
        <v>11450</v>
      </c>
      <c r="D87" s="9">
        <v>17</v>
      </c>
      <c r="E87" s="9">
        <v>4549</v>
      </c>
      <c r="F87" s="8">
        <v>4</v>
      </c>
      <c r="G87" s="9">
        <v>2</v>
      </c>
      <c r="H87" s="9">
        <v>2</v>
      </c>
      <c r="I87" s="9">
        <v>44</v>
      </c>
      <c r="J87" s="8">
        <v>1044</v>
      </c>
      <c r="K87" s="10"/>
      <c r="L87" s="11"/>
      <c r="M87" s="10"/>
      <c r="N87" s="11"/>
      <c r="O87" s="8"/>
      <c r="P87" s="129"/>
      <c r="Q87" s="8"/>
      <c r="R87" s="8"/>
      <c r="S87" s="8"/>
      <c r="T87" s="8"/>
      <c r="U87" s="9"/>
      <c r="V87" s="8"/>
      <c r="W87" s="9"/>
      <c r="X87" s="8"/>
      <c r="Y87" s="118"/>
      <c r="Z87" s="8"/>
      <c r="AA87" s="12">
        <v>0</v>
      </c>
      <c r="AB87" s="13">
        <v>0</v>
      </c>
      <c r="AC87" s="13">
        <v>250</v>
      </c>
      <c r="AD87" s="132"/>
      <c r="AF87" s="131"/>
    </row>
    <row r="88" spans="1:32" s="130" customFormat="1" ht="18.75" customHeight="1" x14ac:dyDescent="0.3">
      <c r="A88" s="8">
        <v>2041</v>
      </c>
      <c r="B88" s="8" t="s">
        <v>47</v>
      </c>
      <c r="C88" s="9">
        <v>3434</v>
      </c>
      <c r="D88" s="9">
        <v>35</v>
      </c>
      <c r="E88" s="9">
        <v>2799</v>
      </c>
      <c r="F88" s="8">
        <v>5</v>
      </c>
      <c r="G88" s="9">
        <v>2</v>
      </c>
      <c r="H88" s="9">
        <v>1</v>
      </c>
      <c r="I88" s="9">
        <v>10</v>
      </c>
      <c r="J88" s="8">
        <v>910</v>
      </c>
      <c r="K88" s="10"/>
      <c r="L88" s="11"/>
      <c r="M88" s="10"/>
      <c r="N88" s="11"/>
      <c r="O88" s="8"/>
      <c r="P88" s="129"/>
      <c r="Q88" s="8"/>
      <c r="R88" s="8"/>
      <c r="S88" s="8"/>
      <c r="T88" s="8"/>
      <c r="U88" s="9"/>
      <c r="V88" s="8"/>
      <c r="W88" s="9"/>
      <c r="X88" s="8"/>
      <c r="Y88" s="118"/>
      <c r="Z88" s="8"/>
      <c r="AA88" s="12" t="s">
        <v>536</v>
      </c>
      <c r="AB88" s="13" t="s">
        <v>167</v>
      </c>
      <c r="AC88" s="13">
        <v>250</v>
      </c>
      <c r="AD88" s="132"/>
      <c r="AF88" s="131"/>
    </row>
    <row r="89" spans="1:32" s="130" customFormat="1" ht="18.75" customHeight="1" x14ac:dyDescent="0.3">
      <c r="A89" s="8"/>
      <c r="B89" s="8" t="s">
        <v>47</v>
      </c>
      <c r="C89" s="9">
        <v>3427</v>
      </c>
      <c r="D89" s="9">
        <v>42</v>
      </c>
      <c r="E89" s="9">
        <v>2792</v>
      </c>
      <c r="F89" s="8">
        <v>5</v>
      </c>
      <c r="G89" s="9">
        <v>2</v>
      </c>
      <c r="H89" s="9">
        <v>0</v>
      </c>
      <c r="I89" s="9">
        <v>81</v>
      </c>
      <c r="J89" s="8">
        <v>881</v>
      </c>
      <c r="K89" s="10"/>
      <c r="L89" s="11"/>
      <c r="M89" s="10"/>
      <c r="N89" s="11"/>
      <c r="O89" s="8"/>
      <c r="P89" s="129"/>
      <c r="Q89" s="8"/>
      <c r="R89" s="8"/>
      <c r="S89" s="8"/>
      <c r="T89" s="8"/>
      <c r="U89" s="9"/>
      <c r="V89" s="8"/>
      <c r="W89" s="9"/>
      <c r="X89" s="8"/>
      <c r="Y89" s="118"/>
      <c r="Z89" s="8"/>
      <c r="AA89" s="12">
        <v>0</v>
      </c>
      <c r="AB89" s="13">
        <v>0</v>
      </c>
      <c r="AC89" s="13">
        <v>250</v>
      </c>
      <c r="AD89" s="132"/>
      <c r="AF89" s="131"/>
    </row>
    <row r="90" spans="1:32" s="130" customFormat="1" ht="18.75" customHeight="1" x14ac:dyDescent="0.3">
      <c r="A90" s="8">
        <v>2042</v>
      </c>
      <c r="B90" s="8" t="s">
        <v>47</v>
      </c>
      <c r="C90" s="9">
        <v>3615</v>
      </c>
      <c r="D90" s="9">
        <v>18</v>
      </c>
      <c r="E90" s="9">
        <v>2830</v>
      </c>
      <c r="F90" s="8">
        <v>3</v>
      </c>
      <c r="G90" s="9">
        <v>1</v>
      </c>
      <c r="H90" s="9">
        <v>0</v>
      </c>
      <c r="I90" s="9">
        <v>88</v>
      </c>
      <c r="J90" s="8">
        <v>488</v>
      </c>
      <c r="K90" s="10"/>
      <c r="L90" s="11"/>
      <c r="M90" s="10"/>
      <c r="N90" s="11"/>
      <c r="O90" s="8"/>
      <c r="P90" s="129"/>
      <c r="Q90" s="8"/>
      <c r="R90" s="8"/>
      <c r="S90" s="8"/>
      <c r="T90" s="8"/>
      <c r="U90" s="9"/>
      <c r="V90" s="8"/>
      <c r="W90" s="9"/>
      <c r="X90" s="8"/>
      <c r="Y90" s="118"/>
      <c r="Z90" s="8"/>
      <c r="AA90" s="12" t="s">
        <v>537</v>
      </c>
      <c r="AB90" s="13" t="s">
        <v>1763</v>
      </c>
      <c r="AC90" s="13">
        <v>400</v>
      </c>
      <c r="AD90" s="132"/>
      <c r="AF90" s="131"/>
    </row>
    <row r="91" spans="1:32" s="130" customFormat="1" ht="18.75" customHeight="1" x14ac:dyDescent="0.3">
      <c r="A91" s="8">
        <v>2043</v>
      </c>
      <c r="B91" s="8" t="s">
        <v>47</v>
      </c>
      <c r="C91" s="9">
        <v>3974</v>
      </c>
      <c r="D91" s="9">
        <v>46</v>
      </c>
      <c r="E91" s="9">
        <v>3149</v>
      </c>
      <c r="F91" s="8">
        <v>6</v>
      </c>
      <c r="G91" s="9">
        <v>2</v>
      </c>
      <c r="H91" s="9">
        <v>0</v>
      </c>
      <c r="I91" s="9">
        <v>50</v>
      </c>
      <c r="J91" s="8">
        <v>850</v>
      </c>
      <c r="K91" s="10"/>
      <c r="L91" s="11"/>
      <c r="M91" s="10"/>
      <c r="N91" s="11"/>
      <c r="O91" s="8"/>
      <c r="P91" s="129"/>
      <c r="Q91" s="8"/>
      <c r="R91" s="8"/>
      <c r="S91" s="8"/>
      <c r="T91" s="8"/>
      <c r="U91" s="9"/>
      <c r="V91" s="8"/>
      <c r="W91" s="9"/>
      <c r="X91" s="8"/>
      <c r="Y91" s="118"/>
      <c r="Z91" s="8"/>
      <c r="AA91" s="12" t="s">
        <v>538</v>
      </c>
      <c r="AB91" s="13" t="s">
        <v>214</v>
      </c>
      <c r="AC91" s="13">
        <v>250</v>
      </c>
      <c r="AD91" s="132"/>
      <c r="AF91" s="131"/>
    </row>
    <row r="92" spans="1:32" s="130" customFormat="1" ht="18.75" customHeight="1" x14ac:dyDescent="0.3">
      <c r="A92" s="8"/>
      <c r="B92" s="8" t="s">
        <v>47</v>
      </c>
      <c r="C92" s="9">
        <v>3107</v>
      </c>
      <c r="D92" s="9">
        <v>147</v>
      </c>
      <c r="E92" s="9">
        <v>2472</v>
      </c>
      <c r="F92" s="8">
        <v>6</v>
      </c>
      <c r="G92" s="9">
        <v>8</v>
      </c>
      <c r="H92" s="9">
        <v>3</v>
      </c>
      <c r="I92" s="9">
        <v>23</v>
      </c>
      <c r="J92" s="8">
        <v>3523</v>
      </c>
      <c r="K92" s="10"/>
      <c r="L92" s="11"/>
      <c r="M92" s="10"/>
      <c r="N92" s="11"/>
      <c r="O92" s="8"/>
      <c r="P92" s="129"/>
      <c r="Q92" s="8"/>
      <c r="R92" s="8"/>
      <c r="S92" s="8"/>
      <c r="T92" s="8"/>
      <c r="U92" s="9"/>
      <c r="V92" s="8"/>
      <c r="W92" s="9"/>
      <c r="X92" s="8"/>
      <c r="Y92" s="118"/>
      <c r="Z92" s="8"/>
      <c r="AA92" s="12">
        <v>0</v>
      </c>
      <c r="AB92" s="13">
        <v>0</v>
      </c>
      <c r="AC92" s="13">
        <v>200</v>
      </c>
      <c r="AD92" s="132"/>
      <c r="AF92" s="131"/>
    </row>
    <row r="93" spans="1:32" s="130" customFormat="1" ht="18.75" customHeight="1" x14ac:dyDescent="0.3">
      <c r="A93" s="8"/>
      <c r="B93" s="8" t="s">
        <v>47</v>
      </c>
      <c r="C93" s="9">
        <v>10524</v>
      </c>
      <c r="D93" s="9">
        <v>479</v>
      </c>
      <c r="E93" s="9">
        <v>4041</v>
      </c>
      <c r="F93" s="8">
        <v>6</v>
      </c>
      <c r="G93" s="9">
        <v>2</v>
      </c>
      <c r="H93" s="9">
        <v>0</v>
      </c>
      <c r="I93" s="9">
        <v>21</v>
      </c>
      <c r="J93" s="8">
        <v>821</v>
      </c>
      <c r="K93" s="10"/>
      <c r="L93" s="11"/>
      <c r="M93" s="10"/>
      <c r="N93" s="11"/>
      <c r="O93" s="8">
        <v>1</v>
      </c>
      <c r="P93" s="129" t="s">
        <v>145</v>
      </c>
      <c r="Q93" s="8" t="s">
        <v>52</v>
      </c>
      <c r="R93" s="8"/>
      <c r="S93" s="8" t="s">
        <v>48</v>
      </c>
      <c r="T93" s="8">
        <v>800</v>
      </c>
      <c r="U93" s="9">
        <v>800</v>
      </c>
      <c r="V93" s="8"/>
      <c r="W93" s="9"/>
      <c r="X93" s="8"/>
      <c r="Y93" s="118">
        <v>12</v>
      </c>
      <c r="Z93" s="8"/>
      <c r="AA93" s="12">
        <v>0</v>
      </c>
      <c r="AB93" s="13">
        <v>0</v>
      </c>
      <c r="AC93" s="13">
        <v>150</v>
      </c>
      <c r="AD93" s="132" t="s">
        <v>76</v>
      </c>
      <c r="AF93" s="131"/>
    </row>
    <row r="94" spans="1:32" s="130" customFormat="1" ht="18.75" customHeight="1" x14ac:dyDescent="0.3">
      <c r="A94" s="8"/>
      <c r="B94" s="8" t="s">
        <v>47</v>
      </c>
      <c r="C94" s="9">
        <v>1800</v>
      </c>
      <c r="D94" s="9">
        <v>115</v>
      </c>
      <c r="E94" s="9">
        <v>1727</v>
      </c>
      <c r="F94" s="8">
        <v>6</v>
      </c>
      <c r="G94" s="9">
        <v>4</v>
      </c>
      <c r="H94" s="9">
        <v>1</v>
      </c>
      <c r="I94" s="9">
        <v>79</v>
      </c>
      <c r="J94" s="8">
        <v>1779</v>
      </c>
      <c r="K94" s="10"/>
      <c r="L94" s="11"/>
      <c r="M94" s="10"/>
      <c r="N94" s="11"/>
      <c r="O94" s="8"/>
      <c r="P94" s="129"/>
      <c r="Q94" s="8"/>
      <c r="R94" s="8"/>
      <c r="S94" s="8"/>
      <c r="T94" s="8"/>
      <c r="U94" s="9"/>
      <c r="V94" s="8"/>
      <c r="W94" s="9"/>
      <c r="X94" s="8"/>
      <c r="Y94" s="118"/>
      <c r="Z94" s="8"/>
      <c r="AA94" s="12">
        <v>0</v>
      </c>
      <c r="AB94" s="13">
        <v>0</v>
      </c>
      <c r="AC94" s="13">
        <v>150</v>
      </c>
      <c r="AD94" s="132"/>
      <c r="AF94" s="131"/>
    </row>
    <row r="95" spans="1:32" s="130" customFormat="1" ht="18.75" customHeight="1" x14ac:dyDescent="0.3">
      <c r="A95" s="8"/>
      <c r="B95" s="8" t="s">
        <v>47</v>
      </c>
      <c r="C95" s="9">
        <v>5936</v>
      </c>
      <c r="D95" s="9">
        <v>37</v>
      </c>
      <c r="E95" s="9">
        <v>3389</v>
      </c>
      <c r="F95" s="8">
        <v>6</v>
      </c>
      <c r="G95" s="9">
        <v>9</v>
      </c>
      <c r="H95" s="9">
        <v>3</v>
      </c>
      <c r="I95" s="9">
        <v>36</v>
      </c>
      <c r="J95" s="8">
        <v>3936</v>
      </c>
      <c r="K95" s="10"/>
      <c r="L95" s="11"/>
      <c r="M95" s="10"/>
      <c r="N95" s="11"/>
      <c r="O95" s="8"/>
      <c r="P95" s="129"/>
      <c r="Q95" s="8"/>
      <c r="R95" s="8"/>
      <c r="S95" s="8"/>
      <c r="T95" s="8"/>
      <c r="U95" s="9"/>
      <c r="V95" s="8"/>
      <c r="W95" s="9"/>
      <c r="X95" s="8"/>
      <c r="Y95" s="118"/>
      <c r="Z95" s="8"/>
      <c r="AA95" s="12">
        <v>0</v>
      </c>
      <c r="AB95" s="13">
        <v>0</v>
      </c>
      <c r="AC95" s="13">
        <v>150</v>
      </c>
      <c r="AD95" s="132"/>
      <c r="AF95" s="131"/>
    </row>
    <row r="96" spans="1:32" s="130" customFormat="1" ht="18.75" customHeight="1" x14ac:dyDescent="0.3">
      <c r="A96" s="8"/>
      <c r="B96" s="8" t="s">
        <v>47</v>
      </c>
      <c r="C96" s="9">
        <v>5935</v>
      </c>
      <c r="D96" s="9">
        <v>36</v>
      </c>
      <c r="E96" s="9">
        <v>3388</v>
      </c>
      <c r="F96" s="8">
        <v>6</v>
      </c>
      <c r="G96" s="9">
        <v>2</v>
      </c>
      <c r="H96" s="9">
        <v>0</v>
      </c>
      <c r="I96" s="9">
        <v>43</v>
      </c>
      <c r="J96" s="8">
        <v>843</v>
      </c>
      <c r="K96" s="10"/>
      <c r="L96" s="11"/>
      <c r="M96" s="10"/>
      <c r="N96" s="11"/>
      <c r="O96" s="8"/>
      <c r="P96" s="129"/>
      <c r="Q96" s="8"/>
      <c r="R96" s="8"/>
      <c r="S96" s="8"/>
      <c r="T96" s="8"/>
      <c r="U96" s="9"/>
      <c r="V96" s="8"/>
      <c r="W96" s="9"/>
      <c r="X96" s="8"/>
      <c r="Y96" s="118"/>
      <c r="Z96" s="8"/>
      <c r="AA96" s="12">
        <v>0</v>
      </c>
      <c r="AB96" s="13">
        <v>0</v>
      </c>
      <c r="AC96" s="13">
        <v>150</v>
      </c>
      <c r="AD96" s="132"/>
      <c r="AF96" s="131"/>
    </row>
    <row r="97" spans="1:32" s="130" customFormat="1" ht="18.75" customHeight="1" x14ac:dyDescent="0.3">
      <c r="A97" s="8"/>
      <c r="B97" s="8" t="s">
        <v>47</v>
      </c>
      <c r="C97" s="9">
        <v>3971</v>
      </c>
      <c r="D97" s="9">
        <v>47</v>
      </c>
      <c r="E97" s="9">
        <v>3150</v>
      </c>
      <c r="F97" s="8">
        <v>6</v>
      </c>
      <c r="G97" s="9">
        <v>7</v>
      </c>
      <c r="H97" s="9">
        <v>2</v>
      </c>
      <c r="I97" s="9">
        <v>37</v>
      </c>
      <c r="J97" s="8">
        <v>3037</v>
      </c>
      <c r="K97" s="10"/>
      <c r="L97" s="11"/>
      <c r="M97" s="10"/>
      <c r="N97" s="11"/>
      <c r="O97" s="8"/>
      <c r="P97" s="129"/>
      <c r="Q97" s="8"/>
      <c r="R97" s="8"/>
      <c r="S97" s="8"/>
      <c r="T97" s="8"/>
      <c r="U97" s="9"/>
      <c r="V97" s="8"/>
      <c r="W97" s="9"/>
      <c r="X97" s="8"/>
      <c r="Y97" s="118"/>
      <c r="Z97" s="8"/>
      <c r="AA97" s="12">
        <v>0</v>
      </c>
      <c r="AB97" s="13">
        <v>0</v>
      </c>
      <c r="AC97" s="13">
        <v>250</v>
      </c>
      <c r="AD97" s="132"/>
      <c r="AF97" s="131"/>
    </row>
    <row r="98" spans="1:32" s="130" customFormat="1" ht="18.75" customHeight="1" x14ac:dyDescent="0.3">
      <c r="A98" s="8">
        <v>2044</v>
      </c>
      <c r="B98" s="8" t="s">
        <v>47</v>
      </c>
      <c r="C98" s="9">
        <v>392</v>
      </c>
      <c r="D98" s="9">
        <v>24</v>
      </c>
      <c r="E98" s="9">
        <v>390</v>
      </c>
      <c r="F98" s="8">
        <v>8</v>
      </c>
      <c r="G98" s="9">
        <v>6</v>
      </c>
      <c r="H98" s="9">
        <v>0</v>
      </c>
      <c r="I98" s="9">
        <v>6</v>
      </c>
      <c r="J98" s="8">
        <v>2406</v>
      </c>
      <c r="K98" s="10"/>
      <c r="L98" s="11"/>
      <c r="M98" s="10"/>
      <c r="N98" s="11"/>
      <c r="O98" s="8"/>
      <c r="P98" s="129"/>
      <c r="Q98" s="8"/>
      <c r="R98" s="8"/>
      <c r="S98" s="8"/>
      <c r="T98" s="8"/>
      <c r="U98" s="9"/>
      <c r="V98" s="8"/>
      <c r="W98" s="9"/>
      <c r="X98" s="8"/>
      <c r="Y98" s="118"/>
      <c r="Z98" s="8"/>
      <c r="AA98" s="12" t="s">
        <v>539</v>
      </c>
      <c r="AB98" s="13" t="s">
        <v>1702</v>
      </c>
      <c r="AC98" s="13">
        <v>200</v>
      </c>
      <c r="AD98" s="132"/>
      <c r="AF98" s="131" t="s">
        <v>3151</v>
      </c>
    </row>
    <row r="99" spans="1:32" s="130" customFormat="1" ht="18.75" customHeight="1" x14ac:dyDescent="0.3">
      <c r="A99" s="8"/>
      <c r="B99" s="8" t="s">
        <v>47</v>
      </c>
      <c r="C99" s="9">
        <v>412</v>
      </c>
      <c r="D99" s="9">
        <v>137</v>
      </c>
      <c r="E99" s="9">
        <v>410</v>
      </c>
      <c r="F99" s="8">
        <v>8</v>
      </c>
      <c r="G99" s="9">
        <v>0</v>
      </c>
      <c r="H99" s="9">
        <v>3</v>
      </c>
      <c r="I99" s="9">
        <v>76</v>
      </c>
      <c r="J99" s="8"/>
      <c r="K99" s="10">
        <v>376</v>
      </c>
      <c r="L99" s="11"/>
      <c r="M99" s="10"/>
      <c r="N99" s="11"/>
      <c r="O99" s="8">
        <v>1</v>
      </c>
      <c r="P99" s="129" t="s">
        <v>413</v>
      </c>
      <c r="Q99" s="8" t="s">
        <v>53</v>
      </c>
      <c r="R99" s="8"/>
      <c r="S99" s="8" t="s">
        <v>72</v>
      </c>
      <c r="T99" s="8">
        <v>96</v>
      </c>
      <c r="U99" s="9"/>
      <c r="V99" s="8">
        <v>96</v>
      </c>
      <c r="W99" s="9"/>
      <c r="X99" s="8"/>
      <c r="Y99" s="118">
        <v>42</v>
      </c>
      <c r="Z99" s="8"/>
      <c r="AA99" s="12">
        <v>0</v>
      </c>
      <c r="AB99" s="13">
        <v>0</v>
      </c>
      <c r="AC99" s="13">
        <v>250</v>
      </c>
      <c r="AD99" s="132" t="s">
        <v>1764</v>
      </c>
      <c r="AF99" s="131"/>
    </row>
    <row r="100" spans="1:32" s="130" customFormat="1" ht="18.75" customHeight="1" x14ac:dyDescent="0.3">
      <c r="A100" s="8"/>
      <c r="B100" s="8"/>
      <c r="C100" s="9"/>
      <c r="D100" s="9"/>
      <c r="E100" s="9"/>
      <c r="F100" s="8"/>
      <c r="G100" s="9"/>
      <c r="H100" s="9"/>
      <c r="I100" s="9"/>
      <c r="J100" s="8"/>
      <c r="K100" s="10"/>
      <c r="L100" s="11"/>
      <c r="M100" s="10"/>
      <c r="N100" s="11"/>
      <c r="O100" s="8">
        <v>2</v>
      </c>
      <c r="P100" s="129" t="s">
        <v>55</v>
      </c>
      <c r="Q100" s="8" t="s">
        <v>53</v>
      </c>
      <c r="R100" s="8"/>
      <c r="S100" s="8" t="s">
        <v>48</v>
      </c>
      <c r="T100" s="8">
        <v>60</v>
      </c>
      <c r="U100" s="9"/>
      <c r="V100" s="8">
        <v>60</v>
      </c>
      <c r="W100" s="9"/>
      <c r="X100" s="8"/>
      <c r="Y100" s="118">
        <v>12</v>
      </c>
      <c r="Z100" s="8"/>
      <c r="AA100" s="12">
        <v>0</v>
      </c>
      <c r="AB100" s="13">
        <v>0</v>
      </c>
      <c r="AC100" s="13">
        <v>250</v>
      </c>
      <c r="AD100" s="132" t="s">
        <v>128</v>
      </c>
      <c r="AF100" s="131"/>
    </row>
    <row r="101" spans="1:32" s="130" customFormat="1" ht="18.75" customHeight="1" x14ac:dyDescent="0.3">
      <c r="A101" s="8">
        <v>2045</v>
      </c>
      <c r="B101" s="8" t="s">
        <v>47</v>
      </c>
      <c r="C101" s="9">
        <v>3017</v>
      </c>
      <c r="D101" s="9">
        <v>77</v>
      </c>
      <c r="E101" s="9">
        <v>2244</v>
      </c>
      <c r="F101" s="8">
        <v>3</v>
      </c>
      <c r="G101" s="9">
        <v>6</v>
      </c>
      <c r="H101" s="9">
        <v>3</v>
      </c>
      <c r="I101" s="9">
        <v>40</v>
      </c>
      <c r="J101" s="8">
        <v>2740</v>
      </c>
      <c r="K101" s="10"/>
      <c r="L101" s="11"/>
      <c r="M101" s="10"/>
      <c r="N101" s="11"/>
      <c r="O101" s="8"/>
      <c r="P101" s="129"/>
      <c r="Q101" s="8"/>
      <c r="R101" s="8"/>
      <c r="S101" s="8"/>
      <c r="T101" s="8"/>
      <c r="U101" s="9"/>
      <c r="V101" s="8"/>
      <c r="W101" s="9"/>
      <c r="X101" s="8"/>
      <c r="Y101" s="118"/>
      <c r="Z101" s="8"/>
      <c r="AA101" s="12" t="s">
        <v>540</v>
      </c>
      <c r="AB101" s="13" t="s">
        <v>1765</v>
      </c>
      <c r="AC101" s="13">
        <v>0</v>
      </c>
      <c r="AD101" s="132"/>
      <c r="AF101" s="131"/>
    </row>
    <row r="102" spans="1:32" s="130" customFormat="1" ht="18.75" customHeight="1" x14ac:dyDescent="0.3">
      <c r="A102" s="8">
        <v>2046</v>
      </c>
      <c r="B102" s="8" t="s">
        <v>47</v>
      </c>
      <c r="C102" s="9">
        <v>1607</v>
      </c>
      <c r="D102" s="9">
        <v>21</v>
      </c>
      <c r="E102" s="9">
        <v>1534</v>
      </c>
      <c r="F102" s="8">
        <v>5</v>
      </c>
      <c r="G102" s="9">
        <v>4</v>
      </c>
      <c r="H102" s="9">
        <v>1</v>
      </c>
      <c r="I102" s="9">
        <v>20</v>
      </c>
      <c r="J102" s="8">
        <v>1720</v>
      </c>
      <c r="K102" s="10"/>
      <c r="L102" s="11"/>
      <c r="M102" s="10"/>
      <c r="N102" s="11"/>
      <c r="O102" s="8"/>
      <c r="P102" s="129"/>
      <c r="Q102" s="8"/>
      <c r="R102" s="8"/>
      <c r="S102" s="8"/>
      <c r="T102" s="8"/>
      <c r="U102" s="9"/>
      <c r="V102" s="8"/>
      <c r="W102" s="9"/>
      <c r="X102" s="8"/>
      <c r="Y102" s="118"/>
      <c r="Z102" s="8"/>
      <c r="AA102" s="12" t="s">
        <v>541</v>
      </c>
      <c r="AB102" s="13" t="s">
        <v>65</v>
      </c>
      <c r="AC102" s="13">
        <v>150</v>
      </c>
      <c r="AD102" s="132"/>
      <c r="AF102" s="131"/>
    </row>
    <row r="103" spans="1:32" s="130" customFormat="1" ht="18.75" customHeight="1" x14ac:dyDescent="0.3">
      <c r="A103" s="8">
        <v>2047</v>
      </c>
      <c r="B103" s="8" t="s">
        <v>47</v>
      </c>
      <c r="C103" s="9">
        <v>127</v>
      </c>
      <c r="D103" s="9">
        <v>65</v>
      </c>
      <c r="E103" s="9">
        <v>127</v>
      </c>
      <c r="F103" s="8">
        <v>7</v>
      </c>
      <c r="G103" s="9">
        <v>5</v>
      </c>
      <c r="H103" s="9">
        <v>1</v>
      </c>
      <c r="I103" s="9">
        <v>43</v>
      </c>
      <c r="J103" s="8">
        <v>2143</v>
      </c>
      <c r="K103" s="10"/>
      <c r="L103" s="11"/>
      <c r="M103" s="10"/>
      <c r="N103" s="11"/>
      <c r="O103" s="8"/>
      <c r="P103" s="129"/>
      <c r="Q103" s="8"/>
      <c r="R103" s="8"/>
      <c r="S103" s="8"/>
      <c r="T103" s="8"/>
      <c r="U103" s="9"/>
      <c r="V103" s="8"/>
      <c r="W103" s="9"/>
      <c r="X103" s="8"/>
      <c r="Y103" s="118"/>
      <c r="Z103" s="8"/>
      <c r="AA103" s="12" t="s">
        <v>542</v>
      </c>
      <c r="AB103" s="13" t="s">
        <v>1766</v>
      </c>
      <c r="AC103" s="13">
        <v>150</v>
      </c>
      <c r="AD103" s="132"/>
      <c r="AF103" s="131" t="s">
        <v>3119</v>
      </c>
    </row>
    <row r="104" spans="1:32" s="130" customFormat="1" ht="18.75" customHeight="1" x14ac:dyDescent="0.3">
      <c r="A104" s="8">
        <v>2048</v>
      </c>
      <c r="B104" s="8" t="s">
        <v>46</v>
      </c>
      <c r="C104" s="9">
        <v>348</v>
      </c>
      <c r="D104" s="9">
        <v>105</v>
      </c>
      <c r="E104" s="9"/>
      <c r="F104" s="8">
        <v>7</v>
      </c>
      <c r="G104" s="9">
        <v>1</v>
      </c>
      <c r="H104" s="9">
        <v>1</v>
      </c>
      <c r="I104" s="9">
        <v>35</v>
      </c>
      <c r="J104" s="8">
        <v>400</v>
      </c>
      <c r="K104" s="10">
        <v>135</v>
      </c>
      <c r="L104" s="11"/>
      <c r="M104" s="10"/>
      <c r="N104" s="11"/>
      <c r="O104" s="8">
        <v>1</v>
      </c>
      <c r="P104" s="129" t="s">
        <v>57</v>
      </c>
      <c r="Q104" s="8" t="s">
        <v>53</v>
      </c>
      <c r="R104" s="8"/>
      <c r="S104" s="8" t="s">
        <v>48</v>
      </c>
      <c r="T104" s="8">
        <v>180</v>
      </c>
      <c r="U104" s="9"/>
      <c r="V104" s="8">
        <v>180</v>
      </c>
      <c r="W104" s="9"/>
      <c r="X104" s="8"/>
      <c r="Y104" s="118">
        <v>92</v>
      </c>
      <c r="Z104" s="8"/>
      <c r="AA104" s="12" t="s">
        <v>543</v>
      </c>
      <c r="AB104" s="13" t="s">
        <v>1767</v>
      </c>
      <c r="AC104" s="13"/>
      <c r="AD104" s="132" t="s">
        <v>56</v>
      </c>
      <c r="AF104" s="131"/>
    </row>
    <row r="105" spans="1:32" s="130" customFormat="1" ht="18.75" customHeight="1" x14ac:dyDescent="0.3">
      <c r="A105" s="8">
        <v>2049</v>
      </c>
      <c r="B105" s="8" t="s">
        <v>47</v>
      </c>
      <c r="C105" s="9">
        <v>1729</v>
      </c>
      <c r="D105" s="9">
        <v>42</v>
      </c>
      <c r="E105" s="9">
        <v>1656</v>
      </c>
      <c r="F105" s="8">
        <v>7</v>
      </c>
      <c r="G105" s="9">
        <v>1</v>
      </c>
      <c r="H105" s="9">
        <v>1</v>
      </c>
      <c r="I105" s="9">
        <v>55</v>
      </c>
      <c r="J105" s="8"/>
      <c r="K105" s="10">
        <v>555</v>
      </c>
      <c r="L105" s="11"/>
      <c r="M105" s="10"/>
      <c r="N105" s="11"/>
      <c r="O105" s="8">
        <v>1</v>
      </c>
      <c r="P105" s="129" t="s">
        <v>1669</v>
      </c>
      <c r="Q105" s="8" t="s">
        <v>53</v>
      </c>
      <c r="R105" s="8"/>
      <c r="S105" s="8" t="s">
        <v>48</v>
      </c>
      <c r="T105" s="8">
        <v>108</v>
      </c>
      <c r="U105" s="9"/>
      <c r="V105" s="8">
        <v>108</v>
      </c>
      <c r="W105" s="9"/>
      <c r="X105" s="8"/>
      <c r="Y105" s="118">
        <v>4</v>
      </c>
      <c r="Z105" s="8"/>
      <c r="AA105" s="12" t="s">
        <v>544</v>
      </c>
      <c r="AB105" s="13" t="s">
        <v>1657</v>
      </c>
      <c r="AC105" s="13">
        <v>150</v>
      </c>
      <c r="AD105" s="132"/>
      <c r="AF105" s="131"/>
    </row>
    <row r="106" spans="1:32" s="130" customFormat="1" ht="18.75" customHeight="1" x14ac:dyDescent="0.3">
      <c r="A106" s="8">
        <v>2050</v>
      </c>
      <c r="B106" s="8" t="s">
        <v>47</v>
      </c>
      <c r="C106" s="9">
        <v>3341</v>
      </c>
      <c r="D106" s="9">
        <v>36</v>
      </c>
      <c r="E106" s="9">
        <v>2706</v>
      </c>
      <c r="F106" s="8">
        <v>5</v>
      </c>
      <c r="G106" s="9">
        <v>0</v>
      </c>
      <c r="H106" s="9">
        <v>2</v>
      </c>
      <c r="I106" s="9">
        <v>13</v>
      </c>
      <c r="J106" s="8">
        <v>113</v>
      </c>
      <c r="K106" s="10">
        <v>100</v>
      </c>
      <c r="L106" s="11"/>
      <c r="M106" s="10"/>
      <c r="N106" s="11"/>
      <c r="O106" s="8">
        <v>1</v>
      </c>
      <c r="P106" s="129" t="s">
        <v>1769</v>
      </c>
      <c r="Q106" s="8" t="s">
        <v>53</v>
      </c>
      <c r="R106" s="8"/>
      <c r="S106" s="8" t="s">
        <v>48</v>
      </c>
      <c r="T106" s="8">
        <v>144</v>
      </c>
      <c r="U106" s="9"/>
      <c r="V106" s="8">
        <v>144</v>
      </c>
      <c r="W106" s="9"/>
      <c r="X106" s="8"/>
      <c r="Y106" s="118">
        <v>17</v>
      </c>
      <c r="Z106" s="8"/>
      <c r="AA106" s="12" t="s">
        <v>545</v>
      </c>
      <c r="AB106" s="13" t="s">
        <v>1768</v>
      </c>
      <c r="AC106" s="13">
        <v>250</v>
      </c>
      <c r="AD106" s="12" t="s">
        <v>545</v>
      </c>
      <c r="AF106" s="131" t="s">
        <v>3048</v>
      </c>
    </row>
    <row r="107" spans="1:32" s="130" customFormat="1" ht="18.75" customHeight="1" x14ac:dyDescent="0.3">
      <c r="A107" s="8"/>
      <c r="B107" s="8"/>
      <c r="C107" s="9"/>
      <c r="D107" s="9"/>
      <c r="E107" s="9"/>
      <c r="F107" s="8"/>
      <c r="G107" s="9"/>
      <c r="H107" s="9"/>
      <c r="I107" s="9"/>
      <c r="J107" s="8"/>
      <c r="K107" s="10"/>
      <c r="L107" s="11"/>
      <c r="M107" s="10"/>
      <c r="N107" s="11"/>
      <c r="O107" s="8">
        <v>2</v>
      </c>
      <c r="P107" s="129" t="s">
        <v>55</v>
      </c>
      <c r="Q107" s="8" t="s">
        <v>53</v>
      </c>
      <c r="R107" s="8"/>
      <c r="S107" s="8" t="s">
        <v>48</v>
      </c>
      <c r="T107" s="8">
        <v>5</v>
      </c>
      <c r="U107" s="9"/>
      <c r="V107" s="8">
        <v>5</v>
      </c>
      <c r="W107" s="9"/>
      <c r="X107" s="8"/>
      <c r="Y107" s="118">
        <v>23</v>
      </c>
      <c r="Z107" s="8" t="s">
        <v>110</v>
      </c>
      <c r="AA107" s="12"/>
      <c r="AB107" s="13"/>
      <c r="AC107" s="13"/>
      <c r="AD107" s="132"/>
      <c r="AF107" s="131"/>
    </row>
    <row r="108" spans="1:32" s="130" customFormat="1" ht="18.75" customHeight="1" x14ac:dyDescent="0.3">
      <c r="A108" s="8"/>
      <c r="B108" s="8" t="s">
        <v>46</v>
      </c>
      <c r="C108" s="9">
        <v>4397</v>
      </c>
      <c r="D108" s="9">
        <v>166</v>
      </c>
      <c r="E108" s="9"/>
      <c r="F108" s="8">
        <v>5</v>
      </c>
      <c r="G108" s="9">
        <v>0</v>
      </c>
      <c r="H108" s="9">
        <v>0</v>
      </c>
      <c r="I108" s="9">
        <v>80</v>
      </c>
      <c r="J108" s="8">
        <v>80</v>
      </c>
      <c r="K108" s="10"/>
      <c r="L108" s="11"/>
      <c r="M108" s="10"/>
      <c r="N108" s="11"/>
      <c r="O108" s="8"/>
      <c r="P108" s="129"/>
      <c r="Q108" s="8"/>
      <c r="R108" s="8"/>
      <c r="S108" s="8"/>
      <c r="T108" s="8"/>
      <c r="U108" s="9"/>
      <c r="V108" s="8"/>
      <c r="W108" s="9"/>
      <c r="X108" s="8"/>
      <c r="Y108" s="118"/>
      <c r="Z108" s="8"/>
      <c r="AA108" s="12">
        <v>0</v>
      </c>
      <c r="AB108" s="13">
        <v>0</v>
      </c>
      <c r="AC108" s="13"/>
      <c r="AD108" s="132"/>
      <c r="AF108" s="131"/>
    </row>
    <row r="109" spans="1:32" s="130" customFormat="1" ht="18.75" customHeight="1" x14ac:dyDescent="0.3">
      <c r="A109" s="8"/>
      <c r="B109" s="8" t="s">
        <v>47</v>
      </c>
      <c r="C109" s="9">
        <v>4398</v>
      </c>
      <c r="D109" s="9">
        <v>167</v>
      </c>
      <c r="E109" s="9">
        <v>48</v>
      </c>
      <c r="F109" s="8">
        <v>5</v>
      </c>
      <c r="G109" s="9">
        <v>0</v>
      </c>
      <c r="H109" s="9">
        <v>0</v>
      </c>
      <c r="I109" s="9">
        <v>80</v>
      </c>
      <c r="J109" s="8"/>
      <c r="K109" s="10">
        <v>80</v>
      </c>
      <c r="L109" s="11"/>
      <c r="M109" s="10"/>
      <c r="N109" s="11"/>
      <c r="O109" s="8"/>
      <c r="P109" s="129"/>
      <c r="Q109" s="8"/>
      <c r="R109" s="8"/>
      <c r="S109" s="8"/>
      <c r="T109" s="8"/>
      <c r="U109" s="9"/>
      <c r="V109" s="8"/>
      <c r="W109" s="9"/>
      <c r="X109" s="8"/>
      <c r="Y109" s="118"/>
      <c r="Z109" s="8"/>
      <c r="AA109" s="12">
        <v>0</v>
      </c>
      <c r="AB109" s="13">
        <v>0</v>
      </c>
      <c r="AC109" s="13">
        <v>0</v>
      </c>
      <c r="AD109" s="132"/>
      <c r="AF109" s="131"/>
    </row>
    <row r="110" spans="1:32" ht="18.75" customHeight="1" x14ac:dyDescent="0.3">
      <c r="A110" s="8"/>
      <c r="B110" s="129"/>
      <c r="C110" s="77"/>
      <c r="D110" s="77"/>
      <c r="E110" s="9"/>
      <c r="F110" s="143"/>
      <c r="G110" s="77"/>
      <c r="H110" s="77"/>
      <c r="I110" s="77"/>
      <c r="J110" s="8"/>
      <c r="K110" s="33"/>
      <c r="L110" s="38"/>
      <c r="M110" s="33"/>
      <c r="N110" s="38"/>
      <c r="O110" s="8">
        <v>1</v>
      </c>
      <c r="P110" s="136" t="s">
        <v>264</v>
      </c>
      <c r="Q110" s="8" t="s">
        <v>53</v>
      </c>
      <c r="R110" s="8"/>
      <c r="S110" s="8" t="s">
        <v>48</v>
      </c>
      <c r="T110" s="8">
        <v>54</v>
      </c>
      <c r="U110" s="9"/>
      <c r="V110" s="8">
        <v>54</v>
      </c>
      <c r="W110" s="9"/>
      <c r="X110" s="8"/>
      <c r="Y110" s="118">
        <v>4</v>
      </c>
      <c r="Z110" s="8"/>
      <c r="AA110" s="12">
        <v>0</v>
      </c>
      <c r="AB110" s="13">
        <v>0</v>
      </c>
      <c r="AC110" s="13">
        <v>0</v>
      </c>
      <c r="AD110" s="132" t="s">
        <v>1770</v>
      </c>
      <c r="AF110" s="53"/>
    </row>
    <row r="111" spans="1:32" ht="18.75" customHeight="1" x14ac:dyDescent="0.3">
      <c r="A111" s="8"/>
      <c r="B111" s="129"/>
      <c r="C111" s="77"/>
      <c r="D111" s="77"/>
      <c r="E111" s="9"/>
      <c r="F111" s="8"/>
      <c r="G111" s="77"/>
      <c r="H111" s="77"/>
      <c r="I111" s="77"/>
      <c r="J111" s="8"/>
      <c r="K111" s="33"/>
      <c r="L111" s="38"/>
      <c r="M111" s="33"/>
      <c r="N111" s="38"/>
      <c r="O111" s="8">
        <v>2</v>
      </c>
      <c r="P111" s="136" t="s">
        <v>265</v>
      </c>
      <c r="Q111" s="8" t="s">
        <v>53</v>
      </c>
      <c r="R111" s="8"/>
      <c r="S111" s="8" t="s">
        <v>72</v>
      </c>
      <c r="T111" s="8">
        <v>16</v>
      </c>
      <c r="U111" s="9"/>
      <c r="V111" s="8">
        <v>16</v>
      </c>
      <c r="W111" s="9"/>
      <c r="X111" s="8"/>
      <c r="Y111" s="118">
        <v>12</v>
      </c>
      <c r="Z111" s="8"/>
      <c r="AA111" s="12">
        <v>0</v>
      </c>
      <c r="AB111" s="13">
        <v>0</v>
      </c>
      <c r="AC111" s="13">
        <v>0</v>
      </c>
      <c r="AD111" s="132" t="s">
        <v>1771</v>
      </c>
      <c r="AF111" s="53"/>
    </row>
    <row r="112" spans="1:32" ht="18.75" customHeight="1" x14ac:dyDescent="0.3">
      <c r="A112" s="8"/>
      <c r="B112" s="129"/>
      <c r="C112" s="77"/>
      <c r="D112" s="77"/>
      <c r="E112" s="9"/>
      <c r="F112" s="8"/>
      <c r="G112" s="77"/>
      <c r="H112" s="77"/>
      <c r="I112" s="77"/>
      <c r="J112" s="8"/>
      <c r="K112" s="33"/>
      <c r="L112" s="38"/>
      <c r="M112" s="33"/>
      <c r="N112" s="38"/>
      <c r="O112" s="8">
        <v>3</v>
      </c>
      <c r="P112" s="136" t="s">
        <v>263</v>
      </c>
      <c r="Q112" s="8" t="s">
        <v>53</v>
      </c>
      <c r="R112" s="8"/>
      <c r="S112" s="8" t="s">
        <v>72</v>
      </c>
      <c r="T112" s="8">
        <v>48</v>
      </c>
      <c r="U112" s="9"/>
      <c r="V112" s="8">
        <v>48</v>
      </c>
      <c r="W112" s="9"/>
      <c r="X112" s="8"/>
      <c r="Y112" s="118">
        <v>7</v>
      </c>
      <c r="Z112" s="8"/>
      <c r="AA112" s="12"/>
      <c r="AB112" s="13"/>
      <c r="AC112" s="13"/>
      <c r="AD112" s="132" t="s">
        <v>3372</v>
      </c>
      <c r="AF112" s="53"/>
    </row>
    <row r="113" spans="1:32" s="130" customFormat="1" ht="18.75" customHeight="1" x14ac:dyDescent="0.3">
      <c r="A113" s="8">
        <v>2051</v>
      </c>
      <c r="B113" s="8" t="s">
        <v>47</v>
      </c>
      <c r="C113" s="9">
        <v>3000</v>
      </c>
      <c r="D113" s="9">
        <v>23</v>
      </c>
      <c r="E113" s="9">
        <v>2227</v>
      </c>
      <c r="F113" s="8">
        <v>3</v>
      </c>
      <c r="G113" s="9">
        <v>2</v>
      </c>
      <c r="H113" s="9">
        <v>1</v>
      </c>
      <c r="I113" s="9">
        <v>25</v>
      </c>
      <c r="J113" s="8">
        <v>925</v>
      </c>
      <c r="K113" s="10"/>
      <c r="L113" s="11"/>
      <c r="M113" s="10"/>
      <c r="N113" s="11"/>
      <c r="O113" s="8"/>
      <c r="P113" s="129"/>
      <c r="Q113" s="8"/>
      <c r="R113" s="8"/>
      <c r="S113" s="8"/>
      <c r="T113" s="8"/>
      <c r="U113" s="9"/>
      <c r="V113" s="8"/>
      <c r="W113" s="9"/>
      <c r="X113" s="8"/>
      <c r="Y113" s="118"/>
      <c r="Z113" s="8"/>
      <c r="AA113" s="12" t="s">
        <v>546</v>
      </c>
      <c r="AB113" s="13" t="s">
        <v>343</v>
      </c>
      <c r="AC113" s="13">
        <v>150</v>
      </c>
      <c r="AD113" s="132"/>
      <c r="AF113" s="131"/>
    </row>
    <row r="114" spans="1:32" s="130" customFormat="1" ht="18.75" customHeight="1" x14ac:dyDescent="0.3">
      <c r="A114" s="8">
        <v>2052</v>
      </c>
      <c r="B114" s="8" t="s">
        <v>47</v>
      </c>
      <c r="C114" s="9">
        <v>2040</v>
      </c>
      <c r="D114" s="9">
        <v>25</v>
      </c>
      <c r="E114" s="9">
        <v>1967</v>
      </c>
      <c r="F114" s="8">
        <v>3</v>
      </c>
      <c r="G114" s="9">
        <v>3</v>
      </c>
      <c r="H114" s="9">
        <v>2</v>
      </c>
      <c r="I114" s="9">
        <v>36</v>
      </c>
      <c r="J114" s="8">
        <v>1436</v>
      </c>
      <c r="K114" s="10"/>
      <c r="L114" s="11"/>
      <c r="M114" s="10"/>
      <c r="N114" s="11"/>
      <c r="O114" s="8"/>
      <c r="P114" s="129"/>
      <c r="Q114" s="8"/>
      <c r="R114" s="8"/>
      <c r="S114" s="8"/>
      <c r="T114" s="8"/>
      <c r="U114" s="9"/>
      <c r="V114" s="8"/>
      <c r="W114" s="9"/>
      <c r="X114" s="8"/>
      <c r="Y114" s="118"/>
      <c r="Z114" s="8"/>
      <c r="AA114" s="12" t="s">
        <v>547</v>
      </c>
      <c r="AB114" s="13" t="s">
        <v>1772</v>
      </c>
      <c r="AC114" s="13">
        <v>200</v>
      </c>
      <c r="AD114" s="12" t="s">
        <v>547</v>
      </c>
      <c r="AF114" s="131"/>
    </row>
    <row r="115" spans="1:32" s="130" customFormat="1" ht="18.75" customHeight="1" x14ac:dyDescent="0.3">
      <c r="A115" s="8"/>
      <c r="B115" s="8" t="s">
        <v>47</v>
      </c>
      <c r="C115" s="9">
        <v>7780</v>
      </c>
      <c r="D115" s="9">
        <v>185</v>
      </c>
      <c r="E115" s="9">
        <v>3564</v>
      </c>
      <c r="F115" s="8">
        <v>2</v>
      </c>
      <c r="G115" s="9">
        <v>2</v>
      </c>
      <c r="H115" s="9">
        <v>3</v>
      </c>
      <c r="I115" s="9">
        <v>41</v>
      </c>
      <c r="J115" s="8">
        <v>1141</v>
      </c>
      <c r="K115" s="10"/>
      <c r="L115" s="11"/>
      <c r="M115" s="10"/>
      <c r="N115" s="11"/>
      <c r="O115" s="8"/>
      <c r="P115" s="129"/>
      <c r="Q115" s="8"/>
      <c r="R115" s="8"/>
      <c r="S115" s="8"/>
      <c r="T115" s="8"/>
      <c r="U115" s="9"/>
      <c r="V115" s="8"/>
      <c r="W115" s="9"/>
      <c r="X115" s="8"/>
      <c r="Y115" s="118"/>
      <c r="Z115" s="8"/>
      <c r="AA115" s="12">
        <v>0</v>
      </c>
      <c r="AB115" s="13">
        <v>0</v>
      </c>
      <c r="AC115" s="13">
        <v>150</v>
      </c>
      <c r="AD115" s="132"/>
      <c r="AF115" s="131"/>
    </row>
    <row r="116" spans="1:32" s="130" customFormat="1" ht="18.75" customHeight="1" x14ac:dyDescent="0.3">
      <c r="A116" s="8"/>
      <c r="B116" s="8" t="s">
        <v>47</v>
      </c>
      <c r="C116" s="9">
        <v>1906</v>
      </c>
      <c r="D116" s="9">
        <v>201</v>
      </c>
      <c r="E116" s="9">
        <v>1833</v>
      </c>
      <c r="F116" s="8">
        <v>2</v>
      </c>
      <c r="G116" s="9">
        <v>1</v>
      </c>
      <c r="H116" s="9">
        <v>2</v>
      </c>
      <c r="I116" s="9">
        <v>60</v>
      </c>
      <c r="J116" s="8"/>
      <c r="K116" s="10">
        <v>260</v>
      </c>
      <c r="L116" s="11">
        <v>400</v>
      </c>
      <c r="M116" s="10"/>
      <c r="N116" s="11"/>
      <c r="O116" s="8">
        <v>1</v>
      </c>
      <c r="P116" s="129" t="s">
        <v>149</v>
      </c>
      <c r="Q116" s="8" t="s">
        <v>53</v>
      </c>
      <c r="R116" s="8"/>
      <c r="S116" s="8" t="s">
        <v>48</v>
      </c>
      <c r="T116" s="8">
        <v>108</v>
      </c>
      <c r="U116" s="9"/>
      <c r="V116" s="8">
        <v>108</v>
      </c>
      <c r="W116" s="9"/>
      <c r="X116" s="8"/>
      <c r="Y116" s="118">
        <v>12</v>
      </c>
      <c r="Z116" s="8" t="s">
        <v>443</v>
      </c>
      <c r="AA116" s="12">
        <v>0</v>
      </c>
      <c r="AB116" s="13">
        <v>0</v>
      </c>
      <c r="AC116" s="13">
        <v>1050</v>
      </c>
      <c r="AD116" s="132" t="s">
        <v>1773</v>
      </c>
      <c r="AF116" s="131"/>
    </row>
    <row r="117" spans="1:32" s="130" customFormat="1" ht="18.75" customHeight="1" x14ac:dyDescent="0.3">
      <c r="A117" s="8">
        <v>2053</v>
      </c>
      <c r="B117" s="8" t="s">
        <v>47</v>
      </c>
      <c r="C117" s="9">
        <v>12756</v>
      </c>
      <c r="D117" s="9">
        <v>25</v>
      </c>
      <c r="E117" s="9">
        <v>5212</v>
      </c>
      <c r="F117" s="8">
        <v>7</v>
      </c>
      <c r="G117" s="9">
        <v>1</v>
      </c>
      <c r="H117" s="9">
        <v>3</v>
      </c>
      <c r="I117" s="9">
        <v>53</v>
      </c>
      <c r="J117" s="8">
        <v>753</v>
      </c>
      <c r="K117" s="10"/>
      <c r="L117" s="11"/>
      <c r="M117" s="10"/>
      <c r="N117" s="11"/>
      <c r="O117" s="8"/>
      <c r="P117" s="129"/>
      <c r="Q117" s="8"/>
      <c r="R117" s="8"/>
      <c r="S117" s="8"/>
      <c r="T117" s="8"/>
      <c r="U117" s="9"/>
      <c r="V117" s="8"/>
      <c r="W117" s="9"/>
      <c r="X117" s="8"/>
      <c r="Y117" s="118"/>
      <c r="Z117" s="8"/>
      <c r="AA117" s="12" t="s">
        <v>548</v>
      </c>
      <c r="AB117" s="13" t="s">
        <v>1701</v>
      </c>
      <c r="AC117" s="13">
        <v>150</v>
      </c>
      <c r="AD117" s="132"/>
      <c r="AF117" s="131"/>
    </row>
    <row r="118" spans="1:32" ht="18.75" customHeight="1" x14ac:dyDescent="0.3">
      <c r="A118" s="8"/>
      <c r="B118" s="8" t="s">
        <v>47</v>
      </c>
      <c r="C118" s="9">
        <v>1960</v>
      </c>
      <c r="D118" s="9">
        <v>256</v>
      </c>
      <c r="E118" s="9">
        <v>1887</v>
      </c>
      <c r="F118" s="8">
        <v>7</v>
      </c>
      <c r="G118" s="9">
        <v>1</v>
      </c>
      <c r="H118" s="9">
        <v>1</v>
      </c>
      <c r="I118" s="9">
        <v>84</v>
      </c>
      <c r="J118" s="8">
        <v>584</v>
      </c>
      <c r="K118" s="10"/>
      <c r="L118" s="11"/>
      <c r="M118" s="10"/>
      <c r="N118" s="11"/>
      <c r="O118" s="8"/>
      <c r="P118" s="129"/>
      <c r="Q118" s="8"/>
      <c r="R118" s="8"/>
      <c r="S118" s="8"/>
      <c r="T118" s="8"/>
      <c r="U118" s="9"/>
      <c r="V118" s="8"/>
      <c r="W118" s="9"/>
      <c r="X118" s="8"/>
      <c r="Y118" s="118"/>
      <c r="Z118" s="8"/>
      <c r="AA118" s="12">
        <v>0</v>
      </c>
      <c r="AB118" s="13">
        <v>0</v>
      </c>
      <c r="AC118" s="13">
        <v>150</v>
      </c>
      <c r="AD118" s="132"/>
      <c r="AF118" s="53"/>
    </row>
    <row r="119" spans="1:32" ht="18.75" customHeight="1" x14ac:dyDescent="0.3">
      <c r="A119" s="8"/>
      <c r="B119" s="8" t="s">
        <v>47</v>
      </c>
      <c r="C119" s="9">
        <v>12754</v>
      </c>
      <c r="D119" s="9">
        <v>29</v>
      </c>
      <c r="E119" s="9">
        <v>5210</v>
      </c>
      <c r="F119" s="8">
        <v>7</v>
      </c>
      <c r="G119" s="9">
        <v>2</v>
      </c>
      <c r="H119" s="9">
        <v>1</v>
      </c>
      <c r="I119" s="9">
        <v>7</v>
      </c>
      <c r="J119" s="8">
        <v>907</v>
      </c>
      <c r="K119" s="10"/>
      <c r="L119" s="11"/>
      <c r="M119" s="10"/>
      <c r="N119" s="11"/>
      <c r="O119" s="8"/>
      <c r="P119" s="129"/>
      <c r="Q119" s="8"/>
      <c r="R119" s="8"/>
      <c r="S119" s="8"/>
      <c r="T119" s="8"/>
      <c r="U119" s="9"/>
      <c r="V119" s="8"/>
      <c r="W119" s="9"/>
      <c r="X119" s="8"/>
      <c r="Y119" s="118"/>
      <c r="Z119" s="8"/>
      <c r="AA119" s="12">
        <v>0</v>
      </c>
      <c r="AB119" s="13">
        <v>0</v>
      </c>
      <c r="AC119" s="13">
        <v>150</v>
      </c>
      <c r="AD119" s="132"/>
      <c r="AF119" s="53"/>
    </row>
    <row r="120" spans="1:32" ht="18.75" customHeight="1" x14ac:dyDescent="0.3">
      <c r="A120" s="8">
        <v>2054</v>
      </c>
      <c r="B120" s="8" t="s">
        <v>47</v>
      </c>
      <c r="C120" s="9">
        <v>11018</v>
      </c>
      <c r="D120" s="9">
        <v>77</v>
      </c>
      <c r="E120" s="9">
        <v>5883</v>
      </c>
      <c r="F120" s="8">
        <v>5</v>
      </c>
      <c r="G120" s="9">
        <v>5</v>
      </c>
      <c r="H120" s="9">
        <v>3</v>
      </c>
      <c r="I120" s="9">
        <v>77</v>
      </c>
      <c r="J120" s="8">
        <v>2377</v>
      </c>
      <c r="K120" s="10"/>
      <c r="L120" s="11"/>
      <c r="M120" s="10"/>
      <c r="N120" s="11"/>
      <c r="O120" s="8"/>
      <c r="P120" s="129"/>
      <c r="Q120" s="8"/>
      <c r="R120" s="8"/>
      <c r="S120" s="8"/>
      <c r="T120" s="8"/>
      <c r="U120" s="9"/>
      <c r="V120" s="8"/>
      <c r="W120" s="9"/>
      <c r="X120" s="8"/>
      <c r="Y120" s="118"/>
      <c r="Z120" s="8"/>
      <c r="AA120" s="12" t="s">
        <v>549</v>
      </c>
      <c r="AB120" s="13" t="s">
        <v>1774</v>
      </c>
      <c r="AC120" s="13">
        <v>250</v>
      </c>
      <c r="AD120" s="132"/>
      <c r="AF120" s="53" t="s">
        <v>3104</v>
      </c>
    </row>
    <row r="121" spans="1:32" ht="18.75" customHeight="1" x14ac:dyDescent="0.3">
      <c r="A121" s="8"/>
      <c r="B121" s="8" t="s">
        <v>47</v>
      </c>
      <c r="C121" s="9">
        <v>3127</v>
      </c>
      <c r="D121" s="9">
        <v>11</v>
      </c>
      <c r="E121" s="9">
        <v>2492</v>
      </c>
      <c r="F121" s="8">
        <v>5</v>
      </c>
      <c r="G121" s="9">
        <v>1</v>
      </c>
      <c r="H121" s="9">
        <v>3</v>
      </c>
      <c r="I121" s="9">
        <v>5</v>
      </c>
      <c r="J121" s="8">
        <v>500</v>
      </c>
      <c r="K121" s="10">
        <v>205</v>
      </c>
      <c r="L121" s="11"/>
      <c r="M121" s="10"/>
      <c r="N121" s="11"/>
      <c r="O121" s="8">
        <v>1</v>
      </c>
      <c r="P121" s="129" t="s">
        <v>255</v>
      </c>
      <c r="Q121" s="8" t="s">
        <v>53</v>
      </c>
      <c r="R121" s="8"/>
      <c r="S121" s="8" t="s">
        <v>48</v>
      </c>
      <c r="T121" s="8">
        <v>208</v>
      </c>
      <c r="U121" s="9"/>
      <c r="V121" s="8">
        <v>208</v>
      </c>
      <c r="W121" s="9"/>
      <c r="X121" s="8"/>
      <c r="Y121" s="118">
        <v>6</v>
      </c>
      <c r="Z121" s="8" t="s">
        <v>3405</v>
      </c>
      <c r="AA121" s="12">
        <v>0</v>
      </c>
      <c r="AB121" s="13">
        <v>0</v>
      </c>
      <c r="AC121" s="13">
        <v>290</v>
      </c>
      <c r="AD121" s="132"/>
      <c r="AF121" s="53" t="s">
        <v>3076</v>
      </c>
    </row>
    <row r="122" spans="1:32" ht="18.75" customHeight="1" x14ac:dyDescent="0.3">
      <c r="A122" s="8">
        <v>2055</v>
      </c>
      <c r="B122" s="8" t="s">
        <v>47</v>
      </c>
      <c r="C122" s="9">
        <v>3802</v>
      </c>
      <c r="D122" s="9">
        <v>50</v>
      </c>
      <c r="E122" s="9">
        <v>3017</v>
      </c>
      <c r="F122" s="8">
        <v>3</v>
      </c>
      <c r="G122" s="9">
        <v>5</v>
      </c>
      <c r="H122" s="9">
        <v>3</v>
      </c>
      <c r="I122" s="9">
        <v>50</v>
      </c>
      <c r="J122" s="8">
        <v>2350</v>
      </c>
      <c r="K122" s="10"/>
      <c r="L122" s="11"/>
      <c r="M122" s="10"/>
      <c r="N122" s="11"/>
      <c r="O122" s="8"/>
      <c r="P122" s="129"/>
      <c r="Q122" s="8"/>
      <c r="R122" s="8"/>
      <c r="S122" s="8"/>
      <c r="T122" s="8"/>
      <c r="U122" s="9"/>
      <c r="V122" s="8"/>
      <c r="W122" s="9"/>
      <c r="X122" s="8"/>
      <c r="Y122" s="118"/>
      <c r="Z122" s="8"/>
      <c r="AA122" s="12" t="s">
        <v>550</v>
      </c>
      <c r="AB122" s="13" t="s">
        <v>341</v>
      </c>
      <c r="AC122" s="13">
        <v>220</v>
      </c>
      <c r="AD122" s="132"/>
      <c r="AF122" s="53"/>
    </row>
    <row r="123" spans="1:32" s="130" customFormat="1" ht="18.75" customHeight="1" x14ac:dyDescent="0.3">
      <c r="A123" s="8">
        <v>2056</v>
      </c>
      <c r="B123" s="8" t="s">
        <v>47</v>
      </c>
      <c r="C123" s="9">
        <v>1988</v>
      </c>
      <c r="D123" s="9">
        <v>100</v>
      </c>
      <c r="E123" s="9">
        <v>1915</v>
      </c>
      <c r="F123" s="8">
        <v>7</v>
      </c>
      <c r="G123" s="9">
        <v>1</v>
      </c>
      <c r="H123" s="9">
        <v>0</v>
      </c>
      <c r="I123" s="9">
        <v>16</v>
      </c>
      <c r="J123" s="8">
        <v>416</v>
      </c>
      <c r="K123" s="10"/>
      <c r="L123" s="11"/>
      <c r="M123" s="10"/>
      <c r="N123" s="11"/>
      <c r="O123" s="8"/>
      <c r="P123" s="129"/>
      <c r="Q123" s="8"/>
      <c r="R123" s="8"/>
      <c r="S123" s="8"/>
      <c r="T123" s="8"/>
      <c r="U123" s="9"/>
      <c r="V123" s="8"/>
      <c r="W123" s="9"/>
      <c r="X123" s="8"/>
      <c r="Y123" s="118"/>
      <c r="Z123" s="8"/>
      <c r="AA123" s="12" t="s">
        <v>551</v>
      </c>
      <c r="AB123" s="13" t="s">
        <v>1775</v>
      </c>
      <c r="AC123" s="13">
        <v>150</v>
      </c>
      <c r="AD123" s="132"/>
      <c r="AF123" s="131"/>
    </row>
    <row r="124" spans="1:32" s="130" customFormat="1" ht="18.75" customHeight="1" x14ac:dyDescent="0.3">
      <c r="A124" s="8">
        <v>2057</v>
      </c>
      <c r="B124" s="8" t="s">
        <v>47</v>
      </c>
      <c r="C124" s="9">
        <v>5811</v>
      </c>
      <c r="D124" s="9">
        <v>63</v>
      </c>
      <c r="E124" s="9">
        <v>3336</v>
      </c>
      <c r="F124" s="8">
        <v>3</v>
      </c>
      <c r="G124" s="9">
        <v>10</v>
      </c>
      <c r="H124" s="9">
        <v>0</v>
      </c>
      <c r="I124" s="9">
        <v>58</v>
      </c>
      <c r="J124" s="8">
        <v>4058</v>
      </c>
      <c r="K124" s="10"/>
      <c r="L124" s="11"/>
      <c r="M124" s="10"/>
      <c r="N124" s="11"/>
      <c r="O124" s="8"/>
      <c r="P124" s="129"/>
      <c r="Q124" s="8"/>
      <c r="R124" s="8"/>
      <c r="S124" s="8"/>
      <c r="T124" s="8"/>
      <c r="U124" s="9"/>
      <c r="V124" s="8"/>
      <c r="W124" s="9"/>
      <c r="X124" s="8"/>
      <c r="Y124" s="118"/>
      <c r="Z124" s="8"/>
      <c r="AA124" s="12" t="s">
        <v>552</v>
      </c>
      <c r="AB124" s="13" t="s">
        <v>1776</v>
      </c>
      <c r="AC124" s="13">
        <v>150</v>
      </c>
      <c r="AD124" s="132"/>
      <c r="AF124" s="131" t="s">
        <v>3105</v>
      </c>
    </row>
    <row r="125" spans="1:32" s="130" customFormat="1" ht="18.75" customHeight="1" x14ac:dyDescent="0.3">
      <c r="A125" s="8">
        <v>2058</v>
      </c>
      <c r="B125" s="8" t="s">
        <v>47</v>
      </c>
      <c r="C125" s="9">
        <v>2059</v>
      </c>
      <c r="D125" s="9">
        <v>330</v>
      </c>
      <c r="E125" s="9">
        <v>1986</v>
      </c>
      <c r="F125" s="8">
        <v>6</v>
      </c>
      <c r="G125" s="9">
        <v>4</v>
      </c>
      <c r="H125" s="9">
        <v>1</v>
      </c>
      <c r="I125" s="9">
        <v>50</v>
      </c>
      <c r="J125" s="8">
        <v>1350</v>
      </c>
      <c r="K125" s="10">
        <v>400</v>
      </c>
      <c r="L125" s="11"/>
      <c r="M125" s="10"/>
      <c r="N125" s="11"/>
      <c r="O125" s="8">
        <v>1</v>
      </c>
      <c r="P125" s="129" t="s">
        <v>416</v>
      </c>
      <c r="Q125" s="8" t="s">
        <v>53</v>
      </c>
      <c r="R125" s="8"/>
      <c r="S125" s="8" t="s">
        <v>48</v>
      </c>
      <c r="T125" s="8">
        <v>117</v>
      </c>
      <c r="U125" s="9"/>
      <c r="V125" s="8">
        <v>117</v>
      </c>
      <c r="W125" s="9"/>
      <c r="X125" s="8"/>
      <c r="Y125" s="118">
        <v>3</v>
      </c>
      <c r="Z125" s="8"/>
      <c r="AA125" s="12" t="s">
        <v>553</v>
      </c>
      <c r="AB125" s="13" t="s">
        <v>1777</v>
      </c>
      <c r="AC125" s="13">
        <v>250</v>
      </c>
      <c r="AD125" s="12" t="s">
        <v>553</v>
      </c>
      <c r="AF125" s="131"/>
    </row>
    <row r="126" spans="1:32" s="130" customFormat="1" ht="18.75" customHeight="1" x14ac:dyDescent="0.3">
      <c r="A126" s="8"/>
      <c r="B126" s="8"/>
      <c r="C126" s="9"/>
      <c r="D126" s="9"/>
      <c r="E126" s="9"/>
      <c r="F126" s="8"/>
      <c r="G126" s="9"/>
      <c r="H126" s="9"/>
      <c r="I126" s="9"/>
      <c r="J126" s="8"/>
      <c r="K126" s="10"/>
      <c r="L126" s="11"/>
      <c r="M126" s="10"/>
      <c r="N126" s="11"/>
      <c r="O126" s="8">
        <v>2</v>
      </c>
      <c r="P126" s="129"/>
      <c r="Q126" s="8" t="s">
        <v>290</v>
      </c>
      <c r="R126" s="8"/>
      <c r="S126" s="8" t="s">
        <v>48</v>
      </c>
      <c r="T126" s="8">
        <v>36</v>
      </c>
      <c r="U126" s="9"/>
      <c r="V126" s="8">
        <v>36</v>
      </c>
      <c r="W126" s="9"/>
      <c r="X126" s="8"/>
      <c r="Y126" s="118">
        <v>3</v>
      </c>
      <c r="Z126" s="8"/>
      <c r="AA126" s="12"/>
      <c r="AB126" s="13"/>
      <c r="AC126" s="13"/>
      <c r="AD126" s="132"/>
      <c r="AF126" s="131"/>
    </row>
    <row r="127" spans="1:32" s="130" customFormat="1" ht="18.75" customHeight="1" x14ac:dyDescent="0.3">
      <c r="A127" s="8"/>
      <c r="B127" s="8" t="s">
        <v>47</v>
      </c>
      <c r="C127" s="9">
        <v>13978</v>
      </c>
      <c r="D127" s="9">
        <v>550</v>
      </c>
      <c r="E127" s="9">
        <v>5860</v>
      </c>
      <c r="F127" s="8">
        <v>6</v>
      </c>
      <c r="G127" s="9">
        <v>0</v>
      </c>
      <c r="H127" s="9">
        <v>2</v>
      </c>
      <c r="I127" s="9">
        <v>57</v>
      </c>
      <c r="J127" s="8"/>
      <c r="K127" s="10"/>
      <c r="L127" s="11"/>
      <c r="M127" s="10">
        <v>257</v>
      </c>
      <c r="N127" s="11"/>
      <c r="O127" s="8"/>
      <c r="P127" s="129"/>
      <c r="Q127" s="8"/>
      <c r="R127" s="8"/>
      <c r="S127" s="8"/>
      <c r="T127" s="8"/>
      <c r="U127" s="9"/>
      <c r="V127" s="8"/>
      <c r="W127" s="9"/>
      <c r="X127" s="8"/>
      <c r="Y127" s="118"/>
      <c r="Z127" s="8"/>
      <c r="AA127" s="12">
        <v>0</v>
      </c>
      <c r="AB127" s="13">
        <v>0</v>
      </c>
      <c r="AC127" s="13">
        <v>250</v>
      </c>
      <c r="AD127" s="132"/>
      <c r="AF127" s="131"/>
    </row>
    <row r="128" spans="1:32" s="130" customFormat="1" ht="18.75" customHeight="1" x14ac:dyDescent="0.3">
      <c r="A128" s="8"/>
      <c r="B128" s="8" t="s">
        <v>47</v>
      </c>
      <c r="C128" s="9">
        <v>8245</v>
      </c>
      <c r="D128" s="9">
        <v>205</v>
      </c>
      <c r="E128" s="9">
        <v>3706</v>
      </c>
      <c r="F128" s="8">
        <v>6</v>
      </c>
      <c r="G128" s="9">
        <v>4</v>
      </c>
      <c r="H128" s="9">
        <v>2</v>
      </c>
      <c r="I128" s="9">
        <v>46</v>
      </c>
      <c r="J128" s="8">
        <v>1846</v>
      </c>
      <c r="K128" s="10"/>
      <c r="L128" s="11"/>
      <c r="M128" s="10"/>
      <c r="N128" s="11"/>
      <c r="O128" s="8"/>
      <c r="P128" s="129"/>
      <c r="Q128" s="8"/>
      <c r="R128" s="8"/>
      <c r="S128" s="8"/>
      <c r="T128" s="8"/>
      <c r="U128" s="9"/>
      <c r="V128" s="8"/>
      <c r="W128" s="9"/>
      <c r="X128" s="8"/>
      <c r="Y128" s="118"/>
      <c r="Z128" s="8"/>
      <c r="AA128" s="12">
        <v>0</v>
      </c>
      <c r="AB128" s="13">
        <v>0</v>
      </c>
      <c r="AC128" s="13">
        <v>150</v>
      </c>
      <c r="AD128" s="132"/>
      <c r="AF128" s="131"/>
    </row>
    <row r="129" spans="1:32" s="130" customFormat="1" ht="18.75" customHeight="1" x14ac:dyDescent="0.3">
      <c r="A129" s="8"/>
      <c r="B129" s="8" t="s">
        <v>47</v>
      </c>
      <c r="C129" s="9">
        <v>8244</v>
      </c>
      <c r="D129" s="9">
        <v>204</v>
      </c>
      <c r="E129" s="9">
        <v>3705</v>
      </c>
      <c r="F129" s="8">
        <v>6</v>
      </c>
      <c r="G129" s="9">
        <v>5</v>
      </c>
      <c r="H129" s="9">
        <v>0</v>
      </c>
      <c r="I129" s="9">
        <v>22</v>
      </c>
      <c r="J129" s="8">
        <v>2022</v>
      </c>
      <c r="K129" s="10"/>
      <c r="L129" s="11"/>
      <c r="M129" s="10"/>
      <c r="N129" s="11"/>
      <c r="O129" s="8"/>
      <c r="P129" s="129"/>
      <c r="Q129" s="8"/>
      <c r="R129" s="8"/>
      <c r="S129" s="8"/>
      <c r="T129" s="8"/>
      <c r="U129" s="9"/>
      <c r="V129" s="8"/>
      <c r="W129" s="9"/>
      <c r="X129" s="8"/>
      <c r="Y129" s="118"/>
      <c r="Z129" s="8"/>
      <c r="AA129" s="12">
        <v>0</v>
      </c>
      <c r="AB129" s="13">
        <v>0</v>
      </c>
      <c r="AC129" s="13">
        <v>150</v>
      </c>
      <c r="AD129" s="132"/>
      <c r="AF129" s="131"/>
    </row>
    <row r="130" spans="1:32" s="130" customFormat="1" ht="18.75" customHeight="1" x14ac:dyDescent="0.3">
      <c r="A130" s="8"/>
      <c r="B130" s="8" t="s">
        <v>47</v>
      </c>
      <c r="C130" s="9">
        <v>2699</v>
      </c>
      <c r="D130" s="9">
        <v>82</v>
      </c>
      <c r="E130" s="9">
        <v>2325</v>
      </c>
      <c r="F130" s="8">
        <v>3</v>
      </c>
      <c r="G130" s="9">
        <v>8</v>
      </c>
      <c r="H130" s="9">
        <v>3</v>
      </c>
      <c r="I130" s="9">
        <v>55</v>
      </c>
      <c r="J130" s="8">
        <v>3555</v>
      </c>
      <c r="K130" s="10"/>
      <c r="L130" s="11"/>
      <c r="M130" s="10"/>
      <c r="N130" s="11"/>
      <c r="O130" s="8"/>
      <c r="P130" s="129"/>
      <c r="Q130" s="8"/>
      <c r="R130" s="8"/>
      <c r="S130" s="8"/>
      <c r="T130" s="8"/>
      <c r="U130" s="9"/>
      <c r="V130" s="8"/>
      <c r="W130" s="9"/>
      <c r="X130" s="8"/>
      <c r="Y130" s="118"/>
      <c r="Z130" s="8"/>
      <c r="AA130" s="12"/>
      <c r="AB130" s="13"/>
      <c r="AC130" s="13">
        <v>150</v>
      </c>
      <c r="AD130" s="132"/>
      <c r="AF130" s="131"/>
    </row>
    <row r="131" spans="1:32" s="130" customFormat="1" ht="18.75" customHeight="1" x14ac:dyDescent="0.3">
      <c r="A131" s="8">
        <v>2059</v>
      </c>
      <c r="B131" s="8" t="s">
        <v>47</v>
      </c>
      <c r="C131" s="9">
        <v>12828</v>
      </c>
      <c r="D131" s="9">
        <v>60</v>
      </c>
      <c r="E131" s="9">
        <v>5265</v>
      </c>
      <c r="F131" s="8">
        <v>5</v>
      </c>
      <c r="G131" s="9">
        <v>0</v>
      </c>
      <c r="H131" s="9">
        <v>2</v>
      </c>
      <c r="I131" s="9">
        <v>56</v>
      </c>
      <c r="J131" s="8">
        <v>256</v>
      </c>
      <c r="K131" s="10"/>
      <c r="L131" s="11"/>
      <c r="M131" s="10"/>
      <c r="N131" s="11"/>
      <c r="O131" s="8"/>
      <c r="P131" s="129"/>
      <c r="Q131" s="8"/>
      <c r="R131" s="8"/>
      <c r="S131" s="8"/>
      <c r="T131" s="8"/>
      <c r="U131" s="9"/>
      <c r="V131" s="8"/>
      <c r="W131" s="9"/>
      <c r="X131" s="8"/>
      <c r="Y131" s="118"/>
      <c r="Z131" s="8"/>
      <c r="AA131" s="12" t="s">
        <v>554</v>
      </c>
      <c r="AB131" s="13" t="s">
        <v>1697</v>
      </c>
      <c r="AC131" s="13">
        <v>400</v>
      </c>
      <c r="AD131" s="132"/>
      <c r="AF131" s="131"/>
    </row>
    <row r="132" spans="1:32" s="130" customFormat="1" ht="18.75" customHeight="1" x14ac:dyDescent="0.3">
      <c r="A132" s="8"/>
      <c r="B132" s="8" t="s">
        <v>47</v>
      </c>
      <c r="C132" s="9">
        <v>12829</v>
      </c>
      <c r="D132" s="9">
        <v>61</v>
      </c>
      <c r="E132" s="9">
        <v>5266</v>
      </c>
      <c r="F132" s="8">
        <v>5</v>
      </c>
      <c r="G132" s="9">
        <v>0</v>
      </c>
      <c r="H132" s="9">
        <v>2</v>
      </c>
      <c r="I132" s="9">
        <v>31</v>
      </c>
      <c r="J132" s="8">
        <v>231</v>
      </c>
      <c r="K132" s="10"/>
      <c r="L132" s="11"/>
      <c r="M132" s="10"/>
      <c r="N132" s="11"/>
      <c r="O132" s="8"/>
      <c r="P132" s="129"/>
      <c r="Q132" s="8"/>
      <c r="R132" s="8"/>
      <c r="S132" s="8"/>
      <c r="T132" s="8"/>
      <c r="U132" s="9"/>
      <c r="V132" s="8"/>
      <c r="W132" s="9"/>
      <c r="X132" s="8"/>
      <c r="Y132" s="118"/>
      <c r="Z132" s="8"/>
      <c r="AA132" s="12">
        <v>0</v>
      </c>
      <c r="AB132" s="13">
        <v>0</v>
      </c>
      <c r="AC132" s="13">
        <v>400</v>
      </c>
      <c r="AD132" s="132"/>
      <c r="AF132" s="131"/>
    </row>
    <row r="133" spans="1:32" s="130" customFormat="1" ht="18.75" customHeight="1" x14ac:dyDescent="0.3">
      <c r="A133" s="8"/>
      <c r="B133" s="8" t="s">
        <v>47</v>
      </c>
      <c r="C133" s="9">
        <v>3314</v>
      </c>
      <c r="D133" s="9">
        <v>32</v>
      </c>
      <c r="E133" s="9">
        <v>2679</v>
      </c>
      <c r="F133" s="8">
        <v>5</v>
      </c>
      <c r="G133" s="9">
        <v>4</v>
      </c>
      <c r="H133" s="9">
        <v>0</v>
      </c>
      <c r="I133" s="9">
        <v>33</v>
      </c>
      <c r="J133" s="8">
        <v>1233</v>
      </c>
      <c r="K133" s="10">
        <v>400</v>
      </c>
      <c r="L133" s="11"/>
      <c r="M133" s="10"/>
      <c r="N133" s="11"/>
      <c r="O133" s="8">
        <v>1</v>
      </c>
      <c r="P133" s="129" t="s">
        <v>1778</v>
      </c>
      <c r="Q133" s="8" t="s">
        <v>53</v>
      </c>
      <c r="R133" s="8"/>
      <c r="S133" s="8" t="s">
        <v>48</v>
      </c>
      <c r="T133" s="8">
        <v>108</v>
      </c>
      <c r="U133" s="9"/>
      <c r="V133" s="8">
        <v>108</v>
      </c>
      <c r="W133" s="9"/>
      <c r="X133" s="8"/>
      <c r="Y133" s="118">
        <v>32</v>
      </c>
      <c r="Z133" s="8"/>
      <c r="AA133" s="12">
        <v>0</v>
      </c>
      <c r="AB133" s="13">
        <v>0</v>
      </c>
      <c r="AC133" s="13">
        <v>150</v>
      </c>
      <c r="AD133" s="132"/>
      <c r="AF133" s="131"/>
    </row>
    <row r="134" spans="1:32" s="130" customFormat="1" ht="18.75" customHeight="1" x14ac:dyDescent="0.3">
      <c r="A134" s="8">
        <v>2060</v>
      </c>
      <c r="B134" s="8" t="s">
        <v>47</v>
      </c>
      <c r="C134" s="9">
        <v>2465</v>
      </c>
      <c r="D134" s="9">
        <v>10</v>
      </c>
      <c r="E134" s="9">
        <v>2180</v>
      </c>
      <c r="F134" s="8">
        <v>3</v>
      </c>
      <c r="G134" s="9">
        <v>12</v>
      </c>
      <c r="H134" s="9">
        <v>0</v>
      </c>
      <c r="I134" s="9">
        <v>30</v>
      </c>
      <c r="J134" s="8">
        <v>4000</v>
      </c>
      <c r="K134" s="10">
        <v>817</v>
      </c>
      <c r="L134" s="11"/>
      <c r="M134" s="10"/>
      <c r="N134" s="11"/>
      <c r="O134" s="8">
        <v>1</v>
      </c>
      <c r="P134" s="129" t="s">
        <v>1779</v>
      </c>
      <c r="Q134" s="8" t="s">
        <v>53</v>
      </c>
      <c r="R134" s="8"/>
      <c r="S134" s="8" t="s">
        <v>48</v>
      </c>
      <c r="T134" s="8">
        <v>192</v>
      </c>
      <c r="U134" s="9"/>
      <c r="V134" s="8">
        <v>192</v>
      </c>
      <c r="W134" s="9"/>
      <c r="X134" s="8"/>
      <c r="Y134" s="118">
        <v>35</v>
      </c>
      <c r="Z134" s="8"/>
      <c r="AA134" s="12" t="s">
        <v>555</v>
      </c>
      <c r="AB134" s="13" t="s">
        <v>1780</v>
      </c>
      <c r="AC134" s="13">
        <v>200</v>
      </c>
      <c r="AD134" s="132" t="s">
        <v>748</v>
      </c>
      <c r="AF134" s="131"/>
    </row>
    <row r="135" spans="1:32" s="130" customFormat="1" ht="18.75" customHeight="1" x14ac:dyDescent="0.3">
      <c r="A135" s="8"/>
      <c r="B135" s="8"/>
      <c r="C135" s="9"/>
      <c r="D135" s="9"/>
      <c r="E135" s="9"/>
      <c r="F135" s="8"/>
      <c r="G135" s="9"/>
      <c r="H135" s="9"/>
      <c r="I135" s="9"/>
      <c r="J135" s="8"/>
      <c r="K135" s="10"/>
      <c r="L135" s="11">
        <v>7</v>
      </c>
      <c r="M135" s="10"/>
      <c r="N135" s="11"/>
      <c r="O135" s="8">
        <v>2</v>
      </c>
      <c r="P135" s="129"/>
      <c r="Q135" s="8" t="s">
        <v>290</v>
      </c>
      <c r="R135" s="8"/>
      <c r="S135" s="8" t="s">
        <v>48</v>
      </c>
      <c r="T135" s="8">
        <v>27</v>
      </c>
      <c r="U135" s="9"/>
      <c r="V135" s="8"/>
      <c r="W135" s="9">
        <v>27</v>
      </c>
      <c r="X135" s="8"/>
      <c r="Y135" s="118">
        <v>3</v>
      </c>
      <c r="Z135" s="8" t="s">
        <v>444</v>
      </c>
      <c r="AA135" s="12">
        <v>0</v>
      </c>
      <c r="AB135" s="13">
        <v>0</v>
      </c>
      <c r="AC135" s="13">
        <v>200</v>
      </c>
      <c r="AD135" s="132"/>
      <c r="AF135" s="131"/>
    </row>
    <row r="136" spans="1:32" s="130" customFormat="1" ht="18.75" customHeight="1" x14ac:dyDescent="0.3">
      <c r="A136" s="8"/>
      <c r="B136" s="8"/>
      <c r="C136" s="9"/>
      <c r="D136" s="9"/>
      <c r="E136" s="9"/>
      <c r="F136" s="8"/>
      <c r="G136" s="9"/>
      <c r="H136" s="9"/>
      <c r="I136" s="9"/>
      <c r="J136" s="8"/>
      <c r="K136" s="10">
        <v>6</v>
      </c>
      <c r="L136" s="11"/>
      <c r="M136" s="10"/>
      <c r="N136" s="11"/>
      <c r="O136" s="8">
        <v>3</v>
      </c>
      <c r="P136" s="129"/>
      <c r="Q136" s="8" t="s">
        <v>290</v>
      </c>
      <c r="R136" s="8"/>
      <c r="S136" s="8" t="s">
        <v>48</v>
      </c>
      <c r="T136" s="8">
        <v>24</v>
      </c>
      <c r="U136" s="9"/>
      <c r="V136" s="8">
        <v>24</v>
      </c>
      <c r="W136" s="9"/>
      <c r="X136" s="8"/>
      <c r="Y136" s="118">
        <v>3</v>
      </c>
      <c r="Z136" s="8"/>
      <c r="AA136" s="12">
        <v>0</v>
      </c>
      <c r="AB136" s="13">
        <v>0</v>
      </c>
      <c r="AC136" s="13">
        <v>200</v>
      </c>
      <c r="AD136" s="132"/>
      <c r="AF136" s="131"/>
    </row>
    <row r="137" spans="1:32" s="130" customFormat="1" ht="18.75" customHeight="1" x14ac:dyDescent="0.3">
      <c r="A137" s="8"/>
      <c r="B137" s="8" t="s">
        <v>47</v>
      </c>
      <c r="C137" s="9">
        <v>2994</v>
      </c>
      <c r="D137" s="9">
        <v>59</v>
      </c>
      <c r="E137" s="9">
        <v>2221</v>
      </c>
      <c r="F137" s="8">
        <v>3</v>
      </c>
      <c r="G137" s="9">
        <v>6</v>
      </c>
      <c r="H137" s="9">
        <v>3</v>
      </c>
      <c r="I137" s="9">
        <v>85</v>
      </c>
      <c r="J137" s="8">
        <v>2785</v>
      </c>
      <c r="K137" s="10"/>
      <c r="L137" s="11"/>
      <c r="M137" s="10"/>
      <c r="N137" s="11"/>
      <c r="O137" s="8"/>
      <c r="P137" s="129"/>
      <c r="Q137" s="8"/>
      <c r="R137" s="8"/>
      <c r="S137" s="8"/>
      <c r="T137" s="8"/>
      <c r="U137" s="9"/>
      <c r="V137" s="8"/>
      <c r="W137" s="9"/>
      <c r="X137" s="8"/>
      <c r="Y137" s="118"/>
      <c r="Z137" s="8"/>
      <c r="AA137" s="12">
        <v>0</v>
      </c>
      <c r="AB137" s="13">
        <v>0</v>
      </c>
      <c r="AC137" s="13">
        <v>220</v>
      </c>
      <c r="AD137" s="132"/>
      <c r="AF137" s="131"/>
    </row>
    <row r="138" spans="1:32" s="130" customFormat="1" ht="18.75" customHeight="1" x14ac:dyDescent="0.3">
      <c r="A138" s="8">
        <v>2061</v>
      </c>
      <c r="B138" s="8" t="s">
        <v>47</v>
      </c>
      <c r="C138" s="9">
        <v>8257</v>
      </c>
      <c r="D138" s="9">
        <v>77</v>
      </c>
      <c r="E138" s="9">
        <v>3718</v>
      </c>
      <c r="F138" s="8">
        <v>3</v>
      </c>
      <c r="G138" s="9">
        <v>3</v>
      </c>
      <c r="H138" s="9">
        <v>0</v>
      </c>
      <c r="I138" s="9">
        <v>90</v>
      </c>
      <c r="J138" s="8">
        <v>1290</v>
      </c>
      <c r="K138" s="10"/>
      <c r="L138" s="11"/>
      <c r="M138" s="10"/>
      <c r="N138" s="11"/>
      <c r="O138" s="8"/>
      <c r="P138" s="129"/>
      <c r="Q138" s="8"/>
      <c r="R138" s="8"/>
      <c r="S138" s="8"/>
      <c r="T138" s="8"/>
      <c r="U138" s="9"/>
      <c r="V138" s="8"/>
      <c r="W138" s="9"/>
      <c r="X138" s="8"/>
      <c r="Y138" s="118"/>
      <c r="Z138" s="8"/>
      <c r="AA138" s="12" t="s">
        <v>556</v>
      </c>
      <c r="AB138" s="13" t="s">
        <v>1781</v>
      </c>
      <c r="AC138" s="13">
        <v>290</v>
      </c>
      <c r="AD138" s="132"/>
      <c r="AF138" s="131"/>
    </row>
    <row r="139" spans="1:32" s="130" customFormat="1" ht="18.75" customHeight="1" x14ac:dyDescent="0.3">
      <c r="A139" s="8"/>
      <c r="B139" s="8" t="s">
        <v>47</v>
      </c>
      <c r="C139" s="9">
        <v>13370</v>
      </c>
      <c r="D139" s="9">
        <v>20</v>
      </c>
      <c r="E139" s="9">
        <v>5611</v>
      </c>
      <c r="F139" s="8">
        <v>3</v>
      </c>
      <c r="G139" s="9">
        <v>1</v>
      </c>
      <c r="H139" s="9">
        <v>3</v>
      </c>
      <c r="I139" s="9">
        <v>93</v>
      </c>
      <c r="J139" s="8">
        <v>400</v>
      </c>
      <c r="K139" s="10">
        <v>393</v>
      </c>
      <c r="L139" s="11"/>
      <c r="M139" s="10"/>
      <c r="N139" s="11"/>
      <c r="O139" s="8">
        <v>1</v>
      </c>
      <c r="P139" s="129" t="s">
        <v>1782</v>
      </c>
      <c r="Q139" s="8" t="s">
        <v>53</v>
      </c>
      <c r="R139" s="8"/>
      <c r="S139" s="8" t="s">
        <v>48</v>
      </c>
      <c r="T139" s="8">
        <v>66</v>
      </c>
      <c r="U139" s="9"/>
      <c r="V139" s="8">
        <v>66</v>
      </c>
      <c r="W139" s="9"/>
      <c r="X139" s="8"/>
      <c r="Y139" s="118">
        <v>17</v>
      </c>
      <c r="Z139" s="8"/>
      <c r="AA139" s="12">
        <v>0</v>
      </c>
      <c r="AB139" s="13">
        <v>0</v>
      </c>
      <c r="AC139" s="13">
        <v>290</v>
      </c>
      <c r="AD139" s="132"/>
      <c r="AF139" s="131"/>
    </row>
    <row r="140" spans="1:32" s="130" customFormat="1" ht="18.75" customHeight="1" x14ac:dyDescent="0.3">
      <c r="A140" s="8">
        <v>2062</v>
      </c>
      <c r="B140" s="8" t="s">
        <v>47</v>
      </c>
      <c r="C140" s="9">
        <v>14544</v>
      </c>
      <c r="D140" s="9">
        <v>62</v>
      </c>
      <c r="E140" s="9">
        <v>6096</v>
      </c>
      <c r="F140" s="8">
        <v>8</v>
      </c>
      <c r="G140" s="9">
        <v>0</v>
      </c>
      <c r="H140" s="9">
        <v>0</v>
      </c>
      <c r="I140" s="9">
        <v>32</v>
      </c>
      <c r="J140" s="8">
        <v>32</v>
      </c>
      <c r="K140" s="10"/>
      <c r="L140" s="11"/>
      <c r="M140" s="10"/>
      <c r="N140" s="11"/>
      <c r="O140" s="8"/>
      <c r="P140" s="129"/>
      <c r="Q140" s="8"/>
      <c r="R140" s="8"/>
      <c r="S140" s="8"/>
      <c r="T140" s="8"/>
      <c r="U140" s="9"/>
      <c r="V140" s="8"/>
      <c r="W140" s="9"/>
      <c r="X140" s="8"/>
      <c r="Y140" s="118"/>
      <c r="Z140" s="8"/>
      <c r="AA140" s="12" t="s">
        <v>557</v>
      </c>
      <c r="AB140" s="13" t="s">
        <v>1783</v>
      </c>
      <c r="AC140" s="13">
        <v>330</v>
      </c>
      <c r="AD140" s="132"/>
      <c r="AF140" s="131"/>
    </row>
    <row r="141" spans="1:32" s="130" customFormat="1" ht="18.75" customHeight="1" x14ac:dyDescent="0.3">
      <c r="A141" s="8"/>
      <c r="B141" s="8" t="s">
        <v>47</v>
      </c>
      <c r="C141" s="9">
        <v>14545</v>
      </c>
      <c r="D141" s="9">
        <v>63</v>
      </c>
      <c r="E141" s="9">
        <v>6097</v>
      </c>
      <c r="F141" s="8">
        <v>8</v>
      </c>
      <c r="G141" s="9">
        <v>0</v>
      </c>
      <c r="H141" s="9">
        <v>0</v>
      </c>
      <c r="I141" s="9">
        <v>31</v>
      </c>
      <c r="J141" s="8">
        <v>31</v>
      </c>
      <c r="K141" s="10"/>
      <c r="L141" s="11"/>
      <c r="M141" s="10"/>
      <c r="N141" s="11"/>
      <c r="O141" s="8"/>
      <c r="P141" s="129"/>
      <c r="Q141" s="8"/>
      <c r="R141" s="8"/>
      <c r="S141" s="8"/>
      <c r="T141" s="8"/>
      <c r="U141" s="9"/>
      <c r="V141" s="8"/>
      <c r="W141" s="9"/>
      <c r="X141" s="8"/>
      <c r="Y141" s="118"/>
      <c r="Z141" s="8"/>
      <c r="AA141" s="12">
        <v>0</v>
      </c>
      <c r="AB141" s="13">
        <v>0</v>
      </c>
      <c r="AC141" s="13">
        <v>330</v>
      </c>
      <c r="AD141" s="132"/>
      <c r="AF141" s="131"/>
    </row>
    <row r="142" spans="1:32" s="130" customFormat="1" ht="18.75" customHeight="1" x14ac:dyDescent="0.3">
      <c r="A142" s="8">
        <v>2063</v>
      </c>
      <c r="B142" s="8" t="s">
        <v>47</v>
      </c>
      <c r="C142" s="9">
        <v>2095</v>
      </c>
      <c r="D142" s="9">
        <v>333</v>
      </c>
      <c r="E142" s="9">
        <v>2022</v>
      </c>
      <c r="F142" s="8">
        <v>6</v>
      </c>
      <c r="G142" s="9">
        <v>1</v>
      </c>
      <c r="H142" s="9">
        <v>0</v>
      </c>
      <c r="I142" s="9">
        <v>29</v>
      </c>
      <c r="J142" s="8">
        <v>429</v>
      </c>
      <c r="K142" s="10"/>
      <c r="L142" s="11"/>
      <c r="M142" s="10"/>
      <c r="N142" s="11"/>
      <c r="O142" s="8"/>
      <c r="P142" s="129"/>
      <c r="Q142" s="8"/>
      <c r="R142" s="8"/>
      <c r="S142" s="8"/>
      <c r="T142" s="8"/>
      <c r="U142" s="9"/>
      <c r="V142" s="8"/>
      <c r="W142" s="9"/>
      <c r="X142" s="8"/>
      <c r="Y142" s="118"/>
      <c r="Z142" s="8"/>
      <c r="AA142" s="12" t="s">
        <v>558</v>
      </c>
      <c r="AB142" s="13" t="s">
        <v>1784</v>
      </c>
      <c r="AC142" s="13">
        <v>150</v>
      </c>
      <c r="AD142" s="132"/>
      <c r="AF142" s="131"/>
    </row>
    <row r="143" spans="1:32" s="130" customFormat="1" ht="18.75" customHeight="1" x14ac:dyDescent="0.3">
      <c r="A143" s="8"/>
      <c r="B143" s="8" t="s">
        <v>47</v>
      </c>
      <c r="C143" s="9">
        <v>4017</v>
      </c>
      <c r="D143" s="9">
        <v>181</v>
      </c>
      <c r="E143" s="9">
        <v>3164</v>
      </c>
      <c r="F143" s="8">
        <v>3</v>
      </c>
      <c r="G143" s="9">
        <v>0</v>
      </c>
      <c r="H143" s="9">
        <v>2</v>
      </c>
      <c r="I143" s="9">
        <v>57</v>
      </c>
      <c r="J143" s="8">
        <v>257</v>
      </c>
      <c r="K143" s="10"/>
      <c r="L143" s="11"/>
      <c r="M143" s="10"/>
      <c r="N143" s="11"/>
      <c r="O143" s="8"/>
      <c r="P143" s="129"/>
      <c r="Q143" s="8"/>
      <c r="R143" s="8"/>
      <c r="S143" s="8"/>
      <c r="T143" s="8"/>
      <c r="U143" s="9"/>
      <c r="V143" s="8"/>
      <c r="W143" s="9"/>
      <c r="X143" s="8"/>
      <c r="Y143" s="118"/>
      <c r="Z143" s="8"/>
      <c r="AA143" s="12">
        <v>0</v>
      </c>
      <c r="AB143" s="13">
        <v>0</v>
      </c>
      <c r="AC143" s="13">
        <v>0</v>
      </c>
      <c r="AD143" s="132"/>
      <c r="AF143" s="131"/>
    </row>
    <row r="144" spans="1:32" s="130" customFormat="1" ht="18.75" customHeight="1" x14ac:dyDescent="0.3">
      <c r="A144" s="8"/>
      <c r="B144" s="8" t="s">
        <v>47</v>
      </c>
      <c r="C144" s="9">
        <v>3954</v>
      </c>
      <c r="D144" s="9">
        <v>176</v>
      </c>
      <c r="E144" s="9">
        <v>3133</v>
      </c>
      <c r="F144" s="8">
        <v>3</v>
      </c>
      <c r="G144" s="9">
        <v>3</v>
      </c>
      <c r="H144" s="9">
        <v>1</v>
      </c>
      <c r="I144" s="9">
        <v>62</v>
      </c>
      <c r="J144" s="8">
        <v>1362</v>
      </c>
      <c r="K144" s="10"/>
      <c r="L144" s="11"/>
      <c r="M144" s="10"/>
      <c r="N144" s="11"/>
      <c r="O144" s="8"/>
      <c r="P144" s="129"/>
      <c r="Q144" s="8"/>
      <c r="R144" s="8"/>
      <c r="S144" s="8"/>
      <c r="T144" s="8"/>
      <c r="U144" s="9"/>
      <c r="V144" s="8"/>
      <c r="W144" s="9"/>
      <c r="X144" s="8"/>
      <c r="Y144" s="118"/>
      <c r="Z144" s="8"/>
      <c r="AA144" s="12">
        <v>0</v>
      </c>
      <c r="AB144" s="13">
        <v>0</v>
      </c>
      <c r="AC144" s="13">
        <v>0</v>
      </c>
      <c r="AD144" s="132"/>
      <c r="AF144" s="131"/>
    </row>
    <row r="145" spans="1:32" s="130" customFormat="1" ht="18.75" customHeight="1" x14ac:dyDescent="0.3">
      <c r="A145" s="8">
        <v>2064</v>
      </c>
      <c r="B145" s="8" t="s">
        <v>47</v>
      </c>
      <c r="C145" s="9">
        <v>13947</v>
      </c>
      <c r="D145" s="9">
        <v>193</v>
      </c>
      <c r="E145" s="9">
        <v>5822</v>
      </c>
      <c r="F145" s="8">
        <v>8</v>
      </c>
      <c r="G145" s="9">
        <v>3</v>
      </c>
      <c r="H145" s="9">
        <v>2</v>
      </c>
      <c r="I145" s="9">
        <v>74</v>
      </c>
      <c r="J145" s="8">
        <v>1474</v>
      </c>
      <c r="K145" s="10"/>
      <c r="L145" s="11"/>
      <c r="M145" s="10"/>
      <c r="N145" s="11"/>
      <c r="O145" s="8"/>
      <c r="P145" s="129"/>
      <c r="Q145" s="8"/>
      <c r="R145" s="8"/>
      <c r="S145" s="8"/>
      <c r="T145" s="8"/>
      <c r="U145" s="9"/>
      <c r="V145" s="8"/>
      <c r="W145" s="9"/>
      <c r="X145" s="8"/>
      <c r="Y145" s="118"/>
      <c r="Z145" s="8"/>
      <c r="AA145" s="12" t="s">
        <v>559</v>
      </c>
      <c r="AB145" s="13" t="s">
        <v>1785</v>
      </c>
      <c r="AC145" s="13">
        <v>150</v>
      </c>
      <c r="AD145" s="132"/>
      <c r="AF145" s="131"/>
    </row>
    <row r="146" spans="1:32" s="130" customFormat="1" ht="18.75" customHeight="1" x14ac:dyDescent="0.3">
      <c r="A146" s="8"/>
      <c r="B146" s="8" t="s">
        <v>47</v>
      </c>
      <c r="C146" s="9">
        <v>13945</v>
      </c>
      <c r="D146" s="9">
        <v>191</v>
      </c>
      <c r="E146" s="9">
        <v>5820</v>
      </c>
      <c r="F146" s="8">
        <v>8</v>
      </c>
      <c r="G146" s="9">
        <v>3</v>
      </c>
      <c r="H146" s="9">
        <v>3</v>
      </c>
      <c r="I146" s="9">
        <v>7</v>
      </c>
      <c r="J146" s="8">
        <v>1507</v>
      </c>
      <c r="K146" s="10"/>
      <c r="L146" s="11"/>
      <c r="M146" s="10"/>
      <c r="N146" s="11"/>
      <c r="O146" s="8"/>
      <c r="P146" s="129"/>
      <c r="Q146" s="8"/>
      <c r="R146" s="8"/>
      <c r="S146" s="8"/>
      <c r="T146" s="8"/>
      <c r="U146" s="9"/>
      <c r="V146" s="8"/>
      <c r="W146" s="9"/>
      <c r="X146" s="8"/>
      <c r="Y146" s="118"/>
      <c r="Z146" s="8"/>
      <c r="AA146" s="12">
        <v>0</v>
      </c>
      <c r="AB146" s="13">
        <v>0</v>
      </c>
      <c r="AC146" s="13">
        <v>150</v>
      </c>
      <c r="AD146" s="132"/>
      <c r="AF146" s="131"/>
    </row>
    <row r="147" spans="1:32" s="130" customFormat="1" ht="18.75" customHeight="1" x14ac:dyDescent="0.3">
      <c r="A147" s="8"/>
      <c r="B147" s="8" t="s">
        <v>47</v>
      </c>
      <c r="C147" s="9">
        <v>174</v>
      </c>
      <c r="D147" s="9">
        <v>19</v>
      </c>
      <c r="E147" s="9">
        <v>174</v>
      </c>
      <c r="F147" s="8">
        <v>8</v>
      </c>
      <c r="G147" s="9">
        <v>2</v>
      </c>
      <c r="H147" s="9">
        <v>1</v>
      </c>
      <c r="I147" s="9">
        <v>91</v>
      </c>
      <c r="J147" s="8">
        <v>991</v>
      </c>
      <c r="K147" s="10"/>
      <c r="L147" s="11"/>
      <c r="M147" s="10"/>
      <c r="N147" s="11"/>
      <c r="O147" s="8"/>
      <c r="P147" s="129"/>
      <c r="Q147" s="8"/>
      <c r="R147" s="8"/>
      <c r="S147" s="8"/>
      <c r="T147" s="8"/>
      <c r="U147" s="9"/>
      <c r="V147" s="8"/>
      <c r="W147" s="9"/>
      <c r="X147" s="8"/>
      <c r="Y147" s="118"/>
      <c r="Z147" s="8"/>
      <c r="AA147" s="12">
        <v>0</v>
      </c>
      <c r="AB147" s="13">
        <v>0</v>
      </c>
      <c r="AC147" s="13">
        <v>200</v>
      </c>
      <c r="AD147" s="132"/>
      <c r="AF147" s="131"/>
    </row>
    <row r="148" spans="1:32" s="130" customFormat="1" ht="18.75" customHeight="1" x14ac:dyDescent="0.3">
      <c r="A148" s="8"/>
      <c r="B148" s="8" t="s">
        <v>47</v>
      </c>
      <c r="C148" s="9">
        <v>408</v>
      </c>
      <c r="D148" s="9">
        <v>85</v>
      </c>
      <c r="E148" s="9">
        <v>406</v>
      </c>
      <c r="F148" s="8">
        <v>8</v>
      </c>
      <c r="G148" s="9">
        <v>0</v>
      </c>
      <c r="H148" s="9">
        <v>2</v>
      </c>
      <c r="I148" s="9">
        <v>9</v>
      </c>
      <c r="J148" s="8">
        <v>209</v>
      </c>
      <c r="K148" s="10">
        <v>109</v>
      </c>
      <c r="L148" s="11"/>
      <c r="M148" s="10"/>
      <c r="N148" s="11"/>
      <c r="O148" s="8">
        <v>1</v>
      </c>
      <c r="P148" s="129" t="s">
        <v>164</v>
      </c>
      <c r="Q148" s="8" t="s">
        <v>53</v>
      </c>
      <c r="R148" s="8"/>
      <c r="S148" s="8" t="s">
        <v>48</v>
      </c>
      <c r="T148" s="8">
        <v>60</v>
      </c>
      <c r="U148" s="9"/>
      <c r="V148" s="8">
        <v>60</v>
      </c>
      <c r="W148" s="9"/>
      <c r="X148" s="8"/>
      <c r="Y148" s="118">
        <v>17</v>
      </c>
      <c r="Z148" s="8"/>
      <c r="AA148" s="12">
        <v>0</v>
      </c>
      <c r="AB148" s="13">
        <v>0</v>
      </c>
      <c r="AC148" s="13">
        <v>0</v>
      </c>
      <c r="AD148" s="132"/>
      <c r="AF148" s="131"/>
    </row>
    <row r="149" spans="1:32" ht="18.75" customHeight="1" x14ac:dyDescent="0.3">
      <c r="A149" s="8"/>
      <c r="B149" s="8"/>
      <c r="C149" s="9"/>
      <c r="D149" s="9"/>
      <c r="E149" s="9"/>
      <c r="F149" s="8"/>
      <c r="G149" s="9"/>
      <c r="H149" s="9"/>
      <c r="I149" s="9"/>
      <c r="J149" s="8"/>
      <c r="K149" s="10">
        <v>100</v>
      </c>
      <c r="L149" s="11"/>
      <c r="M149" s="10"/>
      <c r="N149" s="11"/>
      <c r="O149" s="8">
        <v>2</v>
      </c>
      <c r="P149" s="129" t="s">
        <v>160</v>
      </c>
      <c r="Q149" s="8" t="s">
        <v>53</v>
      </c>
      <c r="R149" s="8"/>
      <c r="S149" s="8" t="s">
        <v>48</v>
      </c>
      <c r="T149" s="8">
        <v>84</v>
      </c>
      <c r="U149" s="9"/>
      <c r="V149" s="8">
        <v>84</v>
      </c>
      <c r="W149" s="9"/>
      <c r="X149" s="8"/>
      <c r="Y149" s="118">
        <v>22</v>
      </c>
      <c r="Z149" s="8"/>
      <c r="AA149" s="12">
        <v>0</v>
      </c>
      <c r="AB149" s="13">
        <v>0</v>
      </c>
      <c r="AC149" s="13">
        <v>0</v>
      </c>
      <c r="AD149" s="132" t="s">
        <v>1786</v>
      </c>
      <c r="AF149" s="53"/>
    </row>
    <row r="150" spans="1:32" s="130" customFormat="1" ht="18.75" customHeight="1" x14ac:dyDescent="0.3">
      <c r="A150" s="8">
        <v>2065</v>
      </c>
      <c r="B150" s="8" t="s">
        <v>47</v>
      </c>
      <c r="C150" s="9">
        <v>649</v>
      </c>
      <c r="D150" s="9">
        <v>352</v>
      </c>
      <c r="E150" s="9">
        <v>647</v>
      </c>
      <c r="F150" s="8">
        <v>4</v>
      </c>
      <c r="G150" s="9">
        <v>4</v>
      </c>
      <c r="H150" s="9">
        <v>0</v>
      </c>
      <c r="I150" s="9">
        <v>35</v>
      </c>
      <c r="J150" s="8">
        <v>1635</v>
      </c>
      <c r="K150" s="10"/>
      <c r="L150" s="11"/>
      <c r="M150" s="10"/>
      <c r="N150" s="11"/>
      <c r="O150" s="8"/>
      <c r="P150" s="129"/>
      <c r="Q150" s="8"/>
      <c r="R150" s="8"/>
      <c r="S150" s="8"/>
      <c r="T150" s="8"/>
      <c r="U150" s="9"/>
      <c r="V150" s="8"/>
      <c r="W150" s="9"/>
      <c r="X150" s="8"/>
      <c r="Y150" s="118"/>
      <c r="Z150" s="8"/>
      <c r="AA150" s="12" t="s">
        <v>560</v>
      </c>
      <c r="AB150" s="13" t="s">
        <v>1787</v>
      </c>
      <c r="AC150" s="13">
        <v>220</v>
      </c>
      <c r="AD150" s="12" t="s">
        <v>560</v>
      </c>
      <c r="AF150" s="131"/>
    </row>
    <row r="151" spans="1:32" s="130" customFormat="1" ht="18.75" customHeight="1" x14ac:dyDescent="0.3">
      <c r="A151" s="8"/>
      <c r="B151" s="8" t="s">
        <v>47</v>
      </c>
      <c r="C151" s="9">
        <v>11170</v>
      </c>
      <c r="D151" s="9">
        <v>20</v>
      </c>
      <c r="E151" s="9">
        <v>4407</v>
      </c>
      <c r="F151" s="8">
        <v>4</v>
      </c>
      <c r="G151" s="9">
        <v>4</v>
      </c>
      <c r="H151" s="9">
        <v>0</v>
      </c>
      <c r="I151" s="9">
        <v>57</v>
      </c>
      <c r="J151" s="8">
        <v>1657</v>
      </c>
      <c r="K151" s="10"/>
      <c r="L151" s="11"/>
      <c r="M151" s="10"/>
      <c r="N151" s="11"/>
      <c r="O151" s="8"/>
      <c r="P151" s="129"/>
      <c r="Q151" s="8"/>
      <c r="R151" s="8"/>
      <c r="S151" s="8"/>
      <c r="T151" s="8"/>
      <c r="U151" s="9"/>
      <c r="V151" s="8"/>
      <c r="W151" s="9"/>
      <c r="X151" s="8"/>
      <c r="Y151" s="118"/>
      <c r="Z151" s="8"/>
      <c r="AA151" s="12">
        <v>0</v>
      </c>
      <c r="AB151" s="13">
        <v>0</v>
      </c>
      <c r="AC151" s="13">
        <v>220</v>
      </c>
      <c r="AD151" s="132"/>
      <c r="AF151" s="131" t="s">
        <v>3250</v>
      </c>
    </row>
    <row r="152" spans="1:32" s="130" customFormat="1" ht="18.75" customHeight="1" x14ac:dyDescent="0.3">
      <c r="A152" s="8"/>
      <c r="B152" s="8" t="s">
        <v>47</v>
      </c>
      <c r="C152" s="9">
        <v>11882</v>
      </c>
      <c r="D152" s="9">
        <v>6</v>
      </c>
      <c r="E152" s="9">
        <v>4765</v>
      </c>
      <c r="F152" s="8">
        <v>4</v>
      </c>
      <c r="G152" s="9">
        <v>3</v>
      </c>
      <c r="H152" s="9">
        <v>2</v>
      </c>
      <c r="I152" s="9">
        <v>82</v>
      </c>
      <c r="J152" s="8">
        <v>1482</v>
      </c>
      <c r="K152" s="10"/>
      <c r="L152" s="11"/>
      <c r="M152" s="10"/>
      <c r="N152" s="11"/>
      <c r="O152" s="8"/>
      <c r="P152" s="129"/>
      <c r="Q152" s="8"/>
      <c r="R152" s="8"/>
      <c r="S152" s="8"/>
      <c r="T152" s="8"/>
      <c r="U152" s="9"/>
      <c r="V152" s="8"/>
      <c r="W152" s="9"/>
      <c r="X152" s="8"/>
      <c r="Y152" s="118"/>
      <c r="Z152" s="8"/>
      <c r="AA152" s="12">
        <v>0</v>
      </c>
      <c r="AB152" s="13">
        <v>0</v>
      </c>
      <c r="AC152" s="13">
        <v>150</v>
      </c>
      <c r="AD152" s="132"/>
      <c r="AF152" s="131" t="s">
        <v>3299</v>
      </c>
    </row>
    <row r="153" spans="1:32" s="130" customFormat="1" ht="18.75" customHeight="1" x14ac:dyDescent="0.3">
      <c r="A153" s="8">
        <v>2066</v>
      </c>
      <c r="B153" s="8" t="s">
        <v>47</v>
      </c>
      <c r="C153" s="9">
        <v>11505</v>
      </c>
      <c r="D153" s="9">
        <v>9</v>
      </c>
      <c r="E153" s="9">
        <v>4604</v>
      </c>
      <c r="F153" s="8">
        <v>1</v>
      </c>
      <c r="G153" s="9">
        <v>0</v>
      </c>
      <c r="H153" s="9">
        <v>3</v>
      </c>
      <c r="I153" s="9">
        <v>8</v>
      </c>
      <c r="J153" s="8"/>
      <c r="K153" s="10">
        <v>308</v>
      </c>
      <c r="L153" s="11"/>
      <c r="M153" s="10"/>
      <c r="N153" s="11"/>
      <c r="O153" s="8">
        <v>1</v>
      </c>
      <c r="P153" s="129" t="s">
        <v>1662</v>
      </c>
      <c r="Q153" s="8" t="s">
        <v>53</v>
      </c>
      <c r="R153" s="8"/>
      <c r="S153" s="8" t="s">
        <v>48</v>
      </c>
      <c r="T153" s="8">
        <v>180</v>
      </c>
      <c r="U153" s="9"/>
      <c r="V153" s="8">
        <v>180</v>
      </c>
      <c r="W153" s="9"/>
      <c r="X153" s="8"/>
      <c r="Y153" s="118">
        <v>10</v>
      </c>
      <c r="Z153" s="8"/>
      <c r="AA153" s="12" t="s">
        <v>561</v>
      </c>
      <c r="AB153" s="13" t="s">
        <v>1788</v>
      </c>
      <c r="AC153" s="13">
        <v>150</v>
      </c>
      <c r="AD153" s="132"/>
      <c r="AF153" s="131"/>
    </row>
    <row r="154" spans="1:32" s="130" customFormat="1" ht="18.75" customHeight="1" x14ac:dyDescent="0.3">
      <c r="A154" s="8"/>
      <c r="B154" s="8" t="s">
        <v>47</v>
      </c>
      <c r="C154" s="9">
        <v>11508</v>
      </c>
      <c r="D154" s="9">
        <v>12</v>
      </c>
      <c r="E154" s="9">
        <v>4607</v>
      </c>
      <c r="F154" s="8">
        <v>1</v>
      </c>
      <c r="G154" s="9">
        <v>5</v>
      </c>
      <c r="H154" s="9">
        <v>1</v>
      </c>
      <c r="I154" s="9">
        <v>51</v>
      </c>
      <c r="J154" s="8">
        <v>2151</v>
      </c>
      <c r="K154" s="10"/>
      <c r="L154" s="11"/>
      <c r="M154" s="10"/>
      <c r="N154" s="11"/>
      <c r="O154" s="8"/>
      <c r="P154" s="129"/>
      <c r="Q154" s="8"/>
      <c r="R154" s="8"/>
      <c r="S154" s="8"/>
      <c r="T154" s="8"/>
      <c r="U154" s="9"/>
      <c r="V154" s="8"/>
      <c r="W154" s="9"/>
      <c r="X154" s="8"/>
      <c r="Y154" s="118"/>
      <c r="Z154" s="8"/>
      <c r="AA154" s="12">
        <v>0</v>
      </c>
      <c r="AB154" s="13">
        <v>0</v>
      </c>
      <c r="AC154" s="13">
        <v>150</v>
      </c>
      <c r="AD154" s="132"/>
      <c r="AF154" s="131"/>
    </row>
    <row r="155" spans="1:32" s="130" customFormat="1" ht="18.75" customHeight="1" x14ac:dyDescent="0.3">
      <c r="A155" s="8"/>
      <c r="B155" s="8" t="s">
        <v>47</v>
      </c>
      <c r="C155" s="9">
        <v>11507</v>
      </c>
      <c r="D155" s="9">
        <v>11</v>
      </c>
      <c r="E155" s="9">
        <v>4606</v>
      </c>
      <c r="F155" s="8">
        <v>1</v>
      </c>
      <c r="G155" s="9">
        <v>3</v>
      </c>
      <c r="H155" s="9">
        <v>2</v>
      </c>
      <c r="I155" s="9">
        <v>16</v>
      </c>
      <c r="J155" s="8">
        <v>1416</v>
      </c>
      <c r="K155" s="10"/>
      <c r="L155" s="11"/>
      <c r="M155" s="10"/>
      <c r="N155" s="11"/>
      <c r="O155" s="8"/>
      <c r="P155" s="129"/>
      <c r="Q155" s="8"/>
      <c r="R155" s="8"/>
      <c r="S155" s="8"/>
      <c r="T155" s="8"/>
      <c r="U155" s="9"/>
      <c r="V155" s="8"/>
      <c r="W155" s="9"/>
      <c r="X155" s="8"/>
      <c r="Y155" s="118"/>
      <c r="Z155" s="8"/>
      <c r="AA155" s="12">
        <v>0</v>
      </c>
      <c r="AB155" s="13">
        <v>0</v>
      </c>
      <c r="AC155" s="13">
        <v>150</v>
      </c>
      <c r="AD155" s="132"/>
      <c r="AF155" s="131"/>
    </row>
    <row r="156" spans="1:32" s="130" customFormat="1" ht="18.75" customHeight="1" x14ac:dyDescent="0.3">
      <c r="A156" s="8">
        <v>2067</v>
      </c>
      <c r="B156" s="8" t="s">
        <v>47</v>
      </c>
      <c r="C156" s="9">
        <v>592</v>
      </c>
      <c r="D156" s="9">
        <v>289</v>
      </c>
      <c r="E156" s="9">
        <v>590</v>
      </c>
      <c r="F156" s="8">
        <v>4</v>
      </c>
      <c r="G156" s="9">
        <v>0</v>
      </c>
      <c r="H156" s="9">
        <v>3</v>
      </c>
      <c r="I156" s="9">
        <v>8</v>
      </c>
      <c r="J156" s="8"/>
      <c r="K156" s="10">
        <v>308</v>
      </c>
      <c r="L156" s="11"/>
      <c r="M156" s="10"/>
      <c r="N156" s="11"/>
      <c r="O156" s="8">
        <v>1</v>
      </c>
      <c r="P156" s="129" t="s">
        <v>190</v>
      </c>
      <c r="Q156" s="8" t="s">
        <v>53</v>
      </c>
      <c r="R156" s="8"/>
      <c r="S156" s="8" t="s">
        <v>48</v>
      </c>
      <c r="T156" s="8">
        <v>72</v>
      </c>
      <c r="U156" s="9"/>
      <c r="V156" s="8">
        <v>72</v>
      </c>
      <c r="W156" s="9"/>
      <c r="X156" s="8"/>
      <c r="Y156" s="118">
        <v>17</v>
      </c>
      <c r="Z156" s="8"/>
      <c r="AA156" s="12" t="s">
        <v>562</v>
      </c>
      <c r="AB156" s="13" t="s">
        <v>1789</v>
      </c>
      <c r="AC156" s="13">
        <v>330</v>
      </c>
      <c r="AD156" s="132" t="s">
        <v>1331</v>
      </c>
      <c r="AF156" s="131"/>
    </row>
    <row r="157" spans="1:32" s="250" customFormat="1" ht="18.75" customHeight="1" x14ac:dyDescent="0.3">
      <c r="A157" s="8"/>
      <c r="B157" s="8"/>
      <c r="C157" s="9"/>
      <c r="D157" s="9"/>
      <c r="E157" s="9"/>
      <c r="F157" s="8"/>
      <c r="G157" s="9"/>
      <c r="H157" s="9"/>
      <c r="I157" s="9"/>
      <c r="J157" s="8"/>
      <c r="K157" s="10"/>
      <c r="L157" s="11"/>
      <c r="M157" s="10"/>
      <c r="N157" s="11"/>
      <c r="O157" s="8">
        <v>2</v>
      </c>
      <c r="P157" s="129"/>
      <c r="Q157" s="8" t="s">
        <v>290</v>
      </c>
      <c r="R157" s="8"/>
      <c r="S157" s="8" t="s">
        <v>48</v>
      </c>
      <c r="T157" s="8">
        <v>32</v>
      </c>
      <c r="U157" s="9"/>
      <c r="V157" s="8">
        <v>32</v>
      </c>
      <c r="W157" s="9"/>
      <c r="X157" s="8"/>
      <c r="Y157" s="118">
        <v>5</v>
      </c>
      <c r="Z157" s="8"/>
      <c r="AA157" s="12"/>
      <c r="AB157" s="13"/>
      <c r="AC157" s="13"/>
      <c r="AD157" s="132"/>
      <c r="AF157" s="53"/>
    </row>
    <row r="158" spans="1:32" s="250" customFormat="1" ht="18.75" customHeight="1" x14ac:dyDescent="0.3">
      <c r="A158" s="8"/>
      <c r="B158" s="8"/>
      <c r="C158" s="9"/>
      <c r="D158" s="9"/>
      <c r="E158" s="9"/>
      <c r="F158" s="8"/>
      <c r="G158" s="9"/>
      <c r="H158" s="9"/>
      <c r="I158" s="9"/>
      <c r="J158" s="8"/>
      <c r="K158" s="10"/>
      <c r="L158" s="11"/>
      <c r="M158" s="10"/>
      <c r="N158" s="11"/>
      <c r="O158" s="8">
        <v>3</v>
      </c>
      <c r="P158" s="129" t="s">
        <v>186</v>
      </c>
      <c r="Q158" s="8" t="s">
        <v>53</v>
      </c>
      <c r="R158" s="8"/>
      <c r="S158" s="8" t="s">
        <v>48</v>
      </c>
      <c r="T158" s="8">
        <v>96</v>
      </c>
      <c r="U158" s="9"/>
      <c r="V158" s="8">
        <v>96</v>
      </c>
      <c r="W158" s="9"/>
      <c r="X158" s="8"/>
      <c r="Y158" s="118">
        <v>3</v>
      </c>
      <c r="Z158" s="8"/>
      <c r="AA158" s="12"/>
      <c r="AB158" s="13"/>
      <c r="AC158" s="13"/>
      <c r="AD158" s="132" t="s">
        <v>3336</v>
      </c>
      <c r="AF158" s="53"/>
    </row>
    <row r="159" spans="1:32" ht="18.75" customHeight="1" x14ac:dyDescent="0.3">
      <c r="A159" s="8"/>
      <c r="B159" s="8" t="s">
        <v>47</v>
      </c>
      <c r="C159" s="9">
        <v>723</v>
      </c>
      <c r="D159" s="9">
        <v>296</v>
      </c>
      <c r="E159" s="9">
        <v>721</v>
      </c>
      <c r="F159" s="8">
        <v>4</v>
      </c>
      <c r="G159" s="9">
        <v>0</v>
      </c>
      <c r="H159" s="9">
        <v>2</v>
      </c>
      <c r="I159" s="9">
        <v>50</v>
      </c>
      <c r="J159" s="8">
        <v>250</v>
      </c>
      <c r="K159" s="33"/>
      <c r="L159" s="38"/>
      <c r="M159" s="33"/>
      <c r="N159" s="38"/>
      <c r="O159" s="8"/>
      <c r="P159" s="136"/>
      <c r="Q159" s="8"/>
      <c r="R159" s="8"/>
      <c r="S159" s="8"/>
      <c r="T159" s="8"/>
      <c r="U159" s="9"/>
      <c r="V159" s="8"/>
      <c r="W159" s="9"/>
      <c r="X159" s="8"/>
      <c r="Y159" s="118"/>
      <c r="Z159" s="8"/>
      <c r="AA159" s="12">
        <v>0</v>
      </c>
      <c r="AB159" s="13">
        <v>0</v>
      </c>
      <c r="AC159" s="13">
        <v>330</v>
      </c>
      <c r="AD159" s="132"/>
      <c r="AF159" s="53" t="s">
        <v>3268</v>
      </c>
    </row>
    <row r="160" spans="1:32" ht="18.75" customHeight="1" x14ac:dyDescent="0.3">
      <c r="A160" s="8">
        <v>2068</v>
      </c>
      <c r="B160" s="8" t="s">
        <v>47</v>
      </c>
      <c r="C160" s="9">
        <v>236</v>
      </c>
      <c r="D160" s="9">
        <v>71</v>
      </c>
      <c r="E160" s="9">
        <v>234</v>
      </c>
      <c r="F160" s="8">
        <v>3</v>
      </c>
      <c r="G160" s="9">
        <v>5</v>
      </c>
      <c r="H160" s="9">
        <v>3</v>
      </c>
      <c r="I160" s="9">
        <v>9</v>
      </c>
      <c r="J160" s="8">
        <v>2309</v>
      </c>
      <c r="K160" s="33"/>
      <c r="L160" s="38"/>
      <c r="M160" s="33"/>
      <c r="N160" s="38"/>
      <c r="O160" s="8"/>
      <c r="P160" s="136"/>
      <c r="Q160" s="8"/>
      <c r="R160" s="8"/>
      <c r="S160" s="8"/>
      <c r="T160" s="8"/>
      <c r="U160" s="9"/>
      <c r="V160" s="8"/>
      <c r="W160" s="9"/>
      <c r="X160" s="8"/>
      <c r="Y160" s="118"/>
      <c r="Z160" s="8"/>
      <c r="AA160" s="12" t="s">
        <v>563</v>
      </c>
      <c r="AB160" s="13" t="s">
        <v>1790</v>
      </c>
      <c r="AC160" s="13">
        <v>150</v>
      </c>
      <c r="AD160" s="132"/>
      <c r="AF160" s="53"/>
    </row>
    <row r="161" spans="1:32" s="130" customFormat="1" ht="18.75" customHeight="1" x14ac:dyDescent="0.3">
      <c r="A161" s="8"/>
      <c r="B161" s="8" t="s">
        <v>47</v>
      </c>
      <c r="C161" s="9">
        <v>227</v>
      </c>
      <c r="D161" s="9">
        <v>61</v>
      </c>
      <c r="E161" s="9">
        <v>225</v>
      </c>
      <c r="F161" s="8">
        <v>3</v>
      </c>
      <c r="G161" s="9">
        <v>5</v>
      </c>
      <c r="H161" s="9">
        <v>1</v>
      </c>
      <c r="I161" s="9">
        <v>20</v>
      </c>
      <c r="J161" s="8">
        <v>1800</v>
      </c>
      <c r="K161" s="10">
        <v>320</v>
      </c>
      <c r="L161" s="11"/>
      <c r="M161" s="10"/>
      <c r="N161" s="11"/>
      <c r="O161" s="8">
        <v>1</v>
      </c>
      <c r="P161" s="129" t="s">
        <v>1791</v>
      </c>
      <c r="Q161" s="8" t="s">
        <v>53</v>
      </c>
      <c r="R161" s="8"/>
      <c r="S161" s="8" t="s">
        <v>72</v>
      </c>
      <c r="T161" s="8">
        <v>180</v>
      </c>
      <c r="U161" s="9"/>
      <c r="V161" s="8">
        <v>180</v>
      </c>
      <c r="W161" s="9"/>
      <c r="X161" s="8"/>
      <c r="Y161" s="118">
        <v>52</v>
      </c>
      <c r="Z161" s="8"/>
      <c r="AA161" s="12">
        <v>0</v>
      </c>
      <c r="AB161" s="13">
        <v>0</v>
      </c>
      <c r="AC161" s="13">
        <v>150</v>
      </c>
      <c r="AD161" s="132" t="s">
        <v>1792</v>
      </c>
      <c r="AF161" s="131"/>
    </row>
    <row r="162" spans="1:32" s="130" customFormat="1" ht="15.75" customHeight="1" x14ac:dyDescent="0.3">
      <c r="A162" s="8"/>
      <c r="B162" s="8" t="s">
        <v>47</v>
      </c>
      <c r="C162" s="9">
        <v>3224</v>
      </c>
      <c r="D162" s="9">
        <v>14</v>
      </c>
      <c r="E162" s="9">
        <v>2589</v>
      </c>
      <c r="F162" s="8">
        <v>3</v>
      </c>
      <c r="G162" s="9">
        <v>6</v>
      </c>
      <c r="H162" s="9">
        <v>3</v>
      </c>
      <c r="I162" s="9">
        <v>61</v>
      </c>
      <c r="J162" s="8">
        <v>2761</v>
      </c>
      <c r="K162" s="10"/>
      <c r="L162" s="11"/>
      <c r="M162" s="10"/>
      <c r="N162" s="11"/>
      <c r="O162" s="8"/>
      <c r="P162" s="129"/>
      <c r="Q162" s="8"/>
      <c r="R162" s="8"/>
      <c r="S162" s="8"/>
      <c r="T162" s="8"/>
      <c r="U162" s="9"/>
      <c r="V162" s="8"/>
      <c r="W162" s="9"/>
      <c r="X162" s="8"/>
      <c r="Y162" s="118"/>
      <c r="Z162" s="8"/>
      <c r="AA162" s="12">
        <v>0</v>
      </c>
      <c r="AB162" s="13">
        <v>0</v>
      </c>
      <c r="AC162" s="13">
        <v>150</v>
      </c>
      <c r="AD162" s="132"/>
      <c r="AF162" s="131"/>
    </row>
    <row r="163" spans="1:32" s="130" customFormat="1" ht="18.75" customHeight="1" x14ac:dyDescent="0.3">
      <c r="A163" s="8"/>
      <c r="B163" s="8" t="s">
        <v>47</v>
      </c>
      <c r="C163" s="9">
        <v>14</v>
      </c>
      <c r="D163" s="9">
        <v>14</v>
      </c>
      <c r="E163" s="9">
        <v>14</v>
      </c>
      <c r="F163" s="8">
        <v>3</v>
      </c>
      <c r="G163" s="9">
        <v>1</v>
      </c>
      <c r="H163" s="9">
        <v>3</v>
      </c>
      <c r="I163" s="9">
        <v>2</v>
      </c>
      <c r="J163" s="8">
        <v>702</v>
      </c>
      <c r="K163" s="10"/>
      <c r="L163" s="11"/>
      <c r="M163" s="10"/>
      <c r="N163" s="11"/>
      <c r="O163" s="8"/>
      <c r="P163" s="129"/>
      <c r="Q163" s="8"/>
      <c r="R163" s="8"/>
      <c r="S163" s="8"/>
      <c r="T163" s="8"/>
      <c r="U163" s="9"/>
      <c r="V163" s="8"/>
      <c r="W163" s="9"/>
      <c r="X163" s="8"/>
      <c r="Y163" s="118"/>
      <c r="Z163" s="8"/>
      <c r="AA163" s="12">
        <v>0</v>
      </c>
      <c r="AB163" s="13">
        <v>0</v>
      </c>
      <c r="AC163" s="13">
        <v>150</v>
      </c>
      <c r="AD163" s="132"/>
      <c r="AF163" s="131" t="s">
        <v>3310</v>
      </c>
    </row>
    <row r="164" spans="1:32" s="130" customFormat="1" ht="18.75" customHeight="1" x14ac:dyDescent="0.3">
      <c r="A164" s="8">
        <v>2069</v>
      </c>
      <c r="B164" s="8" t="s">
        <v>47</v>
      </c>
      <c r="C164" s="9">
        <v>1126</v>
      </c>
      <c r="D164" s="9">
        <v>4</v>
      </c>
      <c r="E164" s="9">
        <v>1214</v>
      </c>
      <c r="F164" s="8">
        <v>6</v>
      </c>
      <c r="G164" s="9">
        <v>0</v>
      </c>
      <c r="H164" s="9">
        <v>2</v>
      </c>
      <c r="I164" s="9">
        <v>32</v>
      </c>
      <c r="J164" s="8">
        <v>232</v>
      </c>
      <c r="K164" s="10"/>
      <c r="L164" s="11"/>
      <c r="M164" s="10"/>
      <c r="N164" s="11"/>
      <c r="O164" s="8"/>
      <c r="P164" s="129"/>
      <c r="Q164" s="8"/>
      <c r="R164" s="8"/>
      <c r="S164" s="8"/>
      <c r="T164" s="8"/>
      <c r="U164" s="9"/>
      <c r="V164" s="8"/>
      <c r="W164" s="9"/>
      <c r="X164" s="8"/>
      <c r="Y164" s="118"/>
      <c r="Z164" s="8"/>
      <c r="AA164" s="12" t="s">
        <v>564</v>
      </c>
      <c r="AB164" s="13" t="s">
        <v>1793</v>
      </c>
      <c r="AC164" s="13">
        <v>150</v>
      </c>
      <c r="AD164" s="132"/>
      <c r="AF164" s="131"/>
    </row>
    <row r="165" spans="1:32" s="130" customFormat="1" ht="18.75" customHeight="1" x14ac:dyDescent="0.3">
      <c r="A165" s="8">
        <v>2070</v>
      </c>
      <c r="B165" s="8" t="s">
        <v>47</v>
      </c>
      <c r="C165" s="9">
        <v>1781</v>
      </c>
      <c r="D165" s="9">
        <v>13</v>
      </c>
      <c r="E165" s="9">
        <v>1708</v>
      </c>
      <c r="F165" s="8">
        <v>7</v>
      </c>
      <c r="G165" s="9">
        <v>0</v>
      </c>
      <c r="H165" s="9">
        <v>3</v>
      </c>
      <c r="I165" s="9">
        <v>53</v>
      </c>
      <c r="J165" s="8">
        <v>353</v>
      </c>
      <c r="K165" s="10"/>
      <c r="L165" s="11"/>
      <c r="M165" s="10"/>
      <c r="N165" s="11"/>
      <c r="O165" s="8"/>
      <c r="P165" s="129"/>
      <c r="Q165" s="8"/>
      <c r="R165" s="8"/>
      <c r="S165" s="8"/>
      <c r="T165" s="8"/>
      <c r="U165" s="9"/>
      <c r="V165" s="8"/>
      <c r="W165" s="9"/>
      <c r="X165" s="8"/>
      <c r="Y165" s="118"/>
      <c r="Z165" s="8"/>
      <c r="AA165" s="12" t="s">
        <v>565</v>
      </c>
      <c r="AB165" s="13" t="s">
        <v>1794</v>
      </c>
      <c r="AC165" s="13">
        <v>330</v>
      </c>
      <c r="AD165" s="132"/>
      <c r="AF165" s="131"/>
    </row>
    <row r="166" spans="1:32" s="130" customFormat="1" ht="18.75" customHeight="1" x14ac:dyDescent="0.3">
      <c r="A166" s="8">
        <v>2071</v>
      </c>
      <c r="B166" s="8" t="s">
        <v>47</v>
      </c>
      <c r="C166" s="9">
        <v>362</v>
      </c>
      <c r="D166" s="9">
        <v>56</v>
      </c>
      <c r="E166" s="9">
        <v>360</v>
      </c>
      <c r="F166" s="8">
        <v>8</v>
      </c>
      <c r="G166" s="9">
        <v>6</v>
      </c>
      <c r="H166" s="9">
        <v>0</v>
      </c>
      <c r="I166" s="9">
        <v>14</v>
      </c>
      <c r="J166" s="8">
        <v>2414</v>
      </c>
      <c r="K166" s="10"/>
      <c r="L166" s="11"/>
      <c r="M166" s="10"/>
      <c r="N166" s="11"/>
      <c r="O166" s="8"/>
      <c r="P166" s="129"/>
      <c r="Q166" s="8"/>
      <c r="R166" s="8"/>
      <c r="S166" s="8"/>
      <c r="T166" s="8"/>
      <c r="U166" s="9"/>
      <c r="V166" s="8"/>
      <c r="W166" s="9"/>
      <c r="X166" s="8"/>
      <c r="Y166" s="118"/>
      <c r="Z166" s="8"/>
      <c r="AA166" s="12" t="s">
        <v>566</v>
      </c>
      <c r="AB166" s="13" t="s">
        <v>346</v>
      </c>
      <c r="AC166" s="13">
        <v>200</v>
      </c>
      <c r="AD166" s="132"/>
      <c r="AF166" s="131"/>
    </row>
    <row r="167" spans="1:32" s="130" customFormat="1" ht="18.75" customHeight="1" x14ac:dyDescent="0.3">
      <c r="A167" s="8"/>
      <c r="B167" s="8" t="s">
        <v>47</v>
      </c>
      <c r="C167" s="9">
        <v>713</v>
      </c>
      <c r="D167" s="9">
        <v>345</v>
      </c>
      <c r="E167" s="9">
        <v>711</v>
      </c>
      <c r="F167" s="8">
        <v>8</v>
      </c>
      <c r="G167" s="9">
        <v>0</v>
      </c>
      <c r="H167" s="9">
        <v>3</v>
      </c>
      <c r="I167" s="9">
        <v>12</v>
      </c>
      <c r="J167" s="8">
        <v>312</v>
      </c>
      <c r="K167" s="10"/>
      <c r="L167" s="11"/>
      <c r="M167" s="10"/>
      <c r="N167" s="11"/>
      <c r="O167" s="8"/>
      <c r="P167" s="129"/>
      <c r="Q167" s="8"/>
      <c r="R167" s="8"/>
      <c r="S167" s="8"/>
      <c r="T167" s="8"/>
      <c r="U167" s="9"/>
      <c r="V167" s="8"/>
      <c r="W167" s="9"/>
      <c r="X167" s="8"/>
      <c r="Y167" s="118"/>
      <c r="Z167" s="8"/>
      <c r="AA167" s="12">
        <v>0</v>
      </c>
      <c r="AB167" s="13">
        <v>0</v>
      </c>
      <c r="AC167" s="13">
        <v>290</v>
      </c>
      <c r="AD167" s="132"/>
      <c r="AF167" s="131" t="s">
        <v>3163</v>
      </c>
    </row>
    <row r="168" spans="1:32" s="130" customFormat="1" ht="18.75" customHeight="1" x14ac:dyDescent="0.3">
      <c r="A168" s="8"/>
      <c r="B168" s="8" t="s">
        <v>47</v>
      </c>
      <c r="C168" s="9">
        <v>3941</v>
      </c>
      <c r="D168" s="9">
        <v>346</v>
      </c>
      <c r="E168" s="9">
        <v>2100</v>
      </c>
      <c r="F168" s="8">
        <v>8</v>
      </c>
      <c r="G168" s="9">
        <v>1</v>
      </c>
      <c r="H168" s="9">
        <v>0</v>
      </c>
      <c r="I168" s="9">
        <v>0</v>
      </c>
      <c r="J168" s="8">
        <v>400</v>
      </c>
      <c r="K168" s="10"/>
      <c r="L168" s="11"/>
      <c r="M168" s="10"/>
      <c r="N168" s="11"/>
      <c r="O168" s="8"/>
      <c r="P168" s="129"/>
      <c r="Q168" s="8"/>
      <c r="R168" s="8"/>
      <c r="S168" s="8"/>
      <c r="T168" s="8"/>
      <c r="U168" s="9"/>
      <c r="V168" s="8"/>
      <c r="W168" s="9"/>
      <c r="X168" s="8"/>
      <c r="Y168" s="118"/>
      <c r="Z168" s="8"/>
      <c r="AA168" s="12">
        <v>0</v>
      </c>
      <c r="AB168" s="13">
        <v>0</v>
      </c>
      <c r="AC168" s="13">
        <v>290</v>
      </c>
      <c r="AD168" s="132"/>
      <c r="AF168" s="131"/>
    </row>
    <row r="169" spans="1:32" s="130" customFormat="1" ht="18.75" customHeight="1" x14ac:dyDescent="0.3">
      <c r="A169" s="8">
        <v>2072</v>
      </c>
      <c r="B169" s="8" t="s">
        <v>47</v>
      </c>
      <c r="C169" s="9">
        <v>3145</v>
      </c>
      <c r="D169" s="9">
        <v>26</v>
      </c>
      <c r="E169" s="9">
        <v>2510</v>
      </c>
      <c r="F169" s="8">
        <v>5</v>
      </c>
      <c r="G169" s="9">
        <v>7</v>
      </c>
      <c r="H169" s="9">
        <v>1</v>
      </c>
      <c r="I169" s="9">
        <v>21</v>
      </c>
      <c r="J169" s="8">
        <v>2921</v>
      </c>
      <c r="K169" s="10"/>
      <c r="L169" s="11"/>
      <c r="M169" s="10"/>
      <c r="N169" s="11"/>
      <c r="O169" s="8"/>
      <c r="P169" s="129"/>
      <c r="Q169" s="8"/>
      <c r="R169" s="8"/>
      <c r="S169" s="8"/>
      <c r="T169" s="8"/>
      <c r="U169" s="9"/>
      <c r="V169" s="8"/>
      <c r="W169" s="9"/>
      <c r="X169" s="8"/>
      <c r="Y169" s="118"/>
      <c r="Z169" s="8"/>
      <c r="AA169" s="12" t="s">
        <v>567</v>
      </c>
      <c r="AB169" s="13" t="s">
        <v>1795</v>
      </c>
      <c r="AC169" s="13">
        <v>210</v>
      </c>
      <c r="AD169" s="132"/>
      <c r="AF169" s="131"/>
    </row>
    <row r="170" spans="1:32" s="130" customFormat="1" ht="18.75" customHeight="1" x14ac:dyDescent="0.3">
      <c r="A170" s="8"/>
      <c r="B170" s="8" t="s">
        <v>47</v>
      </c>
      <c r="C170" s="9">
        <v>14526</v>
      </c>
      <c r="D170" s="9">
        <v>86</v>
      </c>
      <c r="E170" s="9">
        <v>6091</v>
      </c>
      <c r="F170" s="8">
        <v>5</v>
      </c>
      <c r="G170" s="9">
        <v>0</v>
      </c>
      <c r="H170" s="9">
        <v>0</v>
      </c>
      <c r="I170" s="9">
        <v>88</v>
      </c>
      <c r="J170" s="8">
        <v>88</v>
      </c>
      <c r="K170" s="10"/>
      <c r="L170" s="11"/>
      <c r="M170" s="10"/>
      <c r="N170" s="11"/>
      <c r="O170" s="8"/>
      <c r="P170" s="129"/>
      <c r="Q170" s="8"/>
      <c r="R170" s="8"/>
      <c r="S170" s="8"/>
      <c r="T170" s="8"/>
      <c r="U170" s="9"/>
      <c r="V170" s="8"/>
      <c r="W170" s="9"/>
      <c r="X170" s="8"/>
      <c r="Y170" s="118"/>
      <c r="Z170" s="8"/>
      <c r="AA170" s="12">
        <v>0</v>
      </c>
      <c r="AB170" s="13">
        <v>0</v>
      </c>
      <c r="AC170" s="13">
        <v>290</v>
      </c>
      <c r="AD170" s="132"/>
      <c r="AF170" s="131"/>
    </row>
    <row r="171" spans="1:32" s="130" customFormat="1" ht="18.75" customHeight="1" x14ac:dyDescent="0.3">
      <c r="A171" s="8"/>
      <c r="B171" s="8" t="s">
        <v>47</v>
      </c>
      <c r="C171" s="9">
        <v>3259</v>
      </c>
      <c r="D171" s="9">
        <v>52</v>
      </c>
      <c r="E171" s="9">
        <v>2624</v>
      </c>
      <c r="F171" s="8">
        <v>5</v>
      </c>
      <c r="G171" s="9">
        <v>5</v>
      </c>
      <c r="H171" s="9">
        <v>0</v>
      </c>
      <c r="I171" s="9">
        <v>85</v>
      </c>
      <c r="J171" s="8">
        <v>2085</v>
      </c>
      <c r="K171" s="10"/>
      <c r="L171" s="11"/>
      <c r="M171" s="10"/>
      <c r="N171" s="11"/>
      <c r="O171" s="8"/>
      <c r="P171" s="129"/>
      <c r="Q171" s="8"/>
      <c r="R171" s="8"/>
      <c r="S171" s="8"/>
      <c r="T171" s="8"/>
      <c r="U171" s="9"/>
      <c r="V171" s="8"/>
      <c r="W171" s="9"/>
      <c r="X171" s="8"/>
      <c r="Y171" s="118"/>
      <c r="Z171" s="8"/>
      <c r="AA171" s="12">
        <v>0</v>
      </c>
      <c r="AB171" s="13">
        <v>0</v>
      </c>
      <c r="AC171" s="13">
        <v>150</v>
      </c>
      <c r="AD171" s="132"/>
      <c r="AF171" s="131" t="s">
        <v>3095</v>
      </c>
    </row>
    <row r="172" spans="1:32" s="130" customFormat="1" ht="18.75" customHeight="1" x14ac:dyDescent="0.3">
      <c r="A172" s="8"/>
      <c r="B172" s="8" t="s">
        <v>47</v>
      </c>
      <c r="C172" s="9">
        <v>3260</v>
      </c>
      <c r="D172" s="9">
        <v>54</v>
      </c>
      <c r="E172" s="9">
        <v>2625</v>
      </c>
      <c r="F172" s="8">
        <v>5</v>
      </c>
      <c r="G172" s="9">
        <v>3</v>
      </c>
      <c r="H172" s="9">
        <v>3</v>
      </c>
      <c r="I172" s="9">
        <v>79</v>
      </c>
      <c r="J172" s="8">
        <v>1579</v>
      </c>
      <c r="K172" s="10"/>
      <c r="L172" s="11"/>
      <c r="M172" s="10"/>
      <c r="N172" s="11"/>
      <c r="O172" s="8"/>
      <c r="P172" s="129"/>
      <c r="Q172" s="8"/>
      <c r="R172" s="8"/>
      <c r="S172" s="8"/>
      <c r="T172" s="8"/>
      <c r="U172" s="9"/>
      <c r="V172" s="8"/>
      <c r="W172" s="9"/>
      <c r="X172" s="8"/>
      <c r="Y172" s="118"/>
      <c r="Z172" s="8"/>
      <c r="AA172" s="12">
        <v>0</v>
      </c>
      <c r="AB172" s="13">
        <v>0</v>
      </c>
      <c r="AC172" s="13">
        <v>150</v>
      </c>
      <c r="AD172" s="132"/>
      <c r="AF172" s="131" t="s">
        <v>3100</v>
      </c>
    </row>
    <row r="173" spans="1:32" s="130" customFormat="1" ht="18.75" customHeight="1" x14ac:dyDescent="0.3">
      <c r="A173" s="8">
        <v>2073</v>
      </c>
      <c r="B173" s="8" t="s">
        <v>47</v>
      </c>
      <c r="C173" s="9">
        <v>11398</v>
      </c>
      <c r="D173" s="9">
        <v>44</v>
      </c>
      <c r="E173" s="9">
        <v>4497</v>
      </c>
      <c r="F173" s="8">
        <v>4</v>
      </c>
      <c r="G173" s="9">
        <v>2</v>
      </c>
      <c r="H173" s="9">
        <v>2</v>
      </c>
      <c r="I173" s="9">
        <v>56</v>
      </c>
      <c r="J173" s="8">
        <v>1056</v>
      </c>
      <c r="K173" s="10"/>
      <c r="L173" s="11"/>
      <c r="M173" s="10"/>
      <c r="N173" s="11"/>
      <c r="O173" s="8"/>
      <c r="P173" s="129"/>
      <c r="Q173" s="8"/>
      <c r="R173" s="8"/>
      <c r="S173" s="8"/>
      <c r="T173" s="8"/>
      <c r="U173" s="9"/>
      <c r="V173" s="8"/>
      <c r="W173" s="9"/>
      <c r="X173" s="8"/>
      <c r="Y173" s="118"/>
      <c r="Z173" s="8"/>
      <c r="AA173" s="12" t="s">
        <v>568</v>
      </c>
      <c r="AB173" s="13" t="s">
        <v>317</v>
      </c>
      <c r="AC173" s="13">
        <v>150</v>
      </c>
      <c r="AD173" s="132"/>
      <c r="AF173" s="131"/>
    </row>
    <row r="174" spans="1:32" s="130" customFormat="1" ht="18.75" customHeight="1" x14ac:dyDescent="0.3">
      <c r="A174" s="8">
        <v>2074</v>
      </c>
      <c r="B174" s="8" t="s">
        <v>47</v>
      </c>
      <c r="C174" s="9">
        <v>11329</v>
      </c>
      <c r="D174" s="9">
        <v>28</v>
      </c>
      <c r="E174" s="9">
        <v>4428</v>
      </c>
      <c r="F174" s="8">
        <v>1</v>
      </c>
      <c r="G174" s="9">
        <v>2</v>
      </c>
      <c r="H174" s="9">
        <v>0</v>
      </c>
      <c r="I174" s="9">
        <v>8</v>
      </c>
      <c r="J174" s="8">
        <v>808</v>
      </c>
      <c r="K174" s="10"/>
      <c r="L174" s="11"/>
      <c r="M174" s="10"/>
      <c r="N174" s="11"/>
      <c r="O174" s="8"/>
      <c r="P174" s="129"/>
      <c r="Q174" s="8"/>
      <c r="R174" s="8"/>
      <c r="S174" s="8"/>
      <c r="T174" s="8"/>
      <c r="U174" s="9"/>
      <c r="V174" s="8"/>
      <c r="W174" s="9"/>
      <c r="X174" s="8"/>
      <c r="Y174" s="118"/>
      <c r="Z174" s="8"/>
      <c r="AA174" s="12" t="s">
        <v>569</v>
      </c>
      <c r="AB174" s="13" t="s">
        <v>1796</v>
      </c>
      <c r="AC174" s="13">
        <v>200</v>
      </c>
      <c r="AD174" s="132"/>
      <c r="AF174" s="131" t="s">
        <v>2998</v>
      </c>
    </row>
    <row r="175" spans="1:32" ht="18.75" customHeight="1" x14ac:dyDescent="0.3">
      <c r="A175" s="8"/>
      <c r="B175" s="8" t="s">
        <v>47</v>
      </c>
      <c r="C175" s="9">
        <v>877</v>
      </c>
      <c r="D175" s="9">
        <v>7</v>
      </c>
      <c r="E175" s="9">
        <v>965</v>
      </c>
      <c r="F175" s="8">
        <v>1</v>
      </c>
      <c r="G175" s="9">
        <v>9</v>
      </c>
      <c r="H175" s="9">
        <v>3</v>
      </c>
      <c r="I175" s="9">
        <v>56</v>
      </c>
      <c r="J175" s="8">
        <v>3956</v>
      </c>
      <c r="K175" s="10"/>
      <c r="L175" s="11"/>
      <c r="M175" s="10"/>
      <c r="N175" s="11"/>
      <c r="O175" s="8"/>
      <c r="P175" s="129"/>
      <c r="Q175" s="8"/>
      <c r="R175" s="8"/>
      <c r="S175" s="8"/>
      <c r="T175" s="8"/>
      <c r="U175" s="9"/>
      <c r="V175" s="8"/>
      <c r="W175" s="9"/>
      <c r="X175" s="8"/>
      <c r="Y175" s="118"/>
      <c r="Z175" s="8"/>
      <c r="AA175" s="12">
        <v>0</v>
      </c>
      <c r="AB175" s="13">
        <v>0</v>
      </c>
      <c r="AC175" s="13">
        <v>350</v>
      </c>
      <c r="AD175" s="132"/>
      <c r="AF175" s="53"/>
    </row>
    <row r="176" spans="1:32" s="130" customFormat="1" ht="18.75" customHeight="1" x14ac:dyDescent="0.3">
      <c r="A176" s="8">
        <v>2075</v>
      </c>
      <c r="B176" s="8" t="s">
        <v>47</v>
      </c>
      <c r="C176" s="9">
        <v>13040</v>
      </c>
      <c r="D176" s="9">
        <v>30</v>
      </c>
      <c r="E176" s="9">
        <v>5454</v>
      </c>
      <c r="F176" s="8">
        <v>3</v>
      </c>
      <c r="G176" s="9">
        <v>3</v>
      </c>
      <c r="H176" s="9">
        <v>3</v>
      </c>
      <c r="I176" s="9">
        <v>66</v>
      </c>
      <c r="J176" s="8">
        <v>1566</v>
      </c>
      <c r="K176" s="10"/>
      <c r="L176" s="11"/>
      <c r="M176" s="10"/>
      <c r="N176" s="11"/>
      <c r="O176" s="8"/>
      <c r="P176" s="129"/>
      <c r="Q176" s="8"/>
      <c r="R176" s="8"/>
      <c r="S176" s="8"/>
      <c r="T176" s="8"/>
      <c r="U176" s="9"/>
      <c r="V176" s="8"/>
      <c r="W176" s="9"/>
      <c r="X176" s="8"/>
      <c r="Y176" s="118"/>
      <c r="Z176" s="8"/>
      <c r="AA176" s="12" t="s">
        <v>570</v>
      </c>
      <c r="AB176" s="13" t="s">
        <v>1797</v>
      </c>
      <c r="AC176" s="13">
        <v>150</v>
      </c>
      <c r="AD176" s="132"/>
      <c r="AF176" s="131"/>
    </row>
    <row r="177" spans="1:32" s="130" customFormat="1" ht="18.75" customHeight="1" x14ac:dyDescent="0.3">
      <c r="A177" s="8">
        <v>2076</v>
      </c>
      <c r="B177" s="8" t="s">
        <v>47</v>
      </c>
      <c r="C177" s="9">
        <v>7773</v>
      </c>
      <c r="D177" s="9">
        <v>188</v>
      </c>
      <c r="E177" s="9">
        <v>3557</v>
      </c>
      <c r="F177" s="8">
        <v>9</v>
      </c>
      <c r="G177" s="9">
        <v>7</v>
      </c>
      <c r="H177" s="9">
        <v>1</v>
      </c>
      <c r="I177" s="9">
        <v>12</v>
      </c>
      <c r="J177" s="8">
        <v>2912</v>
      </c>
      <c r="K177" s="10"/>
      <c r="L177" s="11"/>
      <c r="M177" s="10"/>
      <c r="N177" s="11"/>
      <c r="O177" s="8"/>
      <c r="P177" s="129"/>
      <c r="Q177" s="8"/>
      <c r="R177" s="8"/>
      <c r="S177" s="8"/>
      <c r="T177" s="8"/>
      <c r="U177" s="9"/>
      <c r="V177" s="8"/>
      <c r="W177" s="9"/>
      <c r="X177" s="8"/>
      <c r="Y177" s="118"/>
      <c r="Z177" s="8"/>
      <c r="AA177" s="12" t="s">
        <v>571</v>
      </c>
      <c r="AB177" s="13" t="s">
        <v>1798</v>
      </c>
      <c r="AC177" s="13">
        <v>200</v>
      </c>
      <c r="AD177" s="132"/>
      <c r="AF177" s="131"/>
    </row>
    <row r="178" spans="1:32" s="130" customFormat="1" ht="18.75" customHeight="1" x14ac:dyDescent="0.3">
      <c r="A178" s="8"/>
      <c r="B178" s="8" t="s">
        <v>47</v>
      </c>
      <c r="C178" s="9">
        <v>8097</v>
      </c>
      <c r="D178" s="9">
        <v>82</v>
      </c>
      <c r="E178" s="9">
        <v>3672</v>
      </c>
      <c r="F178" s="8">
        <v>9</v>
      </c>
      <c r="G178" s="9">
        <v>2</v>
      </c>
      <c r="H178" s="9">
        <v>2</v>
      </c>
      <c r="I178" s="9">
        <v>92</v>
      </c>
      <c r="J178" s="8">
        <v>1092</v>
      </c>
      <c r="K178" s="10"/>
      <c r="L178" s="11"/>
      <c r="M178" s="10"/>
      <c r="N178" s="11"/>
      <c r="O178" s="8"/>
      <c r="P178" s="129"/>
      <c r="Q178" s="8"/>
      <c r="R178" s="8"/>
      <c r="S178" s="8"/>
      <c r="T178" s="8"/>
      <c r="U178" s="9"/>
      <c r="V178" s="8"/>
      <c r="W178" s="9"/>
      <c r="X178" s="8"/>
      <c r="Y178" s="118"/>
      <c r="Z178" s="8"/>
      <c r="AA178" s="12">
        <v>0</v>
      </c>
      <c r="AB178" s="13">
        <v>0</v>
      </c>
      <c r="AC178" s="13">
        <v>290</v>
      </c>
      <c r="AD178" s="132"/>
      <c r="AF178" s="131"/>
    </row>
    <row r="179" spans="1:32" s="130" customFormat="1" ht="18.75" customHeight="1" x14ac:dyDescent="0.3">
      <c r="A179" s="8">
        <v>2077</v>
      </c>
      <c r="B179" s="8" t="s">
        <v>47</v>
      </c>
      <c r="C179" s="9">
        <v>378</v>
      </c>
      <c r="D179" s="9">
        <v>17</v>
      </c>
      <c r="E179" s="9">
        <v>376</v>
      </c>
      <c r="F179" s="8">
        <v>8</v>
      </c>
      <c r="G179" s="9">
        <v>4</v>
      </c>
      <c r="H179" s="9">
        <v>1</v>
      </c>
      <c r="I179" s="9">
        <v>20</v>
      </c>
      <c r="J179" s="8">
        <v>1720</v>
      </c>
      <c r="K179" s="10"/>
      <c r="L179" s="11"/>
      <c r="M179" s="10"/>
      <c r="N179" s="11"/>
      <c r="O179" s="8"/>
      <c r="P179" s="129"/>
      <c r="Q179" s="8"/>
      <c r="R179" s="8"/>
      <c r="S179" s="8"/>
      <c r="T179" s="8"/>
      <c r="U179" s="9"/>
      <c r="V179" s="8"/>
      <c r="W179" s="9"/>
      <c r="X179" s="8"/>
      <c r="Y179" s="118"/>
      <c r="Z179" s="8"/>
      <c r="AA179" s="12" t="s">
        <v>572</v>
      </c>
      <c r="AB179" s="13" t="s">
        <v>1799</v>
      </c>
      <c r="AC179" s="13">
        <v>150</v>
      </c>
      <c r="AD179" s="132"/>
      <c r="AF179" s="131" t="s">
        <v>3155</v>
      </c>
    </row>
    <row r="180" spans="1:32" s="130" customFormat="1" ht="18.75" customHeight="1" x14ac:dyDescent="0.3">
      <c r="A180" s="8">
        <v>2078</v>
      </c>
      <c r="B180" s="8" t="s">
        <v>47</v>
      </c>
      <c r="C180" s="9">
        <v>198</v>
      </c>
      <c r="D180" s="9">
        <v>70</v>
      </c>
      <c r="E180" s="9">
        <v>196</v>
      </c>
      <c r="F180" s="8">
        <v>3</v>
      </c>
      <c r="G180" s="9">
        <v>3</v>
      </c>
      <c r="H180" s="9">
        <v>2</v>
      </c>
      <c r="I180" s="9">
        <v>47</v>
      </c>
      <c r="J180" s="8">
        <v>1447</v>
      </c>
      <c r="K180" s="10"/>
      <c r="L180" s="11"/>
      <c r="M180" s="10"/>
      <c r="N180" s="11"/>
      <c r="O180" s="8"/>
      <c r="P180" s="129"/>
      <c r="Q180" s="8"/>
      <c r="R180" s="8"/>
      <c r="S180" s="8"/>
      <c r="T180" s="8"/>
      <c r="U180" s="9"/>
      <c r="V180" s="8"/>
      <c r="W180" s="9"/>
      <c r="X180" s="8"/>
      <c r="Y180" s="118"/>
      <c r="Z180" s="8"/>
      <c r="AA180" s="12" t="s">
        <v>573</v>
      </c>
      <c r="AB180" s="13" t="s">
        <v>1800</v>
      </c>
      <c r="AC180" s="13">
        <v>250</v>
      </c>
      <c r="AD180" s="132"/>
      <c r="AF180" s="131"/>
    </row>
    <row r="181" spans="1:32" s="130" customFormat="1" ht="18.75" customHeight="1" x14ac:dyDescent="0.3">
      <c r="A181" s="8"/>
      <c r="B181" s="8" t="s">
        <v>47</v>
      </c>
      <c r="C181" s="9">
        <v>4068</v>
      </c>
      <c r="D181" s="9">
        <v>91</v>
      </c>
      <c r="E181" s="9">
        <v>3198</v>
      </c>
      <c r="F181" s="8">
        <v>3</v>
      </c>
      <c r="G181" s="9">
        <v>7</v>
      </c>
      <c r="H181" s="9">
        <v>0</v>
      </c>
      <c r="I181" s="9">
        <v>36</v>
      </c>
      <c r="J181" s="8">
        <v>2836</v>
      </c>
      <c r="K181" s="10"/>
      <c r="L181" s="11"/>
      <c r="M181" s="10"/>
      <c r="N181" s="11"/>
      <c r="O181" s="8"/>
      <c r="P181" s="129"/>
      <c r="Q181" s="8"/>
      <c r="R181" s="8"/>
      <c r="S181" s="8"/>
      <c r="T181" s="8"/>
      <c r="U181" s="9"/>
      <c r="V181" s="8"/>
      <c r="W181" s="9"/>
      <c r="X181" s="8"/>
      <c r="Y181" s="118"/>
      <c r="Z181" s="8"/>
      <c r="AA181" s="12">
        <v>0</v>
      </c>
      <c r="AB181" s="13">
        <v>0</v>
      </c>
      <c r="AC181" s="13">
        <v>150</v>
      </c>
      <c r="AD181" s="132"/>
      <c r="AF181" s="131"/>
    </row>
    <row r="182" spans="1:32" s="130" customFormat="1" ht="18.75" customHeight="1" x14ac:dyDescent="0.3">
      <c r="A182" s="8"/>
      <c r="B182" s="8" t="s">
        <v>46</v>
      </c>
      <c r="C182" s="9">
        <v>5130</v>
      </c>
      <c r="D182" s="9">
        <v>308</v>
      </c>
      <c r="E182" s="9"/>
      <c r="F182" s="8">
        <v>3</v>
      </c>
      <c r="G182" s="9">
        <v>2</v>
      </c>
      <c r="H182" s="9">
        <v>1</v>
      </c>
      <c r="I182" s="9">
        <v>99</v>
      </c>
      <c r="J182" s="8">
        <v>999</v>
      </c>
      <c r="K182" s="10"/>
      <c r="L182" s="11"/>
      <c r="M182" s="10"/>
      <c r="N182" s="11"/>
      <c r="O182" s="8"/>
      <c r="P182" s="129"/>
      <c r="Q182" s="8"/>
      <c r="R182" s="8"/>
      <c r="S182" s="8"/>
      <c r="T182" s="8"/>
      <c r="U182" s="9"/>
      <c r="V182" s="8"/>
      <c r="W182" s="9"/>
      <c r="X182" s="8"/>
      <c r="Y182" s="118"/>
      <c r="Z182" s="8"/>
      <c r="AA182" s="12">
        <v>0</v>
      </c>
      <c r="AB182" s="13">
        <v>0</v>
      </c>
      <c r="AC182" s="13"/>
      <c r="AD182" s="132"/>
      <c r="AF182" s="131"/>
    </row>
    <row r="183" spans="1:32" s="130" customFormat="1" ht="18.75" customHeight="1" x14ac:dyDescent="0.3">
      <c r="A183" s="8">
        <v>2079</v>
      </c>
      <c r="B183" s="8" t="s">
        <v>47</v>
      </c>
      <c r="C183" s="9">
        <v>8307</v>
      </c>
      <c r="D183" s="9">
        <v>276</v>
      </c>
      <c r="E183" s="9">
        <v>3768</v>
      </c>
      <c r="F183" s="8">
        <v>9</v>
      </c>
      <c r="G183" s="9">
        <v>5</v>
      </c>
      <c r="H183" s="9">
        <v>3</v>
      </c>
      <c r="I183" s="9">
        <v>41</v>
      </c>
      <c r="J183" s="8">
        <v>2341</v>
      </c>
      <c r="K183" s="10"/>
      <c r="L183" s="11"/>
      <c r="M183" s="10"/>
      <c r="N183" s="11"/>
      <c r="O183" s="8"/>
      <c r="P183" s="129"/>
      <c r="Q183" s="8"/>
      <c r="R183" s="8"/>
      <c r="S183" s="8"/>
      <c r="T183" s="8"/>
      <c r="U183" s="9"/>
      <c r="V183" s="8"/>
      <c r="W183" s="9"/>
      <c r="X183" s="8"/>
      <c r="Y183" s="118"/>
      <c r="Z183" s="8"/>
      <c r="AA183" s="12" t="s">
        <v>574</v>
      </c>
      <c r="AB183" s="13" t="s">
        <v>316</v>
      </c>
      <c r="AC183" s="13">
        <v>220</v>
      </c>
      <c r="AD183" s="132"/>
      <c r="AF183" s="131"/>
    </row>
    <row r="184" spans="1:32" s="130" customFormat="1" ht="18.75" customHeight="1" x14ac:dyDescent="0.3">
      <c r="A184" s="8">
        <v>2080</v>
      </c>
      <c r="B184" s="8" t="s">
        <v>47</v>
      </c>
      <c r="C184" s="9">
        <v>413</v>
      </c>
      <c r="D184" s="9">
        <v>136</v>
      </c>
      <c r="E184" s="9">
        <v>411</v>
      </c>
      <c r="F184" s="8">
        <v>8</v>
      </c>
      <c r="G184" s="9">
        <v>4</v>
      </c>
      <c r="H184" s="9">
        <v>1</v>
      </c>
      <c r="I184" s="9">
        <v>83</v>
      </c>
      <c r="J184" s="8">
        <v>1783</v>
      </c>
      <c r="K184" s="10"/>
      <c r="L184" s="11"/>
      <c r="M184" s="10"/>
      <c r="N184" s="11"/>
      <c r="O184" s="8"/>
      <c r="P184" s="129"/>
      <c r="Q184" s="8"/>
      <c r="R184" s="8"/>
      <c r="S184" s="8"/>
      <c r="T184" s="8"/>
      <c r="U184" s="9"/>
      <c r="V184" s="8"/>
      <c r="W184" s="9"/>
      <c r="X184" s="8"/>
      <c r="Y184" s="118"/>
      <c r="Z184" s="8"/>
      <c r="AA184" s="12" t="s">
        <v>575</v>
      </c>
      <c r="AB184" s="13" t="s">
        <v>1801</v>
      </c>
      <c r="AC184" s="13">
        <v>200</v>
      </c>
      <c r="AD184" s="132"/>
      <c r="AF184" s="131"/>
    </row>
    <row r="185" spans="1:32" s="250" customFormat="1" ht="18.75" customHeight="1" x14ac:dyDescent="0.3">
      <c r="A185" s="8">
        <v>2081</v>
      </c>
      <c r="B185" s="8" t="s">
        <v>45</v>
      </c>
      <c r="C185" s="9">
        <v>486</v>
      </c>
      <c r="D185" s="9"/>
      <c r="E185" s="9"/>
      <c r="F185" s="8">
        <v>5</v>
      </c>
      <c r="G185" s="9">
        <v>5</v>
      </c>
      <c r="H185" s="9">
        <v>0</v>
      </c>
      <c r="I185" s="9">
        <v>0</v>
      </c>
      <c r="J185" s="8">
        <v>1600</v>
      </c>
      <c r="K185" s="10">
        <v>400</v>
      </c>
      <c r="L185" s="11"/>
      <c r="M185" s="10"/>
      <c r="N185" s="11"/>
      <c r="O185" s="8">
        <v>1</v>
      </c>
      <c r="P185" s="129" t="s">
        <v>1680</v>
      </c>
      <c r="Q185" s="8" t="s">
        <v>53</v>
      </c>
      <c r="R185" s="8"/>
      <c r="S185" s="8" t="s">
        <v>48</v>
      </c>
      <c r="T185" s="8">
        <v>80</v>
      </c>
      <c r="U185" s="9"/>
      <c r="V185" s="8">
        <v>80</v>
      </c>
      <c r="W185" s="9"/>
      <c r="X185" s="8"/>
      <c r="Y185" s="118">
        <v>32</v>
      </c>
      <c r="Z185" s="8"/>
      <c r="AA185" s="12" t="s">
        <v>576</v>
      </c>
      <c r="AB185" s="13" t="s">
        <v>1802</v>
      </c>
      <c r="AC185" s="13"/>
      <c r="AD185" s="132" t="s">
        <v>107</v>
      </c>
      <c r="AF185" s="53"/>
    </row>
    <row r="186" spans="1:32" ht="18.75" customHeight="1" x14ac:dyDescent="0.3">
      <c r="A186" s="8">
        <v>2082</v>
      </c>
      <c r="B186" s="8" t="s">
        <v>47</v>
      </c>
      <c r="C186" s="9">
        <v>10245</v>
      </c>
      <c r="D186" s="9">
        <v>447</v>
      </c>
      <c r="E186" s="9">
        <v>3986</v>
      </c>
      <c r="F186" s="8">
        <v>1</v>
      </c>
      <c r="G186" s="9">
        <v>3</v>
      </c>
      <c r="H186" s="9">
        <v>1</v>
      </c>
      <c r="I186" s="9">
        <v>11</v>
      </c>
      <c r="J186" s="8">
        <v>1311</v>
      </c>
      <c r="K186" s="33"/>
      <c r="L186" s="38"/>
      <c r="M186" s="33"/>
      <c r="N186" s="38"/>
      <c r="O186" s="8"/>
      <c r="P186" s="129"/>
      <c r="Q186" s="8"/>
      <c r="R186" s="8"/>
      <c r="S186" s="8"/>
      <c r="T186" s="8"/>
      <c r="U186" s="9"/>
      <c r="V186" s="8"/>
      <c r="W186" s="9"/>
      <c r="X186" s="8"/>
      <c r="Y186" s="118"/>
      <c r="Z186" s="8"/>
      <c r="AA186" s="12" t="s">
        <v>577</v>
      </c>
      <c r="AB186" s="13" t="s">
        <v>1803</v>
      </c>
      <c r="AC186" s="13">
        <v>200</v>
      </c>
      <c r="AD186" s="132"/>
      <c r="AF186" s="53" t="s">
        <v>3247</v>
      </c>
    </row>
    <row r="187" spans="1:32" s="130" customFormat="1" ht="18.75" customHeight="1" x14ac:dyDescent="0.3">
      <c r="A187" s="8">
        <v>2083</v>
      </c>
      <c r="B187" s="8" t="s">
        <v>47</v>
      </c>
      <c r="C187" s="9">
        <v>309</v>
      </c>
      <c r="D187" s="9">
        <v>7</v>
      </c>
      <c r="E187" s="9">
        <v>307</v>
      </c>
      <c r="F187" s="8">
        <v>9</v>
      </c>
      <c r="G187" s="9">
        <v>11</v>
      </c>
      <c r="H187" s="9">
        <v>2</v>
      </c>
      <c r="I187" s="9">
        <v>72</v>
      </c>
      <c r="J187" s="8">
        <v>4672</v>
      </c>
      <c r="K187" s="10"/>
      <c r="L187" s="11"/>
      <c r="M187" s="10"/>
      <c r="N187" s="11"/>
      <c r="O187" s="8"/>
      <c r="P187" s="129"/>
      <c r="Q187" s="8"/>
      <c r="R187" s="8"/>
      <c r="S187" s="8"/>
      <c r="T187" s="8"/>
      <c r="U187" s="9"/>
      <c r="V187" s="8"/>
      <c r="W187" s="9"/>
      <c r="X187" s="8"/>
      <c r="Y187" s="118"/>
      <c r="Z187" s="8"/>
      <c r="AA187" s="12" t="s">
        <v>578</v>
      </c>
      <c r="AB187" s="13" t="s">
        <v>1804</v>
      </c>
      <c r="AC187" s="13">
        <v>200</v>
      </c>
      <c r="AD187" s="132"/>
      <c r="AF187" s="131"/>
    </row>
    <row r="188" spans="1:32" s="130" customFormat="1" ht="18.75" customHeight="1" x14ac:dyDescent="0.3">
      <c r="A188" s="8">
        <v>2084</v>
      </c>
      <c r="B188" s="8" t="s">
        <v>47</v>
      </c>
      <c r="C188" s="9">
        <v>1756</v>
      </c>
      <c r="D188" s="9">
        <v>74</v>
      </c>
      <c r="E188" s="9">
        <v>1683</v>
      </c>
      <c r="F188" s="8">
        <v>7</v>
      </c>
      <c r="G188" s="9">
        <v>1</v>
      </c>
      <c r="H188" s="9">
        <v>2</v>
      </c>
      <c r="I188" s="9">
        <v>82</v>
      </c>
      <c r="J188" s="8">
        <v>682</v>
      </c>
      <c r="K188" s="10"/>
      <c r="L188" s="11"/>
      <c r="M188" s="10"/>
      <c r="N188" s="11"/>
      <c r="O188" s="8"/>
      <c r="P188" s="129"/>
      <c r="Q188" s="8"/>
      <c r="R188" s="8"/>
      <c r="S188" s="8"/>
      <c r="T188" s="8"/>
      <c r="U188" s="9"/>
      <c r="V188" s="8"/>
      <c r="W188" s="9"/>
      <c r="X188" s="8"/>
      <c r="Y188" s="118"/>
      <c r="Z188" s="8"/>
      <c r="AA188" s="12" t="s">
        <v>579</v>
      </c>
      <c r="AB188" s="13" t="s">
        <v>1805</v>
      </c>
      <c r="AC188" s="13">
        <v>330</v>
      </c>
      <c r="AD188" s="132"/>
      <c r="AF188" s="131" t="s">
        <v>3208</v>
      </c>
    </row>
    <row r="189" spans="1:32" s="130" customFormat="1" ht="18.75" customHeight="1" x14ac:dyDescent="0.3">
      <c r="A189" s="8"/>
      <c r="B189" s="8" t="s">
        <v>47</v>
      </c>
      <c r="C189" s="9">
        <v>1732</v>
      </c>
      <c r="D189" s="9">
        <v>55</v>
      </c>
      <c r="E189" s="9">
        <v>1659</v>
      </c>
      <c r="F189" s="8">
        <v>1</v>
      </c>
      <c r="G189" s="9">
        <v>2</v>
      </c>
      <c r="H189" s="9">
        <v>2</v>
      </c>
      <c r="I189" s="9">
        <v>63</v>
      </c>
      <c r="J189" s="8">
        <v>1063</v>
      </c>
      <c r="K189" s="10"/>
      <c r="L189" s="11"/>
      <c r="M189" s="10"/>
      <c r="N189" s="11"/>
      <c r="O189" s="8"/>
      <c r="P189" s="129"/>
      <c r="Q189" s="8"/>
      <c r="R189" s="8"/>
      <c r="S189" s="8"/>
      <c r="T189" s="8"/>
      <c r="U189" s="9"/>
      <c r="V189" s="8"/>
      <c r="W189" s="9"/>
      <c r="X189" s="8"/>
      <c r="Y189" s="118"/>
      <c r="Z189" s="8"/>
      <c r="AA189" s="12">
        <v>0</v>
      </c>
      <c r="AB189" s="13">
        <v>0</v>
      </c>
      <c r="AC189" s="13">
        <v>0</v>
      </c>
      <c r="AD189" s="132"/>
      <c r="AF189" s="131"/>
    </row>
    <row r="190" spans="1:32" s="130" customFormat="1" ht="18.75" customHeight="1" x14ac:dyDescent="0.3">
      <c r="A190" s="8">
        <v>2085</v>
      </c>
      <c r="B190" s="8" t="s">
        <v>47</v>
      </c>
      <c r="C190" s="9">
        <v>2109</v>
      </c>
      <c r="D190" s="9">
        <v>416</v>
      </c>
      <c r="E190" s="9">
        <v>2036</v>
      </c>
      <c r="F190" s="8">
        <v>6</v>
      </c>
      <c r="G190" s="9">
        <v>2</v>
      </c>
      <c r="H190" s="9">
        <v>0</v>
      </c>
      <c r="I190" s="9">
        <v>64</v>
      </c>
      <c r="J190" s="8">
        <v>864</v>
      </c>
      <c r="K190" s="10"/>
      <c r="L190" s="11"/>
      <c r="M190" s="10"/>
      <c r="N190" s="11"/>
      <c r="O190" s="8"/>
      <c r="P190" s="129"/>
      <c r="Q190" s="8"/>
      <c r="R190" s="8"/>
      <c r="S190" s="8"/>
      <c r="T190" s="8"/>
      <c r="U190" s="9"/>
      <c r="V190" s="8"/>
      <c r="W190" s="9"/>
      <c r="X190" s="8"/>
      <c r="Y190" s="118"/>
      <c r="Z190" s="8"/>
      <c r="AA190" s="12" t="s">
        <v>580</v>
      </c>
      <c r="AB190" s="13" t="s">
        <v>1806</v>
      </c>
      <c r="AC190" s="13">
        <v>150</v>
      </c>
      <c r="AD190" s="132"/>
      <c r="AF190" s="131" t="s">
        <v>3302</v>
      </c>
    </row>
    <row r="191" spans="1:32" s="130" customFormat="1" ht="18.75" customHeight="1" x14ac:dyDescent="0.3">
      <c r="A191" s="8"/>
      <c r="B191" s="8" t="s">
        <v>47</v>
      </c>
      <c r="C191" s="9">
        <v>2729</v>
      </c>
      <c r="D191" s="9">
        <v>286</v>
      </c>
      <c r="E191" s="9">
        <v>2355</v>
      </c>
      <c r="F191" s="8">
        <v>3</v>
      </c>
      <c r="G191" s="9">
        <v>5</v>
      </c>
      <c r="H191" s="9">
        <v>0</v>
      </c>
      <c r="I191" s="9">
        <v>75</v>
      </c>
      <c r="J191" s="8">
        <v>2075</v>
      </c>
      <c r="K191" s="10"/>
      <c r="L191" s="11"/>
      <c r="M191" s="10"/>
      <c r="N191" s="11"/>
      <c r="O191" s="8"/>
      <c r="P191" s="129"/>
      <c r="Q191" s="8"/>
      <c r="R191" s="8"/>
      <c r="S191" s="8"/>
      <c r="T191" s="8"/>
      <c r="U191" s="9"/>
      <c r="V191" s="8"/>
      <c r="W191" s="9"/>
      <c r="X191" s="8"/>
      <c r="Y191" s="118"/>
      <c r="Z191" s="8"/>
      <c r="AA191" s="12">
        <v>0</v>
      </c>
      <c r="AB191" s="13">
        <v>0</v>
      </c>
      <c r="AC191" s="13">
        <v>150</v>
      </c>
      <c r="AD191" s="132"/>
      <c r="AF191" s="131"/>
    </row>
    <row r="192" spans="1:32" s="130" customFormat="1" ht="18.75" customHeight="1" x14ac:dyDescent="0.3">
      <c r="A192" s="8">
        <v>2086</v>
      </c>
      <c r="B192" s="8" t="s">
        <v>47</v>
      </c>
      <c r="C192" s="9">
        <v>4048</v>
      </c>
      <c r="D192" s="9">
        <v>29</v>
      </c>
      <c r="E192" s="9">
        <v>3173</v>
      </c>
      <c r="F192" s="8">
        <v>3</v>
      </c>
      <c r="G192" s="9">
        <v>4</v>
      </c>
      <c r="H192" s="9">
        <v>0</v>
      </c>
      <c r="I192" s="9">
        <v>53</v>
      </c>
      <c r="J192" s="8">
        <v>1653</v>
      </c>
      <c r="K192" s="10"/>
      <c r="L192" s="11"/>
      <c r="M192" s="10"/>
      <c r="N192" s="11"/>
      <c r="O192" s="8"/>
      <c r="P192" s="129"/>
      <c r="Q192" s="8"/>
      <c r="R192" s="8"/>
      <c r="S192" s="8"/>
      <c r="T192" s="8"/>
      <c r="U192" s="9"/>
      <c r="V192" s="8"/>
      <c r="W192" s="9"/>
      <c r="X192" s="8"/>
      <c r="Y192" s="118"/>
      <c r="Z192" s="8"/>
      <c r="AA192" s="12" t="s">
        <v>581</v>
      </c>
      <c r="AB192" s="13" t="s">
        <v>1807</v>
      </c>
      <c r="AC192" s="13">
        <v>150</v>
      </c>
      <c r="AD192" s="132"/>
      <c r="AF192" s="131"/>
    </row>
    <row r="193" spans="1:32" s="130" customFormat="1" ht="18.75" customHeight="1" x14ac:dyDescent="0.3">
      <c r="A193" s="8">
        <v>2087</v>
      </c>
      <c r="B193" s="8" t="s">
        <v>47</v>
      </c>
      <c r="C193" s="9">
        <v>13870</v>
      </c>
      <c r="D193" s="9">
        <v>523</v>
      </c>
      <c r="E193" s="9">
        <v>5804</v>
      </c>
      <c r="F193" s="8">
        <v>4</v>
      </c>
      <c r="G193" s="9">
        <v>0</v>
      </c>
      <c r="H193" s="9">
        <v>0</v>
      </c>
      <c r="I193" s="9">
        <v>29</v>
      </c>
      <c r="J193" s="8"/>
      <c r="K193" s="10">
        <v>29</v>
      </c>
      <c r="L193" s="11"/>
      <c r="M193" s="10"/>
      <c r="N193" s="11"/>
      <c r="O193" s="8">
        <v>1</v>
      </c>
      <c r="P193" s="129" t="s">
        <v>1700</v>
      </c>
      <c r="Q193" s="8" t="s">
        <v>53</v>
      </c>
      <c r="R193" s="8"/>
      <c r="S193" s="8" t="s">
        <v>48</v>
      </c>
      <c r="T193" s="8">
        <v>48</v>
      </c>
      <c r="U193" s="9"/>
      <c r="V193" s="8">
        <v>48</v>
      </c>
      <c r="W193" s="9"/>
      <c r="X193" s="8"/>
      <c r="Y193" s="118">
        <v>16</v>
      </c>
      <c r="Z193" s="8"/>
      <c r="AA193" s="12" t="s">
        <v>582</v>
      </c>
      <c r="AB193" s="13" t="s">
        <v>1808</v>
      </c>
      <c r="AC193" s="13">
        <v>1200</v>
      </c>
      <c r="AD193" s="12" t="s">
        <v>582</v>
      </c>
      <c r="AF193" s="131"/>
    </row>
    <row r="194" spans="1:32" s="130" customFormat="1" ht="18.75" customHeight="1" x14ac:dyDescent="0.3">
      <c r="A194" s="8">
        <v>2088</v>
      </c>
      <c r="B194" s="8" t="s">
        <v>47</v>
      </c>
      <c r="C194" s="9">
        <v>11947</v>
      </c>
      <c r="D194" s="9">
        <v>40</v>
      </c>
      <c r="E194" s="9">
        <v>4800</v>
      </c>
      <c r="F194" s="8">
        <v>5</v>
      </c>
      <c r="G194" s="9">
        <v>8</v>
      </c>
      <c r="H194" s="9">
        <v>1</v>
      </c>
      <c r="I194" s="9">
        <v>6</v>
      </c>
      <c r="J194" s="8">
        <v>3306</v>
      </c>
      <c r="K194" s="10"/>
      <c r="L194" s="11"/>
      <c r="M194" s="10"/>
      <c r="N194" s="11"/>
      <c r="O194" s="8"/>
      <c r="P194" s="129"/>
      <c r="Q194" s="8"/>
      <c r="R194" s="8"/>
      <c r="S194" s="8"/>
      <c r="T194" s="8"/>
      <c r="U194" s="9"/>
      <c r="V194" s="8"/>
      <c r="W194" s="9"/>
      <c r="X194" s="8"/>
      <c r="Y194" s="118"/>
      <c r="Z194" s="8"/>
      <c r="AA194" s="12" t="s">
        <v>583</v>
      </c>
      <c r="AB194" s="13" t="s">
        <v>1809</v>
      </c>
      <c r="AC194" s="13">
        <v>150</v>
      </c>
      <c r="AD194" s="132"/>
      <c r="AF194" s="131" t="s">
        <v>3315</v>
      </c>
    </row>
    <row r="195" spans="1:32" s="130" customFormat="1" ht="18.75" customHeight="1" x14ac:dyDescent="0.3">
      <c r="A195" s="8">
        <v>2089</v>
      </c>
      <c r="B195" s="8" t="s">
        <v>47</v>
      </c>
      <c r="C195" s="9">
        <v>3708</v>
      </c>
      <c r="D195" s="9">
        <v>115</v>
      </c>
      <c r="E195" s="9">
        <v>2923</v>
      </c>
      <c r="F195" s="8">
        <v>4</v>
      </c>
      <c r="G195" s="9">
        <v>11</v>
      </c>
      <c r="H195" s="9">
        <v>3</v>
      </c>
      <c r="I195" s="9">
        <v>60</v>
      </c>
      <c r="J195" s="8">
        <v>4760</v>
      </c>
      <c r="K195" s="10"/>
      <c r="L195" s="11"/>
      <c r="M195" s="10"/>
      <c r="N195" s="11"/>
      <c r="O195" s="8"/>
      <c r="P195" s="129"/>
      <c r="Q195" s="8"/>
      <c r="R195" s="8"/>
      <c r="S195" s="8"/>
      <c r="T195" s="8"/>
      <c r="U195" s="9"/>
      <c r="V195" s="8"/>
      <c r="W195" s="9"/>
      <c r="X195" s="8"/>
      <c r="Y195" s="118"/>
      <c r="Z195" s="8"/>
      <c r="AA195" s="12" t="s">
        <v>584</v>
      </c>
      <c r="AB195" s="13" t="s">
        <v>1810</v>
      </c>
      <c r="AC195" s="13">
        <v>200</v>
      </c>
      <c r="AD195" s="132"/>
      <c r="AF195" s="131"/>
    </row>
    <row r="196" spans="1:32" s="130" customFormat="1" ht="18.75" customHeight="1" x14ac:dyDescent="0.3">
      <c r="A196" s="8"/>
      <c r="B196" s="8" t="s">
        <v>47</v>
      </c>
      <c r="C196" s="9">
        <v>3706</v>
      </c>
      <c r="D196" s="9">
        <v>152</v>
      </c>
      <c r="E196" s="9">
        <v>2921</v>
      </c>
      <c r="F196" s="8">
        <v>3</v>
      </c>
      <c r="G196" s="9">
        <v>9</v>
      </c>
      <c r="H196" s="9">
        <v>3</v>
      </c>
      <c r="I196" s="9">
        <v>86</v>
      </c>
      <c r="J196" s="8">
        <v>3986</v>
      </c>
      <c r="K196" s="10"/>
      <c r="L196" s="11"/>
      <c r="M196" s="10"/>
      <c r="N196" s="11"/>
      <c r="O196" s="8"/>
      <c r="P196" s="129"/>
      <c r="Q196" s="8"/>
      <c r="R196" s="8"/>
      <c r="S196" s="8"/>
      <c r="T196" s="8"/>
      <c r="U196" s="9"/>
      <c r="V196" s="8"/>
      <c r="W196" s="9"/>
      <c r="X196" s="8"/>
      <c r="Y196" s="118"/>
      <c r="Z196" s="8"/>
      <c r="AA196" s="12">
        <v>0</v>
      </c>
      <c r="AB196" s="13">
        <v>0</v>
      </c>
      <c r="AC196" s="13">
        <v>200</v>
      </c>
      <c r="AD196" s="132"/>
      <c r="AF196" s="131"/>
    </row>
    <row r="197" spans="1:32" s="130" customFormat="1" ht="18.75" customHeight="1" x14ac:dyDescent="0.3">
      <c r="A197" s="8"/>
      <c r="B197" s="8" t="s">
        <v>47</v>
      </c>
      <c r="C197" s="9">
        <v>2713</v>
      </c>
      <c r="D197" s="9">
        <v>152</v>
      </c>
      <c r="E197" s="9">
        <v>2339</v>
      </c>
      <c r="F197" s="8">
        <v>3</v>
      </c>
      <c r="G197" s="9">
        <v>9</v>
      </c>
      <c r="H197" s="9">
        <v>2</v>
      </c>
      <c r="I197" s="9">
        <v>17</v>
      </c>
      <c r="J197" s="8">
        <v>3817</v>
      </c>
      <c r="K197" s="10"/>
      <c r="L197" s="11"/>
      <c r="M197" s="10"/>
      <c r="N197" s="11"/>
      <c r="O197" s="8"/>
      <c r="P197" s="129"/>
      <c r="Q197" s="8"/>
      <c r="R197" s="8"/>
      <c r="S197" s="8"/>
      <c r="T197" s="8"/>
      <c r="U197" s="9"/>
      <c r="V197" s="8"/>
      <c r="W197" s="9"/>
      <c r="X197" s="8"/>
      <c r="Y197" s="118"/>
      <c r="Z197" s="8"/>
      <c r="AA197" s="12">
        <v>0</v>
      </c>
      <c r="AB197" s="13">
        <v>0</v>
      </c>
      <c r="AC197" s="13">
        <v>150</v>
      </c>
      <c r="AD197" s="132"/>
      <c r="AF197" s="131"/>
    </row>
    <row r="198" spans="1:32" s="130" customFormat="1" ht="18.75" customHeight="1" x14ac:dyDescent="0.3">
      <c r="A198" s="8">
        <v>2090</v>
      </c>
      <c r="B198" s="8" t="s">
        <v>47</v>
      </c>
      <c r="C198" s="9">
        <v>112</v>
      </c>
      <c r="D198" s="9">
        <v>26</v>
      </c>
      <c r="E198" s="9">
        <v>112</v>
      </c>
      <c r="F198" s="8">
        <v>1</v>
      </c>
      <c r="G198" s="9">
        <v>5</v>
      </c>
      <c r="H198" s="9">
        <v>0</v>
      </c>
      <c r="I198" s="9">
        <v>29</v>
      </c>
      <c r="J198" s="8">
        <v>1600</v>
      </c>
      <c r="K198" s="10">
        <v>429</v>
      </c>
      <c r="L198" s="11"/>
      <c r="M198" s="10"/>
      <c r="N198" s="11"/>
      <c r="O198" s="8">
        <v>1</v>
      </c>
      <c r="P198" s="129" t="s">
        <v>142</v>
      </c>
      <c r="Q198" s="8" t="s">
        <v>53</v>
      </c>
      <c r="R198" s="8"/>
      <c r="S198" s="8" t="s">
        <v>48</v>
      </c>
      <c r="T198" s="8">
        <v>120</v>
      </c>
      <c r="U198" s="9"/>
      <c r="V198" s="8">
        <v>120</v>
      </c>
      <c r="W198" s="9"/>
      <c r="X198" s="8"/>
      <c r="Y198" s="118">
        <v>32</v>
      </c>
      <c r="Z198" s="8"/>
      <c r="AA198" s="12" t="s">
        <v>585</v>
      </c>
      <c r="AB198" s="13" t="s">
        <v>1811</v>
      </c>
      <c r="AC198" s="13">
        <v>290</v>
      </c>
      <c r="AD198" s="132"/>
      <c r="AF198" s="131"/>
    </row>
    <row r="199" spans="1:32" s="130" customFormat="1" ht="18.75" customHeight="1" x14ac:dyDescent="0.3">
      <c r="A199" s="8">
        <v>2091</v>
      </c>
      <c r="B199" s="8" t="s">
        <v>47</v>
      </c>
      <c r="C199" s="9">
        <v>11080</v>
      </c>
      <c r="D199" s="9">
        <v>16</v>
      </c>
      <c r="E199" s="9">
        <v>4317</v>
      </c>
      <c r="F199" s="8">
        <v>1</v>
      </c>
      <c r="G199" s="9">
        <v>3</v>
      </c>
      <c r="H199" s="9">
        <v>3</v>
      </c>
      <c r="I199" s="9">
        <v>13</v>
      </c>
      <c r="J199" s="8">
        <v>1513</v>
      </c>
      <c r="K199" s="10"/>
      <c r="L199" s="11"/>
      <c r="M199" s="10"/>
      <c r="N199" s="11"/>
      <c r="O199" s="8"/>
      <c r="P199" s="129"/>
      <c r="Q199" s="8"/>
      <c r="R199" s="8"/>
      <c r="S199" s="8"/>
      <c r="T199" s="8"/>
      <c r="U199" s="9"/>
      <c r="V199" s="8"/>
      <c r="W199" s="9"/>
      <c r="X199" s="8"/>
      <c r="Y199" s="118"/>
      <c r="Z199" s="8"/>
      <c r="AA199" s="12" t="s">
        <v>586</v>
      </c>
      <c r="AB199" s="13" t="s">
        <v>1812</v>
      </c>
      <c r="AC199" s="13">
        <v>220</v>
      </c>
      <c r="AD199" s="132"/>
      <c r="AF199" s="131"/>
    </row>
    <row r="200" spans="1:32" s="130" customFormat="1" ht="18.75" customHeight="1" x14ac:dyDescent="0.3">
      <c r="A200" s="8"/>
      <c r="B200" s="8" t="s">
        <v>47</v>
      </c>
      <c r="C200" s="9">
        <v>1694</v>
      </c>
      <c r="D200" s="9">
        <v>548</v>
      </c>
      <c r="E200" s="9">
        <v>1621</v>
      </c>
      <c r="F200" s="8">
        <v>7</v>
      </c>
      <c r="G200" s="9">
        <v>0</v>
      </c>
      <c r="H200" s="9">
        <v>3</v>
      </c>
      <c r="I200" s="9">
        <v>50</v>
      </c>
      <c r="J200" s="8"/>
      <c r="K200" s="10">
        <v>350</v>
      </c>
      <c r="L200" s="11"/>
      <c r="M200" s="10"/>
      <c r="N200" s="11"/>
      <c r="O200" s="8">
        <v>1</v>
      </c>
      <c r="P200" s="129" t="s">
        <v>282</v>
      </c>
      <c r="Q200" s="8" t="s">
        <v>53</v>
      </c>
      <c r="R200" s="8"/>
      <c r="S200" s="8" t="s">
        <v>48</v>
      </c>
      <c r="T200" s="8">
        <v>108</v>
      </c>
      <c r="U200" s="9"/>
      <c r="V200" s="8">
        <v>108</v>
      </c>
      <c r="W200" s="9"/>
      <c r="X200" s="8"/>
      <c r="Y200" s="118">
        <v>27</v>
      </c>
      <c r="Z200" s="8"/>
      <c r="AA200" s="12">
        <v>0</v>
      </c>
      <c r="AB200" s="13">
        <v>0</v>
      </c>
      <c r="AC200" s="13">
        <v>330</v>
      </c>
      <c r="AD200" s="132"/>
      <c r="AF200" s="131"/>
    </row>
    <row r="201" spans="1:32" s="130" customFormat="1" ht="18.75" customHeight="1" x14ac:dyDescent="0.3">
      <c r="A201" s="8"/>
      <c r="B201" s="8" t="s">
        <v>47</v>
      </c>
      <c r="C201" s="9">
        <v>12908</v>
      </c>
      <c r="D201" s="9">
        <v>1</v>
      </c>
      <c r="E201" s="9">
        <v>5349</v>
      </c>
      <c r="F201" s="8">
        <v>6</v>
      </c>
      <c r="G201" s="9">
        <v>3</v>
      </c>
      <c r="H201" s="9">
        <v>2</v>
      </c>
      <c r="I201" s="9">
        <v>77</v>
      </c>
      <c r="J201" s="8">
        <v>1477</v>
      </c>
      <c r="K201" s="10"/>
      <c r="L201" s="11"/>
      <c r="M201" s="10"/>
      <c r="N201" s="11"/>
      <c r="O201" s="8"/>
      <c r="P201" s="129"/>
      <c r="Q201" s="8"/>
      <c r="R201" s="8"/>
      <c r="S201" s="8"/>
      <c r="T201" s="8"/>
      <c r="U201" s="9"/>
      <c r="V201" s="8"/>
      <c r="W201" s="9"/>
      <c r="X201" s="8"/>
      <c r="Y201" s="118"/>
      <c r="Z201" s="8"/>
      <c r="AA201" s="12">
        <v>0</v>
      </c>
      <c r="AB201" s="13">
        <v>0</v>
      </c>
      <c r="AC201" s="13">
        <v>150</v>
      </c>
      <c r="AD201" s="132"/>
      <c r="AF201" s="131" t="s">
        <v>3187</v>
      </c>
    </row>
    <row r="202" spans="1:32" s="130" customFormat="1" ht="18.75" customHeight="1" x14ac:dyDescent="0.3">
      <c r="A202" s="8">
        <v>2092</v>
      </c>
      <c r="B202" s="8" t="s">
        <v>47</v>
      </c>
      <c r="C202" s="9">
        <v>11466</v>
      </c>
      <c r="D202" s="9">
        <v>84</v>
      </c>
      <c r="E202" s="9">
        <v>4565</v>
      </c>
      <c r="F202" s="8">
        <v>4</v>
      </c>
      <c r="G202" s="9">
        <v>5</v>
      </c>
      <c r="H202" s="9">
        <v>0</v>
      </c>
      <c r="I202" s="9">
        <v>7</v>
      </c>
      <c r="J202" s="8">
        <v>2007</v>
      </c>
      <c r="K202" s="10"/>
      <c r="L202" s="11"/>
      <c r="M202" s="10"/>
      <c r="N202" s="11"/>
      <c r="O202" s="8"/>
      <c r="P202" s="129"/>
      <c r="Q202" s="8"/>
      <c r="R202" s="8"/>
      <c r="S202" s="8"/>
      <c r="T202" s="8"/>
      <c r="U202" s="9"/>
      <c r="V202" s="8"/>
      <c r="W202" s="9"/>
      <c r="X202" s="8"/>
      <c r="Y202" s="118"/>
      <c r="Z202" s="8"/>
      <c r="AA202" s="12" t="s">
        <v>587</v>
      </c>
      <c r="AB202" s="13" t="s">
        <v>1813</v>
      </c>
      <c r="AC202" s="13">
        <v>150</v>
      </c>
      <c r="AD202" s="132"/>
      <c r="AF202" s="131"/>
    </row>
    <row r="203" spans="1:32" s="130" customFormat="1" ht="18.75" customHeight="1" x14ac:dyDescent="0.3">
      <c r="A203" s="8">
        <v>2093</v>
      </c>
      <c r="B203" s="8" t="s">
        <v>46</v>
      </c>
      <c r="C203" s="9">
        <v>1978</v>
      </c>
      <c r="D203" s="9">
        <v>85</v>
      </c>
      <c r="E203" s="9"/>
      <c r="F203" s="8">
        <v>3</v>
      </c>
      <c r="G203" s="9">
        <v>2</v>
      </c>
      <c r="H203" s="9">
        <v>0</v>
      </c>
      <c r="I203" s="9">
        <v>40</v>
      </c>
      <c r="J203" s="8">
        <v>600</v>
      </c>
      <c r="K203" s="10">
        <v>240</v>
      </c>
      <c r="L203" s="11"/>
      <c r="M203" s="10"/>
      <c r="N203" s="11"/>
      <c r="O203" s="8">
        <v>1</v>
      </c>
      <c r="P203" s="129" t="s">
        <v>1814</v>
      </c>
      <c r="Q203" s="8" t="s">
        <v>53</v>
      </c>
      <c r="R203" s="8"/>
      <c r="S203" s="8" t="s">
        <v>48</v>
      </c>
      <c r="T203" s="8">
        <v>54</v>
      </c>
      <c r="U203" s="9"/>
      <c r="V203" s="8">
        <v>54</v>
      </c>
      <c r="W203" s="9"/>
      <c r="X203" s="8"/>
      <c r="Y203" s="118">
        <v>17</v>
      </c>
      <c r="Z203" s="8"/>
      <c r="AA203" s="12" t="s">
        <v>104</v>
      </c>
      <c r="AB203" s="13" t="s">
        <v>1815</v>
      </c>
      <c r="AC203" s="13"/>
      <c r="AD203" s="132"/>
      <c r="AF203" s="131"/>
    </row>
    <row r="204" spans="1:32" s="130" customFormat="1" ht="18.75" customHeight="1" x14ac:dyDescent="0.3">
      <c r="A204" s="8">
        <v>2094</v>
      </c>
      <c r="B204" s="8" t="s">
        <v>47</v>
      </c>
      <c r="C204" s="9">
        <v>3173</v>
      </c>
      <c r="D204" s="9">
        <v>275</v>
      </c>
      <c r="E204" s="9">
        <v>2538</v>
      </c>
      <c r="F204" s="8">
        <v>4</v>
      </c>
      <c r="G204" s="9">
        <v>6</v>
      </c>
      <c r="H204" s="9">
        <v>1</v>
      </c>
      <c r="I204" s="9">
        <v>15</v>
      </c>
      <c r="J204" s="8">
        <v>2515</v>
      </c>
      <c r="K204" s="10"/>
      <c r="L204" s="11"/>
      <c r="M204" s="10"/>
      <c r="N204" s="11"/>
      <c r="O204" s="8"/>
      <c r="P204" s="129"/>
      <c r="Q204" s="8"/>
      <c r="R204" s="8"/>
      <c r="S204" s="8"/>
      <c r="T204" s="8"/>
      <c r="U204" s="9"/>
      <c r="V204" s="8"/>
      <c r="W204" s="9"/>
      <c r="X204" s="8"/>
      <c r="Y204" s="118"/>
      <c r="Z204" s="8"/>
      <c r="AA204" s="12" t="s">
        <v>588</v>
      </c>
      <c r="AB204" s="13" t="s">
        <v>334</v>
      </c>
      <c r="AC204" s="13">
        <v>300</v>
      </c>
      <c r="AD204" s="132"/>
      <c r="AF204" s="131"/>
    </row>
    <row r="205" spans="1:32" s="130" customFormat="1" ht="18.75" customHeight="1" x14ac:dyDescent="0.3">
      <c r="A205" s="8">
        <v>2095</v>
      </c>
      <c r="B205" s="8" t="s">
        <v>47</v>
      </c>
      <c r="C205" s="9">
        <v>4825</v>
      </c>
      <c r="D205" s="9">
        <v>318</v>
      </c>
      <c r="E205" s="9">
        <v>3256</v>
      </c>
      <c r="F205" s="8">
        <v>1</v>
      </c>
      <c r="G205" s="9">
        <v>4</v>
      </c>
      <c r="H205" s="9">
        <v>0</v>
      </c>
      <c r="I205" s="9">
        <v>65</v>
      </c>
      <c r="J205" s="8">
        <v>1500</v>
      </c>
      <c r="K205" s="10">
        <v>165</v>
      </c>
      <c r="L205" s="11"/>
      <c r="M205" s="10"/>
      <c r="N205" s="11"/>
      <c r="O205" s="8">
        <v>1</v>
      </c>
      <c r="P205" s="129" t="s">
        <v>1816</v>
      </c>
      <c r="Q205" s="8" t="s">
        <v>53</v>
      </c>
      <c r="R205" s="8"/>
      <c r="S205" s="8" t="s">
        <v>48</v>
      </c>
      <c r="T205" s="8">
        <v>153</v>
      </c>
      <c r="U205" s="9"/>
      <c r="V205" s="8">
        <v>153</v>
      </c>
      <c r="W205" s="9"/>
      <c r="X205" s="8"/>
      <c r="Y205" s="118">
        <v>10</v>
      </c>
      <c r="Z205" s="8"/>
      <c r="AA205" s="12" t="s">
        <v>589</v>
      </c>
      <c r="AB205" s="13" t="s">
        <v>1817</v>
      </c>
      <c r="AC205" s="13">
        <v>250</v>
      </c>
      <c r="AD205" s="12" t="s">
        <v>589</v>
      </c>
      <c r="AF205" s="131"/>
    </row>
    <row r="206" spans="1:32" s="130" customFormat="1" ht="18.75" customHeight="1" x14ac:dyDescent="0.3">
      <c r="A206" s="8"/>
      <c r="B206" s="8" t="s">
        <v>47</v>
      </c>
      <c r="C206" s="9">
        <v>5730</v>
      </c>
      <c r="D206" s="9">
        <v>328</v>
      </c>
      <c r="E206" s="9">
        <v>3292</v>
      </c>
      <c r="F206" s="8">
        <v>1</v>
      </c>
      <c r="G206" s="9">
        <v>4</v>
      </c>
      <c r="H206" s="9">
        <v>2</v>
      </c>
      <c r="I206" s="9">
        <v>56</v>
      </c>
      <c r="J206" s="8">
        <v>1856</v>
      </c>
      <c r="K206" s="10"/>
      <c r="L206" s="11"/>
      <c r="M206" s="10"/>
      <c r="N206" s="11"/>
      <c r="O206" s="8"/>
      <c r="P206" s="129"/>
      <c r="Q206" s="8"/>
      <c r="R206" s="8"/>
      <c r="S206" s="8"/>
      <c r="T206" s="8"/>
      <c r="U206" s="9"/>
      <c r="V206" s="8"/>
      <c r="W206" s="9"/>
      <c r="X206" s="8"/>
      <c r="Y206" s="118"/>
      <c r="Z206" s="8"/>
      <c r="AA206" s="12">
        <v>0</v>
      </c>
      <c r="AB206" s="13">
        <v>0</v>
      </c>
      <c r="AC206" s="13">
        <v>220</v>
      </c>
      <c r="AD206" s="132"/>
      <c r="AF206" s="131"/>
    </row>
    <row r="207" spans="1:32" s="130" customFormat="1" ht="18.75" customHeight="1" x14ac:dyDescent="0.3">
      <c r="A207" s="8">
        <v>2096</v>
      </c>
      <c r="B207" s="8" t="s">
        <v>47</v>
      </c>
      <c r="C207" s="9">
        <v>13652</v>
      </c>
      <c r="D207" s="9">
        <v>505</v>
      </c>
      <c r="E207" s="9">
        <v>5673</v>
      </c>
      <c r="F207" s="8">
        <v>4</v>
      </c>
      <c r="G207" s="9">
        <v>0</v>
      </c>
      <c r="H207" s="9">
        <v>0</v>
      </c>
      <c r="I207" s="9">
        <v>62</v>
      </c>
      <c r="J207" s="8"/>
      <c r="K207" s="10"/>
      <c r="L207" s="11"/>
      <c r="M207" s="10">
        <v>62</v>
      </c>
      <c r="N207" s="11"/>
      <c r="O207" s="8"/>
      <c r="P207" s="129"/>
      <c r="Q207" s="8"/>
      <c r="R207" s="8"/>
      <c r="S207" s="8"/>
      <c r="T207" s="8"/>
      <c r="U207" s="9"/>
      <c r="V207" s="8"/>
      <c r="W207" s="9"/>
      <c r="X207" s="8"/>
      <c r="Y207" s="118"/>
      <c r="Z207" s="8"/>
      <c r="AA207" s="12" t="s">
        <v>590</v>
      </c>
      <c r="AB207" s="13" t="s">
        <v>3383</v>
      </c>
      <c r="AC207" s="13">
        <v>290</v>
      </c>
      <c r="AD207" s="132"/>
      <c r="AF207" s="131" t="s">
        <v>3280</v>
      </c>
    </row>
    <row r="208" spans="1:32" s="130" customFormat="1" ht="18.75" customHeight="1" x14ac:dyDescent="0.3">
      <c r="A208" s="8"/>
      <c r="B208" s="8" t="s">
        <v>47</v>
      </c>
      <c r="C208" s="9">
        <v>13653</v>
      </c>
      <c r="D208" s="9">
        <v>506</v>
      </c>
      <c r="E208" s="9">
        <v>5674</v>
      </c>
      <c r="F208" s="8">
        <v>4</v>
      </c>
      <c r="G208" s="9">
        <v>2</v>
      </c>
      <c r="H208" s="9">
        <v>3</v>
      </c>
      <c r="I208" s="9">
        <v>60</v>
      </c>
      <c r="J208" s="8"/>
      <c r="K208" s="10">
        <v>360</v>
      </c>
      <c r="L208" s="11"/>
      <c r="M208" s="10">
        <v>800</v>
      </c>
      <c r="N208" s="11"/>
      <c r="O208" s="8">
        <v>1</v>
      </c>
      <c r="P208" s="129" t="s">
        <v>209</v>
      </c>
      <c r="Q208" s="8" t="s">
        <v>53</v>
      </c>
      <c r="R208" s="8"/>
      <c r="S208" s="8" t="s">
        <v>48</v>
      </c>
      <c r="T208" s="8">
        <v>96</v>
      </c>
      <c r="U208" s="9"/>
      <c r="V208" s="8">
        <v>96</v>
      </c>
      <c r="W208" s="9"/>
      <c r="X208" s="8"/>
      <c r="Y208" s="118">
        <v>25</v>
      </c>
      <c r="Z208" s="8"/>
      <c r="AA208" s="12">
        <v>0</v>
      </c>
      <c r="AB208" s="13">
        <v>0</v>
      </c>
      <c r="AC208" s="13">
        <v>750</v>
      </c>
      <c r="AD208" s="12" t="s">
        <v>590</v>
      </c>
      <c r="AF208" s="131" t="s">
        <v>3281</v>
      </c>
    </row>
    <row r="209" spans="1:32" s="130" customFormat="1" ht="18.75" customHeight="1" x14ac:dyDescent="0.3">
      <c r="A209" s="8"/>
      <c r="B209" s="8" t="s">
        <v>47</v>
      </c>
      <c r="C209" s="9">
        <v>3895</v>
      </c>
      <c r="D209" s="9">
        <v>250</v>
      </c>
      <c r="E209" s="9">
        <v>3091</v>
      </c>
      <c r="F209" s="8">
        <v>5</v>
      </c>
      <c r="G209" s="9">
        <v>8</v>
      </c>
      <c r="H209" s="9">
        <v>2</v>
      </c>
      <c r="I209" s="9">
        <v>35</v>
      </c>
      <c r="J209" s="8">
        <v>3435</v>
      </c>
      <c r="K209" s="10"/>
      <c r="L209" s="11"/>
      <c r="M209" s="10"/>
      <c r="N209" s="11"/>
      <c r="O209" s="8"/>
      <c r="P209" s="129"/>
      <c r="Q209" s="8"/>
      <c r="R209" s="8"/>
      <c r="S209" s="8"/>
      <c r="T209" s="8"/>
      <c r="U209" s="9"/>
      <c r="V209" s="8"/>
      <c r="W209" s="9"/>
      <c r="X209" s="8"/>
      <c r="Y209" s="118"/>
      <c r="Z209" s="8"/>
      <c r="AA209" s="12">
        <v>0</v>
      </c>
      <c r="AB209" s="13">
        <v>0</v>
      </c>
      <c r="AC209" s="13">
        <v>200</v>
      </c>
      <c r="AD209" s="132"/>
      <c r="AF209" s="131" t="s">
        <v>3067</v>
      </c>
    </row>
    <row r="210" spans="1:32" s="130" customFormat="1" ht="18.75" customHeight="1" x14ac:dyDescent="0.3">
      <c r="A210" s="8">
        <v>2097</v>
      </c>
      <c r="B210" s="8" t="s">
        <v>47</v>
      </c>
      <c r="C210" s="9">
        <v>13482</v>
      </c>
      <c r="D210" s="9">
        <v>38</v>
      </c>
      <c r="E210" s="9">
        <v>5657</v>
      </c>
      <c r="F210" s="8">
        <v>8</v>
      </c>
      <c r="G210" s="9">
        <v>0</v>
      </c>
      <c r="H210" s="9">
        <v>2</v>
      </c>
      <c r="I210" s="9">
        <v>99</v>
      </c>
      <c r="J210" s="8"/>
      <c r="K210" s="10">
        <v>299</v>
      </c>
      <c r="L210" s="11"/>
      <c r="M210" s="10"/>
      <c r="N210" s="11"/>
      <c r="O210" s="8">
        <v>1</v>
      </c>
      <c r="P210" s="129" t="s">
        <v>1818</v>
      </c>
      <c r="Q210" s="8" t="s">
        <v>53</v>
      </c>
      <c r="R210" s="8"/>
      <c r="S210" s="8" t="s">
        <v>48</v>
      </c>
      <c r="T210" s="8">
        <v>54</v>
      </c>
      <c r="U210" s="9"/>
      <c r="V210" s="8">
        <v>54</v>
      </c>
      <c r="W210" s="9"/>
      <c r="X210" s="8"/>
      <c r="Y210" s="118">
        <v>42</v>
      </c>
      <c r="Z210" s="8"/>
      <c r="AA210" s="12" t="s">
        <v>591</v>
      </c>
      <c r="AB210" s="13" t="s">
        <v>1819</v>
      </c>
      <c r="AC210" s="13">
        <v>150</v>
      </c>
      <c r="AD210" s="132" t="s">
        <v>1820</v>
      </c>
      <c r="AF210" s="131"/>
    </row>
    <row r="211" spans="1:32" s="250" customFormat="1" ht="18.75" customHeight="1" x14ac:dyDescent="0.3">
      <c r="A211" s="8"/>
      <c r="B211" s="8" t="s">
        <v>47</v>
      </c>
      <c r="C211" s="9">
        <v>13483</v>
      </c>
      <c r="D211" s="9">
        <v>39</v>
      </c>
      <c r="E211" s="9">
        <v>5658</v>
      </c>
      <c r="F211" s="8">
        <v>8</v>
      </c>
      <c r="G211" s="9">
        <v>0</v>
      </c>
      <c r="H211" s="9">
        <v>1</v>
      </c>
      <c r="I211" s="9">
        <v>95</v>
      </c>
      <c r="J211" s="8"/>
      <c r="K211" s="10">
        <v>195</v>
      </c>
      <c r="L211" s="11"/>
      <c r="M211" s="10"/>
      <c r="N211" s="11"/>
      <c r="O211" s="8">
        <v>1</v>
      </c>
      <c r="P211" s="129" t="s">
        <v>120</v>
      </c>
      <c r="Q211" s="8" t="s">
        <v>53</v>
      </c>
      <c r="R211" s="8"/>
      <c r="S211" s="8" t="s">
        <v>48</v>
      </c>
      <c r="T211" s="8">
        <v>54</v>
      </c>
      <c r="U211" s="9"/>
      <c r="V211" s="8">
        <v>54</v>
      </c>
      <c r="W211" s="9"/>
      <c r="X211" s="8"/>
      <c r="Y211" s="118">
        <v>22</v>
      </c>
      <c r="Z211" s="8"/>
      <c r="AA211" s="12">
        <v>0</v>
      </c>
      <c r="AB211" s="13">
        <v>0</v>
      </c>
      <c r="AC211" s="13">
        <v>150</v>
      </c>
      <c r="AD211" s="132"/>
      <c r="AF211" s="53"/>
    </row>
    <row r="212" spans="1:32" ht="18.75" customHeight="1" x14ac:dyDescent="0.3">
      <c r="A212" s="8">
        <v>2098</v>
      </c>
      <c r="B212" s="8" t="s">
        <v>47</v>
      </c>
      <c r="C212" s="9">
        <v>7627</v>
      </c>
      <c r="D212" s="9">
        <v>89</v>
      </c>
      <c r="E212" s="9">
        <v>3497</v>
      </c>
      <c r="F212" s="8">
        <v>6</v>
      </c>
      <c r="G212" s="9">
        <v>28</v>
      </c>
      <c r="H212" s="9">
        <v>2</v>
      </c>
      <c r="I212" s="9">
        <v>50</v>
      </c>
      <c r="J212" s="8">
        <v>11450</v>
      </c>
      <c r="K212" s="10"/>
      <c r="L212" s="11"/>
      <c r="M212" s="10"/>
      <c r="N212" s="11"/>
      <c r="O212" s="8"/>
      <c r="P212" s="129"/>
      <c r="Q212" s="8"/>
      <c r="R212" s="8"/>
      <c r="S212" s="8"/>
      <c r="T212" s="8"/>
      <c r="U212" s="9"/>
      <c r="V212" s="8"/>
      <c r="W212" s="9"/>
      <c r="X212" s="8"/>
      <c r="Y212" s="118"/>
      <c r="Z212" s="8"/>
      <c r="AA212" s="12" t="s">
        <v>592</v>
      </c>
      <c r="AB212" s="13" t="s">
        <v>1821</v>
      </c>
      <c r="AC212" s="13">
        <v>200</v>
      </c>
      <c r="AD212" s="132"/>
      <c r="AF212" s="53"/>
    </row>
    <row r="213" spans="1:32" ht="18.75" customHeight="1" x14ac:dyDescent="0.3">
      <c r="A213" s="8"/>
      <c r="B213" s="8" t="s">
        <v>47</v>
      </c>
      <c r="C213" s="9">
        <v>3664</v>
      </c>
      <c r="D213" s="9">
        <v>52</v>
      </c>
      <c r="E213" s="9">
        <v>2879</v>
      </c>
      <c r="F213" s="8">
        <v>3</v>
      </c>
      <c r="G213" s="9">
        <v>3</v>
      </c>
      <c r="H213" s="9">
        <v>2</v>
      </c>
      <c r="I213" s="9">
        <v>83</v>
      </c>
      <c r="J213" s="8">
        <v>1483</v>
      </c>
      <c r="K213" s="10"/>
      <c r="L213" s="11"/>
      <c r="M213" s="10"/>
      <c r="N213" s="11"/>
      <c r="O213" s="8"/>
      <c r="P213" s="129"/>
      <c r="Q213" s="8"/>
      <c r="R213" s="8"/>
      <c r="S213" s="8"/>
      <c r="T213" s="8"/>
      <c r="U213" s="9"/>
      <c r="V213" s="8"/>
      <c r="W213" s="9"/>
      <c r="X213" s="8"/>
      <c r="Y213" s="118"/>
      <c r="Z213" s="8"/>
      <c r="AA213" s="12">
        <v>0</v>
      </c>
      <c r="AB213" s="13">
        <v>0</v>
      </c>
      <c r="AC213" s="13">
        <v>210</v>
      </c>
      <c r="AD213" s="132"/>
      <c r="AF213" s="53"/>
    </row>
    <row r="214" spans="1:32" s="130" customFormat="1" ht="18.75" customHeight="1" x14ac:dyDescent="0.3">
      <c r="A214" s="8"/>
      <c r="B214" s="8" t="s">
        <v>47</v>
      </c>
      <c r="C214" s="9">
        <v>3663</v>
      </c>
      <c r="D214" s="9">
        <v>80</v>
      </c>
      <c r="E214" s="9">
        <v>2878</v>
      </c>
      <c r="F214" s="8">
        <v>3</v>
      </c>
      <c r="G214" s="9">
        <v>2</v>
      </c>
      <c r="H214" s="9">
        <v>2</v>
      </c>
      <c r="I214" s="9">
        <v>50</v>
      </c>
      <c r="J214" s="8">
        <v>1050</v>
      </c>
      <c r="K214" s="10"/>
      <c r="L214" s="11"/>
      <c r="M214" s="10"/>
      <c r="N214" s="11"/>
      <c r="O214" s="8"/>
      <c r="P214" s="129"/>
      <c r="Q214" s="8"/>
      <c r="R214" s="8"/>
      <c r="S214" s="8"/>
      <c r="T214" s="8"/>
      <c r="U214" s="9"/>
      <c r="V214" s="8"/>
      <c r="W214" s="9"/>
      <c r="X214" s="8"/>
      <c r="Y214" s="118"/>
      <c r="Z214" s="8"/>
      <c r="AA214" s="12">
        <v>0</v>
      </c>
      <c r="AB214" s="13">
        <v>0</v>
      </c>
      <c r="AC214" s="13">
        <v>150</v>
      </c>
      <c r="AD214" s="132"/>
      <c r="AF214" s="131"/>
    </row>
    <row r="215" spans="1:32" s="130" customFormat="1" ht="18.75" customHeight="1" x14ac:dyDescent="0.3">
      <c r="A215" s="8"/>
      <c r="B215" s="8" t="s">
        <v>47</v>
      </c>
      <c r="C215" s="9">
        <v>10720</v>
      </c>
      <c r="D215" s="9">
        <v>483</v>
      </c>
      <c r="E215" s="9">
        <v>5877</v>
      </c>
      <c r="F215" s="8">
        <v>3</v>
      </c>
      <c r="G215" s="9">
        <v>3</v>
      </c>
      <c r="H215" s="9">
        <v>2</v>
      </c>
      <c r="I215" s="9">
        <v>10</v>
      </c>
      <c r="J215" s="8">
        <v>1410</v>
      </c>
      <c r="K215" s="10"/>
      <c r="L215" s="11"/>
      <c r="M215" s="10"/>
      <c r="N215" s="11"/>
      <c r="O215" s="8"/>
      <c r="P215" s="129"/>
      <c r="Q215" s="8"/>
      <c r="R215" s="8"/>
      <c r="S215" s="8"/>
      <c r="T215" s="8"/>
      <c r="U215" s="9"/>
      <c r="V215" s="8"/>
      <c r="W215" s="9"/>
      <c r="X215" s="8"/>
      <c r="Y215" s="118"/>
      <c r="Z215" s="8"/>
      <c r="AA215" s="12">
        <v>0</v>
      </c>
      <c r="AB215" s="13">
        <v>0</v>
      </c>
      <c r="AC215" s="13">
        <v>0</v>
      </c>
      <c r="AD215" s="132"/>
      <c r="AF215" s="131" t="s">
        <v>3290</v>
      </c>
    </row>
    <row r="216" spans="1:32" s="130" customFormat="1" ht="18.75" customHeight="1" x14ac:dyDescent="0.3">
      <c r="A216" s="8"/>
      <c r="B216" s="8" t="s">
        <v>47</v>
      </c>
      <c r="C216" s="9">
        <v>1930</v>
      </c>
      <c r="D216" s="9">
        <v>231</v>
      </c>
      <c r="E216" s="9">
        <v>1857</v>
      </c>
      <c r="F216" s="8">
        <v>6</v>
      </c>
      <c r="G216" s="9">
        <v>2</v>
      </c>
      <c r="H216" s="9">
        <v>0</v>
      </c>
      <c r="I216" s="9">
        <v>30</v>
      </c>
      <c r="J216" s="8">
        <v>830</v>
      </c>
      <c r="K216" s="10"/>
      <c r="L216" s="11"/>
      <c r="M216" s="10"/>
      <c r="N216" s="11"/>
      <c r="O216" s="8"/>
      <c r="P216" s="129"/>
      <c r="Q216" s="8"/>
      <c r="R216" s="8"/>
      <c r="S216" s="8"/>
      <c r="T216" s="8"/>
      <c r="U216" s="9"/>
      <c r="V216" s="8"/>
      <c r="W216" s="9"/>
      <c r="X216" s="8"/>
      <c r="Y216" s="118"/>
      <c r="Z216" s="8"/>
      <c r="AA216" s="12">
        <v>0</v>
      </c>
      <c r="AB216" s="13">
        <v>0</v>
      </c>
      <c r="AC216" s="13">
        <v>150</v>
      </c>
      <c r="AD216" s="132"/>
      <c r="AF216" s="131" t="s">
        <v>3289</v>
      </c>
    </row>
    <row r="217" spans="1:32" s="130" customFormat="1" ht="18.75" customHeight="1" x14ac:dyDescent="0.3">
      <c r="A217" s="8"/>
      <c r="B217" s="8" t="s">
        <v>47</v>
      </c>
      <c r="C217" s="9">
        <v>12763</v>
      </c>
      <c r="D217" s="9">
        <v>14</v>
      </c>
      <c r="E217" s="9">
        <v>5219</v>
      </c>
      <c r="F217" s="8">
        <v>6</v>
      </c>
      <c r="G217" s="9">
        <v>2</v>
      </c>
      <c r="H217" s="9">
        <v>1</v>
      </c>
      <c r="I217" s="9">
        <v>16</v>
      </c>
      <c r="J217" s="8">
        <v>916</v>
      </c>
      <c r="K217" s="10"/>
      <c r="L217" s="11"/>
      <c r="M217" s="10"/>
      <c r="N217" s="11"/>
      <c r="O217" s="8"/>
      <c r="P217" s="129"/>
      <c r="Q217" s="8"/>
      <c r="R217" s="8"/>
      <c r="S217" s="8"/>
      <c r="T217" s="8"/>
      <c r="U217" s="9"/>
      <c r="V217" s="8"/>
      <c r="W217" s="9"/>
      <c r="X217" s="8"/>
      <c r="Y217" s="118"/>
      <c r="Z217" s="8"/>
      <c r="AA217" s="12">
        <v>0</v>
      </c>
      <c r="AB217" s="13">
        <v>0</v>
      </c>
      <c r="AC217" s="13">
        <v>150</v>
      </c>
      <c r="AD217" s="132"/>
      <c r="AF217" s="131" t="s">
        <v>3288</v>
      </c>
    </row>
    <row r="218" spans="1:32" s="130" customFormat="1" ht="18.75" customHeight="1" x14ac:dyDescent="0.3">
      <c r="A218" s="8">
        <v>2099</v>
      </c>
      <c r="B218" s="8" t="s">
        <v>47</v>
      </c>
      <c r="C218" s="9">
        <v>3073</v>
      </c>
      <c r="D218" s="9">
        <v>33</v>
      </c>
      <c r="E218" s="9">
        <v>2438</v>
      </c>
      <c r="F218" s="8">
        <v>3</v>
      </c>
      <c r="G218" s="9">
        <v>4</v>
      </c>
      <c r="H218" s="9">
        <v>2</v>
      </c>
      <c r="I218" s="9">
        <v>63</v>
      </c>
      <c r="J218" s="8">
        <v>1863</v>
      </c>
      <c r="K218" s="10"/>
      <c r="L218" s="11"/>
      <c r="M218" s="10"/>
      <c r="N218" s="11"/>
      <c r="O218" s="8"/>
      <c r="P218" s="129"/>
      <c r="Q218" s="8"/>
      <c r="R218" s="8"/>
      <c r="S218" s="8"/>
      <c r="T218" s="8"/>
      <c r="U218" s="9"/>
      <c r="V218" s="8"/>
      <c r="W218" s="9"/>
      <c r="X218" s="8"/>
      <c r="Y218" s="118"/>
      <c r="Z218" s="8"/>
      <c r="AA218" s="12" t="s">
        <v>593</v>
      </c>
      <c r="AB218" s="13" t="s">
        <v>1660</v>
      </c>
      <c r="AC218" s="13">
        <v>220</v>
      </c>
      <c r="AD218" s="132"/>
      <c r="AF218" s="131"/>
    </row>
    <row r="219" spans="1:32" s="130" customFormat="1" ht="18.75" customHeight="1" x14ac:dyDescent="0.3">
      <c r="A219" s="8"/>
      <c r="B219" s="8" t="s">
        <v>47</v>
      </c>
      <c r="C219" s="9">
        <v>3072</v>
      </c>
      <c r="D219" s="9">
        <v>34</v>
      </c>
      <c r="E219" s="9">
        <v>2437</v>
      </c>
      <c r="F219" s="8">
        <v>3</v>
      </c>
      <c r="G219" s="9">
        <v>4</v>
      </c>
      <c r="H219" s="9">
        <v>3</v>
      </c>
      <c r="I219" s="9">
        <v>78</v>
      </c>
      <c r="J219" s="8">
        <v>1978</v>
      </c>
      <c r="K219" s="10"/>
      <c r="L219" s="11"/>
      <c r="M219" s="10"/>
      <c r="N219" s="11"/>
      <c r="O219" s="8"/>
      <c r="P219" s="129"/>
      <c r="Q219" s="8"/>
      <c r="R219" s="8"/>
      <c r="S219" s="8"/>
      <c r="T219" s="8"/>
      <c r="U219" s="9"/>
      <c r="V219" s="8"/>
      <c r="W219" s="9"/>
      <c r="X219" s="8"/>
      <c r="Y219" s="118"/>
      <c r="Z219" s="8"/>
      <c r="AA219" s="12">
        <v>0</v>
      </c>
      <c r="AB219" s="13">
        <v>0</v>
      </c>
      <c r="AC219" s="13">
        <v>220</v>
      </c>
      <c r="AD219" s="132"/>
      <c r="AF219" s="131"/>
    </row>
    <row r="220" spans="1:32" s="130" customFormat="1" ht="18.75" customHeight="1" x14ac:dyDescent="0.3">
      <c r="A220" s="8">
        <v>2100</v>
      </c>
      <c r="B220" s="8" t="s">
        <v>47</v>
      </c>
      <c r="C220" s="9">
        <v>13658</v>
      </c>
      <c r="D220" s="9">
        <v>114</v>
      </c>
      <c r="E220" s="9">
        <v>5695</v>
      </c>
      <c r="F220" s="8">
        <v>3</v>
      </c>
      <c r="G220" s="9">
        <v>0</v>
      </c>
      <c r="H220" s="9">
        <v>1</v>
      </c>
      <c r="I220" s="9">
        <v>19</v>
      </c>
      <c r="J220" s="8">
        <v>119</v>
      </c>
      <c r="K220" s="10"/>
      <c r="L220" s="11"/>
      <c r="M220" s="10"/>
      <c r="N220" s="11"/>
      <c r="O220" s="8"/>
      <c r="P220" s="129"/>
      <c r="Q220" s="8"/>
      <c r="R220" s="8"/>
      <c r="S220" s="8"/>
      <c r="T220" s="8"/>
      <c r="U220" s="9"/>
      <c r="V220" s="8"/>
      <c r="W220" s="9"/>
      <c r="X220" s="8"/>
      <c r="Y220" s="118"/>
      <c r="Z220" s="8"/>
      <c r="AA220" s="12" t="s">
        <v>594</v>
      </c>
      <c r="AB220" s="13" t="s">
        <v>1800</v>
      </c>
      <c r="AC220" s="13">
        <v>0</v>
      </c>
      <c r="AD220" s="132"/>
      <c r="AF220" s="131"/>
    </row>
    <row r="221" spans="1:32" s="130" customFormat="1" ht="18.75" customHeight="1" x14ac:dyDescent="0.3">
      <c r="A221" s="8"/>
      <c r="B221" s="8" t="s">
        <v>47</v>
      </c>
      <c r="C221" s="9">
        <v>14582</v>
      </c>
      <c r="D221" s="9">
        <v>57</v>
      </c>
      <c r="E221" s="9">
        <v>6127</v>
      </c>
      <c r="F221" s="8">
        <v>5</v>
      </c>
      <c r="G221" s="9">
        <v>5</v>
      </c>
      <c r="H221" s="9">
        <v>3</v>
      </c>
      <c r="I221" s="9">
        <v>96</v>
      </c>
      <c r="J221" s="8">
        <v>2396</v>
      </c>
      <c r="K221" s="10"/>
      <c r="L221" s="11"/>
      <c r="M221" s="10"/>
      <c r="N221" s="11"/>
      <c r="O221" s="8"/>
      <c r="P221" s="129"/>
      <c r="Q221" s="8"/>
      <c r="R221" s="8"/>
      <c r="S221" s="8"/>
      <c r="T221" s="8"/>
      <c r="U221" s="9"/>
      <c r="V221" s="8"/>
      <c r="W221" s="9"/>
      <c r="X221" s="8"/>
      <c r="Y221" s="118"/>
      <c r="Z221" s="8"/>
      <c r="AA221" s="12">
        <v>0</v>
      </c>
      <c r="AB221" s="13">
        <v>0</v>
      </c>
      <c r="AC221" s="13">
        <v>200</v>
      </c>
      <c r="AD221" s="132"/>
      <c r="AF221" s="131"/>
    </row>
    <row r="222" spans="1:32" s="130" customFormat="1" ht="18.75" customHeight="1" x14ac:dyDescent="0.3">
      <c r="A222" s="8">
        <v>2101</v>
      </c>
      <c r="B222" s="8" t="s">
        <v>47</v>
      </c>
      <c r="C222" s="9">
        <v>11465</v>
      </c>
      <c r="D222" s="9">
        <v>81</v>
      </c>
      <c r="E222" s="9">
        <v>4564</v>
      </c>
      <c r="F222" s="8">
        <v>4</v>
      </c>
      <c r="G222" s="9">
        <v>4</v>
      </c>
      <c r="H222" s="9">
        <v>0</v>
      </c>
      <c r="I222" s="9">
        <v>26</v>
      </c>
      <c r="J222" s="8">
        <v>1626</v>
      </c>
      <c r="K222" s="10"/>
      <c r="L222" s="11"/>
      <c r="M222" s="10"/>
      <c r="N222" s="11"/>
      <c r="O222" s="8"/>
      <c r="P222" s="129"/>
      <c r="Q222" s="8"/>
      <c r="R222" s="8"/>
      <c r="S222" s="8"/>
      <c r="T222" s="8"/>
      <c r="U222" s="9"/>
      <c r="V222" s="8"/>
      <c r="W222" s="9"/>
      <c r="X222" s="8"/>
      <c r="Y222" s="118"/>
      <c r="Z222" s="8"/>
      <c r="AA222" s="12" t="s">
        <v>595</v>
      </c>
      <c r="AB222" s="13" t="s">
        <v>1822</v>
      </c>
      <c r="AC222" s="13">
        <v>150</v>
      </c>
      <c r="AD222" s="132"/>
      <c r="AF222" s="131"/>
    </row>
    <row r="223" spans="1:32" s="130" customFormat="1" ht="18.75" customHeight="1" x14ac:dyDescent="0.3">
      <c r="A223" s="8"/>
      <c r="B223" s="8" t="s">
        <v>47</v>
      </c>
      <c r="C223" s="9">
        <v>261</v>
      </c>
      <c r="D223" s="9">
        <v>11</v>
      </c>
      <c r="E223" s="9">
        <v>259</v>
      </c>
      <c r="F223" s="8">
        <v>4</v>
      </c>
      <c r="G223" s="9">
        <v>5</v>
      </c>
      <c r="H223" s="9">
        <v>1</v>
      </c>
      <c r="I223" s="9">
        <v>30</v>
      </c>
      <c r="J223" s="8">
        <v>2130</v>
      </c>
      <c r="K223" s="10"/>
      <c r="L223" s="11"/>
      <c r="M223" s="10"/>
      <c r="N223" s="11"/>
      <c r="O223" s="8"/>
      <c r="P223" s="129"/>
      <c r="Q223" s="8"/>
      <c r="R223" s="8"/>
      <c r="S223" s="8"/>
      <c r="T223" s="8"/>
      <c r="U223" s="9"/>
      <c r="V223" s="8"/>
      <c r="W223" s="9"/>
      <c r="X223" s="8"/>
      <c r="Y223" s="118"/>
      <c r="Z223" s="8"/>
      <c r="AA223" s="12">
        <v>0</v>
      </c>
      <c r="AB223" s="13">
        <v>0</v>
      </c>
      <c r="AC223" s="13">
        <v>200</v>
      </c>
      <c r="AD223" s="132"/>
      <c r="AF223" s="131" t="s">
        <v>3253</v>
      </c>
    </row>
    <row r="224" spans="1:32" s="130" customFormat="1" ht="18.75" customHeight="1" x14ac:dyDescent="0.3">
      <c r="A224" s="8">
        <v>2102</v>
      </c>
      <c r="B224" s="8" t="s">
        <v>47</v>
      </c>
      <c r="C224" s="9">
        <v>8283</v>
      </c>
      <c r="D224" s="9">
        <v>252</v>
      </c>
      <c r="E224" s="9">
        <v>3744</v>
      </c>
      <c r="F224" s="8">
        <v>6</v>
      </c>
      <c r="G224" s="9">
        <v>2</v>
      </c>
      <c r="H224" s="9">
        <v>3</v>
      </c>
      <c r="I224" s="9">
        <v>75</v>
      </c>
      <c r="J224" s="8">
        <v>1175</v>
      </c>
      <c r="K224" s="10"/>
      <c r="L224" s="11"/>
      <c r="M224" s="10"/>
      <c r="N224" s="11"/>
      <c r="O224" s="8"/>
      <c r="P224" s="129"/>
      <c r="Q224" s="8"/>
      <c r="R224" s="8"/>
      <c r="S224" s="8"/>
      <c r="T224" s="8"/>
      <c r="U224" s="9"/>
      <c r="V224" s="8"/>
      <c r="W224" s="9"/>
      <c r="X224" s="8"/>
      <c r="Y224" s="118"/>
      <c r="Z224" s="8"/>
      <c r="AA224" s="12" t="s">
        <v>596</v>
      </c>
      <c r="AB224" s="13" t="s">
        <v>376</v>
      </c>
      <c r="AC224" s="13">
        <v>150</v>
      </c>
      <c r="AD224" s="132"/>
      <c r="AF224" s="131"/>
    </row>
    <row r="225" spans="1:32" s="130" customFormat="1" ht="18.75" customHeight="1" x14ac:dyDescent="0.3">
      <c r="A225" s="8">
        <v>2103</v>
      </c>
      <c r="B225" s="8" t="s">
        <v>47</v>
      </c>
      <c r="C225" s="9">
        <v>1680</v>
      </c>
      <c r="D225" s="9">
        <v>109</v>
      </c>
      <c r="E225" s="9">
        <v>1607</v>
      </c>
      <c r="F225" s="8">
        <v>1</v>
      </c>
      <c r="G225" s="9">
        <v>6</v>
      </c>
      <c r="H225" s="9">
        <v>2</v>
      </c>
      <c r="I225" s="9">
        <v>10</v>
      </c>
      <c r="J225" s="8">
        <v>2210</v>
      </c>
      <c r="K225" s="10">
        <v>400</v>
      </c>
      <c r="L225" s="11"/>
      <c r="M225" s="10"/>
      <c r="N225" s="11"/>
      <c r="O225" s="8">
        <v>1</v>
      </c>
      <c r="P225" s="129" t="s">
        <v>135</v>
      </c>
      <c r="Q225" s="8" t="s">
        <v>53</v>
      </c>
      <c r="R225" s="8"/>
      <c r="S225" s="8" t="s">
        <v>48</v>
      </c>
      <c r="T225" s="8">
        <v>180</v>
      </c>
      <c r="U225" s="9"/>
      <c r="V225" s="8">
        <v>180</v>
      </c>
      <c r="W225" s="9"/>
      <c r="X225" s="8"/>
      <c r="Y225" s="118">
        <v>12</v>
      </c>
      <c r="Z225" s="8"/>
      <c r="AA225" s="12" t="s">
        <v>597</v>
      </c>
      <c r="AB225" s="13" t="s">
        <v>1823</v>
      </c>
      <c r="AC225" s="13">
        <v>350</v>
      </c>
      <c r="AD225" s="132" t="s">
        <v>1824</v>
      </c>
      <c r="AF225" s="131" t="s">
        <v>2916</v>
      </c>
    </row>
    <row r="226" spans="1:32" s="130" customFormat="1" ht="18.75" customHeight="1" x14ac:dyDescent="0.3">
      <c r="A226" s="8"/>
      <c r="B226" s="8" t="s">
        <v>47</v>
      </c>
      <c r="C226" s="9">
        <v>13493</v>
      </c>
      <c r="D226" s="9">
        <v>222</v>
      </c>
      <c r="E226" s="9">
        <v>5646</v>
      </c>
      <c r="F226" s="8">
        <v>1</v>
      </c>
      <c r="G226" s="9">
        <v>1</v>
      </c>
      <c r="H226" s="9">
        <v>3</v>
      </c>
      <c r="I226" s="9">
        <v>85</v>
      </c>
      <c r="J226" s="8">
        <v>785</v>
      </c>
      <c r="K226" s="10"/>
      <c r="L226" s="11"/>
      <c r="M226" s="10"/>
      <c r="N226" s="11"/>
      <c r="O226" s="8"/>
      <c r="P226" s="129"/>
      <c r="Q226" s="8"/>
      <c r="R226" s="8"/>
      <c r="S226" s="8"/>
      <c r="T226" s="8"/>
      <c r="U226" s="9"/>
      <c r="V226" s="8"/>
      <c r="W226" s="9"/>
      <c r="X226" s="8"/>
      <c r="Y226" s="118"/>
      <c r="Z226" s="8"/>
      <c r="AA226" s="12">
        <v>0</v>
      </c>
      <c r="AB226" s="13">
        <v>0</v>
      </c>
      <c r="AC226" s="13">
        <v>400</v>
      </c>
      <c r="AD226" s="132"/>
      <c r="AF226" s="131" t="s">
        <v>2906</v>
      </c>
    </row>
    <row r="227" spans="1:32" s="130" customFormat="1" ht="18.75" customHeight="1" x14ac:dyDescent="0.3">
      <c r="A227" s="8"/>
      <c r="B227" s="8" t="s">
        <v>47</v>
      </c>
      <c r="C227" s="9">
        <v>729</v>
      </c>
      <c r="D227" s="9">
        <v>33</v>
      </c>
      <c r="E227" s="9">
        <v>817</v>
      </c>
      <c r="F227" s="8">
        <v>1</v>
      </c>
      <c r="G227" s="9">
        <v>8</v>
      </c>
      <c r="H227" s="9">
        <v>2</v>
      </c>
      <c r="I227" s="9">
        <v>87</v>
      </c>
      <c r="J227" s="8">
        <v>3487</v>
      </c>
      <c r="K227" s="10"/>
      <c r="L227" s="11"/>
      <c r="M227" s="10"/>
      <c r="N227" s="11"/>
      <c r="O227" s="8"/>
      <c r="P227" s="129"/>
      <c r="Q227" s="8"/>
      <c r="R227" s="8"/>
      <c r="S227" s="8"/>
      <c r="T227" s="8"/>
      <c r="U227" s="9"/>
      <c r="V227" s="8"/>
      <c r="W227" s="9"/>
      <c r="X227" s="8"/>
      <c r="Y227" s="118"/>
      <c r="Z227" s="8"/>
      <c r="AA227" s="12">
        <v>0</v>
      </c>
      <c r="AB227" s="13">
        <v>0</v>
      </c>
      <c r="AC227" s="13">
        <v>350</v>
      </c>
      <c r="AD227" s="132"/>
      <c r="AF227" s="131"/>
    </row>
    <row r="228" spans="1:32" s="130" customFormat="1" ht="18.75" customHeight="1" x14ac:dyDescent="0.3">
      <c r="A228" s="8"/>
      <c r="B228" s="8" t="s">
        <v>47</v>
      </c>
      <c r="C228" s="9">
        <v>13494</v>
      </c>
      <c r="D228" s="9">
        <v>223</v>
      </c>
      <c r="E228" s="9">
        <v>5647</v>
      </c>
      <c r="F228" s="8">
        <v>1</v>
      </c>
      <c r="G228" s="9">
        <v>0</v>
      </c>
      <c r="H228" s="9">
        <v>2</v>
      </c>
      <c r="I228" s="9">
        <v>0</v>
      </c>
      <c r="J228" s="8">
        <v>200</v>
      </c>
      <c r="K228" s="10"/>
      <c r="L228" s="11"/>
      <c r="M228" s="10"/>
      <c r="N228" s="11"/>
      <c r="O228" s="8"/>
      <c r="P228" s="129"/>
      <c r="Q228" s="8"/>
      <c r="R228" s="8"/>
      <c r="S228" s="8"/>
      <c r="T228" s="8"/>
      <c r="U228" s="9"/>
      <c r="V228" s="8"/>
      <c r="W228" s="9"/>
      <c r="X228" s="8"/>
      <c r="Y228" s="118"/>
      <c r="Z228" s="8"/>
      <c r="AA228" s="12">
        <v>0</v>
      </c>
      <c r="AB228" s="13">
        <v>0</v>
      </c>
      <c r="AC228" s="13">
        <v>460</v>
      </c>
      <c r="AD228" s="132"/>
      <c r="AF228" s="131" t="s">
        <v>2908</v>
      </c>
    </row>
    <row r="229" spans="1:32" s="130" customFormat="1" ht="18.75" customHeight="1" x14ac:dyDescent="0.3">
      <c r="A229" s="8">
        <v>2104</v>
      </c>
      <c r="B229" s="8" t="s">
        <v>47</v>
      </c>
      <c r="C229" s="9">
        <v>3204</v>
      </c>
      <c r="D229" s="9">
        <v>17</v>
      </c>
      <c r="E229" s="9">
        <v>2569</v>
      </c>
      <c r="F229" s="8">
        <v>3</v>
      </c>
      <c r="G229" s="9">
        <v>2</v>
      </c>
      <c r="H229" s="9">
        <v>3</v>
      </c>
      <c r="I229" s="9">
        <v>52</v>
      </c>
      <c r="J229" s="8">
        <v>1152</v>
      </c>
      <c r="K229" s="10"/>
      <c r="L229" s="11"/>
      <c r="M229" s="10"/>
      <c r="N229" s="11"/>
      <c r="O229" s="8"/>
      <c r="P229" s="129"/>
      <c r="Q229" s="8"/>
      <c r="R229" s="8"/>
      <c r="S229" s="8"/>
      <c r="T229" s="8"/>
      <c r="U229" s="9"/>
      <c r="V229" s="8"/>
      <c r="W229" s="9"/>
      <c r="X229" s="8"/>
      <c r="Y229" s="118"/>
      <c r="Z229" s="8"/>
      <c r="AA229" s="12" t="s">
        <v>598</v>
      </c>
      <c r="AB229" s="13" t="s">
        <v>1763</v>
      </c>
      <c r="AC229" s="13">
        <v>200</v>
      </c>
      <c r="AD229" s="132"/>
      <c r="AF229" s="131"/>
    </row>
    <row r="230" spans="1:32" s="130" customFormat="1" ht="18.75" customHeight="1" x14ac:dyDescent="0.3">
      <c r="A230" s="8"/>
      <c r="B230" s="8" t="s">
        <v>47</v>
      </c>
      <c r="C230" s="9">
        <v>3205</v>
      </c>
      <c r="D230" s="9">
        <v>16</v>
      </c>
      <c r="E230" s="9">
        <v>2571</v>
      </c>
      <c r="F230" s="8">
        <v>3</v>
      </c>
      <c r="G230" s="9">
        <v>6</v>
      </c>
      <c r="H230" s="9">
        <v>1</v>
      </c>
      <c r="I230" s="9">
        <v>85</v>
      </c>
      <c r="J230" s="8">
        <v>2585</v>
      </c>
      <c r="K230" s="10"/>
      <c r="L230" s="11"/>
      <c r="M230" s="10"/>
      <c r="N230" s="11"/>
      <c r="O230" s="8"/>
      <c r="P230" s="129"/>
      <c r="Q230" s="8"/>
      <c r="R230" s="8"/>
      <c r="S230" s="8"/>
      <c r="T230" s="8"/>
      <c r="U230" s="9"/>
      <c r="V230" s="8"/>
      <c r="W230" s="9"/>
      <c r="X230" s="8"/>
      <c r="Y230" s="118"/>
      <c r="Z230" s="8"/>
      <c r="AA230" s="12">
        <v>0</v>
      </c>
      <c r="AB230" s="13">
        <v>0</v>
      </c>
      <c r="AC230" s="13">
        <v>220</v>
      </c>
      <c r="AD230" s="132"/>
      <c r="AF230" s="131"/>
    </row>
    <row r="231" spans="1:32" s="130" customFormat="1" ht="18.75" customHeight="1" x14ac:dyDescent="0.3">
      <c r="A231" s="8"/>
      <c r="B231" s="8" t="s">
        <v>47</v>
      </c>
      <c r="C231" s="9">
        <v>14541</v>
      </c>
      <c r="D231" s="9">
        <v>79</v>
      </c>
      <c r="E231" s="9">
        <v>6103</v>
      </c>
      <c r="F231" s="8">
        <v>3</v>
      </c>
      <c r="G231" s="9">
        <v>2</v>
      </c>
      <c r="H231" s="9">
        <v>1</v>
      </c>
      <c r="I231" s="9">
        <v>9</v>
      </c>
      <c r="J231" s="8">
        <v>600</v>
      </c>
      <c r="K231" s="10">
        <v>159</v>
      </c>
      <c r="L231" s="11"/>
      <c r="M231" s="10"/>
      <c r="N231" s="11"/>
      <c r="O231" s="8">
        <v>1</v>
      </c>
      <c r="P231" s="129" t="s">
        <v>150</v>
      </c>
      <c r="Q231" s="8" t="s">
        <v>53</v>
      </c>
      <c r="R231" s="8"/>
      <c r="S231" s="8" t="s">
        <v>48</v>
      </c>
      <c r="T231" s="8">
        <v>54</v>
      </c>
      <c r="U231" s="9"/>
      <c r="V231" s="8">
        <v>54</v>
      </c>
      <c r="W231" s="9"/>
      <c r="X231" s="8"/>
      <c r="Y231" s="118">
        <v>22</v>
      </c>
      <c r="Z231" s="8"/>
      <c r="AA231" s="12">
        <v>0</v>
      </c>
      <c r="AB231" s="13">
        <v>0</v>
      </c>
      <c r="AC231" s="13">
        <v>250</v>
      </c>
      <c r="AD231" s="132" t="s">
        <v>537</v>
      </c>
      <c r="AF231" s="131"/>
    </row>
    <row r="232" spans="1:32" s="250" customFormat="1" ht="18.75" customHeight="1" x14ac:dyDescent="0.3">
      <c r="A232" s="8"/>
      <c r="B232" s="8"/>
      <c r="C232" s="9"/>
      <c r="D232" s="9"/>
      <c r="E232" s="9"/>
      <c r="F232" s="8"/>
      <c r="G232" s="9"/>
      <c r="H232" s="9"/>
      <c r="I232" s="9"/>
      <c r="J232" s="8"/>
      <c r="K232" s="10">
        <v>150</v>
      </c>
      <c r="L232" s="11"/>
      <c r="M232" s="10"/>
      <c r="N232" s="11"/>
      <c r="O232" s="8">
        <v>2</v>
      </c>
      <c r="P232" s="129" t="s">
        <v>55</v>
      </c>
      <c r="Q232" s="8" t="s">
        <v>53</v>
      </c>
      <c r="R232" s="8"/>
      <c r="S232" s="8" t="s">
        <v>48</v>
      </c>
      <c r="T232" s="8">
        <v>24</v>
      </c>
      <c r="U232" s="9"/>
      <c r="V232" s="8">
        <v>24</v>
      </c>
      <c r="W232" s="9"/>
      <c r="X232" s="8"/>
      <c r="Y232" s="118">
        <v>12</v>
      </c>
      <c r="Z232" s="8"/>
      <c r="AA232" s="12">
        <v>0</v>
      </c>
      <c r="AB232" s="13">
        <v>0</v>
      </c>
      <c r="AC232" s="13">
        <v>250</v>
      </c>
      <c r="AD232" s="132"/>
      <c r="AF232" s="53"/>
    </row>
    <row r="233" spans="1:32" s="250" customFormat="1" ht="18.75" customHeight="1" x14ac:dyDescent="0.3">
      <c r="A233" s="8">
        <v>2105</v>
      </c>
      <c r="B233" s="8" t="s">
        <v>47</v>
      </c>
      <c r="C233" s="9">
        <v>735</v>
      </c>
      <c r="D233" s="9">
        <v>29</v>
      </c>
      <c r="E233" s="9">
        <v>823</v>
      </c>
      <c r="F233" s="8">
        <v>1</v>
      </c>
      <c r="G233" s="9">
        <v>17</v>
      </c>
      <c r="H233" s="9">
        <v>3</v>
      </c>
      <c r="I233" s="9">
        <v>82</v>
      </c>
      <c r="J233" s="8">
        <v>7182</v>
      </c>
      <c r="K233" s="10"/>
      <c r="L233" s="11"/>
      <c r="M233" s="10"/>
      <c r="N233" s="11"/>
      <c r="O233" s="8"/>
      <c r="P233" s="129"/>
      <c r="Q233" s="8"/>
      <c r="R233" s="8"/>
      <c r="S233" s="8"/>
      <c r="T233" s="8"/>
      <c r="U233" s="9"/>
      <c r="V233" s="8"/>
      <c r="W233" s="9"/>
      <c r="X233" s="8"/>
      <c r="Y233" s="118"/>
      <c r="Z233" s="8"/>
      <c r="AA233" s="12" t="s">
        <v>599</v>
      </c>
      <c r="AB233" s="13" t="s">
        <v>1688</v>
      </c>
      <c r="AC233" s="13">
        <v>200</v>
      </c>
      <c r="AD233" s="132"/>
      <c r="AF233" s="53" t="s">
        <v>2915</v>
      </c>
    </row>
    <row r="234" spans="1:32" s="250" customFormat="1" ht="18.75" customHeight="1" x14ac:dyDescent="0.3">
      <c r="A234" s="8"/>
      <c r="B234" s="8" t="s">
        <v>47</v>
      </c>
      <c r="C234" s="9">
        <v>12553</v>
      </c>
      <c r="D234" s="9">
        <v>201</v>
      </c>
      <c r="E234" s="9">
        <v>5018</v>
      </c>
      <c r="F234" s="8">
        <v>1</v>
      </c>
      <c r="G234" s="9">
        <v>4</v>
      </c>
      <c r="H234" s="9">
        <v>0</v>
      </c>
      <c r="I234" s="9">
        <v>15</v>
      </c>
      <c r="J234" s="8">
        <v>1615</v>
      </c>
      <c r="K234" s="10"/>
      <c r="L234" s="11"/>
      <c r="M234" s="10"/>
      <c r="N234" s="11"/>
      <c r="O234" s="8"/>
      <c r="P234" s="129"/>
      <c r="Q234" s="8"/>
      <c r="R234" s="8"/>
      <c r="S234" s="8"/>
      <c r="T234" s="8"/>
      <c r="U234" s="9"/>
      <c r="V234" s="8"/>
      <c r="W234" s="9"/>
      <c r="X234" s="8"/>
      <c r="Y234" s="118"/>
      <c r="Z234" s="8"/>
      <c r="AA234" s="12">
        <v>0</v>
      </c>
      <c r="AB234" s="13">
        <v>0</v>
      </c>
      <c r="AC234" s="13">
        <v>350</v>
      </c>
      <c r="AD234" s="132"/>
      <c r="AF234" s="53" t="s">
        <v>2933</v>
      </c>
    </row>
    <row r="235" spans="1:32" ht="18.75" customHeight="1" x14ac:dyDescent="0.3">
      <c r="A235" s="8"/>
      <c r="B235" s="8" t="s">
        <v>47</v>
      </c>
      <c r="C235" s="9">
        <v>728</v>
      </c>
      <c r="D235" s="9">
        <v>32</v>
      </c>
      <c r="E235" s="9">
        <v>816</v>
      </c>
      <c r="F235" s="8">
        <v>1</v>
      </c>
      <c r="G235" s="9">
        <v>2</v>
      </c>
      <c r="H235" s="9">
        <v>3</v>
      </c>
      <c r="I235" s="9">
        <v>83</v>
      </c>
      <c r="J235" s="8"/>
      <c r="K235" s="10">
        <v>563</v>
      </c>
      <c r="L235" s="11"/>
      <c r="M235" s="10"/>
      <c r="N235" s="11"/>
      <c r="O235" s="8">
        <v>1</v>
      </c>
      <c r="P235" s="129" t="s">
        <v>131</v>
      </c>
      <c r="Q235" s="8" t="s">
        <v>53</v>
      </c>
      <c r="R235" s="8"/>
      <c r="S235" s="8" t="s">
        <v>48</v>
      </c>
      <c r="T235" s="8">
        <v>120</v>
      </c>
      <c r="U235" s="9"/>
      <c r="V235" s="8">
        <v>120</v>
      </c>
      <c r="W235" s="9"/>
      <c r="X235" s="8"/>
      <c r="Y235" s="118">
        <v>42</v>
      </c>
      <c r="Z235" s="8"/>
      <c r="AA235" s="12">
        <v>0</v>
      </c>
      <c r="AB235" s="13">
        <v>0</v>
      </c>
      <c r="AC235" s="13">
        <v>260</v>
      </c>
      <c r="AD235" s="132" t="s">
        <v>489</v>
      </c>
      <c r="AF235" s="53"/>
    </row>
    <row r="236" spans="1:32" s="130" customFormat="1" ht="18.75" customHeight="1" x14ac:dyDescent="0.3">
      <c r="A236" s="8"/>
      <c r="B236" s="8"/>
      <c r="C236" s="9"/>
      <c r="D236" s="9"/>
      <c r="E236" s="9"/>
      <c r="F236" s="8"/>
      <c r="G236" s="9"/>
      <c r="H236" s="9"/>
      <c r="I236" s="9"/>
      <c r="J236" s="8"/>
      <c r="K236" s="10">
        <v>120</v>
      </c>
      <c r="L236" s="11"/>
      <c r="M236" s="10"/>
      <c r="N236" s="11"/>
      <c r="O236" s="8">
        <v>2</v>
      </c>
      <c r="P236" s="129"/>
      <c r="Q236" s="8" t="s">
        <v>290</v>
      </c>
      <c r="R236" s="8"/>
      <c r="S236" s="8" t="s">
        <v>48</v>
      </c>
      <c r="T236" s="8">
        <v>240</v>
      </c>
      <c r="U236" s="9"/>
      <c r="V236" s="8">
        <v>240</v>
      </c>
      <c r="W236" s="9"/>
      <c r="X236" s="8"/>
      <c r="Y236" s="118">
        <v>42</v>
      </c>
      <c r="Z236" s="8"/>
      <c r="AA236" s="12">
        <v>0</v>
      </c>
      <c r="AB236" s="13">
        <v>0</v>
      </c>
      <c r="AC236" s="13">
        <v>260</v>
      </c>
      <c r="AD236" s="132"/>
      <c r="AF236" s="131"/>
    </row>
    <row r="237" spans="1:32" s="130" customFormat="1" ht="18.75" customHeight="1" x14ac:dyDescent="0.3">
      <c r="A237" s="8"/>
      <c r="B237" s="8"/>
      <c r="C237" s="9"/>
      <c r="D237" s="9"/>
      <c r="E237" s="9"/>
      <c r="F237" s="8"/>
      <c r="G237" s="9"/>
      <c r="H237" s="9"/>
      <c r="I237" s="9"/>
      <c r="J237" s="8"/>
      <c r="K237" s="10">
        <v>500</v>
      </c>
      <c r="L237" s="11"/>
      <c r="M237" s="10"/>
      <c r="N237" s="11"/>
      <c r="O237" s="8">
        <v>3</v>
      </c>
      <c r="P237" s="129" t="s">
        <v>286</v>
      </c>
      <c r="Q237" s="8" t="s">
        <v>53</v>
      </c>
      <c r="R237" s="8"/>
      <c r="S237" s="8" t="s">
        <v>48</v>
      </c>
      <c r="T237" s="8">
        <v>135</v>
      </c>
      <c r="U237" s="9"/>
      <c r="V237" s="8">
        <v>135</v>
      </c>
      <c r="W237" s="9"/>
      <c r="X237" s="8"/>
      <c r="Y237" s="118">
        <v>5</v>
      </c>
      <c r="Z237" s="8"/>
      <c r="AA237" s="12">
        <v>0</v>
      </c>
      <c r="AB237" s="13">
        <v>0</v>
      </c>
      <c r="AC237" s="13">
        <v>260</v>
      </c>
      <c r="AD237" s="132" t="s">
        <v>1825</v>
      </c>
      <c r="AF237" s="131"/>
    </row>
    <row r="238" spans="1:32" s="130" customFormat="1" ht="18.75" customHeight="1" x14ac:dyDescent="0.3">
      <c r="A238" s="8">
        <v>2106</v>
      </c>
      <c r="B238" s="8" t="s">
        <v>47</v>
      </c>
      <c r="C238" s="9">
        <v>5723</v>
      </c>
      <c r="D238" s="9">
        <v>331</v>
      </c>
      <c r="E238" s="9">
        <v>3295</v>
      </c>
      <c r="F238" s="8">
        <v>3</v>
      </c>
      <c r="G238" s="9">
        <v>4</v>
      </c>
      <c r="H238" s="9">
        <v>2</v>
      </c>
      <c r="I238" s="9">
        <v>41</v>
      </c>
      <c r="J238" s="8">
        <v>1841</v>
      </c>
      <c r="K238" s="10"/>
      <c r="L238" s="11"/>
      <c r="M238" s="10"/>
      <c r="N238" s="11"/>
      <c r="O238" s="8"/>
      <c r="P238" s="129"/>
      <c r="Q238" s="8"/>
      <c r="R238" s="8"/>
      <c r="S238" s="8"/>
      <c r="T238" s="8"/>
      <c r="U238" s="9"/>
      <c r="V238" s="8"/>
      <c r="W238" s="9"/>
      <c r="X238" s="8"/>
      <c r="Y238" s="118"/>
      <c r="Z238" s="8"/>
      <c r="AA238" s="12" t="s">
        <v>600</v>
      </c>
      <c r="AB238" s="13" t="s">
        <v>1826</v>
      </c>
      <c r="AC238" s="13">
        <v>220</v>
      </c>
      <c r="AD238" s="132"/>
      <c r="AF238" s="131"/>
    </row>
    <row r="239" spans="1:32" s="130" customFormat="1" ht="18.75" customHeight="1" x14ac:dyDescent="0.3">
      <c r="A239" s="8">
        <v>2107</v>
      </c>
      <c r="B239" s="8" t="s">
        <v>47</v>
      </c>
      <c r="C239" s="9">
        <v>11771</v>
      </c>
      <c r="D239" s="9">
        <v>4</v>
      </c>
      <c r="E239" s="9">
        <v>4718</v>
      </c>
      <c r="F239" s="8">
        <v>1</v>
      </c>
      <c r="G239" s="9">
        <v>12</v>
      </c>
      <c r="H239" s="9">
        <v>0</v>
      </c>
      <c r="I239" s="9">
        <v>31</v>
      </c>
      <c r="J239" s="8">
        <v>4400</v>
      </c>
      <c r="K239" s="10">
        <v>431</v>
      </c>
      <c r="L239" s="11"/>
      <c r="M239" s="10"/>
      <c r="N239" s="11"/>
      <c r="O239" s="8">
        <v>1</v>
      </c>
      <c r="P239" s="129" t="s">
        <v>131</v>
      </c>
      <c r="Q239" s="8" t="s">
        <v>53</v>
      </c>
      <c r="R239" s="8"/>
      <c r="S239" s="8" t="s">
        <v>75</v>
      </c>
      <c r="T239" s="8">
        <v>144</v>
      </c>
      <c r="U239" s="9"/>
      <c r="V239" s="8">
        <v>144</v>
      </c>
      <c r="W239" s="9"/>
      <c r="X239" s="8"/>
      <c r="Y239" s="118">
        <v>16</v>
      </c>
      <c r="Z239" s="8"/>
      <c r="AA239" s="12" t="s">
        <v>601</v>
      </c>
      <c r="AB239" s="13" t="s">
        <v>1827</v>
      </c>
      <c r="AC239" s="13">
        <v>220</v>
      </c>
      <c r="AD239" s="132" t="s">
        <v>788</v>
      </c>
      <c r="AF239" s="131"/>
    </row>
    <row r="240" spans="1:32" s="130" customFormat="1" ht="18.75" customHeight="1" x14ac:dyDescent="0.3">
      <c r="A240" s="8"/>
      <c r="B240" s="8"/>
      <c r="C240" s="9"/>
      <c r="D240" s="9"/>
      <c r="E240" s="9"/>
      <c r="F240" s="8"/>
      <c r="G240" s="9"/>
      <c r="H240" s="9"/>
      <c r="I240" s="9"/>
      <c r="J240" s="8"/>
      <c r="K240" s="10"/>
      <c r="L240" s="11"/>
      <c r="M240" s="10"/>
      <c r="N240" s="11"/>
      <c r="O240" s="8">
        <v>2</v>
      </c>
      <c r="P240" s="129"/>
      <c r="Q240" s="8" t="s">
        <v>52</v>
      </c>
      <c r="R240" s="8"/>
      <c r="S240" s="8" t="s">
        <v>48</v>
      </c>
      <c r="T240" s="8">
        <v>900</v>
      </c>
      <c r="U240" s="9">
        <v>900</v>
      </c>
      <c r="V240" s="8"/>
      <c r="W240" s="9"/>
      <c r="X240" s="8"/>
      <c r="Y240" s="118">
        <v>9</v>
      </c>
      <c r="Z240" s="8"/>
      <c r="AA240" s="12">
        <v>0</v>
      </c>
      <c r="AB240" s="13">
        <v>0</v>
      </c>
      <c r="AC240" s="13">
        <v>220</v>
      </c>
      <c r="AD240" s="132"/>
      <c r="AF240" s="131"/>
    </row>
    <row r="241" spans="1:32" s="130" customFormat="1" ht="18.75" customHeight="1" x14ac:dyDescent="0.3">
      <c r="A241" s="8"/>
      <c r="B241" s="8"/>
      <c r="C241" s="9"/>
      <c r="D241" s="9"/>
      <c r="E241" s="9"/>
      <c r="F241" s="8"/>
      <c r="G241" s="9"/>
      <c r="H241" s="9"/>
      <c r="I241" s="9"/>
      <c r="J241" s="8"/>
      <c r="K241" s="10"/>
      <c r="L241" s="11"/>
      <c r="M241" s="10"/>
      <c r="N241" s="11"/>
      <c r="O241" s="8">
        <v>3</v>
      </c>
      <c r="P241" s="129"/>
      <c r="Q241" s="8" t="s">
        <v>52</v>
      </c>
      <c r="R241" s="8"/>
      <c r="S241" s="8" t="s">
        <v>48</v>
      </c>
      <c r="T241" s="8">
        <v>450</v>
      </c>
      <c r="U241" s="9">
        <v>450</v>
      </c>
      <c r="V241" s="8"/>
      <c r="W241" s="9"/>
      <c r="X241" s="8"/>
      <c r="Y241" s="118">
        <v>9</v>
      </c>
      <c r="Z241" s="8"/>
      <c r="AA241" s="12">
        <v>0</v>
      </c>
      <c r="AB241" s="13">
        <v>0</v>
      </c>
      <c r="AC241" s="13">
        <v>220</v>
      </c>
      <c r="AD241" s="132"/>
      <c r="AF241" s="131"/>
    </row>
    <row r="242" spans="1:32" s="130" customFormat="1" ht="18.75" customHeight="1" x14ac:dyDescent="0.3">
      <c r="A242" s="8"/>
      <c r="B242" s="8" t="s">
        <v>47</v>
      </c>
      <c r="C242" s="9">
        <v>14328</v>
      </c>
      <c r="D242" s="9">
        <v>1</v>
      </c>
      <c r="E242" s="9">
        <v>6005</v>
      </c>
      <c r="F242" s="8">
        <v>1</v>
      </c>
      <c r="G242" s="9">
        <v>0</v>
      </c>
      <c r="H242" s="9">
        <v>0</v>
      </c>
      <c r="I242" s="9">
        <v>17</v>
      </c>
      <c r="J242" s="8">
        <v>17</v>
      </c>
      <c r="K242" s="10"/>
      <c r="L242" s="11"/>
      <c r="M242" s="10"/>
      <c r="N242" s="11"/>
      <c r="O242" s="8"/>
      <c r="P242" s="129"/>
      <c r="Q242" s="8"/>
      <c r="R242" s="8"/>
      <c r="S242" s="8"/>
      <c r="T242" s="8"/>
      <c r="U242" s="9"/>
      <c r="V242" s="8"/>
      <c r="W242" s="9"/>
      <c r="X242" s="8"/>
      <c r="Y242" s="118"/>
      <c r="Z242" s="8"/>
      <c r="AA242" s="12">
        <v>0</v>
      </c>
      <c r="AB242" s="13">
        <v>0</v>
      </c>
      <c r="AC242" s="13">
        <v>0</v>
      </c>
      <c r="AD242" s="132"/>
      <c r="AF242" s="131"/>
    </row>
    <row r="243" spans="1:32" ht="18.75" customHeight="1" x14ac:dyDescent="0.3">
      <c r="A243" s="8"/>
      <c r="B243" s="8" t="s">
        <v>47</v>
      </c>
      <c r="C243" s="9">
        <v>334</v>
      </c>
      <c r="D243" s="9">
        <v>107</v>
      </c>
      <c r="E243" s="9">
        <v>332</v>
      </c>
      <c r="F243" s="8">
        <v>1</v>
      </c>
      <c r="G243" s="9">
        <v>3</v>
      </c>
      <c r="H243" s="9">
        <v>0</v>
      </c>
      <c r="I243" s="9">
        <v>8</v>
      </c>
      <c r="J243" s="8">
        <v>808</v>
      </c>
      <c r="K243" s="10">
        <v>400</v>
      </c>
      <c r="L243" s="11"/>
      <c r="M243" s="10"/>
      <c r="N243" s="11"/>
      <c r="O243" s="8">
        <v>1</v>
      </c>
      <c r="P243" s="129" t="s">
        <v>1828</v>
      </c>
      <c r="Q243" s="8" t="s">
        <v>53</v>
      </c>
      <c r="R243" s="8"/>
      <c r="S243" s="8" t="s">
        <v>48</v>
      </c>
      <c r="T243" s="8">
        <v>120</v>
      </c>
      <c r="U243" s="9"/>
      <c r="V243" s="8">
        <v>120</v>
      </c>
      <c r="W243" s="9"/>
      <c r="X243" s="8"/>
      <c r="Y243" s="118">
        <v>27</v>
      </c>
      <c r="Z243" s="8"/>
      <c r="AA243" s="12">
        <v>0</v>
      </c>
      <c r="AB243" s="13">
        <v>0</v>
      </c>
      <c r="AC243" s="13">
        <v>250</v>
      </c>
      <c r="AD243" s="132" t="s">
        <v>1829</v>
      </c>
      <c r="AF243" s="53"/>
    </row>
    <row r="244" spans="1:32" s="130" customFormat="1" ht="18.75" customHeight="1" x14ac:dyDescent="0.3">
      <c r="A244" s="8">
        <v>2108</v>
      </c>
      <c r="B244" s="8" t="s">
        <v>47</v>
      </c>
      <c r="C244" s="9">
        <v>14805</v>
      </c>
      <c r="D244" s="9">
        <v>582</v>
      </c>
      <c r="E244" s="9">
        <v>6204</v>
      </c>
      <c r="F244" s="8">
        <v>2</v>
      </c>
      <c r="G244" s="9">
        <v>0</v>
      </c>
      <c r="H244" s="9">
        <v>2</v>
      </c>
      <c r="I244" s="9">
        <v>84</v>
      </c>
      <c r="J244" s="8"/>
      <c r="K244" s="10">
        <v>282</v>
      </c>
      <c r="L244" s="11"/>
      <c r="M244" s="10"/>
      <c r="N244" s="11"/>
      <c r="O244" s="8">
        <v>1</v>
      </c>
      <c r="P244" s="129" t="s">
        <v>112</v>
      </c>
      <c r="Q244" s="8" t="s">
        <v>53</v>
      </c>
      <c r="R244" s="8"/>
      <c r="S244" s="8" t="s">
        <v>48</v>
      </c>
      <c r="T244" s="8">
        <v>48</v>
      </c>
      <c r="U244" s="9"/>
      <c r="V244" s="8">
        <v>48</v>
      </c>
      <c r="W244" s="9"/>
      <c r="X244" s="8"/>
      <c r="Y244" s="118">
        <v>16</v>
      </c>
      <c r="Z244" s="8"/>
      <c r="AA244" s="12" t="s">
        <v>602</v>
      </c>
      <c r="AB244" s="13" t="s">
        <v>1830</v>
      </c>
      <c r="AC244" s="13">
        <v>0</v>
      </c>
      <c r="AD244" s="12" t="s">
        <v>602</v>
      </c>
      <c r="AF244" s="131"/>
    </row>
    <row r="245" spans="1:32" s="130" customFormat="1" ht="18.75" customHeight="1" x14ac:dyDescent="0.3">
      <c r="A245" s="8"/>
      <c r="B245" s="8"/>
      <c r="C245" s="9"/>
      <c r="D245" s="9"/>
      <c r="E245" s="9"/>
      <c r="F245" s="8"/>
      <c r="G245" s="9"/>
      <c r="H245" s="9"/>
      <c r="I245" s="9"/>
      <c r="J245" s="8"/>
      <c r="K245" s="10">
        <v>2</v>
      </c>
      <c r="L245" s="11"/>
      <c r="M245" s="10"/>
      <c r="N245" s="11"/>
      <c r="O245" s="8">
        <v>2</v>
      </c>
      <c r="P245" s="129"/>
      <c r="Q245" s="8" t="s">
        <v>290</v>
      </c>
      <c r="R245" s="8"/>
      <c r="S245" s="8" t="s">
        <v>48</v>
      </c>
      <c r="T245" s="8">
        <v>8</v>
      </c>
      <c r="U245" s="9"/>
      <c r="V245" s="8">
        <v>8</v>
      </c>
      <c r="W245" s="9"/>
      <c r="X245" s="8"/>
      <c r="Y245" s="118">
        <v>5</v>
      </c>
      <c r="Z245" s="8"/>
      <c r="AA245" s="12">
        <v>0</v>
      </c>
      <c r="AB245" s="13">
        <v>0</v>
      </c>
      <c r="AC245" s="13">
        <v>0</v>
      </c>
      <c r="AD245" s="132"/>
      <c r="AF245" s="131"/>
    </row>
    <row r="246" spans="1:32" s="130" customFormat="1" ht="18.75" customHeight="1" x14ac:dyDescent="0.3">
      <c r="A246" s="8">
        <v>2109</v>
      </c>
      <c r="B246" s="8" t="s">
        <v>47</v>
      </c>
      <c r="C246" s="9">
        <v>11135</v>
      </c>
      <c r="D246" s="9">
        <v>26</v>
      </c>
      <c r="E246" s="9">
        <v>4372</v>
      </c>
      <c r="F246" s="8">
        <v>4</v>
      </c>
      <c r="G246" s="9">
        <v>1</v>
      </c>
      <c r="H246" s="9">
        <v>0</v>
      </c>
      <c r="I246" s="9">
        <v>14</v>
      </c>
      <c r="J246" s="8">
        <v>414</v>
      </c>
      <c r="K246" s="10"/>
      <c r="L246" s="11"/>
      <c r="M246" s="10"/>
      <c r="N246" s="11"/>
      <c r="O246" s="8"/>
      <c r="P246" s="129"/>
      <c r="Q246" s="8"/>
      <c r="R246" s="8"/>
      <c r="S246" s="8"/>
      <c r="T246" s="8"/>
      <c r="U246" s="9"/>
      <c r="V246" s="8"/>
      <c r="W246" s="9"/>
      <c r="X246" s="8"/>
      <c r="Y246" s="118"/>
      <c r="Z246" s="8"/>
      <c r="AA246" s="12" t="s">
        <v>603</v>
      </c>
      <c r="AB246" s="13" t="s">
        <v>1707</v>
      </c>
      <c r="AC246" s="13">
        <v>250</v>
      </c>
      <c r="AD246" s="132"/>
      <c r="AF246" s="131"/>
    </row>
    <row r="247" spans="1:32" s="130" customFormat="1" ht="18.75" customHeight="1" x14ac:dyDescent="0.3">
      <c r="A247" s="8"/>
      <c r="B247" s="8" t="s">
        <v>47</v>
      </c>
      <c r="C247" s="9">
        <v>11423</v>
      </c>
      <c r="D247" s="9">
        <v>13</v>
      </c>
      <c r="E247" s="9">
        <v>4522</v>
      </c>
      <c r="F247" s="8">
        <v>4</v>
      </c>
      <c r="G247" s="9">
        <v>3</v>
      </c>
      <c r="H247" s="9">
        <v>2</v>
      </c>
      <c r="I247" s="9">
        <v>46</v>
      </c>
      <c r="J247" s="8">
        <v>1200</v>
      </c>
      <c r="K247" s="10">
        <v>246</v>
      </c>
      <c r="L247" s="11"/>
      <c r="M247" s="10"/>
      <c r="N247" s="11"/>
      <c r="O247" s="8">
        <v>1</v>
      </c>
      <c r="P247" s="129" t="s">
        <v>129</v>
      </c>
      <c r="Q247" s="8" t="s">
        <v>53</v>
      </c>
      <c r="R247" s="8"/>
      <c r="S247" s="8" t="s">
        <v>48</v>
      </c>
      <c r="T247" s="8">
        <v>150</v>
      </c>
      <c r="U247" s="9"/>
      <c r="V247" s="8">
        <v>150</v>
      </c>
      <c r="W247" s="9"/>
      <c r="X247" s="8"/>
      <c r="Y247" s="118">
        <v>22</v>
      </c>
      <c r="Z247" s="8"/>
      <c r="AA247" s="12">
        <v>0</v>
      </c>
      <c r="AB247" s="13">
        <v>0</v>
      </c>
      <c r="AC247" s="13">
        <v>220</v>
      </c>
      <c r="AD247" s="132"/>
      <c r="AF247" s="131"/>
    </row>
    <row r="248" spans="1:32" s="130" customFormat="1" ht="18.75" customHeight="1" x14ac:dyDescent="0.3">
      <c r="A248" s="8"/>
      <c r="B248" s="8" t="s">
        <v>47</v>
      </c>
      <c r="C248" s="9">
        <v>11424</v>
      </c>
      <c r="D248" s="9">
        <v>14</v>
      </c>
      <c r="E248" s="9">
        <v>4523</v>
      </c>
      <c r="F248" s="8">
        <v>4</v>
      </c>
      <c r="G248" s="9">
        <v>2</v>
      </c>
      <c r="H248" s="9">
        <v>1</v>
      </c>
      <c r="I248" s="9">
        <v>14</v>
      </c>
      <c r="J248" s="8">
        <v>515</v>
      </c>
      <c r="K248" s="10">
        <v>400</v>
      </c>
      <c r="L248" s="11"/>
      <c r="M248" s="10"/>
      <c r="N248" s="11"/>
      <c r="O248" s="8">
        <v>1</v>
      </c>
      <c r="P248" s="129" t="s">
        <v>55</v>
      </c>
      <c r="Q248" s="8" t="s">
        <v>53</v>
      </c>
      <c r="R248" s="8"/>
      <c r="S248" s="8" t="s">
        <v>48</v>
      </c>
      <c r="T248" s="8">
        <v>36</v>
      </c>
      <c r="U248" s="9"/>
      <c r="V248" s="8">
        <v>36</v>
      </c>
      <c r="W248" s="9"/>
      <c r="X248" s="8"/>
      <c r="Y248" s="118">
        <v>22</v>
      </c>
      <c r="Z248" s="8"/>
      <c r="AA248" s="12">
        <v>0</v>
      </c>
      <c r="AB248" s="13">
        <v>0</v>
      </c>
      <c r="AC248" s="13">
        <v>220</v>
      </c>
      <c r="AD248" s="132"/>
      <c r="AF248" s="131"/>
    </row>
    <row r="249" spans="1:32" s="130" customFormat="1" ht="18.75" customHeight="1" x14ac:dyDescent="0.3">
      <c r="A249" s="8"/>
      <c r="B249" s="8" t="s">
        <v>47</v>
      </c>
      <c r="C249" s="9">
        <v>11439</v>
      </c>
      <c r="D249" s="9">
        <v>66</v>
      </c>
      <c r="E249" s="9">
        <v>4538</v>
      </c>
      <c r="F249" s="8">
        <v>4</v>
      </c>
      <c r="G249" s="9">
        <v>6</v>
      </c>
      <c r="H249" s="9">
        <v>3</v>
      </c>
      <c r="I249" s="9">
        <v>80</v>
      </c>
      <c r="J249" s="8">
        <v>2780</v>
      </c>
      <c r="K249" s="10"/>
      <c r="L249" s="11"/>
      <c r="M249" s="10"/>
      <c r="N249" s="11"/>
      <c r="O249" s="8"/>
      <c r="P249" s="129"/>
      <c r="Q249" s="8"/>
      <c r="R249" s="8"/>
      <c r="S249" s="8"/>
      <c r="T249" s="8"/>
      <c r="U249" s="9"/>
      <c r="V249" s="8"/>
      <c r="W249" s="9"/>
      <c r="X249" s="8"/>
      <c r="Y249" s="118"/>
      <c r="Z249" s="8"/>
      <c r="AA249" s="12">
        <v>0</v>
      </c>
      <c r="AB249" s="13">
        <v>0</v>
      </c>
      <c r="AC249" s="13">
        <v>200</v>
      </c>
      <c r="AD249" s="132"/>
      <c r="AF249" s="131"/>
    </row>
    <row r="250" spans="1:32" s="130" customFormat="1" ht="18.75" customHeight="1" x14ac:dyDescent="0.3">
      <c r="A250" s="8"/>
      <c r="B250" s="8" t="s">
        <v>47</v>
      </c>
      <c r="C250" s="9">
        <v>11407</v>
      </c>
      <c r="D250" s="9">
        <v>77</v>
      </c>
      <c r="E250" s="9">
        <v>4506</v>
      </c>
      <c r="F250" s="8">
        <v>4</v>
      </c>
      <c r="G250" s="9">
        <v>1</v>
      </c>
      <c r="H250" s="9">
        <v>0</v>
      </c>
      <c r="I250" s="9">
        <v>88</v>
      </c>
      <c r="J250" s="8">
        <v>488</v>
      </c>
      <c r="K250" s="10"/>
      <c r="L250" s="11"/>
      <c r="M250" s="10"/>
      <c r="N250" s="11"/>
      <c r="O250" s="8"/>
      <c r="P250" s="129"/>
      <c r="Q250" s="8"/>
      <c r="R250" s="8"/>
      <c r="S250" s="8"/>
      <c r="T250" s="8"/>
      <c r="U250" s="9"/>
      <c r="V250" s="8"/>
      <c r="W250" s="9"/>
      <c r="X250" s="8"/>
      <c r="Y250" s="118"/>
      <c r="Z250" s="8"/>
      <c r="AA250" s="12">
        <v>0</v>
      </c>
      <c r="AB250" s="13">
        <v>0</v>
      </c>
      <c r="AC250" s="13">
        <v>150</v>
      </c>
      <c r="AD250" s="132"/>
      <c r="AF250" s="131"/>
    </row>
    <row r="251" spans="1:32" s="130" customFormat="1" ht="18.75" customHeight="1" x14ac:dyDescent="0.3">
      <c r="A251" s="8"/>
      <c r="B251" s="8" t="s">
        <v>47</v>
      </c>
      <c r="C251" s="9">
        <v>11389</v>
      </c>
      <c r="D251" s="9">
        <v>28</v>
      </c>
      <c r="E251" s="9">
        <v>4488</v>
      </c>
      <c r="F251" s="8">
        <v>4</v>
      </c>
      <c r="G251" s="9">
        <v>1</v>
      </c>
      <c r="H251" s="9">
        <v>2</v>
      </c>
      <c r="I251" s="9">
        <v>98</v>
      </c>
      <c r="J251" s="8">
        <v>698</v>
      </c>
      <c r="K251" s="10"/>
      <c r="L251" s="11"/>
      <c r="M251" s="10"/>
      <c r="N251" s="11"/>
      <c r="O251" s="8"/>
      <c r="P251" s="129"/>
      <c r="Q251" s="8"/>
      <c r="R251" s="8"/>
      <c r="S251" s="8"/>
      <c r="T251" s="8"/>
      <c r="U251" s="9"/>
      <c r="V251" s="8"/>
      <c r="W251" s="9"/>
      <c r="X251" s="8"/>
      <c r="Y251" s="118"/>
      <c r="Z251" s="8"/>
      <c r="AA251" s="12">
        <v>0</v>
      </c>
      <c r="AB251" s="13">
        <v>0</v>
      </c>
      <c r="AC251" s="13">
        <v>250</v>
      </c>
      <c r="AD251" s="132"/>
      <c r="AF251" s="131"/>
    </row>
    <row r="252" spans="1:32" s="130" customFormat="1" ht="18.75" customHeight="1" x14ac:dyDescent="0.3">
      <c r="A252" s="8"/>
      <c r="B252" s="8" t="s">
        <v>47</v>
      </c>
      <c r="C252" s="9">
        <v>11134</v>
      </c>
      <c r="D252" s="9">
        <v>27</v>
      </c>
      <c r="E252" s="9">
        <v>4371</v>
      </c>
      <c r="F252" s="8">
        <v>4</v>
      </c>
      <c r="G252" s="9">
        <v>0</v>
      </c>
      <c r="H252" s="9">
        <v>3</v>
      </c>
      <c r="I252" s="9">
        <v>59</v>
      </c>
      <c r="J252" s="8">
        <v>359</v>
      </c>
      <c r="K252" s="10"/>
      <c r="L252" s="11"/>
      <c r="M252" s="10"/>
      <c r="N252" s="11"/>
      <c r="O252" s="8"/>
      <c r="P252" s="129"/>
      <c r="Q252" s="8"/>
      <c r="R252" s="8"/>
      <c r="S252" s="8"/>
      <c r="T252" s="8"/>
      <c r="U252" s="9"/>
      <c r="V252" s="8"/>
      <c r="W252" s="9"/>
      <c r="X252" s="8"/>
      <c r="Y252" s="118"/>
      <c r="Z252" s="8"/>
      <c r="AA252" s="12">
        <v>0</v>
      </c>
      <c r="AB252" s="13">
        <v>0</v>
      </c>
      <c r="AC252" s="13">
        <v>250</v>
      </c>
      <c r="AD252" s="132"/>
      <c r="AF252" s="131"/>
    </row>
    <row r="253" spans="1:32" s="130" customFormat="1" ht="18.75" customHeight="1" x14ac:dyDescent="0.3">
      <c r="A253" s="8"/>
      <c r="B253" s="8" t="s">
        <v>47</v>
      </c>
      <c r="C253" s="9">
        <v>3249</v>
      </c>
      <c r="D253" s="9">
        <v>37</v>
      </c>
      <c r="E253" s="9">
        <v>2614</v>
      </c>
      <c r="F253" s="8">
        <v>4</v>
      </c>
      <c r="G253" s="9">
        <v>16</v>
      </c>
      <c r="H253" s="9">
        <v>0</v>
      </c>
      <c r="I253" s="9">
        <v>85</v>
      </c>
      <c r="J253" s="8">
        <v>6485</v>
      </c>
      <c r="K253" s="10"/>
      <c r="L253" s="11"/>
      <c r="M253" s="10"/>
      <c r="N253" s="11"/>
      <c r="O253" s="8"/>
      <c r="P253" s="129"/>
      <c r="Q253" s="8"/>
      <c r="R253" s="8"/>
      <c r="S253" s="8"/>
      <c r="T253" s="8"/>
      <c r="U253" s="9"/>
      <c r="V253" s="8"/>
      <c r="W253" s="9"/>
      <c r="X253" s="8"/>
      <c r="Y253" s="118"/>
      <c r="Z253" s="8"/>
      <c r="AA253" s="12">
        <v>0</v>
      </c>
      <c r="AB253" s="13">
        <v>0</v>
      </c>
      <c r="AC253" s="13">
        <v>150</v>
      </c>
      <c r="AD253" s="132"/>
      <c r="AF253" s="131"/>
    </row>
    <row r="254" spans="1:32" s="130" customFormat="1" ht="18.75" customHeight="1" x14ac:dyDescent="0.3">
      <c r="A254" s="8"/>
      <c r="B254" s="8" t="s">
        <v>46</v>
      </c>
      <c r="C254" s="9">
        <v>1419</v>
      </c>
      <c r="D254" s="9">
        <v>49</v>
      </c>
      <c r="E254" s="9"/>
      <c r="F254" s="8">
        <v>4</v>
      </c>
      <c r="G254" s="9">
        <v>10</v>
      </c>
      <c r="H254" s="9">
        <v>3</v>
      </c>
      <c r="I254" s="9">
        <v>19</v>
      </c>
      <c r="J254" s="8">
        <v>4319</v>
      </c>
      <c r="K254" s="10"/>
      <c r="L254" s="11"/>
      <c r="M254" s="10"/>
      <c r="N254" s="11"/>
      <c r="O254" s="8"/>
      <c r="P254" s="129"/>
      <c r="Q254" s="8"/>
      <c r="R254" s="8"/>
      <c r="S254" s="8"/>
      <c r="T254" s="8"/>
      <c r="U254" s="9"/>
      <c r="V254" s="8"/>
      <c r="W254" s="9"/>
      <c r="X254" s="8"/>
      <c r="Y254" s="118"/>
      <c r="Z254" s="8"/>
      <c r="AA254" s="12">
        <v>0</v>
      </c>
      <c r="AB254" s="13">
        <v>0</v>
      </c>
      <c r="AC254" s="13"/>
      <c r="AD254" s="132"/>
      <c r="AF254" s="131"/>
    </row>
    <row r="255" spans="1:32" s="130" customFormat="1" ht="18.75" customHeight="1" x14ac:dyDescent="0.3">
      <c r="A255" s="8">
        <v>2110</v>
      </c>
      <c r="B255" s="8" t="s">
        <v>47</v>
      </c>
      <c r="C255" s="9">
        <v>973</v>
      </c>
      <c r="D255" s="9">
        <v>124</v>
      </c>
      <c r="E255" s="9">
        <v>1061</v>
      </c>
      <c r="F255" s="8">
        <v>1</v>
      </c>
      <c r="G255" s="9">
        <v>8</v>
      </c>
      <c r="H255" s="9">
        <v>3</v>
      </c>
      <c r="I255" s="9">
        <v>99</v>
      </c>
      <c r="J255" s="8">
        <v>3599</v>
      </c>
      <c r="K255" s="10"/>
      <c r="L255" s="11"/>
      <c r="M255" s="10"/>
      <c r="N255" s="11"/>
      <c r="O255" s="8"/>
      <c r="P255" s="129"/>
      <c r="Q255" s="8"/>
      <c r="R255" s="8"/>
      <c r="S255" s="8"/>
      <c r="T255" s="8"/>
      <c r="U255" s="9"/>
      <c r="V255" s="8"/>
      <c r="W255" s="9"/>
      <c r="X255" s="8"/>
      <c r="Y255" s="118"/>
      <c r="Z255" s="8"/>
      <c r="AA255" s="12" t="s">
        <v>604</v>
      </c>
      <c r="AB255" s="13" t="s">
        <v>1831</v>
      </c>
      <c r="AC255" s="13">
        <v>200</v>
      </c>
      <c r="AD255" s="132"/>
      <c r="AF255" s="131"/>
    </row>
    <row r="256" spans="1:32" s="130" customFormat="1" ht="18.75" customHeight="1" x14ac:dyDescent="0.3">
      <c r="A256" s="8"/>
      <c r="B256" s="8" t="s">
        <v>47</v>
      </c>
      <c r="C256" s="9">
        <v>12378</v>
      </c>
      <c r="D256" s="9">
        <v>182</v>
      </c>
      <c r="E256" s="9">
        <v>4959</v>
      </c>
      <c r="F256" s="8">
        <v>1</v>
      </c>
      <c r="G256" s="9">
        <v>0</v>
      </c>
      <c r="H256" s="9">
        <v>2</v>
      </c>
      <c r="I256" s="9">
        <v>60</v>
      </c>
      <c r="J256" s="8"/>
      <c r="K256" s="10">
        <v>260</v>
      </c>
      <c r="L256" s="11"/>
      <c r="M256" s="10"/>
      <c r="N256" s="11"/>
      <c r="O256" s="8">
        <v>1</v>
      </c>
      <c r="P256" s="129" t="s">
        <v>1832</v>
      </c>
      <c r="Q256" s="8" t="s">
        <v>53</v>
      </c>
      <c r="R256" s="8"/>
      <c r="S256" s="8" t="s">
        <v>48</v>
      </c>
      <c r="T256" s="8">
        <v>63</v>
      </c>
      <c r="U256" s="9"/>
      <c r="V256" s="8">
        <v>63</v>
      </c>
      <c r="W256" s="9"/>
      <c r="X256" s="8"/>
      <c r="Y256" s="118">
        <v>17</v>
      </c>
      <c r="Z256" s="8"/>
      <c r="AA256" s="12">
        <v>0</v>
      </c>
      <c r="AB256" s="13">
        <v>0</v>
      </c>
      <c r="AC256" s="13">
        <v>330</v>
      </c>
      <c r="AD256" s="132" t="s">
        <v>1833</v>
      </c>
      <c r="AF256" s="131"/>
    </row>
    <row r="257" spans="1:32" s="130" customFormat="1" ht="18.75" customHeight="1" x14ac:dyDescent="0.3">
      <c r="A257" s="8"/>
      <c r="B257" s="8" t="s">
        <v>47</v>
      </c>
      <c r="C257" s="9">
        <v>12377</v>
      </c>
      <c r="D257" s="9">
        <v>181</v>
      </c>
      <c r="E257" s="9">
        <v>4958</v>
      </c>
      <c r="F257" s="8">
        <v>1</v>
      </c>
      <c r="G257" s="9">
        <v>2</v>
      </c>
      <c r="H257" s="9">
        <v>2</v>
      </c>
      <c r="I257" s="9">
        <v>13</v>
      </c>
      <c r="J257" s="8">
        <v>1013</v>
      </c>
      <c r="K257" s="10"/>
      <c r="L257" s="11"/>
      <c r="M257" s="10"/>
      <c r="N257" s="11"/>
      <c r="O257" s="8"/>
      <c r="P257" s="129"/>
      <c r="Q257" s="8"/>
      <c r="R257" s="8"/>
      <c r="S257" s="8"/>
      <c r="T257" s="8"/>
      <c r="U257" s="9"/>
      <c r="V257" s="8"/>
      <c r="W257" s="9"/>
      <c r="X257" s="8"/>
      <c r="Y257" s="118"/>
      <c r="Z257" s="8"/>
      <c r="AA257" s="12">
        <v>0</v>
      </c>
      <c r="AB257" s="13">
        <v>0</v>
      </c>
      <c r="AC257" s="13">
        <v>290</v>
      </c>
      <c r="AD257" s="132"/>
      <c r="AF257" s="131"/>
    </row>
    <row r="258" spans="1:32" s="130" customFormat="1" ht="18.75" customHeight="1" x14ac:dyDescent="0.3">
      <c r="A258" s="8"/>
      <c r="B258" s="8" t="s">
        <v>47</v>
      </c>
      <c r="C258" s="9">
        <v>1711</v>
      </c>
      <c r="D258" s="9">
        <v>21</v>
      </c>
      <c r="E258" s="9">
        <v>1638</v>
      </c>
      <c r="F258" s="8">
        <v>7</v>
      </c>
      <c r="G258" s="9">
        <v>1</v>
      </c>
      <c r="H258" s="9">
        <v>3</v>
      </c>
      <c r="I258" s="9">
        <v>59</v>
      </c>
      <c r="J258" s="8">
        <v>759</v>
      </c>
      <c r="K258" s="10"/>
      <c r="L258" s="11"/>
      <c r="M258" s="10"/>
      <c r="N258" s="11"/>
      <c r="O258" s="8"/>
      <c r="P258" s="129"/>
      <c r="Q258" s="8"/>
      <c r="R258" s="8"/>
      <c r="S258" s="8"/>
      <c r="T258" s="8"/>
      <c r="U258" s="9"/>
      <c r="V258" s="8"/>
      <c r="W258" s="9"/>
      <c r="X258" s="8"/>
      <c r="Y258" s="118"/>
      <c r="Z258" s="8"/>
      <c r="AA258" s="12">
        <v>0</v>
      </c>
      <c r="AB258" s="13">
        <v>0</v>
      </c>
      <c r="AC258" s="13">
        <v>150</v>
      </c>
      <c r="AD258" s="132"/>
      <c r="AF258" s="131"/>
    </row>
    <row r="259" spans="1:32" s="130" customFormat="1" ht="18.75" customHeight="1" x14ac:dyDescent="0.3">
      <c r="A259" s="8">
        <v>2111</v>
      </c>
      <c r="B259" s="8" t="s">
        <v>47</v>
      </c>
      <c r="C259" s="9">
        <v>14600</v>
      </c>
      <c r="D259" s="9">
        <v>91</v>
      </c>
      <c r="E259" s="9">
        <v>6134</v>
      </c>
      <c r="F259" s="8">
        <v>5</v>
      </c>
      <c r="G259" s="9">
        <v>1</v>
      </c>
      <c r="H259" s="9">
        <v>1</v>
      </c>
      <c r="I259" s="9">
        <v>27</v>
      </c>
      <c r="J259" s="8">
        <v>327</v>
      </c>
      <c r="K259" s="10">
        <v>200</v>
      </c>
      <c r="L259" s="11"/>
      <c r="M259" s="10"/>
      <c r="N259" s="11"/>
      <c r="O259" s="8">
        <v>1</v>
      </c>
      <c r="P259" s="129" t="s">
        <v>1693</v>
      </c>
      <c r="Q259" s="8" t="s">
        <v>53</v>
      </c>
      <c r="R259" s="8"/>
      <c r="S259" s="8" t="s">
        <v>48</v>
      </c>
      <c r="T259" s="8">
        <v>63</v>
      </c>
      <c r="U259" s="9"/>
      <c r="V259" s="8">
        <v>63</v>
      </c>
      <c r="W259" s="9"/>
      <c r="X259" s="8"/>
      <c r="Y259" s="118">
        <v>2</v>
      </c>
      <c r="Z259" s="8"/>
      <c r="AA259" s="12" t="s">
        <v>605</v>
      </c>
      <c r="AB259" s="13" t="s">
        <v>321</v>
      </c>
      <c r="AC259" s="13">
        <v>0</v>
      </c>
      <c r="AD259" s="132" t="s">
        <v>3323</v>
      </c>
      <c r="AE259" s="130" t="s">
        <v>3324</v>
      </c>
      <c r="AF259" s="131" t="s">
        <v>3038</v>
      </c>
    </row>
    <row r="260" spans="1:32" s="130" customFormat="1" ht="18.75" customHeight="1" x14ac:dyDescent="0.3">
      <c r="A260" s="8"/>
      <c r="B260" s="8"/>
      <c r="C260" s="9"/>
      <c r="D260" s="9"/>
      <c r="E260" s="9"/>
      <c r="F260" s="8"/>
      <c r="G260" s="9"/>
      <c r="H260" s="9"/>
      <c r="I260" s="9"/>
      <c r="J260" s="8"/>
      <c r="K260" s="10"/>
      <c r="L260" s="11"/>
      <c r="M260" s="10"/>
      <c r="N260" s="11"/>
      <c r="O260" s="8">
        <v>2</v>
      </c>
      <c r="P260" s="129" t="s">
        <v>55</v>
      </c>
      <c r="Q260" s="8" t="s">
        <v>53</v>
      </c>
      <c r="R260" s="8"/>
      <c r="S260" s="8" t="s">
        <v>48</v>
      </c>
      <c r="T260" s="8">
        <v>15</v>
      </c>
      <c r="U260" s="9"/>
      <c r="V260" s="8">
        <v>15</v>
      </c>
      <c r="W260" s="9"/>
      <c r="X260" s="8"/>
      <c r="Y260" s="118">
        <v>4</v>
      </c>
      <c r="Z260" s="8" t="s">
        <v>444</v>
      </c>
      <c r="AA260" s="12"/>
      <c r="AB260" s="13"/>
      <c r="AC260" s="13"/>
      <c r="AD260" s="132"/>
      <c r="AF260" s="131"/>
    </row>
    <row r="261" spans="1:32" s="130" customFormat="1" ht="18.75" customHeight="1" x14ac:dyDescent="0.3">
      <c r="A261" s="8"/>
      <c r="B261" s="8" t="s">
        <v>47</v>
      </c>
      <c r="C261" s="9">
        <v>3160</v>
      </c>
      <c r="D261" s="9">
        <v>8</v>
      </c>
      <c r="E261" s="9">
        <v>2525</v>
      </c>
      <c r="F261" s="8">
        <v>5</v>
      </c>
      <c r="G261" s="9">
        <v>1</v>
      </c>
      <c r="H261" s="9">
        <v>3</v>
      </c>
      <c r="I261" s="9">
        <v>40</v>
      </c>
      <c r="J261" s="8">
        <v>740</v>
      </c>
      <c r="K261" s="10"/>
      <c r="L261" s="11"/>
      <c r="M261" s="10"/>
      <c r="N261" s="11"/>
      <c r="O261" s="8"/>
      <c r="P261" s="129"/>
      <c r="Q261" s="8"/>
      <c r="R261" s="8"/>
      <c r="S261" s="8"/>
      <c r="T261" s="8"/>
      <c r="U261" s="9"/>
      <c r="V261" s="8"/>
      <c r="W261" s="9"/>
      <c r="X261" s="8"/>
      <c r="Y261" s="118"/>
      <c r="Z261" s="8"/>
      <c r="AA261" s="12">
        <v>0</v>
      </c>
      <c r="AB261" s="13">
        <v>0</v>
      </c>
      <c r="AC261" s="13">
        <v>150</v>
      </c>
      <c r="AD261" s="132"/>
      <c r="AF261" s="131" t="s">
        <v>3098</v>
      </c>
    </row>
    <row r="262" spans="1:32" s="130" customFormat="1" ht="18.75" customHeight="1" x14ac:dyDescent="0.3">
      <c r="A262" s="8">
        <v>2112</v>
      </c>
      <c r="B262" s="8" t="s">
        <v>47</v>
      </c>
      <c r="C262" s="9">
        <v>3300</v>
      </c>
      <c r="D262" s="9">
        <v>19</v>
      </c>
      <c r="E262" s="9">
        <v>2665</v>
      </c>
      <c r="F262" s="8">
        <v>4</v>
      </c>
      <c r="G262" s="9">
        <v>3</v>
      </c>
      <c r="H262" s="9">
        <v>3</v>
      </c>
      <c r="I262" s="9">
        <v>74</v>
      </c>
      <c r="J262" s="8">
        <v>1574</v>
      </c>
      <c r="K262" s="10"/>
      <c r="L262" s="11"/>
      <c r="M262" s="10"/>
      <c r="N262" s="11"/>
      <c r="O262" s="8"/>
      <c r="P262" s="129"/>
      <c r="Q262" s="8"/>
      <c r="R262" s="8"/>
      <c r="S262" s="8"/>
      <c r="T262" s="8"/>
      <c r="U262" s="9"/>
      <c r="V262" s="8"/>
      <c r="W262" s="9"/>
      <c r="X262" s="8"/>
      <c r="Y262" s="118"/>
      <c r="Z262" s="8"/>
      <c r="AA262" s="12" t="s">
        <v>606</v>
      </c>
      <c r="AB262" s="13" t="s">
        <v>1707</v>
      </c>
      <c r="AC262" s="13">
        <v>220</v>
      </c>
      <c r="AD262" s="132"/>
      <c r="AF262" s="131"/>
    </row>
    <row r="263" spans="1:32" s="130" customFormat="1" ht="18.75" customHeight="1" x14ac:dyDescent="0.3">
      <c r="A263" s="8"/>
      <c r="B263" s="8" t="s">
        <v>47</v>
      </c>
      <c r="C263" s="9">
        <v>10651</v>
      </c>
      <c r="D263" s="9">
        <v>107</v>
      </c>
      <c r="E263" s="9">
        <v>4093</v>
      </c>
      <c r="F263" s="8">
        <v>4</v>
      </c>
      <c r="G263" s="9">
        <v>3</v>
      </c>
      <c r="H263" s="9">
        <v>3</v>
      </c>
      <c r="I263" s="9">
        <v>22</v>
      </c>
      <c r="J263" s="8">
        <v>1522</v>
      </c>
      <c r="K263" s="10"/>
      <c r="L263" s="11"/>
      <c r="M263" s="10"/>
      <c r="N263" s="11"/>
      <c r="O263" s="8"/>
      <c r="P263" s="129"/>
      <c r="Q263" s="8"/>
      <c r="R263" s="8"/>
      <c r="S263" s="8"/>
      <c r="T263" s="8"/>
      <c r="U263" s="9"/>
      <c r="V263" s="8"/>
      <c r="W263" s="9"/>
      <c r="X263" s="8"/>
      <c r="Y263" s="118"/>
      <c r="Z263" s="8"/>
      <c r="AA263" s="12">
        <v>0</v>
      </c>
      <c r="AB263" s="13">
        <v>0</v>
      </c>
      <c r="AC263" s="13">
        <v>220</v>
      </c>
      <c r="AD263" s="132"/>
      <c r="AF263" s="131" t="s">
        <v>3252</v>
      </c>
    </row>
    <row r="264" spans="1:32" ht="18.75" customHeight="1" x14ac:dyDescent="0.3">
      <c r="A264" s="8"/>
      <c r="B264" s="8" t="s">
        <v>47</v>
      </c>
      <c r="C264" s="9">
        <v>1623</v>
      </c>
      <c r="D264" s="9">
        <v>23</v>
      </c>
      <c r="E264" s="9">
        <v>1550</v>
      </c>
      <c r="F264" s="8">
        <v>4</v>
      </c>
      <c r="G264" s="9">
        <v>7</v>
      </c>
      <c r="H264" s="9">
        <v>2</v>
      </c>
      <c r="I264" s="9">
        <v>12</v>
      </c>
      <c r="J264" s="8">
        <v>3012</v>
      </c>
      <c r="K264" s="10"/>
      <c r="L264" s="11"/>
      <c r="M264" s="10"/>
      <c r="N264" s="11"/>
      <c r="O264" s="8"/>
      <c r="P264" s="129"/>
      <c r="Q264" s="8"/>
      <c r="R264" s="8"/>
      <c r="S264" s="8"/>
      <c r="T264" s="8"/>
      <c r="U264" s="9"/>
      <c r="V264" s="8"/>
      <c r="W264" s="9"/>
      <c r="X264" s="8"/>
      <c r="Y264" s="118"/>
      <c r="Z264" s="8"/>
      <c r="AA264" s="12">
        <v>0</v>
      </c>
      <c r="AB264" s="13">
        <v>0</v>
      </c>
      <c r="AC264" s="13">
        <v>150</v>
      </c>
      <c r="AD264" s="132"/>
      <c r="AF264" s="53"/>
    </row>
    <row r="265" spans="1:32" ht="18.75" customHeight="1" x14ac:dyDescent="0.3">
      <c r="A265" s="8"/>
      <c r="B265" s="8" t="s">
        <v>47</v>
      </c>
      <c r="C265" s="9">
        <v>3419</v>
      </c>
      <c r="D265" s="9">
        <v>39</v>
      </c>
      <c r="E265" s="9">
        <v>2784</v>
      </c>
      <c r="F265" s="8">
        <v>4</v>
      </c>
      <c r="G265" s="9">
        <v>4</v>
      </c>
      <c r="H265" s="9">
        <v>3</v>
      </c>
      <c r="I265" s="9">
        <v>35</v>
      </c>
      <c r="J265" s="8">
        <v>1935</v>
      </c>
      <c r="K265" s="10"/>
      <c r="L265" s="11"/>
      <c r="M265" s="10"/>
      <c r="N265" s="11"/>
      <c r="O265" s="8"/>
      <c r="P265" s="129"/>
      <c r="Q265" s="8"/>
      <c r="R265" s="8"/>
      <c r="S265" s="8"/>
      <c r="T265" s="8"/>
      <c r="U265" s="9"/>
      <c r="V265" s="8"/>
      <c r="W265" s="9"/>
      <c r="X265" s="8"/>
      <c r="Y265" s="118"/>
      <c r="Z265" s="8"/>
      <c r="AA265" s="12">
        <v>0</v>
      </c>
      <c r="AB265" s="13">
        <v>0</v>
      </c>
      <c r="AC265" s="13">
        <v>250</v>
      </c>
      <c r="AD265" s="132"/>
      <c r="AF265" s="53"/>
    </row>
    <row r="266" spans="1:32" s="130" customFormat="1" ht="18.75" customHeight="1" x14ac:dyDescent="0.3">
      <c r="A266" s="8"/>
      <c r="B266" s="8" t="s">
        <v>47</v>
      </c>
      <c r="C266" s="9">
        <v>11470</v>
      </c>
      <c r="D266" s="9">
        <v>47</v>
      </c>
      <c r="E266" s="9">
        <v>4569</v>
      </c>
      <c r="F266" s="8">
        <v>4</v>
      </c>
      <c r="G266" s="9">
        <v>6</v>
      </c>
      <c r="H266" s="9">
        <v>3</v>
      </c>
      <c r="I266" s="9">
        <v>38</v>
      </c>
      <c r="J266" s="8">
        <v>2738</v>
      </c>
      <c r="K266" s="10"/>
      <c r="L266" s="11"/>
      <c r="M266" s="10"/>
      <c r="N266" s="11"/>
      <c r="O266" s="8"/>
      <c r="P266" s="129"/>
      <c r="Q266" s="8"/>
      <c r="R266" s="8"/>
      <c r="S266" s="8"/>
      <c r="T266" s="8"/>
      <c r="U266" s="9"/>
      <c r="V266" s="8"/>
      <c r="W266" s="9"/>
      <c r="X266" s="8"/>
      <c r="Y266" s="118"/>
      <c r="Z266" s="8"/>
      <c r="AA266" s="12">
        <v>0</v>
      </c>
      <c r="AB266" s="13">
        <v>0</v>
      </c>
      <c r="AC266" s="13">
        <v>150</v>
      </c>
      <c r="AD266" s="132"/>
      <c r="AF266" s="131"/>
    </row>
    <row r="267" spans="1:32" ht="18.75" customHeight="1" x14ac:dyDescent="0.3">
      <c r="A267" s="8"/>
      <c r="B267" s="8" t="s">
        <v>47</v>
      </c>
      <c r="C267" s="9">
        <v>11413</v>
      </c>
      <c r="D267" s="9">
        <v>78</v>
      </c>
      <c r="E267" s="9">
        <v>4512</v>
      </c>
      <c r="F267" s="8">
        <v>4</v>
      </c>
      <c r="G267" s="9">
        <v>5</v>
      </c>
      <c r="H267" s="9">
        <v>2</v>
      </c>
      <c r="I267" s="9">
        <v>8</v>
      </c>
      <c r="J267" s="8">
        <v>2208</v>
      </c>
      <c r="K267" s="10"/>
      <c r="L267" s="11"/>
      <c r="M267" s="10"/>
      <c r="N267" s="11"/>
      <c r="O267" s="8"/>
      <c r="P267" s="129"/>
      <c r="Q267" s="8"/>
      <c r="R267" s="8"/>
      <c r="S267" s="8"/>
      <c r="T267" s="8"/>
      <c r="U267" s="9"/>
      <c r="V267" s="8"/>
      <c r="W267" s="9"/>
      <c r="X267" s="8"/>
      <c r="Y267" s="118"/>
      <c r="Z267" s="8"/>
      <c r="AA267" s="12">
        <v>0</v>
      </c>
      <c r="AB267" s="13">
        <v>0</v>
      </c>
      <c r="AC267" s="13">
        <v>150</v>
      </c>
      <c r="AD267" s="132"/>
      <c r="AF267" s="53"/>
    </row>
    <row r="268" spans="1:32" s="130" customFormat="1" ht="18.75" customHeight="1" x14ac:dyDescent="0.3">
      <c r="A268" s="8"/>
      <c r="B268" s="8" t="s">
        <v>47</v>
      </c>
      <c r="C268" s="9">
        <v>10366</v>
      </c>
      <c r="D268" s="9">
        <v>99</v>
      </c>
      <c r="E268" s="9">
        <v>3981</v>
      </c>
      <c r="F268" s="8">
        <v>4</v>
      </c>
      <c r="G268" s="9">
        <v>8</v>
      </c>
      <c r="H268" s="9">
        <v>1</v>
      </c>
      <c r="I268" s="9">
        <v>70</v>
      </c>
      <c r="J268" s="8">
        <v>3370</v>
      </c>
      <c r="K268" s="10"/>
      <c r="L268" s="11"/>
      <c r="M268" s="10"/>
      <c r="N268" s="11"/>
      <c r="O268" s="8"/>
      <c r="P268" s="129"/>
      <c r="Q268" s="8"/>
      <c r="R268" s="8"/>
      <c r="S268" s="8"/>
      <c r="T268" s="8"/>
      <c r="U268" s="9"/>
      <c r="V268" s="8"/>
      <c r="W268" s="9"/>
      <c r="X268" s="8"/>
      <c r="Y268" s="118"/>
      <c r="Z268" s="8"/>
      <c r="AA268" s="12">
        <v>0</v>
      </c>
      <c r="AB268" s="13">
        <v>0</v>
      </c>
      <c r="AC268" s="13">
        <v>150</v>
      </c>
      <c r="AD268" s="132"/>
      <c r="AF268" s="131"/>
    </row>
    <row r="269" spans="1:32" s="130" customFormat="1" ht="18.75" customHeight="1" x14ac:dyDescent="0.3">
      <c r="A269" s="8"/>
      <c r="B269" s="8" t="s">
        <v>47</v>
      </c>
      <c r="C269" s="9">
        <v>10367</v>
      </c>
      <c r="D269" s="9">
        <v>100</v>
      </c>
      <c r="E269" s="9">
        <v>3982</v>
      </c>
      <c r="F269" s="8">
        <v>5</v>
      </c>
      <c r="G269" s="9">
        <v>7</v>
      </c>
      <c r="H269" s="9">
        <v>3</v>
      </c>
      <c r="I269" s="9">
        <v>52</v>
      </c>
      <c r="J269" s="8">
        <v>3152</v>
      </c>
      <c r="K269" s="10"/>
      <c r="L269" s="11"/>
      <c r="M269" s="10"/>
      <c r="N269" s="11"/>
      <c r="O269" s="8"/>
      <c r="P269" s="129"/>
      <c r="Q269" s="8"/>
      <c r="R269" s="8"/>
      <c r="S269" s="8"/>
      <c r="T269" s="8"/>
      <c r="U269" s="9"/>
      <c r="V269" s="8"/>
      <c r="W269" s="9"/>
      <c r="X269" s="8"/>
      <c r="Y269" s="118"/>
      <c r="Z269" s="8"/>
      <c r="AA269" s="12">
        <v>0</v>
      </c>
      <c r="AB269" s="13">
        <v>0</v>
      </c>
      <c r="AC269" s="13">
        <v>150</v>
      </c>
      <c r="AD269" s="132"/>
      <c r="AF269" s="131"/>
    </row>
    <row r="270" spans="1:32" s="130" customFormat="1" ht="18.75" customHeight="1" x14ac:dyDescent="0.3">
      <c r="A270" s="8"/>
      <c r="B270" s="8" t="s">
        <v>47</v>
      </c>
      <c r="C270" s="9">
        <v>10652</v>
      </c>
      <c r="D270" s="9">
        <v>108</v>
      </c>
      <c r="E270" s="9">
        <v>4094</v>
      </c>
      <c r="F270" s="8">
        <v>4</v>
      </c>
      <c r="G270" s="9">
        <v>6</v>
      </c>
      <c r="H270" s="9">
        <v>2</v>
      </c>
      <c r="I270" s="9">
        <v>46</v>
      </c>
      <c r="J270" s="8">
        <v>2646</v>
      </c>
      <c r="K270" s="10"/>
      <c r="L270" s="11"/>
      <c r="M270" s="10"/>
      <c r="N270" s="11"/>
      <c r="O270" s="8"/>
      <c r="P270" s="129"/>
      <c r="Q270" s="8"/>
      <c r="R270" s="8"/>
      <c r="S270" s="8"/>
      <c r="T270" s="8"/>
      <c r="U270" s="9"/>
      <c r="V270" s="8"/>
      <c r="W270" s="9"/>
      <c r="X270" s="8"/>
      <c r="Y270" s="118"/>
      <c r="Z270" s="8"/>
      <c r="AA270" s="12">
        <v>0</v>
      </c>
      <c r="AB270" s="13">
        <v>0</v>
      </c>
      <c r="AC270" s="13">
        <v>220</v>
      </c>
      <c r="AD270" s="132"/>
      <c r="AF270" s="131" t="s">
        <v>3251</v>
      </c>
    </row>
    <row r="271" spans="1:32" s="130" customFormat="1" ht="18.75" customHeight="1" x14ac:dyDescent="0.3">
      <c r="A271" s="8"/>
      <c r="B271" s="8" t="s">
        <v>46</v>
      </c>
      <c r="C271" s="9">
        <v>3848</v>
      </c>
      <c r="D271" s="9">
        <v>156</v>
      </c>
      <c r="E271" s="9"/>
      <c r="F271" s="8">
        <v>4</v>
      </c>
      <c r="G271" s="9">
        <v>24</v>
      </c>
      <c r="H271" s="9">
        <v>3</v>
      </c>
      <c r="I271" s="9">
        <v>5</v>
      </c>
      <c r="J271" s="8">
        <v>9905</v>
      </c>
      <c r="K271" s="10"/>
      <c r="L271" s="11"/>
      <c r="M271" s="10"/>
      <c r="N271" s="11"/>
      <c r="O271" s="8"/>
      <c r="P271" s="129"/>
      <c r="Q271" s="8"/>
      <c r="R271" s="8"/>
      <c r="S271" s="8"/>
      <c r="T271" s="8"/>
      <c r="U271" s="9"/>
      <c r="V271" s="8"/>
      <c r="W271" s="9"/>
      <c r="X271" s="8"/>
      <c r="Y271" s="118"/>
      <c r="Z271" s="8"/>
      <c r="AA271" s="12">
        <v>0</v>
      </c>
      <c r="AB271" s="13">
        <v>0</v>
      </c>
      <c r="AC271" s="13"/>
      <c r="AD271" s="132"/>
      <c r="AF271" s="131"/>
    </row>
    <row r="272" spans="1:32" s="130" customFormat="1" ht="18.75" customHeight="1" x14ac:dyDescent="0.3">
      <c r="A272" s="8">
        <v>2113</v>
      </c>
      <c r="B272" s="8" t="s">
        <v>47</v>
      </c>
      <c r="C272" s="9">
        <v>3411</v>
      </c>
      <c r="D272" s="9">
        <v>47</v>
      </c>
      <c r="E272" s="9">
        <v>2776</v>
      </c>
      <c r="F272" s="8">
        <v>5</v>
      </c>
      <c r="G272" s="9">
        <v>4</v>
      </c>
      <c r="H272" s="9">
        <v>3</v>
      </c>
      <c r="I272" s="9">
        <v>64</v>
      </c>
      <c r="J272" s="8">
        <v>1964</v>
      </c>
      <c r="K272" s="10"/>
      <c r="L272" s="11"/>
      <c r="M272" s="10"/>
      <c r="N272" s="11"/>
      <c r="O272" s="8"/>
      <c r="P272" s="129"/>
      <c r="Q272" s="8"/>
      <c r="R272" s="8"/>
      <c r="S272" s="8"/>
      <c r="T272" s="8"/>
      <c r="U272" s="9"/>
      <c r="V272" s="8"/>
      <c r="W272" s="9"/>
      <c r="X272" s="8"/>
      <c r="Y272" s="118"/>
      <c r="Z272" s="8"/>
      <c r="AA272" s="12" t="s">
        <v>607</v>
      </c>
      <c r="AB272" s="13" t="s">
        <v>1664</v>
      </c>
      <c r="AC272" s="13">
        <v>150</v>
      </c>
      <c r="AD272" s="12" t="s">
        <v>607</v>
      </c>
      <c r="AF272" s="131"/>
    </row>
    <row r="273" spans="1:32" s="130" customFormat="1" ht="18.75" customHeight="1" x14ac:dyDescent="0.3">
      <c r="A273" s="8"/>
      <c r="B273" s="8" t="s">
        <v>46</v>
      </c>
      <c r="C273" s="9">
        <v>1895</v>
      </c>
      <c r="D273" s="9">
        <v>116</v>
      </c>
      <c r="E273" s="9"/>
      <c r="F273" s="8">
        <v>5</v>
      </c>
      <c r="G273" s="9">
        <v>5</v>
      </c>
      <c r="H273" s="9">
        <v>3</v>
      </c>
      <c r="I273" s="9">
        <v>33</v>
      </c>
      <c r="J273" s="8">
        <v>2333</v>
      </c>
      <c r="K273" s="10"/>
      <c r="L273" s="11"/>
      <c r="M273" s="10"/>
      <c r="N273" s="11"/>
      <c r="O273" s="8"/>
      <c r="P273" s="129"/>
      <c r="Q273" s="8"/>
      <c r="R273" s="8"/>
      <c r="S273" s="8"/>
      <c r="T273" s="8"/>
      <c r="U273" s="9"/>
      <c r="V273" s="8"/>
      <c r="W273" s="9"/>
      <c r="X273" s="8"/>
      <c r="Y273" s="118"/>
      <c r="Z273" s="8"/>
      <c r="AA273" s="12">
        <v>0</v>
      </c>
      <c r="AB273" s="13">
        <v>0</v>
      </c>
      <c r="AC273" s="13"/>
      <c r="AD273" s="132"/>
      <c r="AF273" s="131"/>
    </row>
    <row r="274" spans="1:32" s="130" customFormat="1" ht="18.75" customHeight="1" x14ac:dyDescent="0.3">
      <c r="A274" s="8"/>
      <c r="B274" s="8" t="s">
        <v>46</v>
      </c>
      <c r="C274" s="9">
        <v>5116</v>
      </c>
      <c r="D274" s="9">
        <v>305</v>
      </c>
      <c r="E274" s="9"/>
      <c r="F274" s="8">
        <v>5</v>
      </c>
      <c r="G274" s="9">
        <v>1</v>
      </c>
      <c r="H274" s="9">
        <v>0</v>
      </c>
      <c r="I274" s="9">
        <v>0</v>
      </c>
      <c r="J274" s="8">
        <v>200</v>
      </c>
      <c r="K274" s="10">
        <v>200</v>
      </c>
      <c r="L274" s="11"/>
      <c r="M274" s="10"/>
      <c r="N274" s="11"/>
      <c r="O274" s="8">
        <v>1</v>
      </c>
      <c r="P274" s="129" t="s">
        <v>1663</v>
      </c>
      <c r="Q274" s="8" t="s">
        <v>53</v>
      </c>
      <c r="R274" s="8"/>
      <c r="S274" s="8" t="s">
        <v>48</v>
      </c>
      <c r="T274" s="8">
        <v>182</v>
      </c>
      <c r="U274" s="9"/>
      <c r="V274" s="8">
        <v>182</v>
      </c>
      <c r="W274" s="9"/>
      <c r="X274" s="8"/>
      <c r="Y274" s="118">
        <v>21</v>
      </c>
      <c r="Z274" s="8"/>
      <c r="AA274" s="12">
        <v>0</v>
      </c>
      <c r="AB274" s="13">
        <v>0</v>
      </c>
      <c r="AC274" s="13"/>
      <c r="AD274" s="132"/>
      <c r="AF274" s="131"/>
    </row>
    <row r="275" spans="1:32" s="130" customFormat="1" ht="18.75" customHeight="1" x14ac:dyDescent="0.3">
      <c r="A275" s="8">
        <v>2114</v>
      </c>
      <c r="B275" s="8" t="s">
        <v>47</v>
      </c>
      <c r="C275" s="9">
        <v>5956</v>
      </c>
      <c r="D275" s="9">
        <v>342</v>
      </c>
      <c r="E275" s="9">
        <v>3399</v>
      </c>
      <c r="F275" s="8">
        <v>5</v>
      </c>
      <c r="G275" s="9">
        <v>1</v>
      </c>
      <c r="H275" s="9">
        <v>3</v>
      </c>
      <c r="I275" s="9">
        <v>2</v>
      </c>
      <c r="J275" s="8">
        <v>702</v>
      </c>
      <c r="K275" s="10"/>
      <c r="L275" s="11"/>
      <c r="M275" s="10"/>
      <c r="N275" s="11"/>
      <c r="O275" s="8"/>
      <c r="P275" s="129"/>
      <c r="Q275" s="8"/>
      <c r="R275" s="8"/>
      <c r="S275" s="8"/>
      <c r="T275" s="8"/>
      <c r="U275" s="9"/>
      <c r="V275" s="8"/>
      <c r="W275" s="9"/>
      <c r="X275" s="8"/>
      <c r="Y275" s="118"/>
      <c r="Z275" s="8"/>
      <c r="AA275" s="12" t="s">
        <v>608</v>
      </c>
      <c r="AB275" s="13" t="s">
        <v>1834</v>
      </c>
      <c r="AC275" s="13">
        <v>250</v>
      </c>
      <c r="AD275" s="132"/>
      <c r="AF275" s="131"/>
    </row>
    <row r="276" spans="1:32" s="130" customFormat="1" ht="18.75" customHeight="1" x14ac:dyDescent="0.3">
      <c r="A276" s="8">
        <v>2115</v>
      </c>
      <c r="B276" s="8" t="s">
        <v>47</v>
      </c>
      <c r="C276" s="9">
        <v>11406</v>
      </c>
      <c r="D276" s="9">
        <v>49</v>
      </c>
      <c r="E276" s="9">
        <v>4505</v>
      </c>
      <c r="F276" s="8">
        <v>8</v>
      </c>
      <c r="G276" s="9">
        <v>3</v>
      </c>
      <c r="H276" s="9">
        <v>1</v>
      </c>
      <c r="I276" s="9">
        <v>35</v>
      </c>
      <c r="J276" s="8">
        <v>1335</v>
      </c>
      <c r="K276" s="10"/>
      <c r="L276" s="11"/>
      <c r="M276" s="10"/>
      <c r="N276" s="11"/>
      <c r="O276" s="8"/>
      <c r="P276" s="129"/>
      <c r="Q276" s="8"/>
      <c r="R276" s="8"/>
      <c r="S276" s="8"/>
      <c r="T276" s="8"/>
      <c r="U276" s="9"/>
      <c r="V276" s="8"/>
      <c r="W276" s="9"/>
      <c r="X276" s="8"/>
      <c r="Y276" s="118"/>
      <c r="Z276" s="8"/>
      <c r="AA276" s="12" t="s">
        <v>609</v>
      </c>
      <c r="AB276" s="13" t="s">
        <v>1715</v>
      </c>
      <c r="AC276" s="13">
        <v>150</v>
      </c>
      <c r="AD276" s="132"/>
      <c r="AF276" s="131" t="s">
        <v>3261</v>
      </c>
    </row>
    <row r="277" spans="1:32" s="130" customFormat="1" ht="18.75" customHeight="1" x14ac:dyDescent="0.3">
      <c r="A277" s="8">
        <v>2116</v>
      </c>
      <c r="B277" s="8" t="s">
        <v>47</v>
      </c>
      <c r="C277" s="9">
        <v>11536</v>
      </c>
      <c r="D277" s="9">
        <v>27</v>
      </c>
      <c r="E277" s="9">
        <v>4635</v>
      </c>
      <c r="F277" s="8">
        <v>8</v>
      </c>
      <c r="G277" s="9">
        <v>8</v>
      </c>
      <c r="H277" s="9">
        <v>2</v>
      </c>
      <c r="I277" s="9">
        <v>10</v>
      </c>
      <c r="J277" s="8">
        <v>3410</v>
      </c>
      <c r="K277" s="10"/>
      <c r="L277" s="11"/>
      <c r="M277" s="10"/>
      <c r="N277" s="11"/>
      <c r="O277" s="8"/>
      <c r="P277" s="129"/>
      <c r="Q277" s="8"/>
      <c r="R277" s="8"/>
      <c r="S277" s="8"/>
      <c r="T277" s="8"/>
      <c r="U277" s="9"/>
      <c r="V277" s="8"/>
      <c r="W277" s="9"/>
      <c r="X277" s="8"/>
      <c r="Y277" s="118"/>
      <c r="Z277" s="8"/>
      <c r="AA277" s="12" t="s">
        <v>610</v>
      </c>
      <c r="AB277" s="13" t="s">
        <v>1835</v>
      </c>
      <c r="AC277" s="13">
        <v>150</v>
      </c>
      <c r="AD277" s="132"/>
      <c r="AF277" s="131" t="s">
        <v>2937</v>
      </c>
    </row>
    <row r="278" spans="1:32" s="130" customFormat="1" ht="18.75" customHeight="1" x14ac:dyDescent="0.3">
      <c r="A278" s="8">
        <v>2117</v>
      </c>
      <c r="B278" s="8" t="s">
        <v>47</v>
      </c>
      <c r="C278" s="9">
        <v>1208</v>
      </c>
      <c r="D278" s="9">
        <v>164</v>
      </c>
      <c r="E278" s="9">
        <v>778</v>
      </c>
      <c r="F278" s="8">
        <v>2</v>
      </c>
      <c r="G278" s="9">
        <v>4</v>
      </c>
      <c r="H278" s="9">
        <v>1</v>
      </c>
      <c r="I278" s="9">
        <v>54</v>
      </c>
      <c r="J278" s="8">
        <v>1754</v>
      </c>
      <c r="K278" s="10"/>
      <c r="L278" s="11"/>
      <c r="M278" s="10"/>
      <c r="N278" s="11"/>
      <c r="O278" s="8"/>
      <c r="P278" s="129"/>
      <c r="Q278" s="8"/>
      <c r="R278" s="8"/>
      <c r="S278" s="8"/>
      <c r="T278" s="8"/>
      <c r="U278" s="9"/>
      <c r="V278" s="8"/>
      <c r="W278" s="9"/>
      <c r="X278" s="8"/>
      <c r="Y278" s="118"/>
      <c r="Z278" s="8"/>
      <c r="AA278" s="12" t="s">
        <v>611</v>
      </c>
      <c r="AB278" s="13" t="s">
        <v>1836</v>
      </c>
      <c r="AC278" s="13">
        <v>150</v>
      </c>
      <c r="AD278" s="132"/>
      <c r="AF278" s="131"/>
    </row>
    <row r="279" spans="1:32" s="130" customFormat="1" ht="18.75" customHeight="1" x14ac:dyDescent="0.3">
      <c r="A279" s="8"/>
      <c r="B279" s="8" t="s">
        <v>47</v>
      </c>
      <c r="C279" s="9">
        <v>1170</v>
      </c>
      <c r="D279" s="9">
        <v>130</v>
      </c>
      <c r="E279" s="9">
        <v>740</v>
      </c>
      <c r="F279" s="8">
        <v>6</v>
      </c>
      <c r="G279" s="9">
        <v>1</v>
      </c>
      <c r="H279" s="9">
        <v>2</v>
      </c>
      <c r="I279" s="9">
        <v>92</v>
      </c>
      <c r="J279" s="8">
        <v>692</v>
      </c>
      <c r="K279" s="10"/>
      <c r="L279" s="11"/>
      <c r="M279" s="10"/>
      <c r="N279" s="11"/>
      <c r="O279" s="8"/>
      <c r="P279" s="129"/>
      <c r="Q279" s="8"/>
      <c r="R279" s="8"/>
      <c r="S279" s="8"/>
      <c r="T279" s="8"/>
      <c r="U279" s="9"/>
      <c r="V279" s="8"/>
      <c r="W279" s="9"/>
      <c r="X279" s="8"/>
      <c r="Y279" s="118"/>
      <c r="Z279" s="8"/>
      <c r="AA279" s="12">
        <v>0</v>
      </c>
      <c r="AB279" s="13">
        <v>0</v>
      </c>
      <c r="AC279" s="13">
        <v>150</v>
      </c>
      <c r="AD279" s="132"/>
      <c r="AF279" s="131"/>
    </row>
    <row r="280" spans="1:32" s="130" customFormat="1" ht="18.75" customHeight="1" x14ac:dyDescent="0.3">
      <c r="A280" s="8"/>
      <c r="B280" s="8" t="s">
        <v>47</v>
      </c>
      <c r="C280" s="9">
        <v>1169</v>
      </c>
      <c r="D280" s="9">
        <v>131</v>
      </c>
      <c r="E280" s="9">
        <v>739</v>
      </c>
      <c r="F280" s="8">
        <v>6</v>
      </c>
      <c r="G280" s="9">
        <v>1</v>
      </c>
      <c r="H280" s="9">
        <v>3</v>
      </c>
      <c r="I280" s="9">
        <v>67</v>
      </c>
      <c r="J280" s="8">
        <v>767</v>
      </c>
      <c r="K280" s="10"/>
      <c r="L280" s="11"/>
      <c r="M280" s="10"/>
      <c r="N280" s="11"/>
      <c r="O280" s="8"/>
      <c r="P280" s="129"/>
      <c r="Q280" s="8"/>
      <c r="R280" s="8"/>
      <c r="S280" s="8"/>
      <c r="T280" s="8"/>
      <c r="U280" s="9"/>
      <c r="V280" s="8"/>
      <c r="W280" s="9"/>
      <c r="X280" s="8"/>
      <c r="Y280" s="118"/>
      <c r="Z280" s="8"/>
      <c r="AA280" s="12">
        <v>0</v>
      </c>
      <c r="AB280" s="13">
        <v>0</v>
      </c>
      <c r="AC280" s="13">
        <v>150</v>
      </c>
      <c r="AD280" s="132"/>
      <c r="AF280" s="131"/>
    </row>
    <row r="281" spans="1:32" s="130" customFormat="1" ht="18.75" customHeight="1" x14ac:dyDescent="0.3">
      <c r="A281" s="8"/>
      <c r="B281" s="8" t="s">
        <v>47</v>
      </c>
      <c r="C281" s="9">
        <v>12732</v>
      </c>
      <c r="D281" s="9">
        <v>53</v>
      </c>
      <c r="E281" s="9">
        <v>5184</v>
      </c>
      <c r="F281" s="8">
        <v>6</v>
      </c>
      <c r="G281" s="9">
        <v>0</v>
      </c>
      <c r="H281" s="9">
        <v>2</v>
      </c>
      <c r="I281" s="9">
        <v>60</v>
      </c>
      <c r="J281" s="8">
        <v>260</v>
      </c>
      <c r="K281" s="10"/>
      <c r="L281" s="11"/>
      <c r="M281" s="10"/>
      <c r="N281" s="11"/>
      <c r="O281" s="8"/>
      <c r="P281" s="129"/>
      <c r="Q281" s="8"/>
      <c r="R281" s="8"/>
      <c r="S281" s="8"/>
      <c r="T281" s="8"/>
      <c r="U281" s="9"/>
      <c r="V281" s="8"/>
      <c r="W281" s="9"/>
      <c r="X281" s="8"/>
      <c r="Y281" s="118"/>
      <c r="Z281" s="8"/>
      <c r="AA281" s="12">
        <v>0</v>
      </c>
      <c r="AB281" s="13">
        <v>0</v>
      </c>
      <c r="AC281" s="13">
        <v>150</v>
      </c>
      <c r="AD281" s="132"/>
      <c r="AF281" s="131"/>
    </row>
    <row r="282" spans="1:32" s="130" customFormat="1" ht="18.75" customHeight="1" x14ac:dyDescent="0.3">
      <c r="A282" s="8"/>
      <c r="B282" s="8" t="s">
        <v>47</v>
      </c>
      <c r="C282" s="9">
        <v>1182</v>
      </c>
      <c r="D282" s="9">
        <v>133</v>
      </c>
      <c r="E282" s="9">
        <v>752</v>
      </c>
      <c r="F282" s="8">
        <v>6</v>
      </c>
      <c r="G282" s="9">
        <v>0</v>
      </c>
      <c r="H282" s="9">
        <v>3</v>
      </c>
      <c r="I282" s="9">
        <v>10</v>
      </c>
      <c r="J282" s="8">
        <v>310</v>
      </c>
      <c r="K282" s="10"/>
      <c r="L282" s="11"/>
      <c r="M282" s="10"/>
      <c r="N282" s="11"/>
      <c r="O282" s="8"/>
      <c r="P282" s="129"/>
      <c r="Q282" s="8"/>
      <c r="R282" s="8"/>
      <c r="S282" s="8"/>
      <c r="T282" s="8"/>
      <c r="U282" s="9"/>
      <c r="V282" s="8"/>
      <c r="W282" s="9"/>
      <c r="X282" s="8"/>
      <c r="Y282" s="118"/>
      <c r="Z282" s="8"/>
      <c r="AA282" s="12">
        <v>0</v>
      </c>
      <c r="AB282" s="13">
        <v>0</v>
      </c>
      <c r="AC282" s="13">
        <v>150</v>
      </c>
      <c r="AD282" s="132"/>
      <c r="AF282" s="131"/>
    </row>
    <row r="283" spans="1:32" s="130" customFormat="1" ht="18.75" customHeight="1" x14ac:dyDescent="0.3">
      <c r="A283" s="8"/>
      <c r="B283" s="8" t="s">
        <v>47</v>
      </c>
      <c r="C283" s="9">
        <v>1183</v>
      </c>
      <c r="D283" s="9">
        <v>132</v>
      </c>
      <c r="E283" s="9">
        <v>753</v>
      </c>
      <c r="F283" s="8">
        <v>6</v>
      </c>
      <c r="G283" s="9">
        <v>1</v>
      </c>
      <c r="H283" s="9">
        <v>2</v>
      </c>
      <c r="I283" s="9">
        <v>61</v>
      </c>
      <c r="J283" s="8">
        <v>661</v>
      </c>
      <c r="K283" s="10"/>
      <c r="L283" s="11"/>
      <c r="M283" s="10"/>
      <c r="N283" s="11"/>
      <c r="O283" s="8">
        <v>1</v>
      </c>
      <c r="P283" s="129"/>
      <c r="Q283" s="8" t="s">
        <v>52</v>
      </c>
      <c r="R283" s="8"/>
      <c r="S283" s="8" t="s">
        <v>48</v>
      </c>
      <c r="T283" s="8">
        <v>252</v>
      </c>
      <c r="U283" s="9">
        <v>252</v>
      </c>
      <c r="V283" s="8"/>
      <c r="W283" s="9"/>
      <c r="X283" s="8"/>
      <c r="Y283" s="118">
        <v>12</v>
      </c>
      <c r="Z283" s="8"/>
      <c r="AA283" s="12">
        <v>0</v>
      </c>
      <c r="AB283" s="13">
        <v>0</v>
      </c>
      <c r="AC283" s="13">
        <v>150</v>
      </c>
      <c r="AD283" s="132"/>
      <c r="AF283" s="131"/>
    </row>
    <row r="284" spans="1:32" s="130" customFormat="1" ht="18.75" customHeight="1" x14ac:dyDescent="0.3">
      <c r="A284" s="8"/>
      <c r="B284" s="8" t="s">
        <v>47</v>
      </c>
      <c r="C284" s="9">
        <v>1184</v>
      </c>
      <c r="D284" s="9">
        <v>141</v>
      </c>
      <c r="E284" s="9">
        <v>754</v>
      </c>
      <c r="F284" s="8">
        <v>6</v>
      </c>
      <c r="G284" s="9">
        <v>12</v>
      </c>
      <c r="H284" s="9">
        <v>3</v>
      </c>
      <c r="I284" s="9">
        <v>26</v>
      </c>
      <c r="J284" s="8">
        <v>4326</v>
      </c>
      <c r="K284" s="10">
        <v>800</v>
      </c>
      <c r="L284" s="11"/>
      <c r="M284" s="10"/>
      <c r="N284" s="11"/>
      <c r="O284" s="8">
        <v>1</v>
      </c>
      <c r="P284" s="129" t="s">
        <v>189</v>
      </c>
      <c r="Q284" s="8" t="s">
        <v>53</v>
      </c>
      <c r="R284" s="8"/>
      <c r="S284" s="8" t="s">
        <v>48</v>
      </c>
      <c r="T284" s="8">
        <v>108</v>
      </c>
      <c r="U284" s="9"/>
      <c r="V284" s="8">
        <v>108</v>
      </c>
      <c r="W284" s="9"/>
      <c r="X284" s="8"/>
      <c r="Y284" s="118">
        <v>17</v>
      </c>
      <c r="Z284" s="8"/>
      <c r="AA284" s="12">
        <v>0</v>
      </c>
      <c r="AB284" s="13">
        <v>0</v>
      </c>
      <c r="AC284" s="13">
        <v>200</v>
      </c>
      <c r="AD284" s="12" t="s">
        <v>611</v>
      </c>
      <c r="AF284" s="131"/>
    </row>
    <row r="285" spans="1:32" s="130" customFormat="1" ht="18.75" customHeight="1" x14ac:dyDescent="0.3">
      <c r="A285" s="8"/>
      <c r="B285" s="8" t="s">
        <v>47</v>
      </c>
      <c r="C285" s="9">
        <v>12353</v>
      </c>
      <c r="D285" s="9">
        <v>213</v>
      </c>
      <c r="E285" s="9">
        <v>4942</v>
      </c>
      <c r="F285" s="8">
        <v>3</v>
      </c>
      <c r="G285" s="9">
        <v>2</v>
      </c>
      <c r="H285" s="9">
        <v>3</v>
      </c>
      <c r="I285" s="9">
        <v>53</v>
      </c>
      <c r="J285" s="8">
        <v>1153</v>
      </c>
      <c r="K285" s="10"/>
      <c r="L285" s="11"/>
      <c r="M285" s="10"/>
      <c r="N285" s="11"/>
      <c r="O285" s="8"/>
      <c r="P285" s="129"/>
      <c r="Q285" s="8"/>
      <c r="R285" s="8"/>
      <c r="S285" s="8"/>
      <c r="T285" s="8"/>
      <c r="U285" s="9"/>
      <c r="V285" s="8"/>
      <c r="W285" s="9"/>
      <c r="X285" s="8"/>
      <c r="Y285" s="118"/>
      <c r="Z285" s="8"/>
      <c r="AA285" s="12">
        <v>0</v>
      </c>
      <c r="AB285" s="13">
        <v>0</v>
      </c>
      <c r="AC285" s="13">
        <v>0</v>
      </c>
      <c r="AD285" s="132"/>
      <c r="AF285" s="131"/>
    </row>
    <row r="286" spans="1:32" s="130" customFormat="1" ht="18.75" customHeight="1" x14ac:dyDescent="0.3">
      <c r="A286" s="8">
        <v>2118</v>
      </c>
      <c r="B286" s="8" t="s">
        <v>47</v>
      </c>
      <c r="C286" s="9">
        <v>12185</v>
      </c>
      <c r="D286" s="9">
        <v>111</v>
      </c>
      <c r="E286" s="9">
        <v>4834</v>
      </c>
      <c r="F286" s="8">
        <v>5</v>
      </c>
      <c r="G286" s="9">
        <v>16</v>
      </c>
      <c r="H286" s="9">
        <v>0</v>
      </c>
      <c r="I286" s="9">
        <v>10</v>
      </c>
      <c r="J286" s="8">
        <v>6410</v>
      </c>
      <c r="K286" s="10"/>
      <c r="L286" s="11"/>
      <c r="M286" s="10"/>
      <c r="N286" s="11"/>
      <c r="O286" s="8"/>
      <c r="P286" s="129"/>
      <c r="Q286" s="8"/>
      <c r="R286" s="8"/>
      <c r="S286" s="8"/>
      <c r="T286" s="8"/>
      <c r="U286" s="9"/>
      <c r="V286" s="8"/>
      <c r="W286" s="9"/>
      <c r="X286" s="8"/>
      <c r="Y286" s="118"/>
      <c r="Z286" s="8"/>
      <c r="AA286" s="12" t="s">
        <v>612</v>
      </c>
      <c r="AB286" s="13" t="s">
        <v>2927</v>
      </c>
      <c r="AC286" s="13">
        <v>200</v>
      </c>
      <c r="AD286" s="132"/>
      <c r="AF286" s="131"/>
    </row>
    <row r="287" spans="1:32" s="130" customFormat="1" ht="18.75" customHeight="1" x14ac:dyDescent="0.3">
      <c r="A287" s="8"/>
      <c r="B287" s="8" t="s">
        <v>47</v>
      </c>
      <c r="C287" s="9">
        <v>12186</v>
      </c>
      <c r="D287" s="9">
        <v>223</v>
      </c>
      <c r="E287" s="9">
        <v>4835</v>
      </c>
      <c r="F287" s="8">
        <v>5</v>
      </c>
      <c r="G287" s="9">
        <v>0</v>
      </c>
      <c r="H287" s="9">
        <v>2</v>
      </c>
      <c r="I287" s="9">
        <v>41</v>
      </c>
      <c r="J287" s="8">
        <v>241</v>
      </c>
      <c r="K287" s="10"/>
      <c r="L287" s="11"/>
      <c r="M287" s="10"/>
      <c r="N287" s="11"/>
      <c r="O287" s="8"/>
      <c r="P287" s="129"/>
      <c r="Q287" s="8"/>
      <c r="R287" s="8"/>
      <c r="S287" s="8"/>
      <c r="T287" s="8"/>
      <c r="U287" s="9"/>
      <c r="V287" s="8"/>
      <c r="W287" s="9"/>
      <c r="X287" s="8"/>
      <c r="Y287" s="118"/>
      <c r="Z287" s="8"/>
      <c r="AA287" s="12">
        <v>0</v>
      </c>
      <c r="AB287" s="13">
        <v>0</v>
      </c>
      <c r="AC287" s="13">
        <v>1050</v>
      </c>
      <c r="AD287" s="132"/>
      <c r="AF287" s="131"/>
    </row>
    <row r="288" spans="1:32" s="130" customFormat="1" ht="18.75" customHeight="1" x14ac:dyDescent="0.3">
      <c r="A288" s="8"/>
      <c r="B288" s="8" t="s">
        <v>46</v>
      </c>
      <c r="C288" s="9">
        <v>4283</v>
      </c>
      <c r="D288" s="9">
        <v>156</v>
      </c>
      <c r="E288" s="9"/>
      <c r="F288" s="8">
        <v>4</v>
      </c>
      <c r="G288" s="9">
        <v>6</v>
      </c>
      <c r="H288" s="9">
        <v>0</v>
      </c>
      <c r="I288" s="9">
        <v>54</v>
      </c>
      <c r="J288" s="8">
        <v>2454</v>
      </c>
      <c r="K288" s="10"/>
      <c r="L288" s="11"/>
      <c r="M288" s="10"/>
      <c r="N288" s="11"/>
      <c r="O288" s="8"/>
      <c r="P288" s="129"/>
      <c r="Q288" s="8"/>
      <c r="R288" s="8"/>
      <c r="S288" s="8"/>
      <c r="T288" s="8"/>
      <c r="U288" s="9"/>
      <c r="V288" s="8"/>
      <c r="W288" s="9"/>
      <c r="X288" s="8"/>
      <c r="Y288" s="118"/>
      <c r="Z288" s="8"/>
      <c r="AA288" s="12">
        <v>0</v>
      </c>
      <c r="AB288" s="13">
        <v>0</v>
      </c>
      <c r="AC288" s="13"/>
      <c r="AD288" s="132"/>
      <c r="AF288" s="131"/>
    </row>
    <row r="289" spans="1:32" s="130" customFormat="1" ht="18.75" customHeight="1" x14ac:dyDescent="0.3">
      <c r="A289" s="8">
        <v>2119</v>
      </c>
      <c r="B289" s="8" t="s">
        <v>47</v>
      </c>
      <c r="C289" s="9">
        <v>1725</v>
      </c>
      <c r="D289" s="9">
        <v>38</v>
      </c>
      <c r="E289" s="9">
        <v>1652</v>
      </c>
      <c r="F289" s="8">
        <v>7</v>
      </c>
      <c r="G289" s="9">
        <v>4</v>
      </c>
      <c r="H289" s="9">
        <v>2</v>
      </c>
      <c r="I289" s="9">
        <v>89</v>
      </c>
      <c r="J289" s="8">
        <v>1600</v>
      </c>
      <c r="K289" s="10">
        <v>149</v>
      </c>
      <c r="L289" s="11"/>
      <c r="M289" s="10"/>
      <c r="N289" s="11"/>
      <c r="O289" s="8">
        <v>1</v>
      </c>
      <c r="P289" s="129" t="s">
        <v>139</v>
      </c>
      <c r="Q289" s="8" t="s">
        <v>53</v>
      </c>
      <c r="R289" s="8"/>
      <c r="S289" s="8" t="s">
        <v>48</v>
      </c>
      <c r="T289" s="8">
        <v>36</v>
      </c>
      <c r="U289" s="9"/>
      <c r="V289" s="8">
        <v>36</v>
      </c>
      <c r="W289" s="9"/>
      <c r="X289" s="8"/>
      <c r="Y289" s="118">
        <v>3</v>
      </c>
      <c r="Z289" s="8"/>
      <c r="AA289" s="12" t="s">
        <v>613</v>
      </c>
      <c r="AB289" s="13" t="s">
        <v>1837</v>
      </c>
      <c r="AC289" s="13">
        <v>150</v>
      </c>
      <c r="AD289" s="12" t="s">
        <v>613</v>
      </c>
      <c r="AF289" s="131"/>
    </row>
    <row r="290" spans="1:32" s="130" customFormat="1" ht="18.75" customHeight="1" x14ac:dyDescent="0.3">
      <c r="A290" s="8"/>
      <c r="B290" s="8"/>
      <c r="C290" s="9"/>
      <c r="D290" s="9"/>
      <c r="E290" s="9"/>
      <c r="F290" s="8"/>
      <c r="G290" s="9"/>
      <c r="H290" s="9"/>
      <c r="I290" s="9"/>
      <c r="J290" s="8"/>
      <c r="K290" s="10">
        <v>140</v>
      </c>
      <c r="L290" s="11"/>
      <c r="M290" s="10"/>
      <c r="N290" s="11"/>
      <c r="O290" s="8">
        <v>2</v>
      </c>
      <c r="P290" s="129" t="s">
        <v>55</v>
      </c>
      <c r="Q290" s="8" t="s">
        <v>53</v>
      </c>
      <c r="R290" s="8"/>
      <c r="S290" s="8" t="s">
        <v>48</v>
      </c>
      <c r="T290" s="8">
        <v>54</v>
      </c>
      <c r="U290" s="9"/>
      <c r="V290" s="8">
        <v>54</v>
      </c>
      <c r="W290" s="9"/>
      <c r="X290" s="8"/>
      <c r="Y290" s="118">
        <v>3</v>
      </c>
      <c r="Z290" s="8"/>
      <c r="AA290" s="12">
        <v>0</v>
      </c>
      <c r="AB290" s="13">
        <v>0</v>
      </c>
      <c r="AC290" s="13">
        <v>150</v>
      </c>
      <c r="AD290" s="132"/>
      <c r="AF290" s="131"/>
    </row>
    <row r="291" spans="1:32" s="130" customFormat="1" ht="18.75" customHeight="1" x14ac:dyDescent="0.3">
      <c r="A291" s="8">
        <v>2120</v>
      </c>
      <c r="B291" s="8" t="s">
        <v>46</v>
      </c>
      <c r="C291" s="9">
        <v>3976</v>
      </c>
      <c r="D291" s="9">
        <v>90</v>
      </c>
      <c r="E291" s="9"/>
      <c r="F291" s="8">
        <v>5</v>
      </c>
      <c r="G291" s="9">
        <v>4</v>
      </c>
      <c r="H291" s="9">
        <v>2</v>
      </c>
      <c r="I291" s="9">
        <v>90</v>
      </c>
      <c r="J291" s="8">
        <v>1890</v>
      </c>
      <c r="K291" s="10"/>
      <c r="L291" s="11"/>
      <c r="M291" s="10"/>
      <c r="N291" s="11"/>
      <c r="O291" s="8"/>
      <c r="P291" s="129"/>
      <c r="Q291" s="8"/>
      <c r="R291" s="8"/>
      <c r="S291" s="8"/>
      <c r="T291" s="8"/>
      <c r="U291" s="9"/>
      <c r="V291" s="8"/>
      <c r="W291" s="9"/>
      <c r="X291" s="8"/>
      <c r="Y291" s="118"/>
      <c r="Z291" s="8"/>
      <c r="AA291" s="12" t="s">
        <v>614</v>
      </c>
      <c r="AB291" s="13" t="s">
        <v>67</v>
      </c>
      <c r="AC291" s="13"/>
      <c r="AD291" s="132"/>
      <c r="AF291" s="131"/>
    </row>
    <row r="292" spans="1:32" s="130" customFormat="1" ht="18.75" customHeight="1" x14ac:dyDescent="0.3">
      <c r="A292" s="8">
        <v>2121</v>
      </c>
      <c r="B292" s="8" t="s">
        <v>47</v>
      </c>
      <c r="C292" s="9">
        <v>1886</v>
      </c>
      <c r="D292" s="9">
        <v>163</v>
      </c>
      <c r="E292" s="9">
        <v>1813</v>
      </c>
      <c r="F292" s="8">
        <v>2</v>
      </c>
      <c r="G292" s="9">
        <v>0</v>
      </c>
      <c r="H292" s="9">
        <v>3</v>
      </c>
      <c r="I292" s="9">
        <v>71</v>
      </c>
      <c r="J292" s="8">
        <v>371</v>
      </c>
      <c r="K292" s="10"/>
      <c r="L292" s="11"/>
      <c r="M292" s="10"/>
      <c r="N292" s="11"/>
      <c r="O292" s="8"/>
      <c r="P292" s="129"/>
      <c r="Q292" s="8"/>
      <c r="R292" s="8"/>
      <c r="S292" s="8"/>
      <c r="T292" s="8"/>
      <c r="U292" s="9"/>
      <c r="V292" s="8"/>
      <c r="W292" s="9"/>
      <c r="X292" s="8"/>
      <c r="Y292" s="118"/>
      <c r="Z292" s="8"/>
      <c r="AA292" s="12" t="s">
        <v>615</v>
      </c>
      <c r="AB292" s="13" t="s">
        <v>1838</v>
      </c>
      <c r="AC292" s="13">
        <v>150</v>
      </c>
      <c r="AD292" s="132"/>
      <c r="AF292" s="131"/>
    </row>
    <row r="293" spans="1:32" s="130" customFormat="1" ht="18.75" customHeight="1" x14ac:dyDescent="0.3">
      <c r="A293" s="8">
        <v>2122</v>
      </c>
      <c r="B293" s="8" t="s">
        <v>47</v>
      </c>
      <c r="C293" s="9">
        <v>2710</v>
      </c>
      <c r="D293" s="9">
        <v>29</v>
      </c>
      <c r="E293" s="9">
        <v>2336</v>
      </c>
      <c r="F293" s="8">
        <v>2</v>
      </c>
      <c r="G293" s="9">
        <v>3</v>
      </c>
      <c r="H293" s="9">
        <v>2</v>
      </c>
      <c r="I293" s="9">
        <v>54</v>
      </c>
      <c r="J293" s="8">
        <v>1454</v>
      </c>
      <c r="K293" s="10"/>
      <c r="L293" s="11"/>
      <c r="M293" s="10"/>
      <c r="N293" s="11"/>
      <c r="O293" s="8"/>
      <c r="P293" s="129"/>
      <c r="Q293" s="8"/>
      <c r="R293" s="8"/>
      <c r="S293" s="8"/>
      <c r="T293" s="8"/>
      <c r="U293" s="9"/>
      <c r="V293" s="8"/>
      <c r="W293" s="9"/>
      <c r="X293" s="8"/>
      <c r="Y293" s="118"/>
      <c r="Z293" s="8"/>
      <c r="AA293" s="12" t="s">
        <v>616</v>
      </c>
      <c r="AB293" s="13" t="s">
        <v>1839</v>
      </c>
      <c r="AC293" s="13">
        <v>220</v>
      </c>
      <c r="AD293" s="132"/>
      <c r="AF293" s="131"/>
    </row>
    <row r="294" spans="1:32" s="130" customFormat="1" ht="18.75" customHeight="1" x14ac:dyDescent="0.3">
      <c r="A294" s="8"/>
      <c r="B294" s="8" t="s">
        <v>47</v>
      </c>
      <c r="C294" s="9">
        <v>5705</v>
      </c>
      <c r="D294" s="9">
        <v>49</v>
      </c>
      <c r="E294" s="9">
        <v>3296</v>
      </c>
      <c r="F294" s="8">
        <v>2</v>
      </c>
      <c r="G294" s="9">
        <v>2</v>
      </c>
      <c r="H294" s="9">
        <v>2</v>
      </c>
      <c r="I294" s="9">
        <v>94</v>
      </c>
      <c r="J294" s="8">
        <v>1094</v>
      </c>
      <c r="K294" s="10"/>
      <c r="L294" s="11"/>
      <c r="M294" s="10"/>
      <c r="N294" s="11"/>
      <c r="O294" s="8"/>
      <c r="P294" s="129"/>
      <c r="Q294" s="8"/>
      <c r="R294" s="8"/>
      <c r="S294" s="8"/>
      <c r="T294" s="8"/>
      <c r="U294" s="9"/>
      <c r="V294" s="8"/>
      <c r="W294" s="9"/>
      <c r="X294" s="8"/>
      <c r="Y294" s="118"/>
      <c r="Z294" s="8"/>
      <c r="AA294" s="12">
        <v>0</v>
      </c>
      <c r="AB294" s="13">
        <v>0</v>
      </c>
      <c r="AC294" s="13">
        <v>150</v>
      </c>
      <c r="AD294" s="132"/>
      <c r="AF294" s="131"/>
    </row>
    <row r="295" spans="1:32" s="130" customFormat="1" ht="18.75" customHeight="1" x14ac:dyDescent="0.3">
      <c r="A295" s="8">
        <v>2123</v>
      </c>
      <c r="B295" s="8" t="s">
        <v>47</v>
      </c>
      <c r="C295" s="9">
        <v>558</v>
      </c>
      <c r="D295" s="9">
        <v>36</v>
      </c>
      <c r="E295" s="9">
        <v>556</v>
      </c>
      <c r="F295" s="8">
        <v>4</v>
      </c>
      <c r="G295" s="9">
        <v>1</v>
      </c>
      <c r="H295" s="9">
        <v>2</v>
      </c>
      <c r="I295" s="9">
        <v>16</v>
      </c>
      <c r="J295" s="8">
        <v>216</v>
      </c>
      <c r="K295" s="10">
        <v>400</v>
      </c>
      <c r="L295" s="11"/>
      <c r="M295" s="10"/>
      <c r="N295" s="11"/>
      <c r="O295" s="8">
        <v>1</v>
      </c>
      <c r="P295" s="129" t="s">
        <v>55</v>
      </c>
      <c r="Q295" s="8" t="s">
        <v>53</v>
      </c>
      <c r="R295" s="8"/>
      <c r="S295" s="8" t="s">
        <v>48</v>
      </c>
      <c r="T295" s="8">
        <v>84</v>
      </c>
      <c r="U295" s="9"/>
      <c r="V295" s="8">
        <v>84</v>
      </c>
      <c r="W295" s="9"/>
      <c r="X295" s="8"/>
      <c r="Y295" s="118">
        <v>14</v>
      </c>
      <c r="Z295" s="8"/>
      <c r="AA295" s="12" t="s">
        <v>617</v>
      </c>
      <c r="AB295" s="13" t="s">
        <v>1840</v>
      </c>
      <c r="AC295" s="13">
        <v>150</v>
      </c>
      <c r="AD295" s="249"/>
      <c r="AF295" s="131"/>
    </row>
    <row r="296" spans="1:32" s="130" customFormat="1" ht="18.75" customHeight="1" x14ac:dyDescent="0.3">
      <c r="A296" s="8"/>
      <c r="B296" s="8" t="s">
        <v>47</v>
      </c>
      <c r="C296" s="9">
        <v>557</v>
      </c>
      <c r="D296" s="9">
        <v>209</v>
      </c>
      <c r="E296" s="9">
        <v>555</v>
      </c>
      <c r="F296" s="8">
        <v>4</v>
      </c>
      <c r="G296" s="9">
        <v>3</v>
      </c>
      <c r="H296" s="9">
        <v>0</v>
      </c>
      <c r="I296" s="9">
        <v>86</v>
      </c>
      <c r="J296" s="8"/>
      <c r="K296" s="10">
        <v>400</v>
      </c>
      <c r="L296" s="11"/>
      <c r="M296" s="10"/>
      <c r="N296" s="11"/>
      <c r="O296" s="8">
        <v>1</v>
      </c>
      <c r="P296" s="129" t="s">
        <v>281</v>
      </c>
      <c r="Q296" s="8" t="s">
        <v>53</v>
      </c>
      <c r="R296" s="8"/>
      <c r="S296" s="8" t="s">
        <v>48</v>
      </c>
      <c r="T296" s="8">
        <v>90</v>
      </c>
      <c r="U296" s="9"/>
      <c r="V296" s="8">
        <v>90</v>
      </c>
      <c r="W296" s="9"/>
      <c r="X296" s="8"/>
      <c r="Y296" s="118">
        <v>12</v>
      </c>
      <c r="Z296" s="8"/>
      <c r="AA296" s="12"/>
      <c r="AB296" s="13"/>
      <c r="AC296" s="13">
        <v>150</v>
      </c>
      <c r="AD296" s="249" t="s">
        <v>617</v>
      </c>
      <c r="AF296" s="131"/>
    </row>
    <row r="297" spans="1:32" s="130" customFormat="1" ht="18.75" customHeight="1" x14ac:dyDescent="0.3">
      <c r="A297" s="8"/>
      <c r="B297" s="8"/>
      <c r="C297" s="9"/>
      <c r="D297" s="9"/>
      <c r="E297" s="9"/>
      <c r="F297" s="8"/>
      <c r="G297" s="9"/>
      <c r="H297" s="9"/>
      <c r="I297" s="9"/>
      <c r="J297" s="8"/>
      <c r="K297" s="10"/>
      <c r="L297" s="11"/>
      <c r="M297" s="10"/>
      <c r="N297" s="11"/>
      <c r="O297" s="8">
        <v>2</v>
      </c>
      <c r="P297" s="129"/>
      <c r="Q297" s="8" t="s">
        <v>290</v>
      </c>
      <c r="R297" s="8"/>
      <c r="S297" s="8" t="s">
        <v>75</v>
      </c>
      <c r="T297" s="8">
        <v>18</v>
      </c>
      <c r="U297" s="9"/>
      <c r="V297" s="8">
        <v>18</v>
      </c>
      <c r="W297" s="9"/>
      <c r="X297" s="8"/>
      <c r="Y297" s="118">
        <v>4</v>
      </c>
      <c r="Z297" s="8"/>
      <c r="AA297" s="12"/>
      <c r="AB297" s="13"/>
      <c r="AC297" s="13"/>
      <c r="AD297" s="249"/>
      <c r="AF297" s="131"/>
    </row>
    <row r="298" spans="1:32" s="130" customFormat="1" ht="18.75" customHeight="1" x14ac:dyDescent="0.3">
      <c r="A298" s="8"/>
      <c r="B298" s="8"/>
      <c r="C298" s="9"/>
      <c r="D298" s="9"/>
      <c r="E298" s="9"/>
      <c r="F298" s="8"/>
      <c r="G298" s="9"/>
      <c r="H298" s="9"/>
      <c r="I298" s="9"/>
      <c r="J298" s="8"/>
      <c r="K298" s="10">
        <v>430</v>
      </c>
      <c r="L298" s="11"/>
      <c r="M298" s="10"/>
      <c r="N298" s="11"/>
      <c r="O298" s="8">
        <v>3</v>
      </c>
      <c r="P298" s="129" t="s">
        <v>3376</v>
      </c>
      <c r="Q298" s="8" t="s">
        <v>53</v>
      </c>
      <c r="R298" s="8"/>
      <c r="S298" s="8" t="s">
        <v>48</v>
      </c>
      <c r="T298" s="8">
        <v>81</v>
      </c>
      <c r="U298" s="9"/>
      <c r="V298" s="8">
        <v>81</v>
      </c>
      <c r="W298" s="9"/>
      <c r="X298" s="8"/>
      <c r="Y298" s="118">
        <v>27</v>
      </c>
      <c r="Z298" s="8"/>
      <c r="AA298" s="12"/>
      <c r="AB298" s="13"/>
      <c r="AC298" s="13"/>
      <c r="AD298" s="132" t="s">
        <v>3377</v>
      </c>
      <c r="AF298" s="131"/>
    </row>
    <row r="299" spans="1:32" s="130" customFormat="1" ht="18.75" customHeight="1" x14ac:dyDescent="0.3">
      <c r="A299" s="8"/>
      <c r="B299" s="8"/>
      <c r="C299" s="9"/>
      <c r="D299" s="9"/>
      <c r="E299" s="9"/>
      <c r="F299" s="8"/>
      <c r="G299" s="9"/>
      <c r="H299" s="9"/>
      <c r="I299" s="9"/>
      <c r="J299" s="8"/>
      <c r="K299" s="10"/>
      <c r="L299" s="11"/>
      <c r="M299" s="10"/>
      <c r="N299" s="11"/>
      <c r="O299" s="8">
        <v>4</v>
      </c>
      <c r="P299" s="129"/>
      <c r="Q299" s="8" t="s">
        <v>290</v>
      </c>
      <c r="R299" s="8"/>
      <c r="S299" s="8" t="s">
        <v>48</v>
      </c>
      <c r="T299" s="8">
        <v>18</v>
      </c>
      <c r="U299" s="9"/>
      <c r="V299" s="8">
        <v>18</v>
      </c>
      <c r="W299" s="9"/>
      <c r="X299" s="8"/>
      <c r="Y299" s="118">
        <v>3</v>
      </c>
      <c r="Z299" s="8"/>
      <c r="AA299" s="12"/>
      <c r="AB299" s="13"/>
      <c r="AC299" s="13"/>
      <c r="AD299" s="249"/>
      <c r="AF299" s="131"/>
    </row>
    <row r="300" spans="1:32" s="130" customFormat="1" ht="18.75" customHeight="1" x14ac:dyDescent="0.3">
      <c r="A300" s="8"/>
      <c r="B300" s="8"/>
      <c r="C300" s="9"/>
      <c r="D300" s="9"/>
      <c r="E300" s="9"/>
      <c r="F300" s="8"/>
      <c r="G300" s="9"/>
      <c r="H300" s="9"/>
      <c r="I300" s="9"/>
      <c r="J300" s="8"/>
      <c r="K300" s="10">
        <v>456</v>
      </c>
      <c r="L300" s="11"/>
      <c r="M300" s="10"/>
      <c r="N300" s="11"/>
      <c r="O300" s="8">
        <v>5</v>
      </c>
      <c r="P300" s="129" t="s">
        <v>405</v>
      </c>
      <c r="Q300" s="8" t="s">
        <v>53</v>
      </c>
      <c r="R300" s="8"/>
      <c r="S300" s="8" t="s">
        <v>48</v>
      </c>
      <c r="T300" s="8">
        <v>81</v>
      </c>
      <c r="U300" s="9"/>
      <c r="V300" s="8">
        <v>81</v>
      </c>
      <c r="W300" s="9"/>
      <c r="X300" s="8"/>
      <c r="Y300" s="118">
        <v>12</v>
      </c>
      <c r="Z300" s="8"/>
      <c r="AA300" s="12"/>
      <c r="AB300" s="13"/>
      <c r="AC300" s="13"/>
      <c r="AD300" s="249" t="s">
        <v>3378</v>
      </c>
      <c r="AF300" s="131"/>
    </row>
    <row r="301" spans="1:32" s="130" customFormat="1" ht="18.75" customHeight="1" x14ac:dyDescent="0.3">
      <c r="A301" s="8">
        <v>2124</v>
      </c>
      <c r="B301" s="8" t="s">
        <v>47</v>
      </c>
      <c r="C301" s="9">
        <v>3403</v>
      </c>
      <c r="D301" s="9">
        <v>12</v>
      </c>
      <c r="E301" s="9">
        <v>2768</v>
      </c>
      <c r="F301" s="8">
        <v>5</v>
      </c>
      <c r="G301" s="9">
        <v>0</v>
      </c>
      <c r="H301" s="9">
        <v>1</v>
      </c>
      <c r="I301" s="9">
        <v>78</v>
      </c>
      <c r="J301" s="8"/>
      <c r="K301" s="10">
        <v>178</v>
      </c>
      <c r="L301" s="11"/>
      <c r="M301" s="10"/>
      <c r="N301" s="11"/>
      <c r="O301" s="8">
        <v>1</v>
      </c>
      <c r="P301" s="129" t="s">
        <v>232</v>
      </c>
      <c r="Q301" s="8" t="s">
        <v>53</v>
      </c>
      <c r="R301" s="8"/>
      <c r="S301" s="8" t="s">
        <v>48</v>
      </c>
      <c r="T301" s="8">
        <v>108</v>
      </c>
      <c r="U301" s="9"/>
      <c r="V301" s="8">
        <v>108</v>
      </c>
      <c r="W301" s="9"/>
      <c r="X301" s="8"/>
      <c r="Y301" s="118">
        <v>17</v>
      </c>
      <c r="Z301" s="8"/>
      <c r="AA301" s="12" t="s">
        <v>618</v>
      </c>
      <c r="AB301" s="13" t="s">
        <v>194</v>
      </c>
      <c r="AC301" s="13">
        <v>150</v>
      </c>
      <c r="AD301" s="12" t="s">
        <v>618</v>
      </c>
      <c r="AF301" s="131"/>
    </row>
    <row r="302" spans="1:32" s="130" customFormat="1" ht="18.75" customHeight="1" x14ac:dyDescent="0.3">
      <c r="A302" s="8"/>
      <c r="B302" s="8" t="s">
        <v>47</v>
      </c>
      <c r="C302" s="9">
        <v>3147</v>
      </c>
      <c r="D302" s="9">
        <v>26</v>
      </c>
      <c r="E302" s="9">
        <v>2512</v>
      </c>
      <c r="F302" s="8">
        <v>5</v>
      </c>
      <c r="G302" s="9">
        <v>3</v>
      </c>
      <c r="H302" s="9">
        <v>0</v>
      </c>
      <c r="I302" s="9">
        <v>13</v>
      </c>
      <c r="J302" s="8">
        <v>1213</v>
      </c>
      <c r="K302" s="10"/>
      <c r="L302" s="11"/>
      <c r="M302" s="10"/>
      <c r="N302" s="11"/>
      <c r="O302" s="8"/>
      <c r="P302" s="129"/>
      <c r="Q302" s="8"/>
      <c r="R302" s="8"/>
      <c r="S302" s="8"/>
      <c r="T302" s="8"/>
      <c r="U302" s="9"/>
      <c r="V302" s="8"/>
      <c r="W302" s="9"/>
      <c r="X302" s="8"/>
      <c r="Y302" s="118"/>
      <c r="Z302" s="8"/>
      <c r="AA302" s="12">
        <v>0</v>
      </c>
      <c r="AB302" s="13">
        <v>0</v>
      </c>
      <c r="AC302" s="13">
        <v>290</v>
      </c>
      <c r="AD302" s="132"/>
      <c r="AF302" s="131"/>
    </row>
    <row r="303" spans="1:32" s="130" customFormat="1" ht="18.75" customHeight="1" x14ac:dyDescent="0.3">
      <c r="A303" s="8">
        <v>2125</v>
      </c>
      <c r="B303" s="8" t="s">
        <v>47</v>
      </c>
      <c r="C303" s="9">
        <v>10536</v>
      </c>
      <c r="D303" s="9">
        <v>167</v>
      </c>
      <c r="E303" s="9">
        <v>4052</v>
      </c>
      <c r="F303" s="8">
        <v>5</v>
      </c>
      <c r="G303" s="9">
        <v>5</v>
      </c>
      <c r="H303" s="9">
        <v>3</v>
      </c>
      <c r="I303" s="9">
        <v>12</v>
      </c>
      <c r="J303" s="8">
        <v>2312</v>
      </c>
      <c r="K303" s="10"/>
      <c r="L303" s="11"/>
      <c r="M303" s="10"/>
      <c r="N303" s="11"/>
      <c r="O303" s="8"/>
      <c r="P303" s="129"/>
      <c r="Q303" s="8"/>
      <c r="R303" s="8"/>
      <c r="S303" s="8"/>
      <c r="T303" s="8"/>
      <c r="U303" s="9"/>
      <c r="V303" s="8"/>
      <c r="W303" s="9"/>
      <c r="X303" s="8"/>
      <c r="Y303" s="118"/>
      <c r="Z303" s="8"/>
      <c r="AA303" s="12" t="s">
        <v>619</v>
      </c>
      <c r="AB303" s="13" t="s">
        <v>1841</v>
      </c>
      <c r="AC303" s="13">
        <v>150</v>
      </c>
      <c r="AD303" s="132"/>
      <c r="AF303" s="131" t="s">
        <v>2957</v>
      </c>
    </row>
    <row r="304" spans="1:32" s="130" customFormat="1" ht="18.75" customHeight="1" x14ac:dyDescent="0.3">
      <c r="A304" s="8"/>
      <c r="B304" s="8" t="s">
        <v>47</v>
      </c>
      <c r="C304" s="9">
        <v>782</v>
      </c>
      <c r="D304" s="9">
        <v>84</v>
      </c>
      <c r="E304" s="9">
        <v>870</v>
      </c>
      <c r="F304" s="8">
        <v>5</v>
      </c>
      <c r="G304" s="9">
        <v>7</v>
      </c>
      <c r="H304" s="9">
        <v>3</v>
      </c>
      <c r="I304" s="9">
        <v>70</v>
      </c>
      <c r="J304" s="8">
        <v>3170</v>
      </c>
      <c r="K304" s="10"/>
      <c r="L304" s="11"/>
      <c r="M304" s="10"/>
      <c r="N304" s="11"/>
      <c r="O304" s="8"/>
      <c r="P304" s="129"/>
      <c r="Q304" s="8"/>
      <c r="R304" s="8"/>
      <c r="S304" s="8"/>
      <c r="T304" s="8"/>
      <c r="U304" s="9"/>
      <c r="V304" s="8"/>
      <c r="W304" s="9"/>
      <c r="X304" s="8"/>
      <c r="Y304" s="118"/>
      <c r="Z304" s="8"/>
      <c r="AA304" s="12">
        <v>0</v>
      </c>
      <c r="AB304" s="13">
        <v>0</v>
      </c>
      <c r="AC304" s="13">
        <v>150</v>
      </c>
      <c r="AD304" s="132"/>
      <c r="AF304" s="131" t="s">
        <v>2958</v>
      </c>
    </row>
    <row r="305" spans="1:32" s="130" customFormat="1" ht="18.75" customHeight="1" x14ac:dyDescent="0.3">
      <c r="A305" s="8">
        <v>2126</v>
      </c>
      <c r="B305" s="8" t="s">
        <v>47</v>
      </c>
      <c r="C305" s="9">
        <v>51242</v>
      </c>
      <c r="D305" s="9">
        <v>200</v>
      </c>
      <c r="E305" s="9">
        <v>4137</v>
      </c>
      <c r="F305" s="8">
        <v>1</v>
      </c>
      <c r="G305" s="9">
        <v>3</v>
      </c>
      <c r="H305" s="9">
        <v>3</v>
      </c>
      <c r="I305" s="9">
        <v>82</v>
      </c>
      <c r="J305" s="8">
        <v>1582</v>
      </c>
      <c r="K305" s="10"/>
      <c r="L305" s="11"/>
      <c r="M305" s="10"/>
      <c r="N305" s="11"/>
      <c r="O305" s="8"/>
      <c r="P305" s="129"/>
      <c r="Q305" s="8"/>
      <c r="R305" s="8"/>
      <c r="S305" s="8"/>
      <c r="T305" s="8"/>
      <c r="U305" s="9"/>
      <c r="V305" s="8"/>
      <c r="W305" s="9"/>
      <c r="X305" s="8"/>
      <c r="Y305" s="118"/>
      <c r="Z305" s="8"/>
      <c r="AA305" s="12" t="s">
        <v>620</v>
      </c>
      <c r="AB305" s="13" t="s">
        <v>1842</v>
      </c>
      <c r="AC305" s="13">
        <v>0</v>
      </c>
      <c r="AD305" s="132"/>
      <c r="AF305" s="131"/>
    </row>
    <row r="306" spans="1:32" s="130" customFormat="1" ht="18.75" customHeight="1" x14ac:dyDescent="0.3">
      <c r="A306" s="8"/>
      <c r="B306" s="8" t="s">
        <v>47</v>
      </c>
      <c r="C306" s="9">
        <v>51248</v>
      </c>
      <c r="D306" s="9">
        <v>407</v>
      </c>
      <c r="E306" s="9">
        <v>4131</v>
      </c>
      <c r="F306" s="8">
        <v>1</v>
      </c>
      <c r="G306" s="9">
        <v>6</v>
      </c>
      <c r="H306" s="9">
        <v>2</v>
      </c>
      <c r="I306" s="9">
        <v>95</v>
      </c>
      <c r="J306" s="8">
        <v>2695</v>
      </c>
      <c r="K306" s="10"/>
      <c r="L306" s="11"/>
      <c r="M306" s="10"/>
      <c r="N306" s="11"/>
      <c r="O306" s="8"/>
      <c r="P306" s="129"/>
      <c r="Q306" s="8"/>
      <c r="R306" s="8"/>
      <c r="S306" s="8"/>
      <c r="T306" s="8"/>
      <c r="U306" s="9"/>
      <c r="V306" s="8"/>
      <c r="W306" s="9"/>
      <c r="X306" s="8"/>
      <c r="Y306" s="118"/>
      <c r="Z306" s="8"/>
      <c r="AA306" s="12">
        <v>0</v>
      </c>
      <c r="AB306" s="13">
        <v>0</v>
      </c>
      <c r="AC306" s="13">
        <v>0</v>
      </c>
      <c r="AD306" s="132"/>
      <c r="AF306" s="131"/>
    </row>
    <row r="307" spans="1:32" s="130" customFormat="1" ht="18.75" customHeight="1" x14ac:dyDescent="0.3">
      <c r="A307" s="8">
        <v>2127</v>
      </c>
      <c r="B307" s="8" t="s">
        <v>47</v>
      </c>
      <c r="C307" s="9">
        <v>2443</v>
      </c>
      <c r="D307" s="9">
        <v>50</v>
      </c>
      <c r="E307" s="9">
        <v>2158</v>
      </c>
      <c r="F307" s="8">
        <v>3</v>
      </c>
      <c r="G307" s="9">
        <v>2</v>
      </c>
      <c r="H307" s="9">
        <v>0</v>
      </c>
      <c r="I307" s="9">
        <v>93</v>
      </c>
      <c r="J307" s="8">
        <v>600</v>
      </c>
      <c r="K307" s="10">
        <v>293</v>
      </c>
      <c r="L307" s="11"/>
      <c r="M307" s="10"/>
      <c r="N307" s="11"/>
      <c r="O307" s="8">
        <v>1</v>
      </c>
      <c r="P307" s="129" t="s">
        <v>415</v>
      </c>
      <c r="Q307" s="8" t="s">
        <v>53</v>
      </c>
      <c r="R307" s="8"/>
      <c r="S307" s="8" t="s">
        <v>48</v>
      </c>
      <c r="T307" s="8">
        <v>108</v>
      </c>
      <c r="U307" s="9"/>
      <c r="V307" s="8">
        <v>108</v>
      </c>
      <c r="W307" s="9"/>
      <c r="X307" s="8"/>
      <c r="Y307" s="118">
        <v>22</v>
      </c>
      <c r="Z307" s="8"/>
      <c r="AA307" s="12" t="s">
        <v>621</v>
      </c>
      <c r="AB307" s="13" t="s">
        <v>1843</v>
      </c>
      <c r="AC307" s="13">
        <v>230</v>
      </c>
      <c r="AD307" s="132" t="s">
        <v>1844</v>
      </c>
      <c r="AF307" s="131"/>
    </row>
    <row r="308" spans="1:32" s="130" customFormat="1" ht="18.75" customHeight="1" x14ac:dyDescent="0.3">
      <c r="A308" s="8">
        <v>2128</v>
      </c>
      <c r="B308" s="8" t="s">
        <v>47</v>
      </c>
      <c r="C308" s="9">
        <v>3140</v>
      </c>
      <c r="D308" s="9">
        <v>31</v>
      </c>
      <c r="E308" s="9">
        <v>2505</v>
      </c>
      <c r="F308" s="8">
        <v>5</v>
      </c>
      <c r="G308" s="9">
        <v>6</v>
      </c>
      <c r="H308" s="9">
        <v>3</v>
      </c>
      <c r="I308" s="9">
        <v>90</v>
      </c>
      <c r="J308" s="8">
        <v>2390</v>
      </c>
      <c r="K308" s="10">
        <v>400</v>
      </c>
      <c r="L308" s="11"/>
      <c r="M308" s="10"/>
      <c r="N308" s="11"/>
      <c r="O308" s="8">
        <v>1</v>
      </c>
      <c r="P308" s="129" t="s">
        <v>260</v>
      </c>
      <c r="Q308" s="8" t="s">
        <v>53</v>
      </c>
      <c r="R308" s="8"/>
      <c r="S308" s="8" t="s">
        <v>75</v>
      </c>
      <c r="T308" s="8">
        <v>224</v>
      </c>
      <c r="U308" s="9"/>
      <c r="V308" s="8">
        <v>224</v>
      </c>
      <c r="W308" s="9"/>
      <c r="X308" s="8"/>
      <c r="Y308" s="118">
        <v>52</v>
      </c>
      <c r="Z308" s="8" t="s">
        <v>3406</v>
      </c>
      <c r="AA308" s="12" t="s">
        <v>622</v>
      </c>
      <c r="AB308" s="13" t="s">
        <v>1845</v>
      </c>
      <c r="AC308" s="13">
        <v>210</v>
      </c>
      <c r="AD308" s="12" t="s">
        <v>622</v>
      </c>
      <c r="AF308" s="131" t="s">
        <v>3039</v>
      </c>
    </row>
    <row r="309" spans="1:32" s="130" customFormat="1" ht="18.75" customHeight="1" x14ac:dyDescent="0.3">
      <c r="A309" s="8">
        <v>2129</v>
      </c>
      <c r="B309" s="8" t="s">
        <v>47</v>
      </c>
      <c r="C309" s="9">
        <v>3405</v>
      </c>
      <c r="D309" s="9">
        <v>16</v>
      </c>
      <c r="E309" s="9">
        <v>2770</v>
      </c>
      <c r="F309" s="8">
        <v>5</v>
      </c>
      <c r="G309" s="9">
        <v>3</v>
      </c>
      <c r="H309" s="9">
        <v>0</v>
      </c>
      <c r="I309" s="9">
        <v>40</v>
      </c>
      <c r="J309" s="8">
        <v>1240</v>
      </c>
      <c r="K309" s="10"/>
      <c r="L309" s="11"/>
      <c r="M309" s="10"/>
      <c r="N309" s="11"/>
      <c r="O309" s="8"/>
      <c r="P309" s="129"/>
      <c r="Q309" s="8"/>
      <c r="R309" s="8"/>
      <c r="S309" s="8"/>
      <c r="T309" s="8"/>
      <c r="U309" s="9"/>
      <c r="V309" s="8"/>
      <c r="W309" s="9"/>
      <c r="X309" s="8"/>
      <c r="Y309" s="118"/>
      <c r="Z309" s="8"/>
      <c r="AA309" s="12" t="s">
        <v>623</v>
      </c>
      <c r="AB309" s="13" t="s">
        <v>1846</v>
      </c>
      <c r="AC309" s="13">
        <v>150</v>
      </c>
      <c r="AD309" s="132"/>
      <c r="AF309" s="131"/>
    </row>
    <row r="310" spans="1:32" s="130" customFormat="1" ht="18.75" customHeight="1" x14ac:dyDescent="0.3">
      <c r="A310" s="8"/>
      <c r="B310" s="8" t="s">
        <v>47</v>
      </c>
      <c r="C310" s="9">
        <v>3898</v>
      </c>
      <c r="D310" s="9">
        <v>38</v>
      </c>
      <c r="E310" s="9">
        <v>3094</v>
      </c>
      <c r="F310" s="8">
        <v>5</v>
      </c>
      <c r="G310" s="9">
        <v>5</v>
      </c>
      <c r="H310" s="9">
        <v>3</v>
      </c>
      <c r="I310" s="9">
        <v>50</v>
      </c>
      <c r="J310" s="8">
        <v>2350</v>
      </c>
      <c r="K310" s="10"/>
      <c r="L310" s="11"/>
      <c r="M310" s="10"/>
      <c r="N310" s="11"/>
      <c r="O310" s="8"/>
      <c r="P310" s="129"/>
      <c r="Q310" s="8"/>
      <c r="R310" s="8"/>
      <c r="S310" s="8"/>
      <c r="T310" s="8"/>
      <c r="U310" s="9"/>
      <c r="V310" s="8"/>
      <c r="W310" s="9"/>
      <c r="X310" s="8"/>
      <c r="Y310" s="118"/>
      <c r="Z310" s="8"/>
      <c r="AA310" s="12">
        <v>0</v>
      </c>
      <c r="AB310" s="13">
        <v>0</v>
      </c>
      <c r="AC310" s="13">
        <v>150</v>
      </c>
      <c r="AD310" s="132"/>
      <c r="AF310" s="131"/>
    </row>
    <row r="311" spans="1:32" s="130" customFormat="1" ht="18.75" customHeight="1" x14ac:dyDescent="0.3">
      <c r="A311" s="8"/>
      <c r="B311" s="8" t="s">
        <v>47</v>
      </c>
      <c r="C311" s="9">
        <v>3406</v>
      </c>
      <c r="D311" s="9">
        <v>17</v>
      </c>
      <c r="E311" s="9">
        <v>2771</v>
      </c>
      <c r="F311" s="8">
        <v>5</v>
      </c>
      <c r="G311" s="9">
        <v>6</v>
      </c>
      <c r="H311" s="9">
        <v>3</v>
      </c>
      <c r="I311" s="9">
        <v>34</v>
      </c>
      <c r="J311" s="8">
        <v>2734</v>
      </c>
      <c r="K311" s="10"/>
      <c r="L311" s="11"/>
      <c r="M311" s="10"/>
      <c r="N311" s="11"/>
      <c r="O311" s="8"/>
      <c r="P311" s="129"/>
      <c r="Q311" s="8"/>
      <c r="R311" s="8"/>
      <c r="S311" s="8"/>
      <c r="T311" s="8"/>
      <c r="U311" s="9"/>
      <c r="V311" s="8"/>
      <c r="W311" s="9"/>
      <c r="X311" s="8"/>
      <c r="Y311" s="118"/>
      <c r="Z311" s="8"/>
      <c r="AA311" s="12">
        <v>0</v>
      </c>
      <c r="AB311" s="13">
        <v>0</v>
      </c>
      <c r="AC311" s="13">
        <v>150</v>
      </c>
      <c r="AD311" s="132"/>
      <c r="AF311" s="131"/>
    </row>
    <row r="312" spans="1:32" s="130" customFormat="1" ht="18.75" customHeight="1" x14ac:dyDescent="0.3">
      <c r="A312" s="8"/>
      <c r="B312" s="8" t="s">
        <v>47</v>
      </c>
      <c r="C312" s="9">
        <v>3897</v>
      </c>
      <c r="D312" s="9">
        <v>39</v>
      </c>
      <c r="E312" s="9">
        <v>3093</v>
      </c>
      <c r="F312" s="8">
        <v>5</v>
      </c>
      <c r="G312" s="9">
        <v>10</v>
      </c>
      <c r="H312" s="9">
        <v>2</v>
      </c>
      <c r="I312" s="9">
        <v>58</v>
      </c>
      <c r="J312" s="8">
        <v>4258</v>
      </c>
      <c r="K312" s="10"/>
      <c r="L312" s="11"/>
      <c r="M312" s="10"/>
      <c r="N312" s="11"/>
      <c r="O312" s="8"/>
      <c r="P312" s="129"/>
      <c r="Q312" s="8"/>
      <c r="R312" s="8"/>
      <c r="S312" s="8"/>
      <c r="T312" s="8"/>
      <c r="U312" s="9"/>
      <c r="V312" s="8"/>
      <c r="W312" s="9"/>
      <c r="X312" s="8"/>
      <c r="Y312" s="118"/>
      <c r="Z312" s="8"/>
      <c r="AA312" s="12">
        <v>0</v>
      </c>
      <c r="AB312" s="13">
        <v>0</v>
      </c>
      <c r="AC312" s="13">
        <v>150</v>
      </c>
      <c r="AD312" s="132"/>
      <c r="AF312" s="131"/>
    </row>
    <row r="313" spans="1:32" s="130" customFormat="1" ht="18.75" customHeight="1" x14ac:dyDescent="0.3">
      <c r="A313" s="8">
        <v>2130</v>
      </c>
      <c r="B313" s="8" t="s">
        <v>47</v>
      </c>
      <c r="C313" s="9">
        <v>11509</v>
      </c>
      <c r="D313" s="9">
        <v>13</v>
      </c>
      <c r="E313" s="9">
        <v>4608</v>
      </c>
      <c r="F313" s="8">
        <v>1</v>
      </c>
      <c r="G313" s="9">
        <v>8</v>
      </c>
      <c r="H313" s="9">
        <v>2</v>
      </c>
      <c r="I313" s="9">
        <v>52</v>
      </c>
      <c r="J313" s="8">
        <v>3452</v>
      </c>
      <c r="K313" s="10"/>
      <c r="L313" s="11"/>
      <c r="M313" s="10"/>
      <c r="N313" s="11"/>
      <c r="O313" s="8"/>
      <c r="P313" s="129"/>
      <c r="Q313" s="8"/>
      <c r="R313" s="8"/>
      <c r="S313" s="8"/>
      <c r="T313" s="8"/>
      <c r="U313" s="9"/>
      <c r="V313" s="8"/>
      <c r="W313" s="9"/>
      <c r="X313" s="8"/>
      <c r="Y313" s="118"/>
      <c r="Z313" s="8"/>
      <c r="AA313" s="12" t="s">
        <v>624</v>
      </c>
      <c r="AB313" s="13" t="s">
        <v>2925</v>
      </c>
      <c r="AC313" s="13">
        <v>150</v>
      </c>
      <c r="AD313" s="132"/>
      <c r="AF313" s="131" t="s">
        <v>2943</v>
      </c>
    </row>
    <row r="314" spans="1:32" s="130" customFormat="1" ht="18.75" customHeight="1" x14ac:dyDescent="0.3">
      <c r="A314" s="8">
        <v>2131</v>
      </c>
      <c r="B314" s="8" t="s">
        <v>47</v>
      </c>
      <c r="C314" s="9">
        <v>10509</v>
      </c>
      <c r="D314" s="9">
        <v>452</v>
      </c>
      <c r="E314" s="9">
        <v>4003</v>
      </c>
      <c r="F314" s="8">
        <v>5</v>
      </c>
      <c r="G314" s="9">
        <v>2</v>
      </c>
      <c r="H314" s="9">
        <v>1</v>
      </c>
      <c r="I314" s="9">
        <v>14</v>
      </c>
      <c r="J314" s="8">
        <v>914</v>
      </c>
      <c r="K314" s="10"/>
      <c r="L314" s="11"/>
      <c r="M314" s="10"/>
      <c r="N314" s="11"/>
      <c r="O314" s="8"/>
      <c r="P314" s="129"/>
      <c r="Q314" s="8"/>
      <c r="R314" s="8"/>
      <c r="S314" s="8"/>
      <c r="T314" s="8"/>
      <c r="U314" s="9"/>
      <c r="V314" s="8"/>
      <c r="W314" s="9"/>
      <c r="X314" s="8"/>
      <c r="Y314" s="118"/>
      <c r="Z314" s="8"/>
      <c r="AA314" s="12" t="s">
        <v>625</v>
      </c>
      <c r="AB314" s="13" t="s">
        <v>1847</v>
      </c>
      <c r="AC314" s="13">
        <v>1050</v>
      </c>
      <c r="AD314" s="132"/>
      <c r="AF314" s="131"/>
    </row>
    <row r="315" spans="1:32" ht="18.75" customHeight="1" x14ac:dyDescent="0.3">
      <c r="A315" s="8">
        <v>2132</v>
      </c>
      <c r="B315" s="8" t="s">
        <v>47</v>
      </c>
      <c r="C315" s="9">
        <v>11341</v>
      </c>
      <c r="D315" s="9">
        <v>14</v>
      </c>
      <c r="E315" s="9">
        <v>4440</v>
      </c>
      <c r="F315" s="8">
        <v>1</v>
      </c>
      <c r="G315" s="9">
        <v>2</v>
      </c>
      <c r="H315" s="9">
        <v>2</v>
      </c>
      <c r="I315" s="9">
        <v>15</v>
      </c>
      <c r="J315" s="8">
        <v>1015</v>
      </c>
      <c r="K315" s="10"/>
      <c r="L315" s="11"/>
      <c r="M315" s="10"/>
      <c r="N315" s="11"/>
      <c r="O315" s="8"/>
      <c r="P315" s="129"/>
      <c r="Q315" s="8"/>
      <c r="R315" s="8"/>
      <c r="S315" s="8"/>
      <c r="T315" s="8"/>
      <c r="U315" s="9"/>
      <c r="V315" s="8"/>
      <c r="W315" s="9"/>
      <c r="X315" s="8"/>
      <c r="Y315" s="118"/>
      <c r="Z315" s="8"/>
      <c r="AA315" s="12" t="s">
        <v>626</v>
      </c>
      <c r="AB315" s="13" t="s">
        <v>152</v>
      </c>
      <c r="AC315" s="13">
        <v>220</v>
      </c>
      <c r="AD315" s="132"/>
      <c r="AF315" s="53"/>
    </row>
    <row r="316" spans="1:32" s="130" customFormat="1" ht="18.75" customHeight="1" x14ac:dyDescent="0.3">
      <c r="A316" s="8"/>
      <c r="B316" s="8" t="s">
        <v>47</v>
      </c>
      <c r="C316" s="9">
        <v>3263</v>
      </c>
      <c r="D316" s="9">
        <v>1</v>
      </c>
      <c r="E316" s="9">
        <v>2628</v>
      </c>
      <c r="F316" s="8">
        <v>5</v>
      </c>
      <c r="G316" s="9">
        <v>5</v>
      </c>
      <c r="H316" s="9">
        <v>0</v>
      </c>
      <c r="I316" s="9">
        <v>10</v>
      </c>
      <c r="J316" s="8">
        <v>2010</v>
      </c>
      <c r="K316" s="10"/>
      <c r="L316" s="11"/>
      <c r="M316" s="10"/>
      <c r="N316" s="11"/>
      <c r="O316" s="8"/>
      <c r="P316" s="129"/>
      <c r="Q316" s="8"/>
      <c r="R316" s="8"/>
      <c r="S316" s="8"/>
      <c r="T316" s="8"/>
      <c r="U316" s="9"/>
      <c r="V316" s="8"/>
      <c r="W316" s="9"/>
      <c r="X316" s="8"/>
      <c r="Y316" s="118"/>
      <c r="Z316" s="8"/>
      <c r="AA316" s="12">
        <v>0</v>
      </c>
      <c r="AB316" s="13">
        <v>0</v>
      </c>
      <c r="AC316" s="13">
        <v>200</v>
      </c>
      <c r="AD316" s="132"/>
      <c r="AF316" s="131"/>
    </row>
    <row r="317" spans="1:32" s="130" customFormat="1" ht="18.75" customHeight="1" x14ac:dyDescent="0.3">
      <c r="A317" s="8">
        <v>2133</v>
      </c>
      <c r="B317" s="8" t="s">
        <v>47</v>
      </c>
      <c r="C317" s="9">
        <v>10732</v>
      </c>
      <c r="D317" s="9">
        <v>245</v>
      </c>
      <c r="E317" s="9">
        <v>4121</v>
      </c>
      <c r="F317" s="8">
        <v>2</v>
      </c>
      <c r="G317" s="9">
        <v>0</v>
      </c>
      <c r="H317" s="9">
        <v>1</v>
      </c>
      <c r="I317" s="9">
        <v>62</v>
      </c>
      <c r="J317" s="8"/>
      <c r="K317" s="10">
        <v>162</v>
      </c>
      <c r="L317" s="11"/>
      <c r="M317" s="10"/>
      <c r="N317" s="11"/>
      <c r="O317" s="8">
        <v>1</v>
      </c>
      <c r="P317" s="129" t="s">
        <v>213</v>
      </c>
      <c r="Q317" s="8" t="s">
        <v>53</v>
      </c>
      <c r="R317" s="8"/>
      <c r="S317" s="8" t="s">
        <v>48</v>
      </c>
      <c r="T317" s="8">
        <v>63</v>
      </c>
      <c r="U317" s="9"/>
      <c r="V317" s="8">
        <v>63</v>
      </c>
      <c r="W317" s="9"/>
      <c r="X317" s="8"/>
      <c r="Y317" s="118">
        <v>24</v>
      </c>
      <c r="Z317" s="8"/>
      <c r="AA317" s="12" t="s">
        <v>627</v>
      </c>
      <c r="AB317" s="13" t="s">
        <v>1848</v>
      </c>
      <c r="AC317" s="13">
        <v>330</v>
      </c>
      <c r="AD317" s="132"/>
      <c r="AF317" s="131"/>
    </row>
    <row r="318" spans="1:32" s="130" customFormat="1" ht="18.75" customHeight="1" x14ac:dyDescent="0.3">
      <c r="A318" s="8"/>
      <c r="B318" s="8" t="s">
        <v>47</v>
      </c>
      <c r="C318" s="9">
        <v>12356</v>
      </c>
      <c r="D318" s="9">
        <v>216</v>
      </c>
      <c r="E318" s="9">
        <v>4945</v>
      </c>
      <c r="F318" s="8">
        <v>3</v>
      </c>
      <c r="G318" s="9">
        <v>3</v>
      </c>
      <c r="H318" s="9">
        <v>3</v>
      </c>
      <c r="I318" s="9">
        <v>2</v>
      </c>
      <c r="J318" s="8">
        <v>1502</v>
      </c>
      <c r="K318" s="10"/>
      <c r="L318" s="11"/>
      <c r="M318" s="10"/>
      <c r="N318" s="11"/>
      <c r="O318" s="8"/>
      <c r="P318" s="129"/>
      <c r="Q318" s="8"/>
      <c r="R318" s="8"/>
      <c r="S318" s="8"/>
      <c r="T318" s="8"/>
      <c r="U318" s="9"/>
      <c r="V318" s="8"/>
      <c r="W318" s="9"/>
      <c r="X318" s="8"/>
      <c r="Y318" s="118"/>
      <c r="Z318" s="8"/>
      <c r="AA318" s="12">
        <v>0</v>
      </c>
      <c r="AB318" s="13">
        <v>0</v>
      </c>
      <c r="AC318" s="13">
        <v>0</v>
      </c>
      <c r="AD318" s="132"/>
      <c r="AF318" s="131"/>
    </row>
    <row r="319" spans="1:32" s="130" customFormat="1" ht="18.75" customHeight="1" x14ac:dyDescent="0.3">
      <c r="A319" s="8">
        <v>2134</v>
      </c>
      <c r="B319" s="8" t="s">
        <v>47</v>
      </c>
      <c r="C319" s="9">
        <v>8338</v>
      </c>
      <c r="D319" s="9">
        <v>32</v>
      </c>
      <c r="E319" s="9">
        <v>3799</v>
      </c>
      <c r="F319" s="8">
        <v>6</v>
      </c>
      <c r="G319" s="9">
        <v>5</v>
      </c>
      <c r="H319" s="9">
        <v>0</v>
      </c>
      <c r="I319" s="9">
        <v>17</v>
      </c>
      <c r="J319" s="8">
        <v>2017</v>
      </c>
      <c r="K319" s="10"/>
      <c r="L319" s="11"/>
      <c r="M319" s="10"/>
      <c r="N319" s="11"/>
      <c r="O319" s="8"/>
      <c r="P319" s="129"/>
      <c r="Q319" s="8"/>
      <c r="R319" s="8"/>
      <c r="S319" s="8"/>
      <c r="T319" s="8"/>
      <c r="U319" s="9"/>
      <c r="V319" s="8"/>
      <c r="W319" s="9"/>
      <c r="X319" s="8"/>
      <c r="Y319" s="118"/>
      <c r="Z319" s="8"/>
      <c r="AA319" s="12" t="s">
        <v>628</v>
      </c>
      <c r="AB319" s="13" t="s">
        <v>1849</v>
      </c>
      <c r="AC319" s="13">
        <v>150</v>
      </c>
      <c r="AD319" s="132"/>
      <c r="AF319" s="131"/>
    </row>
    <row r="320" spans="1:32" s="130" customFormat="1" ht="18.75" customHeight="1" x14ac:dyDescent="0.3">
      <c r="A320" s="8">
        <v>2135</v>
      </c>
      <c r="B320" s="8" t="s">
        <v>47</v>
      </c>
      <c r="C320" s="9">
        <v>694</v>
      </c>
      <c r="D320" s="9">
        <v>15</v>
      </c>
      <c r="E320" s="9">
        <v>692</v>
      </c>
      <c r="F320" s="8">
        <v>2</v>
      </c>
      <c r="G320" s="9">
        <v>14</v>
      </c>
      <c r="H320" s="9">
        <v>3</v>
      </c>
      <c r="I320" s="9">
        <v>94</v>
      </c>
      <c r="J320" s="8">
        <v>5994</v>
      </c>
      <c r="K320" s="10"/>
      <c r="L320" s="11"/>
      <c r="M320" s="10"/>
      <c r="N320" s="11"/>
      <c r="O320" s="8"/>
      <c r="P320" s="129"/>
      <c r="Q320" s="8"/>
      <c r="R320" s="8"/>
      <c r="S320" s="8"/>
      <c r="T320" s="8"/>
      <c r="U320" s="9"/>
      <c r="V320" s="8"/>
      <c r="W320" s="9"/>
      <c r="X320" s="8"/>
      <c r="Y320" s="118"/>
      <c r="Z320" s="8"/>
      <c r="AA320" s="12" t="s">
        <v>629</v>
      </c>
      <c r="AB320" s="13" t="s">
        <v>1850</v>
      </c>
      <c r="AC320" s="13">
        <v>220</v>
      </c>
      <c r="AD320" s="132"/>
      <c r="AF320" s="131"/>
    </row>
    <row r="321" spans="1:32" s="130" customFormat="1" ht="18.75" customHeight="1" x14ac:dyDescent="0.3">
      <c r="A321" s="8"/>
      <c r="B321" s="8" t="s">
        <v>47</v>
      </c>
      <c r="C321" s="9">
        <v>11141</v>
      </c>
      <c r="D321" s="9">
        <v>28</v>
      </c>
      <c r="E321" s="9">
        <v>4378</v>
      </c>
      <c r="F321" s="8">
        <v>2</v>
      </c>
      <c r="G321" s="9">
        <v>3</v>
      </c>
      <c r="H321" s="9">
        <v>3</v>
      </c>
      <c r="I321" s="9">
        <v>51</v>
      </c>
      <c r="J321" s="8">
        <v>1551</v>
      </c>
      <c r="K321" s="10"/>
      <c r="L321" s="11"/>
      <c r="M321" s="10"/>
      <c r="N321" s="11"/>
      <c r="O321" s="8"/>
      <c r="P321" s="129"/>
      <c r="Q321" s="8"/>
      <c r="R321" s="8"/>
      <c r="S321" s="8"/>
      <c r="T321" s="8"/>
      <c r="U321" s="9"/>
      <c r="V321" s="8"/>
      <c r="W321" s="9"/>
      <c r="X321" s="8"/>
      <c r="Y321" s="118"/>
      <c r="Z321" s="8"/>
      <c r="AA321" s="12">
        <v>0</v>
      </c>
      <c r="AB321" s="13">
        <v>0</v>
      </c>
      <c r="AC321" s="13">
        <v>150</v>
      </c>
      <c r="AD321" s="132"/>
      <c r="AF321" s="131"/>
    </row>
    <row r="322" spans="1:32" s="130" customFormat="1" ht="18.75" customHeight="1" x14ac:dyDescent="0.3">
      <c r="A322" s="8"/>
      <c r="B322" s="8" t="s">
        <v>47</v>
      </c>
      <c r="C322" s="9">
        <v>11142</v>
      </c>
      <c r="D322" s="9">
        <v>30</v>
      </c>
      <c r="E322" s="9">
        <v>4379</v>
      </c>
      <c r="F322" s="8">
        <v>2</v>
      </c>
      <c r="G322" s="9">
        <v>3</v>
      </c>
      <c r="H322" s="9">
        <v>0</v>
      </c>
      <c r="I322" s="9">
        <v>1</v>
      </c>
      <c r="J322" s="8">
        <v>1201</v>
      </c>
      <c r="K322" s="10"/>
      <c r="L322" s="11"/>
      <c r="M322" s="10"/>
      <c r="N322" s="11"/>
      <c r="O322" s="8"/>
      <c r="P322" s="129"/>
      <c r="Q322" s="8"/>
      <c r="R322" s="8"/>
      <c r="S322" s="8"/>
      <c r="T322" s="8"/>
      <c r="U322" s="9"/>
      <c r="V322" s="8"/>
      <c r="W322" s="9"/>
      <c r="X322" s="8"/>
      <c r="Y322" s="118"/>
      <c r="Z322" s="8"/>
      <c r="AA322" s="12">
        <v>0</v>
      </c>
      <c r="AB322" s="13">
        <v>0</v>
      </c>
      <c r="AC322" s="13">
        <v>250</v>
      </c>
      <c r="AD322" s="132"/>
      <c r="AF322" s="131" t="s">
        <v>3312</v>
      </c>
    </row>
    <row r="323" spans="1:32" s="130" customFormat="1" ht="18.75" customHeight="1" x14ac:dyDescent="0.3">
      <c r="A323" s="8">
        <v>2136</v>
      </c>
      <c r="B323" s="8" t="s">
        <v>47</v>
      </c>
      <c r="C323" s="9">
        <v>3358</v>
      </c>
      <c r="D323" s="9">
        <v>21</v>
      </c>
      <c r="E323" s="9">
        <v>2723</v>
      </c>
      <c r="F323" s="8">
        <v>5</v>
      </c>
      <c r="G323" s="9">
        <v>10</v>
      </c>
      <c r="H323" s="9">
        <v>0</v>
      </c>
      <c r="I323" s="9">
        <v>68</v>
      </c>
      <c r="J323" s="8">
        <v>4068</v>
      </c>
      <c r="K323" s="10"/>
      <c r="L323" s="11"/>
      <c r="M323" s="10"/>
      <c r="N323" s="11"/>
      <c r="O323" s="8"/>
      <c r="P323" s="129"/>
      <c r="Q323" s="8"/>
      <c r="R323" s="8"/>
      <c r="S323" s="8"/>
      <c r="T323" s="8"/>
      <c r="U323" s="9"/>
      <c r="V323" s="8"/>
      <c r="W323" s="9"/>
      <c r="X323" s="8"/>
      <c r="Y323" s="118"/>
      <c r="Z323" s="8"/>
      <c r="AA323" s="12" t="s">
        <v>630</v>
      </c>
      <c r="AB323" s="13" t="s">
        <v>1851</v>
      </c>
      <c r="AC323" s="13">
        <v>150</v>
      </c>
      <c r="AD323" s="132"/>
      <c r="AF323" s="131"/>
    </row>
    <row r="324" spans="1:32" s="130" customFormat="1" ht="18.75" customHeight="1" x14ac:dyDescent="0.3">
      <c r="A324" s="8"/>
      <c r="B324" s="8" t="s">
        <v>47</v>
      </c>
      <c r="C324" s="9">
        <v>3284</v>
      </c>
      <c r="D324" s="9">
        <v>19</v>
      </c>
      <c r="E324" s="9">
        <v>2649</v>
      </c>
      <c r="F324" s="8">
        <v>5</v>
      </c>
      <c r="G324" s="9">
        <v>0</v>
      </c>
      <c r="H324" s="9">
        <v>0</v>
      </c>
      <c r="I324" s="9">
        <v>55</v>
      </c>
      <c r="J324" s="8">
        <v>55</v>
      </c>
      <c r="K324" s="10"/>
      <c r="L324" s="11"/>
      <c r="M324" s="10"/>
      <c r="N324" s="11"/>
      <c r="O324" s="8"/>
      <c r="P324" s="129"/>
      <c r="Q324" s="8"/>
      <c r="R324" s="8"/>
      <c r="S324" s="8"/>
      <c r="T324" s="8"/>
      <c r="U324" s="9"/>
      <c r="V324" s="8"/>
      <c r="W324" s="9"/>
      <c r="X324" s="8"/>
      <c r="Y324" s="118"/>
      <c r="Z324" s="8"/>
      <c r="AA324" s="12">
        <v>0</v>
      </c>
      <c r="AB324" s="13">
        <v>0</v>
      </c>
      <c r="AC324" s="13">
        <v>250</v>
      </c>
      <c r="AD324" s="132"/>
      <c r="AF324" s="131" t="s">
        <v>3065</v>
      </c>
    </row>
    <row r="325" spans="1:32" s="130" customFormat="1" ht="18.75" customHeight="1" x14ac:dyDescent="0.3">
      <c r="A325" s="8">
        <v>2137</v>
      </c>
      <c r="B325" s="8" t="s">
        <v>47</v>
      </c>
      <c r="C325" s="9">
        <v>14224</v>
      </c>
      <c r="D325" s="9">
        <v>78</v>
      </c>
      <c r="E325" s="9">
        <v>5922</v>
      </c>
      <c r="F325" s="8">
        <v>3</v>
      </c>
      <c r="G325" s="9">
        <v>2</v>
      </c>
      <c r="H325" s="9">
        <v>0</v>
      </c>
      <c r="I325" s="9">
        <v>0</v>
      </c>
      <c r="J325" s="8">
        <v>800</v>
      </c>
      <c r="K325" s="10"/>
      <c r="L325" s="11"/>
      <c r="M325" s="10"/>
      <c r="N325" s="11"/>
      <c r="O325" s="8"/>
      <c r="P325" s="129"/>
      <c r="Q325" s="8"/>
      <c r="R325" s="8"/>
      <c r="S325" s="8"/>
      <c r="T325" s="8"/>
      <c r="U325" s="9"/>
      <c r="V325" s="8"/>
      <c r="W325" s="9"/>
      <c r="X325" s="8"/>
      <c r="Y325" s="118"/>
      <c r="Z325" s="8"/>
      <c r="AA325" s="12" t="s">
        <v>631</v>
      </c>
      <c r="AB325" s="13" t="s">
        <v>1853</v>
      </c>
      <c r="AC325" s="13">
        <v>150</v>
      </c>
      <c r="AD325" s="132"/>
      <c r="AF325" s="131"/>
    </row>
    <row r="326" spans="1:32" s="130" customFormat="1" ht="18.75" customHeight="1" x14ac:dyDescent="0.3">
      <c r="A326" s="8"/>
      <c r="B326" s="8" t="s">
        <v>47</v>
      </c>
      <c r="C326" s="9">
        <v>3377</v>
      </c>
      <c r="D326" s="9">
        <v>402</v>
      </c>
      <c r="E326" s="9">
        <v>2742</v>
      </c>
      <c r="F326" s="8">
        <v>3</v>
      </c>
      <c r="G326" s="9">
        <v>4</v>
      </c>
      <c r="H326" s="9">
        <v>2</v>
      </c>
      <c r="I326" s="9">
        <v>43</v>
      </c>
      <c r="J326" s="8">
        <v>1843</v>
      </c>
      <c r="K326" s="10"/>
      <c r="L326" s="11"/>
      <c r="M326" s="10"/>
      <c r="N326" s="11"/>
      <c r="O326" s="8"/>
      <c r="P326" s="129"/>
      <c r="Q326" s="8"/>
      <c r="R326" s="8"/>
      <c r="S326" s="8"/>
      <c r="T326" s="8"/>
      <c r="U326" s="9"/>
      <c r="V326" s="8"/>
      <c r="W326" s="9"/>
      <c r="X326" s="8"/>
      <c r="Y326" s="118"/>
      <c r="Z326" s="8"/>
      <c r="AA326" s="12">
        <v>0</v>
      </c>
      <c r="AB326" s="13">
        <v>0</v>
      </c>
      <c r="AC326" s="13">
        <v>150</v>
      </c>
      <c r="AD326" s="132"/>
      <c r="AF326" s="131"/>
    </row>
    <row r="327" spans="1:32" s="130" customFormat="1" ht="18.75" customHeight="1" x14ac:dyDescent="0.3">
      <c r="A327" s="8">
        <v>2138</v>
      </c>
      <c r="B327" s="8" t="s">
        <v>47</v>
      </c>
      <c r="C327" s="9">
        <v>525</v>
      </c>
      <c r="D327" s="9">
        <v>240</v>
      </c>
      <c r="E327" s="9">
        <v>523</v>
      </c>
      <c r="F327" s="8">
        <v>3</v>
      </c>
      <c r="G327" s="9">
        <v>1</v>
      </c>
      <c r="H327" s="9">
        <v>3</v>
      </c>
      <c r="I327" s="9">
        <v>46</v>
      </c>
      <c r="J327" s="8">
        <v>746</v>
      </c>
      <c r="K327" s="10"/>
      <c r="L327" s="11"/>
      <c r="M327" s="10"/>
      <c r="N327" s="11"/>
      <c r="O327" s="8"/>
      <c r="P327" s="129"/>
      <c r="Q327" s="8"/>
      <c r="R327" s="8"/>
      <c r="S327" s="8"/>
      <c r="T327" s="8"/>
      <c r="U327" s="9"/>
      <c r="V327" s="8"/>
      <c r="W327" s="9"/>
      <c r="X327" s="8"/>
      <c r="Y327" s="118"/>
      <c r="Z327" s="8"/>
      <c r="AA327" s="12" t="s">
        <v>632</v>
      </c>
      <c r="AB327" s="13" t="s">
        <v>308</v>
      </c>
      <c r="AC327" s="13">
        <v>330</v>
      </c>
      <c r="AD327" s="132"/>
      <c r="AF327" s="131" t="s">
        <v>3273</v>
      </c>
    </row>
    <row r="328" spans="1:32" s="130" customFormat="1" ht="18.75" customHeight="1" x14ac:dyDescent="0.3">
      <c r="A328" s="8">
        <v>2139</v>
      </c>
      <c r="B328" s="8" t="s">
        <v>47</v>
      </c>
      <c r="C328" s="9">
        <v>3857</v>
      </c>
      <c r="D328" s="9">
        <v>263</v>
      </c>
      <c r="E328" s="9">
        <v>3053</v>
      </c>
      <c r="F328" s="8">
        <v>5</v>
      </c>
      <c r="G328" s="9">
        <v>1</v>
      </c>
      <c r="H328" s="9">
        <v>2</v>
      </c>
      <c r="I328" s="9">
        <v>78</v>
      </c>
      <c r="J328" s="8">
        <v>278</v>
      </c>
      <c r="K328" s="10">
        <v>400</v>
      </c>
      <c r="L328" s="11"/>
      <c r="M328" s="10"/>
      <c r="N328" s="11"/>
      <c r="O328" s="8">
        <v>1</v>
      </c>
      <c r="P328" s="129" t="s">
        <v>139</v>
      </c>
      <c r="Q328" s="8" t="s">
        <v>53</v>
      </c>
      <c r="R328" s="8"/>
      <c r="S328" s="8" t="s">
        <v>72</v>
      </c>
      <c r="T328" s="8">
        <v>35</v>
      </c>
      <c r="U328" s="9"/>
      <c r="V328" s="8">
        <v>35</v>
      </c>
      <c r="W328" s="9"/>
      <c r="X328" s="8"/>
      <c r="Y328" s="118">
        <v>10</v>
      </c>
      <c r="Z328" s="8"/>
      <c r="AA328" s="12" t="s">
        <v>633</v>
      </c>
      <c r="AB328" s="13" t="s">
        <v>1854</v>
      </c>
      <c r="AC328" s="13">
        <v>1050</v>
      </c>
      <c r="AD328" s="12" t="s">
        <v>633</v>
      </c>
      <c r="AF328" s="131"/>
    </row>
    <row r="329" spans="1:32" s="130" customFormat="1" ht="18.75" customHeight="1" x14ac:dyDescent="0.3">
      <c r="A329" s="8">
        <v>2140</v>
      </c>
      <c r="B329" s="8" t="s">
        <v>47</v>
      </c>
      <c r="C329" s="9">
        <v>1805</v>
      </c>
      <c r="D329" s="9">
        <v>117</v>
      </c>
      <c r="E329" s="9">
        <v>1732</v>
      </c>
      <c r="F329" s="8">
        <v>1</v>
      </c>
      <c r="G329" s="9">
        <v>5</v>
      </c>
      <c r="H329" s="9">
        <v>1</v>
      </c>
      <c r="I329" s="9">
        <v>70</v>
      </c>
      <c r="J329" s="8">
        <v>2170</v>
      </c>
      <c r="K329" s="10"/>
      <c r="L329" s="11"/>
      <c r="M329" s="10"/>
      <c r="N329" s="11"/>
      <c r="O329" s="8"/>
      <c r="P329" s="129"/>
      <c r="Q329" s="8"/>
      <c r="R329" s="8"/>
      <c r="S329" s="8"/>
      <c r="T329" s="8"/>
      <c r="U329" s="9"/>
      <c r="V329" s="8"/>
      <c r="W329" s="9"/>
      <c r="X329" s="8"/>
      <c r="Y329" s="118"/>
      <c r="Z329" s="8"/>
      <c r="AA329" s="12" t="s">
        <v>634</v>
      </c>
      <c r="AB329" s="13" t="s">
        <v>1855</v>
      </c>
      <c r="AC329" s="13">
        <v>150</v>
      </c>
      <c r="AD329" s="132"/>
      <c r="AF329" s="131" t="s">
        <v>3195</v>
      </c>
    </row>
    <row r="330" spans="1:32" s="130" customFormat="1" ht="18.75" customHeight="1" x14ac:dyDescent="0.3">
      <c r="A330" s="8"/>
      <c r="B330" s="8" t="s">
        <v>47</v>
      </c>
      <c r="C330" s="9">
        <v>1802</v>
      </c>
      <c r="D330" s="9">
        <v>119</v>
      </c>
      <c r="E330" s="9">
        <v>1729</v>
      </c>
      <c r="F330" s="8">
        <v>5</v>
      </c>
      <c r="G330" s="9">
        <v>2</v>
      </c>
      <c r="H330" s="9">
        <v>2</v>
      </c>
      <c r="I330" s="9">
        <v>40</v>
      </c>
      <c r="J330" s="8">
        <v>1040</v>
      </c>
      <c r="K330" s="10"/>
      <c r="L330" s="11"/>
      <c r="M330" s="10"/>
      <c r="N330" s="11"/>
      <c r="O330" s="8"/>
      <c r="P330" s="129"/>
      <c r="Q330" s="8"/>
      <c r="R330" s="8"/>
      <c r="S330" s="8"/>
      <c r="T330" s="8"/>
      <c r="U330" s="9"/>
      <c r="V330" s="8"/>
      <c r="W330" s="9"/>
      <c r="X330" s="8"/>
      <c r="Y330" s="118"/>
      <c r="Z330" s="8"/>
      <c r="AA330" s="12">
        <v>0</v>
      </c>
      <c r="AB330" s="13">
        <v>0</v>
      </c>
      <c r="AC330" s="13">
        <v>150</v>
      </c>
      <c r="AD330" s="132"/>
      <c r="AF330" s="131" t="s">
        <v>3200</v>
      </c>
    </row>
    <row r="331" spans="1:32" s="130" customFormat="1" ht="18.75" customHeight="1" x14ac:dyDescent="0.3">
      <c r="A331" s="8"/>
      <c r="B331" s="8" t="s">
        <v>47</v>
      </c>
      <c r="C331" s="9">
        <v>1803</v>
      </c>
      <c r="D331" s="9">
        <v>120</v>
      </c>
      <c r="E331" s="9">
        <v>1730</v>
      </c>
      <c r="F331" s="8">
        <v>1</v>
      </c>
      <c r="G331" s="9">
        <v>3</v>
      </c>
      <c r="H331" s="9">
        <v>1</v>
      </c>
      <c r="I331" s="9">
        <v>58</v>
      </c>
      <c r="J331" s="8">
        <v>1358</v>
      </c>
      <c r="K331" s="10"/>
      <c r="L331" s="11"/>
      <c r="M331" s="10"/>
      <c r="N331" s="11"/>
      <c r="O331" s="8"/>
      <c r="P331" s="129"/>
      <c r="Q331" s="8"/>
      <c r="R331" s="8"/>
      <c r="S331" s="8"/>
      <c r="T331" s="8"/>
      <c r="U331" s="9"/>
      <c r="V331" s="8"/>
      <c r="W331" s="9"/>
      <c r="X331" s="8"/>
      <c r="Y331" s="118"/>
      <c r="Z331" s="8"/>
      <c r="AA331" s="12">
        <v>0</v>
      </c>
      <c r="AB331" s="13">
        <v>0</v>
      </c>
      <c r="AC331" s="13">
        <v>150</v>
      </c>
      <c r="AD331" s="132"/>
      <c r="AF331" s="131" t="s">
        <v>3198</v>
      </c>
    </row>
    <row r="332" spans="1:32" s="130" customFormat="1" ht="18.75" customHeight="1" x14ac:dyDescent="0.3">
      <c r="A332" s="8">
        <v>2141</v>
      </c>
      <c r="B332" s="8" t="s">
        <v>47</v>
      </c>
      <c r="C332" s="9">
        <v>11922</v>
      </c>
      <c r="D332" s="9">
        <v>61</v>
      </c>
      <c r="E332" s="9">
        <v>4775</v>
      </c>
      <c r="F332" s="8">
        <v>4</v>
      </c>
      <c r="G332" s="9">
        <v>6</v>
      </c>
      <c r="H332" s="9">
        <v>0</v>
      </c>
      <c r="I332" s="9">
        <v>41</v>
      </c>
      <c r="J332" s="8">
        <v>2441</v>
      </c>
      <c r="K332" s="10"/>
      <c r="L332" s="11"/>
      <c r="M332" s="10"/>
      <c r="N332" s="11"/>
      <c r="O332" s="8"/>
      <c r="P332" s="129"/>
      <c r="Q332" s="8"/>
      <c r="R332" s="8"/>
      <c r="S332" s="8"/>
      <c r="T332" s="8"/>
      <c r="U332" s="9"/>
      <c r="V332" s="8"/>
      <c r="W332" s="9"/>
      <c r="X332" s="8"/>
      <c r="Y332" s="118"/>
      <c r="Z332" s="8"/>
      <c r="AA332" s="12" t="s">
        <v>635</v>
      </c>
      <c r="AB332" s="13" t="s">
        <v>1856</v>
      </c>
      <c r="AC332" s="13">
        <v>150</v>
      </c>
      <c r="AD332" s="132"/>
      <c r="AF332" s="131"/>
    </row>
    <row r="333" spans="1:32" s="130" customFormat="1" ht="18.75" customHeight="1" x14ac:dyDescent="0.3">
      <c r="A333" s="8">
        <v>2142</v>
      </c>
      <c r="B333" s="8" t="s">
        <v>47</v>
      </c>
      <c r="C333" s="9">
        <v>10677</v>
      </c>
      <c r="D333" s="9">
        <v>362</v>
      </c>
      <c r="E333" s="9">
        <v>4089</v>
      </c>
      <c r="F333" s="8">
        <v>1</v>
      </c>
      <c r="G333" s="9">
        <v>0</v>
      </c>
      <c r="H333" s="9">
        <v>2</v>
      </c>
      <c r="I333" s="9">
        <v>63</v>
      </c>
      <c r="J333" s="8">
        <v>263</v>
      </c>
      <c r="K333" s="10"/>
      <c r="L333" s="11"/>
      <c r="M333" s="10"/>
      <c r="N333" s="11"/>
      <c r="O333" s="8"/>
      <c r="P333" s="129"/>
      <c r="Q333" s="8"/>
      <c r="R333" s="8"/>
      <c r="S333" s="8"/>
      <c r="T333" s="8"/>
      <c r="U333" s="9"/>
      <c r="V333" s="8"/>
      <c r="W333" s="9"/>
      <c r="X333" s="8"/>
      <c r="Y333" s="118"/>
      <c r="Z333" s="8"/>
      <c r="AA333" s="12" t="s">
        <v>636</v>
      </c>
      <c r="AB333" s="13" t="s">
        <v>1857</v>
      </c>
      <c r="AC333" s="13">
        <v>460</v>
      </c>
      <c r="AD333" s="132"/>
      <c r="AF333" s="131" t="s">
        <v>3024</v>
      </c>
    </row>
    <row r="334" spans="1:32" s="130" customFormat="1" ht="18.75" customHeight="1" x14ac:dyDescent="0.3">
      <c r="A334" s="8"/>
      <c r="B334" s="8" t="s">
        <v>47</v>
      </c>
      <c r="C334" s="9">
        <v>1065</v>
      </c>
      <c r="D334" s="9">
        <v>224</v>
      </c>
      <c r="E334" s="9">
        <v>1153</v>
      </c>
      <c r="F334" s="8">
        <v>7</v>
      </c>
      <c r="G334" s="9">
        <v>3</v>
      </c>
      <c r="H334" s="9">
        <v>1</v>
      </c>
      <c r="I334" s="9">
        <v>85</v>
      </c>
      <c r="J334" s="8">
        <v>1000</v>
      </c>
      <c r="K334" s="10">
        <v>385</v>
      </c>
      <c r="L334" s="11"/>
      <c r="M334" s="10"/>
      <c r="N334" s="11"/>
      <c r="O334" s="8">
        <v>1</v>
      </c>
      <c r="P334" s="129" t="s">
        <v>454</v>
      </c>
      <c r="Q334" s="8" t="s">
        <v>53</v>
      </c>
      <c r="R334" s="8"/>
      <c r="S334" s="8" t="s">
        <v>48</v>
      </c>
      <c r="T334" s="8">
        <v>150</v>
      </c>
      <c r="U334" s="9"/>
      <c r="V334" s="8">
        <v>150</v>
      </c>
      <c r="W334" s="9"/>
      <c r="X334" s="8"/>
      <c r="Y334" s="118">
        <v>8</v>
      </c>
      <c r="Z334" s="8"/>
      <c r="AA334" s="12">
        <v>0</v>
      </c>
      <c r="AB334" s="13">
        <v>0</v>
      </c>
      <c r="AC334" s="13">
        <v>220</v>
      </c>
      <c r="AD334" s="132" t="s">
        <v>1858</v>
      </c>
      <c r="AF334" s="131"/>
    </row>
    <row r="335" spans="1:32" s="130" customFormat="1" ht="18.75" customHeight="1" x14ac:dyDescent="0.3">
      <c r="A335" s="8"/>
      <c r="B335" s="8" t="s">
        <v>47</v>
      </c>
      <c r="C335" s="9">
        <v>13695</v>
      </c>
      <c r="D335" s="9">
        <v>412</v>
      </c>
      <c r="E335" s="9">
        <v>5730</v>
      </c>
      <c r="F335" s="8">
        <v>7</v>
      </c>
      <c r="G335" s="9">
        <v>7</v>
      </c>
      <c r="H335" s="9">
        <v>2</v>
      </c>
      <c r="I335" s="9">
        <v>47</v>
      </c>
      <c r="J335" s="8">
        <v>3047</v>
      </c>
      <c r="K335" s="10"/>
      <c r="L335" s="11"/>
      <c r="M335" s="10"/>
      <c r="N335" s="11"/>
      <c r="O335" s="8"/>
      <c r="P335" s="129"/>
      <c r="Q335" s="8"/>
      <c r="R335" s="8"/>
      <c r="S335" s="8"/>
      <c r="T335" s="8"/>
      <c r="U335" s="9"/>
      <c r="V335" s="8"/>
      <c r="W335" s="9"/>
      <c r="X335" s="8"/>
      <c r="Y335" s="118"/>
      <c r="Z335" s="8"/>
      <c r="AA335" s="12">
        <v>0</v>
      </c>
      <c r="AB335" s="13">
        <v>0</v>
      </c>
      <c r="AC335" s="13">
        <v>220</v>
      </c>
      <c r="AD335" s="132"/>
      <c r="AF335" s="131"/>
    </row>
    <row r="336" spans="1:32" s="130" customFormat="1" ht="18.75" customHeight="1" x14ac:dyDescent="0.3">
      <c r="A336" s="8">
        <v>2143</v>
      </c>
      <c r="B336" s="8" t="s">
        <v>47</v>
      </c>
      <c r="C336" s="9">
        <v>1181</v>
      </c>
      <c r="D336" s="9">
        <v>150</v>
      </c>
      <c r="E336" s="9">
        <v>751</v>
      </c>
      <c r="F336" s="8">
        <v>6</v>
      </c>
      <c r="G336" s="9">
        <v>5</v>
      </c>
      <c r="H336" s="9">
        <v>0</v>
      </c>
      <c r="I336" s="9">
        <v>23</v>
      </c>
      <c r="J336" s="8">
        <v>2023</v>
      </c>
      <c r="K336" s="10"/>
      <c r="L336" s="11"/>
      <c r="M336" s="10"/>
      <c r="N336" s="11"/>
      <c r="O336" s="8"/>
      <c r="P336" s="129"/>
      <c r="Q336" s="8"/>
      <c r="R336" s="8"/>
      <c r="S336" s="8"/>
      <c r="T336" s="8"/>
      <c r="U336" s="9"/>
      <c r="V336" s="8"/>
      <c r="W336" s="9"/>
      <c r="X336" s="8"/>
      <c r="Y336" s="118"/>
      <c r="Z336" s="8"/>
      <c r="AA336" s="12" t="s">
        <v>637</v>
      </c>
      <c r="AB336" s="13" t="s">
        <v>333</v>
      </c>
      <c r="AC336" s="13">
        <v>150</v>
      </c>
      <c r="AD336" s="132"/>
      <c r="AF336" s="131"/>
    </row>
    <row r="337" spans="1:32" s="130" customFormat="1" ht="18.75" customHeight="1" x14ac:dyDescent="0.3">
      <c r="A337" s="8"/>
      <c r="B337" s="8" t="s">
        <v>47</v>
      </c>
      <c r="C337" s="9">
        <v>12736</v>
      </c>
      <c r="D337" s="9">
        <v>56</v>
      </c>
      <c r="E337" s="9">
        <v>5188</v>
      </c>
      <c r="F337" s="8">
        <v>6</v>
      </c>
      <c r="G337" s="9">
        <v>0</v>
      </c>
      <c r="H337" s="9">
        <v>2</v>
      </c>
      <c r="I337" s="9">
        <v>12</v>
      </c>
      <c r="J337" s="8">
        <v>212</v>
      </c>
      <c r="K337" s="10"/>
      <c r="L337" s="11"/>
      <c r="M337" s="10"/>
      <c r="N337" s="11"/>
      <c r="O337" s="8"/>
      <c r="P337" s="129"/>
      <c r="Q337" s="8"/>
      <c r="R337" s="8"/>
      <c r="S337" s="8"/>
      <c r="T337" s="8"/>
      <c r="U337" s="9"/>
      <c r="V337" s="8"/>
      <c r="W337" s="9"/>
      <c r="X337" s="8"/>
      <c r="Y337" s="118"/>
      <c r="Z337" s="8"/>
      <c r="AA337" s="12">
        <v>0</v>
      </c>
      <c r="AB337" s="13">
        <v>0</v>
      </c>
      <c r="AC337" s="13">
        <v>250</v>
      </c>
      <c r="AD337" s="132"/>
      <c r="AF337" s="131"/>
    </row>
    <row r="338" spans="1:32" s="130" customFormat="1" ht="18.75" customHeight="1" x14ac:dyDescent="0.3">
      <c r="A338" s="8">
        <v>2144</v>
      </c>
      <c r="B338" s="8" t="s">
        <v>47</v>
      </c>
      <c r="C338" s="9">
        <v>10717</v>
      </c>
      <c r="D338" s="9">
        <v>32</v>
      </c>
      <c r="E338" s="9">
        <v>4118</v>
      </c>
      <c r="F338" s="8">
        <v>4</v>
      </c>
      <c r="G338" s="9">
        <v>8</v>
      </c>
      <c r="H338" s="9">
        <v>3</v>
      </c>
      <c r="I338" s="9">
        <v>7</v>
      </c>
      <c r="J338" s="8">
        <v>3507</v>
      </c>
      <c r="K338" s="10"/>
      <c r="L338" s="11"/>
      <c r="M338" s="10"/>
      <c r="N338" s="11"/>
      <c r="O338" s="8"/>
      <c r="P338" s="129"/>
      <c r="Q338" s="8"/>
      <c r="R338" s="8"/>
      <c r="S338" s="8"/>
      <c r="T338" s="8"/>
      <c r="U338" s="9"/>
      <c r="V338" s="8"/>
      <c r="W338" s="9"/>
      <c r="X338" s="8"/>
      <c r="Y338" s="118"/>
      <c r="Z338" s="8"/>
      <c r="AA338" s="12" t="s">
        <v>638</v>
      </c>
      <c r="AB338" s="13" t="s">
        <v>1859</v>
      </c>
      <c r="AC338" s="13">
        <v>220</v>
      </c>
      <c r="AD338" s="132"/>
      <c r="AF338" s="131" t="s">
        <v>3245</v>
      </c>
    </row>
    <row r="339" spans="1:32" s="130" customFormat="1" ht="18.75" customHeight="1" x14ac:dyDescent="0.3">
      <c r="A339" s="8"/>
      <c r="B339" s="8" t="s">
        <v>47</v>
      </c>
      <c r="C339" s="9">
        <v>13571</v>
      </c>
      <c r="D339" s="9">
        <v>56</v>
      </c>
      <c r="E339" s="9">
        <v>5049</v>
      </c>
      <c r="F339" s="8">
        <v>4</v>
      </c>
      <c r="G339" s="9">
        <v>1</v>
      </c>
      <c r="H339" s="9">
        <v>0</v>
      </c>
      <c r="I339" s="9">
        <v>60</v>
      </c>
      <c r="J339" s="8">
        <v>460</v>
      </c>
      <c r="K339" s="10"/>
      <c r="L339" s="11"/>
      <c r="M339" s="10"/>
      <c r="N339" s="11"/>
      <c r="O339" s="8"/>
      <c r="P339" s="129"/>
      <c r="Q339" s="8"/>
      <c r="R339" s="8"/>
      <c r="S339" s="8"/>
      <c r="T339" s="8"/>
      <c r="U339" s="9"/>
      <c r="V339" s="8"/>
      <c r="W339" s="9"/>
      <c r="X339" s="8"/>
      <c r="Y339" s="118"/>
      <c r="Z339" s="8"/>
      <c r="AA339" s="12">
        <v>0</v>
      </c>
      <c r="AB339" s="13">
        <v>0</v>
      </c>
      <c r="AC339" s="13">
        <v>1050</v>
      </c>
      <c r="AD339" s="132"/>
      <c r="AF339" s="131"/>
    </row>
    <row r="340" spans="1:32" s="130" customFormat="1" ht="18.75" customHeight="1" x14ac:dyDescent="0.3">
      <c r="A340" s="8">
        <v>2145</v>
      </c>
      <c r="B340" s="8" t="s">
        <v>47</v>
      </c>
      <c r="C340" s="9">
        <v>11591</v>
      </c>
      <c r="D340" s="9">
        <v>56</v>
      </c>
      <c r="E340" s="9">
        <v>4815</v>
      </c>
      <c r="F340" s="8">
        <v>3</v>
      </c>
      <c r="G340" s="9">
        <v>9</v>
      </c>
      <c r="H340" s="9">
        <v>3</v>
      </c>
      <c r="I340" s="9">
        <v>82</v>
      </c>
      <c r="J340" s="8">
        <v>3982</v>
      </c>
      <c r="K340" s="10"/>
      <c r="L340" s="11"/>
      <c r="M340" s="10"/>
      <c r="N340" s="11"/>
      <c r="O340" s="8"/>
      <c r="P340" s="129"/>
      <c r="Q340" s="8"/>
      <c r="R340" s="8"/>
      <c r="S340" s="8"/>
      <c r="T340" s="8"/>
      <c r="U340" s="9"/>
      <c r="V340" s="8"/>
      <c r="W340" s="9"/>
      <c r="X340" s="8"/>
      <c r="Y340" s="118"/>
      <c r="Z340" s="8"/>
      <c r="AA340" s="12" t="s">
        <v>639</v>
      </c>
      <c r="AB340" s="13" t="s">
        <v>1860</v>
      </c>
      <c r="AC340" s="13">
        <v>200</v>
      </c>
      <c r="AD340" s="132"/>
      <c r="AF340" s="131"/>
    </row>
    <row r="341" spans="1:32" s="130" customFormat="1" ht="18.75" customHeight="1" x14ac:dyDescent="0.3">
      <c r="A341" s="8"/>
      <c r="B341" s="8" t="s">
        <v>46</v>
      </c>
      <c r="C341" s="9">
        <v>5136</v>
      </c>
      <c r="D341" s="9">
        <v>56</v>
      </c>
      <c r="E341" s="9"/>
      <c r="F341" s="8">
        <v>3</v>
      </c>
      <c r="G341" s="9">
        <v>4</v>
      </c>
      <c r="H341" s="9">
        <v>0</v>
      </c>
      <c r="I341" s="9">
        <v>10</v>
      </c>
      <c r="J341" s="8">
        <v>1610</v>
      </c>
      <c r="K341" s="10"/>
      <c r="L341" s="11"/>
      <c r="M341" s="10"/>
      <c r="N341" s="11"/>
      <c r="O341" s="8">
        <v>1</v>
      </c>
      <c r="P341" s="129"/>
      <c r="Q341" s="8" t="s">
        <v>52</v>
      </c>
      <c r="R341" s="8"/>
      <c r="S341" s="8" t="s">
        <v>48</v>
      </c>
      <c r="T341" s="8">
        <v>840</v>
      </c>
      <c r="U341" s="9">
        <v>840</v>
      </c>
      <c r="V341" s="8"/>
      <c r="W341" s="9"/>
      <c r="X341" s="8"/>
      <c r="Y341" s="118">
        <v>3</v>
      </c>
      <c r="Z341" s="8"/>
      <c r="AA341" s="12">
        <v>0</v>
      </c>
      <c r="AB341" s="13">
        <v>0</v>
      </c>
      <c r="AC341" s="13"/>
      <c r="AD341" s="132" t="s">
        <v>487</v>
      </c>
      <c r="AF341" s="131"/>
    </row>
    <row r="342" spans="1:32" s="130" customFormat="1" ht="18.75" customHeight="1" x14ac:dyDescent="0.3">
      <c r="A342" s="8">
        <v>2146</v>
      </c>
      <c r="B342" s="8" t="s">
        <v>47</v>
      </c>
      <c r="C342" s="9">
        <v>99</v>
      </c>
      <c r="D342" s="9">
        <v>56</v>
      </c>
      <c r="E342" s="9">
        <v>99</v>
      </c>
      <c r="F342" s="8">
        <v>9</v>
      </c>
      <c r="G342" s="9">
        <v>5</v>
      </c>
      <c r="H342" s="9">
        <v>3</v>
      </c>
      <c r="I342" s="9">
        <v>20</v>
      </c>
      <c r="J342" s="8">
        <v>2320</v>
      </c>
      <c r="K342" s="10"/>
      <c r="L342" s="11"/>
      <c r="M342" s="10"/>
      <c r="N342" s="11"/>
      <c r="O342" s="8"/>
      <c r="P342" s="129"/>
      <c r="Q342" s="8"/>
      <c r="R342" s="8"/>
      <c r="S342" s="8"/>
      <c r="T342" s="8"/>
      <c r="U342" s="9"/>
      <c r="V342" s="8"/>
      <c r="W342" s="9"/>
      <c r="X342" s="8"/>
      <c r="Y342" s="118"/>
      <c r="Z342" s="8"/>
      <c r="AA342" s="12" t="s">
        <v>640</v>
      </c>
      <c r="AB342" s="13" t="s">
        <v>1675</v>
      </c>
      <c r="AC342" s="13">
        <v>150</v>
      </c>
      <c r="AD342" s="132"/>
      <c r="AF342" s="131"/>
    </row>
    <row r="343" spans="1:32" s="130" customFormat="1" ht="18.75" customHeight="1" x14ac:dyDescent="0.3">
      <c r="A343" s="8">
        <v>2147</v>
      </c>
      <c r="B343" s="8" t="s">
        <v>47</v>
      </c>
      <c r="C343" s="9">
        <v>14291</v>
      </c>
      <c r="D343" s="9">
        <v>56</v>
      </c>
      <c r="E343" s="9">
        <v>5994</v>
      </c>
      <c r="F343" s="8">
        <v>1</v>
      </c>
      <c r="G343" s="9">
        <v>0</v>
      </c>
      <c r="H343" s="9">
        <v>3</v>
      </c>
      <c r="I343" s="9">
        <v>14</v>
      </c>
      <c r="J343" s="8"/>
      <c r="K343" s="10">
        <v>264</v>
      </c>
      <c r="L343" s="11"/>
      <c r="M343" s="10"/>
      <c r="N343" s="11"/>
      <c r="O343" s="8">
        <v>1</v>
      </c>
      <c r="P343" s="129" t="s">
        <v>288</v>
      </c>
      <c r="Q343" s="8" t="s">
        <v>53</v>
      </c>
      <c r="R343" s="8"/>
      <c r="S343" s="8" t="s">
        <v>48</v>
      </c>
      <c r="T343" s="8">
        <v>108</v>
      </c>
      <c r="U343" s="9"/>
      <c r="V343" s="8">
        <v>108</v>
      </c>
      <c r="W343" s="9"/>
      <c r="X343" s="8"/>
      <c r="Y343" s="118">
        <v>12</v>
      </c>
      <c r="Z343" s="8"/>
      <c r="AA343" s="12" t="s">
        <v>641</v>
      </c>
      <c r="AB343" s="13" t="s">
        <v>1861</v>
      </c>
      <c r="AC343" s="13">
        <v>460</v>
      </c>
      <c r="AD343" s="12" t="s">
        <v>641</v>
      </c>
      <c r="AF343" s="131"/>
    </row>
    <row r="344" spans="1:32" s="130" customFormat="1" ht="18.75" customHeight="1" x14ac:dyDescent="0.3">
      <c r="A344" s="8"/>
      <c r="B344" s="8"/>
      <c r="C344" s="9"/>
      <c r="D344" s="9"/>
      <c r="E344" s="9"/>
      <c r="F344" s="8"/>
      <c r="G344" s="9"/>
      <c r="H344" s="9"/>
      <c r="I344" s="9"/>
      <c r="J344" s="8"/>
      <c r="K344" s="10"/>
      <c r="L344" s="11">
        <v>50</v>
      </c>
      <c r="M344" s="10"/>
      <c r="N344" s="11"/>
      <c r="O344" s="8">
        <v>2</v>
      </c>
      <c r="P344" s="129"/>
      <c r="Q344" s="153" t="s">
        <v>54</v>
      </c>
      <c r="R344" s="8"/>
      <c r="S344" s="8" t="s">
        <v>48</v>
      </c>
      <c r="T344" s="8">
        <v>14</v>
      </c>
      <c r="U344" s="9"/>
      <c r="V344" s="8"/>
      <c r="W344" s="9">
        <v>14</v>
      </c>
      <c r="X344" s="8"/>
      <c r="Y344" s="118">
        <v>22</v>
      </c>
      <c r="Z344" s="8"/>
      <c r="AA344" s="12">
        <v>0</v>
      </c>
      <c r="AB344" s="13">
        <v>0</v>
      </c>
      <c r="AC344" s="13">
        <v>460</v>
      </c>
      <c r="AD344" s="132"/>
      <c r="AF344" s="131"/>
    </row>
    <row r="345" spans="1:32" s="130" customFormat="1" ht="18.75" customHeight="1" x14ac:dyDescent="0.3">
      <c r="A345" s="8">
        <v>2148</v>
      </c>
      <c r="B345" s="8" t="s">
        <v>47</v>
      </c>
      <c r="C345" s="9">
        <v>620</v>
      </c>
      <c r="D345" s="9">
        <v>284</v>
      </c>
      <c r="E345" s="9">
        <v>618</v>
      </c>
      <c r="F345" s="8">
        <v>4</v>
      </c>
      <c r="G345" s="9">
        <v>4</v>
      </c>
      <c r="H345" s="9">
        <v>1</v>
      </c>
      <c r="I345" s="9">
        <v>96</v>
      </c>
      <c r="J345" s="8">
        <v>1796</v>
      </c>
      <c r="K345" s="10"/>
      <c r="L345" s="11"/>
      <c r="M345" s="10"/>
      <c r="N345" s="11"/>
      <c r="O345" s="8"/>
      <c r="P345" s="129"/>
      <c r="Q345" s="8"/>
      <c r="R345" s="8"/>
      <c r="S345" s="8"/>
      <c r="T345" s="8"/>
      <c r="U345" s="9"/>
      <c r="V345" s="8"/>
      <c r="W345" s="9"/>
      <c r="X345" s="8"/>
      <c r="Y345" s="118"/>
      <c r="Z345" s="8"/>
      <c r="AA345" s="12" t="s">
        <v>642</v>
      </c>
      <c r="AB345" s="13" t="s">
        <v>1862</v>
      </c>
      <c r="AC345" s="13">
        <v>150</v>
      </c>
      <c r="AD345" s="132"/>
      <c r="AF345" s="131"/>
    </row>
    <row r="346" spans="1:32" s="130" customFormat="1" ht="18.75" customHeight="1" x14ac:dyDescent="0.3">
      <c r="A346" s="8">
        <v>2149</v>
      </c>
      <c r="B346" s="8" t="s">
        <v>47</v>
      </c>
      <c r="C346" s="9">
        <v>171</v>
      </c>
      <c r="D346" s="9"/>
      <c r="E346" s="9"/>
      <c r="F346" s="8">
        <v>4</v>
      </c>
      <c r="G346" s="9">
        <v>6</v>
      </c>
      <c r="H346" s="9">
        <v>0</v>
      </c>
      <c r="I346" s="9">
        <v>64</v>
      </c>
      <c r="J346" s="8">
        <v>2000</v>
      </c>
      <c r="K346" s="10">
        <v>464</v>
      </c>
      <c r="L346" s="11"/>
      <c r="M346" s="10"/>
      <c r="N346" s="11"/>
      <c r="O346" s="8">
        <v>1</v>
      </c>
      <c r="P346" s="129" t="s">
        <v>55</v>
      </c>
      <c r="Q346" s="8" t="s">
        <v>53</v>
      </c>
      <c r="R346" s="8"/>
      <c r="S346" s="8" t="s">
        <v>48</v>
      </c>
      <c r="T346" s="8">
        <v>150</v>
      </c>
      <c r="U346" s="9"/>
      <c r="V346" s="8">
        <v>150</v>
      </c>
      <c r="W346" s="9"/>
      <c r="X346" s="8"/>
      <c r="Y346" s="118">
        <v>72</v>
      </c>
      <c r="Z346" s="8"/>
      <c r="AA346" s="12" t="s">
        <v>2888</v>
      </c>
      <c r="AB346" s="13" t="s">
        <v>1863</v>
      </c>
      <c r="AC346" s="13"/>
      <c r="AD346" s="132"/>
      <c r="AF346" s="131"/>
    </row>
    <row r="347" spans="1:32" s="130" customFormat="1" ht="18.75" customHeight="1" x14ac:dyDescent="0.3">
      <c r="A347" s="8">
        <v>2150</v>
      </c>
      <c r="B347" s="8" t="s">
        <v>47</v>
      </c>
      <c r="C347" s="9">
        <v>4036</v>
      </c>
      <c r="D347" s="9">
        <v>310</v>
      </c>
      <c r="E347" s="9">
        <v>3187</v>
      </c>
      <c r="F347" s="8">
        <v>7</v>
      </c>
      <c r="G347" s="9">
        <v>1</v>
      </c>
      <c r="H347" s="9">
        <v>2</v>
      </c>
      <c r="I347" s="9">
        <v>20</v>
      </c>
      <c r="J347" s="8">
        <v>620</v>
      </c>
      <c r="K347" s="10"/>
      <c r="L347" s="11"/>
      <c r="M347" s="10"/>
      <c r="N347" s="11"/>
      <c r="O347" s="8"/>
      <c r="P347" s="129"/>
      <c r="Q347" s="8"/>
      <c r="R347" s="8"/>
      <c r="S347" s="8"/>
      <c r="T347" s="8"/>
      <c r="U347" s="9"/>
      <c r="V347" s="8"/>
      <c r="W347" s="9"/>
      <c r="X347" s="8"/>
      <c r="Y347" s="118"/>
      <c r="Z347" s="8"/>
      <c r="AA347" s="12" t="s">
        <v>644</v>
      </c>
      <c r="AB347" s="13" t="s">
        <v>202</v>
      </c>
      <c r="AC347" s="13">
        <v>250</v>
      </c>
      <c r="AD347" s="132"/>
      <c r="AF347" s="131"/>
    </row>
    <row r="348" spans="1:32" s="130" customFormat="1" ht="18.75" customHeight="1" x14ac:dyDescent="0.3">
      <c r="A348" s="8"/>
      <c r="B348" s="8" t="s">
        <v>47</v>
      </c>
      <c r="C348" s="9">
        <v>1721</v>
      </c>
      <c r="D348" s="9">
        <v>34</v>
      </c>
      <c r="E348" s="9">
        <v>1648</v>
      </c>
      <c r="F348" s="8">
        <v>7</v>
      </c>
      <c r="G348" s="9">
        <v>2</v>
      </c>
      <c r="H348" s="9">
        <v>0</v>
      </c>
      <c r="I348" s="9">
        <v>30</v>
      </c>
      <c r="J348" s="8">
        <v>830</v>
      </c>
      <c r="K348" s="10"/>
      <c r="L348" s="11"/>
      <c r="M348" s="10"/>
      <c r="N348" s="11"/>
      <c r="O348" s="8"/>
      <c r="P348" s="129"/>
      <c r="Q348" s="8"/>
      <c r="R348" s="8"/>
      <c r="S348" s="8"/>
      <c r="T348" s="8"/>
      <c r="U348" s="9"/>
      <c r="V348" s="8"/>
      <c r="W348" s="9"/>
      <c r="X348" s="8"/>
      <c r="Y348" s="118"/>
      <c r="Z348" s="8"/>
      <c r="AA348" s="12">
        <v>0</v>
      </c>
      <c r="AB348" s="13">
        <v>0</v>
      </c>
      <c r="AC348" s="13">
        <v>250</v>
      </c>
      <c r="AD348" s="132"/>
      <c r="AF348" s="131" t="s">
        <v>3175</v>
      </c>
    </row>
    <row r="349" spans="1:32" s="130" customFormat="1" ht="18.75" customHeight="1" x14ac:dyDescent="0.3">
      <c r="A349" s="8">
        <v>2151</v>
      </c>
      <c r="B349" s="8" t="s">
        <v>47</v>
      </c>
      <c r="C349" s="9">
        <v>13639</v>
      </c>
      <c r="D349" s="9">
        <v>12</v>
      </c>
      <c r="E349" s="9">
        <v>5722</v>
      </c>
      <c r="F349" s="8">
        <v>1</v>
      </c>
      <c r="G349" s="9">
        <v>5</v>
      </c>
      <c r="H349" s="9">
        <v>0</v>
      </c>
      <c r="I349" s="9">
        <v>0</v>
      </c>
      <c r="J349" s="8">
        <v>2000</v>
      </c>
      <c r="K349" s="10"/>
      <c r="L349" s="11"/>
      <c r="M349" s="10"/>
      <c r="N349" s="11"/>
      <c r="O349" s="8"/>
      <c r="P349" s="129"/>
      <c r="Q349" s="8"/>
      <c r="R349" s="8"/>
      <c r="S349" s="8"/>
      <c r="T349" s="8"/>
      <c r="U349" s="9"/>
      <c r="V349" s="8"/>
      <c r="W349" s="9"/>
      <c r="X349" s="8"/>
      <c r="Y349" s="118"/>
      <c r="Z349" s="8"/>
      <c r="AA349" s="12" t="s">
        <v>645</v>
      </c>
      <c r="AB349" s="13" t="s">
        <v>1678</v>
      </c>
      <c r="AC349" s="13">
        <v>250</v>
      </c>
      <c r="AD349" s="132"/>
      <c r="AF349" s="131"/>
    </row>
    <row r="350" spans="1:32" s="130" customFormat="1" ht="18.75" customHeight="1" x14ac:dyDescent="0.3">
      <c r="A350" s="8">
        <v>2152</v>
      </c>
      <c r="B350" s="8" t="s">
        <v>47</v>
      </c>
      <c r="C350" s="9">
        <v>13299</v>
      </c>
      <c r="D350" s="9">
        <v>25</v>
      </c>
      <c r="E350" s="9">
        <v>5596</v>
      </c>
      <c r="F350" s="8">
        <v>7</v>
      </c>
      <c r="G350" s="9">
        <v>0</v>
      </c>
      <c r="H350" s="9">
        <v>2</v>
      </c>
      <c r="I350" s="9">
        <v>34</v>
      </c>
      <c r="J350" s="8">
        <v>134</v>
      </c>
      <c r="K350" s="10">
        <v>100</v>
      </c>
      <c r="L350" s="11"/>
      <c r="M350" s="10"/>
      <c r="N350" s="11"/>
      <c r="O350" s="8">
        <v>1</v>
      </c>
      <c r="P350" s="129" t="s">
        <v>232</v>
      </c>
      <c r="Q350" s="8" t="s">
        <v>53</v>
      </c>
      <c r="R350" s="8"/>
      <c r="S350" s="8" t="s">
        <v>48</v>
      </c>
      <c r="T350" s="8">
        <v>120</v>
      </c>
      <c r="U350" s="9"/>
      <c r="V350" s="8">
        <v>120</v>
      </c>
      <c r="W350" s="9"/>
      <c r="X350" s="8"/>
      <c r="Y350" s="118">
        <v>12</v>
      </c>
      <c r="Z350" s="8"/>
      <c r="AA350" s="12" t="s">
        <v>646</v>
      </c>
      <c r="AB350" s="13" t="s">
        <v>1864</v>
      </c>
      <c r="AC350" s="13">
        <v>250</v>
      </c>
      <c r="AD350" s="132" t="s">
        <v>785</v>
      </c>
      <c r="AF350" s="131"/>
    </row>
    <row r="351" spans="1:32" s="130" customFormat="1" ht="18.75" customHeight="1" x14ac:dyDescent="0.3">
      <c r="A351" s="8">
        <v>2153</v>
      </c>
      <c r="B351" s="8" t="s">
        <v>46</v>
      </c>
      <c r="C351" s="9">
        <v>989</v>
      </c>
      <c r="D351" s="9">
        <v>28</v>
      </c>
      <c r="E351" s="9"/>
      <c r="F351" s="8">
        <v>5</v>
      </c>
      <c r="G351" s="9">
        <v>2</v>
      </c>
      <c r="H351" s="9">
        <v>0</v>
      </c>
      <c r="I351" s="9">
        <v>33</v>
      </c>
      <c r="J351" s="8">
        <v>433</v>
      </c>
      <c r="K351" s="10">
        <v>400</v>
      </c>
      <c r="L351" s="11"/>
      <c r="M351" s="10"/>
      <c r="N351" s="11"/>
      <c r="O351" s="8">
        <v>1</v>
      </c>
      <c r="P351" s="129" t="s">
        <v>217</v>
      </c>
      <c r="Q351" s="8" t="s">
        <v>53</v>
      </c>
      <c r="R351" s="8"/>
      <c r="S351" s="8" t="s">
        <v>48</v>
      </c>
      <c r="T351" s="8">
        <v>250</v>
      </c>
      <c r="U351" s="9"/>
      <c r="V351" s="8">
        <v>250</v>
      </c>
      <c r="W351" s="9"/>
      <c r="X351" s="8"/>
      <c r="Y351" s="118">
        <v>15</v>
      </c>
      <c r="Z351" s="8"/>
      <c r="AA351" s="12" t="s">
        <v>647</v>
      </c>
      <c r="AB351" s="13" t="s">
        <v>1865</v>
      </c>
      <c r="AC351" s="13"/>
      <c r="AD351" s="132"/>
      <c r="AF351" s="131"/>
    </row>
    <row r="352" spans="1:32" s="130" customFormat="1" ht="18.75" customHeight="1" x14ac:dyDescent="0.3">
      <c r="A352" s="8"/>
      <c r="B352" s="8" t="s">
        <v>47</v>
      </c>
      <c r="C352" s="9">
        <v>632</v>
      </c>
      <c r="D352" s="9">
        <v>266</v>
      </c>
      <c r="E352" s="9">
        <v>630</v>
      </c>
      <c r="F352" s="8">
        <v>4</v>
      </c>
      <c r="G352" s="9">
        <v>3</v>
      </c>
      <c r="H352" s="9">
        <v>0</v>
      </c>
      <c r="I352" s="9">
        <v>6</v>
      </c>
      <c r="J352" s="8">
        <v>1206</v>
      </c>
      <c r="K352" s="10"/>
      <c r="L352" s="11"/>
      <c r="M352" s="10"/>
      <c r="N352" s="11"/>
      <c r="O352" s="8"/>
      <c r="P352" s="129"/>
      <c r="Q352" s="8"/>
      <c r="R352" s="8"/>
      <c r="S352" s="8"/>
      <c r="T352" s="8"/>
      <c r="U352" s="9"/>
      <c r="V352" s="8"/>
      <c r="W352" s="9"/>
      <c r="X352" s="8"/>
      <c r="Y352" s="118"/>
      <c r="Z352" s="8"/>
      <c r="AA352" s="12">
        <v>0</v>
      </c>
      <c r="AB352" s="13">
        <v>0</v>
      </c>
      <c r="AC352" s="13">
        <v>150</v>
      </c>
      <c r="AD352" s="132"/>
      <c r="AF352" s="131"/>
    </row>
    <row r="353" spans="1:32" s="130" customFormat="1" ht="18.75" customHeight="1" x14ac:dyDescent="0.3">
      <c r="A353" s="8"/>
      <c r="B353" s="8" t="s">
        <v>47</v>
      </c>
      <c r="C353" s="9">
        <v>3348</v>
      </c>
      <c r="D353" s="9">
        <v>25</v>
      </c>
      <c r="E353" s="9">
        <v>2713</v>
      </c>
      <c r="F353" s="8">
        <v>5</v>
      </c>
      <c r="G353" s="9">
        <v>6</v>
      </c>
      <c r="H353" s="9">
        <v>2</v>
      </c>
      <c r="I353" s="9">
        <v>27</v>
      </c>
      <c r="J353" s="8">
        <v>2627</v>
      </c>
      <c r="K353" s="10"/>
      <c r="L353" s="11"/>
      <c r="M353" s="10"/>
      <c r="N353" s="11"/>
      <c r="O353" s="8"/>
      <c r="P353" s="129"/>
      <c r="Q353" s="8"/>
      <c r="R353" s="8"/>
      <c r="S353" s="8"/>
      <c r="T353" s="8"/>
      <c r="U353" s="9"/>
      <c r="V353" s="8"/>
      <c r="W353" s="9"/>
      <c r="X353" s="8"/>
      <c r="Y353" s="118"/>
      <c r="Z353" s="8"/>
      <c r="AA353" s="12">
        <v>0</v>
      </c>
      <c r="AB353" s="13">
        <v>0</v>
      </c>
      <c r="AC353" s="13">
        <v>150</v>
      </c>
      <c r="AD353" s="132"/>
      <c r="AF353" s="131"/>
    </row>
    <row r="354" spans="1:32" s="130" customFormat="1" ht="18.75" customHeight="1" x14ac:dyDescent="0.3">
      <c r="A354" s="8">
        <v>2154</v>
      </c>
      <c r="B354" s="8" t="s">
        <v>47</v>
      </c>
      <c r="C354" s="9">
        <v>11422</v>
      </c>
      <c r="D354" s="9">
        <v>20</v>
      </c>
      <c r="E354" s="9">
        <v>4521</v>
      </c>
      <c r="F354" s="8">
        <v>4</v>
      </c>
      <c r="G354" s="9">
        <v>4</v>
      </c>
      <c r="H354" s="9">
        <v>3</v>
      </c>
      <c r="I354" s="9">
        <v>68</v>
      </c>
      <c r="J354" s="8">
        <v>1968</v>
      </c>
      <c r="K354" s="10"/>
      <c r="L354" s="11"/>
      <c r="M354" s="10"/>
      <c r="N354" s="11"/>
      <c r="O354" s="8"/>
      <c r="P354" s="129"/>
      <c r="Q354" s="8"/>
      <c r="R354" s="8"/>
      <c r="S354" s="8"/>
      <c r="T354" s="8"/>
      <c r="U354" s="9"/>
      <c r="V354" s="8"/>
      <c r="W354" s="9"/>
      <c r="X354" s="8"/>
      <c r="Y354" s="118"/>
      <c r="Z354" s="8"/>
      <c r="AA354" s="12" t="s">
        <v>648</v>
      </c>
      <c r="AB354" s="13" t="s">
        <v>1787</v>
      </c>
      <c r="AC354" s="13">
        <v>220</v>
      </c>
      <c r="AD354" s="132"/>
      <c r="AF354" s="131" t="s">
        <v>3297</v>
      </c>
    </row>
    <row r="355" spans="1:32" s="130" customFormat="1" ht="18.75" customHeight="1" x14ac:dyDescent="0.3">
      <c r="A355" s="8"/>
      <c r="B355" s="8" t="s">
        <v>47</v>
      </c>
      <c r="C355" s="9">
        <v>260</v>
      </c>
      <c r="D355" s="9">
        <v>475</v>
      </c>
      <c r="E355" s="9">
        <v>258</v>
      </c>
      <c r="F355" s="8">
        <v>4</v>
      </c>
      <c r="G355" s="9">
        <v>3</v>
      </c>
      <c r="H355" s="9">
        <v>0</v>
      </c>
      <c r="I355" s="9">
        <v>10</v>
      </c>
      <c r="J355" s="8">
        <v>1210</v>
      </c>
      <c r="K355" s="10"/>
      <c r="L355" s="11"/>
      <c r="M355" s="10"/>
      <c r="N355" s="11"/>
      <c r="O355" s="8"/>
      <c r="P355" s="129"/>
      <c r="Q355" s="8"/>
      <c r="R355" s="8"/>
      <c r="S355" s="8"/>
      <c r="T355" s="8"/>
      <c r="U355" s="9"/>
      <c r="V355" s="8"/>
      <c r="W355" s="9"/>
      <c r="X355" s="8"/>
      <c r="Y355" s="118"/>
      <c r="Z355" s="8"/>
      <c r="AA355" s="12">
        <v>0</v>
      </c>
      <c r="AB355" s="13">
        <v>0</v>
      </c>
      <c r="AC355" s="13">
        <v>150</v>
      </c>
      <c r="AD355" s="132"/>
      <c r="AF355" s="131"/>
    </row>
    <row r="356" spans="1:32" s="130" customFormat="1" ht="18.75" customHeight="1" x14ac:dyDescent="0.3">
      <c r="A356" s="8">
        <v>2155</v>
      </c>
      <c r="B356" s="8" t="s">
        <v>47</v>
      </c>
      <c r="C356" s="9">
        <v>13703</v>
      </c>
      <c r="D356" s="9">
        <v>59</v>
      </c>
      <c r="E356" s="9">
        <v>5743</v>
      </c>
      <c r="F356" s="8">
        <v>6</v>
      </c>
      <c r="G356" s="9">
        <v>0</v>
      </c>
      <c r="H356" s="9">
        <v>1</v>
      </c>
      <c r="I356" s="9">
        <v>46</v>
      </c>
      <c r="J356" s="8">
        <v>146</v>
      </c>
      <c r="K356" s="10"/>
      <c r="L356" s="11"/>
      <c r="M356" s="10"/>
      <c r="N356" s="11"/>
      <c r="O356" s="8"/>
      <c r="P356" s="129"/>
      <c r="Q356" s="8"/>
      <c r="R356" s="8"/>
      <c r="S356" s="8"/>
      <c r="T356" s="8"/>
      <c r="U356" s="9"/>
      <c r="V356" s="8"/>
      <c r="W356" s="9"/>
      <c r="X356" s="8"/>
      <c r="Y356" s="118"/>
      <c r="Z356" s="8"/>
      <c r="AA356" s="12" t="s">
        <v>649</v>
      </c>
      <c r="AB356" s="13" t="s">
        <v>1866</v>
      </c>
      <c r="AC356" s="13">
        <v>150</v>
      </c>
      <c r="AD356" s="132"/>
      <c r="AF356" s="131"/>
    </row>
    <row r="357" spans="1:32" s="130" customFormat="1" ht="18.75" customHeight="1" x14ac:dyDescent="0.3">
      <c r="A357" s="8">
        <v>2156</v>
      </c>
      <c r="B357" s="8" t="s">
        <v>47</v>
      </c>
      <c r="C357" s="9">
        <v>1666</v>
      </c>
      <c r="D357" s="9">
        <v>10</v>
      </c>
      <c r="E357" s="9">
        <v>1593</v>
      </c>
      <c r="F357" s="8">
        <v>4</v>
      </c>
      <c r="G357" s="9">
        <v>4</v>
      </c>
      <c r="H357" s="9">
        <v>2</v>
      </c>
      <c r="I357" s="9">
        <v>66</v>
      </c>
      <c r="J357" s="8">
        <v>1866</v>
      </c>
      <c r="K357" s="10"/>
      <c r="L357" s="11"/>
      <c r="M357" s="10"/>
      <c r="N357" s="11"/>
      <c r="O357" s="8"/>
      <c r="P357" s="129"/>
      <c r="Q357" s="8"/>
      <c r="R357" s="8"/>
      <c r="S357" s="8"/>
      <c r="T357" s="8"/>
      <c r="U357" s="9"/>
      <c r="V357" s="8"/>
      <c r="W357" s="9"/>
      <c r="X357" s="8"/>
      <c r="Y357" s="118"/>
      <c r="Z357" s="8"/>
      <c r="AA357" s="12" t="s">
        <v>650</v>
      </c>
      <c r="AB357" s="13" t="s">
        <v>1867</v>
      </c>
      <c r="AC357" s="13">
        <v>220</v>
      </c>
      <c r="AD357" s="132"/>
      <c r="AF357" s="131"/>
    </row>
    <row r="358" spans="1:32" s="130" customFormat="1" ht="18.75" customHeight="1" x14ac:dyDescent="0.3">
      <c r="A358" s="8"/>
      <c r="B358" s="8" t="s">
        <v>47</v>
      </c>
      <c r="C358" s="9">
        <v>8882</v>
      </c>
      <c r="D358" s="9">
        <v>20</v>
      </c>
      <c r="E358" s="9">
        <v>3451</v>
      </c>
      <c r="F358" s="8">
        <v>4</v>
      </c>
      <c r="G358" s="9">
        <v>17</v>
      </c>
      <c r="H358" s="9">
        <v>2</v>
      </c>
      <c r="I358" s="9">
        <v>60</v>
      </c>
      <c r="J358" s="8">
        <v>7060</v>
      </c>
      <c r="K358" s="10"/>
      <c r="L358" s="11"/>
      <c r="M358" s="10"/>
      <c r="N358" s="11"/>
      <c r="O358" s="8"/>
      <c r="P358" s="129"/>
      <c r="Q358" s="8"/>
      <c r="R358" s="8"/>
      <c r="S358" s="8"/>
      <c r="T358" s="8"/>
      <c r="U358" s="9"/>
      <c r="V358" s="8"/>
      <c r="W358" s="9"/>
      <c r="X358" s="8"/>
      <c r="Y358" s="118"/>
      <c r="Z358" s="8"/>
      <c r="AA358" s="12">
        <v>0</v>
      </c>
      <c r="AB358" s="13">
        <v>0</v>
      </c>
      <c r="AC358" s="13">
        <v>200</v>
      </c>
      <c r="AD358" s="132"/>
      <c r="AF358" s="131" t="s">
        <v>3243</v>
      </c>
    </row>
    <row r="359" spans="1:32" s="130" customFormat="1" ht="18.75" customHeight="1" x14ac:dyDescent="0.3">
      <c r="A359" s="8">
        <v>2157</v>
      </c>
      <c r="B359" s="8" t="s">
        <v>47</v>
      </c>
      <c r="C359" s="9">
        <v>6</v>
      </c>
      <c r="D359" s="9">
        <v>21</v>
      </c>
      <c r="E359" s="9">
        <v>6</v>
      </c>
      <c r="F359" s="8">
        <v>6</v>
      </c>
      <c r="G359" s="9">
        <v>2</v>
      </c>
      <c r="H359" s="9">
        <v>2</v>
      </c>
      <c r="I359" s="9">
        <v>17</v>
      </c>
      <c r="J359" s="8">
        <v>617</v>
      </c>
      <c r="K359" s="10">
        <v>400</v>
      </c>
      <c r="L359" s="11"/>
      <c r="M359" s="10"/>
      <c r="N359" s="11"/>
      <c r="O359" s="8">
        <v>1</v>
      </c>
      <c r="P359" s="129" t="s">
        <v>232</v>
      </c>
      <c r="Q359" s="8" t="s">
        <v>53</v>
      </c>
      <c r="R359" s="8"/>
      <c r="S359" s="8" t="s">
        <v>75</v>
      </c>
      <c r="T359" s="8">
        <v>72</v>
      </c>
      <c r="U359" s="9"/>
      <c r="V359" s="8">
        <v>72</v>
      </c>
      <c r="W359" s="9"/>
      <c r="X359" s="8"/>
      <c r="Y359" s="118">
        <v>13</v>
      </c>
      <c r="Z359" s="8"/>
      <c r="AA359" s="12" t="s">
        <v>651</v>
      </c>
      <c r="AB359" s="13" t="s">
        <v>1868</v>
      </c>
      <c r="AC359" s="13">
        <v>250</v>
      </c>
      <c r="AD359" s="132"/>
      <c r="AF359" s="131"/>
    </row>
    <row r="360" spans="1:32" s="130" customFormat="1" ht="18.75" customHeight="1" x14ac:dyDescent="0.3">
      <c r="A360" s="8">
        <v>2158</v>
      </c>
      <c r="B360" s="8" t="s">
        <v>47</v>
      </c>
      <c r="C360" s="9">
        <v>11176</v>
      </c>
      <c r="D360" s="9">
        <v>15</v>
      </c>
      <c r="E360" s="9">
        <v>4413</v>
      </c>
      <c r="F360" s="8">
        <v>5</v>
      </c>
      <c r="G360" s="9">
        <v>4</v>
      </c>
      <c r="H360" s="9">
        <v>1</v>
      </c>
      <c r="I360" s="9">
        <v>37</v>
      </c>
      <c r="J360" s="8">
        <v>1337</v>
      </c>
      <c r="K360" s="10">
        <v>400</v>
      </c>
      <c r="L360" s="11"/>
      <c r="M360" s="10"/>
      <c r="N360" s="11"/>
      <c r="O360" s="8">
        <v>1</v>
      </c>
      <c r="P360" s="129" t="s">
        <v>55</v>
      </c>
      <c r="Q360" s="8" t="s">
        <v>53</v>
      </c>
      <c r="R360" s="8"/>
      <c r="S360" s="8" t="s">
        <v>48</v>
      </c>
      <c r="T360" s="8">
        <v>122</v>
      </c>
      <c r="U360" s="9"/>
      <c r="V360" s="8">
        <v>122</v>
      </c>
      <c r="W360" s="9"/>
      <c r="X360" s="8"/>
      <c r="Y360" s="118">
        <v>8</v>
      </c>
      <c r="Z360" s="8"/>
      <c r="AA360" s="12" t="s">
        <v>652</v>
      </c>
      <c r="AB360" s="13" t="s">
        <v>1869</v>
      </c>
      <c r="AC360" s="13">
        <v>220</v>
      </c>
      <c r="AD360" s="132"/>
      <c r="AF360" s="131"/>
    </row>
    <row r="361" spans="1:32" s="130" customFormat="1" ht="18.75" customHeight="1" x14ac:dyDescent="0.3">
      <c r="A361" s="8">
        <v>2159</v>
      </c>
      <c r="B361" s="8" t="s">
        <v>47</v>
      </c>
      <c r="C361" s="9">
        <v>3157</v>
      </c>
      <c r="D361" s="9">
        <v>11</v>
      </c>
      <c r="E361" s="9">
        <v>2522</v>
      </c>
      <c r="F361" s="8">
        <v>4</v>
      </c>
      <c r="G361" s="9">
        <v>3</v>
      </c>
      <c r="H361" s="9">
        <v>2</v>
      </c>
      <c r="I361" s="9">
        <v>90</v>
      </c>
      <c r="J361" s="8">
        <v>1490</v>
      </c>
      <c r="K361" s="10"/>
      <c r="L361" s="11"/>
      <c r="M361" s="10"/>
      <c r="N361" s="11"/>
      <c r="O361" s="8"/>
      <c r="P361" s="129"/>
      <c r="Q361" s="8"/>
      <c r="R361" s="8"/>
      <c r="S361" s="8"/>
      <c r="T361" s="8"/>
      <c r="U361" s="9"/>
      <c r="V361" s="8"/>
      <c r="W361" s="9"/>
      <c r="X361" s="8"/>
      <c r="Y361" s="118"/>
      <c r="Z361" s="8"/>
      <c r="AA361" s="12" t="s">
        <v>653</v>
      </c>
      <c r="AB361" s="13" t="s">
        <v>1870</v>
      </c>
      <c r="AC361" s="13">
        <v>150</v>
      </c>
      <c r="AD361" s="132"/>
      <c r="AF361" s="131" t="s">
        <v>3099</v>
      </c>
    </row>
    <row r="362" spans="1:32" s="130" customFormat="1" ht="18.75" customHeight="1" x14ac:dyDescent="0.3">
      <c r="A362" s="8">
        <v>2160</v>
      </c>
      <c r="B362" s="8" t="s">
        <v>47</v>
      </c>
      <c r="C362" s="9">
        <v>584</v>
      </c>
      <c r="D362" s="9">
        <v>304</v>
      </c>
      <c r="E362" s="9">
        <v>582</v>
      </c>
      <c r="F362" s="8">
        <v>4</v>
      </c>
      <c r="G362" s="9">
        <v>2</v>
      </c>
      <c r="H362" s="9">
        <v>3</v>
      </c>
      <c r="I362" s="9">
        <v>12</v>
      </c>
      <c r="J362" s="8">
        <v>1112</v>
      </c>
      <c r="K362" s="10"/>
      <c r="L362" s="11"/>
      <c r="M362" s="10"/>
      <c r="N362" s="11"/>
      <c r="O362" s="8"/>
      <c r="P362" s="129"/>
      <c r="Q362" s="8"/>
      <c r="R362" s="8"/>
      <c r="S362" s="8"/>
      <c r="T362" s="8"/>
      <c r="U362" s="9"/>
      <c r="V362" s="8"/>
      <c r="W362" s="9"/>
      <c r="X362" s="8"/>
      <c r="Y362" s="118"/>
      <c r="Z362" s="8"/>
      <c r="AA362" s="12" t="s">
        <v>654</v>
      </c>
      <c r="AB362" s="13" t="s">
        <v>1871</v>
      </c>
      <c r="AC362" s="13">
        <v>150</v>
      </c>
      <c r="AD362" s="132"/>
      <c r="AF362" s="131"/>
    </row>
    <row r="363" spans="1:32" s="130" customFormat="1" ht="18.75" customHeight="1" x14ac:dyDescent="0.3">
      <c r="A363" s="8"/>
      <c r="B363" s="8" t="s">
        <v>46</v>
      </c>
      <c r="C363" s="9">
        <v>4658</v>
      </c>
      <c r="D363" s="9">
        <v>252</v>
      </c>
      <c r="E363" s="9"/>
      <c r="F363" s="8">
        <v>5</v>
      </c>
      <c r="G363" s="9">
        <v>8</v>
      </c>
      <c r="H363" s="9">
        <v>1</v>
      </c>
      <c r="I363" s="9">
        <v>98</v>
      </c>
      <c r="J363" s="8">
        <v>3398</v>
      </c>
      <c r="K363" s="10"/>
      <c r="L363" s="11"/>
      <c r="M363" s="10"/>
      <c r="N363" s="11"/>
      <c r="O363" s="8"/>
      <c r="P363" s="129"/>
      <c r="Q363" s="8"/>
      <c r="R363" s="8"/>
      <c r="S363" s="8"/>
      <c r="T363" s="8"/>
      <c r="U363" s="9"/>
      <c r="V363" s="8"/>
      <c r="W363" s="9"/>
      <c r="X363" s="8"/>
      <c r="Y363" s="118"/>
      <c r="Z363" s="8"/>
      <c r="AA363" s="12">
        <v>0</v>
      </c>
      <c r="AB363" s="13">
        <v>0</v>
      </c>
      <c r="AC363" s="13"/>
      <c r="AD363" s="132"/>
      <c r="AF363" s="131"/>
    </row>
    <row r="364" spans="1:32" s="130" customFormat="1" ht="18.75" customHeight="1" x14ac:dyDescent="0.3">
      <c r="A364" s="8">
        <v>2161</v>
      </c>
      <c r="B364" s="8" t="s">
        <v>47</v>
      </c>
      <c r="C364" s="9">
        <v>241</v>
      </c>
      <c r="D364" s="9">
        <v>109</v>
      </c>
      <c r="E364" s="9">
        <v>239</v>
      </c>
      <c r="F364" s="8">
        <v>2</v>
      </c>
      <c r="G364" s="9">
        <v>4</v>
      </c>
      <c r="H364" s="9">
        <v>3</v>
      </c>
      <c r="I364" s="9">
        <v>68</v>
      </c>
      <c r="J364" s="8">
        <v>1968</v>
      </c>
      <c r="K364" s="10"/>
      <c r="L364" s="11"/>
      <c r="M364" s="10"/>
      <c r="N364" s="11"/>
      <c r="O364" s="8"/>
      <c r="P364" s="129"/>
      <c r="Q364" s="8"/>
      <c r="R364" s="8"/>
      <c r="S364" s="8"/>
      <c r="T364" s="8"/>
      <c r="U364" s="9"/>
      <c r="V364" s="8"/>
      <c r="W364" s="9"/>
      <c r="X364" s="8"/>
      <c r="Y364" s="118"/>
      <c r="Z364" s="8"/>
      <c r="AA364" s="12" t="s">
        <v>655</v>
      </c>
      <c r="AB364" s="13" t="s">
        <v>1872</v>
      </c>
      <c r="AC364" s="13">
        <v>200</v>
      </c>
      <c r="AD364" s="132"/>
      <c r="AF364" s="131"/>
    </row>
    <row r="365" spans="1:32" s="130" customFormat="1" ht="18.75" customHeight="1" x14ac:dyDescent="0.3">
      <c r="A365" s="8">
        <v>2162</v>
      </c>
      <c r="B365" s="8" t="s">
        <v>47</v>
      </c>
      <c r="C365" s="9">
        <v>5802</v>
      </c>
      <c r="D365" s="9">
        <v>61</v>
      </c>
      <c r="E365" s="9">
        <v>3330</v>
      </c>
      <c r="F365" s="8">
        <v>4</v>
      </c>
      <c r="G365" s="9">
        <v>4</v>
      </c>
      <c r="H365" s="9">
        <v>0</v>
      </c>
      <c r="I365" s="9">
        <v>22</v>
      </c>
      <c r="J365" s="8">
        <v>1322</v>
      </c>
      <c r="K365" s="10">
        <v>300</v>
      </c>
      <c r="L365" s="11"/>
      <c r="M365" s="10"/>
      <c r="N365" s="11"/>
      <c r="O365" s="8">
        <v>1</v>
      </c>
      <c r="P365" s="129" t="s">
        <v>282</v>
      </c>
      <c r="Q365" s="8" t="s">
        <v>53</v>
      </c>
      <c r="R365" s="8"/>
      <c r="S365" s="8" t="s">
        <v>48</v>
      </c>
      <c r="T365" s="8">
        <v>70</v>
      </c>
      <c r="U365" s="9"/>
      <c r="V365" s="8">
        <v>70</v>
      </c>
      <c r="W365" s="9"/>
      <c r="X365" s="8"/>
      <c r="Y365" s="118">
        <v>39</v>
      </c>
      <c r="Z365" s="8"/>
      <c r="AA365" s="12" t="s">
        <v>656</v>
      </c>
      <c r="AB365" s="13" t="s">
        <v>1873</v>
      </c>
      <c r="AC365" s="13">
        <v>250</v>
      </c>
      <c r="AD365" s="132" t="s">
        <v>656</v>
      </c>
      <c r="AF365" s="131" t="s">
        <v>3103</v>
      </c>
    </row>
    <row r="366" spans="1:32" s="130" customFormat="1" ht="18.75" customHeight="1" x14ac:dyDescent="0.3">
      <c r="A366" s="8"/>
      <c r="B366" s="8" t="s">
        <v>46</v>
      </c>
      <c r="C366" s="9">
        <v>4782</v>
      </c>
      <c r="D366" s="9">
        <v>265</v>
      </c>
      <c r="E366" s="9"/>
      <c r="F366" s="8">
        <v>4</v>
      </c>
      <c r="G366" s="9">
        <v>1</v>
      </c>
      <c r="H366" s="9">
        <v>2</v>
      </c>
      <c r="I366" s="9">
        <v>48</v>
      </c>
      <c r="J366" s="8">
        <v>648</v>
      </c>
      <c r="K366" s="10"/>
      <c r="L366" s="11"/>
      <c r="M366" s="10"/>
      <c r="N366" s="11"/>
      <c r="O366" s="8"/>
      <c r="P366" s="129"/>
      <c r="Q366" s="8"/>
      <c r="R366" s="8"/>
      <c r="S366" s="8"/>
      <c r="T366" s="8"/>
      <c r="U366" s="9"/>
      <c r="V366" s="8"/>
      <c r="W366" s="9"/>
      <c r="X366" s="8"/>
      <c r="Y366" s="118"/>
      <c r="Z366" s="8"/>
      <c r="AA366" s="12">
        <v>0</v>
      </c>
      <c r="AB366" s="13">
        <v>0</v>
      </c>
      <c r="AC366" s="13"/>
      <c r="AD366" s="132"/>
      <c r="AF366" s="131"/>
    </row>
    <row r="367" spans="1:32" s="130" customFormat="1" ht="18.75" customHeight="1" x14ac:dyDescent="0.3">
      <c r="A367" s="8">
        <v>2163</v>
      </c>
      <c r="B367" s="8" t="s">
        <v>47</v>
      </c>
      <c r="C367" s="9">
        <v>353</v>
      </c>
      <c r="D367" s="9">
        <v>74</v>
      </c>
      <c r="E367" s="9">
        <v>351</v>
      </c>
      <c r="F367" s="8">
        <v>5</v>
      </c>
      <c r="G367" s="9">
        <v>6</v>
      </c>
      <c r="H367" s="9">
        <v>2</v>
      </c>
      <c r="I367" s="9">
        <v>89</v>
      </c>
      <c r="J367" s="8">
        <v>2689</v>
      </c>
      <c r="K367" s="10"/>
      <c r="L367" s="11"/>
      <c r="M367" s="10"/>
      <c r="N367" s="11"/>
      <c r="O367" s="8"/>
      <c r="P367" s="129"/>
      <c r="Q367" s="8"/>
      <c r="R367" s="8"/>
      <c r="S367" s="8"/>
      <c r="T367" s="8"/>
      <c r="U367" s="9"/>
      <c r="V367" s="8"/>
      <c r="W367" s="9"/>
      <c r="X367" s="8"/>
      <c r="Y367" s="118"/>
      <c r="Z367" s="8"/>
      <c r="AA367" s="12" t="s">
        <v>657</v>
      </c>
      <c r="AB367" s="13" t="s">
        <v>1874</v>
      </c>
      <c r="AC367" s="13">
        <v>150</v>
      </c>
      <c r="AD367" s="132"/>
      <c r="AF367" s="131" t="s">
        <v>3136</v>
      </c>
    </row>
    <row r="368" spans="1:32" s="130" customFormat="1" ht="18.75" customHeight="1" x14ac:dyDescent="0.3">
      <c r="A368" s="8"/>
      <c r="B368" s="8" t="s">
        <v>47</v>
      </c>
      <c r="C368" s="9">
        <v>3907</v>
      </c>
      <c r="D368" s="9">
        <v>15</v>
      </c>
      <c r="E368" s="9">
        <v>3103</v>
      </c>
      <c r="F368" s="8">
        <v>5</v>
      </c>
      <c r="G368" s="9">
        <v>4</v>
      </c>
      <c r="H368" s="9">
        <v>0</v>
      </c>
      <c r="I368" s="9">
        <v>58</v>
      </c>
      <c r="J368" s="8">
        <v>1258</v>
      </c>
      <c r="K368" s="10">
        <v>400</v>
      </c>
      <c r="L368" s="11"/>
      <c r="M368" s="10"/>
      <c r="N368" s="11"/>
      <c r="O368" s="8">
        <v>1</v>
      </c>
      <c r="P368" s="129" t="s">
        <v>1875</v>
      </c>
      <c r="Q368" s="8" t="s">
        <v>53</v>
      </c>
      <c r="R368" s="8"/>
      <c r="S368" s="8" t="s">
        <v>75</v>
      </c>
      <c r="T368" s="8">
        <v>108</v>
      </c>
      <c r="U368" s="9"/>
      <c r="V368" s="8">
        <v>108</v>
      </c>
      <c r="W368" s="9"/>
      <c r="X368" s="8"/>
      <c r="Y368" s="118">
        <v>52</v>
      </c>
      <c r="Z368" s="8"/>
      <c r="AA368" s="12">
        <v>0</v>
      </c>
      <c r="AB368" s="13">
        <v>0</v>
      </c>
      <c r="AC368" s="13">
        <v>220</v>
      </c>
      <c r="AD368" s="132"/>
      <c r="AF368" s="131"/>
    </row>
    <row r="369" spans="1:32" s="130" customFormat="1" ht="18.75" customHeight="1" x14ac:dyDescent="0.3">
      <c r="A369" s="8"/>
      <c r="B369" s="8" t="s">
        <v>47</v>
      </c>
      <c r="C369" s="9">
        <v>675</v>
      </c>
      <c r="D369" s="9">
        <v>314</v>
      </c>
      <c r="E369" s="9">
        <v>673</v>
      </c>
      <c r="F369" s="8">
        <v>5</v>
      </c>
      <c r="G369" s="9">
        <v>3</v>
      </c>
      <c r="H369" s="9">
        <v>3</v>
      </c>
      <c r="I369" s="9">
        <v>88</v>
      </c>
      <c r="J369" s="8">
        <v>1588</v>
      </c>
      <c r="K369" s="10"/>
      <c r="L369" s="11"/>
      <c r="M369" s="10"/>
      <c r="N369" s="11"/>
      <c r="O369" s="8"/>
      <c r="P369" s="129"/>
      <c r="Q369" s="8"/>
      <c r="R369" s="8"/>
      <c r="S369" s="8"/>
      <c r="T369" s="8"/>
      <c r="U369" s="9"/>
      <c r="V369" s="8"/>
      <c r="W369" s="9"/>
      <c r="X369" s="8"/>
      <c r="Y369" s="118"/>
      <c r="Z369" s="8"/>
      <c r="AA369" s="12">
        <v>0</v>
      </c>
      <c r="AB369" s="13">
        <v>0</v>
      </c>
      <c r="AC369" s="13">
        <v>330</v>
      </c>
      <c r="AD369" s="132"/>
      <c r="AF369" s="131"/>
    </row>
    <row r="370" spans="1:32" s="130" customFormat="1" ht="18.75" customHeight="1" x14ac:dyDescent="0.3">
      <c r="A370" s="8">
        <v>2164</v>
      </c>
      <c r="B370" s="8" t="s">
        <v>47</v>
      </c>
      <c r="C370" s="9">
        <v>5805</v>
      </c>
      <c r="D370" s="9">
        <v>138</v>
      </c>
      <c r="E370" s="9">
        <v>3324</v>
      </c>
      <c r="F370" s="8">
        <v>1</v>
      </c>
      <c r="G370" s="9">
        <v>6</v>
      </c>
      <c r="H370" s="9">
        <v>1</v>
      </c>
      <c r="I370" s="9">
        <v>37</v>
      </c>
      <c r="J370" s="8">
        <v>2537</v>
      </c>
      <c r="K370" s="10"/>
      <c r="L370" s="11"/>
      <c r="M370" s="10"/>
      <c r="N370" s="11"/>
      <c r="O370" s="8"/>
      <c r="P370" s="129"/>
      <c r="Q370" s="8"/>
      <c r="R370" s="8"/>
      <c r="S370" s="8"/>
      <c r="T370" s="8"/>
      <c r="U370" s="9"/>
      <c r="V370" s="8"/>
      <c r="W370" s="9"/>
      <c r="X370" s="8"/>
      <c r="Y370" s="118"/>
      <c r="Z370" s="8"/>
      <c r="AA370" s="12" t="s">
        <v>658</v>
      </c>
      <c r="AB370" s="13" t="s">
        <v>365</v>
      </c>
      <c r="AC370" s="13">
        <v>200</v>
      </c>
      <c r="AD370" s="132"/>
      <c r="AF370" s="131" t="s">
        <v>2942</v>
      </c>
    </row>
    <row r="371" spans="1:32" s="130" customFormat="1" ht="18.75" customHeight="1" x14ac:dyDescent="0.3">
      <c r="A371" s="8">
        <v>2165</v>
      </c>
      <c r="B371" s="8" t="s">
        <v>47</v>
      </c>
      <c r="C371" s="9">
        <v>11772</v>
      </c>
      <c r="D371" s="9">
        <v>5</v>
      </c>
      <c r="E371" s="9">
        <v>4719</v>
      </c>
      <c r="F371" s="8">
        <v>1</v>
      </c>
      <c r="G371" s="9">
        <v>9</v>
      </c>
      <c r="H371" s="9">
        <v>1</v>
      </c>
      <c r="I371" s="9">
        <v>42</v>
      </c>
      <c r="J371" s="8">
        <v>3342</v>
      </c>
      <c r="K371" s="10">
        <v>200</v>
      </c>
      <c r="L371" s="11"/>
      <c r="M371" s="10"/>
      <c r="N371" s="11"/>
      <c r="O371" s="8">
        <v>1</v>
      </c>
      <c r="P371" s="129" t="s">
        <v>172</v>
      </c>
      <c r="Q371" s="8" t="s">
        <v>53</v>
      </c>
      <c r="R371" s="8"/>
      <c r="S371" s="8" t="s">
        <v>48</v>
      </c>
      <c r="T371" s="8">
        <v>54</v>
      </c>
      <c r="U371" s="9"/>
      <c r="V371" s="8">
        <v>54</v>
      </c>
      <c r="W371" s="9"/>
      <c r="X371" s="8"/>
      <c r="Y371" s="118">
        <v>28</v>
      </c>
      <c r="Z371" s="8"/>
      <c r="AA371" s="12" t="s">
        <v>659</v>
      </c>
      <c r="AB371" s="13" t="s">
        <v>1876</v>
      </c>
      <c r="AC371" s="13">
        <v>220</v>
      </c>
      <c r="AD371" s="12" t="s">
        <v>659</v>
      </c>
      <c r="AF371" s="131"/>
    </row>
    <row r="372" spans="1:32" s="130" customFormat="1" ht="18.75" customHeight="1" x14ac:dyDescent="0.3">
      <c r="A372" s="8"/>
      <c r="B372" s="8"/>
      <c r="C372" s="9"/>
      <c r="D372" s="9"/>
      <c r="E372" s="9"/>
      <c r="F372" s="8"/>
      <c r="G372" s="9"/>
      <c r="H372" s="9"/>
      <c r="I372" s="9"/>
      <c r="J372" s="8"/>
      <c r="K372" s="10">
        <v>200</v>
      </c>
      <c r="L372" s="11"/>
      <c r="M372" s="10"/>
      <c r="N372" s="11"/>
      <c r="O372" s="8">
        <v>2</v>
      </c>
      <c r="P372" s="129" t="s">
        <v>173</v>
      </c>
      <c r="Q372" s="8" t="s">
        <v>53</v>
      </c>
      <c r="R372" s="8"/>
      <c r="S372" s="8" t="s">
        <v>48</v>
      </c>
      <c r="T372" s="8">
        <v>48</v>
      </c>
      <c r="U372" s="9"/>
      <c r="V372" s="8">
        <v>48</v>
      </c>
      <c r="W372" s="9"/>
      <c r="X372" s="8"/>
      <c r="Y372" s="118">
        <v>6</v>
      </c>
      <c r="Z372" s="8"/>
      <c r="AA372" s="12">
        <v>0</v>
      </c>
      <c r="AB372" s="13">
        <v>0</v>
      </c>
      <c r="AC372" s="13">
        <v>220</v>
      </c>
      <c r="AD372" s="132"/>
      <c r="AF372" s="131"/>
    </row>
    <row r="373" spans="1:32" s="130" customFormat="1" ht="18.75" customHeight="1" x14ac:dyDescent="0.3">
      <c r="A373" s="8">
        <v>2166</v>
      </c>
      <c r="B373" s="8" t="s">
        <v>47</v>
      </c>
      <c r="C373" s="9">
        <v>13039</v>
      </c>
      <c r="D373" s="9">
        <v>55</v>
      </c>
      <c r="E373" s="9">
        <v>5453</v>
      </c>
      <c r="F373" s="8">
        <v>2</v>
      </c>
      <c r="G373" s="9">
        <v>0</v>
      </c>
      <c r="H373" s="9">
        <v>2</v>
      </c>
      <c r="I373" s="9">
        <v>10</v>
      </c>
      <c r="J373" s="8">
        <v>210</v>
      </c>
      <c r="K373" s="10"/>
      <c r="L373" s="11"/>
      <c r="M373" s="10"/>
      <c r="N373" s="11"/>
      <c r="O373" s="8"/>
      <c r="P373" s="129"/>
      <c r="Q373" s="8"/>
      <c r="R373" s="8"/>
      <c r="S373" s="8"/>
      <c r="T373" s="8"/>
      <c r="U373" s="9"/>
      <c r="V373" s="8"/>
      <c r="W373" s="9"/>
      <c r="X373" s="8"/>
      <c r="Y373" s="118"/>
      <c r="Z373" s="8"/>
      <c r="AA373" s="12" t="s">
        <v>660</v>
      </c>
      <c r="AB373" s="13" t="s">
        <v>1877</v>
      </c>
      <c r="AC373" s="13">
        <v>150</v>
      </c>
      <c r="AD373" s="132"/>
      <c r="AF373" s="131"/>
    </row>
    <row r="374" spans="1:32" s="130" customFormat="1" ht="18.75" customHeight="1" x14ac:dyDescent="0.3">
      <c r="A374" s="8"/>
      <c r="B374" s="8" t="s">
        <v>47</v>
      </c>
      <c r="C374" s="9">
        <v>13986</v>
      </c>
      <c r="D374" s="9">
        <v>560</v>
      </c>
      <c r="E374" s="9">
        <v>5868</v>
      </c>
      <c r="F374" s="8">
        <v>2</v>
      </c>
      <c r="G374" s="9">
        <v>0</v>
      </c>
      <c r="H374" s="9">
        <v>2</v>
      </c>
      <c r="I374" s="9">
        <v>26</v>
      </c>
      <c r="J374" s="8">
        <v>226</v>
      </c>
      <c r="K374" s="10"/>
      <c r="L374" s="11"/>
      <c r="M374" s="10"/>
      <c r="N374" s="11"/>
      <c r="O374" s="8"/>
      <c r="P374" s="129"/>
      <c r="Q374" s="8"/>
      <c r="R374" s="8"/>
      <c r="S374" s="8"/>
      <c r="T374" s="8"/>
      <c r="U374" s="9"/>
      <c r="V374" s="8"/>
      <c r="W374" s="9"/>
      <c r="X374" s="8"/>
      <c r="Y374" s="118"/>
      <c r="Z374" s="8"/>
      <c r="AA374" s="12">
        <v>0</v>
      </c>
      <c r="AB374" s="13">
        <v>0</v>
      </c>
      <c r="AC374" s="13">
        <v>150</v>
      </c>
      <c r="AD374" s="132"/>
      <c r="AF374" s="131"/>
    </row>
    <row r="375" spans="1:32" s="130" customFormat="1" ht="18.75" customHeight="1" x14ac:dyDescent="0.3">
      <c r="A375" s="8">
        <v>2167</v>
      </c>
      <c r="B375" s="8" t="s">
        <v>47</v>
      </c>
      <c r="C375" s="9">
        <v>6461</v>
      </c>
      <c r="D375" s="9">
        <v>467</v>
      </c>
      <c r="E375" s="9">
        <v>3404</v>
      </c>
      <c r="F375" s="8">
        <v>8</v>
      </c>
      <c r="G375" s="9">
        <v>2</v>
      </c>
      <c r="H375" s="9">
        <v>0</v>
      </c>
      <c r="I375" s="9">
        <v>92</v>
      </c>
      <c r="J375" s="8">
        <v>892</v>
      </c>
      <c r="K375" s="10"/>
      <c r="L375" s="11"/>
      <c r="M375" s="10"/>
      <c r="N375" s="11"/>
      <c r="O375" s="8"/>
      <c r="P375" s="129"/>
      <c r="Q375" s="8"/>
      <c r="R375" s="8"/>
      <c r="S375" s="8"/>
      <c r="T375" s="8"/>
      <c r="U375" s="9"/>
      <c r="V375" s="8"/>
      <c r="W375" s="9"/>
      <c r="X375" s="8"/>
      <c r="Y375" s="118"/>
      <c r="Z375" s="8"/>
      <c r="AA375" s="12" t="s">
        <v>661</v>
      </c>
      <c r="AB375" s="13" t="s">
        <v>1878</v>
      </c>
      <c r="AC375" s="13">
        <v>290</v>
      </c>
      <c r="AD375" s="132"/>
      <c r="AF375" s="131"/>
    </row>
    <row r="376" spans="1:32" s="250" customFormat="1" ht="18.75" customHeight="1" x14ac:dyDescent="0.3">
      <c r="A376" s="8"/>
      <c r="B376" s="8" t="s">
        <v>47</v>
      </c>
      <c r="C376" s="9">
        <v>13942</v>
      </c>
      <c r="D376" s="9">
        <v>524</v>
      </c>
      <c r="E376" s="9">
        <v>5810</v>
      </c>
      <c r="F376" s="8">
        <v>8</v>
      </c>
      <c r="G376" s="9">
        <v>0</v>
      </c>
      <c r="H376" s="9">
        <v>2</v>
      </c>
      <c r="I376" s="9">
        <v>0</v>
      </c>
      <c r="J376" s="8">
        <v>200</v>
      </c>
      <c r="K376" s="10"/>
      <c r="L376" s="11"/>
      <c r="M376" s="10"/>
      <c r="N376" s="11"/>
      <c r="O376" s="8"/>
      <c r="P376" s="129"/>
      <c r="Q376" s="8"/>
      <c r="R376" s="8"/>
      <c r="S376" s="8"/>
      <c r="T376" s="8"/>
      <c r="U376" s="9"/>
      <c r="V376" s="8"/>
      <c r="W376" s="9"/>
      <c r="X376" s="8"/>
      <c r="Y376" s="118"/>
      <c r="Z376" s="8"/>
      <c r="AA376" s="12"/>
      <c r="AB376" s="13"/>
      <c r="AC376" s="13"/>
      <c r="AD376" s="132"/>
      <c r="AF376" s="131"/>
    </row>
    <row r="377" spans="1:32" s="250" customFormat="1" ht="18.75" customHeight="1" x14ac:dyDescent="0.3">
      <c r="A377" s="8"/>
      <c r="B377" s="8" t="s">
        <v>47</v>
      </c>
      <c r="C377" s="9">
        <v>13643</v>
      </c>
      <c r="D377" s="9">
        <v>514</v>
      </c>
      <c r="E377" s="9">
        <v>5709</v>
      </c>
      <c r="F377" s="8">
        <v>8</v>
      </c>
      <c r="G377" s="9">
        <v>1</v>
      </c>
      <c r="H377" s="9">
        <v>0</v>
      </c>
      <c r="I377" s="9">
        <v>0</v>
      </c>
      <c r="J377" s="8">
        <v>400</v>
      </c>
      <c r="K377" s="10"/>
      <c r="L377" s="11"/>
      <c r="M377" s="10"/>
      <c r="N377" s="11"/>
      <c r="O377" s="8"/>
      <c r="P377" s="129"/>
      <c r="Q377" s="8"/>
      <c r="R377" s="8"/>
      <c r="S377" s="8"/>
      <c r="T377" s="8"/>
      <c r="U377" s="9"/>
      <c r="V377" s="8"/>
      <c r="W377" s="9"/>
      <c r="X377" s="8"/>
      <c r="Y377" s="118"/>
      <c r="Z377" s="8"/>
      <c r="AA377" s="12"/>
      <c r="AB377" s="13"/>
      <c r="AC377" s="13"/>
      <c r="AD377" s="132"/>
      <c r="AF377" s="131"/>
    </row>
    <row r="378" spans="1:32" ht="18.75" customHeight="1" x14ac:dyDescent="0.3">
      <c r="A378" s="8">
        <v>2168</v>
      </c>
      <c r="B378" s="8" t="s">
        <v>47</v>
      </c>
      <c r="C378" s="9">
        <v>3919</v>
      </c>
      <c r="D378" s="9">
        <v>446</v>
      </c>
      <c r="E378" s="9">
        <v>3106</v>
      </c>
      <c r="F378" s="8">
        <v>2</v>
      </c>
      <c r="G378" s="9">
        <v>3</v>
      </c>
      <c r="H378" s="9">
        <v>0</v>
      </c>
      <c r="I378" s="9">
        <v>61</v>
      </c>
      <c r="J378" s="8">
        <v>1261</v>
      </c>
      <c r="K378" s="33"/>
      <c r="L378" s="38"/>
      <c r="M378" s="33"/>
      <c r="N378" s="38"/>
      <c r="O378" s="8"/>
      <c r="P378" s="136"/>
      <c r="Q378" s="8"/>
      <c r="R378" s="8"/>
      <c r="S378" s="8"/>
      <c r="T378" s="8"/>
      <c r="U378" s="9"/>
      <c r="V378" s="8"/>
      <c r="W378" s="9"/>
      <c r="X378" s="8"/>
      <c r="Y378" s="118"/>
      <c r="Z378" s="8"/>
      <c r="AA378" s="12" t="s">
        <v>662</v>
      </c>
      <c r="AB378" s="13" t="s">
        <v>1879</v>
      </c>
      <c r="AC378" s="13">
        <v>150</v>
      </c>
      <c r="AD378" s="132"/>
      <c r="AF378" s="131" t="s">
        <v>3229</v>
      </c>
    </row>
    <row r="379" spans="1:32" ht="18.75" customHeight="1" x14ac:dyDescent="0.3">
      <c r="A379" s="8"/>
      <c r="B379" s="8" t="s">
        <v>47</v>
      </c>
      <c r="C379" s="9">
        <v>1880</v>
      </c>
      <c r="D379" s="9">
        <v>436</v>
      </c>
      <c r="E379" s="9">
        <v>1807</v>
      </c>
      <c r="F379" s="8">
        <v>2</v>
      </c>
      <c r="G379" s="9">
        <v>0</v>
      </c>
      <c r="H379" s="9">
        <v>1</v>
      </c>
      <c r="I379" s="9">
        <v>70</v>
      </c>
      <c r="J379" s="8">
        <v>170</v>
      </c>
      <c r="K379" s="33"/>
      <c r="L379" s="38"/>
      <c r="M379" s="33"/>
      <c r="N379" s="38"/>
      <c r="O379" s="8"/>
      <c r="P379" s="136"/>
      <c r="Q379" s="8"/>
      <c r="R379" s="8"/>
      <c r="S379" s="8"/>
      <c r="T379" s="8"/>
      <c r="U379" s="9"/>
      <c r="V379" s="8"/>
      <c r="W379" s="9"/>
      <c r="X379" s="8"/>
      <c r="Y379" s="118"/>
      <c r="Z379" s="8"/>
      <c r="AA379" s="12">
        <v>0</v>
      </c>
      <c r="AB379" s="13">
        <v>0</v>
      </c>
      <c r="AC379" s="13">
        <v>1200</v>
      </c>
      <c r="AD379" s="132"/>
      <c r="AF379" s="131" t="s">
        <v>3228</v>
      </c>
    </row>
    <row r="380" spans="1:32" s="130" customFormat="1" ht="18.75" customHeight="1" x14ac:dyDescent="0.3">
      <c r="A380" s="8"/>
      <c r="B380" s="8" t="s">
        <v>47</v>
      </c>
      <c r="C380" s="9">
        <v>1883</v>
      </c>
      <c r="D380" s="9">
        <v>431</v>
      </c>
      <c r="E380" s="9">
        <v>1810</v>
      </c>
      <c r="F380" s="8">
        <v>2</v>
      </c>
      <c r="G380" s="9">
        <v>2</v>
      </c>
      <c r="H380" s="9">
        <v>0</v>
      </c>
      <c r="I380" s="9">
        <v>73</v>
      </c>
      <c r="J380" s="8">
        <v>873</v>
      </c>
      <c r="K380" s="10"/>
      <c r="L380" s="11"/>
      <c r="M380" s="10"/>
      <c r="N380" s="11"/>
      <c r="O380" s="8"/>
      <c r="P380" s="129"/>
      <c r="Q380" s="8"/>
      <c r="R380" s="8"/>
      <c r="S380" s="8"/>
      <c r="T380" s="8"/>
      <c r="U380" s="9"/>
      <c r="V380" s="8"/>
      <c r="W380" s="9"/>
      <c r="X380" s="8"/>
      <c r="Y380" s="118"/>
      <c r="Z380" s="8"/>
      <c r="AA380" s="12">
        <v>0</v>
      </c>
      <c r="AB380" s="13">
        <v>0</v>
      </c>
      <c r="AC380" s="13">
        <v>150</v>
      </c>
      <c r="AD380" s="132"/>
      <c r="AF380" s="131" t="s">
        <v>3227</v>
      </c>
    </row>
    <row r="381" spans="1:32" s="130" customFormat="1" ht="18.75" customHeight="1" x14ac:dyDescent="0.3">
      <c r="A381" s="8"/>
      <c r="B381" s="8" t="s">
        <v>47</v>
      </c>
      <c r="C381" s="9">
        <v>13717</v>
      </c>
      <c r="D381" s="9">
        <v>232</v>
      </c>
      <c r="E381" s="9">
        <v>5737</v>
      </c>
      <c r="F381" s="8">
        <v>2</v>
      </c>
      <c r="G381" s="9">
        <v>0</v>
      </c>
      <c r="H381" s="9">
        <v>0</v>
      </c>
      <c r="I381" s="9">
        <v>68</v>
      </c>
      <c r="J381" s="8">
        <v>68</v>
      </c>
      <c r="K381" s="10"/>
      <c r="L381" s="11"/>
      <c r="M381" s="10"/>
      <c r="N381" s="11"/>
      <c r="O381" s="8"/>
      <c r="P381" s="129"/>
      <c r="Q381" s="8"/>
      <c r="R381" s="8"/>
      <c r="S381" s="8"/>
      <c r="T381" s="8"/>
      <c r="U381" s="9"/>
      <c r="V381" s="8"/>
      <c r="W381" s="9"/>
      <c r="X381" s="8"/>
      <c r="Y381" s="118"/>
      <c r="Z381" s="8"/>
      <c r="AA381" s="12">
        <v>0</v>
      </c>
      <c r="AB381" s="13">
        <v>0</v>
      </c>
      <c r="AC381" s="13">
        <v>220</v>
      </c>
      <c r="AD381" s="132"/>
      <c r="AF381" s="131"/>
    </row>
    <row r="382" spans="1:32" s="130" customFormat="1" ht="18.75" customHeight="1" x14ac:dyDescent="0.3">
      <c r="A382" s="8"/>
      <c r="B382" s="8" t="s">
        <v>47</v>
      </c>
      <c r="C382" s="9">
        <v>784</v>
      </c>
      <c r="D382" s="9">
        <v>86</v>
      </c>
      <c r="E382" s="9">
        <v>872</v>
      </c>
      <c r="F382" s="8">
        <v>2</v>
      </c>
      <c r="G382" s="9">
        <v>4</v>
      </c>
      <c r="H382" s="9">
        <v>0</v>
      </c>
      <c r="I382" s="9">
        <v>0</v>
      </c>
      <c r="J382" s="8">
        <v>1600</v>
      </c>
      <c r="K382" s="10"/>
      <c r="L382" s="11"/>
      <c r="M382" s="10"/>
      <c r="N382" s="11"/>
      <c r="O382" s="8"/>
      <c r="P382" s="129"/>
      <c r="Q382" s="8"/>
      <c r="R382" s="8"/>
      <c r="S382" s="8"/>
      <c r="T382" s="8"/>
      <c r="U382" s="9"/>
      <c r="V382" s="8"/>
      <c r="W382" s="9"/>
      <c r="X382" s="8"/>
      <c r="Y382" s="118"/>
      <c r="Z382" s="8"/>
      <c r="AA382" s="12">
        <v>0</v>
      </c>
      <c r="AB382" s="13">
        <v>0</v>
      </c>
      <c r="AC382" s="13">
        <v>150</v>
      </c>
      <c r="AD382" s="132"/>
      <c r="AF382" s="131" t="s">
        <v>2959</v>
      </c>
    </row>
    <row r="383" spans="1:32" s="130" customFormat="1" ht="18.75" customHeight="1" x14ac:dyDescent="0.3">
      <c r="A383" s="8"/>
      <c r="B383" s="8" t="s">
        <v>47</v>
      </c>
      <c r="C383" s="9">
        <v>1829</v>
      </c>
      <c r="D383" s="9">
        <v>193</v>
      </c>
      <c r="E383" s="9">
        <v>1756</v>
      </c>
      <c r="F383" s="8">
        <v>2</v>
      </c>
      <c r="G383" s="9">
        <v>2</v>
      </c>
      <c r="H383" s="9">
        <v>3</v>
      </c>
      <c r="I383" s="9">
        <v>40</v>
      </c>
      <c r="J383" s="8">
        <v>1140</v>
      </c>
      <c r="K383" s="10"/>
      <c r="L383" s="11"/>
      <c r="M383" s="10"/>
      <c r="N383" s="11"/>
      <c r="O383" s="8"/>
      <c r="P383" s="129"/>
      <c r="Q383" s="8"/>
      <c r="R383" s="8"/>
      <c r="S383" s="8"/>
      <c r="T383" s="8"/>
      <c r="U383" s="9"/>
      <c r="V383" s="8"/>
      <c r="W383" s="9"/>
      <c r="X383" s="8"/>
      <c r="Y383" s="118"/>
      <c r="Z383" s="8"/>
      <c r="AA383" s="12">
        <v>0</v>
      </c>
      <c r="AB383" s="13">
        <v>0</v>
      </c>
      <c r="AC383" s="13">
        <v>150</v>
      </c>
      <c r="AD383" s="132"/>
      <c r="AF383" s="131" t="s">
        <v>3215</v>
      </c>
    </row>
    <row r="384" spans="1:32" s="130" customFormat="1" ht="18.75" customHeight="1" x14ac:dyDescent="0.3">
      <c r="A384" s="8"/>
      <c r="B384" s="8" t="s">
        <v>47</v>
      </c>
      <c r="C384" s="9">
        <v>1827</v>
      </c>
      <c r="D384" s="9">
        <v>195</v>
      </c>
      <c r="E384" s="9">
        <v>1754</v>
      </c>
      <c r="F384" s="8">
        <v>2</v>
      </c>
      <c r="G384" s="9">
        <v>1</v>
      </c>
      <c r="H384" s="9">
        <v>3</v>
      </c>
      <c r="I384" s="9">
        <v>33</v>
      </c>
      <c r="J384" s="8">
        <v>733</v>
      </c>
      <c r="K384" s="10"/>
      <c r="L384" s="11"/>
      <c r="M384" s="10"/>
      <c r="N384" s="11"/>
      <c r="O384" s="8"/>
      <c r="P384" s="129"/>
      <c r="Q384" s="8"/>
      <c r="R384" s="8"/>
      <c r="S384" s="8"/>
      <c r="T384" s="8"/>
      <c r="U384" s="9"/>
      <c r="V384" s="8"/>
      <c r="W384" s="9"/>
      <c r="X384" s="8"/>
      <c r="Y384" s="118"/>
      <c r="Z384" s="8"/>
      <c r="AA384" s="12">
        <v>0</v>
      </c>
      <c r="AB384" s="13">
        <v>0</v>
      </c>
      <c r="AC384" s="13">
        <v>150</v>
      </c>
      <c r="AD384" s="132"/>
      <c r="AF384" s="131" t="s">
        <v>3214</v>
      </c>
    </row>
    <row r="385" spans="1:32" s="130" customFormat="1" ht="18.75" customHeight="1" x14ac:dyDescent="0.3">
      <c r="A385" s="8"/>
      <c r="B385" s="8" t="s">
        <v>47</v>
      </c>
      <c r="C385" s="9">
        <v>3364</v>
      </c>
      <c r="D385" s="9">
        <v>16</v>
      </c>
      <c r="E385" s="9">
        <v>2729</v>
      </c>
      <c r="F385" s="8">
        <v>2</v>
      </c>
      <c r="G385" s="9">
        <v>7</v>
      </c>
      <c r="H385" s="9">
        <v>2</v>
      </c>
      <c r="I385" s="9">
        <v>0</v>
      </c>
      <c r="J385" s="8">
        <v>3000</v>
      </c>
      <c r="K385" s="10"/>
      <c r="L385" s="11"/>
      <c r="M385" s="10"/>
      <c r="N385" s="11"/>
      <c r="O385" s="8"/>
      <c r="P385" s="129"/>
      <c r="Q385" s="8"/>
      <c r="R385" s="8"/>
      <c r="S385" s="8"/>
      <c r="T385" s="8"/>
      <c r="U385" s="9"/>
      <c r="V385" s="8"/>
      <c r="W385" s="9"/>
      <c r="X385" s="8"/>
      <c r="Y385" s="118"/>
      <c r="Z385" s="8"/>
      <c r="AA385" s="12">
        <v>0</v>
      </c>
      <c r="AB385" s="13">
        <v>0</v>
      </c>
      <c r="AC385" s="13">
        <v>150</v>
      </c>
      <c r="AD385" s="132"/>
      <c r="AF385" s="131" t="s">
        <v>3035</v>
      </c>
    </row>
    <row r="386" spans="1:32" s="130" customFormat="1" ht="18.75" customHeight="1" x14ac:dyDescent="0.3">
      <c r="A386" s="8">
        <v>2169</v>
      </c>
      <c r="B386" s="8" t="s">
        <v>47</v>
      </c>
      <c r="C386" s="9">
        <v>11460</v>
      </c>
      <c r="D386" s="9">
        <v>27</v>
      </c>
      <c r="E386" s="9">
        <v>4559</v>
      </c>
      <c r="F386" s="8">
        <v>4</v>
      </c>
      <c r="G386" s="9">
        <v>5</v>
      </c>
      <c r="H386" s="9">
        <v>1</v>
      </c>
      <c r="I386" s="9">
        <v>84</v>
      </c>
      <c r="J386" s="8">
        <v>2184</v>
      </c>
      <c r="K386" s="10"/>
      <c r="L386" s="11"/>
      <c r="M386" s="10"/>
      <c r="N386" s="11"/>
      <c r="O386" s="8"/>
      <c r="P386" s="129"/>
      <c r="Q386" s="8"/>
      <c r="R386" s="8"/>
      <c r="S386" s="8"/>
      <c r="T386" s="8"/>
      <c r="U386" s="9"/>
      <c r="V386" s="8"/>
      <c r="W386" s="9"/>
      <c r="X386" s="8"/>
      <c r="Y386" s="118"/>
      <c r="Z386" s="8"/>
      <c r="AA386" s="12" t="s">
        <v>663</v>
      </c>
      <c r="AB386" s="13" t="s">
        <v>1880</v>
      </c>
      <c r="AC386" s="13">
        <v>220</v>
      </c>
      <c r="AD386" s="132"/>
      <c r="AF386" s="131"/>
    </row>
    <row r="387" spans="1:32" s="130" customFormat="1" ht="18.75" customHeight="1" x14ac:dyDescent="0.3">
      <c r="A387" s="8"/>
      <c r="B387" s="8" t="s">
        <v>47</v>
      </c>
      <c r="C387" s="9">
        <v>11476</v>
      </c>
      <c r="D387" s="9">
        <v>42</v>
      </c>
      <c r="E387" s="9">
        <v>4575</v>
      </c>
      <c r="F387" s="8">
        <v>4</v>
      </c>
      <c r="G387" s="9">
        <v>5</v>
      </c>
      <c r="H387" s="9">
        <v>3</v>
      </c>
      <c r="I387" s="9">
        <v>3</v>
      </c>
      <c r="J387" s="8">
        <v>2303</v>
      </c>
      <c r="K387" s="10"/>
      <c r="L387" s="11"/>
      <c r="M387" s="10"/>
      <c r="N387" s="11"/>
      <c r="O387" s="8"/>
      <c r="P387" s="129"/>
      <c r="Q387" s="8"/>
      <c r="R387" s="8"/>
      <c r="S387" s="8"/>
      <c r="T387" s="8"/>
      <c r="U387" s="9"/>
      <c r="V387" s="8"/>
      <c r="W387" s="9"/>
      <c r="X387" s="8"/>
      <c r="Y387" s="118"/>
      <c r="Z387" s="8"/>
      <c r="AA387" s="12">
        <v>0</v>
      </c>
      <c r="AB387" s="13">
        <v>0</v>
      </c>
      <c r="AC387" s="13">
        <v>250</v>
      </c>
      <c r="AD387" s="132"/>
      <c r="AF387" s="131"/>
    </row>
    <row r="388" spans="1:32" s="130" customFormat="1" ht="18.75" customHeight="1" x14ac:dyDescent="0.3">
      <c r="A388" s="8">
        <v>2170</v>
      </c>
      <c r="B388" s="8" t="s">
        <v>47</v>
      </c>
      <c r="C388" s="9">
        <v>12720</v>
      </c>
      <c r="D388" s="9">
        <v>22</v>
      </c>
      <c r="E388" s="9">
        <v>5172</v>
      </c>
      <c r="F388" s="8">
        <v>8</v>
      </c>
      <c r="G388" s="9">
        <v>1</v>
      </c>
      <c r="H388" s="9">
        <v>1</v>
      </c>
      <c r="I388" s="9">
        <v>8</v>
      </c>
      <c r="J388" s="8">
        <v>508</v>
      </c>
      <c r="K388" s="10"/>
      <c r="L388" s="11"/>
      <c r="M388" s="10"/>
      <c r="N388" s="11"/>
      <c r="O388" s="8"/>
      <c r="P388" s="129"/>
      <c r="Q388" s="8"/>
      <c r="R388" s="8"/>
      <c r="S388" s="8"/>
      <c r="T388" s="8"/>
      <c r="U388" s="9"/>
      <c r="V388" s="8"/>
      <c r="W388" s="9"/>
      <c r="X388" s="8"/>
      <c r="Y388" s="118"/>
      <c r="Z388" s="8"/>
      <c r="AA388" s="12" t="s">
        <v>664</v>
      </c>
      <c r="AB388" s="13" t="s">
        <v>1881</v>
      </c>
      <c r="AC388" s="13">
        <v>150</v>
      </c>
      <c r="AD388" s="132"/>
      <c r="AF388" s="131"/>
    </row>
    <row r="389" spans="1:32" s="130" customFormat="1" ht="18.75" customHeight="1" x14ac:dyDescent="0.3">
      <c r="A389" s="8"/>
      <c r="B389" s="8" t="s">
        <v>47</v>
      </c>
      <c r="C389" s="9">
        <v>1085</v>
      </c>
      <c r="D389" s="9">
        <v>164</v>
      </c>
      <c r="E389" s="9">
        <v>1173</v>
      </c>
      <c r="F389" s="8">
        <v>8</v>
      </c>
      <c r="G389" s="9">
        <v>2</v>
      </c>
      <c r="H389" s="9">
        <v>2</v>
      </c>
      <c r="I389" s="9">
        <v>93</v>
      </c>
      <c r="J389" s="8">
        <v>1093</v>
      </c>
      <c r="K389" s="10"/>
      <c r="L389" s="11"/>
      <c r="M389" s="10"/>
      <c r="N389" s="11"/>
      <c r="O389" s="8"/>
      <c r="P389" s="129"/>
      <c r="Q389" s="8"/>
      <c r="R389" s="8"/>
      <c r="S389" s="8"/>
      <c r="T389" s="8"/>
      <c r="U389" s="9"/>
      <c r="V389" s="8"/>
      <c r="W389" s="9"/>
      <c r="X389" s="8"/>
      <c r="Y389" s="118"/>
      <c r="Z389" s="8"/>
      <c r="AA389" s="12">
        <v>0</v>
      </c>
      <c r="AB389" s="13">
        <v>0</v>
      </c>
      <c r="AC389" s="13">
        <v>250</v>
      </c>
      <c r="AD389" s="132"/>
      <c r="AF389" s="131" t="s">
        <v>3165</v>
      </c>
    </row>
    <row r="390" spans="1:32" s="130" customFormat="1" ht="18.75" customHeight="1" x14ac:dyDescent="0.3">
      <c r="A390" s="8">
        <v>2171</v>
      </c>
      <c r="B390" s="8" t="s">
        <v>47</v>
      </c>
      <c r="C390" s="9">
        <v>10539</v>
      </c>
      <c r="D390" s="9">
        <v>348</v>
      </c>
      <c r="E390" s="9">
        <v>4012</v>
      </c>
      <c r="F390" s="8">
        <v>1</v>
      </c>
      <c r="G390" s="9">
        <v>5</v>
      </c>
      <c r="H390" s="9">
        <v>1</v>
      </c>
      <c r="I390" s="9">
        <v>5</v>
      </c>
      <c r="J390" s="8">
        <v>1705</v>
      </c>
      <c r="K390" s="10">
        <v>200</v>
      </c>
      <c r="L390" s="11"/>
      <c r="M390" s="10"/>
      <c r="N390" s="11"/>
      <c r="O390" s="8">
        <v>1</v>
      </c>
      <c r="P390" s="129" t="s">
        <v>116</v>
      </c>
      <c r="Q390" s="8" t="s">
        <v>53</v>
      </c>
      <c r="R390" s="8"/>
      <c r="S390" s="8" t="s">
        <v>48</v>
      </c>
      <c r="T390" s="8">
        <v>154</v>
      </c>
      <c r="U390" s="9"/>
      <c r="V390" s="8">
        <v>154</v>
      </c>
      <c r="W390" s="9"/>
      <c r="X390" s="8"/>
      <c r="Y390" s="118">
        <v>17</v>
      </c>
      <c r="Z390" s="8"/>
      <c r="AA390" s="12" t="s">
        <v>665</v>
      </c>
      <c r="AB390" s="13" t="s">
        <v>1882</v>
      </c>
      <c r="AC390" s="13">
        <v>150</v>
      </c>
      <c r="AD390" s="132" t="s">
        <v>1883</v>
      </c>
      <c r="AF390" s="131"/>
    </row>
    <row r="391" spans="1:32" s="130" customFormat="1" ht="18.75" customHeight="1" x14ac:dyDescent="0.3">
      <c r="A391" s="8"/>
      <c r="B391" s="8"/>
      <c r="C391" s="9"/>
      <c r="D391" s="9"/>
      <c r="E391" s="9"/>
      <c r="F391" s="8"/>
      <c r="G391" s="9"/>
      <c r="H391" s="9"/>
      <c r="I391" s="9"/>
      <c r="J391" s="8"/>
      <c r="K391" s="10">
        <v>200</v>
      </c>
      <c r="L391" s="11"/>
      <c r="M391" s="10"/>
      <c r="N391" s="11"/>
      <c r="O391" s="8">
        <v>2</v>
      </c>
      <c r="P391" s="129"/>
      <c r="Q391" s="8" t="s">
        <v>290</v>
      </c>
      <c r="R391" s="8"/>
      <c r="S391" s="8" t="s">
        <v>72</v>
      </c>
      <c r="T391" s="8">
        <v>24</v>
      </c>
      <c r="U391" s="9"/>
      <c r="V391" s="8">
        <v>24</v>
      </c>
      <c r="W391" s="9"/>
      <c r="X391" s="8"/>
      <c r="Y391" s="118">
        <v>12</v>
      </c>
      <c r="Z391" s="8"/>
      <c r="AA391" s="12">
        <v>0</v>
      </c>
      <c r="AB391" s="13">
        <v>0</v>
      </c>
      <c r="AC391" s="13">
        <v>150</v>
      </c>
      <c r="AD391" s="132" t="s">
        <v>1884</v>
      </c>
      <c r="AF391" s="131"/>
    </row>
    <row r="392" spans="1:32" s="130" customFormat="1" ht="18.75" customHeight="1" x14ac:dyDescent="0.3">
      <c r="A392" s="8">
        <v>2172</v>
      </c>
      <c r="B392" s="8" t="s">
        <v>47</v>
      </c>
      <c r="C392" s="9">
        <v>1007</v>
      </c>
      <c r="D392" s="9">
        <v>4</v>
      </c>
      <c r="E392" s="9">
        <v>1095</v>
      </c>
      <c r="F392" s="8">
        <v>7</v>
      </c>
      <c r="G392" s="9">
        <v>6</v>
      </c>
      <c r="H392" s="9">
        <v>3</v>
      </c>
      <c r="I392" s="9">
        <v>26</v>
      </c>
      <c r="J392" s="8">
        <v>2726</v>
      </c>
      <c r="K392" s="10"/>
      <c r="L392" s="11"/>
      <c r="M392" s="10"/>
      <c r="N392" s="11"/>
      <c r="O392" s="8"/>
      <c r="P392" s="129"/>
      <c r="Q392" s="8"/>
      <c r="R392" s="8"/>
      <c r="S392" s="8"/>
      <c r="T392" s="8"/>
      <c r="U392" s="9"/>
      <c r="V392" s="8"/>
      <c r="W392" s="9"/>
      <c r="X392" s="8"/>
      <c r="Y392" s="118"/>
      <c r="Z392" s="8"/>
      <c r="AA392" s="12" t="s">
        <v>666</v>
      </c>
      <c r="AB392" s="13" t="s">
        <v>1885</v>
      </c>
      <c r="AC392" s="13">
        <v>150</v>
      </c>
      <c r="AD392" s="132"/>
      <c r="AF392" s="131"/>
    </row>
    <row r="393" spans="1:32" s="130" customFormat="1" ht="18.75" customHeight="1" x14ac:dyDescent="0.3">
      <c r="A393" s="8"/>
      <c r="B393" s="8" t="s">
        <v>47</v>
      </c>
      <c r="C393" s="9">
        <v>1754</v>
      </c>
      <c r="D393" s="9">
        <v>68</v>
      </c>
      <c r="E393" s="9">
        <v>1681</v>
      </c>
      <c r="F393" s="8">
        <v>2</v>
      </c>
      <c r="G393" s="9">
        <v>2</v>
      </c>
      <c r="H393" s="9">
        <v>0</v>
      </c>
      <c r="I393" s="9">
        <v>35</v>
      </c>
      <c r="J393" s="8">
        <v>435</v>
      </c>
      <c r="K393" s="10">
        <v>400</v>
      </c>
      <c r="L393" s="11"/>
      <c r="M393" s="10"/>
      <c r="N393" s="11"/>
      <c r="O393" s="8">
        <v>1</v>
      </c>
      <c r="P393" s="129" t="s">
        <v>189</v>
      </c>
      <c r="Q393" s="8" t="s">
        <v>53</v>
      </c>
      <c r="R393" s="8"/>
      <c r="S393" s="8" t="s">
        <v>48</v>
      </c>
      <c r="T393" s="8">
        <v>192</v>
      </c>
      <c r="U393" s="9"/>
      <c r="V393" s="8">
        <v>192</v>
      </c>
      <c r="W393" s="9"/>
      <c r="X393" s="8"/>
      <c r="Y393" s="118">
        <v>30</v>
      </c>
      <c r="Z393" s="8"/>
      <c r="AA393" s="12">
        <v>0</v>
      </c>
      <c r="AB393" s="13">
        <v>0</v>
      </c>
      <c r="AC393" s="13">
        <v>330</v>
      </c>
      <c r="AD393" s="12" t="s">
        <v>666</v>
      </c>
      <c r="AF393" s="131"/>
    </row>
    <row r="394" spans="1:32" s="130" customFormat="1" ht="18.75" customHeight="1" x14ac:dyDescent="0.3">
      <c r="A394" s="8"/>
      <c r="B394" s="8" t="s">
        <v>47</v>
      </c>
      <c r="C394" s="9">
        <v>1737</v>
      </c>
      <c r="D394" s="9">
        <v>18</v>
      </c>
      <c r="E394" s="9">
        <v>1664</v>
      </c>
      <c r="F394" s="8">
        <v>7</v>
      </c>
      <c r="G394" s="9">
        <v>1</v>
      </c>
      <c r="H394" s="9">
        <v>0</v>
      </c>
      <c r="I394" s="9">
        <v>6</v>
      </c>
      <c r="J394" s="8">
        <v>406</v>
      </c>
      <c r="K394" s="10"/>
      <c r="L394" s="11"/>
      <c r="M394" s="10"/>
      <c r="N394" s="11"/>
      <c r="O394" s="8"/>
      <c r="P394" s="129"/>
      <c r="Q394" s="8"/>
      <c r="R394" s="8"/>
      <c r="S394" s="8"/>
      <c r="T394" s="8"/>
      <c r="U394" s="9"/>
      <c r="V394" s="8"/>
      <c r="W394" s="9"/>
      <c r="X394" s="8"/>
      <c r="Y394" s="118"/>
      <c r="Z394" s="8"/>
      <c r="AA394" s="12">
        <v>0</v>
      </c>
      <c r="AB394" s="13">
        <v>0</v>
      </c>
      <c r="AC394" s="13">
        <v>150</v>
      </c>
      <c r="AD394" s="132"/>
      <c r="AF394" s="131"/>
    </row>
    <row r="395" spans="1:32" s="130" customFormat="1" ht="18.75" customHeight="1" x14ac:dyDescent="0.3">
      <c r="A395" s="8"/>
      <c r="B395" s="8" t="s">
        <v>47</v>
      </c>
      <c r="C395" s="9">
        <v>1739</v>
      </c>
      <c r="D395" s="9">
        <v>18</v>
      </c>
      <c r="E395" s="9">
        <v>1666</v>
      </c>
      <c r="F395" s="8">
        <v>7</v>
      </c>
      <c r="G395" s="9">
        <v>1</v>
      </c>
      <c r="H395" s="9">
        <v>3</v>
      </c>
      <c r="I395" s="9">
        <v>87</v>
      </c>
      <c r="J395" s="8">
        <v>787</v>
      </c>
      <c r="K395" s="10"/>
      <c r="L395" s="11"/>
      <c r="M395" s="10"/>
      <c r="N395" s="11"/>
      <c r="O395" s="8"/>
      <c r="P395" s="129"/>
      <c r="Q395" s="8"/>
      <c r="R395" s="8"/>
      <c r="S395" s="8"/>
      <c r="T395" s="8"/>
      <c r="U395" s="9"/>
      <c r="V395" s="8"/>
      <c r="W395" s="9"/>
      <c r="X395" s="8"/>
      <c r="Y395" s="118"/>
      <c r="Z395" s="8"/>
      <c r="AA395" s="12">
        <v>0</v>
      </c>
      <c r="AB395" s="13">
        <v>0</v>
      </c>
      <c r="AC395" s="13">
        <v>150</v>
      </c>
      <c r="AD395" s="132"/>
      <c r="AF395" s="131"/>
    </row>
    <row r="396" spans="1:32" ht="18.75" customHeight="1" x14ac:dyDescent="0.3">
      <c r="A396" s="8"/>
      <c r="B396" s="8" t="s">
        <v>47</v>
      </c>
      <c r="C396" s="9">
        <v>1738</v>
      </c>
      <c r="D396" s="9">
        <v>18</v>
      </c>
      <c r="E396" s="9">
        <v>1665</v>
      </c>
      <c r="F396" s="8">
        <v>7</v>
      </c>
      <c r="G396" s="9">
        <v>1</v>
      </c>
      <c r="H396" s="9">
        <v>3</v>
      </c>
      <c r="I396" s="9">
        <v>71</v>
      </c>
      <c r="J396" s="8">
        <v>771</v>
      </c>
      <c r="K396" s="10"/>
      <c r="L396" s="11"/>
      <c r="M396" s="10"/>
      <c r="N396" s="11"/>
      <c r="O396" s="8"/>
      <c r="P396" s="129"/>
      <c r="Q396" s="8"/>
      <c r="R396" s="8"/>
      <c r="S396" s="8"/>
      <c r="T396" s="8"/>
      <c r="U396" s="9"/>
      <c r="V396" s="8"/>
      <c r="W396" s="9"/>
      <c r="X396" s="8"/>
      <c r="Y396" s="118"/>
      <c r="Z396" s="8"/>
      <c r="AA396" s="12">
        <v>0</v>
      </c>
      <c r="AB396" s="13">
        <v>0</v>
      </c>
      <c r="AC396" s="13">
        <v>250</v>
      </c>
      <c r="AD396" s="132"/>
      <c r="AF396" s="53"/>
    </row>
    <row r="397" spans="1:32" s="130" customFormat="1" ht="18.75" customHeight="1" x14ac:dyDescent="0.3">
      <c r="A397" s="8">
        <v>2173</v>
      </c>
      <c r="B397" s="8" t="s">
        <v>47</v>
      </c>
      <c r="C397" s="9">
        <v>504</v>
      </c>
      <c r="D397" s="9">
        <v>151</v>
      </c>
      <c r="E397" s="9">
        <v>502</v>
      </c>
      <c r="F397" s="8">
        <v>7</v>
      </c>
      <c r="G397" s="9">
        <v>4</v>
      </c>
      <c r="H397" s="9">
        <v>2</v>
      </c>
      <c r="I397" s="9">
        <v>77</v>
      </c>
      <c r="J397" s="8">
        <v>1877</v>
      </c>
      <c r="K397" s="10"/>
      <c r="L397" s="11"/>
      <c r="M397" s="10"/>
      <c r="N397" s="11"/>
      <c r="O397" s="8"/>
      <c r="P397" s="129"/>
      <c r="Q397" s="8"/>
      <c r="R397" s="8"/>
      <c r="S397" s="8"/>
      <c r="T397" s="8"/>
      <c r="U397" s="9"/>
      <c r="V397" s="8"/>
      <c r="W397" s="9"/>
      <c r="X397" s="8"/>
      <c r="Y397" s="118"/>
      <c r="Z397" s="8"/>
      <c r="AA397" s="12" t="s">
        <v>667</v>
      </c>
      <c r="AB397" s="13" t="s">
        <v>1886</v>
      </c>
      <c r="AC397" s="13">
        <v>150</v>
      </c>
      <c r="AD397" s="132"/>
      <c r="AF397" s="131" t="s">
        <v>3192</v>
      </c>
    </row>
    <row r="398" spans="1:32" s="130" customFormat="1" ht="18.75" customHeight="1" x14ac:dyDescent="0.3">
      <c r="A398" s="8">
        <v>2174</v>
      </c>
      <c r="B398" s="8" t="s">
        <v>47</v>
      </c>
      <c r="C398" s="9">
        <v>13054</v>
      </c>
      <c r="D398" s="9">
        <v>115</v>
      </c>
      <c r="E398" s="9">
        <v>5468</v>
      </c>
      <c r="F398" s="8">
        <v>2</v>
      </c>
      <c r="G398" s="9">
        <v>2</v>
      </c>
      <c r="H398" s="9">
        <v>1</v>
      </c>
      <c r="I398" s="9">
        <v>98</v>
      </c>
      <c r="J398" s="8">
        <v>598</v>
      </c>
      <c r="K398" s="10">
        <v>400</v>
      </c>
      <c r="L398" s="11"/>
      <c r="M398" s="10"/>
      <c r="N398" s="11"/>
      <c r="O398" s="8">
        <v>1</v>
      </c>
      <c r="P398" s="129" t="s">
        <v>153</v>
      </c>
      <c r="Q398" s="8" t="s">
        <v>53</v>
      </c>
      <c r="R398" s="8"/>
      <c r="S398" s="8" t="s">
        <v>48</v>
      </c>
      <c r="T398" s="8">
        <v>90</v>
      </c>
      <c r="U398" s="9"/>
      <c r="V398" s="8">
        <v>90</v>
      </c>
      <c r="W398" s="9"/>
      <c r="X398" s="8"/>
      <c r="Y398" s="118">
        <v>42</v>
      </c>
      <c r="Z398" s="8"/>
      <c r="AA398" s="12" t="s">
        <v>668</v>
      </c>
      <c r="AB398" s="13" t="s">
        <v>1887</v>
      </c>
      <c r="AC398" s="13">
        <v>220</v>
      </c>
      <c r="AD398" s="132" t="s">
        <v>92</v>
      </c>
      <c r="AF398" s="131"/>
    </row>
    <row r="399" spans="1:32" s="130" customFormat="1" ht="18.75" customHeight="1" x14ac:dyDescent="0.3">
      <c r="A399" s="8">
        <v>2175</v>
      </c>
      <c r="B399" s="8" t="s">
        <v>47</v>
      </c>
      <c r="C399" s="9">
        <v>10916</v>
      </c>
      <c r="D399" s="9">
        <v>491</v>
      </c>
      <c r="E399" s="9">
        <v>4250</v>
      </c>
      <c r="F399" s="8">
        <v>6</v>
      </c>
      <c r="G399" s="9">
        <v>1</v>
      </c>
      <c r="H399" s="9">
        <v>1</v>
      </c>
      <c r="I399" s="9">
        <v>48</v>
      </c>
      <c r="J399" s="8">
        <v>300</v>
      </c>
      <c r="K399" s="10">
        <v>248</v>
      </c>
      <c r="L399" s="11"/>
      <c r="M399" s="10"/>
      <c r="N399" s="11"/>
      <c r="O399" s="8">
        <v>1</v>
      </c>
      <c r="P399" s="129" t="s">
        <v>62</v>
      </c>
      <c r="Q399" s="8" t="s">
        <v>53</v>
      </c>
      <c r="R399" s="8"/>
      <c r="S399" s="8" t="s">
        <v>72</v>
      </c>
      <c r="T399" s="8">
        <v>120</v>
      </c>
      <c r="U399" s="9"/>
      <c r="V399" s="8">
        <v>120</v>
      </c>
      <c r="W399" s="9"/>
      <c r="X399" s="8"/>
      <c r="Y399" s="118">
        <v>52</v>
      </c>
      <c r="Z399" s="8"/>
      <c r="AA399" s="12" t="s">
        <v>669</v>
      </c>
      <c r="AB399" s="13" t="s">
        <v>225</v>
      </c>
      <c r="AC399" s="13">
        <v>250</v>
      </c>
      <c r="AD399" s="132" t="s">
        <v>1888</v>
      </c>
      <c r="AF399" s="131"/>
    </row>
    <row r="400" spans="1:32" s="130" customFormat="1" ht="18.75" customHeight="1" x14ac:dyDescent="0.3">
      <c r="A400" s="8">
        <v>2176</v>
      </c>
      <c r="B400" s="8" t="s">
        <v>47</v>
      </c>
      <c r="C400" s="9">
        <v>10981</v>
      </c>
      <c r="D400" s="9">
        <v>151</v>
      </c>
      <c r="E400" s="9">
        <v>4240</v>
      </c>
      <c r="F400" s="8">
        <v>3</v>
      </c>
      <c r="G400" s="9">
        <v>2</v>
      </c>
      <c r="H400" s="9">
        <v>3</v>
      </c>
      <c r="I400" s="9">
        <v>26</v>
      </c>
      <c r="J400" s="8">
        <v>1126</v>
      </c>
      <c r="K400" s="10"/>
      <c r="L400" s="11"/>
      <c r="M400" s="10"/>
      <c r="N400" s="11"/>
      <c r="O400" s="8"/>
      <c r="P400" s="129"/>
      <c r="Q400" s="8"/>
      <c r="R400" s="8"/>
      <c r="S400" s="8"/>
      <c r="T400" s="8"/>
      <c r="U400" s="9"/>
      <c r="V400" s="8"/>
      <c r="W400" s="9"/>
      <c r="X400" s="8"/>
      <c r="Y400" s="118"/>
      <c r="Z400" s="8"/>
      <c r="AA400" s="12" t="s">
        <v>670</v>
      </c>
      <c r="AB400" s="13" t="s">
        <v>1889</v>
      </c>
      <c r="AC400" s="13">
        <v>220</v>
      </c>
      <c r="AD400" s="132"/>
      <c r="AF400" s="131"/>
    </row>
    <row r="401" spans="1:32" s="130" customFormat="1" ht="18.75" customHeight="1" x14ac:dyDescent="0.3">
      <c r="A401" s="8"/>
      <c r="B401" s="8" t="s">
        <v>47</v>
      </c>
      <c r="C401" s="9">
        <v>13552</v>
      </c>
      <c r="D401" s="9">
        <v>167</v>
      </c>
      <c r="E401" s="9">
        <v>5691</v>
      </c>
      <c r="F401" s="8">
        <v>3</v>
      </c>
      <c r="G401" s="9">
        <v>3</v>
      </c>
      <c r="H401" s="9">
        <v>2</v>
      </c>
      <c r="I401" s="9">
        <v>2</v>
      </c>
      <c r="J401" s="8">
        <v>1402</v>
      </c>
      <c r="K401" s="10"/>
      <c r="L401" s="11"/>
      <c r="M401" s="10"/>
      <c r="N401" s="11"/>
      <c r="O401" s="8"/>
      <c r="P401" s="129"/>
      <c r="Q401" s="8"/>
      <c r="R401" s="8"/>
      <c r="S401" s="8"/>
      <c r="T401" s="8"/>
      <c r="U401" s="9"/>
      <c r="V401" s="8"/>
      <c r="W401" s="9"/>
      <c r="X401" s="8"/>
      <c r="Y401" s="118"/>
      <c r="Z401" s="8"/>
      <c r="AA401" s="12">
        <v>0</v>
      </c>
      <c r="AB401" s="13">
        <v>0</v>
      </c>
      <c r="AC401" s="13">
        <v>260</v>
      </c>
      <c r="AD401" s="132"/>
      <c r="AF401" s="131"/>
    </row>
    <row r="402" spans="1:32" s="130" customFormat="1" ht="18.75" customHeight="1" x14ac:dyDescent="0.3">
      <c r="A402" s="8"/>
      <c r="B402" s="8" t="s">
        <v>47</v>
      </c>
      <c r="C402" s="9">
        <v>2434</v>
      </c>
      <c r="D402" s="9">
        <v>75</v>
      </c>
      <c r="E402" s="9">
        <v>2149</v>
      </c>
      <c r="F402" s="8">
        <v>3</v>
      </c>
      <c r="G402" s="9">
        <v>6</v>
      </c>
      <c r="H402" s="9">
        <v>2</v>
      </c>
      <c r="I402" s="9">
        <v>75</v>
      </c>
      <c r="J402" s="8">
        <v>2675</v>
      </c>
      <c r="K402" s="10"/>
      <c r="L402" s="11"/>
      <c r="M402" s="10"/>
      <c r="N402" s="11"/>
      <c r="O402" s="8"/>
      <c r="P402" s="129"/>
      <c r="Q402" s="8"/>
      <c r="R402" s="8"/>
      <c r="S402" s="8"/>
      <c r="T402" s="8"/>
      <c r="U402" s="9"/>
      <c r="V402" s="8"/>
      <c r="W402" s="9"/>
      <c r="X402" s="8"/>
      <c r="Y402" s="118"/>
      <c r="Z402" s="8"/>
      <c r="AA402" s="12">
        <v>0</v>
      </c>
      <c r="AB402" s="13">
        <v>0</v>
      </c>
      <c r="AC402" s="13">
        <v>200</v>
      </c>
      <c r="AD402" s="132"/>
      <c r="AF402" s="131"/>
    </row>
    <row r="403" spans="1:32" s="130" customFormat="1" ht="18.75" customHeight="1" x14ac:dyDescent="0.3">
      <c r="A403" s="8">
        <v>2177</v>
      </c>
      <c r="B403" s="8" t="s">
        <v>47</v>
      </c>
      <c r="C403" s="9">
        <v>13891</v>
      </c>
      <c r="D403" s="9">
        <v>80</v>
      </c>
      <c r="E403" s="9">
        <v>5806</v>
      </c>
      <c r="F403" s="8">
        <v>8</v>
      </c>
      <c r="G403" s="9">
        <v>0</v>
      </c>
      <c r="H403" s="9">
        <v>1</v>
      </c>
      <c r="I403" s="9">
        <v>43</v>
      </c>
      <c r="J403" s="8"/>
      <c r="K403" s="10"/>
      <c r="L403" s="11"/>
      <c r="M403" s="10">
        <v>143</v>
      </c>
      <c r="N403" s="11"/>
      <c r="O403" s="8"/>
      <c r="P403" s="129"/>
      <c r="Q403" s="8"/>
      <c r="R403" s="8"/>
      <c r="S403" s="8"/>
      <c r="T403" s="8"/>
      <c r="U403" s="9"/>
      <c r="V403" s="8"/>
      <c r="W403" s="9"/>
      <c r="X403" s="8"/>
      <c r="Y403" s="118"/>
      <c r="Z403" s="8"/>
      <c r="AA403" s="12" t="s">
        <v>671</v>
      </c>
      <c r="AB403" s="13" t="s">
        <v>392</v>
      </c>
      <c r="AC403" s="13">
        <v>290</v>
      </c>
      <c r="AD403" s="132"/>
      <c r="AF403" s="131" t="s">
        <v>3185</v>
      </c>
    </row>
    <row r="404" spans="1:32" s="130" customFormat="1" ht="18.75" customHeight="1" x14ac:dyDescent="0.3">
      <c r="A404" s="8"/>
      <c r="B404" s="8" t="s">
        <v>47</v>
      </c>
      <c r="C404" s="9">
        <v>13890</v>
      </c>
      <c r="D404" s="9">
        <v>84</v>
      </c>
      <c r="E404" s="9">
        <v>5805</v>
      </c>
      <c r="F404" s="8">
        <v>8</v>
      </c>
      <c r="G404" s="9">
        <v>0</v>
      </c>
      <c r="H404" s="9">
        <v>1</v>
      </c>
      <c r="I404" s="9">
        <v>47</v>
      </c>
      <c r="J404" s="8">
        <v>147</v>
      </c>
      <c r="K404" s="10"/>
      <c r="L404" s="11"/>
      <c r="M404" s="10"/>
      <c r="N404" s="11"/>
      <c r="O404" s="8"/>
      <c r="P404" s="129"/>
      <c r="Q404" s="8"/>
      <c r="R404" s="8"/>
      <c r="S404" s="8"/>
      <c r="T404" s="8"/>
      <c r="U404" s="9"/>
      <c r="V404" s="8"/>
      <c r="W404" s="9"/>
      <c r="X404" s="8"/>
      <c r="Y404" s="118"/>
      <c r="Z404" s="8"/>
      <c r="AA404" s="12">
        <v>0</v>
      </c>
      <c r="AB404" s="13">
        <v>0</v>
      </c>
      <c r="AC404" s="13">
        <v>290</v>
      </c>
      <c r="AD404" s="132"/>
      <c r="AF404" s="131" t="s">
        <v>3186</v>
      </c>
    </row>
    <row r="405" spans="1:32" s="130" customFormat="1" ht="18.75" customHeight="1" x14ac:dyDescent="0.3">
      <c r="A405" s="8">
        <v>2178</v>
      </c>
      <c r="B405" s="8" t="s">
        <v>47</v>
      </c>
      <c r="C405" s="9">
        <v>11657</v>
      </c>
      <c r="D405" s="9">
        <v>19</v>
      </c>
      <c r="E405" s="9">
        <v>4675</v>
      </c>
      <c r="F405" s="8">
        <v>4</v>
      </c>
      <c r="G405" s="9">
        <v>10</v>
      </c>
      <c r="H405" s="9">
        <v>1</v>
      </c>
      <c r="I405" s="9">
        <v>86</v>
      </c>
      <c r="J405" s="8">
        <v>4186</v>
      </c>
      <c r="K405" s="10"/>
      <c r="L405" s="11"/>
      <c r="M405" s="10"/>
      <c r="N405" s="11"/>
      <c r="O405" s="8"/>
      <c r="P405" s="129"/>
      <c r="Q405" s="8"/>
      <c r="R405" s="8"/>
      <c r="S405" s="8"/>
      <c r="T405" s="8"/>
      <c r="U405" s="9"/>
      <c r="V405" s="8"/>
      <c r="W405" s="9"/>
      <c r="X405" s="8"/>
      <c r="Y405" s="118"/>
      <c r="Z405" s="8"/>
      <c r="AA405" s="12" t="s">
        <v>672</v>
      </c>
      <c r="AB405" s="13" t="s">
        <v>2896</v>
      </c>
      <c r="AC405" s="13">
        <v>750</v>
      </c>
      <c r="AD405" s="132"/>
      <c r="AF405" s="131" t="s">
        <v>3088</v>
      </c>
    </row>
    <row r="406" spans="1:32" s="130" customFormat="1" ht="18.75" customHeight="1" x14ac:dyDescent="0.3">
      <c r="A406" s="8">
        <v>2179</v>
      </c>
      <c r="B406" s="8" t="s">
        <v>47</v>
      </c>
      <c r="C406" s="9">
        <v>13932</v>
      </c>
      <c r="D406" s="9">
        <v>527</v>
      </c>
      <c r="E406" s="9">
        <v>5800</v>
      </c>
      <c r="F406" s="8">
        <v>6</v>
      </c>
      <c r="G406" s="9">
        <v>0</v>
      </c>
      <c r="H406" s="9">
        <v>2</v>
      </c>
      <c r="I406" s="9">
        <v>6</v>
      </c>
      <c r="J406" s="8">
        <v>206</v>
      </c>
      <c r="K406" s="10"/>
      <c r="L406" s="11"/>
      <c r="M406" s="10"/>
      <c r="N406" s="11"/>
      <c r="O406" s="8"/>
      <c r="P406" s="129"/>
      <c r="Q406" s="8"/>
      <c r="R406" s="8"/>
      <c r="S406" s="8"/>
      <c r="T406" s="8"/>
      <c r="U406" s="9"/>
      <c r="V406" s="8"/>
      <c r="W406" s="9"/>
      <c r="X406" s="8"/>
      <c r="Y406" s="118"/>
      <c r="Z406" s="8"/>
      <c r="AA406" s="12" t="s">
        <v>673</v>
      </c>
      <c r="AB406" s="13" t="s">
        <v>1890</v>
      </c>
      <c r="AC406" s="13">
        <v>250</v>
      </c>
      <c r="AD406" s="132"/>
      <c r="AF406" s="131" t="s">
        <v>3191</v>
      </c>
    </row>
    <row r="407" spans="1:32" s="130" customFormat="1" ht="18.75" customHeight="1" x14ac:dyDescent="0.3">
      <c r="A407" s="8"/>
      <c r="B407" s="8" t="s">
        <v>47</v>
      </c>
      <c r="C407" s="9">
        <v>1777</v>
      </c>
      <c r="D407" s="9">
        <v>8</v>
      </c>
      <c r="E407" s="9">
        <v>1704</v>
      </c>
      <c r="F407" s="8">
        <v>6</v>
      </c>
      <c r="G407" s="9">
        <v>0</v>
      </c>
      <c r="H407" s="9">
        <v>1</v>
      </c>
      <c r="I407" s="9">
        <v>95</v>
      </c>
      <c r="J407" s="8">
        <v>195</v>
      </c>
      <c r="K407" s="10"/>
      <c r="L407" s="11"/>
      <c r="M407" s="10"/>
      <c r="N407" s="11"/>
      <c r="O407" s="8"/>
      <c r="P407" s="129"/>
      <c r="Q407" s="8"/>
      <c r="R407" s="8"/>
      <c r="S407" s="8"/>
      <c r="T407" s="8"/>
      <c r="U407" s="9"/>
      <c r="V407" s="8"/>
      <c r="W407" s="9"/>
      <c r="X407" s="8"/>
      <c r="Y407" s="118"/>
      <c r="Z407" s="8"/>
      <c r="AA407" s="12">
        <v>0</v>
      </c>
      <c r="AB407" s="13">
        <v>0</v>
      </c>
      <c r="AC407" s="13">
        <v>250</v>
      </c>
      <c r="AD407" s="132"/>
      <c r="AF407" s="131"/>
    </row>
    <row r="408" spans="1:32" s="130" customFormat="1" ht="18.75" customHeight="1" x14ac:dyDescent="0.3">
      <c r="A408" s="8"/>
      <c r="B408" s="8" t="s">
        <v>47</v>
      </c>
      <c r="C408" s="9">
        <v>13931</v>
      </c>
      <c r="D408" s="9">
        <v>526</v>
      </c>
      <c r="E408" s="9">
        <v>5799</v>
      </c>
      <c r="F408" s="8">
        <v>6</v>
      </c>
      <c r="G408" s="9">
        <v>0</v>
      </c>
      <c r="H408" s="9">
        <v>2</v>
      </c>
      <c r="I408" s="9">
        <v>17</v>
      </c>
      <c r="J408" s="8">
        <v>217</v>
      </c>
      <c r="K408" s="10"/>
      <c r="L408" s="11"/>
      <c r="M408" s="10"/>
      <c r="N408" s="11"/>
      <c r="O408" s="8"/>
      <c r="P408" s="129"/>
      <c r="Q408" s="8"/>
      <c r="R408" s="8"/>
      <c r="S408" s="8"/>
      <c r="T408" s="8"/>
      <c r="U408" s="9"/>
      <c r="V408" s="8"/>
      <c r="W408" s="9"/>
      <c r="X408" s="8"/>
      <c r="Y408" s="118"/>
      <c r="Z408" s="8"/>
      <c r="AA408" s="12">
        <v>0</v>
      </c>
      <c r="AB408" s="13">
        <v>0</v>
      </c>
      <c r="AC408" s="13">
        <v>250</v>
      </c>
      <c r="AD408" s="132"/>
      <c r="AF408" s="131"/>
    </row>
    <row r="409" spans="1:32" s="130" customFormat="1" ht="18.75" customHeight="1" x14ac:dyDescent="0.3">
      <c r="A409" s="8">
        <v>2180</v>
      </c>
      <c r="B409" s="8" t="s">
        <v>47</v>
      </c>
      <c r="C409" s="9">
        <v>1053</v>
      </c>
      <c r="D409" s="9">
        <v>4</v>
      </c>
      <c r="E409" s="9">
        <v>1141</v>
      </c>
      <c r="F409" s="8">
        <v>7</v>
      </c>
      <c r="G409" s="9">
        <v>2</v>
      </c>
      <c r="H409" s="9">
        <v>0</v>
      </c>
      <c r="I409" s="9">
        <v>81</v>
      </c>
      <c r="J409" s="8">
        <v>881</v>
      </c>
      <c r="K409" s="10"/>
      <c r="L409" s="11"/>
      <c r="M409" s="10"/>
      <c r="N409" s="11"/>
      <c r="O409" s="8"/>
      <c r="P409" s="129"/>
      <c r="Q409" s="8"/>
      <c r="R409" s="8"/>
      <c r="S409" s="8"/>
      <c r="T409" s="8"/>
      <c r="U409" s="9"/>
      <c r="V409" s="8"/>
      <c r="W409" s="9"/>
      <c r="X409" s="8"/>
      <c r="Y409" s="118"/>
      <c r="Z409" s="8"/>
      <c r="AA409" s="12" t="s">
        <v>674</v>
      </c>
      <c r="AB409" s="13" t="s">
        <v>1891</v>
      </c>
      <c r="AC409" s="13">
        <v>250</v>
      </c>
      <c r="AD409" s="132"/>
      <c r="AF409" s="131"/>
    </row>
    <row r="410" spans="1:32" s="130" customFormat="1" ht="18.75" customHeight="1" x14ac:dyDescent="0.3">
      <c r="A410" s="8">
        <v>2181</v>
      </c>
      <c r="B410" s="8" t="s">
        <v>47</v>
      </c>
      <c r="C410" s="9">
        <v>14014</v>
      </c>
      <c r="D410" s="9">
        <v>86</v>
      </c>
      <c r="E410" s="9">
        <v>5815</v>
      </c>
      <c r="F410" s="8">
        <v>4</v>
      </c>
      <c r="G410" s="9">
        <v>1</v>
      </c>
      <c r="H410" s="9">
        <v>0</v>
      </c>
      <c r="I410" s="9">
        <v>16</v>
      </c>
      <c r="J410" s="8">
        <v>216</v>
      </c>
      <c r="K410" s="10">
        <v>200</v>
      </c>
      <c r="L410" s="11"/>
      <c r="M410" s="10"/>
      <c r="N410" s="11"/>
      <c r="O410" s="8">
        <v>1</v>
      </c>
      <c r="P410" s="129" t="s">
        <v>1892</v>
      </c>
      <c r="Q410" s="8" t="s">
        <v>53</v>
      </c>
      <c r="R410" s="8"/>
      <c r="S410" s="8" t="s">
        <v>48</v>
      </c>
      <c r="T410" s="8">
        <v>108</v>
      </c>
      <c r="U410" s="9"/>
      <c r="V410" s="8">
        <v>108</v>
      </c>
      <c r="W410" s="9"/>
      <c r="X410" s="8"/>
      <c r="Y410" s="118">
        <v>10</v>
      </c>
      <c r="Z410" s="8"/>
      <c r="AA410" s="12" t="s">
        <v>675</v>
      </c>
      <c r="AB410" s="13" t="s">
        <v>1656</v>
      </c>
      <c r="AC410" s="13">
        <v>200</v>
      </c>
      <c r="AD410" s="12" t="s">
        <v>675</v>
      </c>
      <c r="AF410" s="131"/>
    </row>
    <row r="411" spans="1:32" s="130" customFormat="1" ht="18.75" customHeight="1" x14ac:dyDescent="0.3">
      <c r="A411" s="8">
        <v>2182</v>
      </c>
      <c r="B411" s="8" t="s">
        <v>47</v>
      </c>
      <c r="C411" s="9">
        <v>3911</v>
      </c>
      <c r="D411" s="9">
        <v>136</v>
      </c>
      <c r="E411" s="9">
        <v>2084</v>
      </c>
      <c r="F411" s="8">
        <v>1</v>
      </c>
      <c r="G411" s="9">
        <v>3</v>
      </c>
      <c r="H411" s="9">
        <v>2</v>
      </c>
      <c r="I411" s="9">
        <v>75</v>
      </c>
      <c r="J411" s="8">
        <v>1475</v>
      </c>
      <c r="K411" s="10"/>
      <c r="L411" s="11"/>
      <c r="M411" s="10"/>
      <c r="N411" s="11"/>
      <c r="O411" s="8"/>
      <c r="P411" s="129"/>
      <c r="Q411" s="8"/>
      <c r="R411" s="8"/>
      <c r="S411" s="8"/>
      <c r="T411" s="8"/>
      <c r="U411" s="9"/>
      <c r="V411" s="8"/>
      <c r="W411" s="9"/>
      <c r="X411" s="8"/>
      <c r="Y411" s="118"/>
      <c r="Z411" s="8"/>
      <c r="AA411" s="12" t="s">
        <v>676</v>
      </c>
      <c r="AB411" s="13" t="s">
        <v>1893</v>
      </c>
      <c r="AC411" s="13">
        <v>210</v>
      </c>
      <c r="AD411" s="132"/>
      <c r="AF411" s="131"/>
    </row>
    <row r="412" spans="1:32" s="130" customFormat="1" ht="18.75" customHeight="1" x14ac:dyDescent="0.3">
      <c r="A412" s="8">
        <v>2183</v>
      </c>
      <c r="B412" s="8" t="s">
        <v>47</v>
      </c>
      <c r="C412" s="9">
        <v>1757</v>
      </c>
      <c r="D412" s="9">
        <v>72</v>
      </c>
      <c r="E412" s="9">
        <v>1684</v>
      </c>
      <c r="F412" s="8">
        <v>2</v>
      </c>
      <c r="G412" s="9">
        <v>2</v>
      </c>
      <c r="H412" s="9">
        <v>3</v>
      </c>
      <c r="I412" s="9">
        <v>69</v>
      </c>
      <c r="J412" s="8">
        <v>1169</v>
      </c>
      <c r="K412" s="10"/>
      <c r="L412" s="11"/>
      <c r="M412" s="10"/>
      <c r="N412" s="11"/>
      <c r="O412" s="8"/>
      <c r="P412" s="129"/>
      <c r="Q412" s="8"/>
      <c r="R412" s="8"/>
      <c r="S412" s="8"/>
      <c r="T412" s="8"/>
      <c r="U412" s="9"/>
      <c r="V412" s="8"/>
      <c r="W412" s="9"/>
      <c r="X412" s="8"/>
      <c r="Y412" s="118"/>
      <c r="Z412" s="8"/>
      <c r="AA412" s="12" t="s">
        <v>677</v>
      </c>
      <c r="AB412" s="13" t="s">
        <v>1894</v>
      </c>
      <c r="AC412" s="13">
        <v>150</v>
      </c>
      <c r="AD412" s="132"/>
      <c r="AF412" s="131"/>
    </row>
    <row r="413" spans="1:32" s="130" customFormat="1" ht="18.75" customHeight="1" x14ac:dyDescent="0.3">
      <c r="A413" s="8">
        <v>2184</v>
      </c>
      <c r="B413" s="8" t="s">
        <v>47</v>
      </c>
      <c r="C413" s="9">
        <v>2</v>
      </c>
      <c r="D413" s="9">
        <v>39</v>
      </c>
      <c r="E413" s="9">
        <v>2</v>
      </c>
      <c r="F413" s="8">
        <v>3</v>
      </c>
      <c r="G413" s="9">
        <v>1</v>
      </c>
      <c r="H413" s="9">
        <v>2</v>
      </c>
      <c r="I413" s="9">
        <v>80</v>
      </c>
      <c r="J413" s="8">
        <v>680</v>
      </c>
      <c r="K413" s="10"/>
      <c r="L413" s="11"/>
      <c r="M413" s="10"/>
      <c r="N413" s="11"/>
      <c r="O413" s="8"/>
      <c r="P413" s="129"/>
      <c r="Q413" s="8"/>
      <c r="R413" s="8"/>
      <c r="S413" s="8"/>
      <c r="T413" s="8"/>
      <c r="U413" s="9"/>
      <c r="V413" s="8"/>
      <c r="W413" s="9"/>
      <c r="X413" s="8"/>
      <c r="Y413" s="118"/>
      <c r="Z413" s="8"/>
      <c r="AA413" s="12" t="s">
        <v>678</v>
      </c>
      <c r="AB413" s="13" t="s">
        <v>1895</v>
      </c>
      <c r="AC413" s="13">
        <v>150</v>
      </c>
      <c r="AD413" s="132"/>
      <c r="AF413" s="131"/>
    </row>
    <row r="414" spans="1:32" s="130" customFormat="1" ht="18.75" customHeight="1" x14ac:dyDescent="0.3">
      <c r="A414" s="8"/>
      <c r="B414" s="8" t="s">
        <v>47</v>
      </c>
      <c r="C414" s="9">
        <v>12495</v>
      </c>
      <c r="D414" s="9">
        <v>52</v>
      </c>
      <c r="E414" s="9">
        <v>214</v>
      </c>
      <c r="F414" s="8">
        <v>3</v>
      </c>
      <c r="G414" s="9">
        <v>0</v>
      </c>
      <c r="H414" s="9">
        <v>3</v>
      </c>
      <c r="I414" s="9">
        <v>1</v>
      </c>
      <c r="J414" s="8">
        <v>301</v>
      </c>
      <c r="K414" s="10"/>
      <c r="L414" s="11"/>
      <c r="M414" s="10"/>
      <c r="N414" s="11"/>
      <c r="O414" s="8"/>
      <c r="P414" s="129"/>
      <c r="Q414" s="8"/>
      <c r="R414" s="8"/>
      <c r="S414" s="8"/>
      <c r="T414" s="8"/>
      <c r="U414" s="9"/>
      <c r="V414" s="8"/>
      <c r="W414" s="9"/>
      <c r="X414" s="8"/>
      <c r="Y414" s="118"/>
      <c r="Z414" s="8"/>
      <c r="AA414" s="12">
        <v>0</v>
      </c>
      <c r="AB414" s="13">
        <v>0</v>
      </c>
      <c r="AC414" s="13">
        <v>400</v>
      </c>
      <c r="AD414" s="132"/>
      <c r="AF414" s="131" t="s">
        <v>3318</v>
      </c>
    </row>
    <row r="415" spans="1:32" s="130" customFormat="1" ht="18.75" customHeight="1" x14ac:dyDescent="0.3">
      <c r="A415" s="8">
        <v>2185</v>
      </c>
      <c r="B415" s="8" t="s">
        <v>47</v>
      </c>
      <c r="C415" s="9">
        <v>1054</v>
      </c>
      <c r="D415" s="9">
        <v>213</v>
      </c>
      <c r="E415" s="9">
        <v>1142</v>
      </c>
      <c r="F415" s="8">
        <v>7</v>
      </c>
      <c r="G415" s="9">
        <v>4</v>
      </c>
      <c r="H415" s="9">
        <v>2</v>
      </c>
      <c r="I415" s="9">
        <v>77</v>
      </c>
      <c r="J415" s="8">
        <v>1877</v>
      </c>
      <c r="K415" s="10"/>
      <c r="L415" s="11"/>
      <c r="M415" s="10"/>
      <c r="N415" s="11"/>
      <c r="O415" s="8"/>
      <c r="P415" s="129"/>
      <c r="Q415" s="8"/>
      <c r="R415" s="8"/>
      <c r="S415" s="8"/>
      <c r="T415" s="8"/>
      <c r="U415" s="9"/>
      <c r="V415" s="8"/>
      <c r="W415" s="9"/>
      <c r="X415" s="8"/>
      <c r="Y415" s="118"/>
      <c r="Z415" s="8"/>
      <c r="AA415" s="12" t="s">
        <v>679</v>
      </c>
      <c r="AB415" s="13" t="s">
        <v>1896</v>
      </c>
      <c r="AC415" s="13">
        <v>150</v>
      </c>
      <c r="AD415" s="132"/>
      <c r="AF415" s="131" t="s">
        <v>3179</v>
      </c>
    </row>
    <row r="416" spans="1:32" s="130" customFormat="1" ht="18.75" customHeight="1" x14ac:dyDescent="0.3">
      <c r="A416" s="8"/>
      <c r="B416" s="8" t="s">
        <v>47</v>
      </c>
      <c r="C416" s="9">
        <v>476</v>
      </c>
      <c r="D416" s="9">
        <v>129</v>
      </c>
      <c r="E416" s="9">
        <v>474</v>
      </c>
      <c r="F416" s="8">
        <v>8</v>
      </c>
      <c r="G416" s="9">
        <v>0</v>
      </c>
      <c r="H416" s="9">
        <v>3</v>
      </c>
      <c r="I416" s="9">
        <v>32</v>
      </c>
      <c r="J416" s="8">
        <v>332</v>
      </c>
      <c r="K416" s="10"/>
      <c r="L416" s="11"/>
      <c r="M416" s="10"/>
      <c r="N416" s="11"/>
      <c r="O416" s="8"/>
      <c r="P416" s="129"/>
      <c r="Q416" s="8"/>
      <c r="R416" s="8"/>
      <c r="S416" s="8"/>
      <c r="T416" s="8"/>
      <c r="U416" s="9"/>
      <c r="V416" s="8"/>
      <c r="W416" s="9"/>
      <c r="X416" s="8"/>
      <c r="Y416" s="118"/>
      <c r="Z416" s="8"/>
      <c r="AA416" s="12">
        <v>0</v>
      </c>
      <c r="AB416" s="13">
        <v>0</v>
      </c>
      <c r="AC416" s="13">
        <v>290</v>
      </c>
      <c r="AD416" s="132"/>
      <c r="AF416" s="131" t="s">
        <v>3162</v>
      </c>
    </row>
    <row r="417" spans="1:32" s="130" customFormat="1" ht="18.75" customHeight="1" x14ac:dyDescent="0.3">
      <c r="A417" s="8"/>
      <c r="B417" s="8" t="s">
        <v>46</v>
      </c>
      <c r="C417" s="9">
        <v>4761</v>
      </c>
      <c r="D417" s="9">
        <v>342</v>
      </c>
      <c r="E417" s="9"/>
      <c r="F417" s="8">
        <v>8</v>
      </c>
      <c r="G417" s="9">
        <v>1</v>
      </c>
      <c r="H417" s="9">
        <v>2</v>
      </c>
      <c r="I417" s="9">
        <v>60</v>
      </c>
      <c r="J417" s="8">
        <v>660</v>
      </c>
      <c r="K417" s="10"/>
      <c r="L417" s="11"/>
      <c r="M417" s="10"/>
      <c r="N417" s="11"/>
      <c r="O417" s="8"/>
      <c r="P417" s="129"/>
      <c r="Q417" s="8"/>
      <c r="R417" s="8"/>
      <c r="S417" s="8"/>
      <c r="T417" s="8"/>
      <c r="U417" s="9"/>
      <c r="V417" s="8"/>
      <c r="W417" s="9"/>
      <c r="X417" s="8"/>
      <c r="Y417" s="118"/>
      <c r="Z417" s="8"/>
      <c r="AA417" s="12">
        <v>0</v>
      </c>
      <c r="AB417" s="13">
        <v>0</v>
      </c>
      <c r="AC417" s="13"/>
      <c r="AD417" s="132"/>
      <c r="AF417" s="131"/>
    </row>
    <row r="418" spans="1:32" s="130" customFormat="1" ht="18.75" customHeight="1" x14ac:dyDescent="0.3">
      <c r="A418" s="8">
        <v>2186</v>
      </c>
      <c r="B418" s="8" t="s">
        <v>47</v>
      </c>
      <c r="C418" s="9">
        <v>12721</v>
      </c>
      <c r="D418" s="9">
        <v>28</v>
      </c>
      <c r="E418" s="9">
        <v>5173</v>
      </c>
      <c r="F418" s="8">
        <v>8</v>
      </c>
      <c r="G418" s="9">
        <v>3</v>
      </c>
      <c r="H418" s="9">
        <v>0</v>
      </c>
      <c r="I418" s="9">
        <v>65</v>
      </c>
      <c r="J418" s="8">
        <v>1000</v>
      </c>
      <c r="K418" s="10">
        <v>265</v>
      </c>
      <c r="L418" s="11"/>
      <c r="M418" s="10"/>
      <c r="N418" s="11"/>
      <c r="O418" s="8">
        <v>1</v>
      </c>
      <c r="P418" s="129" t="s">
        <v>418</v>
      </c>
      <c r="Q418" s="8" t="s">
        <v>53</v>
      </c>
      <c r="R418" s="8"/>
      <c r="S418" s="8" t="s">
        <v>48</v>
      </c>
      <c r="T418" s="8">
        <v>72</v>
      </c>
      <c r="U418" s="9"/>
      <c r="V418" s="8">
        <v>72</v>
      </c>
      <c r="W418" s="9"/>
      <c r="X418" s="8"/>
      <c r="Y418" s="118">
        <v>12</v>
      </c>
      <c r="Z418" s="8"/>
      <c r="AA418" s="12" t="s">
        <v>680</v>
      </c>
      <c r="AB418" s="13" t="s">
        <v>1897</v>
      </c>
      <c r="AC418" s="13">
        <v>220</v>
      </c>
      <c r="AD418" s="132" t="s">
        <v>1898</v>
      </c>
      <c r="AF418" s="131"/>
    </row>
    <row r="419" spans="1:32" s="130" customFormat="1" ht="18.75" customHeight="1" x14ac:dyDescent="0.3">
      <c r="A419" s="8">
        <v>2187</v>
      </c>
      <c r="B419" s="8" t="s">
        <v>47</v>
      </c>
      <c r="C419" s="9">
        <v>69</v>
      </c>
      <c r="D419" s="9">
        <v>59</v>
      </c>
      <c r="E419" s="9">
        <v>69</v>
      </c>
      <c r="F419" s="8">
        <v>9</v>
      </c>
      <c r="G419" s="9">
        <v>4</v>
      </c>
      <c r="H419" s="9">
        <v>1</v>
      </c>
      <c r="I419" s="9">
        <v>53</v>
      </c>
      <c r="J419" s="8">
        <v>1753</v>
      </c>
      <c r="K419" s="10"/>
      <c r="L419" s="11"/>
      <c r="M419" s="10"/>
      <c r="N419" s="11"/>
      <c r="O419" s="8"/>
      <c r="P419" s="129"/>
      <c r="Q419" s="8"/>
      <c r="R419" s="8"/>
      <c r="S419" s="8"/>
      <c r="T419" s="8"/>
      <c r="U419" s="9"/>
      <c r="V419" s="8"/>
      <c r="W419" s="9"/>
      <c r="X419" s="8"/>
      <c r="Y419" s="118"/>
      <c r="Z419" s="8"/>
      <c r="AA419" s="12" t="s">
        <v>681</v>
      </c>
      <c r="AB419" s="13" t="s">
        <v>1899</v>
      </c>
      <c r="AC419" s="13">
        <v>150</v>
      </c>
      <c r="AD419" s="132"/>
      <c r="AF419" s="131"/>
    </row>
    <row r="420" spans="1:32" s="130" customFormat="1" ht="18.75" customHeight="1" x14ac:dyDescent="0.3">
      <c r="A420" s="8">
        <v>2188</v>
      </c>
      <c r="B420" s="8" t="s">
        <v>47</v>
      </c>
      <c r="C420" s="9">
        <v>3658</v>
      </c>
      <c r="D420" s="9">
        <v>20</v>
      </c>
      <c r="E420" s="9">
        <v>2873</v>
      </c>
      <c r="F420" s="8">
        <v>8</v>
      </c>
      <c r="G420" s="9">
        <v>0</v>
      </c>
      <c r="H420" s="9">
        <v>3</v>
      </c>
      <c r="I420" s="9">
        <v>52</v>
      </c>
      <c r="J420" s="8"/>
      <c r="K420" s="10">
        <v>352</v>
      </c>
      <c r="L420" s="11"/>
      <c r="M420" s="10"/>
      <c r="N420" s="11"/>
      <c r="O420" s="8">
        <v>1</v>
      </c>
      <c r="P420" s="129" t="s">
        <v>1900</v>
      </c>
      <c r="Q420" s="8" t="s">
        <v>53</v>
      </c>
      <c r="R420" s="8"/>
      <c r="S420" s="8" t="s">
        <v>48</v>
      </c>
      <c r="T420" s="8">
        <v>48</v>
      </c>
      <c r="U420" s="9"/>
      <c r="V420" s="8">
        <v>48</v>
      </c>
      <c r="W420" s="9"/>
      <c r="X420" s="8"/>
      <c r="Y420" s="118">
        <v>12</v>
      </c>
      <c r="Z420" s="8"/>
      <c r="AA420" s="12" t="s">
        <v>682</v>
      </c>
      <c r="AB420" s="13" t="s">
        <v>1901</v>
      </c>
      <c r="AC420" s="13">
        <v>330</v>
      </c>
      <c r="AD420" s="12" t="s">
        <v>682</v>
      </c>
      <c r="AF420" s="131"/>
    </row>
    <row r="421" spans="1:32" s="130" customFormat="1" ht="18.75" customHeight="1" x14ac:dyDescent="0.3">
      <c r="A421" s="8">
        <v>2189</v>
      </c>
      <c r="B421" s="8" t="s">
        <v>47</v>
      </c>
      <c r="C421" s="9">
        <v>3762</v>
      </c>
      <c r="D421" s="9">
        <v>5</v>
      </c>
      <c r="E421" s="9">
        <v>2977</v>
      </c>
      <c r="F421" s="8">
        <v>9</v>
      </c>
      <c r="G421" s="9">
        <v>7</v>
      </c>
      <c r="H421" s="9">
        <v>3</v>
      </c>
      <c r="I421" s="9">
        <v>54</v>
      </c>
      <c r="J421" s="8">
        <v>2800</v>
      </c>
      <c r="K421" s="10">
        <v>349</v>
      </c>
      <c r="L421" s="11"/>
      <c r="M421" s="10"/>
      <c r="N421" s="11"/>
      <c r="O421" s="8">
        <v>1</v>
      </c>
      <c r="P421" s="129" t="s">
        <v>209</v>
      </c>
      <c r="Q421" s="8" t="s">
        <v>53</v>
      </c>
      <c r="R421" s="8"/>
      <c r="S421" s="8" t="s">
        <v>48</v>
      </c>
      <c r="T421" s="8">
        <v>36</v>
      </c>
      <c r="U421" s="9"/>
      <c r="V421" s="8">
        <v>36</v>
      </c>
      <c r="W421" s="9"/>
      <c r="X421" s="8"/>
      <c r="Y421" s="118">
        <v>15</v>
      </c>
      <c r="Z421" s="8"/>
      <c r="AA421" s="12" t="s">
        <v>683</v>
      </c>
      <c r="AB421" s="13" t="s">
        <v>1902</v>
      </c>
      <c r="AC421" s="13">
        <v>200</v>
      </c>
      <c r="AD421" s="132" t="s">
        <v>1903</v>
      </c>
      <c r="AF421" s="131"/>
    </row>
    <row r="422" spans="1:32" s="130" customFormat="1" ht="18" customHeight="1" x14ac:dyDescent="0.3">
      <c r="A422" s="8"/>
      <c r="B422" s="8"/>
      <c r="C422" s="9"/>
      <c r="D422" s="9"/>
      <c r="E422" s="9"/>
      <c r="F422" s="8"/>
      <c r="G422" s="9"/>
      <c r="H422" s="9"/>
      <c r="I422" s="9"/>
      <c r="J422" s="8"/>
      <c r="K422" s="10"/>
      <c r="L422" s="11">
        <v>5</v>
      </c>
      <c r="M422" s="10"/>
      <c r="N422" s="11"/>
      <c r="O422" s="8">
        <v>2</v>
      </c>
      <c r="P422" s="129"/>
      <c r="Q422" s="8" t="s">
        <v>290</v>
      </c>
      <c r="R422" s="8"/>
      <c r="S422" s="8" t="s">
        <v>48</v>
      </c>
      <c r="T422" s="8">
        <v>18</v>
      </c>
      <c r="U422" s="9"/>
      <c r="V422" s="8"/>
      <c r="W422" s="9">
        <v>18</v>
      </c>
      <c r="X422" s="8"/>
      <c r="Y422" s="118">
        <v>12</v>
      </c>
      <c r="Z422" s="8" t="s">
        <v>1904</v>
      </c>
      <c r="AA422" s="12">
        <v>0</v>
      </c>
      <c r="AB422" s="13">
        <v>0</v>
      </c>
      <c r="AC422" s="13">
        <v>200</v>
      </c>
      <c r="AD422" s="132" t="s">
        <v>1905</v>
      </c>
      <c r="AF422" s="131"/>
    </row>
    <row r="423" spans="1:32" s="130" customFormat="1" ht="18" customHeight="1" x14ac:dyDescent="0.3">
      <c r="A423" s="8"/>
      <c r="B423" s="8" t="s">
        <v>47</v>
      </c>
      <c r="C423" s="9">
        <v>3766</v>
      </c>
      <c r="D423" s="9">
        <v>1</v>
      </c>
      <c r="E423" s="9">
        <v>2981</v>
      </c>
      <c r="F423" s="8">
        <v>9</v>
      </c>
      <c r="G423" s="9">
        <v>2</v>
      </c>
      <c r="H423" s="9">
        <v>1</v>
      </c>
      <c r="I423" s="9">
        <v>42</v>
      </c>
      <c r="J423" s="8">
        <v>942</v>
      </c>
      <c r="K423" s="10"/>
      <c r="L423" s="11"/>
      <c r="M423" s="10"/>
      <c r="N423" s="11"/>
      <c r="O423" s="8"/>
      <c r="P423" s="129"/>
      <c r="Q423" s="8"/>
      <c r="R423" s="8"/>
      <c r="S423" s="8"/>
      <c r="T423" s="8"/>
      <c r="U423" s="9"/>
      <c r="V423" s="8"/>
      <c r="W423" s="9"/>
      <c r="X423" s="8"/>
      <c r="Y423" s="118"/>
      <c r="Z423" s="8"/>
      <c r="AA423" s="12">
        <v>0</v>
      </c>
      <c r="AB423" s="13">
        <v>0</v>
      </c>
      <c r="AC423" s="13">
        <v>150</v>
      </c>
      <c r="AD423" s="132"/>
      <c r="AF423" s="131"/>
    </row>
    <row r="424" spans="1:32" s="130" customFormat="1" ht="18.75" customHeight="1" x14ac:dyDescent="0.3">
      <c r="A424" s="8"/>
      <c r="B424" s="8" t="s">
        <v>47</v>
      </c>
      <c r="C424" s="9">
        <v>3767</v>
      </c>
      <c r="D424" s="9">
        <v>2</v>
      </c>
      <c r="E424" s="9">
        <v>2982</v>
      </c>
      <c r="F424" s="8">
        <v>3</v>
      </c>
      <c r="G424" s="9">
        <v>6</v>
      </c>
      <c r="H424" s="9">
        <v>3</v>
      </c>
      <c r="I424" s="9">
        <v>55</v>
      </c>
      <c r="J424" s="8">
        <v>2755</v>
      </c>
      <c r="K424" s="10"/>
      <c r="L424" s="11"/>
      <c r="M424" s="10"/>
      <c r="N424" s="11"/>
      <c r="O424" s="8"/>
      <c r="P424" s="129"/>
      <c r="Q424" s="8"/>
      <c r="R424" s="8"/>
      <c r="S424" s="8"/>
      <c r="T424" s="8"/>
      <c r="U424" s="9"/>
      <c r="V424" s="8"/>
      <c r="W424" s="9"/>
      <c r="X424" s="8"/>
      <c r="Y424" s="118"/>
      <c r="Z424" s="8"/>
      <c r="AA424" s="12">
        <v>0</v>
      </c>
      <c r="AB424" s="13">
        <v>0</v>
      </c>
      <c r="AC424" s="13">
        <v>150</v>
      </c>
      <c r="AD424" s="132"/>
      <c r="AF424" s="131"/>
    </row>
    <row r="425" spans="1:32" ht="18.75" customHeight="1" x14ac:dyDescent="0.3">
      <c r="A425" s="8"/>
      <c r="B425" s="8" t="s">
        <v>47</v>
      </c>
      <c r="C425" s="9">
        <v>3678</v>
      </c>
      <c r="D425" s="9">
        <v>4</v>
      </c>
      <c r="E425" s="9">
        <v>2983</v>
      </c>
      <c r="F425" s="8">
        <v>3</v>
      </c>
      <c r="G425" s="9">
        <v>11</v>
      </c>
      <c r="H425" s="9">
        <v>2</v>
      </c>
      <c r="I425" s="9">
        <v>27</v>
      </c>
      <c r="J425" s="8">
        <v>4627</v>
      </c>
      <c r="K425" s="10"/>
      <c r="L425" s="11"/>
      <c r="M425" s="10"/>
      <c r="N425" s="11"/>
      <c r="O425" s="8"/>
      <c r="P425" s="129"/>
      <c r="Q425" s="8"/>
      <c r="R425" s="8"/>
      <c r="S425" s="8"/>
      <c r="T425" s="8"/>
      <c r="U425" s="9"/>
      <c r="V425" s="8"/>
      <c r="W425" s="9"/>
      <c r="X425" s="8"/>
      <c r="Y425" s="118"/>
      <c r="Z425" s="8"/>
      <c r="AA425" s="12">
        <v>0</v>
      </c>
      <c r="AB425" s="13">
        <v>0</v>
      </c>
      <c r="AC425" s="13">
        <v>150</v>
      </c>
      <c r="AD425" s="132"/>
      <c r="AF425" s="53"/>
    </row>
    <row r="426" spans="1:32" s="130" customFormat="1" ht="18.75" customHeight="1" x14ac:dyDescent="0.3">
      <c r="A426" s="8">
        <v>2190</v>
      </c>
      <c r="B426" s="8" t="s">
        <v>47</v>
      </c>
      <c r="C426" s="9">
        <v>14419</v>
      </c>
      <c r="D426" s="9">
        <v>7</v>
      </c>
      <c r="E426" s="9">
        <v>5972</v>
      </c>
      <c r="F426" s="8">
        <v>1</v>
      </c>
      <c r="G426" s="9">
        <v>1</v>
      </c>
      <c r="H426" s="9">
        <v>1</v>
      </c>
      <c r="I426" s="9">
        <v>0</v>
      </c>
      <c r="J426" s="8">
        <v>450</v>
      </c>
      <c r="K426" s="10">
        <v>50</v>
      </c>
      <c r="L426" s="11"/>
      <c r="M426" s="10"/>
      <c r="N426" s="11"/>
      <c r="O426" s="8">
        <v>1</v>
      </c>
      <c r="P426" s="129"/>
      <c r="Q426" s="8" t="s">
        <v>53</v>
      </c>
      <c r="R426" s="8"/>
      <c r="S426" s="8" t="s">
        <v>48</v>
      </c>
      <c r="T426" s="8">
        <v>16</v>
      </c>
      <c r="U426" s="9"/>
      <c r="V426" s="8">
        <v>16</v>
      </c>
      <c r="W426" s="9"/>
      <c r="X426" s="8"/>
      <c r="Y426" s="118">
        <v>6</v>
      </c>
      <c r="Z426" s="8"/>
      <c r="AA426" s="12" t="s">
        <v>684</v>
      </c>
      <c r="AB426" s="13" t="s">
        <v>1906</v>
      </c>
      <c r="AC426" s="13">
        <v>0</v>
      </c>
      <c r="AD426" s="132"/>
      <c r="AF426" s="131"/>
    </row>
    <row r="427" spans="1:32" s="130" customFormat="1" ht="18.75" customHeight="1" x14ac:dyDescent="0.3">
      <c r="A427" s="8">
        <v>2191</v>
      </c>
      <c r="B427" s="8" t="s">
        <v>47</v>
      </c>
      <c r="C427" s="9">
        <v>1626</v>
      </c>
      <c r="D427" s="9">
        <v>41</v>
      </c>
      <c r="E427" s="9">
        <v>1553</v>
      </c>
      <c r="F427" s="8">
        <v>5</v>
      </c>
      <c r="G427" s="9">
        <v>4</v>
      </c>
      <c r="H427" s="9">
        <v>2</v>
      </c>
      <c r="I427" s="9">
        <v>80</v>
      </c>
      <c r="J427" s="8">
        <v>1880</v>
      </c>
      <c r="K427" s="10"/>
      <c r="L427" s="11"/>
      <c r="M427" s="10"/>
      <c r="N427" s="11"/>
      <c r="O427" s="8"/>
      <c r="P427" s="129"/>
      <c r="Q427" s="8"/>
      <c r="R427" s="8"/>
      <c r="S427" s="8"/>
      <c r="T427" s="8"/>
      <c r="U427" s="9"/>
      <c r="V427" s="8"/>
      <c r="W427" s="9"/>
      <c r="X427" s="8"/>
      <c r="Y427" s="118"/>
      <c r="Z427" s="8"/>
      <c r="AA427" s="12" t="s">
        <v>685</v>
      </c>
      <c r="AB427" s="13" t="s">
        <v>1907</v>
      </c>
      <c r="AC427" s="13">
        <v>0</v>
      </c>
      <c r="AD427" s="132"/>
      <c r="AF427" s="131"/>
    </row>
    <row r="428" spans="1:32" s="130" customFormat="1" ht="18.75" customHeight="1" x14ac:dyDescent="0.3">
      <c r="A428" s="8"/>
      <c r="B428" s="8" t="s">
        <v>47</v>
      </c>
      <c r="C428" s="9">
        <v>1625</v>
      </c>
      <c r="D428" s="9">
        <v>42</v>
      </c>
      <c r="E428" s="9">
        <v>1552</v>
      </c>
      <c r="F428" s="8">
        <v>4</v>
      </c>
      <c r="G428" s="9">
        <v>4</v>
      </c>
      <c r="H428" s="9">
        <v>2</v>
      </c>
      <c r="I428" s="9">
        <v>0</v>
      </c>
      <c r="J428" s="8">
        <v>1800</v>
      </c>
      <c r="K428" s="10"/>
      <c r="L428" s="11"/>
      <c r="M428" s="10"/>
      <c r="N428" s="11"/>
      <c r="O428" s="8"/>
      <c r="P428" s="129"/>
      <c r="Q428" s="8"/>
      <c r="R428" s="8"/>
      <c r="S428" s="8"/>
      <c r="T428" s="8"/>
      <c r="U428" s="9"/>
      <c r="V428" s="8"/>
      <c r="W428" s="9"/>
      <c r="X428" s="8"/>
      <c r="Y428" s="118"/>
      <c r="Z428" s="8"/>
      <c r="AA428" s="12">
        <v>0</v>
      </c>
      <c r="AB428" s="13">
        <v>0</v>
      </c>
      <c r="AC428" s="13">
        <v>150</v>
      </c>
      <c r="AD428" s="132"/>
      <c r="AF428" s="131"/>
    </row>
    <row r="429" spans="1:32" s="130" customFormat="1" ht="18.75" customHeight="1" x14ac:dyDescent="0.3">
      <c r="A429" s="8">
        <v>2192</v>
      </c>
      <c r="B429" s="8" t="s">
        <v>47</v>
      </c>
      <c r="C429" s="9">
        <v>3164</v>
      </c>
      <c r="D429" s="9">
        <v>194</v>
      </c>
      <c r="E429" s="9">
        <v>2529</v>
      </c>
      <c r="F429" s="8">
        <v>1</v>
      </c>
      <c r="G429" s="9">
        <v>4</v>
      </c>
      <c r="H429" s="9">
        <v>0</v>
      </c>
      <c r="I429" s="9">
        <v>71</v>
      </c>
      <c r="J429" s="8">
        <v>1671</v>
      </c>
      <c r="K429" s="10"/>
      <c r="L429" s="11"/>
      <c r="M429" s="10"/>
      <c r="N429" s="11"/>
      <c r="O429" s="8"/>
      <c r="P429" s="129"/>
      <c r="Q429" s="8"/>
      <c r="R429" s="8"/>
      <c r="S429" s="8"/>
      <c r="T429" s="8"/>
      <c r="U429" s="9"/>
      <c r="V429" s="8"/>
      <c r="W429" s="9"/>
      <c r="X429" s="8"/>
      <c r="Y429" s="118"/>
      <c r="Z429" s="8"/>
      <c r="AA429" s="12" t="s">
        <v>686</v>
      </c>
      <c r="AB429" s="13" t="s">
        <v>1908</v>
      </c>
      <c r="AC429" s="13">
        <v>150</v>
      </c>
      <c r="AD429" s="132"/>
      <c r="AF429" s="131"/>
    </row>
    <row r="430" spans="1:32" s="130" customFormat="1" ht="18.75" customHeight="1" x14ac:dyDescent="0.3">
      <c r="A430" s="8">
        <v>2193</v>
      </c>
      <c r="B430" s="8" t="s">
        <v>47</v>
      </c>
      <c r="C430" s="9">
        <v>10899</v>
      </c>
      <c r="D430" s="9">
        <v>475</v>
      </c>
      <c r="E430" s="9">
        <v>4194</v>
      </c>
      <c r="F430" s="8">
        <v>7</v>
      </c>
      <c r="G430" s="9">
        <v>0</v>
      </c>
      <c r="H430" s="9">
        <v>1</v>
      </c>
      <c r="I430" s="9">
        <v>36</v>
      </c>
      <c r="J430" s="8"/>
      <c r="K430" s="8">
        <v>136</v>
      </c>
      <c r="L430" s="11"/>
      <c r="M430" s="10"/>
      <c r="N430" s="11"/>
      <c r="O430" s="8">
        <v>1</v>
      </c>
      <c r="P430" s="129" t="s">
        <v>2090</v>
      </c>
      <c r="Q430" s="8" t="s">
        <v>53</v>
      </c>
      <c r="R430" s="8"/>
      <c r="S430" s="8" t="s">
        <v>48</v>
      </c>
      <c r="T430" s="8">
        <v>54</v>
      </c>
      <c r="U430" s="9"/>
      <c r="V430" s="8">
        <v>54</v>
      </c>
      <c r="W430" s="9"/>
      <c r="X430" s="8"/>
      <c r="Y430" s="118">
        <v>5</v>
      </c>
      <c r="Z430" s="8"/>
      <c r="AA430" s="12" t="s">
        <v>687</v>
      </c>
      <c r="AB430" s="13" t="s">
        <v>2922</v>
      </c>
      <c r="AC430" s="13">
        <v>1200</v>
      </c>
      <c r="AD430" s="12" t="s">
        <v>687</v>
      </c>
      <c r="AF430" s="131"/>
    </row>
    <row r="431" spans="1:32" s="130" customFormat="1" ht="18.75" customHeight="1" x14ac:dyDescent="0.3">
      <c r="A431" s="8">
        <v>2194</v>
      </c>
      <c r="B431" s="8" t="s">
        <v>47</v>
      </c>
      <c r="C431" s="9">
        <v>5724</v>
      </c>
      <c r="D431" s="9">
        <v>23</v>
      </c>
      <c r="E431" s="9">
        <v>3272</v>
      </c>
      <c r="F431" s="8">
        <v>3</v>
      </c>
      <c r="G431" s="9">
        <v>4</v>
      </c>
      <c r="H431" s="9">
        <v>0</v>
      </c>
      <c r="I431" s="9">
        <v>0</v>
      </c>
      <c r="J431" s="8">
        <v>1600</v>
      </c>
      <c r="K431" s="10"/>
      <c r="L431" s="11"/>
      <c r="M431" s="10"/>
      <c r="N431" s="11"/>
      <c r="O431" s="8"/>
      <c r="P431" s="129"/>
      <c r="Q431" s="8"/>
      <c r="R431" s="8"/>
      <c r="S431" s="8"/>
      <c r="T431" s="8"/>
      <c r="U431" s="9"/>
      <c r="V431" s="8"/>
      <c r="W431" s="9"/>
      <c r="X431" s="8"/>
      <c r="Y431" s="118"/>
      <c r="Z431" s="8"/>
      <c r="AA431" s="12" t="s">
        <v>688</v>
      </c>
      <c r="AB431" s="13" t="s">
        <v>1909</v>
      </c>
      <c r="AC431" s="13">
        <v>150</v>
      </c>
      <c r="AD431" s="132"/>
      <c r="AF431" s="131"/>
    </row>
    <row r="432" spans="1:32" s="130" customFormat="1" ht="18.75" customHeight="1" x14ac:dyDescent="0.3">
      <c r="A432" s="8"/>
      <c r="B432" s="8" t="s">
        <v>47</v>
      </c>
      <c r="C432" s="9">
        <v>2405</v>
      </c>
      <c r="D432" s="9">
        <v>23</v>
      </c>
      <c r="E432" s="9">
        <v>2120</v>
      </c>
      <c r="F432" s="8">
        <v>3</v>
      </c>
      <c r="G432" s="9">
        <v>11</v>
      </c>
      <c r="H432" s="9">
        <v>0</v>
      </c>
      <c r="I432" s="9">
        <v>90</v>
      </c>
      <c r="J432" s="8">
        <v>4490</v>
      </c>
      <c r="K432" s="10"/>
      <c r="L432" s="11"/>
      <c r="M432" s="10"/>
      <c r="N432" s="11"/>
      <c r="O432" s="8"/>
      <c r="P432" s="129"/>
      <c r="Q432" s="8"/>
      <c r="R432" s="8"/>
      <c r="S432" s="8"/>
      <c r="T432" s="8"/>
      <c r="U432" s="9"/>
      <c r="V432" s="8"/>
      <c r="W432" s="9"/>
      <c r="X432" s="8"/>
      <c r="Y432" s="118"/>
      <c r="Z432" s="8"/>
      <c r="AA432" s="12">
        <v>0</v>
      </c>
      <c r="AB432" s="13">
        <v>0</v>
      </c>
      <c r="AC432" s="13">
        <v>150</v>
      </c>
      <c r="AD432" s="132"/>
      <c r="AF432" s="131"/>
    </row>
    <row r="433" spans="1:32" s="130" customFormat="1" ht="18.75" customHeight="1" x14ac:dyDescent="0.3">
      <c r="A433" s="8"/>
      <c r="B433" s="8" t="s">
        <v>47</v>
      </c>
      <c r="C433" s="9">
        <v>3033</v>
      </c>
      <c r="D433" s="9">
        <v>49</v>
      </c>
      <c r="E433" s="9">
        <v>2260</v>
      </c>
      <c r="F433" s="8">
        <v>3</v>
      </c>
      <c r="G433" s="9">
        <v>7</v>
      </c>
      <c r="H433" s="9">
        <v>0</v>
      </c>
      <c r="I433" s="9">
        <v>12</v>
      </c>
      <c r="J433" s="8">
        <v>2812</v>
      </c>
      <c r="K433" s="10"/>
      <c r="L433" s="11"/>
      <c r="M433" s="10"/>
      <c r="N433" s="11"/>
      <c r="O433" s="8"/>
      <c r="P433" s="129"/>
      <c r="Q433" s="8"/>
      <c r="R433" s="8"/>
      <c r="S433" s="8"/>
      <c r="T433" s="8"/>
      <c r="U433" s="9"/>
      <c r="V433" s="8"/>
      <c r="W433" s="9"/>
      <c r="X433" s="8"/>
      <c r="Y433" s="118"/>
      <c r="Z433" s="8"/>
      <c r="AA433" s="12">
        <v>0</v>
      </c>
      <c r="AB433" s="13">
        <v>0</v>
      </c>
      <c r="AC433" s="13">
        <v>150</v>
      </c>
      <c r="AD433" s="132"/>
      <c r="AF433" s="131"/>
    </row>
    <row r="434" spans="1:32" s="130" customFormat="1" ht="18.75" customHeight="1" x14ac:dyDescent="0.3">
      <c r="A434" s="8"/>
      <c r="B434" s="8" t="s">
        <v>47</v>
      </c>
      <c r="C434" s="9">
        <v>3038</v>
      </c>
      <c r="D434" s="9">
        <v>7</v>
      </c>
      <c r="E434" s="9">
        <v>2265</v>
      </c>
      <c r="F434" s="8">
        <v>3</v>
      </c>
      <c r="G434" s="9">
        <v>1</v>
      </c>
      <c r="H434" s="9">
        <v>1</v>
      </c>
      <c r="I434" s="9">
        <v>30</v>
      </c>
      <c r="J434" s="8">
        <v>400</v>
      </c>
      <c r="K434" s="10">
        <v>130</v>
      </c>
      <c r="L434" s="11"/>
      <c r="M434" s="10"/>
      <c r="N434" s="11"/>
      <c r="O434" s="8">
        <v>1</v>
      </c>
      <c r="P434" s="129" t="s">
        <v>1910</v>
      </c>
      <c r="Q434" s="8" t="s">
        <v>53</v>
      </c>
      <c r="R434" s="8"/>
      <c r="S434" s="8" t="s">
        <v>48</v>
      </c>
      <c r="T434" s="8">
        <v>132</v>
      </c>
      <c r="U434" s="9"/>
      <c r="V434" s="8">
        <v>132</v>
      </c>
      <c r="W434" s="9"/>
      <c r="X434" s="8"/>
      <c r="Y434" s="118">
        <v>40</v>
      </c>
      <c r="Z434" s="8"/>
      <c r="AA434" s="12">
        <v>0</v>
      </c>
      <c r="AB434" s="13">
        <v>0</v>
      </c>
      <c r="AC434" s="13">
        <v>150</v>
      </c>
      <c r="AD434" s="132"/>
      <c r="AF434" s="131"/>
    </row>
    <row r="435" spans="1:32" s="130" customFormat="1" ht="18.75" customHeight="1" x14ac:dyDescent="0.3">
      <c r="A435" s="8"/>
      <c r="B435" s="8" t="s">
        <v>47</v>
      </c>
      <c r="C435" s="9">
        <v>2794</v>
      </c>
      <c r="D435" s="9">
        <v>49</v>
      </c>
      <c r="E435" s="9">
        <v>2201</v>
      </c>
      <c r="F435" s="8">
        <v>3</v>
      </c>
      <c r="G435" s="9">
        <v>2</v>
      </c>
      <c r="H435" s="9">
        <v>1</v>
      </c>
      <c r="I435" s="9">
        <v>20</v>
      </c>
      <c r="J435" s="8">
        <v>920</v>
      </c>
      <c r="K435" s="10"/>
      <c r="L435" s="11"/>
      <c r="M435" s="10"/>
      <c r="N435" s="11"/>
      <c r="O435" s="8"/>
      <c r="P435" s="129"/>
      <c r="Q435" s="8"/>
      <c r="R435" s="8"/>
      <c r="S435" s="8"/>
      <c r="T435" s="8"/>
      <c r="U435" s="9"/>
      <c r="V435" s="8"/>
      <c r="W435" s="9"/>
      <c r="X435" s="8"/>
      <c r="Y435" s="118"/>
      <c r="Z435" s="8"/>
      <c r="AA435" s="12">
        <v>0</v>
      </c>
      <c r="AB435" s="13">
        <v>0</v>
      </c>
      <c r="AC435" s="13">
        <v>0</v>
      </c>
      <c r="AD435" s="132"/>
      <c r="AF435" s="131"/>
    </row>
    <row r="436" spans="1:32" s="130" customFormat="1" ht="18.75" customHeight="1" x14ac:dyDescent="0.3">
      <c r="A436" s="8">
        <v>2195</v>
      </c>
      <c r="B436" s="8" t="s">
        <v>47</v>
      </c>
      <c r="C436" s="9">
        <v>1794</v>
      </c>
      <c r="D436" s="9">
        <v>97</v>
      </c>
      <c r="E436" s="9">
        <v>1721</v>
      </c>
      <c r="F436" s="8">
        <v>1</v>
      </c>
      <c r="G436" s="9">
        <v>2</v>
      </c>
      <c r="H436" s="9">
        <v>0</v>
      </c>
      <c r="I436" s="9">
        <v>97</v>
      </c>
      <c r="J436" s="8">
        <v>897</v>
      </c>
      <c r="K436" s="10"/>
      <c r="L436" s="11"/>
      <c r="M436" s="10"/>
      <c r="N436" s="11"/>
      <c r="O436" s="8"/>
      <c r="P436" s="129"/>
      <c r="Q436" s="8"/>
      <c r="R436" s="8"/>
      <c r="S436" s="8"/>
      <c r="T436" s="8"/>
      <c r="U436" s="9"/>
      <c r="V436" s="8"/>
      <c r="W436" s="9"/>
      <c r="X436" s="8"/>
      <c r="Y436" s="118"/>
      <c r="Z436" s="8"/>
      <c r="AA436" s="12" t="s">
        <v>689</v>
      </c>
      <c r="AB436" s="13" t="s">
        <v>1911</v>
      </c>
      <c r="AC436" s="13">
        <v>150</v>
      </c>
      <c r="AD436" s="132"/>
      <c r="AF436" s="131"/>
    </row>
    <row r="437" spans="1:32" s="130" customFormat="1" ht="18.75" customHeight="1" x14ac:dyDescent="0.3">
      <c r="A437" s="8">
        <v>2196</v>
      </c>
      <c r="B437" s="8" t="s">
        <v>47</v>
      </c>
      <c r="C437" s="9">
        <v>3309</v>
      </c>
      <c r="D437" s="9">
        <v>46</v>
      </c>
      <c r="E437" s="9">
        <v>2674</v>
      </c>
      <c r="F437" s="8">
        <v>5</v>
      </c>
      <c r="G437" s="9">
        <v>1</v>
      </c>
      <c r="H437" s="9">
        <v>1</v>
      </c>
      <c r="I437" s="9">
        <v>75</v>
      </c>
      <c r="J437" s="8">
        <v>575</v>
      </c>
      <c r="K437" s="10"/>
      <c r="L437" s="11"/>
      <c r="M437" s="10"/>
      <c r="N437" s="11"/>
      <c r="O437" s="8"/>
      <c r="P437" s="129"/>
      <c r="Q437" s="8"/>
      <c r="R437" s="8"/>
      <c r="S437" s="8"/>
      <c r="T437" s="8"/>
      <c r="U437" s="9"/>
      <c r="V437" s="8"/>
      <c r="W437" s="9"/>
      <c r="X437" s="8"/>
      <c r="Y437" s="118"/>
      <c r="Z437" s="8"/>
      <c r="AA437" s="12" t="s">
        <v>690</v>
      </c>
      <c r="AB437" s="13" t="s">
        <v>1912</v>
      </c>
      <c r="AC437" s="13">
        <v>150</v>
      </c>
      <c r="AD437" s="132"/>
      <c r="AF437" s="131"/>
    </row>
    <row r="438" spans="1:32" s="130" customFormat="1" ht="18.75" customHeight="1" x14ac:dyDescent="0.3">
      <c r="A438" s="8">
        <v>2197</v>
      </c>
      <c r="B438" s="8" t="s">
        <v>47</v>
      </c>
      <c r="C438" s="9">
        <v>1814</v>
      </c>
      <c r="D438" s="9">
        <v>34</v>
      </c>
      <c r="E438" s="9">
        <v>1741</v>
      </c>
      <c r="F438" s="8">
        <v>9</v>
      </c>
      <c r="G438" s="9">
        <v>9</v>
      </c>
      <c r="H438" s="9">
        <v>0</v>
      </c>
      <c r="I438" s="9">
        <v>27</v>
      </c>
      <c r="J438" s="8">
        <v>3627</v>
      </c>
      <c r="K438" s="10"/>
      <c r="L438" s="11"/>
      <c r="M438" s="10"/>
      <c r="N438" s="11"/>
      <c r="O438" s="8"/>
      <c r="P438" s="129"/>
      <c r="Q438" s="8"/>
      <c r="R438" s="8"/>
      <c r="S438" s="8"/>
      <c r="T438" s="8"/>
      <c r="U438" s="9"/>
      <c r="V438" s="8"/>
      <c r="W438" s="9"/>
      <c r="X438" s="8"/>
      <c r="Y438" s="118"/>
      <c r="Z438" s="8"/>
      <c r="AA438" s="12" t="s">
        <v>691</v>
      </c>
      <c r="AB438" s="13" t="s">
        <v>1913</v>
      </c>
      <c r="AC438" s="13">
        <v>200</v>
      </c>
      <c r="AD438" s="132"/>
      <c r="AF438" s="131"/>
    </row>
    <row r="439" spans="1:32" s="130" customFormat="1" ht="18.75" customHeight="1" x14ac:dyDescent="0.3">
      <c r="A439" s="8"/>
      <c r="B439" s="8" t="s">
        <v>47</v>
      </c>
      <c r="C439" s="9">
        <v>1606</v>
      </c>
      <c r="D439" s="9">
        <v>219</v>
      </c>
      <c r="E439" s="9">
        <v>1533</v>
      </c>
      <c r="F439" s="8">
        <v>9</v>
      </c>
      <c r="G439" s="9">
        <v>3</v>
      </c>
      <c r="H439" s="9">
        <v>1</v>
      </c>
      <c r="I439" s="9">
        <v>20</v>
      </c>
      <c r="J439" s="8">
        <v>1320</v>
      </c>
      <c r="K439" s="10"/>
      <c r="L439" s="11"/>
      <c r="M439" s="10"/>
      <c r="N439" s="11"/>
      <c r="O439" s="8"/>
      <c r="P439" s="129"/>
      <c r="Q439" s="8"/>
      <c r="R439" s="8"/>
      <c r="S439" s="8"/>
      <c r="T439" s="8"/>
      <c r="U439" s="9"/>
      <c r="V439" s="8"/>
      <c r="W439" s="9"/>
      <c r="X439" s="8"/>
      <c r="Y439" s="118"/>
      <c r="Z439" s="8"/>
      <c r="AA439" s="12">
        <v>0</v>
      </c>
      <c r="AB439" s="13">
        <v>0</v>
      </c>
      <c r="AC439" s="13">
        <v>220</v>
      </c>
      <c r="AD439" s="132"/>
      <c r="AF439" s="131"/>
    </row>
    <row r="440" spans="1:32" s="130" customFormat="1" ht="18.75" customHeight="1" x14ac:dyDescent="0.3">
      <c r="A440" s="8">
        <v>2198</v>
      </c>
      <c r="B440" s="8" t="s">
        <v>47</v>
      </c>
      <c r="C440" s="9">
        <v>4031</v>
      </c>
      <c r="D440" s="9">
        <v>28</v>
      </c>
      <c r="E440" s="9">
        <v>3182</v>
      </c>
      <c r="F440" s="8">
        <v>3</v>
      </c>
      <c r="G440" s="9">
        <v>2</v>
      </c>
      <c r="H440" s="9">
        <v>3</v>
      </c>
      <c r="I440" s="9">
        <v>12</v>
      </c>
      <c r="J440" s="8">
        <v>800</v>
      </c>
      <c r="K440" s="10">
        <v>312</v>
      </c>
      <c r="L440" s="11"/>
      <c r="M440" s="10"/>
      <c r="N440" s="11"/>
      <c r="O440" s="8">
        <v>1</v>
      </c>
      <c r="P440" s="129" t="s">
        <v>215</v>
      </c>
      <c r="Q440" s="8" t="s">
        <v>53</v>
      </c>
      <c r="R440" s="8"/>
      <c r="S440" s="8" t="s">
        <v>48</v>
      </c>
      <c r="T440" s="8">
        <v>30</v>
      </c>
      <c r="U440" s="9"/>
      <c r="V440" s="8">
        <v>30</v>
      </c>
      <c r="W440" s="9"/>
      <c r="X440" s="8"/>
      <c r="Y440" s="118">
        <v>12</v>
      </c>
      <c r="Z440" s="8"/>
      <c r="AA440" s="12" t="s">
        <v>692</v>
      </c>
      <c r="AB440" s="13" t="s">
        <v>1914</v>
      </c>
      <c r="AC440" s="13">
        <v>220</v>
      </c>
      <c r="AD440" s="132" t="s">
        <v>492</v>
      </c>
      <c r="AF440" s="131"/>
    </row>
    <row r="441" spans="1:32" s="130" customFormat="1" ht="18.75" customHeight="1" x14ac:dyDescent="0.3">
      <c r="A441" s="8">
        <v>2199</v>
      </c>
      <c r="B441" s="8" t="s">
        <v>47</v>
      </c>
      <c r="C441" s="9">
        <v>1681</v>
      </c>
      <c r="D441" s="9">
        <v>107</v>
      </c>
      <c r="E441" s="9">
        <v>1608</v>
      </c>
      <c r="F441" s="8">
        <v>1</v>
      </c>
      <c r="G441" s="9">
        <v>5</v>
      </c>
      <c r="H441" s="9">
        <v>0</v>
      </c>
      <c r="I441" s="9">
        <v>50</v>
      </c>
      <c r="J441" s="8">
        <v>2050</v>
      </c>
      <c r="K441" s="10"/>
      <c r="L441" s="11"/>
      <c r="M441" s="10"/>
      <c r="N441" s="11"/>
      <c r="O441" s="8"/>
      <c r="P441" s="129"/>
      <c r="Q441" s="8"/>
      <c r="R441" s="8"/>
      <c r="S441" s="8"/>
      <c r="T441" s="8"/>
      <c r="U441" s="9"/>
      <c r="V441" s="8"/>
      <c r="W441" s="9"/>
      <c r="X441" s="8"/>
      <c r="Y441" s="118"/>
      <c r="Z441" s="8"/>
      <c r="AA441" s="12" t="s">
        <v>693</v>
      </c>
      <c r="AB441" s="13" t="s">
        <v>389</v>
      </c>
      <c r="AC441" s="13">
        <v>150</v>
      </c>
      <c r="AD441" s="132"/>
      <c r="AF441" s="131" t="s">
        <v>2944</v>
      </c>
    </row>
    <row r="442" spans="1:32" s="130" customFormat="1" ht="18.75" customHeight="1" x14ac:dyDescent="0.3">
      <c r="A442" s="8"/>
      <c r="B442" s="8" t="s">
        <v>47</v>
      </c>
      <c r="C442" s="9">
        <v>746</v>
      </c>
      <c r="D442" s="9">
        <v>36</v>
      </c>
      <c r="E442" s="9">
        <v>834</v>
      </c>
      <c r="F442" s="8">
        <v>1</v>
      </c>
      <c r="G442" s="9">
        <v>6</v>
      </c>
      <c r="H442" s="9">
        <v>2</v>
      </c>
      <c r="I442" s="9">
        <v>22</v>
      </c>
      <c r="J442" s="8">
        <v>2622</v>
      </c>
      <c r="K442" s="10"/>
      <c r="L442" s="11"/>
      <c r="M442" s="10"/>
      <c r="N442" s="11"/>
      <c r="O442" s="8"/>
      <c r="P442" s="129"/>
      <c r="Q442" s="8"/>
      <c r="R442" s="8"/>
      <c r="S442" s="8"/>
      <c r="T442" s="8"/>
      <c r="U442" s="9"/>
      <c r="V442" s="8"/>
      <c r="W442" s="9"/>
      <c r="X442" s="8"/>
      <c r="Y442" s="118"/>
      <c r="Z442" s="8"/>
      <c r="AA442" s="12">
        <v>0</v>
      </c>
      <c r="AB442" s="13">
        <v>0</v>
      </c>
      <c r="AC442" s="13">
        <v>250</v>
      </c>
      <c r="AD442" s="132"/>
      <c r="AF442" s="131" t="s">
        <v>2941</v>
      </c>
    </row>
    <row r="443" spans="1:32" s="130" customFormat="1" ht="18.75" customHeight="1" x14ac:dyDescent="0.3">
      <c r="A443" s="8"/>
      <c r="B443" s="8" t="s">
        <v>47</v>
      </c>
      <c r="C443" s="9">
        <v>739</v>
      </c>
      <c r="D443" s="9">
        <v>37</v>
      </c>
      <c r="E443" s="9">
        <v>827</v>
      </c>
      <c r="F443" s="8">
        <v>1</v>
      </c>
      <c r="G443" s="9">
        <v>3</v>
      </c>
      <c r="H443" s="9">
        <v>1</v>
      </c>
      <c r="I443" s="9">
        <v>10</v>
      </c>
      <c r="J443" s="8">
        <v>1310</v>
      </c>
      <c r="K443" s="10"/>
      <c r="L443" s="11"/>
      <c r="M443" s="10"/>
      <c r="N443" s="11"/>
      <c r="O443" s="8"/>
      <c r="P443" s="129"/>
      <c r="Q443" s="8"/>
      <c r="R443" s="8"/>
      <c r="S443" s="8"/>
      <c r="T443" s="8"/>
      <c r="U443" s="9"/>
      <c r="V443" s="8"/>
      <c r="W443" s="9"/>
      <c r="X443" s="8"/>
      <c r="Y443" s="118"/>
      <c r="Z443" s="8"/>
      <c r="AA443" s="12">
        <v>0</v>
      </c>
      <c r="AB443" s="13">
        <v>0</v>
      </c>
      <c r="AC443" s="13">
        <v>150</v>
      </c>
      <c r="AD443" s="132"/>
      <c r="AF443" s="131" t="s">
        <v>2940</v>
      </c>
    </row>
    <row r="444" spans="1:32" s="130" customFormat="1" ht="18.75" customHeight="1" x14ac:dyDescent="0.3">
      <c r="A444" s="8">
        <v>2200</v>
      </c>
      <c r="B444" s="8" t="s">
        <v>47</v>
      </c>
      <c r="C444" s="9">
        <v>12472</v>
      </c>
      <c r="D444" s="9">
        <v>63</v>
      </c>
      <c r="E444" s="9">
        <v>4994</v>
      </c>
      <c r="F444" s="8">
        <v>3</v>
      </c>
      <c r="G444" s="9">
        <v>2</v>
      </c>
      <c r="H444" s="9">
        <v>0</v>
      </c>
      <c r="I444" s="9">
        <v>99</v>
      </c>
      <c r="J444" s="8">
        <v>899</v>
      </c>
      <c r="K444" s="10"/>
      <c r="L444" s="11"/>
      <c r="M444" s="10"/>
      <c r="N444" s="11"/>
      <c r="O444" s="8"/>
      <c r="P444" s="129"/>
      <c r="Q444" s="8"/>
      <c r="R444" s="8"/>
      <c r="S444" s="8"/>
      <c r="T444" s="8"/>
      <c r="U444" s="9"/>
      <c r="V444" s="8"/>
      <c r="W444" s="9"/>
      <c r="X444" s="8"/>
      <c r="Y444" s="118"/>
      <c r="Z444" s="8"/>
      <c r="AA444" s="12" t="s">
        <v>694</v>
      </c>
      <c r="AB444" s="13" t="s">
        <v>359</v>
      </c>
      <c r="AC444" s="13">
        <v>250</v>
      </c>
      <c r="AD444" s="132"/>
      <c r="AF444" s="131"/>
    </row>
    <row r="445" spans="1:32" s="130" customFormat="1" ht="18.75" customHeight="1" x14ac:dyDescent="0.3">
      <c r="A445" s="8">
        <v>2201</v>
      </c>
      <c r="B445" s="8" t="s">
        <v>47</v>
      </c>
      <c r="C445" s="9">
        <v>899</v>
      </c>
      <c r="D445" s="9">
        <v>29</v>
      </c>
      <c r="E445" s="9">
        <v>987</v>
      </c>
      <c r="F445" s="8">
        <v>1</v>
      </c>
      <c r="G445" s="9">
        <v>5</v>
      </c>
      <c r="H445" s="9">
        <v>3</v>
      </c>
      <c r="I445" s="9">
        <v>68</v>
      </c>
      <c r="J445" s="8">
        <v>2368</v>
      </c>
      <c r="K445" s="10"/>
      <c r="L445" s="11"/>
      <c r="M445" s="10"/>
      <c r="N445" s="11"/>
      <c r="O445" s="8"/>
      <c r="P445" s="129"/>
      <c r="Q445" s="8"/>
      <c r="R445" s="8"/>
      <c r="S445" s="8"/>
      <c r="T445" s="8"/>
      <c r="U445" s="9"/>
      <c r="V445" s="8"/>
      <c r="W445" s="9"/>
      <c r="X445" s="8"/>
      <c r="Y445" s="118"/>
      <c r="Z445" s="8"/>
      <c r="AA445" s="12" t="s">
        <v>695</v>
      </c>
      <c r="AB445" s="13" t="s">
        <v>1915</v>
      </c>
      <c r="AC445" s="13">
        <v>150</v>
      </c>
      <c r="AD445" s="132"/>
      <c r="AF445" s="131" t="s">
        <v>3010</v>
      </c>
    </row>
    <row r="446" spans="1:32" s="130" customFormat="1" ht="18.75" customHeight="1" x14ac:dyDescent="0.3">
      <c r="A446" s="8">
        <v>2202</v>
      </c>
      <c r="B446" s="8" t="s">
        <v>47</v>
      </c>
      <c r="C446" s="9">
        <v>12865</v>
      </c>
      <c r="D446" s="9">
        <v>49</v>
      </c>
      <c r="E446" s="9">
        <v>5302</v>
      </c>
      <c r="F446" s="8">
        <v>6</v>
      </c>
      <c r="G446" s="9">
        <v>3</v>
      </c>
      <c r="H446" s="9">
        <v>0</v>
      </c>
      <c r="I446" s="9">
        <v>43</v>
      </c>
      <c r="J446" s="8">
        <v>1243</v>
      </c>
      <c r="K446" s="10"/>
      <c r="L446" s="11"/>
      <c r="M446" s="10"/>
      <c r="N446" s="11"/>
      <c r="O446" s="8"/>
      <c r="P446" s="129"/>
      <c r="Q446" s="8"/>
      <c r="R446" s="8"/>
      <c r="S446" s="8"/>
      <c r="T446" s="8"/>
      <c r="U446" s="9"/>
      <c r="V446" s="8"/>
      <c r="W446" s="9"/>
      <c r="X446" s="8"/>
      <c r="Y446" s="118"/>
      <c r="Z446" s="8"/>
      <c r="AA446" s="12" t="s">
        <v>696</v>
      </c>
      <c r="AB446" s="13" t="s">
        <v>1916</v>
      </c>
      <c r="AC446" s="13">
        <v>150</v>
      </c>
      <c r="AD446" s="132"/>
      <c r="AF446" s="131" t="s">
        <v>3311</v>
      </c>
    </row>
    <row r="447" spans="1:32" s="130" customFormat="1" ht="18.75" customHeight="1" x14ac:dyDescent="0.3">
      <c r="A447" s="8"/>
      <c r="B447" s="8" t="s">
        <v>47</v>
      </c>
      <c r="C447" s="9">
        <v>5791</v>
      </c>
      <c r="D447" s="9">
        <v>484</v>
      </c>
      <c r="E447" s="9">
        <v>3326</v>
      </c>
      <c r="F447" s="8">
        <v>6</v>
      </c>
      <c r="G447" s="9">
        <v>2</v>
      </c>
      <c r="H447" s="9">
        <v>1</v>
      </c>
      <c r="I447" s="9">
        <v>63</v>
      </c>
      <c r="J447" s="8">
        <v>963</v>
      </c>
      <c r="K447" s="10"/>
      <c r="L447" s="11"/>
      <c r="M447" s="10"/>
      <c r="N447" s="11"/>
      <c r="O447" s="8"/>
      <c r="P447" s="129"/>
      <c r="Q447" s="8"/>
      <c r="R447" s="8"/>
      <c r="S447" s="8"/>
      <c r="T447" s="8"/>
      <c r="U447" s="9"/>
      <c r="V447" s="8"/>
      <c r="W447" s="9"/>
      <c r="X447" s="8"/>
      <c r="Y447" s="118"/>
      <c r="Z447" s="8"/>
      <c r="AA447" s="12">
        <v>0</v>
      </c>
      <c r="AB447" s="13">
        <v>0</v>
      </c>
      <c r="AC447" s="13">
        <v>0</v>
      </c>
      <c r="AD447" s="132"/>
      <c r="AF447" s="131"/>
    </row>
    <row r="448" spans="1:32" s="130" customFormat="1" ht="18.75" customHeight="1" x14ac:dyDescent="0.3">
      <c r="A448" s="8"/>
      <c r="B448" s="8" t="s">
        <v>47</v>
      </c>
      <c r="C448" s="9">
        <v>5790</v>
      </c>
      <c r="D448" s="9">
        <v>197</v>
      </c>
      <c r="E448" s="9">
        <v>3325</v>
      </c>
      <c r="F448" s="8">
        <v>6</v>
      </c>
      <c r="G448" s="9">
        <v>1</v>
      </c>
      <c r="H448" s="9">
        <v>1</v>
      </c>
      <c r="I448" s="9">
        <v>70</v>
      </c>
      <c r="J448" s="8">
        <v>570</v>
      </c>
      <c r="K448" s="10"/>
      <c r="L448" s="11"/>
      <c r="M448" s="10"/>
      <c r="N448" s="11"/>
      <c r="O448" s="8"/>
      <c r="P448" s="129"/>
      <c r="Q448" s="8"/>
      <c r="R448" s="8"/>
      <c r="S448" s="8"/>
      <c r="T448" s="8"/>
      <c r="U448" s="9"/>
      <c r="V448" s="8"/>
      <c r="W448" s="9"/>
      <c r="X448" s="8"/>
      <c r="Y448" s="118"/>
      <c r="Z448" s="8"/>
      <c r="AA448" s="12">
        <v>0</v>
      </c>
      <c r="AB448" s="13">
        <v>0</v>
      </c>
      <c r="AC448" s="13">
        <v>250</v>
      </c>
      <c r="AD448" s="132"/>
      <c r="AF448" s="131" t="s">
        <v>3320</v>
      </c>
    </row>
    <row r="449" spans="1:32" s="130" customFormat="1" ht="18.75" customHeight="1" x14ac:dyDescent="0.3">
      <c r="A449" s="8">
        <v>2203</v>
      </c>
      <c r="B449" s="8" t="s">
        <v>47</v>
      </c>
      <c r="C449" s="9">
        <v>1799</v>
      </c>
      <c r="D449" s="9">
        <v>133</v>
      </c>
      <c r="E449" s="9">
        <v>1726</v>
      </c>
      <c r="F449" s="8">
        <v>4</v>
      </c>
      <c r="G449" s="9">
        <v>3</v>
      </c>
      <c r="H449" s="9">
        <v>0</v>
      </c>
      <c r="I449" s="9">
        <v>75</v>
      </c>
      <c r="J449" s="8">
        <v>1275</v>
      </c>
      <c r="K449" s="10"/>
      <c r="L449" s="11"/>
      <c r="M449" s="10"/>
      <c r="N449" s="11"/>
      <c r="O449" s="8"/>
      <c r="P449" s="129"/>
      <c r="Q449" s="8"/>
      <c r="R449" s="8"/>
      <c r="S449" s="8"/>
      <c r="T449" s="8"/>
      <c r="U449" s="9"/>
      <c r="V449" s="8"/>
      <c r="W449" s="9"/>
      <c r="X449" s="8"/>
      <c r="Y449" s="118"/>
      <c r="Z449" s="8"/>
      <c r="AA449" s="12" t="s">
        <v>697</v>
      </c>
      <c r="AB449" s="13" t="s">
        <v>1917</v>
      </c>
      <c r="AC449" s="13">
        <v>150</v>
      </c>
      <c r="AD449" s="132"/>
      <c r="AF449" s="131"/>
    </row>
    <row r="450" spans="1:32" s="130" customFormat="1" ht="18.75" customHeight="1" x14ac:dyDescent="0.3">
      <c r="A450" s="8"/>
      <c r="B450" s="8" t="s">
        <v>47</v>
      </c>
      <c r="C450" s="9">
        <v>352</v>
      </c>
      <c r="D450" s="9">
        <v>174</v>
      </c>
      <c r="E450" s="9">
        <v>350</v>
      </c>
      <c r="F450" s="8">
        <v>4</v>
      </c>
      <c r="G450" s="9">
        <v>4</v>
      </c>
      <c r="H450" s="9">
        <v>3</v>
      </c>
      <c r="I450" s="9">
        <v>89</v>
      </c>
      <c r="J450" s="8">
        <v>1989</v>
      </c>
      <c r="K450" s="10"/>
      <c r="L450" s="11"/>
      <c r="M450" s="10"/>
      <c r="N450" s="11"/>
      <c r="O450" s="8"/>
      <c r="P450" s="129"/>
      <c r="Q450" s="8"/>
      <c r="R450" s="8"/>
      <c r="S450" s="8"/>
      <c r="T450" s="8"/>
      <c r="U450" s="9"/>
      <c r="V450" s="8"/>
      <c r="W450" s="9"/>
      <c r="X450" s="8"/>
      <c r="Y450" s="118"/>
      <c r="Z450" s="8"/>
      <c r="AA450" s="12">
        <v>0</v>
      </c>
      <c r="AB450" s="13">
        <v>0</v>
      </c>
      <c r="AC450" s="13">
        <v>150</v>
      </c>
      <c r="AD450" s="132"/>
      <c r="AF450" s="131"/>
    </row>
    <row r="451" spans="1:32" s="130" customFormat="1" ht="18.75" customHeight="1" x14ac:dyDescent="0.3">
      <c r="A451" s="8">
        <v>2204</v>
      </c>
      <c r="B451" s="8" t="s">
        <v>47</v>
      </c>
      <c r="C451" s="9">
        <v>3258</v>
      </c>
      <c r="D451" s="9">
        <v>51</v>
      </c>
      <c r="E451" s="9">
        <v>2623</v>
      </c>
      <c r="F451" s="8">
        <v>5</v>
      </c>
      <c r="G451" s="9">
        <v>3</v>
      </c>
      <c r="H451" s="9">
        <v>0</v>
      </c>
      <c r="I451" s="9">
        <v>60</v>
      </c>
      <c r="J451" s="8">
        <v>860</v>
      </c>
      <c r="K451" s="10">
        <v>400</v>
      </c>
      <c r="L451" s="11"/>
      <c r="M451" s="10"/>
      <c r="N451" s="11"/>
      <c r="O451" s="8">
        <v>1</v>
      </c>
      <c r="P451" s="129" t="s">
        <v>3328</v>
      </c>
      <c r="Q451" s="8" t="s">
        <v>53</v>
      </c>
      <c r="R451" s="8"/>
      <c r="S451" s="8" t="s">
        <v>48</v>
      </c>
      <c r="T451" s="8">
        <v>72</v>
      </c>
      <c r="U451" s="9"/>
      <c r="V451" s="8">
        <v>72</v>
      </c>
      <c r="W451" s="9"/>
      <c r="X451" s="8"/>
      <c r="Y451" s="118">
        <v>22</v>
      </c>
      <c r="Z451" s="8"/>
      <c r="AA451" s="12" t="s">
        <v>698</v>
      </c>
      <c r="AB451" s="13" t="s">
        <v>1845</v>
      </c>
      <c r="AC451" s="13">
        <v>210</v>
      </c>
      <c r="AD451" s="12" t="s">
        <v>698</v>
      </c>
      <c r="AF451" s="133" t="s">
        <v>3089</v>
      </c>
    </row>
    <row r="452" spans="1:32" s="130" customFormat="1" ht="18.75" customHeight="1" x14ac:dyDescent="0.3">
      <c r="A452" s="8">
        <v>2205</v>
      </c>
      <c r="B452" s="8" t="s">
        <v>47</v>
      </c>
      <c r="C452" s="9">
        <v>6463</v>
      </c>
      <c r="D452" s="9">
        <v>469</v>
      </c>
      <c r="E452" s="9">
        <v>3419</v>
      </c>
      <c r="F452" s="8">
        <v>3</v>
      </c>
      <c r="G452" s="9">
        <v>2</v>
      </c>
      <c r="H452" s="9">
        <v>0</v>
      </c>
      <c r="I452" s="9">
        <v>39</v>
      </c>
      <c r="J452" s="8">
        <v>839</v>
      </c>
      <c r="K452" s="10"/>
      <c r="L452" s="11"/>
      <c r="M452" s="10"/>
      <c r="N452" s="11"/>
      <c r="O452" s="8"/>
      <c r="P452" s="129"/>
      <c r="Q452" s="8"/>
      <c r="R452" s="8"/>
      <c r="S452" s="8"/>
      <c r="T452" s="8"/>
      <c r="U452" s="9"/>
      <c r="V452" s="8"/>
      <c r="W452" s="9"/>
      <c r="X452" s="8"/>
      <c r="Y452" s="118"/>
      <c r="Z452" s="8"/>
      <c r="AA452" s="12" t="s">
        <v>699</v>
      </c>
      <c r="AB452" s="13" t="s">
        <v>1918</v>
      </c>
      <c r="AC452" s="13">
        <v>250</v>
      </c>
      <c r="AD452" s="132"/>
      <c r="AF452" s="131" t="s">
        <v>3177</v>
      </c>
    </row>
    <row r="453" spans="1:32" s="130" customFormat="1" ht="18.75" customHeight="1" x14ac:dyDescent="0.3">
      <c r="A453" s="8">
        <v>2206</v>
      </c>
      <c r="B453" s="8" t="s">
        <v>47</v>
      </c>
      <c r="C453" s="9">
        <v>11100</v>
      </c>
      <c r="D453" s="9">
        <v>9</v>
      </c>
      <c r="E453" s="9">
        <v>4337</v>
      </c>
      <c r="F453" s="8">
        <v>9</v>
      </c>
      <c r="G453" s="9">
        <v>8</v>
      </c>
      <c r="H453" s="9">
        <v>1</v>
      </c>
      <c r="I453" s="9">
        <v>27</v>
      </c>
      <c r="J453" s="8">
        <v>3327</v>
      </c>
      <c r="K453" s="10"/>
      <c r="L453" s="11"/>
      <c r="M453" s="10"/>
      <c r="N453" s="11"/>
      <c r="O453" s="8"/>
      <c r="P453" s="129"/>
      <c r="Q453" s="8"/>
      <c r="R453" s="8"/>
      <c r="S453" s="8"/>
      <c r="T453" s="8"/>
      <c r="U453" s="9"/>
      <c r="V453" s="8"/>
      <c r="W453" s="9"/>
      <c r="X453" s="8"/>
      <c r="Y453" s="118"/>
      <c r="Z453" s="8"/>
      <c r="AA453" s="12" t="s">
        <v>700</v>
      </c>
      <c r="AB453" s="13" t="s">
        <v>1919</v>
      </c>
      <c r="AC453" s="13">
        <v>150</v>
      </c>
      <c r="AD453" s="132"/>
      <c r="AF453" s="131" t="s">
        <v>2977</v>
      </c>
    </row>
    <row r="454" spans="1:32" s="130" customFormat="1" ht="18.75" customHeight="1" x14ac:dyDescent="0.3">
      <c r="A454" s="8">
        <v>2207</v>
      </c>
      <c r="B454" s="8" t="s">
        <v>47</v>
      </c>
      <c r="C454" s="9">
        <v>1167</v>
      </c>
      <c r="D454" s="9">
        <v>173</v>
      </c>
      <c r="E454" s="9">
        <v>737</v>
      </c>
      <c r="F454" s="8">
        <v>9</v>
      </c>
      <c r="G454" s="9">
        <v>6</v>
      </c>
      <c r="H454" s="9">
        <v>0</v>
      </c>
      <c r="I454" s="9">
        <v>66</v>
      </c>
      <c r="J454" s="8">
        <v>2466</v>
      </c>
      <c r="K454" s="10"/>
      <c r="L454" s="11"/>
      <c r="M454" s="10"/>
      <c r="N454" s="11"/>
      <c r="O454" s="8"/>
      <c r="P454" s="129"/>
      <c r="Q454" s="8"/>
      <c r="R454" s="8"/>
      <c r="S454" s="8"/>
      <c r="T454" s="8"/>
      <c r="U454" s="9"/>
      <c r="V454" s="8"/>
      <c r="W454" s="9"/>
      <c r="X454" s="8"/>
      <c r="Y454" s="118"/>
      <c r="Z454" s="8"/>
      <c r="AA454" s="12" t="s">
        <v>701</v>
      </c>
      <c r="AB454" s="13" t="s">
        <v>219</v>
      </c>
      <c r="AC454" s="13">
        <v>150</v>
      </c>
      <c r="AD454" s="132"/>
      <c r="AF454" s="131"/>
    </row>
    <row r="455" spans="1:32" s="130" customFormat="1" ht="18.75" customHeight="1" x14ac:dyDescent="0.3">
      <c r="A455" s="8">
        <v>2208</v>
      </c>
      <c r="B455" s="8" t="s">
        <v>47</v>
      </c>
      <c r="C455" s="9">
        <v>1608</v>
      </c>
      <c r="D455" s="9">
        <v>19</v>
      </c>
      <c r="E455" s="9">
        <v>1535</v>
      </c>
      <c r="F455" s="8">
        <v>5</v>
      </c>
      <c r="G455" s="9">
        <v>7</v>
      </c>
      <c r="H455" s="9">
        <v>1</v>
      </c>
      <c r="I455" s="9">
        <v>50</v>
      </c>
      <c r="J455" s="8">
        <v>2950</v>
      </c>
      <c r="K455" s="10"/>
      <c r="L455" s="11"/>
      <c r="M455" s="10"/>
      <c r="N455" s="11"/>
      <c r="O455" s="8"/>
      <c r="P455" s="129"/>
      <c r="Q455" s="8"/>
      <c r="R455" s="8"/>
      <c r="S455" s="8"/>
      <c r="T455" s="8"/>
      <c r="U455" s="9"/>
      <c r="V455" s="8"/>
      <c r="W455" s="9"/>
      <c r="X455" s="8"/>
      <c r="Y455" s="118"/>
      <c r="Z455" s="8"/>
      <c r="AA455" s="12" t="s">
        <v>702</v>
      </c>
      <c r="AB455" s="13" t="s">
        <v>1920</v>
      </c>
      <c r="AC455" s="13">
        <v>220</v>
      </c>
      <c r="AD455" s="132"/>
      <c r="AF455" s="131"/>
    </row>
    <row r="456" spans="1:32" s="130" customFormat="1" ht="18.75" customHeight="1" x14ac:dyDescent="0.3">
      <c r="A456" s="8"/>
      <c r="B456" s="8" t="s">
        <v>47</v>
      </c>
      <c r="C456" s="9">
        <v>5714</v>
      </c>
      <c r="D456" s="9">
        <v>66</v>
      </c>
      <c r="E456" s="9">
        <v>3309</v>
      </c>
      <c r="F456" s="8">
        <v>5</v>
      </c>
      <c r="G456" s="9">
        <v>0</v>
      </c>
      <c r="H456" s="9">
        <v>2</v>
      </c>
      <c r="I456" s="9">
        <v>0</v>
      </c>
      <c r="J456" s="8"/>
      <c r="K456" s="10">
        <v>200</v>
      </c>
      <c r="L456" s="11"/>
      <c r="M456" s="10"/>
      <c r="N456" s="11"/>
      <c r="O456" s="8">
        <v>1</v>
      </c>
      <c r="P456" s="129" t="s">
        <v>1921</v>
      </c>
      <c r="Q456" s="8" t="s">
        <v>53</v>
      </c>
      <c r="R456" s="8"/>
      <c r="S456" s="8" t="s">
        <v>48</v>
      </c>
      <c r="T456" s="8">
        <v>135</v>
      </c>
      <c r="U456" s="9"/>
      <c r="V456" s="8">
        <v>135</v>
      </c>
      <c r="W456" s="9"/>
      <c r="X456" s="8"/>
      <c r="Y456" s="118">
        <v>32</v>
      </c>
      <c r="Z456" s="8"/>
      <c r="AA456" s="12">
        <v>0</v>
      </c>
      <c r="AB456" s="13">
        <v>0</v>
      </c>
      <c r="AC456" s="13">
        <v>250</v>
      </c>
      <c r="AD456" s="132"/>
      <c r="AF456" s="131"/>
    </row>
    <row r="457" spans="1:32" s="130" customFormat="1" ht="18.75" customHeight="1" x14ac:dyDescent="0.3">
      <c r="A457" s="8"/>
      <c r="B457" s="8" t="s">
        <v>47</v>
      </c>
      <c r="C457" s="9">
        <v>14287</v>
      </c>
      <c r="D457" s="9">
        <v>577</v>
      </c>
      <c r="E457" s="9">
        <v>5990</v>
      </c>
      <c r="F457" s="8">
        <v>1</v>
      </c>
      <c r="G457" s="9">
        <v>4</v>
      </c>
      <c r="H457" s="9">
        <v>2</v>
      </c>
      <c r="I457" s="9">
        <v>70</v>
      </c>
      <c r="J457" s="8">
        <v>1870</v>
      </c>
      <c r="K457" s="10"/>
      <c r="L457" s="11"/>
      <c r="M457" s="10"/>
      <c r="N457" s="11"/>
      <c r="O457" s="8"/>
      <c r="P457" s="129"/>
      <c r="Q457" s="8"/>
      <c r="R457" s="8"/>
      <c r="S457" s="8"/>
      <c r="T457" s="8"/>
      <c r="U457" s="9"/>
      <c r="V457" s="8"/>
      <c r="W457" s="9"/>
      <c r="X457" s="8"/>
      <c r="Y457" s="118"/>
      <c r="Z457" s="8"/>
      <c r="AA457" s="12">
        <v>0</v>
      </c>
      <c r="AB457" s="13">
        <v>0</v>
      </c>
      <c r="AC457" s="13">
        <v>0</v>
      </c>
      <c r="AD457" s="132"/>
      <c r="AF457" s="131"/>
    </row>
    <row r="458" spans="1:32" s="130" customFormat="1" ht="18.75" customHeight="1" x14ac:dyDescent="0.3">
      <c r="A458" s="8">
        <v>2209</v>
      </c>
      <c r="B458" s="8" t="s">
        <v>47</v>
      </c>
      <c r="C458" s="9">
        <v>12997</v>
      </c>
      <c r="D458" s="9">
        <v>43</v>
      </c>
      <c r="E458" s="9">
        <v>5411</v>
      </c>
      <c r="F458" s="8">
        <v>2</v>
      </c>
      <c r="G458" s="9">
        <v>3</v>
      </c>
      <c r="H458" s="9">
        <v>1</v>
      </c>
      <c r="I458" s="9">
        <v>26</v>
      </c>
      <c r="J458" s="8">
        <v>1326</v>
      </c>
      <c r="K458" s="10"/>
      <c r="L458" s="11"/>
      <c r="M458" s="10"/>
      <c r="N458" s="11"/>
      <c r="O458" s="8"/>
      <c r="P458" s="129"/>
      <c r="Q458" s="8"/>
      <c r="R458" s="8"/>
      <c r="S458" s="8"/>
      <c r="T458" s="8"/>
      <c r="U458" s="9"/>
      <c r="V458" s="8"/>
      <c r="W458" s="9"/>
      <c r="X458" s="8"/>
      <c r="Y458" s="118"/>
      <c r="Z458" s="8"/>
      <c r="AA458" s="12" t="s">
        <v>703</v>
      </c>
      <c r="AB458" s="13" t="s">
        <v>1922</v>
      </c>
      <c r="AC458" s="13">
        <v>150</v>
      </c>
      <c r="AD458" s="132"/>
      <c r="AF458" s="131"/>
    </row>
    <row r="459" spans="1:32" s="130" customFormat="1" ht="18.75" customHeight="1" x14ac:dyDescent="0.3">
      <c r="A459" s="8">
        <v>2210</v>
      </c>
      <c r="B459" s="8" t="s">
        <v>47</v>
      </c>
      <c r="C459" s="9">
        <v>2993</v>
      </c>
      <c r="D459" s="9">
        <v>10</v>
      </c>
      <c r="E459" s="9">
        <v>2220</v>
      </c>
      <c r="F459" s="8">
        <v>3</v>
      </c>
      <c r="G459" s="9">
        <v>4</v>
      </c>
      <c r="H459" s="9">
        <v>3</v>
      </c>
      <c r="I459" s="9">
        <v>49</v>
      </c>
      <c r="J459" s="8">
        <v>1949</v>
      </c>
      <c r="K459" s="10"/>
      <c r="L459" s="11"/>
      <c r="M459" s="10"/>
      <c r="N459" s="11"/>
      <c r="O459" s="8"/>
      <c r="P459" s="129"/>
      <c r="Q459" s="8"/>
      <c r="R459" s="8"/>
      <c r="S459" s="8"/>
      <c r="T459" s="8"/>
      <c r="U459" s="9"/>
      <c r="V459" s="8"/>
      <c r="W459" s="9"/>
      <c r="X459" s="8"/>
      <c r="Y459" s="118"/>
      <c r="Z459" s="8"/>
      <c r="AA459" s="12" t="s">
        <v>704</v>
      </c>
      <c r="AB459" s="13" t="s">
        <v>1923</v>
      </c>
      <c r="AC459" s="13">
        <v>0</v>
      </c>
      <c r="AD459" s="132"/>
      <c r="AF459" s="131"/>
    </row>
    <row r="460" spans="1:32" s="130" customFormat="1" ht="18.75" customHeight="1" x14ac:dyDescent="0.3">
      <c r="A460" s="8">
        <v>2211</v>
      </c>
      <c r="B460" s="8" t="s">
        <v>47</v>
      </c>
      <c r="C460" s="9">
        <v>3774</v>
      </c>
      <c r="D460" s="9">
        <v>114</v>
      </c>
      <c r="E460" s="9">
        <v>2989</v>
      </c>
      <c r="F460" s="8">
        <v>8</v>
      </c>
      <c r="G460" s="9">
        <v>3</v>
      </c>
      <c r="H460" s="9">
        <v>0</v>
      </c>
      <c r="I460" s="9">
        <v>53</v>
      </c>
      <c r="J460" s="8">
        <v>1253</v>
      </c>
      <c r="K460" s="10"/>
      <c r="L460" s="11"/>
      <c r="M460" s="10"/>
      <c r="N460" s="11"/>
      <c r="O460" s="8"/>
      <c r="P460" s="129"/>
      <c r="Q460" s="8"/>
      <c r="R460" s="8"/>
      <c r="S460" s="8"/>
      <c r="T460" s="8"/>
      <c r="U460" s="9"/>
      <c r="V460" s="8"/>
      <c r="W460" s="9"/>
      <c r="X460" s="8"/>
      <c r="Y460" s="118"/>
      <c r="Z460" s="8"/>
      <c r="AA460" s="12" t="s">
        <v>705</v>
      </c>
      <c r="AB460" s="13" t="s">
        <v>309</v>
      </c>
      <c r="AC460" s="13">
        <v>250</v>
      </c>
      <c r="AD460" s="132"/>
      <c r="AF460" s="131"/>
    </row>
    <row r="461" spans="1:32" s="130" customFormat="1" ht="18.75" customHeight="1" x14ac:dyDescent="0.3">
      <c r="A461" s="8">
        <v>2212</v>
      </c>
      <c r="B461" s="8" t="s">
        <v>47</v>
      </c>
      <c r="C461" s="9">
        <v>3374</v>
      </c>
      <c r="D461" s="9">
        <v>39</v>
      </c>
      <c r="E461" s="9">
        <v>2739</v>
      </c>
      <c r="F461" s="8">
        <v>5</v>
      </c>
      <c r="G461" s="9">
        <v>6</v>
      </c>
      <c r="H461" s="9">
        <v>1</v>
      </c>
      <c r="I461" s="9">
        <v>80</v>
      </c>
      <c r="J461" s="8">
        <v>2580</v>
      </c>
      <c r="K461" s="10"/>
      <c r="L461" s="11"/>
      <c r="M461" s="10"/>
      <c r="N461" s="11"/>
      <c r="O461" s="8"/>
      <c r="P461" s="129"/>
      <c r="Q461" s="8"/>
      <c r="R461" s="8"/>
      <c r="S461" s="8"/>
      <c r="T461" s="8"/>
      <c r="U461" s="9"/>
      <c r="V461" s="8"/>
      <c r="W461" s="9"/>
      <c r="X461" s="8"/>
      <c r="Y461" s="118"/>
      <c r="Z461" s="8"/>
      <c r="AA461" s="12" t="s">
        <v>706</v>
      </c>
      <c r="AB461" s="13" t="s">
        <v>1924</v>
      </c>
      <c r="AC461" s="13">
        <v>150</v>
      </c>
      <c r="AD461" s="132"/>
      <c r="AF461" s="131"/>
    </row>
    <row r="462" spans="1:32" s="130" customFormat="1" ht="18.75" customHeight="1" x14ac:dyDescent="0.3">
      <c r="A462" s="8">
        <v>2213</v>
      </c>
      <c r="B462" s="8" t="s">
        <v>47</v>
      </c>
      <c r="C462" s="9">
        <v>788</v>
      </c>
      <c r="D462" s="9">
        <v>90</v>
      </c>
      <c r="E462" s="9">
        <v>876</v>
      </c>
      <c r="F462" s="8">
        <v>1</v>
      </c>
      <c r="G462" s="9">
        <v>4</v>
      </c>
      <c r="H462" s="9">
        <v>1</v>
      </c>
      <c r="I462" s="9">
        <v>30</v>
      </c>
      <c r="J462" s="8">
        <v>1730</v>
      </c>
      <c r="K462" s="10"/>
      <c r="L462" s="11"/>
      <c r="M462" s="10"/>
      <c r="N462" s="11"/>
      <c r="O462" s="8"/>
      <c r="P462" s="129"/>
      <c r="Q462" s="8"/>
      <c r="R462" s="8"/>
      <c r="S462" s="8"/>
      <c r="T462" s="8"/>
      <c r="U462" s="9"/>
      <c r="V462" s="8"/>
      <c r="W462" s="9"/>
      <c r="X462" s="8"/>
      <c r="Y462" s="118"/>
      <c r="Z462" s="8"/>
      <c r="AA462" s="12" t="s">
        <v>707</v>
      </c>
      <c r="AB462" s="13" t="s">
        <v>1925</v>
      </c>
      <c r="AC462" s="13">
        <v>220</v>
      </c>
      <c r="AD462" s="132"/>
      <c r="AF462" s="131" t="s">
        <v>2948</v>
      </c>
    </row>
    <row r="463" spans="1:32" s="130" customFormat="1" ht="18.75" customHeight="1" x14ac:dyDescent="0.3">
      <c r="A463" s="8">
        <v>2214</v>
      </c>
      <c r="B463" s="8" t="s">
        <v>47</v>
      </c>
      <c r="C463" s="9">
        <v>14426</v>
      </c>
      <c r="D463" s="9">
        <v>553</v>
      </c>
      <c r="E463" s="9">
        <v>5961</v>
      </c>
      <c r="F463" s="8">
        <v>8</v>
      </c>
      <c r="G463" s="9">
        <v>2</v>
      </c>
      <c r="H463" s="9">
        <v>1</v>
      </c>
      <c r="I463" s="9">
        <v>78</v>
      </c>
      <c r="J463" s="8">
        <v>978</v>
      </c>
      <c r="K463" s="10"/>
      <c r="L463" s="11"/>
      <c r="M463" s="10"/>
      <c r="N463" s="11"/>
      <c r="O463" s="8"/>
      <c r="P463" s="129"/>
      <c r="Q463" s="8"/>
      <c r="R463" s="8"/>
      <c r="S463" s="8"/>
      <c r="T463" s="8"/>
      <c r="U463" s="9"/>
      <c r="V463" s="8"/>
      <c r="W463" s="9"/>
      <c r="X463" s="8"/>
      <c r="Y463" s="118"/>
      <c r="Z463" s="8"/>
      <c r="AA463" s="12" t="s">
        <v>708</v>
      </c>
      <c r="AB463" s="13" t="s">
        <v>1926</v>
      </c>
      <c r="AC463" s="13">
        <v>220</v>
      </c>
      <c r="AD463" s="132"/>
      <c r="AF463" s="131" t="s">
        <v>3161</v>
      </c>
    </row>
    <row r="464" spans="1:32" s="130" customFormat="1" ht="18.75" customHeight="1" x14ac:dyDescent="0.3">
      <c r="A464" s="8"/>
      <c r="B464" s="8" t="s">
        <v>47</v>
      </c>
      <c r="C464" s="9">
        <v>14032</v>
      </c>
      <c r="D464" s="9">
        <v>525</v>
      </c>
      <c r="E464" s="9">
        <v>5873</v>
      </c>
      <c r="F464" s="8">
        <v>8</v>
      </c>
      <c r="G464" s="9">
        <v>0</v>
      </c>
      <c r="H464" s="9">
        <v>2</v>
      </c>
      <c r="I464" s="9">
        <v>0</v>
      </c>
      <c r="J464" s="8">
        <v>200</v>
      </c>
      <c r="K464" s="10"/>
      <c r="L464" s="11"/>
      <c r="M464" s="10"/>
      <c r="N464" s="11"/>
      <c r="O464" s="8"/>
      <c r="P464" s="129"/>
      <c r="Q464" s="8"/>
      <c r="R464" s="8"/>
      <c r="S464" s="8"/>
      <c r="T464" s="8"/>
      <c r="U464" s="9"/>
      <c r="V464" s="8"/>
      <c r="W464" s="9"/>
      <c r="X464" s="8"/>
      <c r="Y464" s="118"/>
      <c r="Z464" s="8"/>
      <c r="AA464" s="12">
        <v>0</v>
      </c>
      <c r="AB464" s="13">
        <v>0</v>
      </c>
      <c r="AC464" s="13">
        <v>290</v>
      </c>
      <c r="AD464" s="132"/>
      <c r="AF464" s="131"/>
    </row>
    <row r="465" spans="1:32" s="130" customFormat="1" ht="18.75" customHeight="1" x14ac:dyDescent="0.3">
      <c r="A465" s="8">
        <v>2215</v>
      </c>
      <c r="B465" s="8" t="s">
        <v>47</v>
      </c>
      <c r="C465" s="9">
        <v>14282</v>
      </c>
      <c r="D465" s="9">
        <v>448</v>
      </c>
      <c r="E465" s="9">
        <v>5986</v>
      </c>
      <c r="F465" s="8">
        <v>1</v>
      </c>
      <c r="G465" s="9">
        <v>0</v>
      </c>
      <c r="H465" s="9">
        <v>3</v>
      </c>
      <c r="I465" s="9">
        <v>53</v>
      </c>
      <c r="J465" s="8">
        <v>353</v>
      </c>
      <c r="K465" s="10"/>
      <c r="L465" s="11"/>
      <c r="M465" s="10"/>
      <c r="N465" s="11"/>
      <c r="O465" s="8"/>
      <c r="P465" s="129"/>
      <c r="Q465" s="8"/>
      <c r="R465" s="8"/>
      <c r="S465" s="8"/>
      <c r="T465" s="8"/>
      <c r="U465" s="9"/>
      <c r="V465" s="8"/>
      <c r="W465" s="9"/>
      <c r="X465" s="8"/>
      <c r="Y465" s="118"/>
      <c r="Z465" s="8"/>
      <c r="AA465" s="12" t="s">
        <v>709</v>
      </c>
      <c r="AB465" s="13" t="s">
        <v>1927</v>
      </c>
      <c r="AC465" s="13">
        <v>330</v>
      </c>
      <c r="AD465" s="132"/>
      <c r="AF465" s="131"/>
    </row>
    <row r="466" spans="1:32" s="130" customFormat="1" ht="18.75" customHeight="1" x14ac:dyDescent="0.3">
      <c r="A466" s="8"/>
      <c r="B466" s="8" t="s">
        <v>47</v>
      </c>
      <c r="C466" s="9">
        <v>13282</v>
      </c>
      <c r="D466" s="9">
        <v>24</v>
      </c>
      <c r="E466" s="9">
        <v>5579</v>
      </c>
      <c r="F466" s="8">
        <v>7</v>
      </c>
      <c r="G466" s="9">
        <v>3</v>
      </c>
      <c r="H466" s="9">
        <v>1</v>
      </c>
      <c r="I466" s="9">
        <v>0</v>
      </c>
      <c r="J466" s="8">
        <v>1100</v>
      </c>
      <c r="K466" s="10">
        <v>188</v>
      </c>
      <c r="L466" s="11"/>
      <c r="M466" s="10"/>
      <c r="N466" s="11"/>
      <c r="O466" s="8">
        <v>1</v>
      </c>
      <c r="P466" s="129" t="s">
        <v>1700</v>
      </c>
      <c r="Q466" s="8" t="s">
        <v>53</v>
      </c>
      <c r="R466" s="8"/>
      <c r="S466" s="8" t="s">
        <v>48</v>
      </c>
      <c r="T466" s="8">
        <v>96</v>
      </c>
      <c r="U466" s="9"/>
      <c r="V466" s="8">
        <v>96</v>
      </c>
      <c r="W466" s="9"/>
      <c r="X466" s="8"/>
      <c r="Y466" s="118">
        <v>5</v>
      </c>
      <c r="Z466" s="8"/>
      <c r="AA466" s="12">
        <v>0</v>
      </c>
      <c r="AB466" s="13">
        <v>0</v>
      </c>
      <c r="AC466" s="13">
        <v>290</v>
      </c>
      <c r="AD466" s="132" t="s">
        <v>1928</v>
      </c>
      <c r="AF466" s="131"/>
    </row>
    <row r="467" spans="1:32" s="130" customFormat="1" ht="18.75" customHeight="1" x14ac:dyDescent="0.3">
      <c r="A467" s="8"/>
      <c r="B467" s="8"/>
      <c r="C467" s="9"/>
      <c r="D467" s="9"/>
      <c r="E467" s="9"/>
      <c r="F467" s="8"/>
      <c r="G467" s="9"/>
      <c r="H467" s="9"/>
      <c r="I467" s="9"/>
      <c r="J467" s="8"/>
      <c r="K467" s="10">
        <v>12</v>
      </c>
      <c r="L467" s="11"/>
      <c r="M467" s="10"/>
      <c r="N467" s="11"/>
      <c r="O467" s="8">
        <v>2</v>
      </c>
      <c r="P467" s="129"/>
      <c r="Q467" s="8" t="s">
        <v>290</v>
      </c>
      <c r="R467" s="8"/>
      <c r="S467" s="8" t="s">
        <v>48</v>
      </c>
      <c r="T467" s="8">
        <v>48</v>
      </c>
      <c r="U467" s="9"/>
      <c r="V467" s="8">
        <v>48</v>
      </c>
      <c r="W467" s="9"/>
      <c r="X467" s="8"/>
      <c r="Y467" s="118">
        <v>5</v>
      </c>
      <c r="Z467" s="8"/>
      <c r="AA467" s="12">
        <v>0</v>
      </c>
      <c r="AB467" s="13">
        <v>0</v>
      </c>
      <c r="AC467" s="13">
        <v>290</v>
      </c>
      <c r="AD467" s="132"/>
      <c r="AF467" s="131"/>
    </row>
    <row r="468" spans="1:32" s="130" customFormat="1" ht="18.75" customHeight="1" x14ac:dyDescent="0.3">
      <c r="A468" s="8"/>
      <c r="B468" s="8" t="s">
        <v>47</v>
      </c>
      <c r="C468" s="9">
        <v>965</v>
      </c>
      <c r="D468" s="9">
        <v>115</v>
      </c>
      <c r="E468" s="9">
        <v>1053</v>
      </c>
      <c r="F468" s="8">
        <v>1</v>
      </c>
      <c r="G468" s="9">
        <v>5</v>
      </c>
      <c r="H468" s="9">
        <v>0</v>
      </c>
      <c r="I468" s="9">
        <v>61</v>
      </c>
      <c r="J468" s="8">
        <v>1800</v>
      </c>
      <c r="K468" s="10">
        <v>261</v>
      </c>
      <c r="L468" s="11"/>
      <c r="M468" s="10"/>
      <c r="N468" s="11"/>
      <c r="O468" s="8">
        <v>1</v>
      </c>
      <c r="P468" s="129" t="s">
        <v>1689</v>
      </c>
      <c r="Q468" s="8" t="s">
        <v>53</v>
      </c>
      <c r="R468" s="8"/>
      <c r="S468" s="8" t="s">
        <v>48</v>
      </c>
      <c r="T468" s="8">
        <v>180</v>
      </c>
      <c r="U468" s="9"/>
      <c r="V468" s="8">
        <v>180</v>
      </c>
      <c r="W468" s="9"/>
      <c r="X468" s="8"/>
      <c r="Y468" s="118">
        <v>22</v>
      </c>
      <c r="Z468" s="8"/>
      <c r="AA468" s="12">
        <v>0</v>
      </c>
      <c r="AB468" s="13">
        <v>0</v>
      </c>
      <c r="AC468" s="13">
        <v>290</v>
      </c>
      <c r="AD468" s="12" t="s">
        <v>709</v>
      </c>
      <c r="AF468" s="131"/>
    </row>
    <row r="469" spans="1:32" s="130" customFormat="1" ht="18.75" customHeight="1" x14ac:dyDescent="0.3">
      <c r="A469" s="8">
        <v>2216</v>
      </c>
      <c r="B469" s="8" t="s">
        <v>47</v>
      </c>
      <c r="C469" s="9">
        <v>13290</v>
      </c>
      <c r="D469" s="9">
        <v>28</v>
      </c>
      <c r="E469" s="9">
        <v>5587</v>
      </c>
      <c r="F469" s="8">
        <v>4</v>
      </c>
      <c r="G469" s="9">
        <v>4</v>
      </c>
      <c r="H469" s="9">
        <v>3</v>
      </c>
      <c r="I469" s="9">
        <v>88</v>
      </c>
      <c r="J469" s="8">
        <v>1988</v>
      </c>
      <c r="K469" s="10"/>
      <c r="L469" s="11"/>
      <c r="M469" s="10"/>
      <c r="N469" s="11"/>
      <c r="O469" s="8"/>
      <c r="P469" s="129"/>
      <c r="Q469" s="8"/>
      <c r="R469" s="8"/>
      <c r="S469" s="8"/>
      <c r="T469" s="8"/>
      <c r="U469" s="9"/>
      <c r="V469" s="8"/>
      <c r="W469" s="9"/>
      <c r="X469" s="8"/>
      <c r="Y469" s="118"/>
      <c r="Z469" s="8"/>
      <c r="AA469" s="12" t="s">
        <v>710</v>
      </c>
      <c r="AB469" s="13" t="s">
        <v>335</v>
      </c>
      <c r="AC469" s="13">
        <v>150</v>
      </c>
      <c r="AD469" s="132"/>
      <c r="AF469" s="131" t="s">
        <v>3172</v>
      </c>
    </row>
    <row r="470" spans="1:32" s="130" customFormat="1" ht="18.75" customHeight="1" x14ac:dyDescent="0.3">
      <c r="A470" s="8">
        <v>2217</v>
      </c>
      <c r="B470" s="8" t="s">
        <v>47</v>
      </c>
      <c r="C470" s="9">
        <v>1689</v>
      </c>
      <c r="D470" s="9">
        <v>32</v>
      </c>
      <c r="E470" s="9">
        <v>1616</v>
      </c>
      <c r="F470" s="8">
        <v>7</v>
      </c>
      <c r="G470" s="9">
        <v>1</v>
      </c>
      <c r="H470" s="9">
        <v>2</v>
      </c>
      <c r="I470" s="9">
        <v>63</v>
      </c>
      <c r="J470" s="8">
        <v>663</v>
      </c>
      <c r="K470" s="10"/>
      <c r="L470" s="11"/>
      <c r="M470" s="10"/>
      <c r="N470" s="11"/>
      <c r="O470" s="8"/>
      <c r="P470" s="129"/>
      <c r="Q470" s="8"/>
      <c r="R470" s="8"/>
      <c r="S470" s="8"/>
      <c r="T470" s="8"/>
      <c r="U470" s="9"/>
      <c r="V470" s="8"/>
      <c r="W470" s="9"/>
      <c r="X470" s="8"/>
      <c r="Y470" s="118"/>
      <c r="Z470" s="8"/>
      <c r="AA470" s="12" t="s">
        <v>711</v>
      </c>
      <c r="AB470" s="13" t="s">
        <v>1929</v>
      </c>
      <c r="AC470" s="13">
        <v>150</v>
      </c>
      <c r="AD470" s="132"/>
      <c r="AF470" s="131"/>
    </row>
    <row r="471" spans="1:32" s="130" customFormat="1" ht="18.75" customHeight="1" x14ac:dyDescent="0.3">
      <c r="A471" s="8"/>
      <c r="B471" s="8" t="s">
        <v>47</v>
      </c>
      <c r="C471" s="9">
        <v>399</v>
      </c>
      <c r="D471" s="9">
        <v>105</v>
      </c>
      <c r="E471" s="9">
        <v>397</v>
      </c>
      <c r="F471" s="8">
        <v>8</v>
      </c>
      <c r="G471" s="9">
        <v>4</v>
      </c>
      <c r="H471" s="9">
        <v>2</v>
      </c>
      <c r="I471" s="9">
        <v>76</v>
      </c>
      <c r="J471" s="8">
        <v>1600</v>
      </c>
      <c r="K471" s="10">
        <v>276</v>
      </c>
      <c r="L471" s="11"/>
      <c r="M471" s="10"/>
      <c r="N471" s="11"/>
      <c r="O471" s="8">
        <v>1</v>
      </c>
      <c r="P471" s="129" t="s">
        <v>123</v>
      </c>
      <c r="Q471" s="8" t="s">
        <v>53</v>
      </c>
      <c r="R471" s="8"/>
      <c r="S471" s="8" t="s">
        <v>48</v>
      </c>
      <c r="T471" s="8">
        <v>72</v>
      </c>
      <c r="U471" s="9"/>
      <c r="V471" s="8">
        <v>72</v>
      </c>
      <c r="W471" s="9"/>
      <c r="X471" s="8"/>
      <c r="Y471" s="118">
        <v>52</v>
      </c>
      <c r="Z471" s="8"/>
      <c r="AA471" s="12">
        <v>0</v>
      </c>
      <c r="AB471" s="13">
        <v>0</v>
      </c>
      <c r="AC471" s="13">
        <v>150</v>
      </c>
      <c r="AD471" s="12" t="s">
        <v>711</v>
      </c>
      <c r="AF471" s="131"/>
    </row>
    <row r="472" spans="1:32" s="130" customFormat="1" ht="18.75" customHeight="1" x14ac:dyDescent="0.3">
      <c r="A472" s="8"/>
      <c r="B472" s="8" t="s">
        <v>47</v>
      </c>
      <c r="C472" s="9">
        <v>372</v>
      </c>
      <c r="D472" s="9">
        <v>180</v>
      </c>
      <c r="E472" s="9">
        <v>370</v>
      </c>
      <c r="F472" s="8">
        <v>8</v>
      </c>
      <c r="G472" s="9">
        <v>3</v>
      </c>
      <c r="H472" s="9">
        <v>0</v>
      </c>
      <c r="I472" s="9">
        <v>80</v>
      </c>
      <c r="J472" s="8">
        <v>1280</v>
      </c>
      <c r="K472" s="10"/>
      <c r="L472" s="11"/>
      <c r="M472" s="10"/>
      <c r="N472" s="11"/>
      <c r="O472" s="8"/>
      <c r="P472" s="129"/>
      <c r="Q472" s="8"/>
      <c r="R472" s="8"/>
      <c r="S472" s="8"/>
      <c r="T472" s="8"/>
      <c r="U472" s="9"/>
      <c r="V472" s="8"/>
      <c r="W472" s="9"/>
      <c r="X472" s="8"/>
      <c r="Y472" s="118"/>
      <c r="Z472" s="8"/>
      <c r="AA472" s="12">
        <v>0</v>
      </c>
      <c r="AB472" s="13">
        <v>0</v>
      </c>
      <c r="AC472" s="13">
        <v>220</v>
      </c>
      <c r="AD472" s="132"/>
      <c r="AF472" s="131"/>
    </row>
    <row r="473" spans="1:32" ht="18.75" customHeight="1" x14ac:dyDescent="0.3">
      <c r="A473" s="8">
        <v>2218</v>
      </c>
      <c r="B473" s="8" t="s">
        <v>47</v>
      </c>
      <c r="C473" s="9">
        <v>10872</v>
      </c>
      <c r="D473" s="9">
        <v>154</v>
      </c>
      <c r="E473" s="9">
        <v>4190</v>
      </c>
      <c r="F473" s="8">
        <v>4</v>
      </c>
      <c r="G473" s="9">
        <v>1</v>
      </c>
      <c r="H473" s="9">
        <v>0</v>
      </c>
      <c r="I473" s="9">
        <v>2</v>
      </c>
      <c r="J473" s="8">
        <v>402</v>
      </c>
      <c r="K473" s="10"/>
      <c r="L473" s="11"/>
      <c r="M473" s="10"/>
      <c r="N473" s="11"/>
      <c r="O473" s="8"/>
      <c r="P473" s="129"/>
      <c r="Q473" s="8"/>
      <c r="R473" s="8"/>
      <c r="S473" s="8"/>
      <c r="T473" s="8"/>
      <c r="U473" s="9"/>
      <c r="V473" s="8"/>
      <c r="W473" s="9"/>
      <c r="X473" s="8"/>
      <c r="Y473" s="118"/>
      <c r="Z473" s="8"/>
      <c r="AA473" s="12" t="s">
        <v>712</v>
      </c>
      <c r="AB473" s="13" t="s">
        <v>3071</v>
      </c>
      <c r="AC473" s="13">
        <v>150</v>
      </c>
      <c r="AD473" s="132"/>
      <c r="AF473" s="53" t="s">
        <v>3072</v>
      </c>
    </row>
    <row r="474" spans="1:32" ht="18.75" customHeight="1" x14ac:dyDescent="0.3">
      <c r="A474" s="8"/>
      <c r="B474" s="8" t="s">
        <v>47</v>
      </c>
      <c r="C474" s="9">
        <v>11568</v>
      </c>
      <c r="D474" s="9">
        <v>156</v>
      </c>
      <c r="E474" s="9">
        <v>4289</v>
      </c>
      <c r="F474" s="8">
        <v>4</v>
      </c>
      <c r="G474" s="9">
        <v>0</v>
      </c>
      <c r="H474" s="9">
        <v>1</v>
      </c>
      <c r="I474" s="9">
        <v>55</v>
      </c>
      <c r="J474" s="8">
        <v>155</v>
      </c>
      <c r="K474" s="33"/>
      <c r="L474" s="38"/>
      <c r="M474" s="33"/>
      <c r="N474" s="38"/>
      <c r="O474" s="8"/>
      <c r="P474" s="129"/>
      <c r="Q474" s="8"/>
      <c r="R474" s="8"/>
      <c r="S474" s="8"/>
      <c r="T474" s="8"/>
      <c r="U474" s="9"/>
      <c r="V474" s="8"/>
      <c r="W474" s="9"/>
      <c r="X474" s="8"/>
      <c r="Y474" s="118"/>
      <c r="Z474" s="8"/>
      <c r="AA474" s="12">
        <v>0</v>
      </c>
      <c r="AB474" s="13">
        <v>0</v>
      </c>
      <c r="AC474" s="13">
        <v>150</v>
      </c>
      <c r="AD474" s="132"/>
      <c r="AF474" s="53"/>
    </row>
    <row r="475" spans="1:32" s="130" customFormat="1" ht="18.75" customHeight="1" x14ac:dyDescent="0.3">
      <c r="A475" s="8">
        <v>2219</v>
      </c>
      <c r="B475" s="8" t="s">
        <v>47</v>
      </c>
      <c r="C475" s="9">
        <v>169</v>
      </c>
      <c r="D475" s="9">
        <v>119</v>
      </c>
      <c r="E475" s="9">
        <v>169</v>
      </c>
      <c r="F475" s="8">
        <v>8</v>
      </c>
      <c r="G475" s="9">
        <v>1</v>
      </c>
      <c r="H475" s="9">
        <v>0</v>
      </c>
      <c r="I475" s="9">
        <v>99</v>
      </c>
      <c r="J475" s="8">
        <v>499</v>
      </c>
      <c r="K475" s="10"/>
      <c r="L475" s="11"/>
      <c r="M475" s="10"/>
      <c r="N475" s="11"/>
      <c r="O475" s="8"/>
      <c r="P475" s="129"/>
      <c r="Q475" s="8"/>
      <c r="R475" s="8"/>
      <c r="S475" s="8"/>
      <c r="T475" s="8"/>
      <c r="U475" s="9"/>
      <c r="V475" s="8"/>
      <c r="W475" s="9"/>
      <c r="X475" s="8"/>
      <c r="Y475" s="118"/>
      <c r="Z475" s="8"/>
      <c r="AA475" s="12" t="s">
        <v>713</v>
      </c>
      <c r="AB475" s="13" t="s">
        <v>1878</v>
      </c>
      <c r="AC475" s="13">
        <v>150</v>
      </c>
      <c r="AD475" s="132"/>
      <c r="AF475" s="131" t="s">
        <v>3138</v>
      </c>
    </row>
    <row r="476" spans="1:32" s="130" customFormat="1" ht="18.75" customHeight="1" x14ac:dyDescent="0.3">
      <c r="A476" s="8"/>
      <c r="B476" s="8" t="s">
        <v>47</v>
      </c>
      <c r="C476" s="9">
        <v>12641</v>
      </c>
      <c r="D476" s="9">
        <v>51</v>
      </c>
      <c r="E476" s="9">
        <v>5093</v>
      </c>
      <c r="F476" s="8">
        <v>7</v>
      </c>
      <c r="G476" s="9">
        <v>2</v>
      </c>
      <c r="H476" s="9">
        <v>2</v>
      </c>
      <c r="I476" s="9">
        <v>7</v>
      </c>
      <c r="J476" s="8">
        <v>1007</v>
      </c>
      <c r="K476" s="10"/>
      <c r="L476" s="11"/>
      <c r="M476" s="10"/>
      <c r="N476" s="11"/>
      <c r="O476" s="8"/>
      <c r="P476" s="129"/>
      <c r="Q476" s="8"/>
      <c r="R476" s="8"/>
      <c r="S476" s="8"/>
      <c r="T476" s="8"/>
      <c r="U476" s="9"/>
      <c r="V476" s="8"/>
      <c r="W476" s="9"/>
      <c r="X476" s="8"/>
      <c r="Y476" s="118"/>
      <c r="Z476" s="8"/>
      <c r="AA476" s="12">
        <v>0</v>
      </c>
      <c r="AB476" s="13">
        <v>0</v>
      </c>
      <c r="AC476" s="13">
        <v>290</v>
      </c>
      <c r="AD476" s="132"/>
      <c r="AF476" s="131"/>
    </row>
    <row r="477" spans="1:32" s="130" customFormat="1" ht="18.75" customHeight="1" x14ac:dyDescent="0.3">
      <c r="A477" s="8"/>
      <c r="B477" s="8" t="s">
        <v>47</v>
      </c>
      <c r="C477" s="9">
        <v>5884</v>
      </c>
      <c r="D477" s="9">
        <v>62</v>
      </c>
      <c r="E477" s="9">
        <v>3371</v>
      </c>
      <c r="F477" s="8">
        <v>8</v>
      </c>
      <c r="G477" s="9">
        <v>1</v>
      </c>
      <c r="H477" s="9">
        <v>1</v>
      </c>
      <c r="I477" s="9">
        <v>40</v>
      </c>
      <c r="J477" s="8">
        <v>300</v>
      </c>
      <c r="K477" s="10">
        <v>240</v>
      </c>
      <c r="L477" s="11"/>
      <c r="M477" s="10"/>
      <c r="N477" s="11"/>
      <c r="O477" s="8">
        <v>1</v>
      </c>
      <c r="P477" s="129" t="s">
        <v>1930</v>
      </c>
      <c r="Q477" s="8" t="s">
        <v>53</v>
      </c>
      <c r="R477" s="8"/>
      <c r="S477" s="8" t="s">
        <v>48</v>
      </c>
      <c r="T477" s="8">
        <v>135</v>
      </c>
      <c r="U477" s="9"/>
      <c r="V477" s="8">
        <v>135</v>
      </c>
      <c r="W477" s="9"/>
      <c r="X477" s="8"/>
      <c r="Y477" s="118">
        <v>37</v>
      </c>
      <c r="Z477" s="8"/>
      <c r="AA477" s="12">
        <v>0</v>
      </c>
      <c r="AB477" s="13">
        <v>0</v>
      </c>
      <c r="AC477" s="13">
        <v>150</v>
      </c>
      <c r="AD477" s="132" t="s">
        <v>3404</v>
      </c>
      <c r="AF477" s="131"/>
    </row>
    <row r="478" spans="1:32" s="130" customFormat="1" ht="18.75" customHeight="1" x14ac:dyDescent="0.3">
      <c r="A478" s="8"/>
      <c r="B478" s="8" t="s">
        <v>47</v>
      </c>
      <c r="C478" s="9">
        <v>14416</v>
      </c>
      <c r="D478" s="9">
        <v>558</v>
      </c>
      <c r="E478" s="9">
        <v>5973</v>
      </c>
      <c r="F478" s="8">
        <v>8</v>
      </c>
      <c r="G478" s="9">
        <v>0</v>
      </c>
      <c r="H478" s="9">
        <v>2</v>
      </c>
      <c r="I478" s="9">
        <v>0</v>
      </c>
      <c r="J478" s="8"/>
      <c r="K478" s="10"/>
      <c r="L478" s="11"/>
      <c r="M478" s="10">
        <v>200</v>
      </c>
      <c r="N478" s="11"/>
      <c r="O478" s="8"/>
      <c r="P478" s="129"/>
      <c r="Q478" s="8"/>
      <c r="R478" s="8"/>
      <c r="S478" s="8"/>
      <c r="T478" s="8"/>
      <c r="U478" s="9"/>
      <c r="V478" s="8"/>
      <c r="W478" s="9"/>
      <c r="X478" s="8"/>
      <c r="Y478" s="118"/>
      <c r="Z478" s="8"/>
      <c r="AA478" s="12">
        <v>0</v>
      </c>
      <c r="AB478" s="13">
        <v>0</v>
      </c>
      <c r="AC478" s="13">
        <v>330</v>
      </c>
      <c r="AD478" s="132"/>
      <c r="AF478" s="131"/>
    </row>
    <row r="479" spans="1:32" s="130" customFormat="1" ht="18.75" customHeight="1" x14ac:dyDescent="0.3">
      <c r="A479" s="8"/>
      <c r="B479" s="8" t="s">
        <v>47</v>
      </c>
      <c r="C479" s="9">
        <v>14417</v>
      </c>
      <c r="D479" s="9">
        <v>559</v>
      </c>
      <c r="E479" s="9">
        <v>5974</v>
      </c>
      <c r="F479" s="8">
        <v>8</v>
      </c>
      <c r="G479" s="9">
        <v>0</v>
      </c>
      <c r="H479" s="9">
        <v>1</v>
      </c>
      <c r="I479" s="9">
        <v>39</v>
      </c>
      <c r="J479" s="8"/>
      <c r="K479" s="10"/>
      <c r="L479" s="11"/>
      <c r="M479" s="10">
        <v>139</v>
      </c>
      <c r="N479" s="11"/>
      <c r="O479" s="8"/>
      <c r="P479" s="129"/>
      <c r="Q479" s="8"/>
      <c r="R479" s="8"/>
      <c r="S479" s="8"/>
      <c r="T479" s="8"/>
      <c r="U479" s="9"/>
      <c r="V479" s="8"/>
      <c r="W479" s="9"/>
      <c r="X479" s="8"/>
      <c r="Y479" s="118"/>
      <c r="Z479" s="8"/>
      <c r="AA479" s="12">
        <v>0</v>
      </c>
      <c r="AB479" s="13">
        <v>0</v>
      </c>
      <c r="AC479" s="13">
        <v>330</v>
      </c>
      <c r="AD479" s="132"/>
      <c r="AF479" s="131" t="s">
        <v>3164</v>
      </c>
    </row>
    <row r="480" spans="1:32" s="130" customFormat="1" ht="18.75" customHeight="1" x14ac:dyDescent="0.3">
      <c r="A480" s="8">
        <v>2220</v>
      </c>
      <c r="B480" s="8" t="s">
        <v>47</v>
      </c>
      <c r="C480" s="9">
        <v>13026</v>
      </c>
      <c r="D480" s="9">
        <v>18</v>
      </c>
      <c r="E480" s="9">
        <v>5440</v>
      </c>
      <c r="F480" s="8">
        <v>4</v>
      </c>
      <c r="G480" s="9">
        <v>1</v>
      </c>
      <c r="H480" s="9">
        <v>2</v>
      </c>
      <c r="I480" s="9">
        <v>25</v>
      </c>
      <c r="J480" s="8">
        <v>625</v>
      </c>
      <c r="K480" s="10"/>
      <c r="L480" s="11"/>
      <c r="M480" s="10"/>
      <c r="N480" s="11"/>
      <c r="O480" s="8"/>
      <c r="P480" s="129"/>
      <c r="Q480" s="8"/>
      <c r="R480" s="8"/>
      <c r="S480" s="8"/>
      <c r="T480" s="8"/>
      <c r="U480" s="9"/>
      <c r="V480" s="8"/>
      <c r="W480" s="9"/>
      <c r="X480" s="8"/>
      <c r="Y480" s="118"/>
      <c r="Z480" s="8"/>
      <c r="AA480" s="12" t="s">
        <v>714</v>
      </c>
      <c r="AB480" s="13" t="s">
        <v>1931</v>
      </c>
      <c r="AC480" s="13">
        <v>250</v>
      </c>
      <c r="AD480" s="132"/>
      <c r="AF480" s="131"/>
    </row>
    <row r="481" spans="1:32" s="130" customFormat="1" ht="18.75" customHeight="1" x14ac:dyDescent="0.3">
      <c r="A481" s="8">
        <v>2221</v>
      </c>
      <c r="B481" s="8" t="s">
        <v>47</v>
      </c>
      <c r="C481" s="9">
        <v>3901</v>
      </c>
      <c r="D481" s="9">
        <v>36</v>
      </c>
      <c r="E481" s="9">
        <v>3097</v>
      </c>
      <c r="F481" s="8">
        <v>5</v>
      </c>
      <c r="G481" s="9">
        <v>10</v>
      </c>
      <c r="H481" s="9">
        <v>3</v>
      </c>
      <c r="I481" s="9">
        <v>10</v>
      </c>
      <c r="J481" s="8">
        <v>4310</v>
      </c>
      <c r="K481" s="10"/>
      <c r="L481" s="11"/>
      <c r="M481" s="10"/>
      <c r="N481" s="11"/>
      <c r="O481" s="8"/>
      <c r="P481" s="129"/>
      <c r="Q481" s="8"/>
      <c r="R481" s="8"/>
      <c r="S481" s="8"/>
      <c r="T481" s="8"/>
      <c r="U481" s="9"/>
      <c r="V481" s="8"/>
      <c r="W481" s="9"/>
      <c r="X481" s="8"/>
      <c r="Y481" s="118"/>
      <c r="Z481" s="8"/>
      <c r="AA481" s="12" t="s">
        <v>715</v>
      </c>
      <c r="AB481" s="13" t="s">
        <v>1932</v>
      </c>
      <c r="AC481" s="13">
        <v>150</v>
      </c>
      <c r="AD481" s="132"/>
      <c r="AF481" s="131"/>
    </row>
    <row r="482" spans="1:32" s="130" customFormat="1" ht="18.75" customHeight="1" x14ac:dyDescent="0.3">
      <c r="A482" s="8">
        <v>2222</v>
      </c>
      <c r="B482" s="8" t="s">
        <v>47</v>
      </c>
      <c r="C482" s="9">
        <v>3682</v>
      </c>
      <c r="D482" s="9">
        <v>11</v>
      </c>
      <c r="E482" s="9">
        <v>2897</v>
      </c>
      <c r="F482" s="8">
        <v>3</v>
      </c>
      <c r="G482" s="9">
        <v>5</v>
      </c>
      <c r="H482" s="9">
        <v>0</v>
      </c>
      <c r="I482" s="9">
        <v>30</v>
      </c>
      <c r="J482" s="8">
        <v>2030</v>
      </c>
      <c r="K482" s="10"/>
      <c r="L482" s="11"/>
      <c r="M482" s="10"/>
      <c r="N482" s="11"/>
      <c r="O482" s="8"/>
      <c r="P482" s="129"/>
      <c r="Q482" s="8"/>
      <c r="R482" s="8"/>
      <c r="S482" s="8"/>
      <c r="T482" s="8"/>
      <c r="U482" s="9"/>
      <c r="V482" s="8"/>
      <c r="W482" s="9"/>
      <c r="X482" s="8"/>
      <c r="Y482" s="118"/>
      <c r="Z482" s="8"/>
      <c r="AA482" s="12" t="s">
        <v>716</v>
      </c>
      <c r="AB482" s="13" t="s">
        <v>2895</v>
      </c>
      <c r="AC482" s="13">
        <v>220</v>
      </c>
      <c r="AD482" s="132"/>
      <c r="AF482" s="131"/>
    </row>
    <row r="483" spans="1:32" s="130" customFormat="1" ht="18.75" customHeight="1" x14ac:dyDescent="0.3">
      <c r="A483" s="8">
        <v>2223</v>
      </c>
      <c r="B483" s="8" t="s">
        <v>47</v>
      </c>
      <c r="C483" s="9">
        <v>1948</v>
      </c>
      <c r="D483" s="9">
        <v>238</v>
      </c>
      <c r="E483" s="9">
        <v>1875</v>
      </c>
      <c r="F483" s="8">
        <v>6</v>
      </c>
      <c r="G483" s="9">
        <v>4</v>
      </c>
      <c r="H483" s="9">
        <v>1</v>
      </c>
      <c r="I483" s="9">
        <v>37</v>
      </c>
      <c r="J483" s="8">
        <v>1737</v>
      </c>
      <c r="K483" s="10"/>
      <c r="L483" s="11"/>
      <c r="M483" s="10"/>
      <c r="N483" s="11"/>
      <c r="O483" s="8"/>
      <c r="P483" s="129"/>
      <c r="Q483" s="8"/>
      <c r="R483" s="8"/>
      <c r="S483" s="8"/>
      <c r="T483" s="8"/>
      <c r="U483" s="9"/>
      <c r="V483" s="8"/>
      <c r="W483" s="9"/>
      <c r="X483" s="8"/>
      <c r="Y483" s="118"/>
      <c r="Z483" s="8"/>
      <c r="AA483" s="12" t="s">
        <v>717</v>
      </c>
      <c r="AB483" s="13" t="s">
        <v>226</v>
      </c>
      <c r="AC483" s="13">
        <v>150</v>
      </c>
      <c r="AD483" s="132"/>
      <c r="AF483" s="131"/>
    </row>
    <row r="484" spans="1:32" s="130" customFormat="1" ht="18.75" customHeight="1" x14ac:dyDescent="0.3">
      <c r="A484" s="8">
        <v>2224</v>
      </c>
      <c r="B484" s="8" t="s">
        <v>47</v>
      </c>
      <c r="C484" s="9">
        <v>727</v>
      </c>
      <c r="D484" s="9">
        <v>100</v>
      </c>
      <c r="E484" s="9">
        <v>815</v>
      </c>
      <c r="F484" s="8">
        <v>1</v>
      </c>
      <c r="G484" s="9">
        <v>13</v>
      </c>
      <c r="H484" s="9">
        <v>0</v>
      </c>
      <c r="I484" s="9">
        <v>66</v>
      </c>
      <c r="J484" s="8">
        <v>5266</v>
      </c>
      <c r="K484" s="10"/>
      <c r="L484" s="11"/>
      <c r="M484" s="10"/>
      <c r="N484" s="11"/>
      <c r="O484" s="8"/>
      <c r="P484" s="129"/>
      <c r="Q484" s="8"/>
      <c r="R484" s="8"/>
      <c r="S484" s="8"/>
      <c r="T484" s="8"/>
      <c r="U484" s="9"/>
      <c r="V484" s="8"/>
      <c r="W484" s="9"/>
      <c r="X484" s="8"/>
      <c r="Y484" s="118"/>
      <c r="Z484" s="8"/>
      <c r="AA484" s="12" t="s">
        <v>718</v>
      </c>
      <c r="AB484" s="13" t="s">
        <v>1933</v>
      </c>
      <c r="AC484" s="13">
        <v>200</v>
      </c>
      <c r="AD484" s="132"/>
      <c r="AF484" s="131" t="s">
        <v>2904</v>
      </c>
    </row>
    <row r="485" spans="1:32" s="130" customFormat="1" ht="18.75" customHeight="1" x14ac:dyDescent="0.3">
      <c r="A485" s="8"/>
      <c r="B485" s="8" t="s">
        <v>47</v>
      </c>
      <c r="C485" s="9">
        <v>725</v>
      </c>
      <c r="D485" s="9">
        <v>101</v>
      </c>
      <c r="E485" s="9">
        <v>723</v>
      </c>
      <c r="F485" s="8">
        <v>1</v>
      </c>
      <c r="G485" s="9">
        <v>30</v>
      </c>
      <c r="H485" s="9">
        <v>2</v>
      </c>
      <c r="I485" s="9">
        <v>60</v>
      </c>
      <c r="J485" s="8">
        <v>11860</v>
      </c>
      <c r="K485" s="10">
        <v>400</v>
      </c>
      <c r="L485" s="11"/>
      <c r="M485" s="10"/>
      <c r="N485" s="11"/>
      <c r="O485" s="8">
        <v>1</v>
      </c>
      <c r="P485" s="129" t="s">
        <v>70</v>
      </c>
      <c r="Q485" s="8" t="s">
        <v>53</v>
      </c>
      <c r="R485" s="8"/>
      <c r="S485" s="8" t="s">
        <v>48</v>
      </c>
      <c r="T485" s="8">
        <v>45</v>
      </c>
      <c r="U485" s="9"/>
      <c r="V485" s="8">
        <v>45</v>
      </c>
      <c r="W485" s="9"/>
      <c r="X485" s="8"/>
      <c r="Y485" s="118">
        <v>22</v>
      </c>
      <c r="Z485" s="8"/>
      <c r="AA485" s="12"/>
      <c r="AB485" s="13">
        <v>0</v>
      </c>
      <c r="AC485" s="13">
        <v>150</v>
      </c>
      <c r="AD485" s="8" t="s">
        <v>1934</v>
      </c>
      <c r="AF485" s="131" t="s">
        <v>2905</v>
      </c>
    </row>
    <row r="486" spans="1:32" s="130" customFormat="1" ht="18.75" customHeight="1" x14ac:dyDescent="0.3">
      <c r="A486" s="8"/>
      <c r="B486" s="8" t="s">
        <v>719</v>
      </c>
      <c r="C486" s="9"/>
      <c r="D486" s="9"/>
      <c r="E486" s="9"/>
      <c r="F486" s="8">
        <v>1</v>
      </c>
      <c r="G486" s="9">
        <v>25</v>
      </c>
      <c r="H486" s="9">
        <v>0</v>
      </c>
      <c r="I486" s="9">
        <v>0</v>
      </c>
      <c r="J486" s="8">
        <v>9200</v>
      </c>
      <c r="K486" s="10">
        <v>785</v>
      </c>
      <c r="L486" s="11"/>
      <c r="M486" s="10"/>
      <c r="N486" s="11"/>
      <c r="O486" s="8">
        <v>1</v>
      </c>
      <c r="P486" s="129" t="s">
        <v>130</v>
      </c>
      <c r="Q486" s="8" t="s">
        <v>53</v>
      </c>
      <c r="R486" s="8"/>
      <c r="S486" s="8" t="s">
        <v>457</v>
      </c>
      <c r="T486" s="8">
        <v>72</v>
      </c>
      <c r="U486" s="9"/>
      <c r="V486" s="8">
        <v>72</v>
      </c>
      <c r="W486" s="9"/>
      <c r="X486" s="8"/>
      <c r="Y486" s="118">
        <v>32</v>
      </c>
      <c r="Z486" s="8"/>
      <c r="AA486" s="12">
        <v>0</v>
      </c>
      <c r="AB486" s="13">
        <v>0</v>
      </c>
      <c r="AC486" s="13"/>
      <c r="AD486" s="82" t="s">
        <v>718</v>
      </c>
      <c r="AF486" s="131"/>
    </row>
    <row r="487" spans="1:32" s="130" customFormat="1" ht="18.75" customHeight="1" x14ac:dyDescent="0.3">
      <c r="A487" s="8" t="s">
        <v>720</v>
      </c>
      <c r="B487" s="8"/>
      <c r="C487" s="9"/>
      <c r="D487" s="9"/>
      <c r="E487" s="9"/>
      <c r="F487" s="8"/>
      <c r="G487" s="9"/>
      <c r="H487" s="9"/>
      <c r="I487" s="9"/>
      <c r="J487" s="8"/>
      <c r="K487" s="10">
        <v>15</v>
      </c>
      <c r="L487" s="11"/>
      <c r="M487" s="10"/>
      <c r="N487" s="11"/>
      <c r="O487" s="8">
        <v>2</v>
      </c>
      <c r="P487" s="129" t="s">
        <v>55</v>
      </c>
      <c r="Q487" s="8" t="s">
        <v>53</v>
      </c>
      <c r="R487" s="8"/>
      <c r="S487" s="8" t="s">
        <v>48</v>
      </c>
      <c r="T487" s="8">
        <v>45</v>
      </c>
      <c r="U487" s="9"/>
      <c r="V487" s="8">
        <v>45</v>
      </c>
      <c r="W487" s="9"/>
      <c r="X487" s="8"/>
      <c r="Y487" s="118">
        <v>3</v>
      </c>
      <c r="Z487" s="8"/>
      <c r="AA487" s="12">
        <v>0</v>
      </c>
      <c r="AB487" s="13">
        <v>0</v>
      </c>
      <c r="AC487" s="13"/>
      <c r="AD487" s="132" t="s">
        <v>128</v>
      </c>
      <c r="AF487" s="131"/>
    </row>
    <row r="488" spans="1:32" s="130" customFormat="1" ht="18.75" customHeight="1" x14ac:dyDescent="0.3">
      <c r="A488" s="8">
        <v>2225</v>
      </c>
      <c r="B488" s="8" t="s">
        <v>47</v>
      </c>
      <c r="C488" s="9">
        <v>2719</v>
      </c>
      <c r="D488" s="9">
        <v>15</v>
      </c>
      <c r="E488" s="9">
        <v>2345</v>
      </c>
      <c r="F488" s="8">
        <v>4</v>
      </c>
      <c r="G488" s="9">
        <v>13</v>
      </c>
      <c r="H488" s="9">
        <v>3</v>
      </c>
      <c r="I488" s="9">
        <v>58</v>
      </c>
      <c r="J488" s="8">
        <v>5558</v>
      </c>
      <c r="K488" s="10"/>
      <c r="L488" s="11"/>
      <c r="M488" s="10"/>
      <c r="N488" s="11"/>
      <c r="O488" s="8"/>
      <c r="P488" s="129"/>
      <c r="Q488" s="8"/>
      <c r="R488" s="8"/>
      <c r="S488" s="8"/>
      <c r="T488" s="8"/>
      <c r="U488" s="9"/>
      <c r="V488" s="8"/>
      <c r="W488" s="9"/>
      <c r="X488" s="8"/>
      <c r="Y488" s="118"/>
      <c r="Z488" s="8"/>
      <c r="AA488" s="12" t="s">
        <v>721</v>
      </c>
      <c r="AB488" s="13" t="s">
        <v>1935</v>
      </c>
      <c r="AC488" s="13">
        <v>200</v>
      </c>
      <c r="AD488" s="132"/>
      <c r="AF488" s="131"/>
    </row>
    <row r="489" spans="1:32" s="130" customFormat="1" ht="18.75" customHeight="1" x14ac:dyDescent="0.3">
      <c r="A489" s="8">
        <v>2226</v>
      </c>
      <c r="B489" s="8" t="s">
        <v>47</v>
      </c>
      <c r="C489" s="9">
        <v>8088</v>
      </c>
      <c r="D489" s="9">
        <v>58</v>
      </c>
      <c r="E489" s="9">
        <v>3663</v>
      </c>
      <c r="F489" s="8">
        <v>9</v>
      </c>
      <c r="G489" s="9">
        <v>5</v>
      </c>
      <c r="H489" s="9">
        <v>1</v>
      </c>
      <c r="I489" s="9">
        <v>67</v>
      </c>
      <c r="J489" s="8">
        <v>2167</v>
      </c>
      <c r="K489" s="10"/>
      <c r="L489" s="11"/>
      <c r="M489" s="10"/>
      <c r="N489" s="11"/>
      <c r="O489" s="8"/>
      <c r="P489" s="129"/>
      <c r="Q489" s="8"/>
      <c r="R489" s="8"/>
      <c r="S489" s="8"/>
      <c r="T489" s="8"/>
      <c r="U489" s="9"/>
      <c r="V489" s="8"/>
      <c r="W489" s="9"/>
      <c r="X489" s="8"/>
      <c r="Y489" s="118"/>
      <c r="Z489" s="8"/>
      <c r="AA489" s="12" t="s">
        <v>722</v>
      </c>
      <c r="AB489" s="13" t="s">
        <v>1936</v>
      </c>
      <c r="AC489" s="13">
        <v>150</v>
      </c>
      <c r="AD489" s="132"/>
      <c r="AF489" s="131"/>
    </row>
    <row r="490" spans="1:32" s="130" customFormat="1" ht="18.75" customHeight="1" x14ac:dyDescent="0.3">
      <c r="A490" s="8">
        <v>2227</v>
      </c>
      <c r="B490" s="8" t="s">
        <v>47</v>
      </c>
      <c r="C490" s="9">
        <v>14095</v>
      </c>
      <c r="D490" s="9">
        <v>40</v>
      </c>
      <c r="E490" s="9">
        <v>5828</v>
      </c>
      <c r="F490" s="8">
        <v>7</v>
      </c>
      <c r="G490" s="9">
        <v>10</v>
      </c>
      <c r="H490" s="9">
        <v>2</v>
      </c>
      <c r="I490" s="9">
        <v>15</v>
      </c>
      <c r="J490" s="8">
        <v>4215</v>
      </c>
      <c r="K490" s="10"/>
      <c r="L490" s="11"/>
      <c r="M490" s="10"/>
      <c r="N490" s="11"/>
      <c r="O490" s="8"/>
      <c r="P490" s="129"/>
      <c r="Q490" s="8"/>
      <c r="R490" s="8"/>
      <c r="S490" s="8"/>
      <c r="T490" s="8"/>
      <c r="U490" s="9"/>
      <c r="V490" s="8"/>
      <c r="W490" s="9"/>
      <c r="X490" s="8"/>
      <c r="Y490" s="118"/>
      <c r="Z490" s="8"/>
      <c r="AA490" s="12" t="s">
        <v>94</v>
      </c>
      <c r="AB490" s="13" t="s">
        <v>3014</v>
      </c>
      <c r="AC490" s="13">
        <v>150</v>
      </c>
      <c r="AD490" s="132"/>
      <c r="AF490" s="131" t="s">
        <v>3015</v>
      </c>
    </row>
    <row r="491" spans="1:32" s="130" customFormat="1" ht="18.75" customHeight="1" x14ac:dyDescent="0.3">
      <c r="A491" s="8">
        <v>2228</v>
      </c>
      <c r="B491" s="8" t="s">
        <v>47</v>
      </c>
      <c r="C491" s="9">
        <v>12651</v>
      </c>
      <c r="D491" s="9">
        <v>12</v>
      </c>
      <c r="E491" s="9">
        <v>5103</v>
      </c>
      <c r="F491" s="8">
        <v>8</v>
      </c>
      <c r="G491" s="9">
        <v>5</v>
      </c>
      <c r="H491" s="9">
        <v>0</v>
      </c>
      <c r="I491" s="9">
        <v>49</v>
      </c>
      <c r="J491" s="8">
        <v>2049</v>
      </c>
      <c r="K491" s="10"/>
      <c r="L491" s="11"/>
      <c r="M491" s="10"/>
      <c r="N491" s="11"/>
      <c r="O491" s="8"/>
      <c r="P491" s="129"/>
      <c r="Q491" s="8"/>
      <c r="R491" s="8"/>
      <c r="S491" s="8"/>
      <c r="T491" s="8"/>
      <c r="U491" s="9"/>
      <c r="V491" s="8"/>
      <c r="W491" s="9"/>
      <c r="X491" s="8"/>
      <c r="Y491" s="118"/>
      <c r="Z491" s="8"/>
      <c r="AA491" s="12" t="s">
        <v>723</v>
      </c>
      <c r="AB491" s="13" t="s">
        <v>1937</v>
      </c>
      <c r="AC491" s="13">
        <v>150</v>
      </c>
      <c r="AD491" s="132"/>
      <c r="AF491" s="131"/>
    </row>
    <row r="492" spans="1:32" s="130" customFormat="1" ht="18.75" customHeight="1" x14ac:dyDescent="0.3">
      <c r="A492" s="8"/>
      <c r="B492" s="8" t="s">
        <v>47</v>
      </c>
      <c r="C492" s="9">
        <v>394</v>
      </c>
      <c r="D492" s="9">
        <v>17</v>
      </c>
      <c r="E492" s="9">
        <v>392</v>
      </c>
      <c r="F492" s="8">
        <v>8</v>
      </c>
      <c r="G492" s="9">
        <v>3</v>
      </c>
      <c r="H492" s="9">
        <v>3</v>
      </c>
      <c r="I492" s="9">
        <v>66</v>
      </c>
      <c r="J492" s="8">
        <v>1566</v>
      </c>
      <c r="K492" s="10"/>
      <c r="L492" s="11"/>
      <c r="M492" s="10"/>
      <c r="N492" s="11"/>
      <c r="O492" s="8"/>
      <c r="P492" s="129"/>
      <c r="Q492" s="8"/>
      <c r="R492" s="8"/>
      <c r="S492" s="8"/>
      <c r="T492" s="8"/>
      <c r="U492" s="9"/>
      <c r="V492" s="8"/>
      <c r="W492" s="9"/>
      <c r="X492" s="8"/>
      <c r="Y492" s="118"/>
      <c r="Z492" s="8"/>
      <c r="AA492" s="12">
        <v>0</v>
      </c>
      <c r="AB492" s="13">
        <v>0</v>
      </c>
      <c r="AC492" s="13">
        <v>200</v>
      </c>
      <c r="AD492" s="132"/>
      <c r="AF492" s="131"/>
    </row>
    <row r="493" spans="1:32" s="130" customFormat="1" ht="18.75" customHeight="1" x14ac:dyDescent="0.3">
      <c r="A493" s="8"/>
      <c r="B493" s="8" t="s">
        <v>47</v>
      </c>
      <c r="C493" s="9">
        <v>401</v>
      </c>
      <c r="D493" s="9">
        <v>62</v>
      </c>
      <c r="E493" s="9">
        <v>399</v>
      </c>
      <c r="F493" s="8">
        <v>8</v>
      </c>
      <c r="G493" s="9">
        <v>1</v>
      </c>
      <c r="H493" s="9">
        <v>3</v>
      </c>
      <c r="I493" s="9">
        <v>35</v>
      </c>
      <c r="J493" s="8">
        <v>400</v>
      </c>
      <c r="K493" s="10">
        <v>335</v>
      </c>
      <c r="L493" s="11"/>
      <c r="M493" s="10"/>
      <c r="N493" s="11"/>
      <c r="O493" s="8">
        <v>1</v>
      </c>
      <c r="P493" s="129" t="s">
        <v>213</v>
      </c>
      <c r="Q493" s="8" t="s">
        <v>53</v>
      </c>
      <c r="R493" s="8"/>
      <c r="S493" s="8" t="s">
        <v>48</v>
      </c>
      <c r="T493" s="8">
        <v>135</v>
      </c>
      <c r="U493" s="9"/>
      <c r="V493" s="8">
        <v>135</v>
      </c>
      <c r="W493" s="9"/>
      <c r="X493" s="8"/>
      <c r="Y493" s="118">
        <v>11</v>
      </c>
      <c r="Z493" s="8"/>
      <c r="AA493" s="12">
        <v>0</v>
      </c>
      <c r="AB493" s="13">
        <v>0</v>
      </c>
      <c r="AC493" s="13">
        <v>0</v>
      </c>
      <c r="AD493" s="12" t="s">
        <v>723</v>
      </c>
      <c r="AF493" s="131"/>
    </row>
    <row r="494" spans="1:32" ht="18.75" customHeight="1" x14ac:dyDescent="0.3">
      <c r="A494" s="8">
        <v>2229</v>
      </c>
      <c r="B494" s="8" t="s">
        <v>47</v>
      </c>
      <c r="C494" s="9">
        <v>36</v>
      </c>
      <c r="D494" s="9">
        <v>36</v>
      </c>
      <c r="E494" s="9">
        <v>36</v>
      </c>
      <c r="F494" s="8">
        <v>3</v>
      </c>
      <c r="G494" s="9">
        <v>1</v>
      </c>
      <c r="H494" s="9">
        <v>1</v>
      </c>
      <c r="I494" s="9">
        <v>51</v>
      </c>
      <c r="J494" s="8"/>
      <c r="K494" s="10">
        <v>551</v>
      </c>
      <c r="L494" s="11"/>
      <c r="M494" s="10"/>
      <c r="N494" s="11"/>
      <c r="O494" s="8">
        <v>1</v>
      </c>
      <c r="P494" s="129" t="s">
        <v>57</v>
      </c>
      <c r="Q494" s="8" t="s">
        <v>53</v>
      </c>
      <c r="R494" s="8"/>
      <c r="S494" s="8" t="s">
        <v>48</v>
      </c>
      <c r="T494" s="8">
        <v>135</v>
      </c>
      <c r="U494" s="9"/>
      <c r="V494" s="8">
        <v>135</v>
      </c>
      <c r="W494" s="9"/>
      <c r="X494" s="8"/>
      <c r="Y494" s="118">
        <v>22</v>
      </c>
      <c r="Z494" s="8"/>
      <c r="AA494" s="12" t="s">
        <v>724</v>
      </c>
      <c r="AB494" s="13" t="s">
        <v>1938</v>
      </c>
      <c r="AC494" s="13">
        <v>220</v>
      </c>
      <c r="AD494" s="132"/>
      <c r="AF494" s="53"/>
    </row>
    <row r="495" spans="1:32" s="130" customFormat="1" ht="18.75" customHeight="1" x14ac:dyDescent="0.3">
      <c r="A495" s="8">
        <v>2230</v>
      </c>
      <c r="B495" s="8" t="s">
        <v>47</v>
      </c>
      <c r="C495" s="9">
        <v>145</v>
      </c>
      <c r="D495" s="9">
        <v>62</v>
      </c>
      <c r="E495" s="9">
        <v>145</v>
      </c>
      <c r="F495" s="8">
        <v>7</v>
      </c>
      <c r="G495" s="9">
        <v>5</v>
      </c>
      <c r="H495" s="9">
        <v>3</v>
      </c>
      <c r="I495" s="9">
        <v>66</v>
      </c>
      <c r="J495" s="8">
        <v>2366</v>
      </c>
      <c r="K495" s="10"/>
      <c r="L495" s="11"/>
      <c r="M495" s="10"/>
      <c r="N495" s="11"/>
      <c r="O495" s="8"/>
      <c r="P495" s="129"/>
      <c r="Q495" s="8"/>
      <c r="R495" s="8"/>
      <c r="S495" s="8"/>
      <c r="T495" s="8"/>
      <c r="U495" s="9"/>
      <c r="V495" s="8"/>
      <c r="W495" s="9"/>
      <c r="X495" s="8"/>
      <c r="Y495" s="118"/>
      <c r="Z495" s="8"/>
      <c r="AA495" s="12" t="s">
        <v>725</v>
      </c>
      <c r="AB495" s="13" t="s">
        <v>1939</v>
      </c>
      <c r="AC495" s="13">
        <v>0</v>
      </c>
      <c r="AD495" s="132"/>
      <c r="AF495" s="131" t="s">
        <v>3122</v>
      </c>
    </row>
    <row r="496" spans="1:32" s="130" customFormat="1" ht="18.75" customHeight="1" x14ac:dyDescent="0.3">
      <c r="A496" s="8">
        <v>2231</v>
      </c>
      <c r="B496" s="8" t="s">
        <v>46</v>
      </c>
      <c r="C496" s="9">
        <v>4443</v>
      </c>
      <c r="D496" s="9">
        <v>171</v>
      </c>
      <c r="E496" s="9"/>
      <c r="F496" s="8">
        <v>5</v>
      </c>
      <c r="G496" s="9">
        <v>8</v>
      </c>
      <c r="H496" s="9">
        <v>3</v>
      </c>
      <c r="I496" s="9">
        <v>89</v>
      </c>
      <c r="J496" s="8">
        <v>3200</v>
      </c>
      <c r="K496" s="10">
        <v>209</v>
      </c>
      <c r="L496" s="11"/>
      <c r="M496" s="10"/>
      <c r="N496" s="11"/>
      <c r="O496" s="8">
        <v>1</v>
      </c>
      <c r="P496" s="129" t="s">
        <v>1940</v>
      </c>
      <c r="Q496" s="8" t="s">
        <v>53</v>
      </c>
      <c r="R496" s="8"/>
      <c r="S496" s="8" t="s">
        <v>48</v>
      </c>
      <c r="T496" s="8">
        <v>108</v>
      </c>
      <c r="U496" s="9"/>
      <c r="V496" s="8">
        <v>108</v>
      </c>
      <c r="W496" s="9"/>
      <c r="X496" s="8"/>
      <c r="Y496" s="118">
        <v>34</v>
      </c>
      <c r="Z496" s="8"/>
      <c r="AA496" s="12" t="s">
        <v>726</v>
      </c>
      <c r="AB496" s="13" t="s">
        <v>1941</v>
      </c>
      <c r="AC496" s="13"/>
      <c r="AD496" s="132"/>
      <c r="AF496" s="131"/>
    </row>
    <row r="497" spans="1:32" s="130" customFormat="1" ht="18.75" customHeight="1" x14ac:dyDescent="0.3">
      <c r="A497" s="8"/>
      <c r="B497" s="8"/>
      <c r="C497" s="9"/>
      <c r="D497" s="9"/>
      <c r="E497" s="9"/>
      <c r="F497" s="8"/>
      <c r="G497" s="9"/>
      <c r="H497" s="9"/>
      <c r="I497" s="9"/>
      <c r="J497" s="8"/>
      <c r="K497" s="10">
        <v>180</v>
      </c>
      <c r="L497" s="11"/>
      <c r="M497" s="10"/>
      <c r="N497" s="11"/>
      <c r="O497" s="8">
        <v>2</v>
      </c>
      <c r="P497" s="129" t="s">
        <v>399</v>
      </c>
      <c r="Q497" s="8" t="s">
        <v>53</v>
      </c>
      <c r="R497" s="8"/>
      <c r="S497" s="8" t="s">
        <v>48</v>
      </c>
      <c r="T497" s="8">
        <v>135</v>
      </c>
      <c r="U497" s="9"/>
      <c r="V497" s="8">
        <v>135</v>
      </c>
      <c r="W497" s="9"/>
      <c r="X497" s="8"/>
      <c r="Y497" s="118">
        <v>22</v>
      </c>
      <c r="Z497" s="8"/>
      <c r="AA497" s="12">
        <v>0</v>
      </c>
      <c r="AB497" s="13">
        <v>0</v>
      </c>
      <c r="AC497" s="13"/>
      <c r="AD497" s="132" t="s">
        <v>1942</v>
      </c>
      <c r="AF497" s="131"/>
    </row>
    <row r="498" spans="1:32" s="130" customFormat="1" ht="18.75" customHeight="1" x14ac:dyDescent="0.3">
      <c r="A498" s="8">
        <v>2232</v>
      </c>
      <c r="B498" s="8" t="s">
        <v>47</v>
      </c>
      <c r="C498" s="9">
        <v>514</v>
      </c>
      <c r="D498" s="9">
        <v>98</v>
      </c>
      <c r="E498" s="9">
        <v>512</v>
      </c>
      <c r="F498" s="8">
        <v>1</v>
      </c>
      <c r="G498" s="9">
        <v>1</v>
      </c>
      <c r="H498" s="9">
        <v>1</v>
      </c>
      <c r="I498" s="9">
        <v>30</v>
      </c>
      <c r="J498" s="8">
        <v>530</v>
      </c>
      <c r="K498" s="10"/>
      <c r="L498" s="11"/>
      <c r="M498" s="10"/>
      <c r="N498" s="11"/>
      <c r="O498" s="8"/>
      <c r="P498" s="129"/>
      <c r="Q498" s="8"/>
      <c r="R498" s="8"/>
      <c r="S498" s="8"/>
      <c r="T498" s="8"/>
      <c r="U498" s="9"/>
      <c r="V498" s="8"/>
      <c r="W498" s="9"/>
      <c r="X498" s="8"/>
      <c r="Y498" s="118"/>
      <c r="Z498" s="8"/>
      <c r="AA498" s="12" t="s">
        <v>727</v>
      </c>
      <c r="AB498" s="13" t="s">
        <v>1943</v>
      </c>
      <c r="AC498" s="13">
        <v>150</v>
      </c>
      <c r="AD498" s="132"/>
      <c r="AF498" s="131"/>
    </row>
    <row r="499" spans="1:32" s="130" customFormat="1" ht="18.75" customHeight="1" x14ac:dyDescent="0.3">
      <c r="A499" s="8"/>
      <c r="B499" s="8" t="s">
        <v>47</v>
      </c>
      <c r="C499" s="9">
        <v>513</v>
      </c>
      <c r="D499" s="9">
        <v>253</v>
      </c>
      <c r="E499" s="9">
        <v>511</v>
      </c>
      <c r="F499" s="8">
        <v>1</v>
      </c>
      <c r="G499" s="9">
        <v>1</v>
      </c>
      <c r="H499" s="9">
        <v>2</v>
      </c>
      <c r="I499" s="9">
        <v>8</v>
      </c>
      <c r="J499" s="8">
        <v>608</v>
      </c>
      <c r="K499" s="10"/>
      <c r="L499" s="11"/>
      <c r="M499" s="10"/>
      <c r="N499" s="11"/>
      <c r="O499" s="8"/>
      <c r="P499" s="129"/>
      <c r="Q499" s="8"/>
      <c r="R499" s="8"/>
      <c r="S499" s="8"/>
      <c r="T499" s="8"/>
      <c r="U499" s="9"/>
      <c r="V499" s="8"/>
      <c r="W499" s="9"/>
      <c r="X499" s="8"/>
      <c r="Y499" s="118"/>
      <c r="Z499" s="8"/>
      <c r="AA499" s="12">
        <v>0</v>
      </c>
      <c r="AB499" s="13">
        <v>0</v>
      </c>
      <c r="AC499" s="13">
        <v>150</v>
      </c>
      <c r="AD499" s="132"/>
      <c r="AF499" s="131" t="s">
        <v>3284</v>
      </c>
    </row>
    <row r="500" spans="1:32" s="130" customFormat="1" ht="18.75" customHeight="1" x14ac:dyDescent="0.3">
      <c r="A500" s="8"/>
      <c r="B500" s="8" t="s">
        <v>46</v>
      </c>
      <c r="C500" s="9">
        <v>1211</v>
      </c>
      <c r="D500" s="9">
        <v>81</v>
      </c>
      <c r="E500" s="9"/>
      <c r="F500" s="8">
        <v>1</v>
      </c>
      <c r="G500" s="9">
        <v>7</v>
      </c>
      <c r="H500" s="9">
        <v>0</v>
      </c>
      <c r="I500" s="9">
        <v>53</v>
      </c>
      <c r="J500" s="8">
        <v>2853</v>
      </c>
      <c r="K500" s="10"/>
      <c r="L500" s="11"/>
      <c r="M500" s="10"/>
      <c r="N500" s="11"/>
      <c r="O500" s="8"/>
      <c r="P500" s="129"/>
      <c r="Q500" s="8"/>
      <c r="R500" s="8"/>
      <c r="S500" s="8"/>
      <c r="T500" s="8"/>
      <c r="U500" s="9"/>
      <c r="V500" s="8"/>
      <c r="W500" s="9"/>
      <c r="X500" s="8"/>
      <c r="Y500" s="118"/>
      <c r="Z500" s="8"/>
      <c r="AA500" s="12"/>
      <c r="AB500" s="13"/>
      <c r="AC500" s="13"/>
      <c r="AD500" s="132"/>
      <c r="AF500" s="131"/>
    </row>
    <row r="501" spans="1:32" s="130" customFormat="1" ht="18.75" customHeight="1" x14ac:dyDescent="0.3">
      <c r="A501" s="8">
        <v>2233</v>
      </c>
      <c r="B501" s="8" t="s">
        <v>47</v>
      </c>
      <c r="C501" s="9">
        <v>12920</v>
      </c>
      <c r="D501" s="9">
        <v>11</v>
      </c>
      <c r="E501" s="9">
        <v>5361</v>
      </c>
      <c r="F501" s="8">
        <v>6</v>
      </c>
      <c r="G501" s="9">
        <v>3</v>
      </c>
      <c r="H501" s="9">
        <v>0</v>
      </c>
      <c r="I501" s="9">
        <v>93</v>
      </c>
      <c r="J501" s="8">
        <v>893</v>
      </c>
      <c r="K501" s="10">
        <v>400</v>
      </c>
      <c r="L501" s="11"/>
      <c r="M501" s="10"/>
      <c r="N501" s="11"/>
      <c r="O501" s="8">
        <v>1</v>
      </c>
      <c r="P501" s="129" t="s">
        <v>1828</v>
      </c>
      <c r="Q501" s="8" t="s">
        <v>53</v>
      </c>
      <c r="R501" s="8"/>
      <c r="S501" s="8" t="s">
        <v>48</v>
      </c>
      <c r="T501" s="8">
        <v>102</v>
      </c>
      <c r="U501" s="9"/>
      <c r="V501" s="8">
        <v>102</v>
      </c>
      <c r="W501" s="9"/>
      <c r="X501" s="8"/>
      <c r="Y501" s="118">
        <v>17</v>
      </c>
      <c r="Z501" s="8"/>
      <c r="AA501" s="12" t="s">
        <v>728</v>
      </c>
      <c r="AB501" s="13" t="s">
        <v>1944</v>
      </c>
      <c r="AC501" s="13">
        <v>290</v>
      </c>
      <c r="AD501" s="12" t="s">
        <v>728</v>
      </c>
      <c r="AF501" s="131"/>
    </row>
    <row r="502" spans="1:32" s="130" customFormat="1" ht="18.75" customHeight="1" x14ac:dyDescent="0.3">
      <c r="A502" s="8">
        <v>2234</v>
      </c>
      <c r="B502" s="8" t="s">
        <v>47</v>
      </c>
      <c r="C502" s="9">
        <v>14473</v>
      </c>
      <c r="D502" s="9">
        <v>102</v>
      </c>
      <c r="E502" s="9">
        <v>6064</v>
      </c>
      <c r="F502" s="8">
        <v>3</v>
      </c>
      <c r="G502" s="9">
        <v>0</v>
      </c>
      <c r="H502" s="9">
        <v>0</v>
      </c>
      <c r="I502" s="9">
        <v>80</v>
      </c>
      <c r="J502" s="8">
        <v>80</v>
      </c>
      <c r="K502" s="10"/>
      <c r="L502" s="11"/>
      <c r="M502" s="10"/>
      <c r="N502" s="11"/>
      <c r="O502" s="8"/>
      <c r="P502" s="129"/>
      <c r="Q502" s="8"/>
      <c r="R502" s="8"/>
      <c r="S502" s="8"/>
      <c r="T502" s="8"/>
      <c r="U502" s="9"/>
      <c r="V502" s="8"/>
      <c r="W502" s="9"/>
      <c r="X502" s="8"/>
      <c r="Y502" s="118"/>
      <c r="Z502" s="8"/>
      <c r="AA502" s="12" t="s">
        <v>729</v>
      </c>
      <c r="AB502" s="13" t="s">
        <v>1945</v>
      </c>
      <c r="AC502" s="13">
        <v>1200</v>
      </c>
      <c r="AD502" s="132"/>
      <c r="AF502" s="131"/>
    </row>
    <row r="503" spans="1:32" s="130" customFormat="1" ht="18.75" customHeight="1" x14ac:dyDescent="0.3">
      <c r="A503" s="8"/>
      <c r="B503" s="8" t="s">
        <v>47</v>
      </c>
      <c r="C503" s="9">
        <v>4059</v>
      </c>
      <c r="D503" s="9">
        <v>82</v>
      </c>
      <c r="E503" s="9">
        <v>3204</v>
      </c>
      <c r="F503" s="8">
        <v>3</v>
      </c>
      <c r="G503" s="9">
        <v>4</v>
      </c>
      <c r="H503" s="9">
        <v>0</v>
      </c>
      <c r="I503" s="9">
        <v>0</v>
      </c>
      <c r="J503" s="8">
        <v>1600</v>
      </c>
      <c r="K503" s="10"/>
      <c r="L503" s="11"/>
      <c r="M503" s="10"/>
      <c r="N503" s="11"/>
      <c r="O503" s="8"/>
      <c r="P503" s="129"/>
      <c r="Q503" s="8"/>
      <c r="R503" s="8"/>
      <c r="S503" s="8"/>
      <c r="T503" s="8"/>
      <c r="U503" s="9"/>
      <c r="V503" s="8"/>
      <c r="W503" s="9"/>
      <c r="X503" s="8"/>
      <c r="Y503" s="118"/>
      <c r="Z503" s="8"/>
      <c r="AA503" s="12">
        <v>0</v>
      </c>
      <c r="AB503" s="13">
        <v>0</v>
      </c>
      <c r="AC503" s="13">
        <v>250</v>
      </c>
      <c r="AD503" s="132"/>
      <c r="AF503" s="131"/>
    </row>
    <row r="504" spans="1:32" s="130" customFormat="1" ht="18.75" customHeight="1" x14ac:dyDescent="0.3">
      <c r="A504" s="8">
        <v>2235</v>
      </c>
      <c r="B504" s="8" t="s">
        <v>47</v>
      </c>
      <c r="C504" s="9">
        <v>11017</v>
      </c>
      <c r="D504" s="9">
        <v>76</v>
      </c>
      <c r="E504" s="9">
        <v>4232</v>
      </c>
      <c r="F504" s="8">
        <v>5</v>
      </c>
      <c r="G504" s="9">
        <v>1</v>
      </c>
      <c r="H504" s="9">
        <v>2</v>
      </c>
      <c r="I504" s="9">
        <v>88</v>
      </c>
      <c r="J504" s="8">
        <v>688</v>
      </c>
      <c r="K504" s="10"/>
      <c r="L504" s="11"/>
      <c r="M504" s="10"/>
      <c r="N504" s="11"/>
      <c r="O504" s="8"/>
      <c r="P504" s="129"/>
      <c r="Q504" s="8"/>
      <c r="R504" s="8"/>
      <c r="S504" s="8"/>
      <c r="T504" s="8"/>
      <c r="U504" s="9"/>
      <c r="V504" s="8"/>
      <c r="W504" s="9"/>
      <c r="X504" s="8"/>
      <c r="Y504" s="118"/>
      <c r="Z504" s="8"/>
      <c r="AA504" s="12" t="s">
        <v>730</v>
      </c>
      <c r="AB504" s="13" t="s">
        <v>464</v>
      </c>
      <c r="AC504" s="13">
        <v>250</v>
      </c>
      <c r="AD504" s="132"/>
      <c r="AF504" s="131" t="s">
        <v>3092</v>
      </c>
    </row>
    <row r="505" spans="1:32" s="130" customFormat="1" ht="18.75" customHeight="1" x14ac:dyDescent="0.3">
      <c r="A505" s="8">
        <v>2236</v>
      </c>
      <c r="B505" s="8" t="s">
        <v>47</v>
      </c>
      <c r="C505" s="9">
        <v>163</v>
      </c>
      <c r="D505" s="9">
        <v>114</v>
      </c>
      <c r="E505" s="9">
        <v>163</v>
      </c>
      <c r="F505" s="8">
        <v>8</v>
      </c>
      <c r="G505" s="9">
        <v>5</v>
      </c>
      <c r="H505" s="9">
        <v>0</v>
      </c>
      <c r="I505" s="9">
        <v>23</v>
      </c>
      <c r="J505" s="8">
        <v>1800</v>
      </c>
      <c r="K505" s="10">
        <v>223</v>
      </c>
      <c r="L505" s="11"/>
      <c r="M505" s="10"/>
      <c r="N505" s="11"/>
      <c r="O505" s="8">
        <v>1</v>
      </c>
      <c r="P505" s="129" t="s">
        <v>118</v>
      </c>
      <c r="Q505" s="8" t="s">
        <v>53</v>
      </c>
      <c r="R505" s="8"/>
      <c r="S505" s="8" t="s">
        <v>48</v>
      </c>
      <c r="T505" s="8">
        <v>54</v>
      </c>
      <c r="U505" s="9"/>
      <c r="V505" s="8">
        <v>54</v>
      </c>
      <c r="W505" s="9"/>
      <c r="X505" s="8"/>
      <c r="Y505" s="118">
        <v>32</v>
      </c>
      <c r="Z505" s="8"/>
      <c r="AA505" s="12" t="s">
        <v>731</v>
      </c>
      <c r="AB505" s="13" t="s">
        <v>1946</v>
      </c>
      <c r="AC505" s="13">
        <v>220</v>
      </c>
      <c r="AD505" s="132"/>
      <c r="AF505" s="131"/>
    </row>
    <row r="506" spans="1:32" s="130" customFormat="1" ht="18.75" customHeight="1" x14ac:dyDescent="0.3">
      <c r="A506" s="8">
        <v>2237</v>
      </c>
      <c r="B506" s="8" t="s">
        <v>47</v>
      </c>
      <c r="C506" s="9">
        <v>10681</v>
      </c>
      <c r="D506" s="9">
        <v>240</v>
      </c>
      <c r="E506" s="9">
        <v>4097</v>
      </c>
      <c r="F506" s="8">
        <v>9</v>
      </c>
      <c r="G506" s="9">
        <v>7</v>
      </c>
      <c r="H506" s="9">
        <v>3</v>
      </c>
      <c r="I506" s="9">
        <v>44</v>
      </c>
      <c r="J506" s="8">
        <v>3144</v>
      </c>
      <c r="K506" s="10"/>
      <c r="L506" s="11"/>
      <c r="M506" s="10"/>
      <c r="N506" s="11"/>
      <c r="O506" s="8"/>
      <c r="P506" s="129"/>
      <c r="Q506" s="8"/>
      <c r="R506" s="8"/>
      <c r="S506" s="8"/>
      <c r="T506" s="8"/>
      <c r="U506" s="9"/>
      <c r="V506" s="8"/>
      <c r="W506" s="9"/>
      <c r="X506" s="8"/>
      <c r="Y506" s="118"/>
      <c r="Z506" s="8"/>
      <c r="AA506" s="12" t="s">
        <v>732</v>
      </c>
      <c r="AB506" s="13" t="s">
        <v>1947</v>
      </c>
      <c r="AC506" s="13">
        <v>200</v>
      </c>
      <c r="AD506" s="132"/>
      <c r="AF506" s="131"/>
    </row>
    <row r="507" spans="1:32" s="130" customFormat="1" ht="18.75" customHeight="1" x14ac:dyDescent="0.3">
      <c r="A507" s="8"/>
      <c r="B507" s="8" t="s">
        <v>47</v>
      </c>
      <c r="C507" s="9">
        <v>8349</v>
      </c>
      <c r="D507" s="9">
        <v>269</v>
      </c>
      <c r="E507" s="9">
        <v>3810</v>
      </c>
      <c r="F507" s="8">
        <v>9</v>
      </c>
      <c r="G507" s="9">
        <v>1</v>
      </c>
      <c r="H507" s="9">
        <v>1</v>
      </c>
      <c r="I507" s="9">
        <v>36</v>
      </c>
      <c r="J507" s="8">
        <v>400</v>
      </c>
      <c r="K507" s="10">
        <v>136</v>
      </c>
      <c r="L507" s="11"/>
      <c r="M507" s="10"/>
      <c r="N507" s="11"/>
      <c r="O507" s="8">
        <v>1</v>
      </c>
      <c r="P507" s="129" t="s">
        <v>57</v>
      </c>
      <c r="Q507" s="8" t="s">
        <v>53</v>
      </c>
      <c r="R507" s="8"/>
      <c r="S507" s="8" t="s">
        <v>48</v>
      </c>
      <c r="T507" s="8">
        <v>108</v>
      </c>
      <c r="U507" s="9"/>
      <c r="V507" s="8">
        <v>108</v>
      </c>
      <c r="W507" s="9"/>
      <c r="X507" s="8"/>
      <c r="Y507" s="118">
        <v>16</v>
      </c>
      <c r="Z507" s="8"/>
      <c r="AA507" s="12">
        <v>0</v>
      </c>
      <c r="AB507" s="13">
        <v>0</v>
      </c>
      <c r="AC507" s="13">
        <v>250</v>
      </c>
      <c r="AD507" s="132"/>
      <c r="AF507" s="131"/>
    </row>
    <row r="508" spans="1:32" s="130" customFormat="1" ht="18.75" customHeight="1" x14ac:dyDescent="0.3">
      <c r="A508" s="8">
        <v>2238</v>
      </c>
      <c r="B508" s="8" t="s">
        <v>47</v>
      </c>
      <c r="C508" s="9">
        <v>7837</v>
      </c>
      <c r="D508" s="9">
        <v>233</v>
      </c>
      <c r="E508" s="9">
        <v>3621</v>
      </c>
      <c r="F508" s="8">
        <v>9</v>
      </c>
      <c r="G508" s="9">
        <v>2</v>
      </c>
      <c r="H508" s="9">
        <v>2</v>
      </c>
      <c r="I508" s="9">
        <v>44</v>
      </c>
      <c r="J508" s="8">
        <v>1044</v>
      </c>
      <c r="K508" s="10"/>
      <c r="L508" s="11"/>
      <c r="M508" s="10"/>
      <c r="N508" s="11"/>
      <c r="O508" s="8"/>
      <c r="P508" s="129"/>
      <c r="Q508" s="8"/>
      <c r="R508" s="8"/>
      <c r="S508" s="8"/>
      <c r="T508" s="8"/>
      <c r="U508" s="9"/>
      <c r="V508" s="8"/>
      <c r="W508" s="9"/>
      <c r="X508" s="8"/>
      <c r="Y508" s="118"/>
      <c r="Z508" s="8"/>
      <c r="AA508" s="12" t="s">
        <v>733</v>
      </c>
      <c r="AB508" s="13" t="s">
        <v>1948</v>
      </c>
      <c r="AC508" s="13">
        <v>250</v>
      </c>
      <c r="AD508" s="132"/>
      <c r="AF508" s="131"/>
    </row>
    <row r="509" spans="1:32" s="130" customFormat="1" ht="18.75" customHeight="1" x14ac:dyDescent="0.3">
      <c r="A509" s="8"/>
      <c r="B509" s="8" t="s">
        <v>47</v>
      </c>
      <c r="C509" s="9">
        <v>7835</v>
      </c>
      <c r="D509" s="9">
        <v>254</v>
      </c>
      <c r="E509" s="9">
        <v>3619</v>
      </c>
      <c r="F509" s="8">
        <v>9</v>
      </c>
      <c r="G509" s="9">
        <v>0</v>
      </c>
      <c r="H509" s="9">
        <v>3</v>
      </c>
      <c r="I509" s="9">
        <v>32</v>
      </c>
      <c r="J509" s="8">
        <v>332</v>
      </c>
      <c r="K509" s="10"/>
      <c r="L509" s="11"/>
      <c r="M509" s="10"/>
      <c r="N509" s="11"/>
      <c r="O509" s="8"/>
      <c r="P509" s="129"/>
      <c r="Q509" s="8"/>
      <c r="R509" s="8"/>
      <c r="S509" s="8"/>
      <c r="T509" s="8"/>
      <c r="U509" s="9"/>
      <c r="V509" s="8"/>
      <c r="W509" s="9"/>
      <c r="X509" s="8"/>
      <c r="Y509" s="118"/>
      <c r="Z509" s="8"/>
      <c r="AA509" s="12">
        <v>0</v>
      </c>
      <c r="AB509" s="13">
        <v>0</v>
      </c>
      <c r="AC509" s="13">
        <v>250</v>
      </c>
      <c r="AD509" s="132"/>
      <c r="AF509" s="131"/>
    </row>
    <row r="510" spans="1:32" s="130" customFormat="1" ht="18.75" customHeight="1" x14ac:dyDescent="0.3">
      <c r="A510" s="8"/>
      <c r="B510" s="8" t="s">
        <v>47</v>
      </c>
      <c r="C510" s="9">
        <v>7833</v>
      </c>
      <c r="D510" s="9">
        <v>248</v>
      </c>
      <c r="E510" s="9">
        <v>3617</v>
      </c>
      <c r="F510" s="8">
        <v>9</v>
      </c>
      <c r="G510" s="9">
        <v>6</v>
      </c>
      <c r="H510" s="9">
        <v>3</v>
      </c>
      <c r="I510" s="9">
        <v>91</v>
      </c>
      <c r="J510" s="8">
        <v>2791</v>
      </c>
      <c r="K510" s="10"/>
      <c r="L510" s="11"/>
      <c r="M510" s="10"/>
      <c r="N510" s="11"/>
      <c r="O510" s="8"/>
      <c r="P510" s="129"/>
      <c r="Q510" s="8"/>
      <c r="R510" s="8"/>
      <c r="S510" s="8"/>
      <c r="T510" s="8"/>
      <c r="U510" s="9"/>
      <c r="V510" s="8"/>
      <c r="W510" s="9"/>
      <c r="X510" s="8"/>
      <c r="Y510" s="118"/>
      <c r="Z510" s="8"/>
      <c r="AA510" s="12">
        <v>0</v>
      </c>
      <c r="AB510" s="13">
        <v>0</v>
      </c>
      <c r="AC510" s="13">
        <v>220</v>
      </c>
      <c r="AD510" s="132"/>
      <c r="AF510" s="131"/>
    </row>
    <row r="511" spans="1:32" s="130" customFormat="1" ht="18.75" customHeight="1" x14ac:dyDescent="0.3">
      <c r="A511" s="8"/>
      <c r="B511" s="8" t="s">
        <v>47</v>
      </c>
      <c r="C511" s="9">
        <v>7865</v>
      </c>
      <c r="D511" s="9">
        <v>229</v>
      </c>
      <c r="E511" s="9">
        <v>3627</v>
      </c>
      <c r="F511" s="8">
        <v>9</v>
      </c>
      <c r="G511" s="9">
        <v>22</v>
      </c>
      <c r="H511" s="9">
        <v>0</v>
      </c>
      <c r="I511" s="9">
        <v>67</v>
      </c>
      <c r="J511" s="8">
        <v>8467</v>
      </c>
      <c r="K511" s="10">
        <v>400</v>
      </c>
      <c r="L511" s="11"/>
      <c r="M511" s="10"/>
      <c r="N511" s="11"/>
      <c r="O511" s="8">
        <v>1</v>
      </c>
      <c r="P511" s="129" t="s">
        <v>278</v>
      </c>
      <c r="Q511" s="8" t="s">
        <v>53</v>
      </c>
      <c r="R511" s="8"/>
      <c r="S511" s="8" t="s">
        <v>48</v>
      </c>
      <c r="T511" s="8">
        <v>126</v>
      </c>
      <c r="U511" s="9"/>
      <c r="V511" s="8">
        <v>126</v>
      </c>
      <c r="W511" s="9"/>
      <c r="X511" s="8"/>
      <c r="Y511" s="118">
        <v>27</v>
      </c>
      <c r="Z511" s="8"/>
      <c r="AA511" s="12">
        <v>0</v>
      </c>
      <c r="AB511" s="13">
        <v>0</v>
      </c>
      <c r="AC511" s="13">
        <v>200</v>
      </c>
      <c r="AD511" s="132" t="s">
        <v>1949</v>
      </c>
      <c r="AF511" s="131"/>
    </row>
    <row r="512" spans="1:32" s="130" customFormat="1" ht="18.75" customHeight="1" x14ac:dyDescent="0.3">
      <c r="A512" s="8">
        <v>2239</v>
      </c>
      <c r="B512" s="8" t="s">
        <v>47</v>
      </c>
      <c r="C512" s="9">
        <v>7752</v>
      </c>
      <c r="D512" s="9">
        <v>259</v>
      </c>
      <c r="E512" s="9">
        <v>3536</v>
      </c>
      <c r="F512" s="8">
        <v>9</v>
      </c>
      <c r="G512" s="9">
        <v>3</v>
      </c>
      <c r="H512" s="9">
        <v>0</v>
      </c>
      <c r="I512" s="9">
        <v>61</v>
      </c>
      <c r="J512" s="8">
        <v>1261</v>
      </c>
      <c r="K512" s="10"/>
      <c r="L512" s="11"/>
      <c r="M512" s="10"/>
      <c r="N512" s="11"/>
      <c r="O512" s="8"/>
      <c r="P512" s="129"/>
      <c r="Q512" s="8"/>
      <c r="R512" s="8"/>
      <c r="S512" s="8"/>
      <c r="T512" s="8"/>
      <c r="U512" s="9"/>
      <c r="V512" s="8"/>
      <c r="W512" s="9"/>
      <c r="X512" s="8"/>
      <c r="Y512" s="118"/>
      <c r="Z512" s="8"/>
      <c r="AA512" s="12" t="s">
        <v>734</v>
      </c>
      <c r="AB512" s="13" t="s">
        <v>1950</v>
      </c>
      <c r="AC512" s="13">
        <v>250</v>
      </c>
      <c r="AD512" s="132"/>
      <c r="AF512" s="131"/>
    </row>
    <row r="513" spans="1:32" s="130" customFormat="1" ht="18.75" customHeight="1" x14ac:dyDescent="0.3">
      <c r="A513" s="8">
        <v>2240</v>
      </c>
      <c r="B513" s="8" t="s">
        <v>47</v>
      </c>
      <c r="C513" s="9">
        <v>2676</v>
      </c>
      <c r="D513" s="9">
        <v>13</v>
      </c>
      <c r="E513" s="9">
        <v>2302</v>
      </c>
      <c r="F513" s="8">
        <v>3</v>
      </c>
      <c r="G513" s="9">
        <v>9</v>
      </c>
      <c r="H513" s="9">
        <v>0</v>
      </c>
      <c r="I513" s="9">
        <v>44</v>
      </c>
      <c r="J513" s="8">
        <v>3644</v>
      </c>
      <c r="K513" s="10"/>
      <c r="L513" s="11"/>
      <c r="M513" s="10"/>
      <c r="N513" s="11"/>
      <c r="O513" s="8"/>
      <c r="P513" s="129"/>
      <c r="Q513" s="8"/>
      <c r="R513" s="8"/>
      <c r="S513" s="8"/>
      <c r="T513" s="8"/>
      <c r="U513" s="9"/>
      <c r="V513" s="8"/>
      <c r="W513" s="9"/>
      <c r="X513" s="8"/>
      <c r="Y513" s="118"/>
      <c r="Z513" s="8"/>
      <c r="AA513" s="12" t="s">
        <v>735</v>
      </c>
      <c r="AB513" s="13" t="s">
        <v>1951</v>
      </c>
      <c r="AC513" s="13">
        <v>200</v>
      </c>
      <c r="AD513" s="132"/>
      <c r="AF513" s="131"/>
    </row>
    <row r="514" spans="1:32" s="130" customFormat="1" ht="18.75" customHeight="1" x14ac:dyDescent="0.3">
      <c r="A514" s="8">
        <v>2241</v>
      </c>
      <c r="B514" s="8" t="s">
        <v>47</v>
      </c>
      <c r="C514" s="9">
        <v>3659</v>
      </c>
      <c r="D514" s="9">
        <v>165</v>
      </c>
      <c r="E514" s="9">
        <v>2874</v>
      </c>
      <c r="F514" s="8">
        <v>3</v>
      </c>
      <c r="G514" s="9">
        <v>5</v>
      </c>
      <c r="H514" s="9">
        <v>1</v>
      </c>
      <c r="I514" s="9">
        <v>80</v>
      </c>
      <c r="J514" s="8">
        <v>2000</v>
      </c>
      <c r="K514" s="10">
        <v>180</v>
      </c>
      <c r="L514" s="11"/>
      <c r="M514" s="10"/>
      <c r="N514" s="11"/>
      <c r="O514" s="8">
        <v>1</v>
      </c>
      <c r="P514" s="129" t="s">
        <v>1952</v>
      </c>
      <c r="Q514" s="8" t="s">
        <v>53</v>
      </c>
      <c r="R514" s="8"/>
      <c r="S514" s="8" t="s">
        <v>48</v>
      </c>
      <c r="T514" s="8">
        <v>81</v>
      </c>
      <c r="U514" s="9"/>
      <c r="V514" s="8">
        <v>81</v>
      </c>
      <c r="W514" s="9"/>
      <c r="X514" s="8"/>
      <c r="Y514" s="118">
        <v>7</v>
      </c>
      <c r="Z514" s="8"/>
      <c r="AA514" s="12" t="s">
        <v>736</v>
      </c>
      <c r="AB514" s="13" t="s">
        <v>1953</v>
      </c>
      <c r="AC514" s="13">
        <v>200</v>
      </c>
      <c r="AD514" s="132" t="s">
        <v>1954</v>
      </c>
      <c r="AF514" s="131"/>
    </row>
    <row r="515" spans="1:32" s="130" customFormat="1" ht="18.75" customHeight="1" x14ac:dyDescent="0.3">
      <c r="A515" s="8">
        <v>2242</v>
      </c>
      <c r="B515" s="8" t="s">
        <v>47</v>
      </c>
      <c r="C515" s="9">
        <v>1786</v>
      </c>
      <c r="D515" s="9">
        <v>102</v>
      </c>
      <c r="E515" s="9">
        <v>1713</v>
      </c>
      <c r="F515" s="8">
        <v>8</v>
      </c>
      <c r="G515" s="9">
        <v>0</v>
      </c>
      <c r="H515" s="9">
        <v>2</v>
      </c>
      <c r="I515" s="9">
        <v>50</v>
      </c>
      <c r="J515" s="8"/>
      <c r="K515" s="10"/>
      <c r="L515" s="11"/>
      <c r="M515" s="10">
        <v>250</v>
      </c>
      <c r="N515" s="11"/>
      <c r="O515" s="8"/>
      <c r="P515" s="129"/>
      <c r="Q515" s="8"/>
      <c r="R515" s="8"/>
      <c r="S515" s="8"/>
      <c r="T515" s="8"/>
      <c r="U515" s="9"/>
      <c r="V515" s="8"/>
      <c r="W515" s="9"/>
      <c r="X515" s="8"/>
      <c r="Y515" s="118"/>
      <c r="Z515" s="8"/>
      <c r="AA515" s="12" t="s">
        <v>737</v>
      </c>
      <c r="AB515" s="13" t="s">
        <v>1955</v>
      </c>
      <c r="AC515" s="13">
        <v>290</v>
      </c>
      <c r="AD515" s="132"/>
      <c r="AF515" s="131" t="s">
        <v>3183</v>
      </c>
    </row>
    <row r="516" spans="1:32" s="130" customFormat="1" ht="18.75" customHeight="1" x14ac:dyDescent="0.3">
      <c r="A516" s="8"/>
      <c r="B516" s="8" t="s">
        <v>47</v>
      </c>
      <c r="C516" s="9">
        <v>1125</v>
      </c>
      <c r="D516" s="9">
        <v>171</v>
      </c>
      <c r="E516" s="9">
        <v>4817</v>
      </c>
      <c r="F516" s="8">
        <v>8</v>
      </c>
      <c r="G516" s="9">
        <v>2</v>
      </c>
      <c r="H516" s="9">
        <v>1</v>
      </c>
      <c r="I516" s="9">
        <v>93</v>
      </c>
      <c r="J516" s="8">
        <v>700</v>
      </c>
      <c r="K516" s="10">
        <v>293</v>
      </c>
      <c r="L516" s="11"/>
      <c r="M516" s="10"/>
      <c r="N516" s="11"/>
      <c r="O516" s="8">
        <v>1</v>
      </c>
      <c r="P516" s="129" t="s">
        <v>450</v>
      </c>
      <c r="Q516" s="8" t="s">
        <v>53</v>
      </c>
      <c r="R516" s="8"/>
      <c r="S516" s="8" t="s">
        <v>48</v>
      </c>
      <c r="T516" s="8">
        <v>189</v>
      </c>
      <c r="U516" s="9"/>
      <c r="V516" s="8">
        <v>189</v>
      </c>
      <c r="W516" s="9"/>
      <c r="X516" s="8"/>
      <c r="Y516" s="118">
        <v>27</v>
      </c>
      <c r="Z516" s="8"/>
      <c r="AA516" s="12">
        <v>0</v>
      </c>
      <c r="AB516" s="13">
        <v>0</v>
      </c>
      <c r="AC516" s="13">
        <v>150</v>
      </c>
      <c r="AD516" s="12" t="s">
        <v>737</v>
      </c>
      <c r="AF516" s="131"/>
    </row>
    <row r="517" spans="1:32" s="130" customFormat="1" ht="18.75" customHeight="1" x14ac:dyDescent="0.3">
      <c r="A517" s="8"/>
      <c r="B517" s="8" t="s">
        <v>47</v>
      </c>
      <c r="C517" s="9">
        <v>12277</v>
      </c>
      <c r="D517" s="9">
        <v>489</v>
      </c>
      <c r="E517" s="9">
        <v>473</v>
      </c>
      <c r="F517" s="8">
        <v>8</v>
      </c>
      <c r="G517" s="9">
        <v>2</v>
      </c>
      <c r="H517" s="9">
        <v>0</v>
      </c>
      <c r="I517" s="9">
        <v>31</v>
      </c>
      <c r="J517" s="8">
        <v>831</v>
      </c>
      <c r="K517" s="10"/>
      <c r="L517" s="11"/>
      <c r="M517" s="10"/>
      <c r="N517" s="11"/>
      <c r="O517" s="8"/>
      <c r="P517" s="129"/>
      <c r="Q517" s="8"/>
      <c r="R517" s="8"/>
      <c r="S517" s="8"/>
      <c r="T517" s="8"/>
      <c r="U517" s="9"/>
      <c r="V517" s="8"/>
      <c r="W517" s="9"/>
      <c r="X517" s="8"/>
      <c r="Y517" s="118"/>
      <c r="Z517" s="8"/>
      <c r="AA517" s="12">
        <v>0</v>
      </c>
      <c r="AB517" s="13">
        <v>0</v>
      </c>
      <c r="AC517" s="13">
        <v>200</v>
      </c>
      <c r="AD517" s="132"/>
      <c r="AF517" s="131"/>
    </row>
    <row r="518" spans="1:32" s="130" customFormat="1" ht="18.75" customHeight="1" x14ac:dyDescent="0.3">
      <c r="A518" s="8"/>
      <c r="B518" s="8" t="s">
        <v>47</v>
      </c>
      <c r="C518" s="9">
        <v>480</v>
      </c>
      <c r="D518" s="9">
        <v>168</v>
      </c>
      <c r="E518" s="9">
        <v>478</v>
      </c>
      <c r="F518" s="8">
        <v>8</v>
      </c>
      <c r="G518" s="9">
        <v>1</v>
      </c>
      <c r="H518" s="9">
        <v>0</v>
      </c>
      <c r="I518" s="9">
        <v>38</v>
      </c>
      <c r="J518" s="8">
        <v>200</v>
      </c>
      <c r="K518" s="10">
        <v>238</v>
      </c>
      <c r="L518" s="11"/>
      <c r="M518" s="10"/>
      <c r="N518" s="11"/>
      <c r="O518" s="8">
        <v>1</v>
      </c>
      <c r="P518" s="129" t="s">
        <v>178</v>
      </c>
      <c r="Q518" s="8" t="s">
        <v>53</v>
      </c>
      <c r="R518" s="8"/>
      <c r="S518" s="8" t="s">
        <v>48</v>
      </c>
      <c r="T518" s="8">
        <v>72</v>
      </c>
      <c r="U518" s="9"/>
      <c r="V518" s="8">
        <v>72</v>
      </c>
      <c r="W518" s="9"/>
      <c r="X518" s="8"/>
      <c r="Y518" s="118">
        <v>14</v>
      </c>
      <c r="Z518" s="8"/>
      <c r="AA518" s="12">
        <v>0</v>
      </c>
      <c r="AB518" s="13">
        <v>0</v>
      </c>
      <c r="AC518" s="13">
        <v>0</v>
      </c>
      <c r="AD518" s="132" t="s">
        <v>1956</v>
      </c>
      <c r="AF518" s="131"/>
    </row>
    <row r="519" spans="1:32" s="130" customFormat="1" ht="18.75" customHeight="1" x14ac:dyDescent="0.3">
      <c r="A519" s="8">
        <v>2243</v>
      </c>
      <c r="B519" s="8" t="s">
        <v>47</v>
      </c>
      <c r="C519" s="9">
        <v>1125</v>
      </c>
      <c r="D519" s="9">
        <v>262</v>
      </c>
      <c r="E519" s="9">
        <v>1213</v>
      </c>
      <c r="F519" s="8">
        <v>7</v>
      </c>
      <c r="G519" s="9">
        <v>3</v>
      </c>
      <c r="H519" s="9">
        <v>3</v>
      </c>
      <c r="I519" s="9">
        <v>88</v>
      </c>
      <c r="J519" s="8">
        <v>1588</v>
      </c>
      <c r="K519" s="10"/>
      <c r="L519" s="11"/>
      <c r="M519" s="10"/>
      <c r="N519" s="11"/>
      <c r="O519" s="8"/>
      <c r="P519" s="129"/>
      <c r="Q519" s="8"/>
      <c r="R519" s="8"/>
      <c r="S519" s="8"/>
      <c r="T519" s="8"/>
      <c r="U519" s="9"/>
      <c r="V519" s="8"/>
      <c r="W519" s="9"/>
      <c r="X519" s="8"/>
      <c r="Y519" s="118"/>
      <c r="Z519" s="8"/>
      <c r="AA519" s="12" t="s">
        <v>738</v>
      </c>
      <c r="AB519" s="13" t="s">
        <v>1957</v>
      </c>
      <c r="AC519" s="13">
        <v>150</v>
      </c>
      <c r="AD519" s="132"/>
      <c r="AF519" s="131"/>
    </row>
    <row r="520" spans="1:32" s="130" customFormat="1" ht="18.75" customHeight="1" x14ac:dyDescent="0.3">
      <c r="A520" s="8">
        <v>2244</v>
      </c>
      <c r="B520" s="8" t="s">
        <v>47</v>
      </c>
      <c r="C520" s="9">
        <v>3921</v>
      </c>
      <c r="D520" s="9">
        <v>448</v>
      </c>
      <c r="E520" s="9">
        <v>3108</v>
      </c>
      <c r="F520" s="8">
        <v>2</v>
      </c>
      <c r="G520" s="9">
        <v>2</v>
      </c>
      <c r="H520" s="9">
        <v>1</v>
      </c>
      <c r="I520" s="9">
        <v>76</v>
      </c>
      <c r="J520" s="8">
        <v>976</v>
      </c>
      <c r="K520" s="10"/>
      <c r="L520" s="11"/>
      <c r="M520" s="10"/>
      <c r="N520" s="11"/>
      <c r="O520" s="8"/>
      <c r="P520" s="129"/>
      <c r="Q520" s="8"/>
      <c r="R520" s="8"/>
      <c r="S520" s="8"/>
      <c r="T520" s="8"/>
      <c r="U520" s="9"/>
      <c r="V520" s="8"/>
      <c r="W520" s="9"/>
      <c r="X520" s="8"/>
      <c r="Y520" s="118"/>
      <c r="Z520" s="8"/>
      <c r="AA520" s="12" t="s">
        <v>739</v>
      </c>
      <c r="AB520" s="13" t="s">
        <v>1958</v>
      </c>
      <c r="AC520" s="13">
        <v>150</v>
      </c>
      <c r="AD520" s="132"/>
      <c r="AF520" s="131"/>
    </row>
    <row r="521" spans="1:32" s="130" customFormat="1" ht="18.75" customHeight="1" x14ac:dyDescent="0.3">
      <c r="A521" s="8"/>
      <c r="B521" s="8" t="s">
        <v>47</v>
      </c>
      <c r="C521" s="9">
        <v>1878</v>
      </c>
      <c r="D521" s="9">
        <v>432</v>
      </c>
      <c r="E521" s="9">
        <v>1805</v>
      </c>
      <c r="F521" s="8">
        <v>2</v>
      </c>
      <c r="G521" s="9">
        <v>2</v>
      </c>
      <c r="H521" s="9">
        <v>0</v>
      </c>
      <c r="I521" s="9">
        <v>7</v>
      </c>
      <c r="J521" s="8">
        <v>807</v>
      </c>
      <c r="K521" s="10"/>
      <c r="L521" s="11"/>
      <c r="M521" s="10"/>
      <c r="N521" s="11"/>
      <c r="O521" s="8"/>
      <c r="P521" s="129"/>
      <c r="Q521" s="8"/>
      <c r="R521" s="8"/>
      <c r="S521" s="8"/>
      <c r="T521" s="8"/>
      <c r="U521" s="9"/>
      <c r="V521" s="8"/>
      <c r="W521" s="9"/>
      <c r="X521" s="8"/>
      <c r="Y521" s="118"/>
      <c r="Z521" s="8"/>
      <c r="AA521" s="12">
        <v>0</v>
      </c>
      <c r="AB521" s="13">
        <v>0</v>
      </c>
      <c r="AC521" s="13">
        <v>150</v>
      </c>
      <c r="AD521" s="132"/>
      <c r="AF521" s="131"/>
    </row>
    <row r="522" spans="1:32" s="130" customFormat="1" ht="18.75" customHeight="1" x14ac:dyDescent="0.3">
      <c r="A522" s="8"/>
      <c r="B522" s="8" t="s">
        <v>47</v>
      </c>
      <c r="C522" s="9">
        <v>1861</v>
      </c>
      <c r="D522" s="9">
        <v>148</v>
      </c>
      <c r="E522" s="9">
        <v>1788</v>
      </c>
      <c r="F522" s="8">
        <v>2</v>
      </c>
      <c r="G522" s="9">
        <v>3</v>
      </c>
      <c r="H522" s="9">
        <v>0</v>
      </c>
      <c r="I522" s="9">
        <v>79</v>
      </c>
      <c r="J522" s="8">
        <v>1279</v>
      </c>
      <c r="K522" s="10"/>
      <c r="L522" s="11"/>
      <c r="M522" s="10"/>
      <c r="N522" s="11"/>
      <c r="O522" s="8"/>
      <c r="P522" s="129"/>
      <c r="Q522" s="8"/>
      <c r="R522" s="8"/>
      <c r="S522" s="8"/>
      <c r="T522" s="8"/>
      <c r="U522" s="9"/>
      <c r="V522" s="8"/>
      <c r="W522" s="9"/>
      <c r="X522" s="8"/>
      <c r="Y522" s="118"/>
      <c r="Z522" s="8"/>
      <c r="AA522" s="12">
        <v>0</v>
      </c>
      <c r="AB522" s="13">
        <v>0</v>
      </c>
      <c r="AC522" s="13">
        <v>150</v>
      </c>
      <c r="AD522" s="132"/>
      <c r="AF522" s="131"/>
    </row>
    <row r="523" spans="1:32" s="130" customFormat="1" ht="18.75" customHeight="1" x14ac:dyDescent="0.3">
      <c r="A523" s="8"/>
      <c r="B523" s="8" t="s">
        <v>47</v>
      </c>
      <c r="C523" s="9">
        <v>2996</v>
      </c>
      <c r="D523" s="9">
        <v>24</v>
      </c>
      <c r="E523" s="9">
        <v>2223</v>
      </c>
      <c r="F523" s="8">
        <v>2</v>
      </c>
      <c r="G523" s="9">
        <v>1</v>
      </c>
      <c r="H523" s="9">
        <v>1</v>
      </c>
      <c r="I523" s="9">
        <v>52</v>
      </c>
      <c r="J523" s="8">
        <v>552</v>
      </c>
      <c r="K523" s="10"/>
      <c r="L523" s="11"/>
      <c r="M523" s="10"/>
      <c r="N523" s="11"/>
      <c r="O523" s="8"/>
      <c r="P523" s="129"/>
      <c r="Q523" s="8"/>
      <c r="R523" s="8"/>
      <c r="S523" s="8"/>
      <c r="T523" s="8"/>
      <c r="U523" s="9"/>
      <c r="V523" s="8"/>
      <c r="W523" s="9"/>
      <c r="X523" s="8"/>
      <c r="Y523" s="118"/>
      <c r="Z523" s="8"/>
      <c r="AA523" s="12">
        <v>0</v>
      </c>
      <c r="AB523" s="13">
        <v>0</v>
      </c>
      <c r="AC523" s="13">
        <v>150</v>
      </c>
      <c r="AD523" s="132"/>
      <c r="AF523" s="131"/>
    </row>
    <row r="524" spans="1:32" s="130" customFormat="1" ht="18.75" customHeight="1" x14ac:dyDescent="0.3">
      <c r="A524" s="8"/>
      <c r="B524" s="8" t="s">
        <v>47</v>
      </c>
      <c r="C524" s="9">
        <v>5863</v>
      </c>
      <c r="D524" s="9">
        <v>461</v>
      </c>
      <c r="E524" s="9">
        <v>3351</v>
      </c>
      <c r="F524" s="8">
        <v>2</v>
      </c>
      <c r="G524" s="9">
        <v>0</v>
      </c>
      <c r="H524" s="9">
        <v>2</v>
      </c>
      <c r="I524" s="9">
        <v>9</v>
      </c>
      <c r="J524" s="8"/>
      <c r="K524" s="10">
        <v>200</v>
      </c>
      <c r="L524" s="11"/>
      <c r="M524" s="10"/>
      <c r="N524" s="11"/>
      <c r="O524" s="8">
        <v>1</v>
      </c>
      <c r="P524" s="129" t="s">
        <v>1959</v>
      </c>
      <c r="Q524" s="8" t="s">
        <v>53</v>
      </c>
      <c r="R524" s="8"/>
      <c r="S524" s="8" t="s">
        <v>48</v>
      </c>
      <c r="T524" s="8">
        <v>79</v>
      </c>
      <c r="U524" s="9"/>
      <c r="V524" s="8">
        <v>78</v>
      </c>
      <c r="W524" s="9"/>
      <c r="X524" s="8"/>
      <c r="Y524" s="118">
        <v>22</v>
      </c>
      <c r="Z524" s="8"/>
      <c r="AA524" s="12">
        <v>0</v>
      </c>
      <c r="AB524" s="13">
        <v>0</v>
      </c>
      <c r="AC524" s="13">
        <v>790</v>
      </c>
      <c r="AD524" s="132"/>
      <c r="AF524" s="131"/>
    </row>
    <row r="525" spans="1:32" s="130" customFormat="1" ht="18.75" customHeight="1" x14ac:dyDescent="0.3">
      <c r="A525" s="8"/>
      <c r="B525" s="8"/>
      <c r="C525" s="9"/>
      <c r="D525" s="9"/>
      <c r="E525" s="9"/>
      <c r="F525" s="8"/>
      <c r="G525" s="9"/>
      <c r="H525" s="9"/>
      <c r="I525" s="9"/>
      <c r="J525" s="8"/>
      <c r="K525" s="10">
        <v>9</v>
      </c>
      <c r="L525" s="11"/>
      <c r="M525" s="10"/>
      <c r="N525" s="11"/>
      <c r="O525" s="8">
        <v>2</v>
      </c>
      <c r="P525" s="129"/>
      <c r="Q525" s="8" t="s">
        <v>290</v>
      </c>
      <c r="R525" s="8"/>
      <c r="S525" s="8" t="s">
        <v>48</v>
      </c>
      <c r="T525" s="8">
        <v>36</v>
      </c>
      <c r="U525" s="9"/>
      <c r="V525" s="8">
        <v>36</v>
      </c>
      <c r="W525" s="9"/>
      <c r="X525" s="8"/>
      <c r="Y525" s="118">
        <v>12</v>
      </c>
      <c r="Z525" s="8"/>
      <c r="AA525" s="12">
        <v>0</v>
      </c>
      <c r="AB525" s="13">
        <v>0</v>
      </c>
      <c r="AC525" s="13">
        <v>790</v>
      </c>
      <c r="AD525" s="132"/>
      <c r="AF525" s="131"/>
    </row>
    <row r="526" spans="1:32" s="130" customFormat="1" ht="18.75" customHeight="1" x14ac:dyDescent="0.3">
      <c r="A526" s="8"/>
      <c r="B526" s="8" t="s">
        <v>46</v>
      </c>
      <c r="C526" s="9">
        <v>4619</v>
      </c>
      <c r="D526" s="9">
        <v>569</v>
      </c>
      <c r="E526" s="9"/>
      <c r="F526" s="8">
        <v>2</v>
      </c>
      <c r="G526" s="9">
        <v>0</v>
      </c>
      <c r="H526" s="9">
        <v>1</v>
      </c>
      <c r="I526" s="9">
        <v>76</v>
      </c>
      <c r="J526" s="8">
        <v>176</v>
      </c>
      <c r="K526" s="10"/>
      <c r="L526" s="11"/>
      <c r="M526" s="10"/>
      <c r="N526" s="11"/>
      <c r="O526" s="8"/>
      <c r="P526" s="129"/>
      <c r="Q526" s="8"/>
      <c r="R526" s="8"/>
      <c r="S526" s="8"/>
      <c r="T526" s="8"/>
      <c r="U526" s="9"/>
      <c r="V526" s="8"/>
      <c r="W526" s="9"/>
      <c r="X526" s="8"/>
      <c r="Y526" s="118"/>
      <c r="Z526" s="8"/>
      <c r="AA526" s="12">
        <v>0</v>
      </c>
      <c r="AB526" s="13">
        <v>0</v>
      </c>
      <c r="AC526" s="13"/>
      <c r="AD526" s="132"/>
      <c r="AF526" s="131"/>
    </row>
    <row r="527" spans="1:32" s="130" customFormat="1" ht="18.75" customHeight="1" x14ac:dyDescent="0.3">
      <c r="A527" s="8"/>
      <c r="B527" s="8" t="s">
        <v>46</v>
      </c>
      <c r="C527" s="9">
        <v>4621</v>
      </c>
      <c r="D527" s="9">
        <v>571</v>
      </c>
      <c r="E527" s="9"/>
      <c r="F527" s="8">
        <v>2</v>
      </c>
      <c r="G527" s="9">
        <v>0</v>
      </c>
      <c r="H527" s="9">
        <v>2</v>
      </c>
      <c r="I527" s="9">
        <v>57</v>
      </c>
      <c r="J527" s="8">
        <v>257</v>
      </c>
      <c r="K527" s="10"/>
      <c r="L527" s="11"/>
      <c r="M527" s="10"/>
      <c r="N527" s="11"/>
      <c r="O527" s="8"/>
      <c r="P527" s="129"/>
      <c r="Q527" s="8"/>
      <c r="R527" s="8"/>
      <c r="S527" s="8"/>
      <c r="T527" s="8"/>
      <c r="U527" s="9"/>
      <c r="V527" s="8"/>
      <c r="W527" s="9"/>
      <c r="X527" s="8"/>
      <c r="Y527" s="118"/>
      <c r="Z527" s="8"/>
      <c r="AA527" s="12">
        <v>0</v>
      </c>
      <c r="AB527" s="13">
        <v>0</v>
      </c>
      <c r="AC527" s="13"/>
      <c r="AD527" s="132"/>
      <c r="AF527" s="131"/>
    </row>
    <row r="528" spans="1:32" s="130" customFormat="1" ht="18.75" customHeight="1" x14ac:dyDescent="0.3">
      <c r="A528" s="8">
        <v>2245</v>
      </c>
      <c r="B528" s="8" t="s">
        <v>47</v>
      </c>
      <c r="C528" s="9">
        <v>3334</v>
      </c>
      <c r="D528" s="9">
        <v>31</v>
      </c>
      <c r="E528" s="9">
        <v>2699</v>
      </c>
      <c r="F528" s="8">
        <v>5</v>
      </c>
      <c r="G528" s="9">
        <v>9</v>
      </c>
      <c r="H528" s="9">
        <v>1</v>
      </c>
      <c r="I528" s="9">
        <v>52</v>
      </c>
      <c r="J528" s="8">
        <v>3752</v>
      </c>
      <c r="K528" s="10"/>
      <c r="L528" s="11"/>
      <c r="M528" s="10"/>
      <c r="N528" s="11"/>
      <c r="O528" s="8"/>
      <c r="P528" s="129"/>
      <c r="Q528" s="8"/>
      <c r="R528" s="8"/>
      <c r="S528" s="8"/>
      <c r="T528" s="8"/>
      <c r="U528" s="9"/>
      <c r="V528" s="8"/>
      <c r="W528" s="9"/>
      <c r="X528" s="8"/>
      <c r="Y528" s="118"/>
      <c r="Z528" s="8"/>
      <c r="AA528" s="12" t="s">
        <v>740</v>
      </c>
      <c r="AB528" s="13" t="s">
        <v>1960</v>
      </c>
      <c r="AC528" s="13">
        <v>150</v>
      </c>
      <c r="AD528" s="132"/>
      <c r="AF528" s="131" t="s">
        <v>3043</v>
      </c>
    </row>
    <row r="529" spans="1:32" s="130" customFormat="1" ht="18.75" customHeight="1" x14ac:dyDescent="0.3">
      <c r="A529" s="8">
        <v>2246</v>
      </c>
      <c r="B529" s="8" t="s">
        <v>47</v>
      </c>
      <c r="C529" s="9">
        <v>4043</v>
      </c>
      <c r="D529" s="9">
        <v>36</v>
      </c>
      <c r="E529" s="9">
        <v>3146</v>
      </c>
      <c r="F529" s="8">
        <v>6</v>
      </c>
      <c r="G529" s="9">
        <v>3</v>
      </c>
      <c r="H529" s="9">
        <v>0</v>
      </c>
      <c r="I529" s="9">
        <v>46</v>
      </c>
      <c r="J529" s="8">
        <v>1246</v>
      </c>
      <c r="K529" s="10"/>
      <c r="L529" s="11"/>
      <c r="M529" s="10"/>
      <c r="N529" s="11"/>
      <c r="O529" s="8"/>
      <c r="P529" s="129"/>
      <c r="Q529" s="8"/>
      <c r="R529" s="8"/>
      <c r="S529" s="8"/>
      <c r="T529" s="8"/>
      <c r="U529" s="9"/>
      <c r="V529" s="8"/>
      <c r="W529" s="9"/>
      <c r="X529" s="8"/>
      <c r="Y529" s="118"/>
      <c r="Z529" s="8"/>
      <c r="AA529" s="12" t="s">
        <v>741</v>
      </c>
      <c r="AB529" s="13" t="s">
        <v>1916</v>
      </c>
      <c r="AC529" s="13">
        <v>150</v>
      </c>
      <c r="AD529" s="132"/>
      <c r="AF529" s="131"/>
    </row>
    <row r="530" spans="1:32" s="130" customFormat="1" ht="18.75" customHeight="1" x14ac:dyDescent="0.3">
      <c r="A530" s="8">
        <v>2247</v>
      </c>
      <c r="B530" s="8" t="s">
        <v>47</v>
      </c>
      <c r="C530" s="9">
        <v>13959</v>
      </c>
      <c r="D530" s="9">
        <v>109</v>
      </c>
      <c r="E530" s="9">
        <v>5802</v>
      </c>
      <c r="F530" s="8">
        <v>5</v>
      </c>
      <c r="G530" s="9">
        <v>6</v>
      </c>
      <c r="H530" s="9">
        <v>0</v>
      </c>
      <c r="I530" s="9">
        <v>63</v>
      </c>
      <c r="J530" s="8">
        <v>2463</v>
      </c>
      <c r="K530" s="10"/>
      <c r="L530" s="11"/>
      <c r="M530" s="10"/>
      <c r="N530" s="11"/>
      <c r="O530" s="8"/>
      <c r="P530" s="129"/>
      <c r="Q530" s="8"/>
      <c r="R530" s="8"/>
      <c r="S530" s="8"/>
      <c r="T530" s="8"/>
      <c r="U530" s="9"/>
      <c r="V530" s="8"/>
      <c r="W530" s="9"/>
      <c r="X530" s="8"/>
      <c r="Y530" s="118"/>
      <c r="Z530" s="8"/>
      <c r="AA530" s="12" t="s">
        <v>742</v>
      </c>
      <c r="AB530" s="13" t="s">
        <v>3058</v>
      </c>
      <c r="AC530" s="13">
        <v>210</v>
      </c>
      <c r="AD530" s="132"/>
      <c r="AF530" s="131" t="s">
        <v>3057</v>
      </c>
    </row>
    <row r="531" spans="1:32" s="130" customFormat="1" ht="18.75" customHeight="1" x14ac:dyDescent="0.3">
      <c r="A531" s="8"/>
      <c r="B531" s="8" t="s">
        <v>47</v>
      </c>
      <c r="C531" s="9">
        <v>13958</v>
      </c>
      <c r="D531" s="9">
        <v>70</v>
      </c>
      <c r="E531" s="9">
        <v>5801</v>
      </c>
      <c r="F531" s="8">
        <v>5</v>
      </c>
      <c r="G531" s="9">
        <v>6</v>
      </c>
      <c r="H531" s="9">
        <v>0</v>
      </c>
      <c r="I531" s="9">
        <v>63</v>
      </c>
      <c r="J531" s="8">
        <v>2463</v>
      </c>
      <c r="K531" s="10"/>
      <c r="L531" s="11"/>
      <c r="M531" s="10"/>
      <c r="N531" s="11"/>
      <c r="O531" s="8"/>
      <c r="P531" s="129"/>
      <c r="Q531" s="8"/>
      <c r="R531" s="8"/>
      <c r="S531" s="8"/>
      <c r="T531" s="8"/>
      <c r="U531" s="9"/>
      <c r="V531" s="8"/>
      <c r="W531" s="9"/>
      <c r="X531" s="8"/>
      <c r="Y531" s="118"/>
      <c r="Z531" s="8"/>
      <c r="AA531" s="12">
        <v>0</v>
      </c>
      <c r="AB531" s="13">
        <v>0</v>
      </c>
      <c r="AC531" s="13">
        <v>250</v>
      </c>
      <c r="AD531" s="132"/>
      <c r="AF531" s="131"/>
    </row>
    <row r="532" spans="1:32" s="130" customFormat="1" ht="18.75" customHeight="1" x14ac:dyDescent="0.3">
      <c r="A532" s="8">
        <v>2248</v>
      </c>
      <c r="B532" s="8" t="s">
        <v>47</v>
      </c>
      <c r="C532" s="9">
        <v>342</v>
      </c>
      <c r="D532" s="9">
        <v>538</v>
      </c>
      <c r="E532" s="9">
        <v>340</v>
      </c>
      <c r="F532" s="8">
        <v>1</v>
      </c>
      <c r="G532" s="9">
        <v>4</v>
      </c>
      <c r="H532" s="9">
        <v>2</v>
      </c>
      <c r="I532" s="9">
        <v>80</v>
      </c>
      <c r="J532" s="8">
        <v>1880</v>
      </c>
      <c r="K532" s="10"/>
      <c r="L532" s="11"/>
      <c r="M532" s="10"/>
      <c r="N532" s="11"/>
      <c r="O532" s="8"/>
      <c r="P532" s="129"/>
      <c r="Q532" s="8"/>
      <c r="R532" s="8"/>
      <c r="S532" s="8"/>
      <c r="T532" s="8"/>
      <c r="U532" s="9"/>
      <c r="V532" s="8"/>
      <c r="W532" s="9"/>
      <c r="X532" s="8"/>
      <c r="Y532" s="118"/>
      <c r="Z532" s="8"/>
      <c r="AA532" s="12" t="s">
        <v>482</v>
      </c>
      <c r="AB532" s="13" t="s">
        <v>1961</v>
      </c>
      <c r="AC532" s="13">
        <v>150</v>
      </c>
      <c r="AD532" s="132"/>
      <c r="AF532" s="131"/>
    </row>
    <row r="533" spans="1:32" s="130" customFormat="1" ht="18.75" customHeight="1" x14ac:dyDescent="0.3">
      <c r="A533" s="8">
        <v>2249</v>
      </c>
      <c r="B533" s="8" t="s">
        <v>47</v>
      </c>
      <c r="C533" s="9">
        <v>338</v>
      </c>
      <c r="D533" s="9">
        <v>112</v>
      </c>
      <c r="E533" s="9">
        <v>336</v>
      </c>
      <c r="F533" s="8">
        <v>1</v>
      </c>
      <c r="G533" s="9">
        <v>4</v>
      </c>
      <c r="H533" s="9">
        <v>1</v>
      </c>
      <c r="I533" s="9">
        <v>45</v>
      </c>
      <c r="J533" s="8">
        <v>1400</v>
      </c>
      <c r="K533" s="10">
        <v>345</v>
      </c>
      <c r="L533" s="11"/>
      <c r="M533" s="10"/>
      <c r="N533" s="11"/>
      <c r="O533" s="8">
        <v>1</v>
      </c>
      <c r="P533" s="129" t="s">
        <v>1962</v>
      </c>
      <c r="Q533" s="8" t="s">
        <v>53</v>
      </c>
      <c r="R533" s="8"/>
      <c r="S533" s="8" t="s">
        <v>48</v>
      </c>
      <c r="T533" s="8">
        <v>240</v>
      </c>
      <c r="U533" s="9"/>
      <c r="V533" s="8">
        <v>240</v>
      </c>
      <c r="W533" s="9"/>
      <c r="X533" s="8"/>
      <c r="Y533" s="118">
        <v>52</v>
      </c>
      <c r="Z533" s="8"/>
      <c r="AA533" s="12" t="s">
        <v>743</v>
      </c>
      <c r="AB533" s="13" t="s">
        <v>1963</v>
      </c>
      <c r="AC533" s="13">
        <v>200</v>
      </c>
      <c r="AD533" s="12" t="s">
        <v>743</v>
      </c>
      <c r="AF533" s="131" t="s">
        <v>2993</v>
      </c>
    </row>
    <row r="534" spans="1:32" s="130" customFormat="1" ht="18.75" customHeight="1" x14ac:dyDescent="0.3">
      <c r="A534" s="8"/>
      <c r="B534" s="8" t="s">
        <v>47</v>
      </c>
      <c r="C534" s="9">
        <v>14625</v>
      </c>
      <c r="D534" s="9">
        <v>250</v>
      </c>
      <c r="E534" s="9">
        <v>6131</v>
      </c>
      <c r="F534" s="8">
        <v>1</v>
      </c>
      <c r="G534" s="9">
        <v>1</v>
      </c>
      <c r="H534" s="9">
        <v>1</v>
      </c>
      <c r="I534" s="9">
        <v>19</v>
      </c>
      <c r="J534" s="8">
        <v>300</v>
      </c>
      <c r="K534" s="10">
        <v>219</v>
      </c>
      <c r="L534" s="11"/>
      <c r="M534" s="10"/>
      <c r="N534" s="11"/>
      <c r="O534" s="8">
        <v>1</v>
      </c>
      <c r="P534" s="129" t="s">
        <v>160</v>
      </c>
      <c r="Q534" s="8" t="s">
        <v>53</v>
      </c>
      <c r="R534" s="8"/>
      <c r="S534" s="8" t="s">
        <v>48</v>
      </c>
      <c r="T534" s="8">
        <v>96</v>
      </c>
      <c r="U534" s="9"/>
      <c r="V534" s="8">
        <v>96</v>
      </c>
      <c r="W534" s="9"/>
      <c r="X534" s="8"/>
      <c r="Y534" s="118">
        <v>9</v>
      </c>
      <c r="Z534" s="8"/>
      <c r="AA534" s="12">
        <v>0</v>
      </c>
      <c r="AB534" s="13">
        <v>0</v>
      </c>
      <c r="AC534" s="13">
        <v>0</v>
      </c>
      <c r="AD534" s="132" t="s">
        <v>1964</v>
      </c>
      <c r="AF534" s="131"/>
    </row>
    <row r="535" spans="1:32" s="130" customFormat="1" ht="18.75" customHeight="1" x14ac:dyDescent="0.3">
      <c r="A535" s="8">
        <v>2250</v>
      </c>
      <c r="B535" s="8" t="s">
        <v>47</v>
      </c>
      <c r="C535" s="9">
        <v>913</v>
      </c>
      <c r="D535" s="9">
        <v>6</v>
      </c>
      <c r="E535" s="9">
        <v>1001</v>
      </c>
      <c r="F535" s="8">
        <v>1</v>
      </c>
      <c r="G535" s="9">
        <v>2</v>
      </c>
      <c r="H535" s="9">
        <v>0</v>
      </c>
      <c r="I535" s="9">
        <v>96</v>
      </c>
      <c r="J535" s="8">
        <v>896</v>
      </c>
      <c r="K535" s="10"/>
      <c r="L535" s="11"/>
      <c r="M535" s="10"/>
      <c r="N535" s="11"/>
      <c r="O535" s="8"/>
      <c r="P535" s="129"/>
      <c r="Q535" s="8"/>
      <c r="R535" s="8"/>
      <c r="S535" s="8"/>
      <c r="T535" s="8"/>
      <c r="U535" s="9"/>
      <c r="V535" s="8"/>
      <c r="W535" s="9"/>
      <c r="X535" s="8"/>
      <c r="Y535" s="118"/>
      <c r="Z535" s="8"/>
      <c r="AA535" s="12" t="s">
        <v>744</v>
      </c>
      <c r="AB535" s="13" t="s">
        <v>1965</v>
      </c>
      <c r="AC535" s="13">
        <v>400</v>
      </c>
      <c r="AD535" s="132"/>
      <c r="AF535" s="131"/>
    </row>
    <row r="536" spans="1:32" s="130" customFormat="1" ht="18.75" customHeight="1" x14ac:dyDescent="0.3">
      <c r="A536" s="8"/>
      <c r="B536" s="8" t="s">
        <v>47</v>
      </c>
      <c r="C536" s="9">
        <v>966</v>
      </c>
      <c r="D536" s="9">
        <v>5</v>
      </c>
      <c r="E536" s="9">
        <v>1054</v>
      </c>
      <c r="F536" s="8">
        <v>1</v>
      </c>
      <c r="G536" s="9">
        <v>0</v>
      </c>
      <c r="H536" s="9">
        <v>3</v>
      </c>
      <c r="I536" s="9">
        <v>5</v>
      </c>
      <c r="J536" s="8">
        <v>305</v>
      </c>
      <c r="K536" s="10"/>
      <c r="L536" s="11"/>
      <c r="M536" s="10"/>
      <c r="N536" s="11"/>
      <c r="O536" s="8"/>
      <c r="P536" s="129"/>
      <c r="Q536" s="8"/>
      <c r="R536" s="8"/>
      <c r="S536" s="8"/>
      <c r="T536" s="8"/>
      <c r="U536" s="9"/>
      <c r="V536" s="8"/>
      <c r="W536" s="9"/>
      <c r="X536" s="8"/>
      <c r="Y536" s="118"/>
      <c r="Z536" s="8"/>
      <c r="AA536" s="12">
        <v>0</v>
      </c>
      <c r="AB536" s="13">
        <v>0</v>
      </c>
      <c r="AC536" s="13">
        <v>330</v>
      </c>
      <c r="AD536" s="132"/>
      <c r="AF536" s="131"/>
    </row>
    <row r="537" spans="1:32" s="130" customFormat="1" ht="18.75" customHeight="1" x14ac:dyDescent="0.3">
      <c r="A537" s="8">
        <v>2251</v>
      </c>
      <c r="B537" s="8" t="s">
        <v>47</v>
      </c>
      <c r="C537" s="9">
        <v>1774</v>
      </c>
      <c r="D537" s="9">
        <v>8</v>
      </c>
      <c r="E537" s="9">
        <v>1701</v>
      </c>
      <c r="F537" s="8">
        <v>3</v>
      </c>
      <c r="G537" s="9">
        <v>0</v>
      </c>
      <c r="H537" s="9">
        <v>3</v>
      </c>
      <c r="I537" s="9">
        <v>26</v>
      </c>
      <c r="J537" s="8">
        <v>326</v>
      </c>
      <c r="K537" s="10"/>
      <c r="L537" s="11"/>
      <c r="M537" s="10"/>
      <c r="N537" s="11"/>
      <c r="O537" s="8"/>
      <c r="P537" s="129"/>
      <c r="Q537" s="8"/>
      <c r="R537" s="8"/>
      <c r="S537" s="8"/>
      <c r="T537" s="8"/>
      <c r="U537" s="9"/>
      <c r="V537" s="8"/>
      <c r="W537" s="9"/>
      <c r="X537" s="8"/>
      <c r="Y537" s="118"/>
      <c r="Z537" s="8"/>
      <c r="AA537" s="12" t="s">
        <v>745</v>
      </c>
      <c r="AB537" s="13" t="s">
        <v>1966</v>
      </c>
      <c r="AC537" s="13">
        <v>330</v>
      </c>
      <c r="AD537" s="132"/>
      <c r="AF537" s="131"/>
    </row>
    <row r="538" spans="1:32" s="79" customFormat="1" ht="18.75" customHeight="1" x14ac:dyDescent="0.3">
      <c r="A538" s="9">
        <v>2252</v>
      </c>
      <c r="B538" s="9" t="s">
        <v>47</v>
      </c>
      <c r="C538" s="9">
        <v>1993</v>
      </c>
      <c r="D538" s="9">
        <v>43</v>
      </c>
      <c r="E538" s="9">
        <v>1920</v>
      </c>
      <c r="F538" s="9">
        <v>2</v>
      </c>
      <c r="G538" s="9">
        <v>1</v>
      </c>
      <c r="H538" s="9">
        <v>3</v>
      </c>
      <c r="I538" s="9">
        <v>93</v>
      </c>
      <c r="J538" s="9">
        <v>793</v>
      </c>
      <c r="K538" s="10"/>
      <c r="L538" s="10"/>
      <c r="M538" s="10"/>
      <c r="N538" s="10"/>
      <c r="O538" s="9"/>
      <c r="P538" s="77"/>
      <c r="Q538" s="9"/>
      <c r="R538" s="9"/>
      <c r="S538" s="9"/>
      <c r="T538" s="9"/>
      <c r="U538" s="9"/>
      <c r="V538" s="9"/>
      <c r="W538" s="9"/>
      <c r="X538" s="9"/>
      <c r="Y538" s="118"/>
      <c r="Z538" s="9"/>
      <c r="AA538" s="55" t="s">
        <v>746</v>
      </c>
      <c r="AB538" s="135" t="s">
        <v>307</v>
      </c>
      <c r="AC538" s="135">
        <v>150</v>
      </c>
      <c r="AD538" s="32"/>
      <c r="AF538" s="131"/>
    </row>
    <row r="539" spans="1:32" s="79" customFormat="1" ht="18.75" customHeight="1" x14ac:dyDescent="0.3">
      <c r="A539" s="9"/>
      <c r="B539" s="9" t="s">
        <v>47</v>
      </c>
      <c r="C539" s="9">
        <v>1991</v>
      </c>
      <c r="D539" s="9">
        <v>43</v>
      </c>
      <c r="E539" s="9">
        <v>1918</v>
      </c>
      <c r="F539" s="9">
        <v>2</v>
      </c>
      <c r="G539" s="9">
        <v>1</v>
      </c>
      <c r="H539" s="9">
        <v>0</v>
      </c>
      <c r="I539" s="9">
        <v>14</v>
      </c>
      <c r="J539" s="9"/>
      <c r="K539" s="10">
        <v>414</v>
      </c>
      <c r="L539" s="10"/>
      <c r="M539" s="10"/>
      <c r="N539" s="10"/>
      <c r="O539" s="9">
        <v>1</v>
      </c>
      <c r="P539" s="77" t="s">
        <v>3338</v>
      </c>
      <c r="Q539" s="9" t="s">
        <v>53</v>
      </c>
      <c r="R539" s="9"/>
      <c r="S539" s="9" t="s">
        <v>74</v>
      </c>
      <c r="T539" s="9">
        <v>78</v>
      </c>
      <c r="U539" s="9"/>
      <c r="V539" s="9">
        <v>78</v>
      </c>
      <c r="W539" s="9"/>
      <c r="X539" s="9"/>
      <c r="Y539" s="118">
        <v>21</v>
      </c>
      <c r="Z539" s="9"/>
      <c r="AA539" s="55">
        <v>0</v>
      </c>
      <c r="AB539" s="135">
        <v>0</v>
      </c>
      <c r="AC539" s="135">
        <v>290</v>
      </c>
      <c r="AD539" s="32" t="s">
        <v>746</v>
      </c>
      <c r="AF539" s="131"/>
    </row>
    <row r="540" spans="1:32" s="79" customFormat="1" ht="18.7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10"/>
      <c r="L540" s="10"/>
      <c r="M540" s="10"/>
      <c r="N540" s="10"/>
      <c r="O540" s="9"/>
      <c r="P540" s="77"/>
      <c r="Q540" s="9" t="s">
        <v>290</v>
      </c>
      <c r="R540" s="9"/>
      <c r="S540" s="9" t="s">
        <v>48</v>
      </c>
      <c r="T540" s="9">
        <v>36</v>
      </c>
      <c r="U540" s="9"/>
      <c r="V540" s="9">
        <v>36</v>
      </c>
      <c r="W540" s="9"/>
      <c r="X540" s="9"/>
      <c r="Y540" s="118">
        <v>12</v>
      </c>
      <c r="Z540" s="9"/>
      <c r="AA540" s="55"/>
      <c r="AB540" s="135"/>
      <c r="AC540" s="135"/>
      <c r="AD540" s="32"/>
      <c r="AF540" s="131"/>
    </row>
    <row r="541" spans="1:32" s="79" customFormat="1" ht="18.75" customHeight="1" x14ac:dyDescent="0.3">
      <c r="A541" s="9"/>
      <c r="B541" s="9" t="s">
        <v>47</v>
      </c>
      <c r="C541" s="9">
        <v>5883</v>
      </c>
      <c r="D541" s="9">
        <v>465</v>
      </c>
      <c r="E541" s="9">
        <v>3369</v>
      </c>
      <c r="F541" s="9">
        <v>2</v>
      </c>
      <c r="G541" s="9">
        <v>0</v>
      </c>
      <c r="H541" s="9">
        <v>0</v>
      </c>
      <c r="I541" s="9">
        <v>39</v>
      </c>
      <c r="J541" s="9"/>
      <c r="K541" s="10">
        <v>39</v>
      </c>
      <c r="L541" s="10"/>
      <c r="M541" s="10"/>
      <c r="N541" s="10"/>
      <c r="O541" s="9">
        <v>1</v>
      </c>
      <c r="P541" s="77" t="s">
        <v>62</v>
      </c>
      <c r="Q541" s="9" t="s">
        <v>53</v>
      </c>
      <c r="R541" s="9"/>
      <c r="S541" s="9" t="s">
        <v>48</v>
      </c>
      <c r="T541" s="9">
        <v>63</v>
      </c>
      <c r="U541" s="9"/>
      <c r="V541" s="9">
        <v>63</v>
      </c>
      <c r="W541" s="9"/>
      <c r="X541" s="9"/>
      <c r="Y541" s="118">
        <v>9</v>
      </c>
      <c r="Z541" s="9"/>
      <c r="AA541" s="55">
        <v>0</v>
      </c>
      <c r="AB541" s="135">
        <v>0</v>
      </c>
      <c r="AC541" s="135">
        <v>1200</v>
      </c>
      <c r="AD541" s="32" t="s">
        <v>77</v>
      </c>
      <c r="AF541" s="131"/>
    </row>
    <row r="542" spans="1:32" s="130" customFormat="1" ht="18.75" customHeight="1" x14ac:dyDescent="0.3">
      <c r="A542" s="8">
        <v>2253</v>
      </c>
      <c r="B542" s="8" t="s">
        <v>47</v>
      </c>
      <c r="C542" s="9">
        <v>1357</v>
      </c>
      <c r="D542" s="9">
        <v>135</v>
      </c>
      <c r="E542" s="9">
        <v>1339</v>
      </c>
      <c r="F542" s="8">
        <v>4</v>
      </c>
      <c r="G542" s="9">
        <v>12</v>
      </c>
      <c r="H542" s="9">
        <v>0</v>
      </c>
      <c r="I542" s="9">
        <v>27</v>
      </c>
      <c r="J542" s="8">
        <v>4827</v>
      </c>
      <c r="K542" s="10"/>
      <c r="L542" s="11"/>
      <c r="M542" s="10"/>
      <c r="N542" s="11"/>
      <c r="O542" s="8"/>
      <c r="P542" s="129"/>
      <c r="Q542" s="8"/>
      <c r="R542" s="8"/>
      <c r="S542" s="8"/>
      <c r="T542" s="8"/>
      <c r="U542" s="9"/>
      <c r="V542" s="8"/>
      <c r="W542" s="9"/>
      <c r="X542" s="8"/>
      <c r="Y542" s="118"/>
      <c r="Z542" s="8"/>
      <c r="AA542" s="12" t="s">
        <v>747</v>
      </c>
      <c r="AB542" s="13" t="s">
        <v>1967</v>
      </c>
      <c r="AC542" s="13">
        <v>200</v>
      </c>
      <c r="AD542" s="132"/>
      <c r="AF542" s="131" t="s">
        <v>3073</v>
      </c>
    </row>
    <row r="543" spans="1:32" s="130" customFormat="1" ht="18.75" customHeight="1" x14ac:dyDescent="0.3">
      <c r="A543" s="8"/>
      <c r="B543" s="8" t="s">
        <v>47</v>
      </c>
      <c r="C543" s="9">
        <v>3123</v>
      </c>
      <c r="D543" s="9">
        <v>1</v>
      </c>
      <c r="E543" s="9">
        <v>2488</v>
      </c>
      <c r="F543" s="8">
        <v>4</v>
      </c>
      <c r="G543" s="9">
        <v>18</v>
      </c>
      <c r="H543" s="9">
        <v>3</v>
      </c>
      <c r="I543" s="9">
        <v>0</v>
      </c>
      <c r="J543" s="8">
        <v>7500</v>
      </c>
      <c r="K543" s="10"/>
      <c r="L543" s="11"/>
      <c r="M543" s="10"/>
      <c r="N543" s="11"/>
      <c r="O543" s="8"/>
      <c r="P543" s="129"/>
      <c r="Q543" s="8"/>
      <c r="R543" s="8"/>
      <c r="S543" s="8"/>
      <c r="T543" s="8"/>
      <c r="U543" s="9"/>
      <c r="V543" s="8"/>
      <c r="W543" s="9"/>
      <c r="X543" s="8"/>
      <c r="Y543" s="118"/>
      <c r="Z543" s="8"/>
      <c r="AA543" s="12">
        <v>0</v>
      </c>
      <c r="AB543" s="13">
        <v>0</v>
      </c>
      <c r="AC543" s="13">
        <v>650</v>
      </c>
      <c r="AD543" s="132"/>
      <c r="AF543" s="131"/>
    </row>
    <row r="544" spans="1:32" s="130" customFormat="1" ht="18.75" customHeight="1" x14ac:dyDescent="0.3">
      <c r="A544" s="8">
        <v>2254</v>
      </c>
      <c r="B544" s="8" t="s">
        <v>47</v>
      </c>
      <c r="C544" s="9">
        <v>2430</v>
      </c>
      <c r="D544" s="9">
        <v>60</v>
      </c>
      <c r="E544" s="9">
        <v>2145</v>
      </c>
      <c r="F544" s="8">
        <v>3</v>
      </c>
      <c r="G544" s="9">
        <v>9</v>
      </c>
      <c r="H544" s="9">
        <v>3</v>
      </c>
      <c r="I544" s="9">
        <v>86</v>
      </c>
      <c r="J544" s="8">
        <v>3986</v>
      </c>
      <c r="K544" s="10"/>
      <c r="L544" s="11"/>
      <c r="M544" s="10"/>
      <c r="N544" s="11"/>
      <c r="O544" s="8"/>
      <c r="P544" s="129"/>
      <c r="Q544" s="8"/>
      <c r="R544" s="8"/>
      <c r="S544" s="8"/>
      <c r="T544" s="8"/>
      <c r="U544" s="9"/>
      <c r="V544" s="8"/>
      <c r="W544" s="9"/>
      <c r="X544" s="8"/>
      <c r="Y544" s="118"/>
      <c r="Z544" s="8"/>
      <c r="AA544" s="12" t="s">
        <v>748</v>
      </c>
      <c r="AB544" s="13" t="s">
        <v>1780</v>
      </c>
      <c r="AC544" s="13">
        <v>200</v>
      </c>
      <c r="AD544" s="132"/>
      <c r="AF544" s="131"/>
    </row>
    <row r="545" spans="1:32" s="130" customFormat="1" ht="18.75" customHeight="1" x14ac:dyDescent="0.3">
      <c r="A545" s="8"/>
      <c r="B545" s="8" t="s">
        <v>47</v>
      </c>
      <c r="C545" s="9">
        <v>5732</v>
      </c>
      <c r="D545" s="9">
        <v>195</v>
      </c>
      <c r="E545" s="9">
        <v>3306</v>
      </c>
      <c r="F545" s="8">
        <v>3</v>
      </c>
      <c r="G545" s="9">
        <v>3</v>
      </c>
      <c r="H545" s="9">
        <v>0</v>
      </c>
      <c r="I545" s="9">
        <v>66</v>
      </c>
      <c r="J545" s="8">
        <v>866</v>
      </c>
      <c r="K545" s="10">
        <v>400</v>
      </c>
      <c r="L545" s="11"/>
      <c r="M545" s="10"/>
      <c r="N545" s="11"/>
      <c r="O545" s="8">
        <v>1</v>
      </c>
      <c r="P545" s="129" t="s">
        <v>3374</v>
      </c>
      <c r="Q545" s="8" t="s">
        <v>53</v>
      </c>
      <c r="R545" s="8"/>
      <c r="S545" s="8" t="s">
        <v>48</v>
      </c>
      <c r="T545" s="8">
        <v>192</v>
      </c>
      <c r="U545" s="9"/>
      <c r="V545" s="8">
        <v>192</v>
      </c>
      <c r="W545" s="9"/>
      <c r="X545" s="8"/>
      <c r="Y545" s="118">
        <v>35</v>
      </c>
      <c r="Z545" s="8"/>
      <c r="AA545" s="12">
        <v>0</v>
      </c>
      <c r="AB545" s="13">
        <v>0</v>
      </c>
      <c r="AC545" s="13">
        <v>150</v>
      </c>
      <c r="AD545" s="12" t="s">
        <v>3375</v>
      </c>
      <c r="AF545" s="131"/>
    </row>
    <row r="546" spans="1:32" s="130" customFormat="1" ht="18.75" customHeight="1" x14ac:dyDescent="0.3">
      <c r="A546" s="8">
        <v>2255</v>
      </c>
      <c r="B546" s="8" t="s">
        <v>47</v>
      </c>
      <c r="C546" s="9">
        <v>7597</v>
      </c>
      <c r="D546" s="9">
        <v>32</v>
      </c>
      <c r="E546" s="9">
        <v>3467</v>
      </c>
      <c r="F546" s="8">
        <v>8</v>
      </c>
      <c r="G546" s="9">
        <v>4</v>
      </c>
      <c r="H546" s="9">
        <v>0</v>
      </c>
      <c r="I546" s="9">
        <v>50</v>
      </c>
      <c r="J546" s="8">
        <v>1650</v>
      </c>
      <c r="K546" s="10"/>
      <c r="L546" s="11"/>
      <c r="M546" s="10"/>
      <c r="N546" s="11"/>
      <c r="O546" s="8"/>
      <c r="P546" s="129"/>
      <c r="Q546" s="8"/>
      <c r="R546" s="8"/>
      <c r="S546" s="8"/>
      <c r="T546" s="8"/>
      <c r="U546" s="9"/>
      <c r="V546" s="8"/>
      <c r="W546" s="9"/>
      <c r="X546" s="8"/>
      <c r="Y546" s="118"/>
      <c r="Z546" s="8"/>
      <c r="AA546" s="12" t="s">
        <v>749</v>
      </c>
      <c r="AB546" s="13" t="s">
        <v>390</v>
      </c>
      <c r="AC546" s="13">
        <v>220</v>
      </c>
      <c r="AD546" s="132"/>
      <c r="AF546" s="131"/>
    </row>
    <row r="547" spans="1:32" s="130" customFormat="1" ht="18.75" customHeight="1" x14ac:dyDescent="0.3">
      <c r="A547" s="8">
        <v>2256</v>
      </c>
      <c r="B547" s="8" t="s">
        <v>47</v>
      </c>
      <c r="C547" s="9">
        <v>203</v>
      </c>
      <c r="D547" s="9">
        <v>21</v>
      </c>
      <c r="E547" s="9">
        <v>201</v>
      </c>
      <c r="F547" s="8">
        <v>6</v>
      </c>
      <c r="G547" s="9">
        <v>3</v>
      </c>
      <c r="H547" s="9">
        <v>1</v>
      </c>
      <c r="I547" s="9">
        <v>50</v>
      </c>
      <c r="J547" s="8">
        <v>1000</v>
      </c>
      <c r="K547" s="10">
        <v>350</v>
      </c>
      <c r="L547" s="11"/>
      <c r="M547" s="10"/>
      <c r="N547" s="11"/>
      <c r="O547" s="8">
        <v>1</v>
      </c>
      <c r="P547" s="129" t="s">
        <v>276</v>
      </c>
      <c r="Q547" s="8" t="s">
        <v>53</v>
      </c>
      <c r="R547" s="8"/>
      <c r="S547" s="8" t="s">
        <v>48</v>
      </c>
      <c r="T547" s="8">
        <v>108</v>
      </c>
      <c r="U547" s="9"/>
      <c r="V547" s="8">
        <v>108</v>
      </c>
      <c r="W547" s="9"/>
      <c r="X547" s="8"/>
      <c r="Y547" s="118">
        <v>22</v>
      </c>
      <c r="Z547" s="8"/>
      <c r="AA547" s="12" t="s">
        <v>750</v>
      </c>
      <c r="AB547" s="13" t="s">
        <v>1968</v>
      </c>
      <c r="AC547" s="13">
        <v>250</v>
      </c>
      <c r="AD547" s="132"/>
      <c r="AF547" s="131"/>
    </row>
    <row r="548" spans="1:32" s="130" customFormat="1" ht="18.75" customHeight="1" x14ac:dyDescent="0.3">
      <c r="A548" s="8">
        <v>2257</v>
      </c>
      <c r="B548" s="8" t="s">
        <v>47</v>
      </c>
      <c r="C548" s="9">
        <v>48</v>
      </c>
      <c r="D548" s="9">
        <v>37</v>
      </c>
      <c r="E548" s="9">
        <v>48</v>
      </c>
      <c r="F548" s="8">
        <v>4</v>
      </c>
      <c r="G548" s="9">
        <v>5</v>
      </c>
      <c r="H548" s="9">
        <v>2</v>
      </c>
      <c r="I548" s="9">
        <v>66</v>
      </c>
      <c r="J548" s="8">
        <v>2266</v>
      </c>
      <c r="K548" s="10"/>
      <c r="L548" s="11"/>
      <c r="M548" s="10"/>
      <c r="N548" s="11"/>
      <c r="O548" s="8"/>
      <c r="P548" s="129"/>
      <c r="Q548" s="8"/>
      <c r="R548" s="8"/>
      <c r="S548" s="8"/>
      <c r="T548" s="8"/>
      <c r="U548" s="9"/>
      <c r="V548" s="8"/>
      <c r="W548" s="9"/>
      <c r="X548" s="8"/>
      <c r="Y548" s="118"/>
      <c r="Z548" s="8"/>
      <c r="AA548" s="12" t="s">
        <v>751</v>
      </c>
      <c r="AB548" s="13" t="s">
        <v>1969</v>
      </c>
      <c r="AC548" s="13">
        <v>250</v>
      </c>
      <c r="AD548" s="132"/>
      <c r="AF548" s="131"/>
    </row>
    <row r="549" spans="1:32" s="130" customFormat="1" ht="18.75" customHeight="1" x14ac:dyDescent="0.3">
      <c r="A549" s="8"/>
      <c r="B549" s="8" t="s">
        <v>47</v>
      </c>
      <c r="C549" s="9">
        <v>6989</v>
      </c>
      <c r="D549" s="9">
        <v>201</v>
      </c>
      <c r="E549" s="9">
        <v>3424</v>
      </c>
      <c r="F549" s="8">
        <v>4</v>
      </c>
      <c r="G549" s="9">
        <v>7</v>
      </c>
      <c r="H549" s="9">
        <v>1</v>
      </c>
      <c r="I549" s="9">
        <v>10</v>
      </c>
      <c r="J549" s="8">
        <v>2910</v>
      </c>
      <c r="K549" s="10"/>
      <c r="L549" s="11"/>
      <c r="M549" s="10"/>
      <c r="N549" s="11"/>
      <c r="O549" s="8"/>
      <c r="P549" s="129"/>
      <c r="Q549" s="8"/>
      <c r="R549" s="8"/>
      <c r="S549" s="8"/>
      <c r="T549" s="8"/>
      <c r="U549" s="9"/>
      <c r="V549" s="8"/>
      <c r="W549" s="9"/>
      <c r="X549" s="8"/>
      <c r="Y549" s="118"/>
      <c r="Z549" s="8"/>
      <c r="AA549" s="12">
        <v>0</v>
      </c>
      <c r="AB549" s="13">
        <v>0</v>
      </c>
      <c r="AC549" s="13">
        <v>220</v>
      </c>
      <c r="AD549" s="132"/>
      <c r="AF549" s="131"/>
    </row>
    <row r="550" spans="1:32" s="130" customFormat="1" ht="18.75" customHeight="1" x14ac:dyDescent="0.3">
      <c r="A550" s="8">
        <v>2258</v>
      </c>
      <c r="B550" s="8" t="s">
        <v>47</v>
      </c>
      <c r="C550" s="9">
        <v>259</v>
      </c>
      <c r="D550" s="9">
        <v>57</v>
      </c>
      <c r="E550" s="9">
        <v>257</v>
      </c>
      <c r="F550" s="8">
        <v>1</v>
      </c>
      <c r="G550" s="9">
        <v>5</v>
      </c>
      <c r="H550" s="9">
        <v>2</v>
      </c>
      <c r="I550" s="9">
        <v>91</v>
      </c>
      <c r="J550" s="8">
        <v>2291</v>
      </c>
      <c r="K550" s="10"/>
      <c r="L550" s="11"/>
      <c r="M550" s="10"/>
      <c r="N550" s="11"/>
      <c r="O550" s="8"/>
      <c r="P550" s="129"/>
      <c r="Q550" s="8"/>
      <c r="R550" s="8"/>
      <c r="S550" s="8"/>
      <c r="T550" s="8"/>
      <c r="U550" s="9"/>
      <c r="V550" s="8"/>
      <c r="W550" s="9"/>
      <c r="X550" s="8"/>
      <c r="Y550" s="118"/>
      <c r="Z550" s="8"/>
      <c r="AA550" s="12" t="s">
        <v>752</v>
      </c>
      <c r="AB550" s="13" t="s">
        <v>1970</v>
      </c>
      <c r="AC550" s="13">
        <v>220</v>
      </c>
      <c r="AD550" s="132"/>
      <c r="AF550" s="131"/>
    </row>
    <row r="551" spans="1:32" s="130" customFormat="1" ht="18.75" customHeight="1" x14ac:dyDescent="0.3">
      <c r="A551" s="8">
        <v>2259</v>
      </c>
      <c r="B551" s="8" t="s">
        <v>47</v>
      </c>
      <c r="C551" s="9">
        <v>25</v>
      </c>
      <c r="D551" s="9">
        <v>33</v>
      </c>
      <c r="E551" s="9">
        <v>25</v>
      </c>
      <c r="F551" s="8">
        <v>3</v>
      </c>
      <c r="G551" s="9">
        <v>0</v>
      </c>
      <c r="H551" s="9">
        <v>2</v>
      </c>
      <c r="I551" s="9">
        <v>27</v>
      </c>
      <c r="J551" s="8">
        <v>227</v>
      </c>
      <c r="K551" s="10"/>
      <c r="L551" s="11"/>
      <c r="M551" s="10"/>
      <c r="N551" s="11"/>
      <c r="O551" s="8"/>
      <c r="P551" s="129"/>
      <c r="Q551" s="8"/>
      <c r="R551" s="8"/>
      <c r="S551" s="8"/>
      <c r="T551" s="8"/>
      <c r="U551" s="9"/>
      <c r="V551" s="8"/>
      <c r="W551" s="9"/>
      <c r="X551" s="8"/>
      <c r="Y551" s="118"/>
      <c r="Z551" s="8"/>
      <c r="AA551" s="12" t="s">
        <v>753</v>
      </c>
      <c r="AB551" s="13" t="s">
        <v>1971</v>
      </c>
      <c r="AC551" s="13">
        <v>150</v>
      </c>
      <c r="AD551" s="132"/>
      <c r="AF551" s="131"/>
    </row>
    <row r="552" spans="1:32" s="130" customFormat="1" ht="18.75" customHeight="1" x14ac:dyDescent="0.3">
      <c r="A552" s="8"/>
      <c r="B552" s="8" t="s">
        <v>47</v>
      </c>
      <c r="C552" s="9">
        <v>18</v>
      </c>
      <c r="D552" s="9">
        <v>10</v>
      </c>
      <c r="E552" s="9">
        <v>18</v>
      </c>
      <c r="F552" s="8">
        <v>3</v>
      </c>
      <c r="G552" s="9">
        <v>1</v>
      </c>
      <c r="H552" s="9">
        <v>0</v>
      </c>
      <c r="I552" s="9">
        <v>71</v>
      </c>
      <c r="J552" s="8">
        <v>471</v>
      </c>
      <c r="K552" s="10"/>
      <c r="L552" s="11"/>
      <c r="M552" s="10"/>
      <c r="N552" s="11"/>
      <c r="O552" s="8"/>
      <c r="P552" s="129"/>
      <c r="Q552" s="8"/>
      <c r="R552" s="8"/>
      <c r="S552" s="8"/>
      <c r="T552" s="8"/>
      <c r="U552" s="9"/>
      <c r="V552" s="8"/>
      <c r="W552" s="9"/>
      <c r="X552" s="8"/>
      <c r="Y552" s="118"/>
      <c r="Z552" s="8"/>
      <c r="AA552" s="12">
        <v>0</v>
      </c>
      <c r="AB552" s="13">
        <v>0</v>
      </c>
      <c r="AC552" s="13">
        <v>150</v>
      </c>
      <c r="AD552" s="132"/>
      <c r="AF552" s="131"/>
    </row>
    <row r="553" spans="1:32" s="130" customFormat="1" ht="18.75" customHeight="1" x14ac:dyDescent="0.3">
      <c r="A553" s="8"/>
      <c r="B553" s="8" t="s">
        <v>47</v>
      </c>
      <c r="C553" s="9">
        <v>2727</v>
      </c>
      <c r="D553" s="9">
        <v>9</v>
      </c>
      <c r="E553" s="9">
        <v>2353</v>
      </c>
      <c r="F553" s="8">
        <v>3</v>
      </c>
      <c r="G553" s="9">
        <v>6</v>
      </c>
      <c r="H553" s="9">
        <v>0</v>
      </c>
      <c r="I553" s="9">
        <v>90</v>
      </c>
      <c r="J553" s="8">
        <v>2490</v>
      </c>
      <c r="K553" s="10"/>
      <c r="L553" s="11"/>
      <c r="M553" s="10"/>
      <c r="N553" s="11"/>
      <c r="O553" s="8"/>
      <c r="P553" s="129"/>
      <c r="Q553" s="8"/>
      <c r="R553" s="8"/>
      <c r="S553" s="8"/>
      <c r="T553" s="8"/>
      <c r="U553" s="9"/>
      <c r="V553" s="8"/>
      <c r="W553" s="9"/>
      <c r="X553" s="8"/>
      <c r="Y553" s="118"/>
      <c r="Z553" s="8"/>
      <c r="AA553" s="12">
        <v>0</v>
      </c>
      <c r="AB553" s="13">
        <v>0</v>
      </c>
      <c r="AC553" s="13">
        <v>220</v>
      </c>
      <c r="AD553" s="132"/>
      <c r="AF553" s="131"/>
    </row>
    <row r="554" spans="1:32" s="130" customFormat="1" ht="18.75" customHeight="1" x14ac:dyDescent="0.3">
      <c r="A554" s="8"/>
      <c r="B554" s="8" t="s">
        <v>47</v>
      </c>
      <c r="C554" s="9">
        <v>10520</v>
      </c>
      <c r="D554" s="9">
        <v>229</v>
      </c>
      <c r="E554" s="9">
        <v>4033</v>
      </c>
      <c r="F554" s="8">
        <v>3</v>
      </c>
      <c r="G554" s="9">
        <v>2</v>
      </c>
      <c r="H554" s="9">
        <v>1</v>
      </c>
      <c r="I554" s="9">
        <v>38</v>
      </c>
      <c r="J554" s="8">
        <v>800</v>
      </c>
      <c r="K554" s="10">
        <v>138</v>
      </c>
      <c r="L554" s="11"/>
      <c r="M554" s="10"/>
      <c r="N554" s="11"/>
      <c r="O554" s="8">
        <v>1</v>
      </c>
      <c r="P554" s="129" t="s">
        <v>1972</v>
      </c>
      <c r="Q554" s="8" t="s">
        <v>53</v>
      </c>
      <c r="R554" s="8"/>
      <c r="S554" s="8" t="s">
        <v>75</v>
      </c>
      <c r="T554" s="8">
        <v>81</v>
      </c>
      <c r="U554" s="9"/>
      <c r="V554" s="8">
        <v>81</v>
      </c>
      <c r="W554" s="9"/>
      <c r="X554" s="8"/>
      <c r="Y554" s="118">
        <v>40</v>
      </c>
      <c r="Z554" s="8"/>
      <c r="AA554" s="12">
        <v>0</v>
      </c>
      <c r="AB554" s="13">
        <v>0</v>
      </c>
      <c r="AC554" s="13">
        <v>220</v>
      </c>
      <c r="AD554" s="132"/>
      <c r="AF554" s="131"/>
    </row>
    <row r="555" spans="1:32" s="130" customFormat="1" ht="18.75" customHeight="1" x14ac:dyDescent="0.3">
      <c r="A555" s="8"/>
      <c r="B555" s="8" t="s">
        <v>47</v>
      </c>
      <c r="C555" s="9">
        <v>47</v>
      </c>
      <c r="D555" s="9">
        <v>22</v>
      </c>
      <c r="E555" s="9">
        <v>47</v>
      </c>
      <c r="F555" s="8">
        <v>3</v>
      </c>
      <c r="G555" s="9">
        <v>7</v>
      </c>
      <c r="H555" s="9">
        <v>0</v>
      </c>
      <c r="I555" s="9">
        <v>80</v>
      </c>
      <c r="J555" s="8">
        <v>2880</v>
      </c>
      <c r="K555" s="10"/>
      <c r="L555" s="11"/>
      <c r="M555" s="10"/>
      <c r="N555" s="11"/>
      <c r="O555" s="8"/>
      <c r="P555" s="129"/>
      <c r="Q555" s="8"/>
      <c r="R555" s="8"/>
      <c r="S555" s="8"/>
      <c r="T555" s="8"/>
      <c r="U555" s="9"/>
      <c r="V555" s="8"/>
      <c r="W555" s="9"/>
      <c r="X555" s="8"/>
      <c r="Y555" s="118"/>
      <c r="Z555" s="8"/>
      <c r="AA555" s="12">
        <v>0</v>
      </c>
      <c r="AB555" s="13">
        <v>0</v>
      </c>
      <c r="AC555" s="13">
        <v>150</v>
      </c>
      <c r="AD555" s="132"/>
      <c r="AF555" s="131"/>
    </row>
    <row r="556" spans="1:32" s="130" customFormat="1" ht="18.75" customHeight="1" x14ac:dyDescent="0.3">
      <c r="A556" s="8">
        <v>2260</v>
      </c>
      <c r="B556" s="8" t="s">
        <v>47</v>
      </c>
      <c r="C556" s="9">
        <v>14489</v>
      </c>
      <c r="D556" s="9">
        <v>254</v>
      </c>
      <c r="E556" s="9">
        <v>6068</v>
      </c>
      <c r="F556" s="8">
        <v>3</v>
      </c>
      <c r="G556" s="9">
        <v>3</v>
      </c>
      <c r="H556" s="9">
        <v>0</v>
      </c>
      <c r="I556" s="9">
        <v>5</v>
      </c>
      <c r="J556" s="8">
        <v>1000</v>
      </c>
      <c r="K556" s="10">
        <v>205</v>
      </c>
      <c r="L556" s="11"/>
      <c r="M556" s="10"/>
      <c r="N556" s="11"/>
      <c r="O556" s="8">
        <v>1</v>
      </c>
      <c r="P556" s="129" t="s">
        <v>1973</v>
      </c>
      <c r="Q556" s="8" t="s">
        <v>53</v>
      </c>
      <c r="R556" s="8"/>
      <c r="S556" s="8" t="s">
        <v>48</v>
      </c>
      <c r="T556" s="8">
        <v>84</v>
      </c>
      <c r="U556" s="9"/>
      <c r="V556" s="8">
        <v>84</v>
      </c>
      <c r="W556" s="9"/>
      <c r="X556" s="8"/>
      <c r="Y556" s="118">
        <v>8</v>
      </c>
      <c r="Z556" s="8"/>
      <c r="AA556" s="12" t="s">
        <v>754</v>
      </c>
      <c r="AB556" s="13" t="s">
        <v>1974</v>
      </c>
      <c r="AC556" s="13">
        <v>0</v>
      </c>
      <c r="AD556" s="132"/>
      <c r="AF556" s="131"/>
    </row>
    <row r="557" spans="1:32" s="130" customFormat="1" ht="18.75" customHeight="1" x14ac:dyDescent="0.3">
      <c r="A557" s="8"/>
      <c r="B557" s="8" t="s">
        <v>47</v>
      </c>
      <c r="C557" s="9">
        <v>14491</v>
      </c>
      <c r="D557" s="9">
        <v>256</v>
      </c>
      <c r="E557" s="9">
        <v>6070</v>
      </c>
      <c r="F557" s="8">
        <v>3</v>
      </c>
      <c r="G557" s="9">
        <v>1</v>
      </c>
      <c r="H557" s="9">
        <v>0</v>
      </c>
      <c r="I557" s="9">
        <v>65</v>
      </c>
      <c r="J557" s="8">
        <v>465</v>
      </c>
      <c r="K557" s="10"/>
      <c r="L557" s="11"/>
      <c r="M557" s="10"/>
      <c r="N557" s="11"/>
      <c r="O557" s="8"/>
      <c r="P557" s="129"/>
      <c r="Q557" s="8"/>
      <c r="R557" s="8"/>
      <c r="S557" s="8"/>
      <c r="T557" s="8"/>
      <c r="U557" s="9"/>
      <c r="V557" s="8"/>
      <c r="W557" s="9"/>
      <c r="X557" s="8"/>
      <c r="Y557" s="118"/>
      <c r="Z557" s="8"/>
      <c r="AA557" s="12">
        <v>0</v>
      </c>
      <c r="AB557" s="13">
        <v>0</v>
      </c>
      <c r="AC557" s="13">
        <v>0</v>
      </c>
      <c r="AD557" s="132"/>
      <c r="AF557" s="131"/>
    </row>
    <row r="558" spans="1:32" ht="18.75" customHeight="1" x14ac:dyDescent="0.3">
      <c r="A558" s="8">
        <v>2261</v>
      </c>
      <c r="B558" s="8" t="s">
        <v>47</v>
      </c>
      <c r="C558" s="9">
        <v>8113</v>
      </c>
      <c r="D558" s="9">
        <v>121</v>
      </c>
      <c r="E558" s="9">
        <v>3688</v>
      </c>
      <c r="F558" s="8">
        <v>4</v>
      </c>
      <c r="G558" s="9">
        <v>3</v>
      </c>
      <c r="H558" s="9">
        <v>2</v>
      </c>
      <c r="I558" s="9">
        <v>23</v>
      </c>
      <c r="J558" s="8">
        <v>1200</v>
      </c>
      <c r="K558" s="10">
        <v>223</v>
      </c>
      <c r="L558" s="11"/>
      <c r="M558" s="10"/>
      <c r="N558" s="11"/>
      <c r="O558" s="8">
        <v>1</v>
      </c>
      <c r="P558" s="129" t="s">
        <v>1975</v>
      </c>
      <c r="Q558" s="8" t="s">
        <v>53</v>
      </c>
      <c r="R558" s="8"/>
      <c r="S558" s="8" t="s">
        <v>72</v>
      </c>
      <c r="T558" s="8">
        <v>81</v>
      </c>
      <c r="U558" s="9"/>
      <c r="V558" s="8">
        <v>81</v>
      </c>
      <c r="W558" s="9"/>
      <c r="X558" s="8"/>
      <c r="Y558" s="118">
        <v>8</v>
      </c>
      <c r="Z558" s="8"/>
      <c r="AA558" s="12" t="s">
        <v>755</v>
      </c>
      <c r="AB558" s="13" t="s">
        <v>1976</v>
      </c>
      <c r="AC558" s="13">
        <v>200</v>
      </c>
      <c r="AD558" s="132" t="s">
        <v>1977</v>
      </c>
      <c r="AF558" s="53"/>
    </row>
    <row r="559" spans="1:32" s="130" customFormat="1" ht="18.75" customHeight="1" x14ac:dyDescent="0.3">
      <c r="A559" s="8">
        <v>2262</v>
      </c>
      <c r="B559" s="8" t="s">
        <v>47</v>
      </c>
      <c r="C559" s="9">
        <v>3077</v>
      </c>
      <c r="D559" s="9">
        <v>11</v>
      </c>
      <c r="E559" s="9">
        <v>2442</v>
      </c>
      <c r="F559" s="8">
        <v>3</v>
      </c>
      <c r="G559" s="9">
        <v>23</v>
      </c>
      <c r="H559" s="9">
        <v>3</v>
      </c>
      <c r="I559" s="9">
        <v>18</v>
      </c>
      <c r="J559" s="8">
        <v>9518</v>
      </c>
      <c r="K559" s="10"/>
      <c r="L559" s="11"/>
      <c r="M559" s="10"/>
      <c r="N559" s="11"/>
      <c r="O559" s="8"/>
      <c r="P559" s="129"/>
      <c r="Q559" s="8"/>
      <c r="R559" s="8"/>
      <c r="S559" s="8"/>
      <c r="T559" s="8"/>
      <c r="U559" s="9"/>
      <c r="V559" s="8"/>
      <c r="W559" s="9"/>
      <c r="X559" s="8"/>
      <c r="Y559" s="118"/>
      <c r="Z559" s="8"/>
      <c r="AA559" s="12" t="s">
        <v>756</v>
      </c>
      <c r="AB559" s="13" t="s">
        <v>188</v>
      </c>
      <c r="AC559" s="13">
        <v>150</v>
      </c>
      <c r="AD559" s="132"/>
      <c r="AF559" s="131"/>
    </row>
    <row r="560" spans="1:32" s="130" customFormat="1" ht="18.75" customHeight="1" x14ac:dyDescent="0.3">
      <c r="A560" s="8"/>
      <c r="B560" s="8" t="s">
        <v>47</v>
      </c>
      <c r="C560" s="9">
        <v>1660</v>
      </c>
      <c r="D560" s="9">
        <v>1</v>
      </c>
      <c r="E560" s="9">
        <v>1587</v>
      </c>
      <c r="F560" s="8">
        <v>4</v>
      </c>
      <c r="G560" s="9">
        <v>13</v>
      </c>
      <c r="H560" s="9">
        <v>3</v>
      </c>
      <c r="I560" s="9">
        <v>80</v>
      </c>
      <c r="J560" s="8">
        <v>5580</v>
      </c>
      <c r="K560" s="10"/>
      <c r="L560" s="11"/>
      <c r="M560" s="10"/>
      <c r="N560" s="11"/>
      <c r="O560" s="8"/>
      <c r="P560" s="129"/>
      <c r="Q560" s="8"/>
      <c r="R560" s="8"/>
      <c r="S560" s="8"/>
      <c r="T560" s="8"/>
      <c r="U560" s="9"/>
      <c r="V560" s="8"/>
      <c r="W560" s="9"/>
      <c r="X560" s="8"/>
      <c r="Y560" s="118"/>
      <c r="Z560" s="8"/>
      <c r="AA560" s="12">
        <v>0</v>
      </c>
      <c r="AB560" s="13">
        <v>0</v>
      </c>
      <c r="AC560" s="13">
        <v>150</v>
      </c>
      <c r="AD560" s="132"/>
      <c r="AF560" s="131"/>
    </row>
    <row r="561" spans="1:32" s="130" customFormat="1" ht="18.75" customHeight="1" x14ac:dyDescent="0.3">
      <c r="A561" s="8">
        <v>2263</v>
      </c>
      <c r="B561" s="8" t="s">
        <v>47</v>
      </c>
      <c r="C561" s="9">
        <v>8268</v>
      </c>
      <c r="D561" s="9">
        <v>214</v>
      </c>
      <c r="E561" s="9">
        <v>3729</v>
      </c>
      <c r="F561" s="8">
        <v>9</v>
      </c>
      <c r="G561" s="9">
        <v>8</v>
      </c>
      <c r="H561" s="9">
        <v>3</v>
      </c>
      <c r="I561" s="9">
        <v>20</v>
      </c>
      <c r="J561" s="8">
        <v>3520</v>
      </c>
      <c r="K561" s="10"/>
      <c r="L561" s="11"/>
      <c r="M561" s="10"/>
      <c r="N561" s="11"/>
      <c r="O561" s="8"/>
      <c r="P561" s="129"/>
      <c r="Q561" s="8"/>
      <c r="R561" s="8"/>
      <c r="S561" s="8"/>
      <c r="T561" s="8"/>
      <c r="U561" s="9"/>
      <c r="V561" s="8"/>
      <c r="W561" s="9"/>
      <c r="X561" s="8"/>
      <c r="Y561" s="118"/>
      <c r="Z561" s="8"/>
      <c r="AA561" s="12" t="s">
        <v>757</v>
      </c>
      <c r="AB561" s="13" t="s">
        <v>1978</v>
      </c>
      <c r="AC561" s="13">
        <v>150</v>
      </c>
      <c r="AD561" s="132"/>
      <c r="AF561" s="131"/>
    </row>
    <row r="562" spans="1:32" s="130" customFormat="1" ht="18.75" customHeight="1" x14ac:dyDescent="0.3">
      <c r="A562" s="8"/>
      <c r="B562" s="8" t="s">
        <v>47</v>
      </c>
      <c r="C562" s="9">
        <v>8392</v>
      </c>
      <c r="D562" s="9">
        <v>24</v>
      </c>
      <c r="E562" s="9">
        <v>3837</v>
      </c>
      <c r="F562" s="8">
        <v>9</v>
      </c>
      <c r="G562" s="9">
        <v>1</v>
      </c>
      <c r="H562" s="9">
        <v>0</v>
      </c>
      <c r="I562" s="9">
        <v>97</v>
      </c>
      <c r="J562" s="8">
        <v>300</v>
      </c>
      <c r="K562" s="10">
        <v>197</v>
      </c>
      <c r="L562" s="11"/>
      <c r="M562" s="10"/>
      <c r="N562" s="11"/>
      <c r="O562" s="8">
        <v>1</v>
      </c>
      <c r="P562" s="129" t="s">
        <v>1979</v>
      </c>
      <c r="Q562" s="8" t="s">
        <v>53</v>
      </c>
      <c r="R562" s="8"/>
      <c r="S562" s="8" t="s">
        <v>72</v>
      </c>
      <c r="T562" s="8">
        <v>81</v>
      </c>
      <c r="U562" s="9"/>
      <c r="V562" s="8">
        <v>81</v>
      </c>
      <c r="W562" s="9"/>
      <c r="X562" s="8"/>
      <c r="Y562" s="118">
        <v>8</v>
      </c>
      <c r="Z562" s="8"/>
      <c r="AA562" s="12">
        <v>0</v>
      </c>
      <c r="AB562" s="13">
        <v>0</v>
      </c>
      <c r="AC562" s="13">
        <v>250</v>
      </c>
      <c r="AD562" s="132" t="s">
        <v>1980</v>
      </c>
      <c r="AF562" s="131"/>
    </row>
    <row r="563" spans="1:32" s="130" customFormat="1" ht="18.75" customHeight="1" x14ac:dyDescent="0.3">
      <c r="A563" s="8">
        <v>2264</v>
      </c>
      <c r="B563" s="8" t="s">
        <v>47</v>
      </c>
      <c r="C563" s="9">
        <v>860</v>
      </c>
      <c r="D563" s="9">
        <v>2</v>
      </c>
      <c r="E563" s="9">
        <v>948</v>
      </c>
      <c r="F563" s="8">
        <v>5</v>
      </c>
      <c r="G563" s="9">
        <v>6</v>
      </c>
      <c r="H563" s="9">
        <v>0</v>
      </c>
      <c r="I563" s="9">
        <v>6</v>
      </c>
      <c r="J563" s="8">
        <v>2406</v>
      </c>
      <c r="K563" s="10"/>
      <c r="L563" s="11"/>
      <c r="M563" s="10"/>
      <c r="N563" s="11"/>
      <c r="O563" s="8"/>
      <c r="P563" s="129"/>
      <c r="Q563" s="8"/>
      <c r="R563" s="8"/>
      <c r="S563" s="8"/>
      <c r="T563" s="8"/>
      <c r="U563" s="9"/>
      <c r="V563" s="8"/>
      <c r="W563" s="9"/>
      <c r="X563" s="8"/>
      <c r="Y563" s="118"/>
      <c r="Z563" s="8"/>
      <c r="AA563" s="12" t="s">
        <v>758</v>
      </c>
      <c r="AB563" s="13" t="s">
        <v>1981</v>
      </c>
      <c r="AC563" s="13">
        <v>220</v>
      </c>
      <c r="AD563" s="132"/>
      <c r="AF563" s="131" t="s">
        <v>2978</v>
      </c>
    </row>
    <row r="564" spans="1:32" s="130" customFormat="1" ht="18.75" customHeight="1" x14ac:dyDescent="0.3">
      <c r="A564" s="8">
        <v>2265</v>
      </c>
      <c r="B564" s="8" t="s">
        <v>46</v>
      </c>
      <c r="C564" s="9">
        <v>4931</v>
      </c>
      <c r="D564" s="9">
        <v>230</v>
      </c>
      <c r="E564" s="9"/>
      <c r="F564" s="8">
        <v>4</v>
      </c>
      <c r="G564" s="9">
        <v>4</v>
      </c>
      <c r="H564" s="9">
        <v>2</v>
      </c>
      <c r="I564" s="9">
        <v>6</v>
      </c>
      <c r="J564" s="8">
        <v>1806</v>
      </c>
      <c r="K564" s="10"/>
      <c r="L564" s="11"/>
      <c r="M564" s="10"/>
      <c r="N564" s="11"/>
      <c r="O564" s="8"/>
      <c r="P564" s="129"/>
      <c r="Q564" s="8"/>
      <c r="R564" s="8"/>
      <c r="S564" s="8"/>
      <c r="T564" s="8"/>
      <c r="U564" s="9"/>
      <c r="V564" s="8"/>
      <c r="W564" s="9"/>
      <c r="X564" s="8"/>
      <c r="Y564" s="118"/>
      <c r="Z564" s="8"/>
      <c r="AA564" s="12" t="s">
        <v>759</v>
      </c>
      <c r="AB564" s="13" t="s">
        <v>1982</v>
      </c>
      <c r="AC564" s="13"/>
      <c r="AD564" s="132"/>
      <c r="AF564" s="131"/>
    </row>
    <row r="565" spans="1:32" s="130" customFormat="1" ht="18.75" customHeight="1" x14ac:dyDescent="0.3">
      <c r="A565" s="8"/>
      <c r="B565" s="8" t="s">
        <v>47</v>
      </c>
      <c r="C565" s="9">
        <v>5874</v>
      </c>
      <c r="D565" s="9">
        <v>423</v>
      </c>
      <c r="E565" s="9">
        <v>3352</v>
      </c>
      <c r="F565" s="8">
        <v>4</v>
      </c>
      <c r="G565" s="9">
        <v>6</v>
      </c>
      <c r="H565" s="9">
        <v>1</v>
      </c>
      <c r="I565" s="9">
        <v>27</v>
      </c>
      <c r="J565" s="8">
        <v>2527</v>
      </c>
      <c r="K565" s="10"/>
      <c r="L565" s="11"/>
      <c r="M565" s="10"/>
      <c r="N565" s="11"/>
      <c r="O565" s="8"/>
      <c r="P565" s="129"/>
      <c r="Q565" s="8"/>
      <c r="R565" s="8"/>
      <c r="S565" s="8"/>
      <c r="T565" s="8"/>
      <c r="U565" s="9"/>
      <c r="V565" s="8"/>
      <c r="W565" s="9"/>
      <c r="X565" s="8"/>
      <c r="Y565" s="118"/>
      <c r="Z565" s="8"/>
      <c r="AA565" s="12">
        <v>0</v>
      </c>
      <c r="AB565" s="13">
        <v>0</v>
      </c>
      <c r="AC565" s="13">
        <v>200</v>
      </c>
      <c r="AD565" s="132"/>
      <c r="AF565" s="131"/>
    </row>
    <row r="566" spans="1:32" s="130" customFormat="1" ht="18.75" customHeight="1" x14ac:dyDescent="0.3">
      <c r="A566" s="8">
        <v>2266</v>
      </c>
      <c r="B566" s="137" t="s">
        <v>47</v>
      </c>
      <c r="C566" s="9">
        <v>1111</v>
      </c>
      <c r="D566" s="9">
        <v>204</v>
      </c>
      <c r="E566" s="9">
        <v>1199</v>
      </c>
      <c r="F566" s="8">
        <v>3</v>
      </c>
      <c r="G566" s="9">
        <v>1</v>
      </c>
      <c r="H566" s="9">
        <v>2</v>
      </c>
      <c r="I566" s="9">
        <v>39</v>
      </c>
      <c r="J566" s="8">
        <v>639</v>
      </c>
      <c r="K566" s="10"/>
      <c r="L566" s="11"/>
      <c r="M566" s="10"/>
      <c r="N566" s="11"/>
      <c r="O566" s="8"/>
      <c r="P566" s="129"/>
      <c r="Q566" s="8"/>
      <c r="R566" s="8"/>
      <c r="S566" s="8"/>
      <c r="T566" s="8"/>
      <c r="U566" s="9"/>
      <c r="V566" s="8"/>
      <c r="W566" s="9"/>
      <c r="X566" s="8"/>
      <c r="Y566" s="118"/>
      <c r="Z566" s="8"/>
      <c r="AA566" s="12" t="s">
        <v>760</v>
      </c>
      <c r="AB566" s="13" t="s">
        <v>1983</v>
      </c>
      <c r="AC566" s="13">
        <v>150</v>
      </c>
      <c r="AD566" s="132"/>
      <c r="AF566" s="131"/>
    </row>
    <row r="567" spans="1:32" s="130" customFormat="1" ht="18.75" customHeight="1" x14ac:dyDescent="0.3">
      <c r="A567" s="8">
        <v>2267</v>
      </c>
      <c r="B567" s="137" t="s">
        <v>47</v>
      </c>
      <c r="C567" s="9">
        <v>2766</v>
      </c>
      <c r="D567" s="9">
        <v>22</v>
      </c>
      <c r="E567" s="9">
        <v>2392</v>
      </c>
      <c r="F567" s="8">
        <v>3</v>
      </c>
      <c r="G567" s="9">
        <v>11</v>
      </c>
      <c r="H567" s="9">
        <v>3</v>
      </c>
      <c r="I567" s="9">
        <v>30</v>
      </c>
      <c r="J567" s="8">
        <v>4500</v>
      </c>
      <c r="K567" s="10">
        <v>230</v>
      </c>
      <c r="L567" s="11"/>
      <c r="M567" s="10"/>
      <c r="N567" s="11"/>
      <c r="O567" s="8">
        <v>1</v>
      </c>
      <c r="P567" s="129" t="s">
        <v>182</v>
      </c>
      <c r="Q567" s="8" t="s">
        <v>53</v>
      </c>
      <c r="R567" s="8"/>
      <c r="S567" s="8" t="s">
        <v>48</v>
      </c>
      <c r="T567" s="8">
        <v>120</v>
      </c>
      <c r="U567" s="9"/>
      <c r="V567" s="8">
        <v>120</v>
      </c>
      <c r="W567" s="9"/>
      <c r="X567" s="8"/>
      <c r="Y567" s="118">
        <v>14</v>
      </c>
      <c r="Z567" s="8"/>
      <c r="AA567" s="12" t="s">
        <v>761</v>
      </c>
      <c r="AB567" s="13" t="s">
        <v>314</v>
      </c>
      <c r="AC567" s="13">
        <v>200</v>
      </c>
      <c r="AD567" s="132"/>
      <c r="AF567" s="131"/>
    </row>
    <row r="568" spans="1:32" s="130" customFormat="1" ht="18.75" customHeight="1" x14ac:dyDescent="0.3">
      <c r="A568" s="8">
        <v>2268</v>
      </c>
      <c r="B568" s="8" t="s">
        <v>47</v>
      </c>
      <c r="C568" s="9">
        <v>676</v>
      </c>
      <c r="D568" s="9">
        <v>361</v>
      </c>
      <c r="E568" s="9">
        <v>674</v>
      </c>
      <c r="F568" s="8">
        <v>4</v>
      </c>
      <c r="G568" s="9">
        <v>2</v>
      </c>
      <c r="H568" s="9">
        <v>2</v>
      </c>
      <c r="I568" s="9">
        <v>72</v>
      </c>
      <c r="J568" s="8">
        <v>1072</v>
      </c>
      <c r="K568" s="10"/>
      <c r="L568" s="11"/>
      <c r="M568" s="10"/>
      <c r="N568" s="11"/>
      <c r="O568" s="8"/>
      <c r="P568" s="129"/>
      <c r="Q568" s="8"/>
      <c r="R568" s="8"/>
      <c r="S568" s="8"/>
      <c r="T568" s="8"/>
      <c r="U568" s="9"/>
      <c r="V568" s="8"/>
      <c r="W568" s="9"/>
      <c r="X568" s="8"/>
      <c r="Y568" s="118"/>
      <c r="Z568" s="8"/>
      <c r="AA568" s="12" t="s">
        <v>762</v>
      </c>
      <c r="AB568" s="13" t="s">
        <v>220</v>
      </c>
      <c r="AC568" s="13">
        <v>150</v>
      </c>
      <c r="AD568" s="132"/>
      <c r="AF568" s="131" t="s">
        <v>3239</v>
      </c>
    </row>
    <row r="569" spans="1:32" s="130" customFormat="1" ht="18.75" customHeight="1" x14ac:dyDescent="0.3">
      <c r="A569" s="8"/>
      <c r="B569" s="8" t="s">
        <v>47</v>
      </c>
      <c r="C569" s="9">
        <v>11132</v>
      </c>
      <c r="D569" s="9">
        <v>33</v>
      </c>
      <c r="E569" s="9">
        <v>4369</v>
      </c>
      <c r="F569" s="8">
        <v>4</v>
      </c>
      <c r="G569" s="9">
        <v>9</v>
      </c>
      <c r="H569" s="9">
        <v>1</v>
      </c>
      <c r="I569" s="9">
        <v>69</v>
      </c>
      <c r="J569" s="8">
        <v>3769</v>
      </c>
      <c r="K569" s="10"/>
      <c r="L569" s="11"/>
      <c r="M569" s="10"/>
      <c r="N569" s="11"/>
      <c r="O569" s="8"/>
      <c r="P569" s="129"/>
      <c r="Q569" s="8"/>
      <c r="R569" s="8"/>
      <c r="S569" s="8"/>
      <c r="T569" s="8"/>
      <c r="U569" s="9"/>
      <c r="V569" s="8"/>
      <c r="W569" s="9"/>
      <c r="X569" s="8"/>
      <c r="Y569" s="118"/>
      <c r="Z569" s="8"/>
      <c r="AA569" s="12">
        <v>0</v>
      </c>
      <c r="AB569" s="13">
        <v>0</v>
      </c>
      <c r="AC569" s="13">
        <v>210</v>
      </c>
      <c r="AD569" s="132"/>
      <c r="AF569" s="131"/>
    </row>
    <row r="570" spans="1:32" s="130" customFormat="1" ht="18.75" customHeight="1" x14ac:dyDescent="0.3">
      <c r="A570" s="8"/>
      <c r="B570" s="8" t="s">
        <v>47</v>
      </c>
      <c r="C570" s="9">
        <v>1649</v>
      </c>
      <c r="D570" s="9">
        <v>279</v>
      </c>
      <c r="E570" s="9">
        <v>1576</v>
      </c>
      <c r="F570" s="8">
        <v>4</v>
      </c>
      <c r="G570" s="9">
        <v>17</v>
      </c>
      <c r="H570" s="9">
        <v>3</v>
      </c>
      <c r="I570" s="9">
        <v>40</v>
      </c>
      <c r="J570" s="8">
        <v>7140</v>
      </c>
      <c r="K570" s="10"/>
      <c r="L570" s="11"/>
      <c r="M570" s="10"/>
      <c r="N570" s="11"/>
      <c r="O570" s="8"/>
      <c r="P570" s="129"/>
      <c r="Q570" s="8"/>
      <c r="R570" s="8"/>
      <c r="S570" s="8"/>
      <c r="T570" s="8"/>
      <c r="U570" s="9"/>
      <c r="V570" s="8"/>
      <c r="W570" s="9"/>
      <c r="X570" s="8"/>
      <c r="Y570" s="118"/>
      <c r="Z570" s="8"/>
      <c r="AA570" s="12">
        <v>0</v>
      </c>
      <c r="AB570" s="13">
        <v>0</v>
      </c>
      <c r="AC570" s="13">
        <v>200</v>
      </c>
      <c r="AD570" s="132"/>
      <c r="AF570" s="131"/>
    </row>
    <row r="571" spans="1:32" s="130" customFormat="1" ht="18.75" customHeight="1" x14ac:dyDescent="0.3">
      <c r="A571" s="8"/>
      <c r="B571" s="8" t="s">
        <v>47</v>
      </c>
      <c r="C571" s="9">
        <v>12184</v>
      </c>
      <c r="D571" s="9">
        <v>44</v>
      </c>
      <c r="E571" s="9">
        <v>4833</v>
      </c>
      <c r="F571" s="8">
        <v>4</v>
      </c>
      <c r="G571" s="9">
        <v>0</v>
      </c>
      <c r="H571" s="9">
        <v>1</v>
      </c>
      <c r="I571" s="9">
        <v>74</v>
      </c>
      <c r="J571" s="8"/>
      <c r="K571" s="10">
        <v>174</v>
      </c>
      <c r="L571" s="11"/>
      <c r="M571" s="10"/>
      <c r="N571" s="11"/>
      <c r="O571" s="8">
        <v>1</v>
      </c>
      <c r="P571" s="129" t="s">
        <v>1710</v>
      </c>
      <c r="Q571" s="8" t="s">
        <v>53</v>
      </c>
      <c r="R571" s="8"/>
      <c r="S571" s="8" t="s">
        <v>48</v>
      </c>
      <c r="T571" s="8">
        <v>160</v>
      </c>
      <c r="U571" s="9"/>
      <c r="V571" s="8">
        <v>160</v>
      </c>
      <c r="W571" s="9"/>
      <c r="X571" s="8"/>
      <c r="Y571" s="118">
        <v>42</v>
      </c>
      <c r="Z571" s="8"/>
      <c r="AA571" s="12">
        <v>0</v>
      </c>
      <c r="AB571" s="13">
        <v>0</v>
      </c>
      <c r="AC571" s="13">
        <v>1200</v>
      </c>
      <c r="AD571" s="132" t="s">
        <v>107</v>
      </c>
      <c r="AF571" s="131"/>
    </row>
    <row r="572" spans="1:32" s="130" customFormat="1" ht="18.75" customHeight="1" x14ac:dyDescent="0.3">
      <c r="A572" s="8">
        <v>2269</v>
      </c>
      <c r="B572" s="8" t="s">
        <v>47</v>
      </c>
      <c r="C572" s="9">
        <v>51244</v>
      </c>
      <c r="D572" s="9">
        <v>201</v>
      </c>
      <c r="E572" s="9">
        <v>4139</v>
      </c>
      <c r="F572" s="8">
        <v>1</v>
      </c>
      <c r="G572" s="9">
        <v>2</v>
      </c>
      <c r="H572" s="9">
        <v>1</v>
      </c>
      <c r="I572" s="9">
        <v>84</v>
      </c>
      <c r="J572" s="8">
        <v>984</v>
      </c>
      <c r="K572" s="10"/>
      <c r="L572" s="11"/>
      <c r="M572" s="10"/>
      <c r="N572" s="11"/>
      <c r="O572" s="8"/>
      <c r="P572" s="129"/>
      <c r="Q572" s="8"/>
      <c r="R572" s="8"/>
      <c r="S572" s="8"/>
      <c r="T572" s="8"/>
      <c r="U572" s="9"/>
      <c r="V572" s="8"/>
      <c r="W572" s="9"/>
      <c r="X572" s="8"/>
      <c r="Y572" s="118"/>
      <c r="Z572" s="8"/>
      <c r="AA572" s="12" t="s">
        <v>763</v>
      </c>
      <c r="AB572" s="13" t="s">
        <v>1984</v>
      </c>
      <c r="AC572" s="13">
        <v>0</v>
      </c>
      <c r="AD572" s="132"/>
      <c r="AF572" s="131"/>
    </row>
    <row r="573" spans="1:32" s="130" customFormat="1" ht="18.75" customHeight="1" x14ac:dyDescent="0.3">
      <c r="A573" s="8">
        <v>2270</v>
      </c>
      <c r="B573" s="8" t="s">
        <v>47</v>
      </c>
      <c r="C573" s="9">
        <v>3376</v>
      </c>
      <c r="D573" s="9">
        <v>402</v>
      </c>
      <c r="E573" s="9">
        <v>2741</v>
      </c>
      <c r="F573" s="8">
        <v>5</v>
      </c>
      <c r="G573" s="9">
        <v>5</v>
      </c>
      <c r="H573" s="9">
        <v>1</v>
      </c>
      <c r="I573" s="9">
        <v>70</v>
      </c>
      <c r="J573" s="8">
        <v>1900</v>
      </c>
      <c r="K573" s="10">
        <v>270</v>
      </c>
      <c r="L573" s="11"/>
      <c r="M573" s="10"/>
      <c r="N573" s="11"/>
      <c r="O573" s="8">
        <v>1</v>
      </c>
      <c r="P573" s="129" t="s">
        <v>277</v>
      </c>
      <c r="Q573" s="8" t="s">
        <v>53</v>
      </c>
      <c r="R573" s="8"/>
      <c r="S573" s="8" t="s">
        <v>457</v>
      </c>
      <c r="T573" s="8">
        <v>60</v>
      </c>
      <c r="U573" s="9"/>
      <c r="V573" s="8">
        <v>60</v>
      </c>
      <c r="W573" s="9"/>
      <c r="X573" s="8"/>
      <c r="Y573" s="118">
        <v>18</v>
      </c>
      <c r="Z573" s="8"/>
      <c r="AA573" s="12" t="s">
        <v>764</v>
      </c>
      <c r="AB573" s="13" t="s">
        <v>1985</v>
      </c>
      <c r="AC573" s="13">
        <v>150</v>
      </c>
      <c r="AD573" s="132"/>
      <c r="AF573" s="131"/>
    </row>
    <row r="574" spans="1:32" s="130" customFormat="1" ht="18.75" customHeight="1" x14ac:dyDescent="0.3">
      <c r="A574" s="8">
        <v>2271</v>
      </c>
      <c r="B574" s="8" t="s">
        <v>47</v>
      </c>
      <c r="C574" s="9">
        <v>10370</v>
      </c>
      <c r="D574" s="9">
        <v>65</v>
      </c>
      <c r="E574" s="9">
        <v>4038</v>
      </c>
      <c r="F574" s="8">
        <v>5</v>
      </c>
      <c r="G574" s="9">
        <v>6</v>
      </c>
      <c r="H574" s="9">
        <v>0</v>
      </c>
      <c r="I574" s="9">
        <v>0</v>
      </c>
      <c r="J574" s="8">
        <v>2400</v>
      </c>
      <c r="K574" s="10"/>
      <c r="L574" s="11"/>
      <c r="M574" s="10"/>
      <c r="N574" s="11"/>
      <c r="O574" s="8"/>
      <c r="P574" s="129"/>
      <c r="Q574" s="8"/>
      <c r="R574" s="8"/>
      <c r="S574" s="8"/>
      <c r="T574" s="8"/>
      <c r="U574" s="9"/>
      <c r="V574" s="8"/>
      <c r="W574" s="9"/>
      <c r="X574" s="8"/>
      <c r="Y574" s="118"/>
      <c r="Z574" s="8"/>
      <c r="AA574" s="12" t="s">
        <v>765</v>
      </c>
      <c r="AB574" s="13" t="s">
        <v>1986</v>
      </c>
      <c r="AC574" s="13">
        <v>210</v>
      </c>
      <c r="AD574" s="132"/>
      <c r="AF574" s="131" t="s">
        <v>3041</v>
      </c>
    </row>
    <row r="575" spans="1:32" s="130" customFormat="1" ht="18.75" customHeight="1" x14ac:dyDescent="0.3">
      <c r="A575" s="8"/>
      <c r="B575" s="8" t="s">
        <v>47</v>
      </c>
      <c r="C575" s="9">
        <v>10371</v>
      </c>
      <c r="D575" s="9">
        <v>66</v>
      </c>
      <c r="E575" s="9">
        <v>4039</v>
      </c>
      <c r="F575" s="8">
        <v>5</v>
      </c>
      <c r="G575" s="9">
        <v>3</v>
      </c>
      <c r="H575" s="9">
        <v>1</v>
      </c>
      <c r="I575" s="9">
        <v>0</v>
      </c>
      <c r="J575" s="8">
        <v>1300</v>
      </c>
      <c r="K575" s="10"/>
      <c r="L575" s="11"/>
      <c r="M575" s="10"/>
      <c r="N575" s="11"/>
      <c r="O575" s="8"/>
      <c r="P575" s="129"/>
      <c r="Q575" s="8"/>
      <c r="R575" s="8"/>
      <c r="S575" s="8"/>
      <c r="T575" s="8"/>
      <c r="U575" s="9"/>
      <c r="V575" s="8"/>
      <c r="W575" s="9"/>
      <c r="X575" s="8"/>
      <c r="Y575" s="118"/>
      <c r="Z575" s="8"/>
      <c r="AA575" s="12">
        <v>0</v>
      </c>
      <c r="AB575" s="13">
        <v>0</v>
      </c>
      <c r="AC575" s="13">
        <v>200</v>
      </c>
      <c r="AD575" s="132"/>
      <c r="AF575" s="131" t="s">
        <v>3042</v>
      </c>
    </row>
    <row r="576" spans="1:32" s="130" customFormat="1" ht="18.75" customHeight="1" x14ac:dyDescent="0.3">
      <c r="A576" s="8">
        <v>2272</v>
      </c>
      <c r="B576" s="8" t="s">
        <v>47</v>
      </c>
      <c r="C576" s="9">
        <v>5873</v>
      </c>
      <c r="D576" s="9">
        <v>462</v>
      </c>
      <c r="E576" s="9">
        <v>3358</v>
      </c>
      <c r="F576" s="8">
        <v>2</v>
      </c>
      <c r="G576" s="9">
        <v>2</v>
      </c>
      <c r="H576" s="9">
        <v>1</v>
      </c>
      <c r="I576" s="9">
        <v>7</v>
      </c>
      <c r="J576" s="8">
        <v>700</v>
      </c>
      <c r="K576" s="10">
        <v>207</v>
      </c>
      <c r="L576" s="11"/>
      <c r="M576" s="10"/>
      <c r="N576" s="11"/>
      <c r="O576" s="8">
        <v>1</v>
      </c>
      <c r="P576" s="129" t="s">
        <v>1692</v>
      </c>
      <c r="Q576" s="8" t="s">
        <v>53</v>
      </c>
      <c r="R576" s="8"/>
      <c r="S576" s="8" t="s">
        <v>48</v>
      </c>
      <c r="T576" s="8">
        <v>63</v>
      </c>
      <c r="U576" s="9"/>
      <c r="V576" s="8">
        <v>63</v>
      </c>
      <c r="W576" s="9"/>
      <c r="X576" s="8"/>
      <c r="Y576" s="118">
        <v>22</v>
      </c>
      <c r="Z576" s="8"/>
      <c r="AA576" s="12" t="s">
        <v>766</v>
      </c>
      <c r="AB576" s="13" t="s">
        <v>1987</v>
      </c>
      <c r="AC576" s="13">
        <v>210</v>
      </c>
      <c r="AD576" s="132" t="s">
        <v>1336</v>
      </c>
      <c r="AF576" s="131"/>
    </row>
    <row r="577" spans="1:32" s="130" customFormat="1" ht="18.75" customHeight="1" x14ac:dyDescent="0.3">
      <c r="A577" s="8">
        <v>2273</v>
      </c>
      <c r="B577" s="8" t="s">
        <v>47</v>
      </c>
      <c r="C577" s="9">
        <v>1009</v>
      </c>
      <c r="D577" s="9">
        <v>4</v>
      </c>
      <c r="E577" s="9">
        <v>1097</v>
      </c>
      <c r="F577" s="8">
        <v>7</v>
      </c>
      <c r="G577" s="9">
        <v>8</v>
      </c>
      <c r="H577" s="9">
        <v>3</v>
      </c>
      <c r="I577" s="9">
        <v>73</v>
      </c>
      <c r="J577" s="8">
        <v>3200</v>
      </c>
      <c r="K577" s="10">
        <v>373</v>
      </c>
      <c r="L577" s="11"/>
      <c r="M577" s="10"/>
      <c r="N577" s="11"/>
      <c r="O577" s="8">
        <v>1</v>
      </c>
      <c r="P577" s="129" t="s">
        <v>425</v>
      </c>
      <c r="Q577" s="8" t="s">
        <v>53</v>
      </c>
      <c r="R577" s="8"/>
      <c r="S577" s="8" t="s">
        <v>48</v>
      </c>
      <c r="T577" s="8">
        <v>54</v>
      </c>
      <c r="U577" s="9"/>
      <c r="V577" s="8">
        <v>54</v>
      </c>
      <c r="W577" s="9"/>
      <c r="X577" s="8"/>
      <c r="Y577" s="118">
        <v>5</v>
      </c>
      <c r="Z577" s="8"/>
      <c r="AA577" s="12" t="s">
        <v>767</v>
      </c>
      <c r="AB577" s="13" t="s">
        <v>1988</v>
      </c>
      <c r="AC577" s="13">
        <v>250</v>
      </c>
      <c r="AD577" s="132"/>
      <c r="AF577" s="131"/>
    </row>
    <row r="578" spans="1:32" s="130" customFormat="1" ht="18.75" customHeight="1" x14ac:dyDescent="0.3">
      <c r="A578" s="8">
        <v>2274</v>
      </c>
      <c r="B578" s="8" t="s">
        <v>47</v>
      </c>
      <c r="C578" s="9">
        <v>3995</v>
      </c>
      <c r="D578" s="9">
        <v>40</v>
      </c>
      <c r="E578" s="9">
        <v>3162</v>
      </c>
      <c r="F578" s="8">
        <v>5</v>
      </c>
      <c r="G578" s="9">
        <v>2</v>
      </c>
      <c r="H578" s="9">
        <v>0</v>
      </c>
      <c r="I578" s="9">
        <v>33</v>
      </c>
      <c r="J578" s="8">
        <v>833</v>
      </c>
      <c r="K578" s="10"/>
      <c r="L578" s="11"/>
      <c r="M578" s="10"/>
      <c r="N578" s="11"/>
      <c r="O578" s="8"/>
      <c r="P578" s="129"/>
      <c r="Q578" s="8"/>
      <c r="R578" s="8"/>
      <c r="S578" s="8"/>
      <c r="T578" s="8"/>
      <c r="U578" s="9"/>
      <c r="V578" s="8"/>
      <c r="W578" s="9"/>
      <c r="X578" s="8"/>
      <c r="Y578" s="118"/>
      <c r="Z578" s="8"/>
      <c r="AA578" s="12" t="s">
        <v>768</v>
      </c>
      <c r="AB578" s="13" t="s">
        <v>1989</v>
      </c>
      <c r="AC578" s="13">
        <v>150</v>
      </c>
      <c r="AD578" s="132"/>
      <c r="AF578" s="131" t="s">
        <v>3046</v>
      </c>
    </row>
    <row r="579" spans="1:32" s="130" customFormat="1" ht="18.75" customHeight="1" x14ac:dyDescent="0.3">
      <c r="A579" s="8"/>
      <c r="B579" s="8" t="s">
        <v>47</v>
      </c>
      <c r="C579" s="9">
        <v>13645</v>
      </c>
      <c r="D579" s="9">
        <v>77</v>
      </c>
      <c r="E579" s="9">
        <v>5725</v>
      </c>
      <c r="F579" s="8">
        <v>5</v>
      </c>
      <c r="G579" s="9">
        <v>1</v>
      </c>
      <c r="H579" s="9">
        <v>1</v>
      </c>
      <c r="I579" s="9">
        <v>3</v>
      </c>
      <c r="J579" s="8">
        <v>503</v>
      </c>
      <c r="K579" s="10"/>
      <c r="L579" s="11"/>
      <c r="M579" s="10"/>
      <c r="N579" s="11"/>
      <c r="O579" s="8"/>
      <c r="P579" s="129"/>
      <c r="Q579" s="8"/>
      <c r="R579" s="8"/>
      <c r="S579" s="8"/>
      <c r="T579" s="8"/>
      <c r="U579" s="9"/>
      <c r="V579" s="8"/>
      <c r="W579" s="9"/>
      <c r="X579" s="8"/>
      <c r="Y579" s="118"/>
      <c r="Z579" s="8"/>
      <c r="AA579" s="12">
        <v>0</v>
      </c>
      <c r="AB579" s="13">
        <v>0</v>
      </c>
      <c r="AC579" s="13">
        <v>150</v>
      </c>
      <c r="AD579" s="132"/>
      <c r="AF579" s="131"/>
    </row>
    <row r="580" spans="1:32" s="130" customFormat="1" ht="18.75" customHeight="1" x14ac:dyDescent="0.3">
      <c r="A580" s="8"/>
      <c r="B580" s="8" t="s">
        <v>47</v>
      </c>
      <c r="C580" s="9">
        <v>10262</v>
      </c>
      <c r="D580" s="9">
        <v>70</v>
      </c>
      <c r="E580" s="9">
        <v>3997</v>
      </c>
      <c r="F580" s="8">
        <v>5</v>
      </c>
      <c r="G580" s="9">
        <v>1</v>
      </c>
      <c r="H580" s="9">
        <v>0</v>
      </c>
      <c r="I580" s="9">
        <v>0</v>
      </c>
      <c r="J580" s="8">
        <v>400</v>
      </c>
      <c r="K580" s="10"/>
      <c r="L580" s="11"/>
      <c r="M580" s="10"/>
      <c r="N580" s="11"/>
      <c r="O580" s="8"/>
      <c r="P580" s="129"/>
      <c r="Q580" s="8"/>
      <c r="R580" s="8"/>
      <c r="S580" s="8"/>
      <c r="T580" s="8"/>
      <c r="U580" s="9"/>
      <c r="V580" s="8"/>
      <c r="W580" s="9"/>
      <c r="X580" s="8"/>
      <c r="Y580" s="118"/>
      <c r="Z580" s="8"/>
      <c r="AA580" s="12">
        <v>0</v>
      </c>
      <c r="AB580" s="13">
        <v>0</v>
      </c>
      <c r="AC580" s="13">
        <v>150</v>
      </c>
      <c r="AD580" s="132"/>
      <c r="AF580" s="131"/>
    </row>
    <row r="581" spans="1:32" s="130" customFormat="1" ht="18.75" customHeight="1" x14ac:dyDescent="0.3">
      <c r="A581" s="8"/>
      <c r="B581" s="8" t="s">
        <v>47</v>
      </c>
      <c r="C581" s="9">
        <v>10263</v>
      </c>
      <c r="D581" s="9">
        <v>71</v>
      </c>
      <c r="E581" s="9">
        <v>3998</v>
      </c>
      <c r="F581" s="8">
        <v>5</v>
      </c>
      <c r="G581" s="9">
        <v>1</v>
      </c>
      <c r="H581" s="9">
        <v>0</v>
      </c>
      <c r="I581" s="9">
        <v>0</v>
      </c>
      <c r="J581" s="8">
        <v>400</v>
      </c>
      <c r="K581" s="10"/>
      <c r="L581" s="11"/>
      <c r="M581" s="10"/>
      <c r="N581" s="11"/>
      <c r="O581" s="8"/>
      <c r="P581" s="129"/>
      <c r="Q581" s="8"/>
      <c r="R581" s="8"/>
      <c r="S581" s="8"/>
      <c r="T581" s="8"/>
      <c r="U581" s="9"/>
      <c r="V581" s="8"/>
      <c r="W581" s="9"/>
      <c r="X581" s="8"/>
      <c r="Y581" s="118"/>
      <c r="Z581" s="8"/>
      <c r="AA581" s="12">
        <v>0</v>
      </c>
      <c r="AB581" s="13">
        <v>0</v>
      </c>
      <c r="AC581" s="13">
        <v>150</v>
      </c>
      <c r="AD581" s="132"/>
      <c r="AF581" s="131"/>
    </row>
    <row r="582" spans="1:32" s="130" customFormat="1" ht="18.75" customHeight="1" x14ac:dyDescent="0.3">
      <c r="A582" s="8"/>
      <c r="B582" s="8" t="s">
        <v>47</v>
      </c>
      <c r="C582" s="9">
        <v>14650</v>
      </c>
      <c r="D582" s="9">
        <v>79</v>
      </c>
      <c r="E582" s="9">
        <v>6100</v>
      </c>
      <c r="F582" s="8">
        <v>5</v>
      </c>
      <c r="G582" s="9">
        <v>1</v>
      </c>
      <c r="H582" s="9">
        <v>0</v>
      </c>
      <c r="I582" s="9">
        <v>0</v>
      </c>
      <c r="J582" s="8">
        <v>400</v>
      </c>
      <c r="K582" s="10"/>
      <c r="L582" s="11"/>
      <c r="M582" s="10"/>
      <c r="N582" s="11"/>
      <c r="O582" s="8"/>
      <c r="P582" s="129"/>
      <c r="Q582" s="8"/>
      <c r="R582" s="8"/>
      <c r="S582" s="8"/>
      <c r="T582" s="8"/>
      <c r="U582" s="9"/>
      <c r="V582" s="8"/>
      <c r="W582" s="9"/>
      <c r="X582" s="8"/>
      <c r="Y582" s="118"/>
      <c r="Z582" s="8"/>
      <c r="AA582" s="12"/>
      <c r="AB582" s="13"/>
      <c r="AC582" s="13">
        <v>0</v>
      </c>
      <c r="AD582" s="132"/>
      <c r="AF582" s="131"/>
    </row>
    <row r="583" spans="1:32" s="130" customFormat="1" ht="18.75" customHeight="1" x14ac:dyDescent="0.3">
      <c r="A583" s="8">
        <v>2275</v>
      </c>
      <c r="B583" s="8" t="s">
        <v>47</v>
      </c>
      <c r="C583" s="9">
        <v>14096</v>
      </c>
      <c r="D583" s="9">
        <v>18</v>
      </c>
      <c r="E583" s="9">
        <v>5915</v>
      </c>
      <c r="F583" s="8">
        <v>1</v>
      </c>
      <c r="G583" s="9">
        <v>0</v>
      </c>
      <c r="H583" s="9">
        <v>1</v>
      </c>
      <c r="I583" s="9">
        <v>89</v>
      </c>
      <c r="J583" s="8">
        <v>189</v>
      </c>
      <c r="K583" s="10"/>
      <c r="L583" s="11"/>
      <c r="M583" s="10"/>
      <c r="N583" s="11"/>
      <c r="O583" s="8"/>
      <c r="P583" s="129"/>
      <c r="Q583" s="8"/>
      <c r="R583" s="8"/>
      <c r="S583" s="8"/>
      <c r="T583" s="8"/>
      <c r="U583" s="9"/>
      <c r="V583" s="8"/>
      <c r="W583" s="9"/>
      <c r="X583" s="8"/>
      <c r="Y583" s="118"/>
      <c r="Z583" s="8"/>
      <c r="AA583" s="12" t="s">
        <v>769</v>
      </c>
      <c r="AB583" s="13" t="s">
        <v>1990</v>
      </c>
      <c r="AC583" s="13">
        <v>250</v>
      </c>
      <c r="AD583" s="132"/>
      <c r="AF583" s="131"/>
    </row>
    <row r="584" spans="1:32" s="130" customFormat="1" ht="18.75" customHeight="1" x14ac:dyDescent="0.3">
      <c r="A584" s="8"/>
      <c r="B584" s="8" t="s">
        <v>47</v>
      </c>
      <c r="C584" s="9">
        <v>2043</v>
      </c>
      <c r="D584" s="9">
        <v>18</v>
      </c>
      <c r="E584" s="9">
        <v>1970</v>
      </c>
      <c r="F584" s="8">
        <v>1</v>
      </c>
      <c r="G584" s="9">
        <v>7</v>
      </c>
      <c r="H584" s="9">
        <v>2</v>
      </c>
      <c r="I584" s="9">
        <v>55</v>
      </c>
      <c r="J584" s="8">
        <v>3055</v>
      </c>
      <c r="K584" s="10"/>
      <c r="L584" s="11"/>
      <c r="M584" s="10"/>
      <c r="N584" s="11"/>
      <c r="O584" s="8"/>
      <c r="P584" s="129"/>
      <c r="Q584" s="8"/>
      <c r="R584" s="8"/>
      <c r="S584" s="8"/>
      <c r="T584" s="8"/>
      <c r="U584" s="9"/>
      <c r="V584" s="8"/>
      <c r="W584" s="9"/>
      <c r="X584" s="8"/>
      <c r="Y584" s="118"/>
      <c r="Z584" s="8"/>
      <c r="AA584" s="12">
        <v>0</v>
      </c>
      <c r="AB584" s="13">
        <v>0</v>
      </c>
      <c r="AC584" s="13">
        <v>220</v>
      </c>
      <c r="AD584" s="132"/>
      <c r="AF584" s="131"/>
    </row>
    <row r="585" spans="1:32" s="130" customFormat="1" ht="18.75" customHeight="1" x14ac:dyDescent="0.3">
      <c r="A585" s="8"/>
      <c r="B585" s="8" t="s">
        <v>47</v>
      </c>
      <c r="C585" s="9">
        <v>7749</v>
      </c>
      <c r="D585" s="9">
        <v>125</v>
      </c>
      <c r="E585" s="9">
        <v>3533</v>
      </c>
      <c r="F585" s="8">
        <v>1</v>
      </c>
      <c r="G585" s="9">
        <v>4</v>
      </c>
      <c r="H585" s="9">
        <v>0</v>
      </c>
      <c r="I585" s="9">
        <v>35</v>
      </c>
      <c r="J585" s="8">
        <v>1635</v>
      </c>
      <c r="K585" s="10"/>
      <c r="L585" s="11"/>
      <c r="M585" s="10"/>
      <c r="N585" s="11"/>
      <c r="O585" s="8"/>
      <c r="P585" s="129"/>
      <c r="Q585" s="8"/>
      <c r="R585" s="8"/>
      <c r="S585" s="8"/>
      <c r="T585" s="8"/>
      <c r="U585" s="9"/>
      <c r="V585" s="8"/>
      <c r="W585" s="9"/>
      <c r="X585" s="8"/>
      <c r="Y585" s="118"/>
      <c r="Z585" s="8"/>
      <c r="AA585" s="12">
        <v>0</v>
      </c>
      <c r="AB585" s="13">
        <v>0</v>
      </c>
      <c r="AC585" s="13">
        <v>200</v>
      </c>
      <c r="AD585" s="132"/>
      <c r="AF585" s="131"/>
    </row>
    <row r="586" spans="1:32" s="130" customFormat="1" ht="18.75" customHeight="1" x14ac:dyDescent="0.3">
      <c r="A586" s="8"/>
      <c r="B586" s="8" t="s">
        <v>47</v>
      </c>
      <c r="C586" s="9">
        <v>2042</v>
      </c>
      <c r="D586" s="9">
        <v>25</v>
      </c>
      <c r="E586" s="9">
        <v>1969</v>
      </c>
      <c r="F586" s="8">
        <v>1</v>
      </c>
      <c r="G586" s="9">
        <v>2</v>
      </c>
      <c r="H586" s="9">
        <v>3</v>
      </c>
      <c r="I586" s="9">
        <v>7</v>
      </c>
      <c r="J586" s="8">
        <v>1107</v>
      </c>
      <c r="K586" s="10"/>
      <c r="L586" s="11"/>
      <c r="M586" s="10"/>
      <c r="N586" s="11"/>
      <c r="O586" s="8"/>
      <c r="P586" s="129"/>
      <c r="Q586" s="8"/>
      <c r="R586" s="8"/>
      <c r="S586" s="8"/>
      <c r="T586" s="8"/>
      <c r="U586" s="9"/>
      <c r="V586" s="8"/>
      <c r="W586" s="9"/>
      <c r="X586" s="8"/>
      <c r="Y586" s="118"/>
      <c r="Z586" s="8"/>
      <c r="AA586" s="12">
        <v>0</v>
      </c>
      <c r="AB586" s="13">
        <v>0</v>
      </c>
      <c r="AC586" s="13">
        <v>250</v>
      </c>
      <c r="AD586" s="132"/>
      <c r="AF586" s="131"/>
    </row>
    <row r="587" spans="1:32" s="130" customFormat="1" ht="18.75" customHeight="1" x14ac:dyDescent="0.3">
      <c r="A587" s="8"/>
      <c r="B587" s="8" t="s">
        <v>47</v>
      </c>
      <c r="C587" s="9">
        <v>7724</v>
      </c>
      <c r="D587" s="9">
        <v>116</v>
      </c>
      <c r="E587" s="9">
        <v>3508</v>
      </c>
      <c r="F587" s="8">
        <v>1</v>
      </c>
      <c r="G587" s="9">
        <v>6</v>
      </c>
      <c r="H587" s="9">
        <v>2</v>
      </c>
      <c r="I587" s="9">
        <v>42</v>
      </c>
      <c r="J587" s="8">
        <v>2642</v>
      </c>
      <c r="K587" s="10"/>
      <c r="L587" s="11"/>
      <c r="M587" s="10"/>
      <c r="N587" s="11"/>
      <c r="O587" s="8"/>
      <c r="P587" s="129"/>
      <c r="Q587" s="8"/>
      <c r="R587" s="8"/>
      <c r="S587" s="8"/>
      <c r="T587" s="8"/>
      <c r="U587" s="9"/>
      <c r="V587" s="8"/>
      <c r="W587" s="9"/>
      <c r="X587" s="8"/>
      <c r="Y587" s="118"/>
      <c r="Z587" s="8"/>
      <c r="AA587" s="12">
        <v>0</v>
      </c>
      <c r="AB587" s="13">
        <v>0</v>
      </c>
      <c r="AC587" s="13">
        <v>150</v>
      </c>
      <c r="AD587" s="132"/>
      <c r="AF587" s="131"/>
    </row>
    <row r="588" spans="1:32" s="130" customFormat="1" ht="18.75" customHeight="1" x14ac:dyDescent="0.3">
      <c r="A588" s="8"/>
      <c r="B588" s="8" t="s">
        <v>47</v>
      </c>
      <c r="C588" s="9">
        <v>8275</v>
      </c>
      <c r="D588" s="9">
        <v>250</v>
      </c>
      <c r="E588" s="9">
        <v>3736</v>
      </c>
      <c r="F588" s="8">
        <v>1</v>
      </c>
      <c r="G588" s="9">
        <v>4</v>
      </c>
      <c r="H588" s="9">
        <v>3</v>
      </c>
      <c r="I588" s="9">
        <v>70</v>
      </c>
      <c r="J588" s="8">
        <v>1970</v>
      </c>
      <c r="K588" s="10"/>
      <c r="L588" s="11"/>
      <c r="M588" s="10"/>
      <c r="N588" s="11"/>
      <c r="O588" s="8"/>
      <c r="P588" s="129"/>
      <c r="Q588" s="8"/>
      <c r="R588" s="8"/>
      <c r="S588" s="8"/>
      <c r="T588" s="8"/>
      <c r="U588" s="9"/>
      <c r="V588" s="8"/>
      <c r="W588" s="9"/>
      <c r="X588" s="8"/>
      <c r="Y588" s="118"/>
      <c r="Z588" s="8"/>
      <c r="AA588" s="12">
        <v>0</v>
      </c>
      <c r="AB588" s="13">
        <v>0</v>
      </c>
      <c r="AC588" s="13">
        <v>200</v>
      </c>
      <c r="AD588" s="132"/>
      <c r="AF588" s="131"/>
    </row>
    <row r="589" spans="1:32" s="130" customFormat="1" ht="18.75" customHeight="1" x14ac:dyDescent="0.3">
      <c r="A589" s="8"/>
      <c r="B589" s="8" t="s">
        <v>47</v>
      </c>
      <c r="C589" s="9">
        <v>8301</v>
      </c>
      <c r="D589" s="9">
        <v>267</v>
      </c>
      <c r="E589" s="9">
        <v>3762</v>
      </c>
      <c r="F589" s="8">
        <v>1</v>
      </c>
      <c r="G589" s="9">
        <v>2</v>
      </c>
      <c r="H589" s="9">
        <v>3</v>
      </c>
      <c r="I589" s="9">
        <v>7</v>
      </c>
      <c r="J589" s="8">
        <v>1107</v>
      </c>
      <c r="K589" s="10"/>
      <c r="L589" s="11"/>
      <c r="M589" s="10"/>
      <c r="N589" s="11"/>
      <c r="O589" s="8"/>
      <c r="P589" s="129"/>
      <c r="Q589" s="8"/>
      <c r="R589" s="8"/>
      <c r="S589" s="8"/>
      <c r="T589" s="8"/>
      <c r="U589" s="9"/>
      <c r="V589" s="8"/>
      <c r="W589" s="9"/>
      <c r="X589" s="8"/>
      <c r="Y589" s="118"/>
      <c r="Z589" s="8"/>
      <c r="AA589" s="12">
        <v>0</v>
      </c>
      <c r="AB589" s="13">
        <v>0</v>
      </c>
      <c r="AC589" s="13">
        <v>220</v>
      </c>
      <c r="AD589" s="132"/>
      <c r="AF589" s="131"/>
    </row>
    <row r="590" spans="1:32" s="130" customFormat="1" ht="18.75" customHeight="1" x14ac:dyDescent="0.3">
      <c r="A590" s="8">
        <v>2276</v>
      </c>
      <c r="B590" s="8" t="s">
        <v>47</v>
      </c>
      <c r="C590" s="9">
        <v>152</v>
      </c>
      <c r="D590" s="9">
        <v>93</v>
      </c>
      <c r="E590" s="9">
        <v>152</v>
      </c>
      <c r="F590" s="8">
        <v>8</v>
      </c>
      <c r="G590" s="9">
        <v>4</v>
      </c>
      <c r="H590" s="9">
        <v>1</v>
      </c>
      <c r="I590" s="9">
        <v>77</v>
      </c>
      <c r="J590" s="8">
        <v>1777</v>
      </c>
      <c r="K590" s="10"/>
      <c r="L590" s="11"/>
      <c r="M590" s="10"/>
      <c r="N590" s="11"/>
      <c r="O590" s="8"/>
      <c r="P590" s="129"/>
      <c r="Q590" s="8"/>
      <c r="R590" s="8"/>
      <c r="S590" s="8"/>
      <c r="T590" s="8"/>
      <c r="U590" s="9"/>
      <c r="V590" s="8"/>
      <c r="W590" s="9"/>
      <c r="X590" s="8"/>
      <c r="Y590" s="118"/>
      <c r="Z590" s="8"/>
      <c r="AA590" s="12" t="s">
        <v>770</v>
      </c>
      <c r="AB590" s="13" t="s">
        <v>1991</v>
      </c>
      <c r="AC590" s="13">
        <v>150</v>
      </c>
      <c r="AD590" s="132"/>
      <c r="AF590" s="131" t="s">
        <v>3144</v>
      </c>
    </row>
    <row r="591" spans="1:32" s="130" customFormat="1" ht="18.75" customHeight="1" x14ac:dyDescent="0.3">
      <c r="A591" s="8"/>
      <c r="B591" s="8" t="s">
        <v>47</v>
      </c>
      <c r="C591" s="9">
        <v>376</v>
      </c>
      <c r="D591" s="9">
        <v>105</v>
      </c>
      <c r="E591" s="9">
        <v>374</v>
      </c>
      <c r="F591" s="8">
        <v>4</v>
      </c>
      <c r="G591" s="9">
        <v>5</v>
      </c>
      <c r="H591" s="9">
        <v>2</v>
      </c>
      <c r="I591" s="9">
        <v>25</v>
      </c>
      <c r="J591" s="8">
        <v>2225</v>
      </c>
      <c r="K591" s="10"/>
      <c r="L591" s="11"/>
      <c r="M591" s="10"/>
      <c r="N591" s="11"/>
      <c r="O591" s="8"/>
      <c r="P591" s="129"/>
      <c r="Q591" s="8"/>
      <c r="R591" s="8"/>
      <c r="S591" s="8"/>
      <c r="T591" s="8"/>
      <c r="U591" s="9"/>
      <c r="V591" s="8"/>
      <c r="W591" s="9"/>
      <c r="X591" s="8"/>
      <c r="Y591" s="118"/>
      <c r="Z591" s="8"/>
      <c r="AA591" s="12">
        <v>0</v>
      </c>
      <c r="AB591" s="13">
        <v>0</v>
      </c>
      <c r="AC591" s="13">
        <v>150</v>
      </c>
      <c r="AD591" s="132"/>
      <c r="AF591" s="131"/>
    </row>
    <row r="592" spans="1:32" s="130" customFormat="1" ht="18.75" customHeight="1" x14ac:dyDescent="0.3">
      <c r="A592" s="8">
        <v>2277</v>
      </c>
      <c r="B592" s="8" t="s">
        <v>47</v>
      </c>
      <c r="C592" s="9">
        <v>3790</v>
      </c>
      <c r="D592" s="9">
        <v>21</v>
      </c>
      <c r="E592" s="9">
        <v>3005</v>
      </c>
      <c r="F592" s="8">
        <v>3</v>
      </c>
      <c r="G592" s="9">
        <v>7</v>
      </c>
      <c r="H592" s="9">
        <v>1</v>
      </c>
      <c r="I592" s="9">
        <v>53</v>
      </c>
      <c r="J592" s="8">
        <v>2953</v>
      </c>
      <c r="K592" s="10"/>
      <c r="L592" s="11"/>
      <c r="M592" s="10"/>
      <c r="N592" s="11"/>
      <c r="O592" s="8"/>
      <c r="P592" s="129"/>
      <c r="Q592" s="8"/>
      <c r="R592" s="8"/>
      <c r="S592" s="8"/>
      <c r="T592" s="8"/>
      <c r="U592" s="9"/>
      <c r="V592" s="8"/>
      <c r="W592" s="9"/>
      <c r="X592" s="8"/>
      <c r="Y592" s="118"/>
      <c r="Z592" s="8"/>
      <c r="AA592" s="12" t="s">
        <v>771</v>
      </c>
      <c r="AB592" s="13" t="s">
        <v>1992</v>
      </c>
      <c r="AC592" s="13">
        <v>200</v>
      </c>
      <c r="AD592" s="132"/>
      <c r="AF592" s="131"/>
    </row>
    <row r="593" spans="1:32" s="130" customFormat="1" ht="18.75" customHeight="1" x14ac:dyDescent="0.3">
      <c r="A593" s="8">
        <v>2278</v>
      </c>
      <c r="B593" s="8" t="s">
        <v>47</v>
      </c>
      <c r="C593" s="9">
        <v>863</v>
      </c>
      <c r="D593" s="9">
        <v>46</v>
      </c>
      <c r="E593" s="9">
        <v>951</v>
      </c>
      <c r="F593" s="8">
        <v>1</v>
      </c>
      <c r="G593" s="9">
        <v>4</v>
      </c>
      <c r="H593" s="9">
        <v>2</v>
      </c>
      <c r="I593" s="9">
        <v>23</v>
      </c>
      <c r="J593" s="8">
        <v>1600</v>
      </c>
      <c r="K593" s="10">
        <v>223</v>
      </c>
      <c r="L593" s="11"/>
      <c r="M593" s="10"/>
      <c r="N593" s="11"/>
      <c r="O593" s="8">
        <v>1</v>
      </c>
      <c r="P593" s="129" t="s">
        <v>1667</v>
      </c>
      <c r="Q593" s="8" t="s">
        <v>53</v>
      </c>
      <c r="R593" s="8"/>
      <c r="S593" s="8" t="s">
        <v>48</v>
      </c>
      <c r="T593" s="8">
        <v>96</v>
      </c>
      <c r="U593" s="9"/>
      <c r="V593" s="8">
        <v>96</v>
      </c>
      <c r="W593" s="9"/>
      <c r="X593" s="8"/>
      <c r="Y593" s="118">
        <v>17</v>
      </c>
      <c r="Z593" s="8"/>
      <c r="AA593" s="12" t="s">
        <v>772</v>
      </c>
      <c r="AB593" s="13" t="s">
        <v>1993</v>
      </c>
      <c r="AC593" s="13">
        <v>250</v>
      </c>
      <c r="AD593" s="132"/>
      <c r="AF593" s="131" t="s">
        <v>2983</v>
      </c>
    </row>
    <row r="594" spans="1:32" s="130" customFormat="1" ht="18.75" customHeight="1" x14ac:dyDescent="0.3">
      <c r="A594" s="8">
        <v>2279</v>
      </c>
      <c r="B594" s="8" t="s">
        <v>47</v>
      </c>
      <c r="C594" s="9">
        <v>7757</v>
      </c>
      <c r="D594" s="9">
        <v>137</v>
      </c>
      <c r="E594" s="9">
        <v>3541</v>
      </c>
      <c r="F594" s="8">
        <v>9</v>
      </c>
      <c r="G594" s="9">
        <v>2</v>
      </c>
      <c r="H594" s="9">
        <v>3</v>
      </c>
      <c r="I594" s="9">
        <v>32</v>
      </c>
      <c r="J594" s="8">
        <v>1132</v>
      </c>
      <c r="K594" s="10"/>
      <c r="L594" s="11"/>
      <c r="M594" s="10"/>
      <c r="N594" s="11"/>
      <c r="O594" s="8"/>
      <c r="P594" s="129"/>
      <c r="Q594" s="8"/>
      <c r="R594" s="8"/>
      <c r="S594" s="8"/>
      <c r="T594" s="8"/>
      <c r="U594" s="9"/>
      <c r="V594" s="8"/>
      <c r="W594" s="9"/>
      <c r="X594" s="8"/>
      <c r="Y594" s="118"/>
      <c r="Z594" s="8"/>
      <c r="AA594" s="12" t="s">
        <v>773</v>
      </c>
      <c r="AB594" s="13" t="s">
        <v>1994</v>
      </c>
      <c r="AC594" s="13">
        <v>250</v>
      </c>
      <c r="AD594" s="132"/>
      <c r="AF594" s="131"/>
    </row>
    <row r="595" spans="1:32" s="130" customFormat="1" ht="18.75" customHeight="1" x14ac:dyDescent="0.3">
      <c r="A595" s="8"/>
      <c r="B595" s="8" t="s">
        <v>47</v>
      </c>
      <c r="C595" s="9">
        <v>7828</v>
      </c>
      <c r="D595" s="9">
        <v>234</v>
      </c>
      <c r="E595" s="9">
        <v>3612</v>
      </c>
      <c r="F595" s="8">
        <v>9</v>
      </c>
      <c r="G595" s="9">
        <v>5</v>
      </c>
      <c r="H595" s="9">
        <v>1</v>
      </c>
      <c r="I595" s="9">
        <v>92</v>
      </c>
      <c r="J595" s="8">
        <v>2000</v>
      </c>
      <c r="K595" s="10">
        <v>112</v>
      </c>
      <c r="L595" s="11"/>
      <c r="M595" s="10"/>
      <c r="N595" s="11"/>
      <c r="O595" s="8">
        <v>1</v>
      </c>
      <c r="P595" s="129" t="s">
        <v>112</v>
      </c>
      <c r="Q595" s="8" t="s">
        <v>53</v>
      </c>
      <c r="R595" s="8"/>
      <c r="S595" s="8" t="s">
        <v>48</v>
      </c>
      <c r="T595" s="8">
        <v>108</v>
      </c>
      <c r="U595" s="9"/>
      <c r="V595" s="8">
        <v>108</v>
      </c>
      <c r="W595" s="9"/>
      <c r="X595" s="8"/>
      <c r="Y595" s="118">
        <v>16</v>
      </c>
      <c r="Z595" s="8"/>
      <c r="AA595" s="12">
        <v>0</v>
      </c>
      <c r="AB595" s="13">
        <v>0</v>
      </c>
      <c r="AC595" s="13">
        <v>200</v>
      </c>
      <c r="AD595" s="132" t="s">
        <v>1995</v>
      </c>
      <c r="AF595" s="131"/>
    </row>
    <row r="596" spans="1:32" s="130" customFormat="1" ht="18.75" customHeight="1" x14ac:dyDescent="0.3">
      <c r="A596" s="8"/>
      <c r="B596" s="8"/>
      <c r="C596" s="9"/>
      <c r="D596" s="9"/>
      <c r="E596" s="9"/>
      <c r="F596" s="8"/>
      <c r="G596" s="9"/>
      <c r="H596" s="9"/>
      <c r="I596" s="9"/>
      <c r="J596" s="8"/>
      <c r="K596" s="10">
        <v>80</v>
      </c>
      <c r="L596" s="11"/>
      <c r="M596" s="10"/>
      <c r="N596" s="11"/>
      <c r="O596" s="8">
        <v>2</v>
      </c>
      <c r="P596" s="129" t="s">
        <v>55</v>
      </c>
      <c r="Q596" s="8" t="s">
        <v>53</v>
      </c>
      <c r="R596" s="8"/>
      <c r="S596" s="8" t="s">
        <v>72</v>
      </c>
      <c r="T596" s="8">
        <v>64</v>
      </c>
      <c r="U596" s="9"/>
      <c r="V596" s="8">
        <v>64</v>
      </c>
      <c r="W596" s="9"/>
      <c r="X596" s="8"/>
      <c r="Y596" s="118">
        <v>4</v>
      </c>
      <c r="Z596" s="8"/>
      <c r="AA596" s="12">
        <v>0</v>
      </c>
      <c r="AB596" s="13">
        <v>0</v>
      </c>
      <c r="AC596" s="13">
        <v>200</v>
      </c>
      <c r="AD596" s="132" t="s">
        <v>128</v>
      </c>
      <c r="AF596" s="131"/>
    </row>
    <row r="597" spans="1:32" s="130" customFormat="1" ht="18.75" customHeight="1" x14ac:dyDescent="0.3">
      <c r="A597" s="8"/>
      <c r="B597" s="8" t="s">
        <v>47</v>
      </c>
      <c r="C597" s="9">
        <v>7812</v>
      </c>
      <c r="D597" s="9">
        <v>240</v>
      </c>
      <c r="E597" s="9">
        <v>3596</v>
      </c>
      <c r="F597" s="8">
        <v>9</v>
      </c>
      <c r="G597" s="9">
        <v>2</v>
      </c>
      <c r="H597" s="9">
        <v>1</v>
      </c>
      <c r="I597" s="9">
        <v>39</v>
      </c>
      <c r="J597" s="8">
        <v>939</v>
      </c>
      <c r="K597" s="10"/>
      <c r="L597" s="11"/>
      <c r="M597" s="10"/>
      <c r="N597" s="11"/>
      <c r="O597" s="8"/>
      <c r="P597" s="129"/>
      <c r="Q597" s="8"/>
      <c r="R597" s="8"/>
      <c r="S597" s="8"/>
      <c r="T597" s="8"/>
      <c r="U597" s="9"/>
      <c r="V597" s="8"/>
      <c r="W597" s="9"/>
      <c r="X597" s="8"/>
      <c r="Y597" s="118"/>
      <c r="Z597" s="8"/>
      <c r="AA597" s="12">
        <v>0</v>
      </c>
      <c r="AB597" s="13">
        <v>0</v>
      </c>
      <c r="AC597" s="13">
        <v>150</v>
      </c>
      <c r="AD597" s="132"/>
      <c r="AF597" s="131"/>
    </row>
    <row r="598" spans="1:32" s="130" customFormat="1" ht="18.75" customHeight="1" x14ac:dyDescent="0.3">
      <c r="A598" s="8">
        <v>2280</v>
      </c>
      <c r="B598" s="8" t="s">
        <v>47</v>
      </c>
      <c r="C598" s="9">
        <v>3686</v>
      </c>
      <c r="D598" s="9">
        <v>431</v>
      </c>
      <c r="E598" s="9">
        <v>2901</v>
      </c>
      <c r="F598" s="8">
        <v>8</v>
      </c>
      <c r="G598" s="9">
        <v>9</v>
      </c>
      <c r="H598" s="9">
        <v>2</v>
      </c>
      <c r="I598" s="9">
        <v>13</v>
      </c>
      <c r="J598" s="8">
        <v>3813</v>
      </c>
      <c r="K598" s="10"/>
      <c r="L598" s="11"/>
      <c r="M598" s="10"/>
      <c r="N598" s="11"/>
      <c r="O598" s="8"/>
      <c r="P598" s="129"/>
      <c r="Q598" s="8"/>
      <c r="R598" s="8"/>
      <c r="S598" s="8"/>
      <c r="T598" s="8"/>
      <c r="U598" s="9"/>
      <c r="V598" s="8"/>
      <c r="W598" s="9"/>
      <c r="X598" s="8"/>
      <c r="Y598" s="118"/>
      <c r="Z598" s="8"/>
      <c r="AA598" s="12" t="s">
        <v>774</v>
      </c>
      <c r="AB598" s="13" t="s">
        <v>1996</v>
      </c>
      <c r="AC598" s="13">
        <v>200</v>
      </c>
      <c r="AD598" s="132"/>
      <c r="AF598" s="131"/>
    </row>
    <row r="599" spans="1:32" ht="18.75" customHeight="1" x14ac:dyDescent="0.3">
      <c r="A599" s="8">
        <v>2281</v>
      </c>
      <c r="B599" s="8" t="s">
        <v>45</v>
      </c>
      <c r="C599" s="9">
        <v>525</v>
      </c>
      <c r="D599" s="9"/>
      <c r="E599" s="9"/>
      <c r="F599" s="8">
        <v>5</v>
      </c>
      <c r="G599" s="9">
        <v>4</v>
      </c>
      <c r="H599" s="9">
        <v>0</v>
      </c>
      <c r="I599" s="9">
        <v>10</v>
      </c>
      <c r="J599" s="8">
        <v>1610</v>
      </c>
      <c r="K599" s="10"/>
      <c r="L599" s="11"/>
      <c r="M599" s="10"/>
      <c r="N599" s="11"/>
      <c r="O599" s="8"/>
      <c r="P599" s="129"/>
      <c r="Q599" s="8"/>
      <c r="R599" s="8"/>
      <c r="S599" s="8"/>
      <c r="T599" s="8"/>
      <c r="U599" s="9"/>
      <c r="V599" s="8"/>
      <c r="W599" s="9"/>
      <c r="X599" s="8"/>
      <c r="Y599" s="118"/>
      <c r="Z599" s="8"/>
      <c r="AA599" s="12" t="s">
        <v>775</v>
      </c>
      <c r="AB599" s="13" t="s">
        <v>1997</v>
      </c>
      <c r="AC599" s="13"/>
      <c r="AD599" s="132"/>
      <c r="AF599" s="53"/>
    </row>
    <row r="600" spans="1:32" ht="18.75" customHeight="1" x14ac:dyDescent="0.3">
      <c r="A600" s="8"/>
      <c r="B600" s="8" t="s">
        <v>45</v>
      </c>
      <c r="C600" s="9">
        <v>56</v>
      </c>
      <c r="D600" s="9"/>
      <c r="E600" s="9"/>
      <c r="F600" s="8">
        <v>5</v>
      </c>
      <c r="G600" s="9">
        <v>3</v>
      </c>
      <c r="H600" s="9">
        <v>0</v>
      </c>
      <c r="I600" s="9">
        <v>0</v>
      </c>
      <c r="J600" s="8">
        <v>1200</v>
      </c>
      <c r="K600" s="10"/>
      <c r="L600" s="11"/>
      <c r="M600" s="10"/>
      <c r="N600" s="11"/>
      <c r="O600" s="8"/>
      <c r="P600" s="129"/>
      <c r="Q600" s="8"/>
      <c r="R600" s="8"/>
      <c r="S600" s="8"/>
      <c r="T600" s="8"/>
      <c r="U600" s="9"/>
      <c r="V600" s="8"/>
      <c r="W600" s="9"/>
      <c r="X600" s="8"/>
      <c r="Y600" s="118"/>
      <c r="Z600" s="8"/>
      <c r="AA600" s="12"/>
      <c r="AB600" s="13"/>
      <c r="AC600" s="13"/>
      <c r="AD600" s="132"/>
      <c r="AF600" s="53"/>
    </row>
    <row r="601" spans="1:32" s="130" customFormat="1" ht="18.75" customHeight="1" x14ac:dyDescent="0.3">
      <c r="A601" s="8">
        <v>2282</v>
      </c>
      <c r="B601" s="8" t="s">
        <v>47</v>
      </c>
      <c r="C601" s="9">
        <v>3681</v>
      </c>
      <c r="D601" s="9">
        <v>10</v>
      </c>
      <c r="E601" s="9">
        <v>2896</v>
      </c>
      <c r="F601" s="8">
        <v>3</v>
      </c>
      <c r="G601" s="9">
        <v>3</v>
      </c>
      <c r="H601" s="9">
        <v>2</v>
      </c>
      <c r="I601" s="9">
        <v>74</v>
      </c>
      <c r="J601" s="8">
        <v>1200</v>
      </c>
      <c r="K601" s="10">
        <v>268</v>
      </c>
      <c r="L601" s="11"/>
      <c r="M601" s="10"/>
      <c r="N601" s="11"/>
      <c r="O601" s="8">
        <v>1</v>
      </c>
      <c r="P601" s="129" t="s">
        <v>115</v>
      </c>
      <c r="Q601" s="8" t="s">
        <v>53</v>
      </c>
      <c r="R601" s="8"/>
      <c r="S601" s="8" t="s">
        <v>48</v>
      </c>
      <c r="T601" s="8">
        <v>108</v>
      </c>
      <c r="U601" s="9"/>
      <c r="V601" s="8">
        <v>108</v>
      </c>
      <c r="W601" s="9"/>
      <c r="X601" s="8"/>
      <c r="Y601" s="118">
        <v>52</v>
      </c>
      <c r="Z601" s="8"/>
      <c r="AA601" s="12" t="s">
        <v>776</v>
      </c>
      <c r="AB601" s="13" t="s">
        <v>1998</v>
      </c>
      <c r="AC601" s="13">
        <v>250</v>
      </c>
      <c r="AD601" s="132"/>
      <c r="AF601" s="131"/>
    </row>
    <row r="602" spans="1:32" s="130" customFormat="1" ht="18.75" customHeight="1" x14ac:dyDescent="0.3">
      <c r="A602" s="8"/>
      <c r="B602" s="8"/>
      <c r="C602" s="9"/>
      <c r="D602" s="9"/>
      <c r="E602" s="9"/>
      <c r="F602" s="8"/>
      <c r="G602" s="9"/>
      <c r="H602" s="9"/>
      <c r="I602" s="9"/>
      <c r="J602" s="8"/>
      <c r="K602" s="10">
        <v>6</v>
      </c>
      <c r="L602" s="11"/>
      <c r="M602" s="10"/>
      <c r="N602" s="11"/>
      <c r="O602" s="8">
        <v>2</v>
      </c>
      <c r="P602" s="129"/>
      <c r="Q602" s="8" t="s">
        <v>290</v>
      </c>
      <c r="R602" s="8"/>
      <c r="S602" s="8" t="s">
        <v>48</v>
      </c>
      <c r="T602" s="8">
        <v>24</v>
      </c>
      <c r="U602" s="9"/>
      <c r="V602" s="8">
        <v>24</v>
      </c>
      <c r="W602" s="9"/>
      <c r="X602" s="8"/>
      <c r="Y602" s="118">
        <v>11</v>
      </c>
      <c r="Z602" s="8"/>
      <c r="AA602" s="12">
        <v>0</v>
      </c>
      <c r="AB602" s="13">
        <v>0</v>
      </c>
      <c r="AC602" s="13">
        <v>250</v>
      </c>
      <c r="AD602" s="132"/>
      <c r="AF602" s="131"/>
    </row>
    <row r="603" spans="1:32" s="130" customFormat="1" ht="18.75" customHeight="1" x14ac:dyDescent="0.3">
      <c r="A603" s="8">
        <v>2283</v>
      </c>
      <c r="B603" s="8" t="s">
        <v>47</v>
      </c>
      <c r="C603" s="9">
        <v>3638</v>
      </c>
      <c r="D603" s="9">
        <v>11</v>
      </c>
      <c r="E603" s="9">
        <v>2853</v>
      </c>
      <c r="F603" s="8">
        <v>3</v>
      </c>
      <c r="G603" s="9">
        <v>2</v>
      </c>
      <c r="H603" s="9">
        <v>2</v>
      </c>
      <c r="I603" s="9">
        <v>45</v>
      </c>
      <c r="J603" s="8">
        <v>1045</v>
      </c>
      <c r="K603" s="10"/>
      <c r="L603" s="11"/>
      <c r="M603" s="10"/>
      <c r="N603" s="11"/>
      <c r="O603" s="8"/>
      <c r="P603" s="129"/>
      <c r="Q603" s="8"/>
      <c r="R603" s="8"/>
      <c r="S603" s="8"/>
      <c r="T603" s="8"/>
      <c r="U603" s="9"/>
      <c r="V603" s="8"/>
      <c r="W603" s="9"/>
      <c r="X603" s="8"/>
      <c r="Y603" s="118"/>
      <c r="Z603" s="8"/>
      <c r="AA603" s="12" t="s">
        <v>777</v>
      </c>
      <c r="AB603" s="13" t="s">
        <v>1999</v>
      </c>
      <c r="AC603" s="13">
        <v>150</v>
      </c>
      <c r="AD603" s="132"/>
      <c r="AF603" s="131"/>
    </row>
    <row r="604" spans="1:32" s="130" customFormat="1" ht="18.75" customHeight="1" x14ac:dyDescent="0.3">
      <c r="A604" s="8">
        <v>2284</v>
      </c>
      <c r="B604" s="8" t="s">
        <v>47</v>
      </c>
      <c r="C604" s="9">
        <v>360</v>
      </c>
      <c r="D604" s="9">
        <v>7</v>
      </c>
      <c r="E604" s="9">
        <v>358</v>
      </c>
      <c r="F604" s="8">
        <v>8</v>
      </c>
      <c r="G604" s="9">
        <v>1</v>
      </c>
      <c r="H604" s="9">
        <v>2</v>
      </c>
      <c r="I604" s="9">
        <v>17</v>
      </c>
      <c r="J604" s="8">
        <v>400</v>
      </c>
      <c r="K604" s="10">
        <v>217</v>
      </c>
      <c r="L604" s="11"/>
      <c r="M604" s="10"/>
      <c r="N604" s="11"/>
      <c r="O604" s="8">
        <v>1</v>
      </c>
      <c r="P604" s="129" t="s">
        <v>2000</v>
      </c>
      <c r="Q604" s="8" t="s">
        <v>53</v>
      </c>
      <c r="R604" s="8"/>
      <c r="S604" s="8" t="s">
        <v>48</v>
      </c>
      <c r="T604" s="8">
        <v>99</v>
      </c>
      <c r="U604" s="9"/>
      <c r="V604" s="8">
        <v>99</v>
      </c>
      <c r="W604" s="9"/>
      <c r="X604" s="8"/>
      <c r="Y604" s="118">
        <v>8</v>
      </c>
      <c r="Z604" s="8"/>
      <c r="AA604" s="12" t="s">
        <v>778</v>
      </c>
      <c r="AB604" s="13" t="s">
        <v>2001</v>
      </c>
      <c r="AC604" s="13">
        <v>250</v>
      </c>
      <c r="AD604" s="132"/>
      <c r="AF604" s="131" t="s">
        <v>3133</v>
      </c>
    </row>
    <row r="605" spans="1:32" s="130" customFormat="1" ht="18.75" customHeight="1" x14ac:dyDescent="0.3">
      <c r="A605" s="8">
        <v>2285</v>
      </c>
      <c r="B605" s="8" t="s">
        <v>47</v>
      </c>
      <c r="C605" s="9">
        <v>133</v>
      </c>
      <c r="D605" s="9">
        <v>11</v>
      </c>
      <c r="E605" s="9">
        <v>133</v>
      </c>
      <c r="F605" s="8">
        <v>7</v>
      </c>
      <c r="G605" s="9">
        <v>5</v>
      </c>
      <c r="H605" s="9">
        <v>1</v>
      </c>
      <c r="I605" s="9">
        <v>37</v>
      </c>
      <c r="J605" s="8">
        <v>1837</v>
      </c>
      <c r="K605" s="10">
        <v>150</v>
      </c>
      <c r="L605" s="11"/>
      <c r="M605" s="10"/>
      <c r="N605" s="11"/>
      <c r="O605" s="8">
        <v>1</v>
      </c>
      <c r="P605" s="129" t="s">
        <v>2002</v>
      </c>
      <c r="Q605" s="8" t="s">
        <v>53</v>
      </c>
      <c r="R605" s="8"/>
      <c r="S605" s="8" t="s">
        <v>75</v>
      </c>
      <c r="T605" s="8">
        <v>100</v>
      </c>
      <c r="U605" s="9"/>
      <c r="V605" s="8">
        <v>100</v>
      </c>
      <c r="W605" s="9"/>
      <c r="X605" s="8"/>
      <c r="Y605" s="118">
        <v>42</v>
      </c>
      <c r="Z605" s="8"/>
      <c r="AA605" s="12" t="s">
        <v>779</v>
      </c>
      <c r="AB605" s="13" t="s">
        <v>2003</v>
      </c>
      <c r="AC605" s="13">
        <v>250</v>
      </c>
      <c r="AD605" s="132" t="s">
        <v>2004</v>
      </c>
      <c r="AF605" s="131"/>
    </row>
    <row r="606" spans="1:32" s="130" customFormat="1" ht="18.75" customHeight="1" x14ac:dyDescent="0.3">
      <c r="A606" s="8"/>
      <c r="B606" s="8"/>
      <c r="C606" s="9"/>
      <c r="D606" s="9"/>
      <c r="E606" s="9"/>
      <c r="F606" s="8"/>
      <c r="G606" s="9"/>
      <c r="H606" s="9"/>
      <c r="I606" s="9"/>
      <c r="J606" s="8"/>
      <c r="K606" s="10">
        <v>150</v>
      </c>
      <c r="L606" s="11"/>
      <c r="M606" s="10"/>
      <c r="N606" s="11"/>
      <c r="O606" s="8">
        <v>2</v>
      </c>
      <c r="P606" s="129" t="s">
        <v>272</v>
      </c>
      <c r="Q606" s="8" t="s">
        <v>53</v>
      </c>
      <c r="R606" s="8"/>
      <c r="S606" s="8" t="s">
        <v>48</v>
      </c>
      <c r="T606" s="8">
        <v>74</v>
      </c>
      <c r="U606" s="9"/>
      <c r="V606" s="8">
        <v>74</v>
      </c>
      <c r="W606" s="9"/>
      <c r="X606" s="8"/>
      <c r="Y606" s="118">
        <v>13</v>
      </c>
      <c r="Z606" s="8"/>
      <c r="AA606" s="12">
        <v>0</v>
      </c>
      <c r="AB606" s="13">
        <v>0</v>
      </c>
      <c r="AC606" s="13">
        <v>250</v>
      </c>
      <c r="AD606" s="132"/>
      <c r="AF606" s="131"/>
    </row>
    <row r="607" spans="1:32" s="130" customFormat="1" ht="18.75" customHeight="1" x14ac:dyDescent="0.3">
      <c r="A607" s="8">
        <v>2286</v>
      </c>
      <c r="B607" s="8" t="s">
        <v>47</v>
      </c>
      <c r="C607" s="9">
        <v>8394</v>
      </c>
      <c r="D607" s="9">
        <v>253</v>
      </c>
      <c r="E607" s="9">
        <v>3839</v>
      </c>
      <c r="F607" s="8">
        <v>9</v>
      </c>
      <c r="G607" s="9">
        <v>1</v>
      </c>
      <c r="H607" s="9">
        <v>3</v>
      </c>
      <c r="I607" s="9">
        <v>32</v>
      </c>
      <c r="J607" s="8">
        <v>732</v>
      </c>
      <c r="K607" s="10"/>
      <c r="L607" s="11"/>
      <c r="M607" s="10"/>
      <c r="N607" s="11"/>
      <c r="O607" s="8"/>
      <c r="P607" s="129"/>
      <c r="Q607" s="8"/>
      <c r="R607" s="8"/>
      <c r="S607" s="8"/>
      <c r="T607" s="8"/>
      <c r="U607" s="9"/>
      <c r="V607" s="8"/>
      <c r="W607" s="9"/>
      <c r="X607" s="8"/>
      <c r="Y607" s="118"/>
      <c r="Z607" s="8"/>
      <c r="AA607" s="12" t="s">
        <v>780</v>
      </c>
      <c r="AB607" s="13" t="s">
        <v>2005</v>
      </c>
      <c r="AC607" s="13">
        <v>150</v>
      </c>
      <c r="AD607" s="132"/>
      <c r="AF607" s="131"/>
    </row>
    <row r="608" spans="1:32" s="130" customFormat="1" ht="18.75" customHeight="1" x14ac:dyDescent="0.3">
      <c r="A608" s="8">
        <v>2287</v>
      </c>
      <c r="B608" s="8" t="s">
        <v>47</v>
      </c>
      <c r="C608" s="9">
        <v>14364</v>
      </c>
      <c r="D608" s="9">
        <v>236</v>
      </c>
      <c r="E608" s="9">
        <v>6029</v>
      </c>
      <c r="F608" s="8">
        <v>7</v>
      </c>
      <c r="G608" s="9">
        <v>18</v>
      </c>
      <c r="H608" s="9">
        <v>0</v>
      </c>
      <c r="I608" s="9">
        <v>77</v>
      </c>
      <c r="J608" s="8">
        <v>7277</v>
      </c>
      <c r="K608" s="10"/>
      <c r="L608" s="11"/>
      <c r="M608" s="10"/>
      <c r="N608" s="11"/>
      <c r="O608" s="8"/>
      <c r="P608" s="129"/>
      <c r="Q608" s="8"/>
      <c r="R608" s="8"/>
      <c r="S608" s="8"/>
      <c r="T608" s="8"/>
      <c r="U608" s="9"/>
      <c r="V608" s="8"/>
      <c r="W608" s="9"/>
      <c r="X608" s="8"/>
      <c r="Y608" s="118"/>
      <c r="Z608" s="8"/>
      <c r="AA608" s="12" t="s">
        <v>781</v>
      </c>
      <c r="AB608" s="13" t="s">
        <v>2006</v>
      </c>
      <c r="AC608" s="13">
        <v>150</v>
      </c>
      <c r="AD608" s="132"/>
      <c r="AF608" s="131"/>
    </row>
    <row r="609" spans="1:32" s="130" customFormat="1" ht="18.75" customHeight="1" x14ac:dyDescent="0.3">
      <c r="A609" s="8"/>
      <c r="B609" s="8" t="s">
        <v>47</v>
      </c>
      <c r="C609" s="9">
        <v>2122</v>
      </c>
      <c r="D609" s="9">
        <v>344</v>
      </c>
      <c r="E609" s="9">
        <v>2049</v>
      </c>
      <c r="F609" s="8">
        <v>7</v>
      </c>
      <c r="G609" s="9">
        <v>84</v>
      </c>
      <c r="H609" s="9">
        <v>0</v>
      </c>
      <c r="I609" s="9">
        <v>30</v>
      </c>
      <c r="J609" s="8">
        <v>33630</v>
      </c>
      <c r="K609" s="10"/>
      <c r="L609" s="11"/>
      <c r="M609" s="10"/>
      <c r="N609" s="11"/>
      <c r="O609" s="8"/>
      <c r="P609" s="129"/>
      <c r="Q609" s="8"/>
      <c r="R609" s="8"/>
      <c r="S609" s="8"/>
      <c r="T609" s="8"/>
      <c r="U609" s="9"/>
      <c r="V609" s="8"/>
      <c r="W609" s="9"/>
      <c r="X609" s="8"/>
      <c r="Y609" s="118"/>
      <c r="Z609" s="8"/>
      <c r="AA609" s="12">
        <v>0</v>
      </c>
      <c r="AB609" s="13">
        <v>0</v>
      </c>
      <c r="AC609" s="13">
        <v>200</v>
      </c>
      <c r="AD609" s="132"/>
      <c r="AF609" s="131"/>
    </row>
    <row r="610" spans="1:32" s="130" customFormat="1" ht="18.75" customHeight="1" x14ac:dyDescent="0.3">
      <c r="A610" s="8">
        <v>2288</v>
      </c>
      <c r="B610" s="8" t="s">
        <v>47</v>
      </c>
      <c r="C610" s="9">
        <v>12931</v>
      </c>
      <c r="D610" s="9">
        <v>60</v>
      </c>
      <c r="E610" s="9">
        <v>5372</v>
      </c>
      <c r="F610" s="8">
        <v>2</v>
      </c>
      <c r="G610" s="9">
        <v>2</v>
      </c>
      <c r="H610" s="9">
        <v>1</v>
      </c>
      <c r="I610" s="9">
        <v>40</v>
      </c>
      <c r="J610" s="8">
        <v>940</v>
      </c>
      <c r="K610" s="10"/>
      <c r="L610" s="11"/>
      <c r="M610" s="10"/>
      <c r="N610" s="11"/>
      <c r="O610" s="8"/>
      <c r="P610" s="129"/>
      <c r="Q610" s="8"/>
      <c r="R610" s="8"/>
      <c r="S610" s="8"/>
      <c r="T610" s="8"/>
      <c r="U610" s="9"/>
      <c r="V610" s="8"/>
      <c r="W610" s="9"/>
      <c r="X610" s="8"/>
      <c r="Y610" s="118"/>
      <c r="Z610" s="8"/>
      <c r="AA610" s="12" t="s">
        <v>782</v>
      </c>
      <c r="AB610" s="13" t="s">
        <v>2007</v>
      </c>
      <c r="AC610" s="13">
        <v>150</v>
      </c>
      <c r="AD610" s="132"/>
      <c r="AF610" s="131"/>
    </row>
    <row r="611" spans="1:32" ht="18.75" customHeight="1" x14ac:dyDescent="0.3">
      <c r="A611" s="8"/>
      <c r="B611" s="8" t="s">
        <v>47</v>
      </c>
      <c r="C611" s="9">
        <v>2009</v>
      </c>
      <c r="D611" s="9">
        <v>54</v>
      </c>
      <c r="E611" s="9">
        <v>1936</v>
      </c>
      <c r="F611" s="8">
        <v>2</v>
      </c>
      <c r="G611" s="9">
        <v>1</v>
      </c>
      <c r="H611" s="9">
        <v>0</v>
      </c>
      <c r="I611" s="9">
        <v>20</v>
      </c>
      <c r="J611" s="8">
        <v>300</v>
      </c>
      <c r="K611" s="10">
        <v>120</v>
      </c>
      <c r="L611" s="11"/>
      <c r="M611" s="10"/>
      <c r="N611" s="11"/>
      <c r="O611" s="8">
        <v>1</v>
      </c>
      <c r="P611" s="129"/>
      <c r="Q611" s="8" t="s">
        <v>53</v>
      </c>
      <c r="R611" s="8"/>
      <c r="S611" s="8" t="s">
        <v>48</v>
      </c>
      <c r="T611" s="8">
        <v>30</v>
      </c>
      <c r="U611" s="9"/>
      <c r="V611" s="8">
        <v>30</v>
      </c>
      <c r="W611" s="9"/>
      <c r="X611" s="8"/>
      <c r="Y611" s="118">
        <v>27</v>
      </c>
      <c r="Z611" s="8"/>
      <c r="AA611" s="12">
        <v>0</v>
      </c>
      <c r="AB611" s="13">
        <v>0</v>
      </c>
      <c r="AC611" s="13">
        <v>150</v>
      </c>
      <c r="AD611" s="132"/>
      <c r="AF611" s="53"/>
    </row>
    <row r="612" spans="1:32" s="130" customFormat="1" ht="18.75" customHeight="1" x14ac:dyDescent="0.3">
      <c r="A612" s="8"/>
      <c r="B612" s="8" t="s">
        <v>47</v>
      </c>
      <c r="C612" s="9">
        <v>5432</v>
      </c>
      <c r="D612" s="9">
        <v>82</v>
      </c>
      <c r="E612" s="9">
        <v>3266</v>
      </c>
      <c r="F612" s="8">
        <v>2</v>
      </c>
      <c r="G612" s="9">
        <v>0</v>
      </c>
      <c r="H612" s="9">
        <v>0</v>
      </c>
      <c r="I612" s="9">
        <v>69</v>
      </c>
      <c r="J612" s="8">
        <v>69</v>
      </c>
      <c r="K612" s="10"/>
      <c r="L612" s="11"/>
      <c r="M612" s="10"/>
      <c r="N612" s="11"/>
      <c r="O612" s="8"/>
      <c r="P612" s="129"/>
      <c r="Q612" s="8"/>
      <c r="R612" s="8"/>
      <c r="S612" s="8"/>
      <c r="T612" s="8"/>
      <c r="U612" s="9"/>
      <c r="V612" s="8"/>
      <c r="W612" s="9"/>
      <c r="X612" s="8"/>
      <c r="Y612" s="118"/>
      <c r="Z612" s="8"/>
      <c r="AA612" s="12">
        <v>0</v>
      </c>
      <c r="AB612" s="13">
        <v>0</v>
      </c>
      <c r="AC612" s="13">
        <v>150</v>
      </c>
      <c r="AD612" s="132"/>
      <c r="AF612" s="131"/>
    </row>
    <row r="613" spans="1:32" s="130" customFormat="1" ht="18.75" customHeight="1" x14ac:dyDescent="0.3">
      <c r="A613" s="8">
        <v>2289</v>
      </c>
      <c r="B613" s="8" t="s">
        <v>47</v>
      </c>
      <c r="C613" s="9">
        <v>7764</v>
      </c>
      <c r="D613" s="9">
        <v>147</v>
      </c>
      <c r="E613" s="9">
        <v>3548</v>
      </c>
      <c r="F613" s="8">
        <v>4</v>
      </c>
      <c r="G613" s="9">
        <v>2</v>
      </c>
      <c r="H613" s="9">
        <v>3</v>
      </c>
      <c r="I613" s="9">
        <v>53</v>
      </c>
      <c r="J613" s="8">
        <v>1153</v>
      </c>
      <c r="K613" s="10"/>
      <c r="L613" s="11"/>
      <c r="M613" s="10"/>
      <c r="N613" s="11"/>
      <c r="O613" s="8"/>
      <c r="P613" s="129"/>
      <c r="Q613" s="8"/>
      <c r="R613" s="8"/>
      <c r="S613" s="8"/>
      <c r="T613" s="8"/>
      <c r="U613" s="9"/>
      <c r="V613" s="8"/>
      <c r="W613" s="9"/>
      <c r="X613" s="8"/>
      <c r="Y613" s="118"/>
      <c r="Z613" s="8"/>
      <c r="AA613" s="12" t="s">
        <v>783</v>
      </c>
      <c r="AB613" s="13" t="s">
        <v>2008</v>
      </c>
      <c r="AC613" s="13">
        <v>220</v>
      </c>
      <c r="AD613" s="132"/>
      <c r="AF613" s="131"/>
    </row>
    <row r="614" spans="1:32" s="130" customFormat="1" ht="18.75" customHeight="1" x14ac:dyDescent="0.3">
      <c r="A614" s="8">
        <v>2290</v>
      </c>
      <c r="B614" s="8" t="s">
        <v>47</v>
      </c>
      <c r="C614" s="9">
        <v>3656</v>
      </c>
      <c r="D614" s="9">
        <v>98</v>
      </c>
      <c r="E614" s="9">
        <v>2871</v>
      </c>
      <c r="F614" s="8">
        <v>3</v>
      </c>
      <c r="G614" s="9">
        <v>4</v>
      </c>
      <c r="H614" s="9">
        <v>0</v>
      </c>
      <c r="I614" s="9">
        <v>53</v>
      </c>
      <c r="J614" s="8">
        <v>1653</v>
      </c>
      <c r="K614" s="10"/>
      <c r="L614" s="11"/>
      <c r="M614" s="10"/>
      <c r="N614" s="11"/>
      <c r="O614" s="8"/>
      <c r="P614" s="129"/>
      <c r="Q614" s="8"/>
      <c r="R614" s="8"/>
      <c r="S614" s="8"/>
      <c r="T614" s="8"/>
      <c r="U614" s="9"/>
      <c r="V614" s="8"/>
      <c r="W614" s="9"/>
      <c r="X614" s="8"/>
      <c r="Y614" s="118"/>
      <c r="Z614" s="8"/>
      <c r="AA614" s="12" t="s">
        <v>784</v>
      </c>
      <c r="AB614" s="13" t="s">
        <v>2009</v>
      </c>
      <c r="AC614" s="13">
        <v>150</v>
      </c>
      <c r="AD614" s="132"/>
      <c r="AF614" s="131"/>
    </row>
    <row r="615" spans="1:32" s="130" customFormat="1" ht="18.75" customHeight="1" x14ac:dyDescent="0.3">
      <c r="A615" s="8"/>
      <c r="B615" s="8" t="s">
        <v>47</v>
      </c>
      <c r="C615" s="9">
        <v>14839</v>
      </c>
      <c r="D615" s="9">
        <v>310</v>
      </c>
      <c r="E615" s="9">
        <v>6212</v>
      </c>
      <c r="F615" s="8">
        <v>3</v>
      </c>
      <c r="G615" s="9">
        <v>0</v>
      </c>
      <c r="H615" s="9">
        <v>1</v>
      </c>
      <c r="I615" s="9">
        <v>0</v>
      </c>
      <c r="J615" s="8"/>
      <c r="K615" s="10">
        <v>100</v>
      </c>
      <c r="L615" s="11"/>
      <c r="M615" s="10"/>
      <c r="N615" s="11"/>
      <c r="O615" s="8">
        <v>1</v>
      </c>
      <c r="P615" s="129" t="s">
        <v>256</v>
      </c>
      <c r="Q615" s="8" t="s">
        <v>53</v>
      </c>
      <c r="R615" s="8"/>
      <c r="S615" s="8" t="s">
        <v>48</v>
      </c>
      <c r="T615" s="8">
        <v>48</v>
      </c>
      <c r="U615" s="9"/>
      <c r="V615" s="8">
        <v>48</v>
      </c>
      <c r="W615" s="9"/>
      <c r="X615" s="8"/>
      <c r="Y615" s="118">
        <v>3</v>
      </c>
      <c r="Z615" s="8"/>
      <c r="AA615" s="12">
        <v>0</v>
      </c>
      <c r="AB615" s="13">
        <v>0</v>
      </c>
      <c r="AC615" s="13">
        <v>0</v>
      </c>
      <c r="AD615" s="132" t="s">
        <v>2010</v>
      </c>
      <c r="AF615" s="131"/>
    </row>
    <row r="616" spans="1:32" s="130" customFormat="1" ht="18.75" customHeight="1" x14ac:dyDescent="0.3">
      <c r="A616" s="8">
        <v>2291</v>
      </c>
      <c r="B616" s="8" t="s">
        <v>47</v>
      </c>
      <c r="C616" s="9">
        <v>1084</v>
      </c>
      <c r="D616" s="9">
        <v>161</v>
      </c>
      <c r="E616" s="9">
        <v>1172</v>
      </c>
      <c r="F616" s="8">
        <v>7</v>
      </c>
      <c r="G616" s="9">
        <v>0</v>
      </c>
      <c r="H616" s="9">
        <v>1</v>
      </c>
      <c r="I616" s="9">
        <v>26</v>
      </c>
      <c r="J616" s="8">
        <v>126</v>
      </c>
      <c r="K616" s="10"/>
      <c r="L616" s="11"/>
      <c r="M616" s="10"/>
      <c r="N616" s="11"/>
      <c r="O616" s="8"/>
      <c r="P616" s="129"/>
      <c r="Q616" s="8"/>
      <c r="R616" s="8"/>
      <c r="S616" s="8"/>
      <c r="T616" s="8"/>
      <c r="U616" s="9"/>
      <c r="V616" s="8"/>
      <c r="W616" s="9"/>
      <c r="X616" s="8"/>
      <c r="Y616" s="118"/>
      <c r="Z616" s="8"/>
      <c r="AA616" s="12" t="s">
        <v>785</v>
      </c>
      <c r="AB616" s="13" t="s">
        <v>1864</v>
      </c>
      <c r="AC616" s="13">
        <v>150</v>
      </c>
      <c r="AD616" s="132"/>
      <c r="AF616" s="131"/>
    </row>
    <row r="617" spans="1:32" s="130" customFormat="1" ht="18.75" customHeight="1" x14ac:dyDescent="0.3">
      <c r="A617" s="8">
        <v>2292</v>
      </c>
      <c r="B617" s="8" t="s">
        <v>47</v>
      </c>
      <c r="C617" s="9">
        <v>494</v>
      </c>
      <c r="D617" s="9">
        <v>349</v>
      </c>
      <c r="E617" s="9">
        <v>492</v>
      </c>
      <c r="F617" s="8">
        <v>8</v>
      </c>
      <c r="G617" s="9">
        <v>6</v>
      </c>
      <c r="H617" s="9">
        <v>1</v>
      </c>
      <c r="I617" s="9">
        <v>57</v>
      </c>
      <c r="J617" s="8">
        <v>2557</v>
      </c>
      <c r="K617" s="10"/>
      <c r="L617" s="11"/>
      <c r="M617" s="10"/>
      <c r="N617" s="11"/>
      <c r="O617" s="8"/>
      <c r="P617" s="129"/>
      <c r="Q617" s="8"/>
      <c r="R617" s="8"/>
      <c r="S617" s="8"/>
      <c r="T617" s="8"/>
      <c r="U617" s="9"/>
      <c r="V617" s="8"/>
      <c r="W617" s="9"/>
      <c r="X617" s="8"/>
      <c r="Y617" s="118"/>
      <c r="Z617" s="8"/>
      <c r="AA617" s="12" t="s">
        <v>786</v>
      </c>
      <c r="AB617" s="13" t="s">
        <v>2011</v>
      </c>
      <c r="AC617" s="13">
        <v>150</v>
      </c>
      <c r="AD617" s="132"/>
      <c r="AF617" s="131"/>
    </row>
    <row r="618" spans="1:32" s="130" customFormat="1" ht="18.75" customHeight="1" x14ac:dyDescent="0.3">
      <c r="A618" s="8">
        <v>2293</v>
      </c>
      <c r="B618" s="8" t="s">
        <v>47</v>
      </c>
      <c r="C618" s="9">
        <v>1023</v>
      </c>
      <c r="D618" s="9">
        <v>3</v>
      </c>
      <c r="E618" s="9">
        <v>1111</v>
      </c>
      <c r="F618" s="8">
        <v>7</v>
      </c>
      <c r="G618" s="9">
        <v>7</v>
      </c>
      <c r="H618" s="9">
        <v>0</v>
      </c>
      <c r="I618" s="9">
        <v>50</v>
      </c>
      <c r="J618" s="8">
        <v>2450</v>
      </c>
      <c r="K618" s="10">
        <v>400</v>
      </c>
      <c r="L618" s="11"/>
      <c r="M618" s="10"/>
      <c r="N618" s="11"/>
      <c r="O618" s="8">
        <v>1</v>
      </c>
      <c r="P618" s="129" t="s">
        <v>141</v>
      </c>
      <c r="Q618" s="8" t="s">
        <v>53</v>
      </c>
      <c r="R618" s="8"/>
      <c r="S618" s="8" t="s">
        <v>48</v>
      </c>
      <c r="T618" s="8">
        <v>96</v>
      </c>
      <c r="U618" s="9"/>
      <c r="V618" s="8">
        <v>96</v>
      </c>
      <c r="W618" s="9"/>
      <c r="X618" s="8"/>
      <c r="Y618" s="118">
        <v>10</v>
      </c>
      <c r="Z618" s="8"/>
      <c r="AA618" s="12" t="s">
        <v>787</v>
      </c>
      <c r="AB618" s="13" t="s">
        <v>2891</v>
      </c>
      <c r="AC618" s="13">
        <v>220</v>
      </c>
      <c r="AD618" s="132" t="s">
        <v>787</v>
      </c>
      <c r="AF618" s="131"/>
    </row>
    <row r="619" spans="1:32" s="130" customFormat="1" ht="18.75" customHeight="1" x14ac:dyDescent="0.3">
      <c r="A619" s="8">
        <v>2294</v>
      </c>
      <c r="B619" s="8" t="s">
        <v>47</v>
      </c>
      <c r="C619" s="9">
        <v>11531</v>
      </c>
      <c r="D619" s="9">
        <v>23</v>
      </c>
      <c r="E619" s="9">
        <v>4630</v>
      </c>
      <c r="F619" s="8">
        <v>1</v>
      </c>
      <c r="G619" s="9">
        <v>14</v>
      </c>
      <c r="H619" s="9">
        <v>3</v>
      </c>
      <c r="I619" s="9">
        <v>16</v>
      </c>
      <c r="J619" s="8">
        <v>5916</v>
      </c>
      <c r="K619" s="10"/>
      <c r="L619" s="11"/>
      <c r="M619" s="10"/>
      <c r="N619" s="11"/>
      <c r="O619" s="8"/>
      <c r="P619" s="129"/>
      <c r="Q619" s="8"/>
      <c r="R619" s="8"/>
      <c r="S619" s="8"/>
      <c r="T619" s="8"/>
      <c r="U619" s="9"/>
      <c r="V619" s="8"/>
      <c r="W619" s="9"/>
      <c r="X619" s="8"/>
      <c r="Y619" s="118"/>
      <c r="Z619" s="8"/>
      <c r="AA619" s="12" t="s">
        <v>788</v>
      </c>
      <c r="AB619" s="13" t="s">
        <v>1827</v>
      </c>
      <c r="AC619" s="13">
        <v>150</v>
      </c>
      <c r="AD619" s="132"/>
      <c r="AF619" s="131"/>
    </row>
    <row r="620" spans="1:32" s="130" customFormat="1" ht="18.75" customHeight="1" x14ac:dyDescent="0.3">
      <c r="A620" s="8">
        <v>2295</v>
      </c>
      <c r="B620" s="8" t="s">
        <v>47</v>
      </c>
      <c r="C620" s="9">
        <v>11920</v>
      </c>
      <c r="D620" s="9">
        <v>18</v>
      </c>
      <c r="E620" s="9">
        <v>4773</v>
      </c>
      <c r="F620" s="8">
        <v>4</v>
      </c>
      <c r="G620" s="9">
        <v>2</v>
      </c>
      <c r="H620" s="9">
        <v>2</v>
      </c>
      <c r="I620" s="9">
        <v>86</v>
      </c>
      <c r="J620" s="8">
        <v>1086</v>
      </c>
      <c r="K620" s="10"/>
      <c r="L620" s="11"/>
      <c r="M620" s="10"/>
      <c r="N620" s="11"/>
      <c r="O620" s="8"/>
      <c r="P620" s="129"/>
      <c r="Q620" s="8"/>
      <c r="R620" s="8"/>
      <c r="S620" s="8"/>
      <c r="T620" s="8"/>
      <c r="U620" s="9"/>
      <c r="V620" s="8"/>
      <c r="W620" s="9"/>
      <c r="X620" s="8"/>
      <c r="Y620" s="118"/>
      <c r="Z620" s="8"/>
      <c r="AA620" s="12" t="s">
        <v>789</v>
      </c>
      <c r="AB620" s="13" t="s">
        <v>2012</v>
      </c>
      <c r="AC620" s="13">
        <v>150</v>
      </c>
      <c r="AD620" s="132"/>
      <c r="AF620" s="131" t="s">
        <v>3296</v>
      </c>
    </row>
    <row r="621" spans="1:32" s="130" customFormat="1" ht="18.75" customHeight="1" x14ac:dyDescent="0.3">
      <c r="A621" s="8">
        <v>2296</v>
      </c>
      <c r="B621" s="8" t="s">
        <v>47</v>
      </c>
      <c r="C621" s="9">
        <v>1063</v>
      </c>
      <c r="D621" s="9">
        <v>222</v>
      </c>
      <c r="E621" s="9">
        <v>1151</v>
      </c>
      <c r="F621" s="8">
        <v>7</v>
      </c>
      <c r="G621" s="9">
        <v>3</v>
      </c>
      <c r="H621" s="9">
        <v>1</v>
      </c>
      <c r="I621" s="9">
        <v>61</v>
      </c>
      <c r="J621" s="8">
        <v>1361</v>
      </c>
      <c r="K621" s="10"/>
      <c r="L621" s="11"/>
      <c r="M621" s="10"/>
      <c r="N621" s="11"/>
      <c r="O621" s="8"/>
      <c r="P621" s="129"/>
      <c r="Q621" s="8"/>
      <c r="R621" s="8"/>
      <c r="S621" s="8"/>
      <c r="T621" s="8"/>
      <c r="U621" s="9"/>
      <c r="V621" s="8"/>
      <c r="W621" s="9"/>
      <c r="X621" s="8"/>
      <c r="Y621" s="118"/>
      <c r="Z621" s="8"/>
      <c r="AA621" s="12" t="s">
        <v>790</v>
      </c>
      <c r="AB621" s="13" t="s">
        <v>2013</v>
      </c>
      <c r="AC621" s="13">
        <v>220</v>
      </c>
      <c r="AD621" s="132"/>
      <c r="AF621" s="131"/>
    </row>
    <row r="622" spans="1:32" s="130" customFormat="1" ht="18.75" customHeight="1" x14ac:dyDescent="0.3">
      <c r="A622" s="8">
        <v>2297</v>
      </c>
      <c r="B622" s="8" t="s">
        <v>47</v>
      </c>
      <c r="C622" s="9">
        <v>1057</v>
      </c>
      <c r="D622" s="9">
        <v>5</v>
      </c>
      <c r="E622" s="9">
        <v>1145</v>
      </c>
      <c r="F622" s="8">
        <v>5</v>
      </c>
      <c r="G622" s="9">
        <v>1</v>
      </c>
      <c r="H622" s="9">
        <v>3</v>
      </c>
      <c r="I622" s="9">
        <v>17</v>
      </c>
      <c r="J622" s="8">
        <v>717</v>
      </c>
      <c r="K622" s="10"/>
      <c r="L622" s="11"/>
      <c r="M622" s="10"/>
      <c r="N622" s="11"/>
      <c r="O622" s="8"/>
      <c r="P622" s="129"/>
      <c r="Q622" s="8"/>
      <c r="R622" s="8"/>
      <c r="S622" s="8"/>
      <c r="T622" s="8"/>
      <c r="U622" s="9"/>
      <c r="V622" s="8"/>
      <c r="W622" s="9"/>
      <c r="X622" s="8"/>
      <c r="Y622" s="118"/>
      <c r="Z622" s="8"/>
      <c r="AA622" s="12" t="s">
        <v>791</v>
      </c>
      <c r="AB622" s="13" t="s">
        <v>2014</v>
      </c>
      <c r="AC622" s="13">
        <v>0</v>
      </c>
      <c r="AD622" s="132"/>
      <c r="AF622" s="131"/>
    </row>
    <row r="623" spans="1:32" s="130" customFormat="1" ht="18.75" customHeight="1" x14ac:dyDescent="0.3">
      <c r="A623" s="8">
        <v>2298</v>
      </c>
      <c r="B623" s="8" t="s">
        <v>47</v>
      </c>
      <c r="C623" s="9">
        <v>895</v>
      </c>
      <c r="D623" s="9">
        <v>5</v>
      </c>
      <c r="E623" s="9">
        <v>983</v>
      </c>
      <c r="F623" s="8">
        <v>1</v>
      </c>
      <c r="G623" s="9">
        <v>5</v>
      </c>
      <c r="H623" s="9">
        <v>1</v>
      </c>
      <c r="I623" s="9">
        <v>52</v>
      </c>
      <c r="J623" s="8">
        <v>2000</v>
      </c>
      <c r="K623" s="10">
        <v>152</v>
      </c>
      <c r="L623" s="11"/>
      <c r="M623" s="10"/>
      <c r="N623" s="11"/>
      <c r="O623" s="8">
        <v>1</v>
      </c>
      <c r="P623" s="129" t="s">
        <v>182</v>
      </c>
      <c r="Q623" s="8" t="s">
        <v>53</v>
      </c>
      <c r="R623" s="8"/>
      <c r="S623" s="8" t="s">
        <v>48</v>
      </c>
      <c r="T623" s="8">
        <v>47.5</v>
      </c>
      <c r="U623" s="9"/>
      <c r="V623" s="8">
        <v>47.5</v>
      </c>
      <c r="W623" s="9"/>
      <c r="X623" s="8"/>
      <c r="Y623" s="118">
        <v>32</v>
      </c>
      <c r="Z623" s="8"/>
      <c r="AA623" s="12" t="s">
        <v>792</v>
      </c>
      <c r="AB623" s="13" t="s">
        <v>2015</v>
      </c>
      <c r="AC623" s="13">
        <v>200</v>
      </c>
      <c r="AD623" s="12" t="s">
        <v>792</v>
      </c>
      <c r="AF623" s="131"/>
    </row>
    <row r="624" spans="1:32" s="130" customFormat="1" ht="18.75" customHeight="1" x14ac:dyDescent="0.3">
      <c r="A624" s="8"/>
      <c r="B624" s="8" t="s">
        <v>47</v>
      </c>
      <c r="C624" s="9">
        <v>14293</v>
      </c>
      <c r="D624" s="9">
        <v>222</v>
      </c>
      <c r="E624" s="9">
        <v>5996</v>
      </c>
      <c r="F624" s="8">
        <v>1</v>
      </c>
      <c r="G624" s="9">
        <v>1</v>
      </c>
      <c r="H624" s="9">
        <v>1</v>
      </c>
      <c r="I624" s="9">
        <v>39</v>
      </c>
      <c r="J624" s="8">
        <v>539</v>
      </c>
      <c r="K624" s="10"/>
      <c r="L624" s="11"/>
      <c r="M624" s="10"/>
      <c r="N624" s="11"/>
      <c r="O624" s="8"/>
      <c r="P624" s="129"/>
      <c r="Q624" s="8"/>
      <c r="R624" s="8"/>
      <c r="S624" s="8"/>
      <c r="T624" s="8"/>
      <c r="U624" s="9"/>
      <c r="V624" s="8"/>
      <c r="W624" s="9"/>
      <c r="X624" s="8"/>
      <c r="Y624" s="118"/>
      <c r="Z624" s="8"/>
      <c r="AA624" s="12">
        <v>0</v>
      </c>
      <c r="AB624" s="13">
        <v>0</v>
      </c>
      <c r="AC624" s="13">
        <v>0</v>
      </c>
      <c r="AD624" s="132"/>
      <c r="AF624" s="131"/>
    </row>
    <row r="625" spans="1:32" s="130" customFormat="1" ht="18.75" customHeight="1" x14ac:dyDescent="0.3">
      <c r="A625" s="8"/>
      <c r="B625" s="8" t="s">
        <v>47</v>
      </c>
      <c r="C625" s="9">
        <v>14295</v>
      </c>
      <c r="D625" s="9">
        <v>224</v>
      </c>
      <c r="E625" s="9">
        <v>5998</v>
      </c>
      <c r="F625" s="8">
        <v>1</v>
      </c>
      <c r="G625" s="9">
        <v>1</v>
      </c>
      <c r="H625" s="9">
        <v>2</v>
      </c>
      <c r="I625" s="9">
        <v>75</v>
      </c>
      <c r="J625" s="8">
        <v>675</v>
      </c>
      <c r="K625" s="10"/>
      <c r="L625" s="11"/>
      <c r="M625" s="10"/>
      <c r="N625" s="11"/>
      <c r="O625" s="8"/>
      <c r="P625" s="129"/>
      <c r="Q625" s="8"/>
      <c r="R625" s="8"/>
      <c r="S625" s="8"/>
      <c r="T625" s="8"/>
      <c r="U625" s="9"/>
      <c r="V625" s="8"/>
      <c r="W625" s="9"/>
      <c r="X625" s="8"/>
      <c r="Y625" s="118"/>
      <c r="Z625" s="8"/>
      <c r="AA625" s="12">
        <v>0</v>
      </c>
      <c r="AB625" s="13">
        <v>0</v>
      </c>
      <c r="AC625" s="13">
        <v>150</v>
      </c>
      <c r="AD625" s="132"/>
      <c r="AF625" s="131"/>
    </row>
    <row r="626" spans="1:32" s="130" customFormat="1" ht="18.75" customHeight="1" x14ac:dyDescent="0.3">
      <c r="A626" s="8"/>
      <c r="B626" s="8" t="s">
        <v>47</v>
      </c>
      <c r="C626" s="9">
        <v>14294</v>
      </c>
      <c r="D626" s="9">
        <v>223</v>
      </c>
      <c r="E626" s="9">
        <v>5997</v>
      </c>
      <c r="F626" s="8">
        <v>1</v>
      </c>
      <c r="G626" s="9">
        <v>3</v>
      </c>
      <c r="H626" s="9">
        <v>0</v>
      </c>
      <c r="I626" s="9">
        <v>22</v>
      </c>
      <c r="J626" s="8">
        <v>1222</v>
      </c>
      <c r="K626" s="10"/>
      <c r="L626" s="11"/>
      <c r="M626" s="10"/>
      <c r="N626" s="11"/>
      <c r="O626" s="8"/>
      <c r="P626" s="129"/>
      <c r="Q626" s="8"/>
      <c r="R626" s="8"/>
      <c r="S626" s="8"/>
      <c r="T626" s="8"/>
      <c r="U626" s="9"/>
      <c r="V626" s="8"/>
      <c r="W626" s="9"/>
      <c r="X626" s="8"/>
      <c r="Y626" s="118"/>
      <c r="Z626" s="8"/>
      <c r="AA626" s="12">
        <v>0</v>
      </c>
      <c r="AB626" s="13">
        <v>0</v>
      </c>
      <c r="AC626" s="13">
        <v>150</v>
      </c>
      <c r="AD626" s="132"/>
      <c r="AF626" s="131"/>
    </row>
    <row r="627" spans="1:32" s="130" customFormat="1" ht="18.75" customHeight="1" x14ac:dyDescent="0.3">
      <c r="A627" s="8">
        <v>2299</v>
      </c>
      <c r="B627" s="8" t="s">
        <v>47</v>
      </c>
      <c r="C627" s="9">
        <v>7798</v>
      </c>
      <c r="D627" s="9">
        <v>177</v>
      </c>
      <c r="E627" s="9">
        <v>3582</v>
      </c>
      <c r="F627" s="8">
        <v>9</v>
      </c>
      <c r="G627" s="9">
        <v>2</v>
      </c>
      <c r="H627" s="9">
        <v>1</v>
      </c>
      <c r="I627" s="9">
        <v>81</v>
      </c>
      <c r="J627" s="8">
        <v>981</v>
      </c>
      <c r="K627" s="10"/>
      <c r="L627" s="11"/>
      <c r="M627" s="10"/>
      <c r="N627" s="11"/>
      <c r="O627" s="8"/>
      <c r="P627" s="129"/>
      <c r="Q627" s="8"/>
      <c r="R627" s="8"/>
      <c r="S627" s="8"/>
      <c r="T627" s="8"/>
      <c r="U627" s="9"/>
      <c r="V627" s="8"/>
      <c r="W627" s="9"/>
      <c r="X627" s="8"/>
      <c r="Y627" s="118"/>
      <c r="Z627" s="8"/>
      <c r="AA627" s="12" t="s">
        <v>793</v>
      </c>
      <c r="AB627" s="13" t="s">
        <v>2016</v>
      </c>
      <c r="AC627" s="13">
        <v>250</v>
      </c>
      <c r="AD627" s="132"/>
      <c r="AF627" s="131"/>
    </row>
    <row r="628" spans="1:32" s="130" customFormat="1" ht="18.75" customHeight="1" x14ac:dyDescent="0.3">
      <c r="A628" s="8"/>
      <c r="B628" s="8" t="s">
        <v>47</v>
      </c>
      <c r="C628" s="9">
        <v>7797</v>
      </c>
      <c r="D628" s="9">
        <v>176</v>
      </c>
      <c r="E628" s="9">
        <v>3581</v>
      </c>
      <c r="F628" s="8">
        <v>9</v>
      </c>
      <c r="G628" s="9">
        <v>1</v>
      </c>
      <c r="H628" s="9">
        <v>0</v>
      </c>
      <c r="I628" s="9">
        <v>22</v>
      </c>
      <c r="J628" s="8">
        <v>422</v>
      </c>
      <c r="K628" s="10"/>
      <c r="L628" s="11"/>
      <c r="M628" s="10"/>
      <c r="N628" s="11"/>
      <c r="O628" s="8"/>
      <c r="P628" s="129"/>
      <c r="Q628" s="8"/>
      <c r="R628" s="8"/>
      <c r="S628" s="8"/>
      <c r="T628" s="8"/>
      <c r="U628" s="9"/>
      <c r="V628" s="8"/>
      <c r="W628" s="9"/>
      <c r="X628" s="8"/>
      <c r="Y628" s="118"/>
      <c r="Z628" s="8"/>
      <c r="AA628" s="12">
        <v>0</v>
      </c>
      <c r="AB628" s="13">
        <v>0</v>
      </c>
      <c r="AC628" s="13">
        <v>150</v>
      </c>
      <c r="AD628" s="132"/>
      <c r="AF628" s="131"/>
    </row>
    <row r="629" spans="1:32" s="130" customFormat="1" ht="18.75" customHeight="1" x14ac:dyDescent="0.3">
      <c r="A629" s="8"/>
      <c r="B629" s="8" t="s">
        <v>47</v>
      </c>
      <c r="C629" s="9">
        <v>7796</v>
      </c>
      <c r="D629" s="9">
        <v>173</v>
      </c>
      <c r="E629" s="9">
        <v>3580</v>
      </c>
      <c r="F629" s="8">
        <v>9</v>
      </c>
      <c r="G629" s="9">
        <v>1</v>
      </c>
      <c r="H629" s="9">
        <v>0</v>
      </c>
      <c r="I629" s="9">
        <v>21</v>
      </c>
      <c r="J629" s="8">
        <v>300</v>
      </c>
      <c r="K629" s="10">
        <v>121</v>
      </c>
      <c r="L629" s="11"/>
      <c r="M629" s="10"/>
      <c r="N629" s="11"/>
      <c r="O629" s="8">
        <v>1</v>
      </c>
      <c r="P629" s="129" t="s">
        <v>245</v>
      </c>
      <c r="Q629" s="8" t="s">
        <v>53</v>
      </c>
      <c r="R629" s="8"/>
      <c r="S629" s="8" t="s">
        <v>48</v>
      </c>
      <c r="T629" s="8">
        <v>108</v>
      </c>
      <c r="U629" s="9"/>
      <c r="V629" s="8">
        <v>108</v>
      </c>
      <c r="W629" s="9"/>
      <c r="X629" s="8"/>
      <c r="Y629" s="118">
        <v>27</v>
      </c>
      <c r="Z629" s="8"/>
      <c r="AA629" s="12">
        <v>0</v>
      </c>
      <c r="AB629" s="13">
        <v>0</v>
      </c>
      <c r="AC629" s="13">
        <v>250</v>
      </c>
      <c r="AD629" s="132"/>
      <c r="AF629" s="131"/>
    </row>
    <row r="630" spans="1:32" s="130" customFormat="1" ht="18.75" customHeight="1" x14ac:dyDescent="0.3">
      <c r="A630" s="8">
        <v>2300</v>
      </c>
      <c r="B630" s="8" t="s">
        <v>47</v>
      </c>
      <c r="C630" s="9">
        <v>3113</v>
      </c>
      <c r="D630" s="9">
        <v>192</v>
      </c>
      <c r="E630" s="9">
        <v>2478</v>
      </c>
      <c r="F630" s="8">
        <v>3</v>
      </c>
      <c r="G630" s="9">
        <v>1</v>
      </c>
      <c r="H630" s="9">
        <v>3</v>
      </c>
      <c r="I630" s="9">
        <v>84</v>
      </c>
      <c r="J630" s="8">
        <v>784</v>
      </c>
      <c r="K630" s="10"/>
      <c r="L630" s="11"/>
      <c r="M630" s="10"/>
      <c r="N630" s="11"/>
      <c r="O630" s="8"/>
      <c r="P630" s="129"/>
      <c r="Q630" s="8"/>
      <c r="R630" s="8"/>
      <c r="S630" s="8"/>
      <c r="T630" s="8"/>
      <c r="U630" s="9"/>
      <c r="V630" s="8"/>
      <c r="W630" s="9"/>
      <c r="X630" s="8"/>
      <c r="Y630" s="118"/>
      <c r="Z630" s="8"/>
      <c r="AA630" s="12" t="s">
        <v>794</v>
      </c>
      <c r="AB630" s="13" t="s">
        <v>2017</v>
      </c>
      <c r="AC630" s="13">
        <v>220</v>
      </c>
      <c r="AD630" s="132"/>
      <c r="AF630" s="131"/>
    </row>
    <row r="631" spans="1:32" s="130" customFormat="1" ht="18.75" customHeight="1" x14ac:dyDescent="0.3">
      <c r="A631" s="8">
        <v>2301</v>
      </c>
      <c r="B631" s="8" t="s">
        <v>47</v>
      </c>
      <c r="C631" s="9">
        <v>20964</v>
      </c>
      <c r="D631" s="9">
        <v>511</v>
      </c>
      <c r="E631" s="9">
        <v>6132</v>
      </c>
      <c r="F631" s="8">
        <v>8</v>
      </c>
      <c r="G631" s="9">
        <v>6</v>
      </c>
      <c r="H631" s="9">
        <v>1</v>
      </c>
      <c r="I631" s="9">
        <v>32</v>
      </c>
      <c r="J631" s="8">
        <v>2532</v>
      </c>
      <c r="K631" s="10"/>
      <c r="L631" s="11"/>
      <c r="M631" s="10"/>
      <c r="N631" s="11"/>
      <c r="O631" s="8"/>
      <c r="P631" s="129"/>
      <c r="Q631" s="8"/>
      <c r="R631" s="8"/>
      <c r="S631" s="8"/>
      <c r="T631" s="8"/>
      <c r="U631" s="9"/>
      <c r="V631" s="8"/>
      <c r="W631" s="9"/>
      <c r="X631" s="8"/>
      <c r="Y631" s="118"/>
      <c r="Z631" s="8"/>
      <c r="AA631" s="12" t="s">
        <v>795</v>
      </c>
      <c r="AB631" s="13" t="s">
        <v>2018</v>
      </c>
      <c r="AC631" s="13">
        <v>0</v>
      </c>
      <c r="AD631" s="132"/>
      <c r="AF631" s="131"/>
    </row>
    <row r="632" spans="1:32" s="130" customFormat="1" ht="18.75" customHeight="1" x14ac:dyDescent="0.3">
      <c r="A632" s="8">
        <v>2302</v>
      </c>
      <c r="B632" s="8" t="s">
        <v>47</v>
      </c>
      <c r="C632" s="9">
        <v>4115</v>
      </c>
      <c r="D632" s="9">
        <v>24</v>
      </c>
      <c r="E632" s="9">
        <v>3244</v>
      </c>
      <c r="F632" s="8">
        <v>9</v>
      </c>
      <c r="G632" s="9">
        <v>3</v>
      </c>
      <c r="H632" s="9">
        <v>2</v>
      </c>
      <c r="I632" s="9">
        <v>54</v>
      </c>
      <c r="J632" s="8">
        <v>1054</v>
      </c>
      <c r="K632" s="10">
        <v>200</v>
      </c>
      <c r="L632" s="11"/>
      <c r="M632" s="10"/>
      <c r="N632" s="11"/>
      <c r="O632" s="8">
        <v>1</v>
      </c>
      <c r="P632" s="129" t="s">
        <v>61</v>
      </c>
      <c r="Q632" s="8" t="s">
        <v>53</v>
      </c>
      <c r="R632" s="8"/>
      <c r="S632" s="8" t="s">
        <v>48</v>
      </c>
      <c r="T632" s="8">
        <v>117</v>
      </c>
      <c r="U632" s="9"/>
      <c r="V632" s="8">
        <v>117</v>
      </c>
      <c r="W632" s="9"/>
      <c r="X632" s="8"/>
      <c r="Y632" s="118">
        <v>37</v>
      </c>
      <c r="Z632" s="8"/>
      <c r="AA632" s="12" t="s">
        <v>796</v>
      </c>
      <c r="AB632" s="13" t="s">
        <v>2019</v>
      </c>
      <c r="AC632" s="13">
        <v>0</v>
      </c>
      <c r="AD632" s="132" t="s">
        <v>2020</v>
      </c>
      <c r="AE632" s="130" t="s">
        <v>2021</v>
      </c>
      <c r="AF632" s="131"/>
    </row>
    <row r="633" spans="1:32" s="130" customFormat="1" ht="18.75" customHeight="1" x14ac:dyDescent="0.3">
      <c r="A633" s="8"/>
      <c r="B633" s="8"/>
      <c r="C633" s="9"/>
      <c r="D633" s="9"/>
      <c r="E633" s="9"/>
      <c r="F633" s="8"/>
      <c r="G633" s="9"/>
      <c r="H633" s="9"/>
      <c r="I633" s="9"/>
      <c r="J633" s="8"/>
      <c r="K633" s="10">
        <v>200</v>
      </c>
      <c r="L633" s="11"/>
      <c r="M633" s="10"/>
      <c r="N633" s="11"/>
      <c r="O633" s="8">
        <v>2</v>
      </c>
      <c r="P633" s="129" t="s">
        <v>268</v>
      </c>
      <c r="Q633" s="8" t="s">
        <v>53</v>
      </c>
      <c r="R633" s="8"/>
      <c r="S633" s="8" t="s">
        <v>48</v>
      </c>
      <c r="T633" s="8">
        <v>108</v>
      </c>
      <c r="U633" s="9"/>
      <c r="V633" s="8">
        <v>108</v>
      </c>
      <c r="W633" s="9"/>
      <c r="X633" s="8"/>
      <c r="Y633" s="118">
        <v>17</v>
      </c>
      <c r="Z633" s="8"/>
      <c r="AA633" s="12"/>
      <c r="AB633" s="13"/>
      <c r="AC633" s="13">
        <v>0</v>
      </c>
      <c r="AD633" s="132" t="s">
        <v>494</v>
      </c>
      <c r="AE633" s="130" t="s">
        <v>2022</v>
      </c>
      <c r="AF633" s="131"/>
    </row>
    <row r="634" spans="1:32" s="130" customFormat="1" ht="18.75" customHeight="1" x14ac:dyDescent="0.3">
      <c r="A634" s="8"/>
      <c r="B634" s="8" t="s">
        <v>47</v>
      </c>
      <c r="C634" s="9">
        <v>104</v>
      </c>
      <c r="D634" s="9">
        <v>166</v>
      </c>
      <c r="E634" s="9">
        <v>104</v>
      </c>
      <c r="F634" s="8">
        <v>9</v>
      </c>
      <c r="G634" s="9">
        <v>6</v>
      </c>
      <c r="H634" s="9">
        <v>1</v>
      </c>
      <c r="I634" s="9">
        <v>83</v>
      </c>
      <c r="J634" s="8">
        <v>2583</v>
      </c>
      <c r="K634" s="10"/>
      <c r="L634" s="11"/>
      <c r="M634" s="10"/>
      <c r="N634" s="11"/>
      <c r="O634" s="8"/>
      <c r="P634" s="129"/>
      <c r="Q634" s="8"/>
      <c r="R634" s="8"/>
      <c r="S634" s="8"/>
      <c r="T634" s="8"/>
      <c r="U634" s="9"/>
      <c r="V634" s="8"/>
      <c r="W634" s="9"/>
      <c r="X634" s="8"/>
      <c r="Y634" s="118"/>
      <c r="Z634" s="8"/>
      <c r="AA634" s="12">
        <v>0</v>
      </c>
      <c r="AB634" s="13">
        <v>0</v>
      </c>
      <c r="AC634" s="13">
        <v>150</v>
      </c>
      <c r="AD634" s="132"/>
      <c r="AF634" s="131"/>
    </row>
    <row r="635" spans="1:32" s="130" customFormat="1" ht="18.75" customHeight="1" x14ac:dyDescent="0.3">
      <c r="A635" s="8"/>
      <c r="B635" s="8" t="s">
        <v>47</v>
      </c>
      <c r="C635" s="9">
        <v>4103</v>
      </c>
      <c r="D635" s="9">
        <v>251</v>
      </c>
      <c r="E635" s="9">
        <v>3239</v>
      </c>
      <c r="F635" s="8">
        <v>9</v>
      </c>
      <c r="G635" s="9">
        <v>4</v>
      </c>
      <c r="H635" s="9">
        <v>2</v>
      </c>
      <c r="I635" s="9">
        <v>62</v>
      </c>
      <c r="J635" s="8">
        <v>1862</v>
      </c>
      <c r="K635" s="10"/>
      <c r="L635" s="11"/>
      <c r="M635" s="10"/>
      <c r="N635" s="11"/>
      <c r="O635" s="8"/>
      <c r="P635" s="129"/>
      <c r="Q635" s="8"/>
      <c r="R635" s="8"/>
      <c r="S635" s="8"/>
      <c r="T635" s="8"/>
      <c r="U635" s="9"/>
      <c r="V635" s="8"/>
      <c r="W635" s="9"/>
      <c r="X635" s="8"/>
      <c r="Y635" s="118"/>
      <c r="Z635" s="8"/>
      <c r="AA635" s="12">
        <v>0</v>
      </c>
      <c r="AB635" s="13">
        <v>0</v>
      </c>
      <c r="AC635" s="13">
        <v>290</v>
      </c>
      <c r="AD635" s="132"/>
      <c r="AF635" s="131"/>
    </row>
    <row r="636" spans="1:32" s="130" customFormat="1" ht="18.75" customHeight="1" x14ac:dyDescent="0.3">
      <c r="A636" s="8">
        <v>2303</v>
      </c>
      <c r="B636" s="8" t="s">
        <v>46</v>
      </c>
      <c r="C636" s="9">
        <v>1403</v>
      </c>
      <c r="D636" s="9">
        <v>31</v>
      </c>
      <c r="E636" s="9"/>
      <c r="F636" s="8">
        <v>5</v>
      </c>
      <c r="G636" s="9">
        <v>5</v>
      </c>
      <c r="H636" s="9">
        <v>3</v>
      </c>
      <c r="I636" s="9">
        <v>22</v>
      </c>
      <c r="J636" s="8">
        <v>2322</v>
      </c>
      <c r="K636" s="10"/>
      <c r="L636" s="11"/>
      <c r="M636" s="10"/>
      <c r="N636" s="11"/>
      <c r="O636" s="8"/>
      <c r="P636" s="129"/>
      <c r="Q636" s="8"/>
      <c r="R636" s="8"/>
      <c r="S636" s="8"/>
      <c r="T636" s="8"/>
      <c r="U636" s="9"/>
      <c r="V636" s="8"/>
      <c r="W636" s="9"/>
      <c r="X636" s="8"/>
      <c r="Y636" s="118"/>
      <c r="Z636" s="8"/>
      <c r="AA636" s="12" t="s">
        <v>58</v>
      </c>
      <c r="AB636" s="13" t="s">
        <v>66</v>
      </c>
      <c r="AC636" s="13"/>
      <c r="AD636" s="132"/>
      <c r="AF636" s="131"/>
    </row>
    <row r="637" spans="1:32" ht="18.75" customHeight="1" x14ac:dyDescent="0.3">
      <c r="A637" s="8">
        <v>2304</v>
      </c>
      <c r="B637" s="8" t="s">
        <v>47</v>
      </c>
      <c r="C637" s="9">
        <v>1027</v>
      </c>
      <c r="D637" s="9">
        <v>5</v>
      </c>
      <c r="E637" s="9">
        <v>1115</v>
      </c>
      <c r="F637" s="8">
        <v>1</v>
      </c>
      <c r="G637" s="9">
        <v>3</v>
      </c>
      <c r="H637" s="9">
        <v>2</v>
      </c>
      <c r="I637" s="9">
        <v>65</v>
      </c>
      <c r="J637" s="8">
        <v>1465</v>
      </c>
      <c r="K637" s="33"/>
      <c r="L637" s="38"/>
      <c r="M637" s="33"/>
      <c r="N637" s="38"/>
      <c r="O637" s="8"/>
      <c r="P637" s="136"/>
      <c r="Q637" s="8"/>
      <c r="R637" s="8"/>
      <c r="S637" s="8"/>
      <c r="T637" s="8"/>
      <c r="U637" s="9"/>
      <c r="V637" s="8"/>
      <c r="W637" s="9"/>
      <c r="X637" s="8"/>
      <c r="Y637" s="118"/>
      <c r="Z637" s="8"/>
      <c r="AA637" s="12" t="s">
        <v>797</v>
      </c>
      <c r="AB637" s="13" t="s">
        <v>2023</v>
      </c>
      <c r="AC637" s="13">
        <v>200</v>
      </c>
      <c r="AD637" s="132"/>
      <c r="AF637" s="53"/>
    </row>
    <row r="638" spans="1:32" ht="18.75" customHeight="1" x14ac:dyDescent="0.3">
      <c r="A638" s="8">
        <v>2305</v>
      </c>
      <c r="B638" s="8" t="s">
        <v>47</v>
      </c>
      <c r="C638" s="9">
        <v>3875</v>
      </c>
      <c r="D638" s="9">
        <v>2</v>
      </c>
      <c r="E638" s="9">
        <v>3071</v>
      </c>
      <c r="F638" s="8">
        <v>5</v>
      </c>
      <c r="G638" s="9">
        <v>9</v>
      </c>
      <c r="H638" s="9">
        <v>0</v>
      </c>
      <c r="I638" s="9">
        <v>58</v>
      </c>
      <c r="J638" s="8">
        <v>3658</v>
      </c>
      <c r="K638" s="33"/>
      <c r="L638" s="38"/>
      <c r="M638" s="33"/>
      <c r="N638" s="38"/>
      <c r="O638" s="8"/>
      <c r="P638" s="136"/>
      <c r="Q638" s="8"/>
      <c r="R638" s="8"/>
      <c r="S638" s="8"/>
      <c r="T638" s="8"/>
      <c r="U638" s="9"/>
      <c r="V638" s="8"/>
      <c r="W638" s="9"/>
      <c r="X638" s="8"/>
      <c r="Y638" s="118"/>
      <c r="Z638" s="8"/>
      <c r="AA638" s="12" t="s">
        <v>798</v>
      </c>
      <c r="AB638" s="13" t="s">
        <v>2024</v>
      </c>
      <c r="AC638" s="13">
        <v>150</v>
      </c>
      <c r="AD638" s="132"/>
      <c r="AF638" s="53" t="s">
        <v>3069</v>
      </c>
    </row>
    <row r="639" spans="1:32" s="130" customFormat="1" ht="18.75" customHeight="1" x14ac:dyDescent="0.3">
      <c r="A639" s="8"/>
      <c r="B639" s="8" t="s">
        <v>47</v>
      </c>
      <c r="C639" s="9">
        <v>3878</v>
      </c>
      <c r="D639" s="9">
        <v>5</v>
      </c>
      <c r="E639" s="9">
        <v>3074</v>
      </c>
      <c r="F639" s="8">
        <v>5</v>
      </c>
      <c r="G639" s="9">
        <v>6</v>
      </c>
      <c r="H639" s="9">
        <v>2</v>
      </c>
      <c r="I639" s="9">
        <v>68</v>
      </c>
      <c r="J639" s="8">
        <v>2668</v>
      </c>
      <c r="K639" s="10"/>
      <c r="L639" s="11"/>
      <c r="M639" s="10"/>
      <c r="N639" s="11"/>
      <c r="O639" s="8"/>
      <c r="P639" s="129"/>
      <c r="Q639" s="8"/>
      <c r="R639" s="8"/>
      <c r="S639" s="8"/>
      <c r="T639" s="8"/>
      <c r="U639" s="9"/>
      <c r="V639" s="8"/>
      <c r="W639" s="9"/>
      <c r="X639" s="8"/>
      <c r="Y639" s="118"/>
      <c r="Z639" s="8"/>
      <c r="AA639" s="12">
        <v>0</v>
      </c>
      <c r="AB639" s="13">
        <v>0</v>
      </c>
      <c r="AC639" s="13">
        <v>150</v>
      </c>
      <c r="AD639" s="132"/>
      <c r="AF639" s="131" t="s">
        <v>3070</v>
      </c>
    </row>
    <row r="640" spans="1:32" s="130" customFormat="1" ht="18.75" customHeight="1" x14ac:dyDescent="0.3">
      <c r="A640" s="8">
        <v>2306</v>
      </c>
      <c r="B640" s="8" t="s">
        <v>47</v>
      </c>
      <c r="C640" s="9">
        <v>131</v>
      </c>
      <c r="D640" s="9">
        <v>54</v>
      </c>
      <c r="E640" s="9">
        <v>131</v>
      </c>
      <c r="F640" s="8">
        <v>7</v>
      </c>
      <c r="G640" s="9">
        <v>16</v>
      </c>
      <c r="H640" s="9">
        <v>2</v>
      </c>
      <c r="I640" s="9">
        <v>22</v>
      </c>
      <c r="J640" s="8">
        <v>6400</v>
      </c>
      <c r="K640" s="10">
        <v>200</v>
      </c>
      <c r="L640" s="11"/>
      <c r="M640" s="10"/>
      <c r="N640" s="11"/>
      <c r="O640" s="8">
        <v>1</v>
      </c>
      <c r="P640" s="129" t="s">
        <v>407</v>
      </c>
      <c r="Q640" s="8" t="s">
        <v>53</v>
      </c>
      <c r="R640" s="8"/>
      <c r="S640" s="8" t="s">
        <v>48</v>
      </c>
      <c r="T640" s="8">
        <v>99</v>
      </c>
      <c r="U640" s="9"/>
      <c r="V640" s="8">
        <v>99</v>
      </c>
      <c r="W640" s="9"/>
      <c r="X640" s="8"/>
      <c r="Y640" s="118">
        <v>32</v>
      </c>
      <c r="Z640" s="8"/>
      <c r="AA640" s="12" t="s">
        <v>799</v>
      </c>
      <c r="AB640" s="13" t="s">
        <v>2025</v>
      </c>
      <c r="AC640" s="13">
        <v>210</v>
      </c>
      <c r="AD640" s="132"/>
      <c r="AF640" s="131"/>
    </row>
    <row r="641" spans="1:32" s="130" customFormat="1" ht="18.75" customHeight="1" x14ac:dyDescent="0.3">
      <c r="A641" s="8"/>
      <c r="B641" s="8"/>
      <c r="C641" s="9"/>
      <c r="D641" s="9"/>
      <c r="E641" s="9"/>
      <c r="F641" s="8"/>
      <c r="G641" s="9"/>
      <c r="H641" s="9"/>
      <c r="I641" s="9"/>
      <c r="J641" s="8"/>
      <c r="K641" s="10">
        <v>22</v>
      </c>
      <c r="L641" s="11"/>
      <c r="M641" s="10"/>
      <c r="N641" s="11"/>
      <c r="O641" s="8">
        <v>2</v>
      </c>
      <c r="P641" s="129"/>
      <c r="Q641" s="8" t="s">
        <v>290</v>
      </c>
      <c r="R641" s="8"/>
      <c r="S641" s="8" t="s">
        <v>48</v>
      </c>
      <c r="T641" s="8">
        <v>81</v>
      </c>
      <c r="U641" s="9"/>
      <c r="V641" s="8">
        <v>81</v>
      </c>
      <c r="W641" s="9"/>
      <c r="X641" s="8"/>
      <c r="Y641" s="118">
        <v>6</v>
      </c>
      <c r="Z641" s="8"/>
      <c r="AA641" s="12">
        <v>0</v>
      </c>
      <c r="AB641" s="13">
        <v>0</v>
      </c>
      <c r="AC641" s="13">
        <v>210</v>
      </c>
      <c r="AD641" s="132"/>
      <c r="AF641" s="131"/>
    </row>
    <row r="642" spans="1:32" s="130" customFormat="1" ht="18.75" customHeight="1" x14ac:dyDescent="0.3">
      <c r="A642" s="8">
        <v>2307</v>
      </c>
      <c r="B642" s="8" t="s">
        <v>47</v>
      </c>
      <c r="C642" s="9">
        <v>11109</v>
      </c>
      <c r="D642" s="9">
        <v>1</v>
      </c>
      <c r="E642" s="9">
        <v>4346</v>
      </c>
      <c r="F642" s="8">
        <v>1</v>
      </c>
      <c r="G642" s="9">
        <v>0</v>
      </c>
      <c r="H642" s="9">
        <v>3</v>
      </c>
      <c r="I642" s="9">
        <v>88</v>
      </c>
      <c r="J642" s="8"/>
      <c r="K642" s="10">
        <v>367</v>
      </c>
      <c r="L642" s="11"/>
      <c r="M642" s="10"/>
      <c r="N642" s="11"/>
      <c r="O642" s="8">
        <v>1</v>
      </c>
      <c r="P642" s="129" t="s">
        <v>416</v>
      </c>
      <c r="Q642" s="8" t="s">
        <v>53</v>
      </c>
      <c r="R642" s="8"/>
      <c r="S642" s="8" t="s">
        <v>48</v>
      </c>
      <c r="T642" s="8">
        <v>144</v>
      </c>
      <c r="U642" s="9"/>
      <c r="V642" s="8">
        <v>144</v>
      </c>
      <c r="W642" s="9"/>
      <c r="X642" s="8"/>
      <c r="Y642" s="118">
        <v>62</v>
      </c>
      <c r="Z642" s="8"/>
      <c r="AA642" s="12" t="s">
        <v>800</v>
      </c>
      <c r="AB642" s="13" t="s">
        <v>2026</v>
      </c>
      <c r="AC642" s="13">
        <v>330</v>
      </c>
      <c r="AD642" s="132"/>
      <c r="AF642" s="131"/>
    </row>
    <row r="643" spans="1:32" s="130" customFormat="1" ht="18.75" customHeight="1" x14ac:dyDescent="0.3">
      <c r="A643" s="8"/>
      <c r="B643" s="8"/>
      <c r="C643" s="9"/>
      <c r="D643" s="9"/>
      <c r="E643" s="9"/>
      <c r="F643" s="8"/>
      <c r="G643" s="9"/>
      <c r="H643" s="9"/>
      <c r="I643" s="9"/>
      <c r="J643" s="8"/>
      <c r="K643" s="10"/>
      <c r="L643" s="11">
        <v>21</v>
      </c>
      <c r="M643" s="10"/>
      <c r="N643" s="11"/>
      <c r="O643" s="8">
        <v>2</v>
      </c>
      <c r="P643" s="129" t="s">
        <v>68</v>
      </c>
      <c r="Q643" s="8" t="s">
        <v>53</v>
      </c>
      <c r="R643" s="8"/>
      <c r="S643" s="8" t="s">
        <v>48</v>
      </c>
      <c r="T643" s="8">
        <v>81</v>
      </c>
      <c r="U643" s="9"/>
      <c r="V643" s="8"/>
      <c r="W643" s="9">
        <v>81</v>
      </c>
      <c r="X643" s="8"/>
      <c r="Y643" s="118">
        <v>7</v>
      </c>
      <c r="Z643" s="8" t="s">
        <v>417</v>
      </c>
      <c r="AA643" s="12">
        <v>0</v>
      </c>
      <c r="AB643" s="13">
        <v>0</v>
      </c>
      <c r="AC643" s="13">
        <v>330</v>
      </c>
      <c r="AD643" s="132" t="s">
        <v>417</v>
      </c>
      <c r="AF643" s="131"/>
    </row>
    <row r="644" spans="1:32" ht="18.75" customHeight="1" x14ac:dyDescent="0.3">
      <c r="A644" s="8">
        <v>2308</v>
      </c>
      <c r="B644" s="8" t="s">
        <v>47</v>
      </c>
      <c r="C644" s="9">
        <v>10827</v>
      </c>
      <c r="D644" s="9">
        <v>8</v>
      </c>
      <c r="E644" s="9">
        <v>4170</v>
      </c>
      <c r="F644" s="8">
        <v>1</v>
      </c>
      <c r="G644" s="9">
        <v>9</v>
      </c>
      <c r="H644" s="9">
        <v>2</v>
      </c>
      <c r="I644" s="9">
        <v>54</v>
      </c>
      <c r="J644" s="8">
        <v>3854</v>
      </c>
      <c r="K644" s="10"/>
      <c r="L644" s="11"/>
      <c r="M644" s="10"/>
      <c r="N644" s="11"/>
      <c r="O644" s="8"/>
      <c r="P644" s="129"/>
      <c r="Q644" s="8"/>
      <c r="R644" s="8"/>
      <c r="S644" s="8"/>
      <c r="T644" s="8"/>
      <c r="U644" s="9"/>
      <c r="V644" s="8"/>
      <c r="W644" s="9"/>
      <c r="X644" s="8"/>
      <c r="Y644" s="118"/>
      <c r="Z644" s="8"/>
      <c r="AA644" s="12" t="s">
        <v>801</v>
      </c>
      <c r="AB644" s="13" t="s">
        <v>2027</v>
      </c>
      <c r="AC644" s="13">
        <v>200</v>
      </c>
      <c r="AD644" s="132"/>
      <c r="AF644" s="53"/>
    </row>
    <row r="645" spans="1:32" s="130" customFormat="1" ht="18.75" customHeight="1" x14ac:dyDescent="0.3">
      <c r="A645" s="8">
        <v>2309</v>
      </c>
      <c r="B645" s="8" t="s">
        <v>47</v>
      </c>
      <c r="C645" s="9">
        <v>5933</v>
      </c>
      <c r="D645" s="9">
        <v>77</v>
      </c>
      <c r="E645" s="9">
        <v>3392</v>
      </c>
      <c r="F645" s="8">
        <v>8</v>
      </c>
      <c r="G645" s="9">
        <v>3</v>
      </c>
      <c r="H645" s="9">
        <v>3</v>
      </c>
      <c r="I645" s="9">
        <v>45</v>
      </c>
      <c r="J645" s="8">
        <v>1545</v>
      </c>
      <c r="K645" s="10"/>
      <c r="L645" s="11"/>
      <c r="M645" s="10"/>
      <c r="N645" s="11"/>
      <c r="O645" s="8"/>
      <c r="P645" s="129"/>
      <c r="Q645" s="8"/>
      <c r="R645" s="8"/>
      <c r="S645" s="8"/>
      <c r="T645" s="8"/>
      <c r="U645" s="9"/>
      <c r="V645" s="8"/>
      <c r="W645" s="9"/>
      <c r="X645" s="8"/>
      <c r="Y645" s="118"/>
      <c r="Z645" s="8"/>
      <c r="AA645" s="12" t="s">
        <v>802</v>
      </c>
      <c r="AB645" s="13" t="s">
        <v>2028</v>
      </c>
      <c r="AC645" s="13">
        <v>150</v>
      </c>
      <c r="AD645" s="132"/>
      <c r="AF645" s="131" t="s">
        <v>3113</v>
      </c>
    </row>
    <row r="646" spans="1:32" s="130" customFormat="1" ht="18.75" customHeight="1" x14ac:dyDescent="0.3">
      <c r="A646" s="8"/>
      <c r="B646" s="8" t="s">
        <v>47</v>
      </c>
      <c r="C646" s="9">
        <v>559</v>
      </c>
      <c r="D646" s="9">
        <v>138</v>
      </c>
      <c r="E646" s="9">
        <v>557</v>
      </c>
      <c r="F646" s="8">
        <v>8</v>
      </c>
      <c r="G646" s="9">
        <v>0</v>
      </c>
      <c r="H646" s="9">
        <v>2</v>
      </c>
      <c r="I646" s="9">
        <v>43</v>
      </c>
      <c r="J646" s="8">
        <v>243</v>
      </c>
      <c r="K646" s="10"/>
      <c r="L646" s="11"/>
      <c r="M646" s="10"/>
      <c r="N646" s="11"/>
      <c r="O646" s="8"/>
      <c r="P646" s="129"/>
      <c r="Q646" s="8"/>
      <c r="R646" s="8"/>
      <c r="S646" s="8"/>
      <c r="T646" s="8"/>
      <c r="U646" s="9"/>
      <c r="V646" s="8"/>
      <c r="W646" s="9"/>
      <c r="X646" s="8"/>
      <c r="Y646" s="118"/>
      <c r="Z646" s="8"/>
      <c r="AA646" s="12">
        <v>0</v>
      </c>
      <c r="AB646" s="13">
        <v>0</v>
      </c>
      <c r="AC646" s="13">
        <v>1200</v>
      </c>
      <c r="AD646" s="132"/>
      <c r="AF646" s="131"/>
    </row>
    <row r="647" spans="1:32" s="130" customFormat="1" ht="18.75" customHeight="1" x14ac:dyDescent="0.3">
      <c r="A647" s="8">
        <v>2310</v>
      </c>
      <c r="B647" s="8" t="s">
        <v>47</v>
      </c>
      <c r="C647" s="9">
        <v>7886</v>
      </c>
      <c r="D647" s="9">
        <v>242</v>
      </c>
      <c r="E647" s="9">
        <v>3648</v>
      </c>
      <c r="F647" s="8">
        <v>9</v>
      </c>
      <c r="G647" s="9">
        <v>3</v>
      </c>
      <c r="H647" s="9">
        <v>2</v>
      </c>
      <c r="I647" s="9">
        <v>80</v>
      </c>
      <c r="J647" s="8">
        <v>1480</v>
      </c>
      <c r="K647" s="10"/>
      <c r="L647" s="11"/>
      <c r="M647" s="10"/>
      <c r="N647" s="11"/>
      <c r="O647" s="8"/>
      <c r="P647" s="129"/>
      <c r="Q647" s="8"/>
      <c r="R647" s="8"/>
      <c r="S647" s="8"/>
      <c r="T647" s="8"/>
      <c r="U647" s="9"/>
      <c r="V647" s="8"/>
      <c r="W647" s="9"/>
      <c r="X647" s="8"/>
      <c r="Y647" s="118"/>
      <c r="Z647" s="8"/>
      <c r="AA647" s="12" t="s">
        <v>803</v>
      </c>
      <c r="AB647" s="13" t="s">
        <v>2029</v>
      </c>
      <c r="AC647" s="13">
        <v>250</v>
      </c>
      <c r="AD647" s="132"/>
      <c r="AF647" s="131"/>
    </row>
    <row r="648" spans="1:32" s="130" customFormat="1" ht="18.75" customHeight="1" x14ac:dyDescent="0.3">
      <c r="A648" s="8">
        <v>2311</v>
      </c>
      <c r="B648" s="8" t="s">
        <v>47</v>
      </c>
      <c r="C648" s="9">
        <v>5810</v>
      </c>
      <c r="D648" s="9">
        <v>53</v>
      </c>
      <c r="E648" s="9">
        <v>3284</v>
      </c>
      <c r="F648" s="8">
        <v>3</v>
      </c>
      <c r="G648" s="9">
        <v>4</v>
      </c>
      <c r="H648" s="9">
        <v>0</v>
      </c>
      <c r="I648" s="9">
        <v>91</v>
      </c>
      <c r="J648" s="8">
        <v>1291</v>
      </c>
      <c r="K648" s="10">
        <v>400</v>
      </c>
      <c r="L648" s="11"/>
      <c r="M648" s="10"/>
      <c r="N648" s="11"/>
      <c r="O648" s="8">
        <v>1</v>
      </c>
      <c r="P648" s="129" t="s">
        <v>146</v>
      </c>
      <c r="Q648" s="8" t="s">
        <v>53</v>
      </c>
      <c r="R648" s="8"/>
      <c r="S648" s="8" t="s">
        <v>48</v>
      </c>
      <c r="T648" s="8">
        <v>81</v>
      </c>
      <c r="U648" s="9"/>
      <c r="V648" s="8">
        <v>81</v>
      </c>
      <c r="W648" s="9"/>
      <c r="X648" s="8"/>
      <c r="Y648" s="118">
        <v>42</v>
      </c>
      <c r="Z648" s="8"/>
      <c r="AA648" s="12" t="s">
        <v>804</v>
      </c>
      <c r="AB648" s="13" t="s">
        <v>2030</v>
      </c>
      <c r="AC648" s="13">
        <v>300</v>
      </c>
      <c r="AD648" s="132"/>
      <c r="AF648" s="131"/>
    </row>
    <row r="649" spans="1:32" s="130" customFormat="1" ht="18.75" customHeight="1" x14ac:dyDescent="0.3">
      <c r="A649" s="8">
        <v>2312</v>
      </c>
      <c r="B649" s="8" t="s">
        <v>47</v>
      </c>
      <c r="C649" s="9">
        <v>11589</v>
      </c>
      <c r="D649" s="9">
        <v>191</v>
      </c>
      <c r="E649" s="9">
        <v>4303</v>
      </c>
      <c r="F649" s="8">
        <v>7</v>
      </c>
      <c r="G649" s="9">
        <v>0</v>
      </c>
      <c r="H649" s="9">
        <v>2</v>
      </c>
      <c r="I649" s="9">
        <v>76</v>
      </c>
      <c r="J649" s="8">
        <v>276</v>
      </c>
      <c r="K649" s="10"/>
      <c r="L649" s="11"/>
      <c r="M649" s="10"/>
      <c r="N649" s="11"/>
      <c r="O649" s="8"/>
      <c r="P649" s="129"/>
      <c r="Q649" s="8"/>
      <c r="R649" s="8"/>
      <c r="S649" s="8"/>
      <c r="T649" s="8"/>
      <c r="U649" s="9"/>
      <c r="V649" s="8"/>
      <c r="W649" s="9"/>
      <c r="X649" s="8"/>
      <c r="Y649" s="118"/>
      <c r="Z649" s="8"/>
      <c r="AA649" s="12" t="s">
        <v>805</v>
      </c>
      <c r="AB649" s="13" t="s">
        <v>2031</v>
      </c>
      <c r="AC649" s="13">
        <v>250</v>
      </c>
      <c r="AD649" s="132"/>
      <c r="AF649" s="131"/>
    </row>
    <row r="650" spans="1:32" s="130" customFormat="1" ht="18.75" customHeight="1" x14ac:dyDescent="0.3">
      <c r="A650" s="8"/>
      <c r="B650" s="8" t="s">
        <v>47</v>
      </c>
      <c r="C650" s="9">
        <v>13716</v>
      </c>
      <c r="D650" s="9">
        <v>231</v>
      </c>
      <c r="E650" s="9">
        <v>5736</v>
      </c>
      <c r="F650" s="8">
        <v>7</v>
      </c>
      <c r="G650" s="9">
        <v>4</v>
      </c>
      <c r="H650" s="9">
        <v>2</v>
      </c>
      <c r="I650" s="9">
        <v>32</v>
      </c>
      <c r="J650" s="8">
        <v>1832</v>
      </c>
      <c r="K650" s="10"/>
      <c r="L650" s="11"/>
      <c r="M650" s="10"/>
      <c r="N650" s="11"/>
      <c r="O650" s="8"/>
      <c r="P650" s="129"/>
      <c r="Q650" s="8"/>
      <c r="R650" s="8"/>
      <c r="S650" s="8"/>
      <c r="T650" s="8"/>
      <c r="U650" s="9"/>
      <c r="V650" s="8"/>
      <c r="W650" s="9"/>
      <c r="X650" s="8"/>
      <c r="Y650" s="118"/>
      <c r="Z650" s="8"/>
      <c r="AA650" s="12">
        <v>0</v>
      </c>
      <c r="AB650" s="13">
        <v>0</v>
      </c>
      <c r="AC650" s="13">
        <v>220</v>
      </c>
      <c r="AD650" s="132"/>
      <c r="AF650" s="131"/>
    </row>
    <row r="651" spans="1:32" s="130" customFormat="1" ht="18.75" customHeight="1" x14ac:dyDescent="0.3">
      <c r="A651" s="8">
        <v>2313</v>
      </c>
      <c r="B651" s="8" t="s">
        <v>47</v>
      </c>
      <c r="C651" s="9">
        <v>14177</v>
      </c>
      <c r="D651" s="9">
        <v>564</v>
      </c>
      <c r="E651" s="9">
        <v>5928</v>
      </c>
      <c r="F651" s="8">
        <v>4</v>
      </c>
      <c r="G651" s="9">
        <v>1</v>
      </c>
      <c r="H651" s="9">
        <v>2</v>
      </c>
      <c r="I651" s="9">
        <v>27</v>
      </c>
      <c r="J651" s="8">
        <v>627</v>
      </c>
      <c r="K651" s="10"/>
      <c r="L651" s="11"/>
      <c r="M651" s="10"/>
      <c r="N651" s="11"/>
      <c r="O651" s="8"/>
      <c r="P651" s="129"/>
      <c r="Q651" s="8"/>
      <c r="R651" s="8"/>
      <c r="S651" s="8"/>
      <c r="T651" s="8"/>
      <c r="U651" s="9"/>
      <c r="V651" s="8"/>
      <c r="W651" s="9"/>
      <c r="X651" s="8"/>
      <c r="Y651" s="118"/>
      <c r="Z651" s="8"/>
      <c r="AA651" s="12" t="s">
        <v>806</v>
      </c>
      <c r="AB651" s="13" t="s">
        <v>2032</v>
      </c>
      <c r="AC651" s="13">
        <v>150</v>
      </c>
      <c r="AD651" s="132"/>
      <c r="AF651" s="131" t="s">
        <v>3210</v>
      </c>
    </row>
    <row r="652" spans="1:32" s="130" customFormat="1" ht="18.75" customHeight="1" x14ac:dyDescent="0.3">
      <c r="A652" s="8">
        <v>1314</v>
      </c>
      <c r="B652" s="8" t="s">
        <v>47</v>
      </c>
      <c r="C652" s="9">
        <v>3126</v>
      </c>
      <c r="D652" s="9">
        <v>10</v>
      </c>
      <c r="E652" s="9">
        <v>2491</v>
      </c>
      <c r="F652" s="8">
        <v>5</v>
      </c>
      <c r="G652" s="9">
        <v>3</v>
      </c>
      <c r="H652" s="9">
        <v>1</v>
      </c>
      <c r="I652" s="9">
        <v>20</v>
      </c>
      <c r="J652" s="8"/>
      <c r="K652" s="10">
        <v>700</v>
      </c>
      <c r="L652" s="11"/>
      <c r="M652" s="10"/>
      <c r="N652" s="11"/>
      <c r="O652" s="8">
        <v>1</v>
      </c>
      <c r="P652" s="129" t="s">
        <v>2033</v>
      </c>
      <c r="Q652" s="8" t="s">
        <v>53</v>
      </c>
      <c r="R652" s="8"/>
      <c r="S652" s="8" t="s">
        <v>75</v>
      </c>
      <c r="T652" s="8">
        <v>216</v>
      </c>
      <c r="U652" s="9"/>
      <c r="V652" s="8">
        <v>216</v>
      </c>
      <c r="W652" s="9"/>
      <c r="X652" s="8"/>
      <c r="Y652" s="118">
        <v>30</v>
      </c>
      <c r="Z652" s="8"/>
      <c r="AA652" s="12" t="s">
        <v>807</v>
      </c>
      <c r="AB652" s="13" t="s">
        <v>195</v>
      </c>
      <c r="AC652" s="13">
        <v>290</v>
      </c>
      <c r="AD652" s="132"/>
      <c r="AF652" s="131"/>
    </row>
    <row r="653" spans="1:32" s="130" customFormat="1" ht="18.75" customHeight="1" x14ac:dyDescent="0.3">
      <c r="A653" s="8"/>
      <c r="B653" s="8"/>
      <c r="C653" s="9"/>
      <c r="D653" s="9"/>
      <c r="E653" s="9"/>
      <c r="F653" s="8"/>
      <c r="G653" s="9"/>
      <c r="H653" s="9"/>
      <c r="I653" s="9"/>
      <c r="J653" s="8"/>
      <c r="K653" s="10">
        <v>620</v>
      </c>
      <c r="L653" s="11"/>
      <c r="M653" s="10"/>
      <c r="N653" s="11"/>
      <c r="O653" s="8">
        <v>2</v>
      </c>
      <c r="P653" s="129" t="s">
        <v>198</v>
      </c>
      <c r="Q653" s="8" t="s">
        <v>53</v>
      </c>
      <c r="R653" s="8"/>
      <c r="S653" s="8" t="s">
        <v>48</v>
      </c>
      <c r="T653" s="8">
        <v>108</v>
      </c>
      <c r="U653" s="9"/>
      <c r="V653" s="8">
        <v>108</v>
      </c>
      <c r="W653" s="9"/>
      <c r="X653" s="8"/>
      <c r="Y653" s="118">
        <v>14</v>
      </c>
      <c r="Z653" s="8"/>
      <c r="AA653" s="12">
        <v>0</v>
      </c>
      <c r="AB653" s="13">
        <v>0</v>
      </c>
      <c r="AC653" s="13">
        <v>290</v>
      </c>
      <c r="AD653" s="132" t="s">
        <v>2034</v>
      </c>
      <c r="AF653" s="131"/>
    </row>
    <row r="654" spans="1:32" s="130" customFormat="1" ht="18.75" customHeight="1" x14ac:dyDescent="0.3">
      <c r="A654" s="8"/>
      <c r="B654" s="8" t="s">
        <v>47</v>
      </c>
      <c r="C654" s="9">
        <v>10277</v>
      </c>
      <c r="D654" s="9">
        <v>98</v>
      </c>
      <c r="E654" s="9">
        <v>3980</v>
      </c>
      <c r="F654" s="8">
        <v>4</v>
      </c>
      <c r="G654" s="9">
        <v>4</v>
      </c>
      <c r="H654" s="9">
        <v>3</v>
      </c>
      <c r="I654" s="9">
        <v>81</v>
      </c>
      <c r="J654" s="8">
        <v>1981</v>
      </c>
      <c r="K654" s="10"/>
      <c r="L654" s="11"/>
      <c r="M654" s="10"/>
      <c r="N654" s="11"/>
      <c r="O654" s="8"/>
      <c r="P654" s="129"/>
      <c r="Q654" s="8"/>
      <c r="R654" s="8"/>
      <c r="S654" s="8"/>
      <c r="T654" s="8"/>
      <c r="U654" s="9"/>
      <c r="V654" s="8"/>
      <c r="W654" s="9"/>
      <c r="X654" s="8"/>
      <c r="Y654" s="118"/>
      <c r="Z654" s="8"/>
      <c r="AA654" s="12">
        <v>0</v>
      </c>
      <c r="AB654" s="13">
        <v>0</v>
      </c>
      <c r="AC654" s="13">
        <v>150</v>
      </c>
      <c r="AD654" s="132"/>
      <c r="AF654" s="131"/>
    </row>
    <row r="655" spans="1:32" s="130" customFormat="1" ht="18.75" customHeight="1" x14ac:dyDescent="0.3">
      <c r="A655" s="8"/>
      <c r="B655" s="8" t="s">
        <v>47</v>
      </c>
      <c r="C655" s="9">
        <v>3327</v>
      </c>
      <c r="D655" s="9">
        <v>41</v>
      </c>
      <c r="E655" s="9">
        <v>2692</v>
      </c>
      <c r="F655" s="8">
        <v>5</v>
      </c>
      <c r="G655" s="9">
        <v>2</v>
      </c>
      <c r="H655" s="9">
        <v>1</v>
      </c>
      <c r="I655" s="9">
        <v>58</v>
      </c>
      <c r="J655" s="8">
        <v>958</v>
      </c>
      <c r="K655" s="10"/>
      <c r="L655" s="11"/>
      <c r="M655" s="10"/>
      <c r="N655" s="11"/>
      <c r="O655" s="8"/>
      <c r="P655" s="129"/>
      <c r="Q655" s="8"/>
      <c r="R655" s="8"/>
      <c r="S655" s="8"/>
      <c r="T655" s="8"/>
      <c r="U655" s="9"/>
      <c r="V655" s="8"/>
      <c r="W655" s="9"/>
      <c r="X655" s="8"/>
      <c r="Y655" s="118"/>
      <c r="Z655" s="8"/>
      <c r="AA655" s="12">
        <v>0</v>
      </c>
      <c r="AB655" s="13">
        <v>0</v>
      </c>
      <c r="AC655" s="13">
        <v>150</v>
      </c>
      <c r="AD655" s="132"/>
      <c r="AF655" s="131"/>
    </row>
    <row r="656" spans="1:32" s="130" customFormat="1" ht="18.75" customHeight="1" x14ac:dyDescent="0.3">
      <c r="A656" s="8">
        <v>2315</v>
      </c>
      <c r="B656" s="8" t="s">
        <v>47</v>
      </c>
      <c r="C656" s="9">
        <v>3146</v>
      </c>
      <c r="D656" s="9">
        <v>19</v>
      </c>
      <c r="E656" s="9">
        <v>2511</v>
      </c>
      <c r="F656" s="8">
        <v>5</v>
      </c>
      <c r="G656" s="9">
        <v>3</v>
      </c>
      <c r="H656" s="9">
        <v>0</v>
      </c>
      <c r="I656" s="9">
        <v>61</v>
      </c>
      <c r="J656" s="8">
        <v>1261</v>
      </c>
      <c r="K656" s="10"/>
      <c r="L656" s="11"/>
      <c r="M656" s="10"/>
      <c r="N656" s="11"/>
      <c r="O656" s="8"/>
      <c r="P656" s="129"/>
      <c r="Q656" s="8"/>
      <c r="R656" s="8"/>
      <c r="S656" s="8"/>
      <c r="T656" s="8"/>
      <c r="U656" s="9"/>
      <c r="V656" s="8"/>
      <c r="W656" s="9"/>
      <c r="X656" s="8"/>
      <c r="Y656" s="118"/>
      <c r="Z656" s="8"/>
      <c r="AA656" s="12" t="s">
        <v>808</v>
      </c>
      <c r="AB656" s="13" t="s">
        <v>2035</v>
      </c>
      <c r="AC656" s="13">
        <v>150</v>
      </c>
      <c r="AD656" s="132"/>
      <c r="AF656" s="131"/>
    </row>
    <row r="657" spans="1:32" s="130" customFormat="1" ht="18.75" customHeight="1" x14ac:dyDescent="0.3">
      <c r="A657" s="8">
        <v>2316</v>
      </c>
      <c r="B657" s="8" t="s">
        <v>47</v>
      </c>
      <c r="C657" s="9">
        <v>11455</v>
      </c>
      <c r="D657" s="9">
        <v>54</v>
      </c>
      <c r="E657" s="9">
        <v>4554</v>
      </c>
      <c r="F657" s="8">
        <v>7</v>
      </c>
      <c r="G657" s="9">
        <v>6</v>
      </c>
      <c r="H657" s="9">
        <v>1</v>
      </c>
      <c r="I657" s="9">
        <v>13</v>
      </c>
      <c r="J657" s="8">
        <v>2513</v>
      </c>
      <c r="K657" s="10"/>
      <c r="L657" s="11"/>
      <c r="M657" s="10"/>
      <c r="N657" s="11"/>
      <c r="O657" s="8"/>
      <c r="P657" s="129"/>
      <c r="Q657" s="8"/>
      <c r="R657" s="8"/>
      <c r="S657" s="8"/>
      <c r="T657" s="8"/>
      <c r="U657" s="9"/>
      <c r="V657" s="8"/>
      <c r="W657" s="9"/>
      <c r="X657" s="8"/>
      <c r="Y657" s="118"/>
      <c r="Z657" s="8"/>
      <c r="AA657" s="12" t="s">
        <v>809</v>
      </c>
      <c r="AB657" s="13" t="s">
        <v>2036</v>
      </c>
      <c r="AC657" s="13">
        <v>150</v>
      </c>
      <c r="AD657" s="132"/>
      <c r="AF657" s="131"/>
    </row>
    <row r="658" spans="1:32" s="130" customFormat="1" ht="18.75" customHeight="1" x14ac:dyDescent="0.3">
      <c r="A658" s="8"/>
      <c r="B658" s="8" t="s">
        <v>47</v>
      </c>
      <c r="C658" s="9">
        <v>11652</v>
      </c>
      <c r="D658" s="9">
        <v>64</v>
      </c>
      <c r="E658" s="9">
        <v>4670</v>
      </c>
      <c r="F658" s="8">
        <v>7</v>
      </c>
      <c r="G658" s="9">
        <v>4</v>
      </c>
      <c r="H658" s="9">
        <v>1</v>
      </c>
      <c r="I658" s="9">
        <v>65</v>
      </c>
      <c r="J658" s="8">
        <v>1765</v>
      </c>
      <c r="K658" s="10"/>
      <c r="L658" s="11"/>
      <c r="M658" s="10"/>
      <c r="N658" s="11"/>
      <c r="O658" s="8"/>
      <c r="P658" s="129"/>
      <c r="Q658" s="8"/>
      <c r="R658" s="8"/>
      <c r="S658" s="8"/>
      <c r="T658" s="8"/>
      <c r="U658" s="9"/>
      <c r="V658" s="8"/>
      <c r="W658" s="9"/>
      <c r="X658" s="8"/>
      <c r="Y658" s="118"/>
      <c r="Z658" s="8"/>
      <c r="AA658" s="12">
        <v>0</v>
      </c>
      <c r="AB658" s="13">
        <v>0</v>
      </c>
      <c r="AC658" s="13">
        <v>200</v>
      </c>
      <c r="AD658" s="132"/>
      <c r="AF658" s="131" t="s">
        <v>3255</v>
      </c>
    </row>
    <row r="659" spans="1:32" s="130" customFormat="1" ht="18.75" customHeight="1" x14ac:dyDescent="0.3">
      <c r="A659" s="8"/>
      <c r="B659" s="8" t="s">
        <v>47</v>
      </c>
      <c r="C659" s="9">
        <v>11414</v>
      </c>
      <c r="D659" s="9">
        <v>58</v>
      </c>
      <c r="E659" s="9">
        <v>4513</v>
      </c>
      <c r="F659" s="8">
        <v>7</v>
      </c>
      <c r="G659" s="9">
        <v>3</v>
      </c>
      <c r="H659" s="9">
        <v>3</v>
      </c>
      <c r="I659" s="9">
        <v>82</v>
      </c>
      <c r="J659" s="8">
        <v>1582</v>
      </c>
      <c r="K659" s="10"/>
      <c r="L659" s="11"/>
      <c r="M659" s="10"/>
      <c r="N659" s="11"/>
      <c r="O659" s="8"/>
      <c r="P659" s="129"/>
      <c r="Q659" s="8"/>
      <c r="R659" s="8"/>
      <c r="S659" s="8"/>
      <c r="T659" s="8"/>
      <c r="U659" s="9"/>
      <c r="V659" s="8"/>
      <c r="W659" s="9"/>
      <c r="X659" s="8"/>
      <c r="Y659" s="118"/>
      <c r="Z659" s="8"/>
      <c r="AA659" s="12">
        <v>0</v>
      </c>
      <c r="AB659" s="13">
        <v>0</v>
      </c>
      <c r="AC659" s="13">
        <v>150</v>
      </c>
      <c r="AD659" s="132"/>
      <c r="AF659" s="131"/>
    </row>
    <row r="660" spans="1:32" s="130" customFormat="1" ht="18.75" customHeight="1" x14ac:dyDescent="0.3">
      <c r="A660" s="8">
        <v>2317</v>
      </c>
      <c r="B660" s="8" t="s">
        <v>47</v>
      </c>
      <c r="C660" s="9">
        <v>10691</v>
      </c>
      <c r="D660" s="9">
        <v>306</v>
      </c>
      <c r="E660" s="9">
        <v>4107</v>
      </c>
      <c r="F660" s="8">
        <v>9</v>
      </c>
      <c r="G660" s="9">
        <v>9</v>
      </c>
      <c r="H660" s="9">
        <v>2</v>
      </c>
      <c r="I660" s="9">
        <v>48</v>
      </c>
      <c r="J660" s="8">
        <v>3848</v>
      </c>
      <c r="K660" s="10"/>
      <c r="L660" s="11"/>
      <c r="M660" s="10"/>
      <c r="N660" s="11"/>
      <c r="O660" s="8"/>
      <c r="P660" s="129"/>
      <c r="Q660" s="8"/>
      <c r="R660" s="8"/>
      <c r="S660" s="8"/>
      <c r="T660" s="8"/>
      <c r="U660" s="9"/>
      <c r="V660" s="8"/>
      <c r="W660" s="9"/>
      <c r="X660" s="8"/>
      <c r="Y660" s="118"/>
      <c r="Z660" s="8"/>
      <c r="AA660" s="12" t="s">
        <v>810</v>
      </c>
      <c r="AB660" s="13" t="s">
        <v>2037</v>
      </c>
      <c r="AC660" s="13">
        <v>200</v>
      </c>
      <c r="AD660" s="132"/>
      <c r="AF660" s="131"/>
    </row>
    <row r="661" spans="1:32" s="130" customFormat="1" ht="18.75" customHeight="1" x14ac:dyDescent="0.3">
      <c r="A661" s="8"/>
      <c r="B661" s="8" t="s">
        <v>47</v>
      </c>
      <c r="C661" s="9">
        <v>10248</v>
      </c>
      <c r="D661" s="9">
        <v>31</v>
      </c>
      <c r="E661" s="9">
        <v>3994</v>
      </c>
      <c r="F661" s="8">
        <v>3</v>
      </c>
      <c r="G661" s="9">
        <v>3</v>
      </c>
      <c r="H661" s="9">
        <v>1</v>
      </c>
      <c r="I661" s="9">
        <v>87</v>
      </c>
      <c r="J661" s="8">
        <v>1387</v>
      </c>
      <c r="K661" s="10"/>
      <c r="L661" s="11"/>
      <c r="M661" s="10"/>
      <c r="N661" s="11"/>
      <c r="O661" s="8"/>
      <c r="P661" s="129"/>
      <c r="Q661" s="8"/>
      <c r="R661" s="8"/>
      <c r="S661" s="8"/>
      <c r="T661" s="8"/>
      <c r="U661" s="9"/>
      <c r="V661" s="8"/>
      <c r="W661" s="9"/>
      <c r="X661" s="8"/>
      <c r="Y661" s="118"/>
      <c r="Z661" s="8"/>
      <c r="AA661" s="12">
        <v>0</v>
      </c>
      <c r="AB661" s="13">
        <v>0</v>
      </c>
      <c r="AC661" s="13">
        <v>220</v>
      </c>
      <c r="AD661" s="132"/>
      <c r="AF661" s="131"/>
    </row>
    <row r="662" spans="1:32" s="130" customFormat="1" ht="18.75" customHeight="1" x14ac:dyDescent="0.3">
      <c r="A662" s="8"/>
      <c r="B662" s="8" t="s">
        <v>47</v>
      </c>
      <c r="C662" s="9">
        <v>7637</v>
      </c>
      <c r="D662" s="9">
        <v>80</v>
      </c>
      <c r="E662" s="9">
        <v>3507</v>
      </c>
      <c r="F662" s="8">
        <v>9</v>
      </c>
      <c r="G662" s="9">
        <v>0</v>
      </c>
      <c r="H662" s="9">
        <v>1</v>
      </c>
      <c r="I662" s="9">
        <v>51</v>
      </c>
      <c r="J662" s="8"/>
      <c r="K662" s="10">
        <v>145</v>
      </c>
      <c r="L662" s="11">
        <v>6</v>
      </c>
      <c r="M662" s="10"/>
      <c r="N662" s="11"/>
      <c r="O662" s="8">
        <v>1</v>
      </c>
      <c r="P662" s="129" t="s">
        <v>289</v>
      </c>
      <c r="Q662" s="8" t="s">
        <v>53</v>
      </c>
      <c r="R662" s="8"/>
      <c r="S662" s="8" t="s">
        <v>48</v>
      </c>
      <c r="T662" s="8">
        <v>96</v>
      </c>
      <c r="U662" s="9"/>
      <c r="V662" s="8">
        <v>72</v>
      </c>
      <c r="W662" s="9">
        <v>24</v>
      </c>
      <c r="X662" s="8"/>
      <c r="Y662" s="118">
        <v>15</v>
      </c>
      <c r="Z662" s="8" t="s">
        <v>50</v>
      </c>
      <c r="AA662" s="12">
        <v>0</v>
      </c>
      <c r="AB662" s="13">
        <v>0</v>
      </c>
      <c r="AC662" s="13">
        <v>290</v>
      </c>
      <c r="AD662" s="12" t="s">
        <v>810</v>
      </c>
      <c r="AF662" s="131"/>
    </row>
    <row r="663" spans="1:32" s="130" customFormat="1" ht="18.75" customHeight="1" x14ac:dyDescent="0.3">
      <c r="A663" s="8"/>
      <c r="B663" s="8" t="s">
        <v>47</v>
      </c>
      <c r="C663" s="9">
        <v>2720</v>
      </c>
      <c r="D663" s="9">
        <v>40</v>
      </c>
      <c r="E663" s="9">
        <v>2346</v>
      </c>
      <c r="F663" s="8">
        <v>9</v>
      </c>
      <c r="G663" s="9">
        <v>5</v>
      </c>
      <c r="H663" s="9">
        <v>0</v>
      </c>
      <c r="I663" s="9">
        <v>56</v>
      </c>
      <c r="J663" s="8">
        <v>2056</v>
      </c>
      <c r="K663" s="10"/>
      <c r="L663" s="11"/>
      <c r="M663" s="10"/>
      <c r="N663" s="11"/>
      <c r="O663" s="8"/>
      <c r="P663" s="129"/>
      <c r="Q663" s="8"/>
      <c r="R663" s="8"/>
      <c r="S663" s="8"/>
      <c r="T663" s="8"/>
      <c r="U663" s="9"/>
      <c r="V663" s="8"/>
      <c r="W663" s="9"/>
      <c r="X663" s="8"/>
      <c r="Y663" s="118"/>
      <c r="Z663" s="8"/>
      <c r="AA663" s="12">
        <v>0</v>
      </c>
      <c r="AB663" s="13">
        <v>0</v>
      </c>
      <c r="AC663" s="13">
        <v>200</v>
      </c>
      <c r="AD663" s="132"/>
      <c r="AF663" s="131"/>
    </row>
    <row r="664" spans="1:32" s="130" customFormat="1" ht="18.75" customHeight="1" x14ac:dyDescent="0.3">
      <c r="A664" s="8">
        <v>2318</v>
      </c>
      <c r="B664" s="8" t="s">
        <v>47</v>
      </c>
      <c r="C664" s="9">
        <v>1087</v>
      </c>
      <c r="D664" s="9">
        <v>165</v>
      </c>
      <c r="E664" s="9">
        <v>1175</v>
      </c>
      <c r="F664" s="8">
        <v>7</v>
      </c>
      <c r="G664" s="9">
        <v>1</v>
      </c>
      <c r="H664" s="9">
        <v>3</v>
      </c>
      <c r="I664" s="9">
        <v>25</v>
      </c>
      <c r="J664" s="8">
        <v>725</v>
      </c>
      <c r="K664" s="10"/>
      <c r="L664" s="11"/>
      <c r="M664" s="10"/>
      <c r="N664" s="11"/>
      <c r="O664" s="8"/>
      <c r="P664" s="129"/>
      <c r="Q664" s="8"/>
      <c r="R664" s="8"/>
      <c r="S664" s="8"/>
      <c r="T664" s="8"/>
      <c r="U664" s="9"/>
      <c r="V664" s="8"/>
      <c r="W664" s="9"/>
      <c r="X664" s="8"/>
      <c r="Y664" s="118"/>
      <c r="Z664" s="8"/>
      <c r="AA664" s="12" t="s">
        <v>811</v>
      </c>
      <c r="AB664" s="13" t="s">
        <v>2038</v>
      </c>
      <c r="AC664" s="13">
        <v>150</v>
      </c>
      <c r="AD664" s="132"/>
      <c r="AF664" s="131"/>
    </row>
    <row r="665" spans="1:32" s="130" customFormat="1" ht="18.75" customHeight="1" x14ac:dyDescent="0.3">
      <c r="A665" s="8">
        <v>2319</v>
      </c>
      <c r="B665" s="8" t="s">
        <v>47</v>
      </c>
      <c r="C665" s="9">
        <v>11330</v>
      </c>
      <c r="D665" s="9">
        <v>29</v>
      </c>
      <c r="E665" s="9">
        <v>4429</v>
      </c>
      <c r="F665" s="8">
        <v>1</v>
      </c>
      <c r="G665" s="9">
        <v>3</v>
      </c>
      <c r="H665" s="9">
        <v>3</v>
      </c>
      <c r="I665" s="9">
        <v>97</v>
      </c>
      <c r="J665" s="8">
        <v>1300</v>
      </c>
      <c r="K665" s="10">
        <v>297</v>
      </c>
      <c r="L665" s="11"/>
      <c r="M665" s="10"/>
      <c r="N665" s="11"/>
      <c r="O665" s="8">
        <v>1</v>
      </c>
      <c r="P665" s="129" t="s">
        <v>287</v>
      </c>
      <c r="Q665" s="8" t="s">
        <v>53</v>
      </c>
      <c r="R665" s="8"/>
      <c r="S665" s="8" t="s">
        <v>48</v>
      </c>
      <c r="T665" s="8">
        <v>80</v>
      </c>
      <c r="U665" s="9"/>
      <c r="V665" s="8">
        <v>80</v>
      </c>
      <c r="W665" s="9"/>
      <c r="X665" s="8"/>
      <c r="Y665" s="118">
        <v>12</v>
      </c>
      <c r="Z665" s="8"/>
      <c r="AA665" s="12" t="s">
        <v>812</v>
      </c>
      <c r="AB665" s="13" t="s">
        <v>2039</v>
      </c>
      <c r="AC665" s="13">
        <v>220</v>
      </c>
      <c r="AD665" s="132"/>
      <c r="AF665" s="131"/>
    </row>
    <row r="666" spans="1:32" ht="18.75" customHeight="1" x14ac:dyDescent="0.3">
      <c r="A666" s="8"/>
      <c r="B666" s="8" t="s">
        <v>47</v>
      </c>
      <c r="C666" s="9">
        <v>110</v>
      </c>
      <c r="D666" s="9">
        <v>24</v>
      </c>
      <c r="E666" s="9">
        <v>110</v>
      </c>
      <c r="F666" s="8">
        <v>1</v>
      </c>
      <c r="G666" s="9">
        <v>8</v>
      </c>
      <c r="H666" s="9">
        <v>1</v>
      </c>
      <c r="I666" s="9">
        <v>33</v>
      </c>
      <c r="J666" s="8">
        <v>3333</v>
      </c>
      <c r="K666" s="10"/>
      <c r="L666" s="11"/>
      <c r="M666" s="10"/>
      <c r="N666" s="11"/>
      <c r="O666" s="8"/>
      <c r="P666" s="129"/>
      <c r="Q666" s="8"/>
      <c r="R666" s="8"/>
      <c r="S666" s="8"/>
      <c r="T666" s="8"/>
      <c r="U666" s="9"/>
      <c r="V666" s="8"/>
      <c r="W666" s="9"/>
      <c r="X666" s="8"/>
      <c r="Y666" s="118"/>
      <c r="Z666" s="8"/>
      <c r="AA666" s="12">
        <v>0</v>
      </c>
      <c r="AB666" s="13">
        <v>0</v>
      </c>
      <c r="AC666" s="13">
        <v>0</v>
      </c>
      <c r="AD666" s="132"/>
      <c r="AF666" s="53" t="s">
        <v>2964</v>
      </c>
    </row>
    <row r="667" spans="1:32" ht="18.75" customHeight="1" x14ac:dyDescent="0.3">
      <c r="A667" s="8">
        <v>2320</v>
      </c>
      <c r="B667" s="8" t="s">
        <v>47</v>
      </c>
      <c r="C667" s="9">
        <v>942</v>
      </c>
      <c r="D667" s="9">
        <v>58</v>
      </c>
      <c r="E667" s="9">
        <v>1030</v>
      </c>
      <c r="F667" s="8">
        <v>1</v>
      </c>
      <c r="G667" s="9">
        <v>4</v>
      </c>
      <c r="H667" s="9">
        <v>2</v>
      </c>
      <c r="I667" s="9">
        <v>60</v>
      </c>
      <c r="J667" s="8">
        <v>1860</v>
      </c>
      <c r="K667" s="10"/>
      <c r="L667" s="11"/>
      <c r="M667" s="10"/>
      <c r="N667" s="11"/>
      <c r="O667" s="8"/>
      <c r="P667" s="129"/>
      <c r="Q667" s="8"/>
      <c r="R667" s="8"/>
      <c r="S667" s="8"/>
      <c r="T667" s="8"/>
      <c r="U667" s="9"/>
      <c r="V667" s="8"/>
      <c r="W667" s="9"/>
      <c r="X667" s="8"/>
      <c r="Y667" s="118"/>
      <c r="Z667" s="8"/>
      <c r="AA667" s="12" t="s">
        <v>813</v>
      </c>
      <c r="AB667" s="13" t="s">
        <v>2040</v>
      </c>
      <c r="AC667" s="13">
        <v>200</v>
      </c>
      <c r="AD667" s="132"/>
      <c r="AF667" s="53"/>
    </row>
    <row r="668" spans="1:32" ht="18.75" customHeight="1" x14ac:dyDescent="0.3">
      <c r="A668" s="8"/>
      <c r="B668" s="8" t="s">
        <v>47</v>
      </c>
      <c r="C668" s="9">
        <v>11111</v>
      </c>
      <c r="D668" s="9">
        <v>23</v>
      </c>
      <c r="E668" s="9">
        <v>4348</v>
      </c>
      <c r="F668" s="8">
        <v>1</v>
      </c>
      <c r="G668" s="9">
        <v>5</v>
      </c>
      <c r="H668" s="9">
        <v>0</v>
      </c>
      <c r="I668" s="9">
        <v>81</v>
      </c>
      <c r="J668" s="8">
        <v>2081</v>
      </c>
      <c r="K668" s="10"/>
      <c r="L668" s="11"/>
      <c r="M668" s="10"/>
      <c r="N668" s="11"/>
      <c r="O668" s="8"/>
      <c r="P668" s="129"/>
      <c r="Q668" s="8"/>
      <c r="R668" s="8"/>
      <c r="S668" s="8"/>
      <c r="T668" s="8"/>
      <c r="U668" s="9"/>
      <c r="V668" s="8"/>
      <c r="W668" s="9"/>
      <c r="X668" s="8"/>
      <c r="Y668" s="118"/>
      <c r="Z668" s="8"/>
      <c r="AA668" s="12">
        <v>0</v>
      </c>
      <c r="AB668" s="13">
        <v>0</v>
      </c>
      <c r="AC668" s="13">
        <v>200</v>
      </c>
      <c r="AD668" s="132"/>
      <c r="AF668" s="53"/>
    </row>
    <row r="669" spans="1:32" ht="18.75" customHeight="1" x14ac:dyDescent="0.3">
      <c r="A669" s="8"/>
      <c r="B669" s="8" t="s">
        <v>47</v>
      </c>
      <c r="C669" s="9">
        <v>1082</v>
      </c>
      <c r="D669" s="9">
        <v>96</v>
      </c>
      <c r="E669" s="9">
        <v>1170</v>
      </c>
      <c r="F669" s="8">
        <v>7</v>
      </c>
      <c r="G669" s="9">
        <v>2</v>
      </c>
      <c r="H669" s="9">
        <v>0</v>
      </c>
      <c r="I669" s="9">
        <v>33</v>
      </c>
      <c r="J669" s="8">
        <v>833</v>
      </c>
      <c r="K669" s="10"/>
      <c r="L669" s="11"/>
      <c r="M669" s="10"/>
      <c r="N669" s="11"/>
      <c r="O669" s="8"/>
      <c r="P669" s="129"/>
      <c r="Q669" s="8"/>
      <c r="R669" s="8"/>
      <c r="S669" s="8"/>
      <c r="T669" s="8"/>
      <c r="U669" s="9"/>
      <c r="V669" s="8"/>
      <c r="W669" s="9"/>
      <c r="X669" s="8"/>
      <c r="Y669" s="118"/>
      <c r="Z669" s="8"/>
      <c r="AA669" s="12">
        <v>0</v>
      </c>
      <c r="AB669" s="13">
        <v>0</v>
      </c>
      <c r="AC669" s="13">
        <v>250</v>
      </c>
      <c r="AD669" s="132"/>
      <c r="AF669" s="53"/>
    </row>
    <row r="670" spans="1:32" s="130" customFormat="1" ht="18.75" customHeight="1" x14ac:dyDescent="0.3">
      <c r="A670" s="8"/>
      <c r="B670" s="8" t="s">
        <v>47</v>
      </c>
      <c r="C670" s="9">
        <v>14806</v>
      </c>
      <c r="D670" s="9">
        <v>32</v>
      </c>
      <c r="E670" s="9">
        <v>6202</v>
      </c>
      <c r="F670" s="8">
        <v>1</v>
      </c>
      <c r="G670" s="9">
        <v>5</v>
      </c>
      <c r="H670" s="9">
        <v>0</v>
      </c>
      <c r="I670" s="9">
        <v>96</v>
      </c>
      <c r="J670" s="8">
        <v>1800</v>
      </c>
      <c r="K670" s="10">
        <v>296</v>
      </c>
      <c r="L670" s="11"/>
      <c r="M670" s="10"/>
      <c r="N670" s="11"/>
      <c r="O670" s="8">
        <v>1</v>
      </c>
      <c r="P670" s="129" t="s">
        <v>2041</v>
      </c>
      <c r="Q670" s="8" t="s">
        <v>53</v>
      </c>
      <c r="R670" s="8"/>
      <c r="S670" s="8" t="s">
        <v>75</v>
      </c>
      <c r="T670" s="8">
        <v>180</v>
      </c>
      <c r="U670" s="9"/>
      <c r="V670" s="8">
        <v>180</v>
      </c>
      <c r="W670" s="9"/>
      <c r="X670" s="8"/>
      <c r="Y670" s="118">
        <v>37</v>
      </c>
      <c r="Z670" s="8"/>
      <c r="AA670" s="12">
        <v>0</v>
      </c>
      <c r="AB670" s="13">
        <v>0</v>
      </c>
      <c r="AC670" s="13">
        <v>0</v>
      </c>
      <c r="AD670" s="132"/>
      <c r="AF670" s="131"/>
    </row>
    <row r="671" spans="1:32" s="130" customFormat="1" ht="18.75" customHeight="1" x14ac:dyDescent="0.3">
      <c r="A671" s="8"/>
      <c r="B671" s="8" t="s">
        <v>47</v>
      </c>
      <c r="C671" s="9">
        <v>1145</v>
      </c>
      <c r="D671" s="9">
        <v>281</v>
      </c>
      <c r="E671" s="9">
        <v>1233</v>
      </c>
      <c r="F671" s="8">
        <v>7</v>
      </c>
      <c r="G671" s="9">
        <v>1</v>
      </c>
      <c r="H671" s="9">
        <v>2</v>
      </c>
      <c r="I671" s="9">
        <v>13</v>
      </c>
      <c r="J671" s="8">
        <v>613</v>
      </c>
      <c r="K671" s="10"/>
      <c r="L671" s="11"/>
      <c r="M671" s="10"/>
      <c r="N671" s="11"/>
      <c r="O671" s="8"/>
      <c r="P671" s="129"/>
      <c r="Q671" s="8"/>
      <c r="R671" s="8"/>
      <c r="S671" s="8"/>
      <c r="T671" s="8"/>
      <c r="U671" s="9"/>
      <c r="V671" s="8"/>
      <c r="W671" s="9"/>
      <c r="X671" s="8"/>
      <c r="Y671" s="118"/>
      <c r="Z671" s="8"/>
      <c r="AA671" s="12">
        <v>0</v>
      </c>
      <c r="AB671" s="13">
        <v>0</v>
      </c>
      <c r="AC671" s="13">
        <v>150</v>
      </c>
      <c r="AD671" s="132"/>
      <c r="AF671" s="131"/>
    </row>
    <row r="672" spans="1:32" s="130" customFormat="1" ht="18.75" customHeight="1" x14ac:dyDescent="0.3">
      <c r="A672" s="8"/>
      <c r="B672" s="8" t="s">
        <v>47</v>
      </c>
      <c r="C672" s="9">
        <v>10559</v>
      </c>
      <c r="D672" s="9">
        <v>360</v>
      </c>
      <c r="E672" s="9">
        <v>4065</v>
      </c>
      <c r="F672" s="8">
        <v>7</v>
      </c>
      <c r="G672" s="9">
        <v>1</v>
      </c>
      <c r="H672" s="9">
        <v>2</v>
      </c>
      <c r="I672" s="9">
        <v>69</v>
      </c>
      <c r="J672" s="8">
        <v>669</v>
      </c>
      <c r="K672" s="10"/>
      <c r="L672" s="11"/>
      <c r="M672" s="10"/>
      <c r="N672" s="11"/>
      <c r="O672" s="8"/>
      <c r="P672" s="129"/>
      <c r="Q672" s="8"/>
      <c r="R672" s="8"/>
      <c r="S672" s="8"/>
      <c r="T672" s="8"/>
      <c r="U672" s="9"/>
      <c r="V672" s="8"/>
      <c r="W672" s="9"/>
      <c r="X672" s="8"/>
      <c r="Y672" s="118"/>
      <c r="Z672" s="8"/>
      <c r="AA672" s="12">
        <v>0</v>
      </c>
      <c r="AB672" s="13">
        <v>0</v>
      </c>
      <c r="AC672" s="13">
        <v>150</v>
      </c>
      <c r="AD672" s="132"/>
      <c r="AF672" s="131"/>
    </row>
    <row r="673" spans="1:32" s="130" customFormat="1" ht="18.75" customHeight="1" x14ac:dyDescent="0.3">
      <c r="A673" s="8"/>
      <c r="B673" s="8" t="s">
        <v>47</v>
      </c>
      <c r="C673" s="9">
        <v>10558</v>
      </c>
      <c r="D673" s="9">
        <v>359</v>
      </c>
      <c r="E673" s="9">
        <v>4064</v>
      </c>
      <c r="F673" s="8">
        <v>7</v>
      </c>
      <c r="G673" s="9">
        <v>1</v>
      </c>
      <c r="H673" s="9">
        <v>2</v>
      </c>
      <c r="I673" s="9">
        <v>79</v>
      </c>
      <c r="J673" s="8">
        <v>679</v>
      </c>
      <c r="K673" s="10"/>
      <c r="L673" s="11"/>
      <c r="M673" s="10"/>
      <c r="N673" s="11"/>
      <c r="O673" s="8"/>
      <c r="P673" s="129"/>
      <c r="Q673" s="8"/>
      <c r="R673" s="8"/>
      <c r="S673" s="8"/>
      <c r="T673" s="8"/>
      <c r="U673" s="9"/>
      <c r="V673" s="8"/>
      <c r="W673" s="9"/>
      <c r="X673" s="8"/>
      <c r="Y673" s="118"/>
      <c r="Z673" s="8"/>
      <c r="AA673" s="12">
        <v>0</v>
      </c>
      <c r="AB673" s="13">
        <v>0</v>
      </c>
      <c r="AC673" s="13">
        <v>220</v>
      </c>
      <c r="AD673" s="132"/>
      <c r="AF673" s="131" t="s">
        <v>3178</v>
      </c>
    </row>
    <row r="674" spans="1:32" s="79" customFormat="1" ht="18.75" customHeight="1" x14ac:dyDescent="0.3">
      <c r="A674" s="9">
        <v>2321</v>
      </c>
      <c r="B674" s="9" t="s">
        <v>47</v>
      </c>
      <c r="C674" s="9">
        <v>10921</v>
      </c>
      <c r="D674" s="9">
        <v>66</v>
      </c>
      <c r="E674" s="9">
        <v>4211</v>
      </c>
      <c r="F674" s="9">
        <v>3</v>
      </c>
      <c r="G674" s="9">
        <v>4</v>
      </c>
      <c r="H674" s="9">
        <v>3</v>
      </c>
      <c r="I674" s="9">
        <v>52</v>
      </c>
      <c r="J674" s="9">
        <v>1952</v>
      </c>
      <c r="K674" s="10"/>
      <c r="L674" s="10"/>
      <c r="M674" s="10"/>
      <c r="N674" s="10"/>
      <c r="O674" s="9"/>
      <c r="P674" s="77"/>
      <c r="Q674" s="9"/>
      <c r="R674" s="9"/>
      <c r="S674" s="9"/>
      <c r="T674" s="9"/>
      <c r="U674" s="9"/>
      <c r="V674" s="9"/>
      <c r="W674" s="9"/>
      <c r="X674" s="9"/>
      <c r="Y674" s="118"/>
      <c r="Z674" s="9"/>
      <c r="AA674" s="55" t="s">
        <v>814</v>
      </c>
      <c r="AB674" s="135" t="s">
        <v>2042</v>
      </c>
      <c r="AC674" s="135">
        <v>150</v>
      </c>
      <c r="AD674" s="32"/>
      <c r="AF674" s="131"/>
    </row>
    <row r="675" spans="1:32" s="79" customFormat="1" ht="18.75" customHeight="1" x14ac:dyDescent="0.3">
      <c r="A675" s="9"/>
      <c r="B675" s="9" t="s">
        <v>47</v>
      </c>
      <c r="C675" s="9">
        <v>7742</v>
      </c>
      <c r="D675" s="9">
        <v>102</v>
      </c>
      <c r="E675" s="9">
        <v>3526</v>
      </c>
      <c r="F675" s="9">
        <v>9</v>
      </c>
      <c r="G675" s="9">
        <v>2</v>
      </c>
      <c r="H675" s="9">
        <v>0</v>
      </c>
      <c r="I675" s="9">
        <v>71</v>
      </c>
      <c r="J675" s="9">
        <v>871</v>
      </c>
      <c r="K675" s="10"/>
      <c r="L675" s="10"/>
      <c r="M675" s="10"/>
      <c r="N675" s="10"/>
      <c r="O675" s="9"/>
      <c r="P675" s="77"/>
      <c r="Q675" s="9"/>
      <c r="R675" s="9"/>
      <c r="S675" s="9"/>
      <c r="T675" s="9"/>
      <c r="U675" s="9"/>
      <c r="V675" s="9"/>
      <c r="W675" s="9"/>
      <c r="X675" s="9"/>
      <c r="Y675" s="118"/>
      <c r="Z675" s="9"/>
      <c r="AA675" s="55">
        <v>0</v>
      </c>
      <c r="AB675" s="135">
        <v>0</v>
      </c>
      <c r="AC675" s="135">
        <v>250</v>
      </c>
      <c r="AD675" s="32"/>
      <c r="AF675" s="131"/>
    </row>
    <row r="676" spans="1:32" s="79" customFormat="1" ht="18.75" customHeight="1" x14ac:dyDescent="0.3">
      <c r="A676" s="9"/>
      <c r="B676" s="9" t="s">
        <v>47</v>
      </c>
      <c r="C676" s="9">
        <v>3701</v>
      </c>
      <c r="D676" s="9">
        <v>74</v>
      </c>
      <c r="E676" s="9">
        <v>2916</v>
      </c>
      <c r="F676" s="9">
        <v>9</v>
      </c>
      <c r="G676" s="9">
        <v>3</v>
      </c>
      <c r="H676" s="9">
        <v>1</v>
      </c>
      <c r="I676" s="9">
        <v>14</v>
      </c>
      <c r="J676" s="9">
        <v>1314</v>
      </c>
      <c r="K676" s="10"/>
      <c r="L676" s="10"/>
      <c r="M676" s="10"/>
      <c r="N676" s="10"/>
      <c r="O676" s="9"/>
      <c r="P676" s="77"/>
      <c r="Q676" s="9"/>
      <c r="R676" s="9"/>
      <c r="S676" s="9"/>
      <c r="T676" s="9"/>
      <c r="U676" s="9"/>
      <c r="V676" s="9"/>
      <c r="W676" s="9"/>
      <c r="X676" s="9"/>
      <c r="Y676" s="118"/>
      <c r="Z676" s="9"/>
      <c r="AA676" s="55">
        <v>0</v>
      </c>
      <c r="AB676" s="135">
        <v>0</v>
      </c>
      <c r="AC676" s="135">
        <v>250</v>
      </c>
      <c r="AD676" s="32"/>
      <c r="AF676" s="131"/>
    </row>
    <row r="677" spans="1:32" s="79" customFormat="1" ht="18.75" customHeight="1" x14ac:dyDescent="0.3">
      <c r="A677" s="9"/>
      <c r="B677" s="9" t="s">
        <v>47</v>
      </c>
      <c r="C677" s="9">
        <v>3096</v>
      </c>
      <c r="D677" s="9">
        <v>92</v>
      </c>
      <c r="E677" s="9">
        <v>2461</v>
      </c>
      <c r="F677" s="9">
        <v>9</v>
      </c>
      <c r="G677" s="9">
        <v>2</v>
      </c>
      <c r="H677" s="9">
        <v>3</v>
      </c>
      <c r="I677" s="9">
        <v>56</v>
      </c>
      <c r="J677" s="9">
        <v>1156</v>
      </c>
      <c r="K677" s="10"/>
      <c r="L677" s="10"/>
      <c r="M677" s="10"/>
      <c r="N677" s="10"/>
      <c r="O677" s="9"/>
      <c r="P677" s="77"/>
      <c r="Q677" s="9"/>
      <c r="R677" s="9"/>
      <c r="S677" s="9"/>
      <c r="T677" s="9"/>
      <c r="U677" s="9"/>
      <c r="V677" s="9"/>
      <c r="W677" s="9"/>
      <c r="X677" s="9"/>
      <c r="Y677" s="118"/>
      <c r="Z677" s="9"/>
      <c r="AA677" s="55">
        <v>0</v>
      </c>
      <c r="AB677" s="135">
        <v>0</v>
      </c>
      <c r="AC677" s="135">
        <v>250</v>
      </c>
      <c r="AD677" s="32"/>
      <c r="AF677" s="131"/>
    </row>
    <row r="678" spans="1:32" s="79" customFormat="1" ht="18.75" customHeight="1" x14ac:dyDescent="0.3">
      <c r="A678" s="9"/>
      <c r="B678" s="9" t="s">
        <v>47</v>
      </c>
      <c r="C678" s="9">
        <v>8279</v>
      </c>
      <c r="D678" s="9">
        <v>209</v>
      </c>
      <c r="E678" s="9">
        <v>3740</v>
      </c>
      <c r="F678" s="9">
        <v>9</v>
      </c>
      <c r="G678" s="9">
        <v>8</v>
      </c>
      <c r="H678" s="9">
        <v>3</v>
      </c>
      <c r="I678" s="9">
        <v>14</v>
      </c>
      <c r="J678" s="9">
        <v>3514</v>
      </c>
      <c r="K678" s="10"/>
      <c r="L678" s="10"/>
      <c r="M678" s="10"/>
      <c r="N678" s="10"/>
      <c r="O678" s="9"/>
      <c r="P678" s="77"/>
      <c r="Q678" s="9"/>
      <c r="R678" s="9"/>
      <c r="S678" s="9"/>
      <c r="T678" s="9"/>
      <c r="U678" s="9"/>
      <c r="V678" s="9"/>
      <c r="W678" s="9"/>
      <c r="X678" s="9"/>
      <c r="Y678" s="118"/>
      <c r="Z678" s="9"/>
      <c r="AA678" s="55">
        <v>0</v>
      </c>
      <c r="AB678" s="135">
        <v>0</v>
      </c>
      <c r="AC678" s="135">
        <v>220</v>
      </c>
      <c r="AD678" s="32"/>
      <c r="AF678" s="131"/>
    </row>
    <row r="679" spans="1:32" s="79" customFormat="1" ht="18.75" customHeight="1" x14ac:dyDescent="0.3">
      <c r="A679" s="9"/>
      <c r="B679" s="9" t="s">
        <v>47</v>
      </c>
      <c r="C679" s="9">
        <v>3101</v>
      </c>
      <c r="D679" s="9">
        <v>494</v>
      </c>
      <c r="E679" s="9">
        <v>2466</v>
      </c>
      <c r="F679" s="9">
        <v>3</v>
      </c>
      <c r="G679" s="9">
        <v>6</v>
      </c>
      <c r="H679" s="9">
        <v>0</v>
      </c>
      <c r="I679" s="9">
        <v>76</v>
      </c>
      <c r="J679" s="9">
        <v>2476</v>
      </c>
      <c r="K679" s="10"/>
      <c r="L679" s="10"/>
      <c r="M679" s="10"/>
      <c r="N679" s="10"/>
      <c r="O679" s="9"/>
      <c r="P679" s="77"/>
      <c r="Q679" s="9"/>
      <c r="R679" s="9"/>
      <c r="S679" s="9"/>
      <c r="T679" s="9"/>
      <c r="U679" s="9"/>
      <c r="V679" s="9"/>
      <c r="W679" s="9"/>
      <c r="X679" s="9"/>
      <c r="Y679" s="118"/>
      <c r="Z679" s="9"/>
      <c r="AA679" s="55">
        <v>0</v>
      </c>
      <c r="AB679" s="135">
        <v>0</v>
      </c>
      <c r="AC679" s="135">
        <v>150</v>
      </c>
      <c r="AD679" s="32"/>
      <c r="AF679" s="131"/>
    </row>
    <row r="680" spans="1:32" s="79" customFormat="1" ht="18.75" customHeight="1" x14ac:dyDescent="0.3">
      <c r="A680" s="9"/>
      <c r="B680" s="9" t="s">
        <v>47</v>
      </c>
      <c r="C680" s="9">
        <v>14629</v>
      </c>
      <c r="D680" s="9">
        <v>282</v>
      </c>
      <c r="E680" s="9">
        <v>6140</v>
      </c>
      <c r="F680" s="9">
        <v>9</v>
      </c>
      <c r="G680" s="9">
        <v>1</v>
      </c>
      <c r="H680" s="9">
        <v>1</v>
      </c>
      <c r="I680" s="9">
        <v>72</v>
      </c>
      <c r="J680" s="9">
        <v>400</v>
      </c>
      <c r="K680" s="10">
        <v>172</v>
      </c>
      <c r="L680" s="10"/>
      <c r="M680" s="10"/>
      <c r="N680" s="10"/>
      <c r="O680" s="9">
        <v>1</v>
      </c>
      <c r="P680" s="77" t="s">
        <v>412</v>
      </c>
      <c r="Q680" s="9" t="s">
        <v>53</v>
      </c>
      <c r="R680" s="9"/>
      <c r="S680" s="9" t="s">
        <v>48</v>
      </c>
      <c r="T680" s="9">
        <v>162</v>
      </c>
      <c r="U680" s="9"/>
      <c r="V680" s="9">
        <v>162</v>
      </c>
      <c r="W680" s="9"/>
      <c r="X680" s="9"/>
      <c r="Y680" s="118">
        <v>13</v>
      </c>
      <c r="Z680" s="9"/>
      <c r="AA680" s="55">
        <v>0</v>
      </c>
      <c r="AB680" s="135">
        <v>0</v>
      </c>
      <c r="AC680" s="135">
        <v>0</v>
      </c>
      <c r="AD680" s="55" t="s">
        <v>814</v>
      </c>
      <c r="AF680" s="131"/>
    </row>
    <row r="681" spans="1:32" s="79" customFormat="1" ht="18.75" customHeight="1" x14ac:dyDescent="0.3">
      <c r="A681" s="9"/>
      <c r="B681" s="9" t="s">
        <v>46</v>
      </c>
      <c r="C681" s="9">
        <v>4447</v>
      </c>
      <c r="D681" s="9">
        <v>155</v>
      </c>
      <c r="E681" s="9"/>
      <c r="F681" s="9">
        <v>3</v>
      </c>
      <c r="G681" s="9">
        <v>4</v>
      </c>
      <c r="H681" s="9">
        <v>0</v>
      </c>
      <c r="I681" s="9">
        <v>25</v>
      </c>
      <c r="J681" s="9">
        <v>1625</v>
      </c>
      <c r="K681" s="10"/>
      <c r="L681" s="10"/>
      <c r="M681" s="10"/>
      <c r="N681" s="10"/>
      <c r="O681" s="9"/>
      <c r="P681" s="77"/>
      <c r="Q681" s="9"/>
      <c r="R681" s="9"/>
      <c r="S681" s="9"/>
      <c r="T681" s="9"/>
      <c r="U681" s="9"/>
      <c r="V681" s="9"/>
      <c r="W681" s="9"/>
      <c r="X681" s="9"/>
      <c r="Y681" s="118"/>
      <c r="Z681" s="9"/>
      <c r="AA681" s="55">
        <v>0</v>
      </c>
      <c r="AB681" s="135">
        <v>0</v>
      </c>
      <c r="AC681" s="135"/>
      <c r="AD681" s="32"/>
      <c r="AF681" s="131"/>
    </row>
    <row r="682" spans="1:32" s="130" customFormat="1" ht="18.75" customHeight="1" x14ac:dyDescent="0.3">
      <c r="A682" s="8">
        <v>2322</v>
      </c>
      <c r="B682" s="8" t="s">
        <v>47</v>
      </c>
      <c r="C682" s="9">
        <v>4041</v>
      </c>
      <c r="D682" s="9">
        <v>189</v>
      </c>
      <c r="E682" s="9">
        <v>3191</v>
      </c>
      <c r="F682" s="8">
        <v>2</v>
      </c>
      <c r="G682" s="9">
        <v>3</v>
      </c>
      <c r="H682" s="9">
        <v>1</v>
      </c>
      <c r="I682" s="9">
        <v>75</v>
      </c>
      <c r="J682" s="8">
        <v>1375</v>
      </c>
      <c r="K682" s="10"/>
      <c r="L682" s="11"/>
      <c r="M682" s="10"/>
      <c r="N682" s="11"/>
      <c r="O682" s="8"/>
      <c r="P682" s="129"/>
      <c r="Q682" s="8"/>
      <c r="R682" s="8"/>
      <c r="S682" s="8"/>
      <c r="T682" s="8"/>
      <c r="U682" s="9"/>
      <c r="V682" s="8"/>
      <c r="W682" s="9"/>
      <c r="X682" s="8"/>
      <c r="Y682" s="118"/>
      <c r="Z682" s="8"/>
      <c r="AA682" s="12" t="s">
        <v>815</v>
      </c>
      <c r="AB682" s="13" t="s">
        <v>2043</v>
      </c>
      <c r="AC682" s="13">
        <v>250</v>
      </c>
      <c r="AD682" s="132"/>
      <c r="AF682" s="131"/>
    </row>
    <row r="683" spans="1:32" s="130" customFormat="1" ht="18.75" customHeight="1" x14ac:dyDescent="0.3">
      <c r="A683" s="8">
        <v>2323</v>
      </c>
      <c r="B683" s="8" t="s">
        <v>47</v>
      </c>
      <c r="C683" s="9">
        <v>3225</v>
      </c>
      <c r="D683" s="9">
        <v>29</v>
      </c>
      <c r="E683" s="9">
        <v>2590</v>
      </c>
      <c r="F683" s="8">
        <v>3</v>
      </c>
      <c r="G683" s="9">
        <v>2</v>
      </c>
      <c r="H683" s="9">
        <v>2</v>
      </c>
      <c r="I683" s="9">
        <v>55</v>
      </c>
      <c r="J683" s="8">
        <v>1055</v>
      </c>
      <c r="K683" s="10"/>
      <c r="L683" s="11"/>
      <c r="M683" s="10"/>
      <c r="N683" s="11"/>
      <c r="O683" s="8"/>
      <c r="P683" s="129"/>
      <c r="Q683" s="8"/>
      <c r="R683" s="8"/>
      <c r="S683" s="8"/>
      <c r="T683" s="8"/>
      <c r="U683" s="9"/>
      <c r="V683" s="8"/>
      <c r="W683" s="9"/>
      <c r="X683" s="8"/>
      <c r="Y683" s="118"/>
      <c r="Z683" s="8"/>
      <c r="AA683" s="12" t="s">
        <v>816</v>
      </c>
      <c r="AB683" s="13" t="s">
        <v>2044</v>
      </c>
      <c r="AC683" s="13">
        <v>150</v>
      </c>
      <c r="AD683" s="132"/>
      <c r="AF683" s="131"/>
    </row>
    <row r="684" spans="1:32" s="130" customFormat="1" ht="18.75" customHeight="1" x14ac:dyDescent="0.3">
      <c r="A684" s="8"/>
      <c r="B684" s="8" t="s">
        <v>47</v>
      </c>
      <c r="C684" s="9">
        <v>11478</v>
      </c>
      <c r="D684" s="9">
        <v>46</v>
      </c>
      <c r="E684" s="9">
        <v>4577</v>
      </c>
      <c r="F684" s="8">
        <v>3</v>
      </c>
      <c r="G684" s="9">
        <v>11</v>
      </c>
      <c r="H684" s="9">
        <v>1</v>
      </c>
      <c r="I684" s="9">
        <v>91</v>
      </c>
      <c r="J684" s="8">
        <v>4591</v>
      </c>
      <c r="K684" s="10"/>
      <c r="L684" s="11"/>
      <c r="M684" s="10"/>
      <c r="N684" s="11"/>
      <c r="O684" s="8"/>
      <c r="P684" s="129"/>
      <c r="Q684" s="8"/>
      <c r="R684" s="8"/>
      <c r="S684" s="8"/>
      <c r="T684" s="8"/>
      <c r="U684" s="9"/>
      <c r="V684" s="8"/>
      <c r="W684" s="9"/>
      <c r="X684" s="8"/>
      <c r="Y684" s="118"/>
      <c r="Z684" s="8"/>
      <c r="AA684" s="12">
        <v>0</v>
      </c>
      <c r="AB684" s="13">
        <v>0</v>
      </c>
      <c r="AC684" s="13">
        <v>220</v>
      </c>
      <c r="AD684" s="132"/>
      <c r="AF684" s="131"/>
    </row>
    <row r="685" spans="1:32" s="130" customFormat="1" ht="18.75" customHeight="1" x14ac:dyDescent="0.3">
      <c r="A685" s="8"/>
      <c r="B685" s="8" t="s">
        <v>47</v>
      </c>
      <c r="C685" s="9">
        <v>12978</v>
      </c>
      <c r="D685" s="9">
        <v>520</v>
      </c>
      <c r="E685" s="9">
        <v>5026</v>
      </c>
      <c r="F685" s="8">
        <v>3</v>
      </c>
      <c r="G685" s="9">
        <v>1</v>
      </c>
      <c r="H685" s="9">
        <v>0</v>
      </c>
      <c r="I685" s="9">
        <v>56</v>
      </c>
      <c r="J685" s="8">
        <v>456</v>
      </c>
      <c r="K685" s="10"/>
      <c r="L685" s="11"/>
      <c r="M685" s="10"/>
      <c r="N685" s="11"/>
      <c r="O685" s="8"/>
      <c r="P685" s="129"/>
      <c r="Q685" s="8"/>
      <c r="R685" s="8"/>
      <c r="S685" s="8"/>
      <c r="T685" s="8"/>
      <c r="U685" s="9"/>
      <c r="V685" s="8"/>
      <c r="W685" s="9"/>
      <c r="X685" s="8"/>
      <c r="Y685" s="118"/>
      <c r="Z685" s="8"/>
      <c r="AA685" s="12">
        <v>0</v>
      </c>
      <c r="AB685" s="13">
        <v>0</v>
      </c>
      <c r="AC685" s="13">
        <v>250</v>
      </c>
      <c r="AD685" s="132"/>
      <c r="AF685" s="131"/>
    </row>
    <row r="686" spans="1:32" s="130" customFormat="1" ht="18.75" customHeight="1" x14ac:dyDescent="0.3">
      <c r="A686" s="8">
        <v>2324</v>
      </c>
      <c r="B686" s="8" t="s">
        <v>47</v>
      </c>
      <c r="C686" s="9">
        <v>10628</v>
      </c>
      <c r="D686" s="9">
        <v>38</v>
      </c>
      <c r="E686" s="9">
        <v>4075</v>
      </c>
      <c r="F686" s="8">
        <v>3</v>
      </c>
      <c r="G686" s="9">
        <v>1</v>
      </c>
      <c r="H686" s="9">
        <v>3</v>
      </c>
      <c r="I686" s="9">
        <v>96</v>
      </c>
      <c r="J686" s="8">
        <v>596</v>
      </c>
      <c r="K686" s="10">
        <v>200</v>
      </c>
      <c r="L686" s="11"/>
      <c r="M686" s="10"/>
      <c r="N686" s="11"/>
      <c r="O686" s="8">
        <v>1</v>
      </c>
      <c r="P686" s="129" t="s">
        <v>117</v>
      </c>
      <c r="Q686" s="9" t="s">
        <v>53</v>
      </c>
      <c r="R686" s="9"/>
      <c r="S686" s="9" t="s">
        <v>48</v>
      </c>
      <c r="T686" s="8">
        <v>120</v>
      </c>
      <c r="U686" s="9"/>
      <c r="V686" s="8">
        <v>120</v>
      </c>
      <c r="W686" s="9"/>
      <c r="X686" s="8"/>
      <c r="Y686" s="118">
        <v>17</v>
      </c>
      <c r="Z686" s="8"/>
      <c r="AA686" s="12" t="s">
        <v>817</v>
      </c>
      <c r="AB686" s="13" t="s">
        <v>2045</v>
      </c>
      <c r="AC686" s="13">
        <v>0</v>
      </c>
      <c r="AD686" s="12" t="s">
        <v>817</v>
      </c>
      <c r="AF686" s="131"/>
    </row>
    <row r="687" spans="1:32" s="130" customFormat="1" ht="18.75" customHeight="1" x14ac:dyDescent="0.3">
      <c r="A687" s="8">
        <v>2325</v>
      </c>
      <c r="B687" s="8" t="s">
        <v>47</v>
      </c>
      <c r="C687" s="9">
        <v>3789</v>
      </c>
      <c r="D687" s="9">
        <v>38</v>
      </c>
      <c r="E687" s="9">
        <v>3004</v>
      </c>
      <c r="F687" s="8">
        <v>2</v>
      </c>
      <c r="G687" s="9">
        <v>3</v>
      </c>
      <c r="H687" s="9">
        <v>1</v>
      </c>
      <c r="I687" s="9">
        <v>46</v>
      </c>
      <c r="J687" s="8">
        <v>1346</v>
      </c>
      <c r="K687" s="10"/>
      <c r="L687" s="11"/>
      <c r="M687" s="10"/>
      <c r="N687" s="11"/>
      <c r="O687" s="8"/>
      <c r="P687" s="129"/>
      <c r="Q687" s="8"/>
      <c r="R687" s="8"/>
      <c r="S687" s="8"/>
      <c r="T687" s="8"/>
      <c r="U687" s="9"/>
      <c r="V687" s="8"/>
      <c r="W687" s="9"/>
      <c r="X687" s="8"/>
      <c r="Y687" s="118"/>
      <c r="Z687" s="8"/>
      <c r="AA687" s="12" t="s">
        <v>818</v>
      </c>
      <c r="AB687" s="13" t="s">
        <v>2046</v>
      </c>
      <c r="AC687" s="13">
        <v>250</v>
      </c>
      <c r="AD687" s="132"/>
      <c r="AF687" s="131"/>
    </row>
    <row r="688" spans="1:32" s="130" customFormat="1" ht="18.75" customHeight="1" x14ac:dyDescent="0.3">
      <c r="A688" s="8"/>
      <c r="B688" s="8" t="s">
        <v>47</v>
      </c>
      <c r="C688" s="9">
        <v>12484</v>
      </c>
      <c r="D688" s="9">
        <v>30</v>
      </c>
      <c r="E688" s="9">
        <v>4984</v>
      </c>
      <c r="F688" s="8">
        <v>2</v>
      </c>
      <c r="G688" s="9">
        <v>6</v>
      </c>
      <c r="H688" s="9">
        <v>0</v>
      </c>
      <c r="I688" s="9">
        <v>0</v>
      </c>
      <c r="J688" s="8">
        <v>2400</v>
      </c>
      <c r="K688" s="10"/>
      <c r="L688" s="11"/>
      <c r="M688" s="10"/>
      <c r="N688" s="11"/>
      <c r="O688" s="8"/>
      <c r="P688" s="129"/>
      <c r="Q688" s="8"/>
      <c r="R688" s="8"/>
      <c r="S688" s="8"/>
      <c r="T688" s="8"/>
      <c r="U688" s="9"/>
      <c r="V688" s="8"/>
      <c r="W688" s="9"/>
      <c r="X688" s="8"/>
      <c r="Y688" s="118"/>
      <c r="Z688" s="8"/>
      <c r="AA688" s="12">
        <v>0</v>
      </c>
      <c r="AB688" s="13">
        <v>0</v>
      </c>
      <c r="AC688" s="13">
        <v>220</v>
      </c>
      <c r="AD688" s="132"/>
      <c r="AF688" s="131"/>
    </row>
    <row r="689" spans="1:32" s="130" customFormat="1" ht="18.75" customHeight="1" x14ac:dyDescent="0.3">
      <c r="A689" s="8">
        <v>2326</v>
      </c>
      <c r="B689" s="8" t="s">
        <v>47</v>
      </c>
      <c r="C689" s="9">
        <v>7725</v>
      </c>
      <c r="D689" s="9">
        <v>63</v>
      </c>
      <c r="E689" s="9">
        <v>3509</v>
      </c>
      <c r="F689" s="8">
        <v>9</v>
      </c>
      <c r="G689" s="9">
        <v>11</v>
      </c>
      <c r="H689" s="9">
        <v>0</v>
      </c>
      <c r="I689" s="9">
        <v>51</v>
      </c>
      <c r="J689" s="8">
        <v>4451</v>
      </c>
      <c r="K689" s="10"/>
      <c r="L689" s="11"/>
      <c r="M689" s="10"/>
      <c r="N689" s="11"/>
      <c r="O689" s="8"/>
      <c r="P689" s="129"/>
      <c r="Q689" s="8"/>
      <c r="R689" s="8"/>
      <c r="S689" s="8"/>
      <c r="T689" s="8"/>
      <c r="U689" s="9"/>
      <c r="V689" s="8"/>
      <c r="W689" s="9"/>
      <c r="X689" s="8"/>
      <c r="Y689" s="118"/>
      <c r="Z689" s="8"/>
      <c r="AA689" s="12" t="s">
        <v>819</v>
      </c>
      <c r="AB689" s="13" t="s">
        <v>2047</v>
      </c>
      <c r="AC689" s="13">
        <v>220</v>
      </c>
      <c r="AD689" s="132"/>
      <c r="AF689" s="131"/>
    </row>
    <row r="690" spans="1:32" s="130" customFormat="1" ht="18.75" customHeight="1" x14ac:dyDescent="0.3">
      <c r="A690" s="8"/>
      <c r="B690" s="8" t="s">
        <v>47</v>
      </c>
      <c r="C690" s="9">
        <v>11511</v>
      </c>
      <c r="D690" s="9">
        <v>2</v>
      </c>
      <c r="E690" s="9">
        <v>4610</v>
      </c>
      <c r="F690" s="8">
        <v>1</v>
      </c>
      <c r="G690" s="9">
        <v>3</v>
      </c>
      <c r="H690" s="9">
        <v>1</v>
      </c>
      <c r="I690" s="9">
        <v>14</v>
      </c>
      <c r="J690" s="8">
        <v>1314</v>
      </c>
      <c r="K690" s="10"/>
      <c r="L690" s="11"/>
      <c r="M690" s="10"/>
      <c r="N690" s="11"/>
      <c r="O690" s="8"/>
      <c r="P690" s="129"/>
      <c r="Q690" s="8"/>
      <c r="R690" s="8"/>
      <c r="S690" s="8"/>
      <c r="T690" s="8"/>
      <c r="U690" s="9"/>
      <c r="V690" s="8"/>
      <c r="W690" s="9"/>
      <c r="X690" s="8"/>
      <c r="Y690" s="118"/>
      <c r="Z690" s="8"/>
      <c r="AA690" s="12">
        <v>0</v>
      </c>
      <c r="AB690" s="13">
        <v>0</v>
      </c>
      <c r="AC690" s="13">
        <v>0</v>
      </c>
      <c r="AD690" s="132"/>
      <c r="AF690" s="131"/>
    </row>
    <row r="691" spans="1:32" s="130" customFormat="1" ht="18.75" customHeight="1" x14ac:dyDescent="0.3">
      <c r="A691" s="8">
        <v>2327</v>
      </c>
      <c r="B691" s="8" t="s">
        <v>47</v>
      </c>
      <c r="C691" s="9">
        <v>1898</v>
      </c>
      <c r="D691" s="9">
        <v>182</v>
      </c>
      <c r="E691" s="9">
        <v>1825</v>
      </c>
      <c r="F691" s="8">
        <v>2</v>
      </c>
      <c r="G691" s="9">
        <v>0</v>
      </c>
      <c r="H691" s="9">
        <v>3</v>
      </c>
      <c r="I691" s="9">
        <v>43</v>
      </c>
      <c r="J691" s="8">
        <v>343</v>
      </c>
      <c r="K691" s="10"/>
      <c r="L691" s="11"/>
      <c r="M691" s="10"/>
      <c r="N691" s="11"/>
      <c r="O691" s="8"/>
      <c r="P691" s="129"/>
      <c r="Q691" s="8"/>
      <c r="R691" s="8"/>
      <c r="S691" s="8"/>
      <c r="T691" s="8"/>
      <c r="U691" s="9"/>
      <c r="V691" s="8"/>
      <c r="W691" s="9"/>
      <c r="X691" s="8"/>
      <c r="Y691" s="118"/>
      <c r="Z691" s="8"/>
      <c r="AA691" s="12" t="s">
        <v>820</v>
      </c>
      <c r="AB691" s="13" t="s">
        <v>2048</v>
      </c>
      <c r="AC691" s="13">
        <v>1200</v>
      </c>
      <c r="AD691" s="132"/>
      <c r="AF691" s="131"/>
    </row>
    <row r="692" spans="1:32" s="130" customFormat="1" ht="18.75" customHeight="1" x14ac:dyDescent="0.3">
      <c r="A692" s="8"/>
      <c r="B692" s="8" t="s">
        <v>47</v>
      </c>
      <c r="C692" s="9">
        <v>1896</v>
      </c>
      <c r="D692" s="9">
        <v>183</v>
      </c>
      <c r="E692" s="9">
        <v>1823</v>
      </c>
      <c r="F692" s="8">
        <v>2</v>
      </c>
      <c r="G692" s="9">
        <v>1</v>
      </c>
      <c r="H692" s="9">
        <v>0</v>
      </c>
      <c r="I692" s="9">
        <v>69</v>
      </c>
      <c r="J692" s="8">
        <v>469</v>
      </c>
      <c r="K692" s="10"/>
      <c r="L692" s="11"/>
      <c r="M692" s="10"/>
      <c r="N692" s="11"/>
      <c r="O692" s="8"/>
      <c r="P692" s="129"/>
      <c r="Q692" s="8"/>
      <c r="R692" s="8"/>
      <c r="S692" s="8"/>
      <c r="T692" s="8"/>
      <c r="U692" s="9"/>
      <c r="V692" s="8"/>
      <c r="W692" s="9"/>
      <c r="X692" s="8"/>
      <c r="Y692" s="118"/>
      <c r="Z692" s="8"/>
      <c r="AA692" s="12">
        <v>0</v>
      </c>
      <c r="AB692" s="13">
        <v>0</v>
      </c>
      <c r="AC692" s="13">
        <v>150</v>
      </c>
      <c r="AD692" s="132"/>
      <c r="AF692" s="131" t="s">
        <v>3224</v>
      </c>
    </row>
    <row r="693" spans="1:32" s="130" customFormat="1" ht="18.75" customHeight="1" x14ac:dyDescent="0.3">
      <c r="A693" s="8"/>
      <c r="B693" s="8" t="s">
        <v>47</v>
      </c>
      <c r="C693" s="9">
        <v>7824</v>
      </c>
      <c r="D693" s="9">
        <v>233</v>
      </c>
      <c r="E693" s="9">
        <v>3608</v>
      </c>
      <c r="F693" s="8">
        <v>9</v>
      </c>
      <c r="G693" s="9">
        <v>9</v>
      </c>
      <c r="H693" s="9">
        <v>0</v>
      </c>
      <c r="I693" s="9">
        <v>87</v>
      </c>
      <c r="J693" s="8">
        <v>3687</v>
      </c>
      <c r="K693" s="10"/>
      <c r="L693" s="11"/>
      <c r="M693" s="10"/>
      <c r="N693" s="11"/>
      <c r="O693" s="8"/>
      <c r="P693" s="129"/>
      <c r="Q693" s="8"/>
      <c r="R693" s="8"/>
      <c r="S693" s="8"/>
      <c r="T693" s="8"/>
      <c r="U693" s="9"/>
      <c r="V693" s="8"/>
      <c r="W693" s="9"/>
      <c r="X693" s="8"/>
      <c r="Y693" s="118"/>
      <c r="Z693" s="8"/>
      <c r="AA693" s="12">
        <v>0</v>
      </c>
      <c r="AB693" s="13">
        <v>0</v>
      </c>
      <c r="AC693" s="13">
        <v>150</v>
      </c>
      <c r="AD693" s="132"/>
      <c r="AF693" s="131"/>
    </row>
    <row r="694" spans="1:32" s="130" customFormat="1" ht="18.75" customHeight="1" x14ac:dyDescent="0.3">
      <c r="A694" s="8"/>
      <c r="B694" s="8" t="s">
        <v>47</v>
      </c>
      <c r="C694" s="9">
        <v>8304</v>
      </c>
      <c r="D694" s="9">
        <v>264</v>
      </c>
      <c r="E694" s="9">
        <v>3765</v>
      </c>
      <c r="F694" s="8">
        <v>9</v>
      </c>
      <c r="G694" s="9">
        <v>7</v>
      </c>
      <c r="H694" s="9">
        <v>0</v>
      </c>
      <c r="I694" s="9">
        <v>80</v>
      </c>
      <c r="J694" s="8">
        <v>2880</v>
      </c>
      <c r="K694" s="10"/>
      <c r="L694" s="11"/>
      <c r="M694" s="10"/>
      <c r="N694" s="11"/>
      <c r="O694" s="8"/>
      <c r="P694" s="129"/>
      <c r="Q694" s="8"/>
      <c r="R694" s="8"/>
      <c r="S694" s="8"/>
      <c r="T694" s="8"/>
      <c r="U694" s="9"/>
      <c r="V694" s="8"/>
      <c r="W694" s="9"/>
      <c r="X694" s="8"/>
      <c r="Y694" s="118"/>
      <c r="Z694" s="8"/>
      <c r="AA694" s="12">
        <v>0</v>
      </c>
      <c r="AB694" s="13">
        <v>0</v>
      </c>
      <c r="AC694" s="13">
        <v>200</v>
      </c>
      <c r="AD694" s="132"/>
      <c r="AF694" s="131"/>
    </row>
    <row r="695" spans="1:32" s="130" customFormat="1" ht="18.75" customHeight="1" x14ac:dyDescent="0.3">
      <c r="A695" s="8"/>
      <c r="B695" s="8" t="s">
        <v>47</v>
      </c>
      <c r="C695" s="9">
        <v>7834</v>
      </c>
      <c r="D695" s="9">
        <v>255</v>
      </c>
      <c r="E695" s="9">
        <v>3618</v>
      </c>
      <c r="F695" s="8">
        <v>9</v>
      </c>
      <c r="G695" s="9">
        <v>4</v>
      </c>
      <c r="H695" s="9">
        <v>3</v>
      </c>
      <c r="I695" s="9">
        <v>24</v>
      </c>
      <c r="J695" s="8">
        <v>1600</v>
      </c>
      <c r="K695" s="10">
        <v>324</v>
      </c>
      <c r="L695" s="11"/>
      <c r="M695" s="10"/>
      <c r="N695" s="11"/>
      <c r="O695" s="8">
        <v>1</v>
      </c>
      <c r="P695" s="129" t="s">
        <v>2049</v>
      </c>
      <c r="Q695" s="8" t="s">
        <v>53</v>
      </c>
      <c r="R695" s="8"/>
      <c r="S695" s="8" t="s">
        <v>72</v>
      </c>
      <c r="T695" s="8">
        <v>48</v>
      </c>
      <c r="U695" s="9"/>
      <c r="V695" s="8">
        <v>48</v>
      </c>
      <c r="W695" s="9"/>
      <c r="X695" s="8"/>
      <c r="Y695" s="118">
        <v>28</v>
      </c>
      <c r="Z695" s="8"/>
      <c r="AA695" s="12">
        <v>0</v>
      </c>
      <c r="AB695" s="13">
        <v>0</v>
      </c>
      <c r="AC695" s="13">
        <v>250</v>
      </c>
      <c r="AD695" s="132"/>
      <c r="AF695" s="131"/>
    </row>
    <row r="696" spans="1:32" s="130" customFormat="1" ht="18.75" customHeight="1" x14ac:dyDescent="0.3">
      <c r="A696" s="8">
        <v>2328</v>
      </c>
      <c r="B696" s="8" t="s">
        <v>47</v>
      </c>
      <c r="C696" s="9">
        <v>13596</v>
      </c>
      <c r="D696" s="9">
        <v>86</v>
      </c>
      <c r="E696" s="9">
        <v>5613</v>
      </c>
      <c r="F696" s="8">
        <v>4</v>
      </c>
      <c r="G696" s="9">
        <v>6</v>
      </c>
      <c r="H696" s="9">
        <v>0</v>
      </c>
      <c r="I696" s="9">
        <v>0</v>
      </c>
      <c r="J696" s="8">
        <v>2400</v>
      </c>
      <c r="K696" s="10"/>
      <c r="L696" s="11"/>
      <c r="M696" s="10"/>
      <c r="N696" s="11"/>
      <c r="O696" s="8"/>
      <c r="P696" s="129"/>
      <c r="Q696" s="8"/>
      <c r="R696" s="8"/>
      <c r="S696" s="8"/>
      <c r="T696" s="8"/>
      <c r="U696" s="9"/>
      <c r="V696" s="8"/>
      <c r="W696" s="9"/>
      <c r="X696" s="8"/>
      <c r="Y696" s="118"/>
      <c r="Z696" s="8"/>
      <c r="AA696" s="12" t="s">
        <v>821</v>
      </c>
      <c r="AB696" s="13" t="s">
        <v>362</v>
      </c>
      <c r="AC696" s="13">
        <v>150</v>
      </c>
      <c r="AD696" s="132"/>
      <c r="AF696" s="131"/>
    </row>
    <row r="697" spans="1:32" s="130" customFormat="1" ht="18.75" customHeight="1" x14ac:dyDescent="0.3">
      <c r="A697" s="8">
        <v>2329</v>
      </c>
      <c r="B697" s="8" t="s">
        <v>47</v>
      </c>
      <c r="C697" s="9">
        <v>1712</v>
      </c>
      <c r="D697" s="9">
        <v>24</v>
      </c>
      <c r="E697" s="9">
        <v>1639</v>
      </c>
      <c r="F697" s="8">
        <v>7</v>
      </c>
      <c r="G697" s="9">
        <v>7</v>
      </c>
      <c r="H697" s="9">
        <v>0</v>
      </c>
      <c r="I697" s="9">
        <v>37</v>
      </c>
      <c r="J697" s="8">
        <v>2837</v>
      </c>
      <c r="K697" s="10"/>
      <c r="L697" s="11"/>
      <c r="M697" s="10"/>
      <c r="N697" s="11"/>
      <c r="O697" s="8"/>
      <c r="P697" s="129"/>
      <c r="Q697" s="8"/>
      <c r="R697" s="8"/>
      <c r="S697" s="8"/>
      <c r="T697" s="8"/>
      <c r="U697" s="9"/>
      <c r="V697" s="8"/>
      <c r="W697" s="9"/>
      <c r="X697" s="8"/>
      <c r="Y697" s="118"/>
      <c r="Z697" s="8"/>
      <c r="AA697" s="12" t="s">
        <v>2918</v>
      </c>
      <c r="AB697" s="13" t="s">
        <v>2050</v>
      </c>
      <c r="AC697" s="13">
        <v>200</v>
      </c>
      <c r="AD697" s="132"/>
      <c r="AF697" s="131"/>
    </row>
    <row r="698" spans="1:32" s="130" customFormat="1" ht="18.75" customHeight="1" x14ac:dyDescent="0.3">
      <c r="A698" s="8"/>
      <c r="B698" s="8" t="s">
        <v>47</v>
      </c>
      <c r="C698" s="9">
        <v>1769</v>
      </c>
      <c r="D698" s="9">
        <v>85</v>
      </c>
      <c r="E698" s="9">
        <v>1696</v>
      </c>
      <c r="F698" s="8">
        <v>2</v>
      </c>
      <c r="G698" s="9">
        <v>4</v>
      </c>
      <c r="H698" s="9">
        <v>0</v>
      </c>
      <c r="I698" s="9">
        <v>97</v>
      </c>
      <c r="J698" s="8">
        <v>1297</v>
      </c>
      <c r="K698" s="10">
        <v>400</v>
      </c>
      <c r="L698" s="11"/>
      <c r="M698" s="10"/>
      <c r="N698" s="11"/>
      <c r="O698" s="8">
        <v>1</v>
      </c>
      <c r="P698" s="129" t="s">
        <v>289</v>
      </c>
      <c r="Q698" s="8" t="s">
        <v>53</v>
      </c>
      <c r="R698" s="8"/>
      <c r="S698" s="8" t="s">
        <v>48</v>
      </c>
      <c r="T698" s="8">
        <v>90</v>
      </c>
      <c r="U698" s="9"/>
      <c r="V698" s="8">
        <v>90</v>
      </c>
      <c r="W698" s="9"/>
      <c r="X698" s="8"/>
      <c r="Y698" s="118">
        <v>37</v>
      </c>
      <c r="Z698" s="8"/>
      <c r="AA698" s="12">
        <v>0</v>
      </c>
      <c r="AB698" s="13">
        <v>0</v>
      </c>
      <c r="AC698" s="13">
        <v>150</v>
      </c>
      <c r="AD698" s="12" t="s">
        <v>2918</v>
      </c>
      <c r="AF698" s="131"/>
    </row>
    <row r="699" spans="1:32" s="130" customFormat="1" ht="18.75" customHeight="1" x14ac:dyDescent="0.3">
      <c r="A699" s="8">
        <v>2330</v>
      </c>
      <c r="B699" s="8" t="s">
        <v>47</v>
      </c>
      <c r="C699" s="9">
        <v>4016</v>
      </c>
      <c r="D699" s="9">
        <v>30</v>
      </c>
      <c r="E699" s="9">
        <v>3169</v>
      </c>
      <c r="F699" s="8">
        <v>2</v>
      </c>
      <c r="G699" s="9">
        <v>8</v>
      </c>
      <c r="H699" s="9">
        <v>1</v>
      </c>
      <c r="I699" s="9">
        <v>5</v>
      </c>
      <c r="J699" s="8">
        <v>3305</v>
      </c>
      <c r="K699" s="10"/>
      <c r="L699" s="11"/>
      <c r="M699" s="10"/>
      <c r="N699" s="11"/>
      <c r="O699" s="8"/>
      <c r="P699" s="129"/>
      <c r="Q699" s="8"/>
      <c r="R699" s="8"/>
      <c r="S699" s="8"/>
      <c r="T699" s="8"/>
      <c r="U699" s="9"/>
      <c r="V699" s="8"/>
      <c r="W699" s="9"/>
      <c r="X699" s="8"/>
      <c r="Y699" s="118"/>
      <c r="Z699" s="8"/>
      <c r="AA699" s="12" t="s">
        <v>822</v>
      </c>
      <c r="AB699" s="13" t="s">
        <v>352</v>
      </c>
      <c r="AC699" s="13">
        <v>200</v>
      </c>
      <c r="AD699" s="132"/>
      <c r="AF699" s="131"/>
    </row>
    <row r="700" spans="1:32" s="130" customFormat="1" ht="18.75" customHeight="1" x14ac:dyDescent="0.3">
      <c r="A700" s="8"/>
      <c r="B700" s="8" t="s">
        <v>47</v>
      </c>
      <c r="C700" s="9">
        <v>1305</v>
      </c>
      <c r="D700" s="9">
        <v>3</v>
      </c>
      <c r="E700" s="9">
        <v>1287</v>
      </c>
      <c r="F700" s="8">
        <v>2</v>
      </c>
      <c r="G700" s="9">
        <v>6</v>
      </c>
      <c r="H700" s="9">
        <v>0</v>
      </c>
      <c r="I700" s="9">
        <v>25</v>
      </c>
      <c r="J700" s="8">
        <v>2425</v>
      </c>
      <c r="K700" s="10"/>
      <c r="L700" s="11"/>
      <c r="M700" s="10"/>
      <c r="N700" s="11"/>
      <c r="O700" s="8"/>
      <c r="P700" s="129"/>
      <c r="Q700" s="8"/>
      <c r="R700" s="8"/>
      <c r="S700" s="8"/>
      <c r="T700" s="8"/>
      <c r="U700" s="9"/>
      <c r="V700" s="8"/>
      <c r="W700" s="9"/>
      <c r="X700" s="8"/>
      <c r="Y700" s="118"/>
      <c r="Z700" s="8"/>
      <c r="AA700" s="12">
        <v>0</v>
      </c>
      <c r="AB700" s="13">
        <v>0</v>
      </c>
      <c r="AC700" s="13">
        <v>150</v>
      </c>
      <c r="AD700" s="132"/>
      <c r="AF700" s="131" t="s">
        <v>2961</v>
      </c>
    </row>
    <row r="701" spans="1:32" s="130" customFormat="1" ht="18.75" customHeight="1" x14ac:dyDescent="0.3">
      <c r="A701" s="8"/>
      <c r="B701" s="8" t="s">
        <v>47</v>
      </c>
      <c r="C701" s="9">
        <v>1306</v>
      </c>
      <c r="D701" s="9">
        <v>201</v>
      </c>
      <c r="E701" s="9">
        <v>1288</v>
      </c>
      <c r="F701" s="8">
        <v>2</v>
      </c>
      <c r="G701" s="9">
        <v>7</v>
      </c>
      <c r="H701" s="9">
        <v>1</v>
      </c>
      <c r="I701" s="9">
        <v>8</v>
      </c>
      <c r="J701" s="8">
        <v>2908</v>
      </c>
      <c r="K701" s="10"/>
      <c r="L701" s="11"/>
      <c r="M701" s="10"/>
      <c r="N701" s="11"/>
      <c r="O701" s="8"/>
      <c r="P701" s="129"/>
      <c r="Q701" s="8"/>
      <c r="R701" s="8"/>
      <c r="S701" s="8"/>
      <c r="T701" s="8"/>
      <c r="U701" s="9"/>
      <c r="V701" s="8"/>
      <c r="W701" s="9"/>
      <c r="X701" s="8"/>
      <c r="Y701" s="118"/>
      <c r="Z701" s="8"/>
      <c r="AA701" s="12">
        <v>0</v>
      </c>
      <c r="AB701" s="13">
        <v>0</v>
      </c>
      <c r="AC701" s="13">
        <v>150</v>
      </c>
      <c r="AD701" s="132"/>
      <c r="AF701" s="131"/>
    </row>
    <row r="702" spans="1:32" s="130" customFormat="1" ht="18.75" customHeight="1" x14ac:dyDescent="0.3">
      <c r="A702" s="8"/>
      <c r="B702" s="8" t="s">
        <v>47</v>
      </c>
      <c r="C702" s="9">
        <v>1767</v>
      </c>
      <c r="D702" s="9">
        <v>83</v>
      </c>
      <c r="E702" s="9">
        <v>1694</v>
      </c>
      <c r="F702" s="8">
        <v>2</v>
      </c>
      <c r="G702" s="9">
        <v>2</v>
      </c>
      <c r="H702" s="9">
        <v>3</v>
      </c>
      <c r="I702" s="9">
        <v>27</v>
      </c>
      <c r="J702" s="8">
        <v>1127</v>
      </c>
      <c r="K702" s="10"/>
      <c r="L702" s="11"/>
      <c r="M702" s="10"/>
      <c r="N702" s="11"/>
      <c r="O702" s="8"/>
      <c r="P702" s="129"/>
      <c r="Q702" s="8"/>
      <c r="R702" s="8"/>
      <c r="S702" s="8"/>
      <c r="T702" s="8"/>
      <c r="U702" s="9"/>
      <c r="V702" s="8"/>
      <c r="W702" s="9"/>
      <c r="X702" s="8"/>
      <c r="Y702" s="118"/>
      <c r="Z702" s="8"/>
      <c r="AA702" s="12">
        <v>0</v>
      </c>
      <c r="AB702" s="13">
        <v>0</v>
      </c>
      <c r="AC702" s="13">
        <v>150</v>
      </c>
      <c r="AD702" s="132"/>
      <c r="AF702" s="131" t="s">
        <v>3209</v>
      </c>
    </row>
    <row r="703" spans="1:32" s="130" customFormat="1" ht="18.75" customHeight="1" x14ac:dyDescent="0.3">
      <c r="A703" s="8">
        <v>2331</v>
      </c>
      <c r="B703" s="8" t="s">
        <v>47</v>
      </c>
      <c r="C703" s="9">
        <v>11518</v>
      </c>
      <c r="D703" s="9">
        <v>5</v>
      </c>
      <c r="E703" s="9">
        <v>4617</v>
      </c>
      <c r="F703" s="8">
        <v>1</v>
      </c>
      <c r="G703" s="9">
        <v>11</v>
      </c>
      <c r="H703" s="9">
        <v>0</v>
      </c>
      <c r="I703" s="9">
        <v>54</v>
      </c>
      <c r="J703" s="8">
        <v>4454</v>
      </c>
      <c r="K703" s="10"/>
      <c r="L703" s="11"/>
      <c r="M703" s="10"/>
      <c r="N703" s="11"/>
      <c r="O703" s="8"/>
      <c r="P703" s="129"/>
      <c r="Q703" s="8"/>
      <c r="R703" s="8"/>
      <c r="S703" s="8"/>
      <c r="T703" s="8"/>
      <c r="U703" s="9"/>
      <c r="V703" s="8"/>
      <c r="W703" s="9"/>
      <c r="X703" s="8"/>
      <c r="Y703" s="118"/>
      <c r="Z703" s="8"/>
      <c r="AA703" s="12" t="s">
        <v>823</v>
      </c>
      <c r="AB703" s="13" t="s">
        <v>2051</v>
      </c>
      <c r="AC703" s="13">
        <v>200</v>
      </c>
      <c r="AD703" s="132"/>
      <c r="AF703" s="131"/>
    </row>
    <row r="704" spans="1:32" s="130" customFormat="1" ht="18.75" customHeight="1" x14ac:dyDescent="0.3">
      <c r="A704" s="8">
        <v>2332</v>
      </c>
      <c r="B704" s="8" t="s">
        <v>47</v>
      </c>
      <c r="C704" s="9">
        <v>13908</v>
      </c>
      <c r="D704" s="9">
        <v>34</v>
      </c>
      <c r="E704" s="9">
        <v>5787</v>
      </c>
      <c r="F704" s="8">
        <v>3</v>
      </c>
      <c r="G704" s="9">
        <v>6</v>
      </c>
      <c r="H704" s="9">
        <v>0</v>
      </c>
      <c r="I704" s="9">
        <v>85</v>
      </c>
      <c r="J704" s="8">
        <v>2485</v>
      </c>
      <c r="K704" s="10"/>
      <c r="L704" s="11"/>
      <c r="M704" s="10"/>
      <c r="N704" s="11"/>
      <c r="O704" s="8"/>
      <c r="P704" s="129"/>
      <c r="Q704" s="8"/>
      <c r="R704" s="8"/>
      <c r="S704" s="8"/>
      <c r="T704" s="8"/>
      <c r="U704" s="9"/>
      <c r="V704" s="8"/>
      <c r="W704" s="9"/>
      <c r="X704" s="8"/>
      <c r="Y704" s="118"/>
      <c r="Z704" s="8"/>
      <c r="AA704" s="12" t="s">
        <v>824</v>
      </c>
      <c r="AB704" s="13" t="s">
        <v>2052</v>
      </c>
      <c r="AC704" s="13">
        <v>220</v>
      </c>
      <c r="AD704" s="132"/>
      <c r="AF704" s="131"/>
    </row>
    <row r="705" spans="1:32" s="130" customFormat="1" ht="18.75" customHeight="1" x14ac:dyDescent="0.3">
      <c r="A705" s="8"/>
      <c r="B705" s="8" t="s">
        <v>47</v>
      </c>
      <c r="C705" s="9">
        <v>14853</v>
      </c>
      <c r="D705" s="9">
        <v>234</v>
      </c>
      <c r="E705" s="9">
        <v>6215</v>
      </c>
      <c r="F705" s="8">
        <v>6</v>
      </c>
      <c r="G705" s="9">
        <v>1</v>
      </c>
      <c r="H705" s="9">
        <v>0</v>
      </c>
      <c r="I705" s="9">
        <v>4</v>
      </c>
      <c r="J705" s="8">
        <v>404</v>
      </c>
      <c r="K705" s="10"/>
      <c r="L705" s="11"/>
      <c r="M705" s="10"/>
      <c r="N705" s="11"/>
      <c r="O705" s="8"/>
      <c r="P705" s="129"/>
      <c r="Q705" s="8"/>
      <c r="R705" s="8"/>
      <c r="S705" s="8"/>
      <c r="T705" s="8"/>
      <c r="U705" s="9"/>
      <c r="V705" s="8"/>
      <c r="W705" s="9"/>
      <c r="X705" s="8"/>
      <c r="Y705" s="118"/>
      <c r="Z705" s="8"/>
      <c r="AA705" s="12">
        <v>0</v>
      </c>
      <c r="AB705" s="13">
        <v>0</v>
      </c>
      <c r="AC705" s="13">
        <v>0</v>
      </c>
      <c r="AD705" s="132"/>
      <c r="AF705" s="131"/>
    </row>
    <row r="706" spans="1:32" s="130" customFormat="1" ht="18.75" customHeight="1" x14ac:dyDescent="0.3">
      <c r="A706" s="8">
        <v>2333</v>
      </c>
      <c r="B706" s="8" t="s">
        <v>47</v>
      </c>
      <c r="C706" s="9">
        <v>13647</v>
      </c>
      <c r="D706" s="9">
        <v>56</v>
      </c>
      <c r="E706" s="9">
        <v>5696</v>
      </c>
      <c r="F706" s="8">
        <v>5</v>
      </c>
      <c r="G706" s="9">
        <v>4</v>
      </c>
      <c r="H706" s="9">
        <v>2</v>
      </c>
      <c r="I706" s="9">
        <v>76</v>
      </c>
      <c r="J706" s="8">
        <v>1476</v>
      </c>
      <c r="K706" s="10">
        <v>400</v>
      </c>
      <c r="L706" s="11"/>
      <c r="M706" s="10"/>
      <c r="N706" s="11"/>
      <c r="O706" s="8">
        <v>1</v>
      </c>
      <c r="P706" s="129" t="s">
        <v>2053</v>
      </c>
      <c r="Q706" s="8" t="s">
        <v>53</v>
      </c>
      <c r="R706" s="8"/>
      <c r="S706" s="8" t="s">
        <v>48</v>
      </c>
      <c r="T706" s="8">
        <v>119</v>
      </c>
      <c r="U706" s="9"/>
      <c r="V706" s="8">
        <v>119</v>
      </c>
      <c r="W706" s="9"/>
      <c r="X706" s="8"/>
      <c r="Y706" s="118">
        <v>20</v>
      </c>
      <c r="Z706" s="8"/>
      <c r="AA706" s="12" t="s">
        <v>825</v>
      </c>
      <c r="AB706" s="13" t="s">
        <v>2054</v>
      </c>
      <c r="AC706" s="13">
        <v>250</v>
      </c>
      <c r="AD706" s="132"/>
      <c r="AF706" s="131"/>
    </row>
    <row r="707" spans="1:32" ht="18.75" customHeight="1" x14ac:dyDescent="0.3">
      <c r="A707" s="8">
        <v>2334</v>
      </c>
      <c r="B707" s="8" t="s">
        <v>47</v>
      </c>
      <c r="C707" s="9">
        <v>12642</v>
      </c>
      <c r="D707" s="9">
        <v>56</v>
      </c>
      <c r="E707" s="9">
        <v>5094</v>
      </c>
      <c r="F707" s="8">
        <v>4</v>
      </c>
      <c r="G707" s="9">
        <v>1</v>
      </c>
      <c r="H707" s="9">
        <v>3</v>
      </c>
      <c r="I707" s="9">
        <v>88</v>
      </c>
      <c r="J707" s="8">
        <v>788</v>
      </c>
      <c r="K707" s="10"/>
      <c r="L707" s="11"/>
      <c r="M707" s="10"/>
      <c r="N707" s="11"/>
      <c r="O707" s="8"/>
      <c r="P707" s="129"/>
      <c r="Q707" s="8"/>
      <c r="R707" s="8"/>
      <c r="S707" s="8"/>
      <c r="T707" s="8"/>
      <c r="U707" s="9"/>
      <c r="V707" s="8"/>
      <c r="W707" s="9"/>
      <c r="X707" s="8"/>
      <c r="Y707" s="118"/>
      <c r="Z707" s="8"/>
      <c r="AA707" s="12" t="s">
        <v>826</v>
      </c>
      <c r="AB707" s="13" t="s">
        <v>330</v>
      </c>
      <c r="AC707" s="13">
        <v>150</v>
      </c>
      <c r="AD707" s="132"/>
      <c r="AF707" s="53"/>
    </row>
    <row r="708" spans="1:32" s="130" customFormat="1" ht="18.75" customHeight="1" x14ac:dyDescent="0.3">
      <c r="A708" s="8"/>
      <c r="B708" s="8" t="s">
        <v>47</v>
      </c>
      <c r="C708" s="9">
        <v>11655</v>
      </c>
      <c r="D708" s="9">
        <v>15</v>
      </c>
      <c r="E708" s="9">
        <v>4673</v>
      </c>
      <c r="F708" s="8">
        <v>4</v>
      </c>
      <c r="G708" s="9">
        <v>0</v>
      </c>
      <c r="H708" s="9">
        <v>1</v>
      </c>
      <c r="I708" s="9">
        <v>10</v>
      </c>
      <c r="J708" s="8"/>
      <c r="K708" s="10">
        <v>110</v>
      </c>
      <c r="L708" s="11"/>
      <c r="M708" s="10"/>
      <c r="N708" s="11"/>
      <c r="O708" s="8">
        <v>1</v>
      </c>
      <c r="P708" s="129" t="s">
        <v>112</v>
      </c>
      <c r="Q708" s="8" t="s">
        <v>53</v>
      </c>
      <c r="R708" s="8"/>
      <c r="S708" s="8" t="s">
        <v>48</v>
      </c>
      <c r="T708" s="8">
        <v>108</v>
      </c>
      <c r="U708" s="9"/>
      <c r="V708" s="8">
        <v>108</v>
      </c>
      <c r="W708" s="9"/>
      <c r="X708" s="8"/>
      <c r="Y708" s="118">
        <v>12</v>
      </c>
      <c r="Z708" s="8"/>
      <c r="AA708" s="12">
        <v>0</v>
      </c>
      <c r="AB708" s="13">
        <v>0</v>
      </c>
      <c r="AC708" s="13">
        <v>1200</v>
      </c>
      <c r="AD708" s="132" t="s">
        <v>2055</v>
      </c>
      <c r="AF708" s="131"/>
    </row>
    <row r="709" spans="1:32" s="130" customFormat="1" ht="18.75" customHeight="1" x14ac:dyDescent="0.3">
      <c r="A709" s="8">
        <v>2335</v>
      </c>
      <c r="B709" s="8" t="s">
        <v>47</v>
      </c>
      <c r="C709" s="9">
        <v>5437</v>
      </c>
      <c r="D709" s="9">
        <v>418</v>
      </c>
      <c r="E709" s="9">
        <v>3268</v>
      </c>
      <c r="F709" s="8">
        <v>5</v>
      </c>
      <c r="G709" s="9">
        <v>3</v>
      </c>
      <c r="H709" s="9">
        <v>0</v>
      </c>
      <c r="I709" s="9">
        <v>38</v>
      </c>
      <c r="J709" s="8">
        <v>1238</v>
      </c>
      <c r="K709" s="10"/>
      <c r="L709" s="11"/>
      <c r="M709" s="10"/>
      <c r="N709" s="11"/>
      <c r="O709" s="8"/>
      <c r="P709" s="129"/>
      <c r="Q709" s="8"/>
      <c r="R709" s="8"/>
      <c r="S709" s="8"/>
      <c r="T709" s="8"/>
      <c r="U709" s="9"/>
      <c r="V709" s="8"/>
      <c r="W709" s="9"/>
      <c r="X709" s="8"/>
      <c r="Y709" s="118"/>
      <c r="Z709" s="8"/>
      <c r="AA709" s="12" t="s">
        <v>827</v>
      </c>
      <c r="AB709" s="13" t="s">
        <v>196</v>
      </c>
      <c r="AC709" s="13">
        <v>220</v>
      </c>
      <c r="AD709" s="132"/>
      <c r="AF709" s="131"/>
    </row>
    <row r="710" spans="1:32" s="130" customFormat="1" ht="18.75" customHeight="1" x14ac:dyDescent="0.3">
      <c r="A710" s="8"/>
      <c r="B710" s="8" t="s">
        <v>46</v>
      </c>
      <c r="C710" s="9">
        <v>4097</v>
      </c>
      <c r="D710" s="9">
        <v>158</v>
      </c>
      <c r="E710" s="9"/>
      <c r="F710" s="8">
        <v>5</v>
      </c>
      <c r="G710" s="9">
        <v>3</v>
      </c>
      <c r="H710" s="9">
        <v>2</v>
      </c>
      <c r="I710" s="9">
        <v>81</v>
      </c>
      <c r="J710" s="8">
        <v>1281</v>
      </c>
      <c r="K710" s="10">
        <v>200</v>
      </c>
      <c r="L710" s="11"/>
      <c r="M710" s="10"/>
      <c r="N710" s="11"/>
      <c r="O710" s="8">
        <v>1</v>
      </c>
      <c r="P710" s="129" t="s">
        <v>2056</v>
      </c>
      <c r="Q710" s="8" t="s">
        <v>53</v>
      </c>
      <c r="R710" s="8"/>
      <c r="S710" s="8" t="s">
        <v>48</v>
      </c>
      <c r="T710" s="8">
        <v>54</v>
      </c>
      <c r="U710" s="9"/>
      <c r="V710" s="8">
        <v>54</v>
      </c>
      <c r="W710" s="9"/>
      <c r="X710" s="8"/>
      <c r="Y710" s="118">
        <v>38</v>
      </c>
      <c r="Z710" s="8"/>
      <c r="AA710" s="12">
        <v>0</v>
      </c>
      <c r="AB710" s="13">
        <v>0</v>
      </c>
      <c r="AC710" s="13"/>
      <c r="AD710" s="132"/>
      <c r="AF710" s="131"/>
    </row>
    <row r="711" spans="1:32" s="130" customFormat="1" ht="18.75" customHeight="1" x14ac:dyDescent="0.3">
      <c r="A711" s="8">
        <v>2336</v>
      </c>
      <c r="B711" s="8" t="s">
        <v>47</v>
      </c>
      <c r="C711" s="9">
        <v>14525</v>
      </c>
      <c r="D711" s="9">
        <v>85</v>
      </c>
      <c r="E711" s="9">
        <v>6090</v>
      </c>
      <c r="F711" s="8">
        <v>5</v>
      </c>
      <c r="G711" s="9">
        <v>1</v>
      </c>
      <c r="H711" s="9">
        <v>2</v>
      </c>
      <c r="I711" s="9">
        <v>0</v>
      </c>
      <c r="J711" s="8">
        <v>600</v>
      </c>
      <c r="K711" s="10"/>
      <c r="L711" s="11"/>
      <c r="M711" s="10"/>
      <c r="N711" s="11"/>
      <c r="O711" s="8"/>
      <c r="P711" s="129"/>
      <c r="Q711" s="8"/>
      <c r="R711" s="8"/>
      <c r="S711" s="8"/>
      <c r="T711" s="8"/>
      <c r="U711" s="9"/>
      <c r="V711" s="8"/>
      <c r="W711" s="9"/>
      <c r="X711" s="8"/>
      <c r="Y711" s="118"/>
      <c r="Z711" s="8"/>
      <c r="AA711" s="12" t="s">
        <v>828</v>
      </c>
      <c r="AB711" s="13" t="s">
        <v>2057</v>
      </c>
      <c r="AC711" s="13">
        <v>290</v>
      </c>
      <c r="AD711" s="132"/>
      <c r="AF711" s="131" t="s">
        <v>3094</v>
      </c>
    </row>
    <row r="712" spans="1:32" s="130" customFormat="1" ht="18.75" customHeight="1" x14ac:dyDescent="0.3">
      <c r="A712" s="8"/>
      <c r="B712" s="8" t="s">
        <v>47</v>
      </c>
      <c r="C712" s="9">
        <v>5796</v>
      </c>
      <c r="D712" s="9">
        <v>26</v>
      </c>
      <c r="E712" s="9">
        <v>3348</v>
      </c>
      <c r="F712" s="8">
        <v>5</v>
      </c>
      <c r="G712" s="9">
        <v>0</v>
      </c>
      <c r="H712" s="9">
        <v>3</v>
      </c>
      <c r="I712" s="9">
        <v>2</v>
      </c>
      <c r="J712" s="8">
        <v>302</v>
      </c>
      <c r="K712" s="10"/>
      <c r="L712" s="11"/>
      <c r="M712" s="10"/>
      <c r="N712" s="11"/>
      <c r="O712" s="8"/>
      <c r="P712" s="129"/>
      <c r="Q712" s="8"/>
      <c r="R712" s="8"/>
      <c r="S712" s="8"/>
      <c r="T712" s="8"/>
      <c r="U712" s="9"/>
      <c r="V712" s="8"/>
      <c r="W712" s="9"/>
      <c r="X712" s="8"/>
      <c r="Y712" s="118"/>
      <c r="Z712" s="8"/>
      <c r="AA712" s="12">
        <v>0</v>
      </c>
      <c r="AB712" s="13">
        <v>0</v>
      </c>
      <c r="AC712" s="13">
        <v>210</v>
      </c>
      <c r="AD712" s="132"/>
      <c r="AF712" s="131"/>
    </row>
    <row r="713" spans="1:32" ht="18.75" customHeight="1" x14ac:dyDescent="0.3">
      <c r="A713" s="8">
        <v>2337</v>
      </c>
      <c r="B713" s="8" t="s">
        <v>47</v>
      </c>
      <c r="C713" s="9">
        <v>3269</v>
      </c>
      <c r="D713" s="9">
        <v>42</v>
      </c>
      <c r="E713" s="9">
        <v>2634</v>
      </c>
      <c r="F713" s="8">
        <v>5</v>
      </c>
      <c r="G713" s="9">
        <v>4</v>
      </c>
      <c r="H713" s="9">
        <v>3</v>
      </c>
      <c r="I713" s="9">
        <v>65</v>
      </c>
      <c r="J713" s="8">
        <v>1965</v>
      </c>
      <c r="K713" s="10"/>
      <c r="L713" s="11"/>
      <c r="M713" s="10"/>
      <c r="N713" s="11"/>
      <c r="O713" s="8"/>
      <c r="P713" s="129"/>
      <c r="Q713" s="8"/>
      <c r="R713" s="8"/>
      <c r="S713" s="8"/>
      <c r="T713" s="8"/>
      <c r="U713" s="9"/>
      <c r="V713" s="8"/>
      <c r="W713" s="9"/>
      <c r="X713" s="8"/>
      <c r="Y713" s="118"/>
      <c r="Z713" s="8"/>
      <c r="AA713" s="12" t="s">
        <v>829</v>
      </c>
      <c r="AB713" s="13" t="s">
        <v>2057</v>
      </c>
      <c r="AC713" s="13">
        <v>150</v>
      </c>
      <c r="AD713" s="132"/>
      <c r="AF713" s="53" t="s">
        <v>3106</v>
      </c>
    </row>
    <row r="714" spans="1:32" ht="18.75" customHeight="1" x14ac:dyDescent="0.3">
      <c r="A714" s="8">
        <v>2338</v>
      </c>
      <c r="B714" s="8" t="s">
        <v>47</v>
      </c>
      <c r="C714" s="9">
        <v>13393</v>
      </c>
      <c r="D714" s="9">
        <v>287</v>
      </c>
      <c r="E714" s="9">
        <v>5638</v>
      </c>
      <c r="F714" s="8">
        <v>3</v>
      </c>
      <c r="G714" s="9">
        <v>10</v>
      </c>
      <c r="H714" s="9">
        <v>1</v>
      </c>
      <c r="I714" s="9">
        <v>77</v>
      </c>
      <c r="J714" s="8">
        <v>4177</v>
      </c>
      <c r="K714" s="10"/>
      <c r="L714" s="11"/>
      <c r="M714" s="10"/>
      <c r="N714" s="11"/>
      <c r="O714" s="8"/>
      <c r="P714" s="129"/>
      <c r="Q714" s="8"/>
      <c r="R714" s="8"/>
      <c r="S714" s="8"/>
      <c r="T714" s="8"/>
      <c r="U714" s="9"/>
      <c r="V714" s="8"/>
      <c r="W714" s="9"/>
      <c r="X714" s="8"/>
      <c r="Y714" s="118"/>
      <c r="Z714" s="8"/>
      <c r="AA714" s="12" t="s">
        <v>830</v>
      </c>
      <c r="AB714" s="13" t="s">
        <v>2058</v>
      </c>
      <c r="AC714" s="13">
        <v>200</v>
      </c>
      <c r="AD714" s="132"/>
      <c r="AF714" s="53"/>
    </row>
    <row r="715" spans="1:32" s="130" customFormat="1" ht="18.75" customHeight="1" x14ac:dyDescent="0.3">
      <c r="A715" s="8"/>
      <c r="B715" s="8" t="s">
        <v>47</v>
      </c>
      <c r="C715" s="9">
        <v>3669</v>
      </c>
      <c r="D715" s="9">
        <v>19</v>
      </c>
      <c r="E715" s="9">
        <v>2884</v>
      </c>
      <c r="F715" s="8">
        <v>3</v>
      </c>
      <c r="G715" s="9">
        <v>2</v>
      </c>
      <c r="H715" s="9">
        <v>1</v>
      </c>
      <c r="I715" s="9">
        <v>73</v>
      </c>
      <c r="J715" s="8">
        <v>573</v>
      </c>
      <c r="K715" s="10">
        <v>400</v>
      </c>
      <c r="L715" s="11"/>
      <c r="M715" s="10"/>
      <c r="N715" s="11"/>
      <c r="O715" s="8">
        <v>1</v>
      </c>
      <c r="P715" s="129" t="s">
        <v>125</v>
      </c>
      <c r="Q715" s="8" t="s">
        <v>53</v>
      </c>
      <c r="R715" s="8"/>
      <c r="S715" s="8" t="s">
        <v>75</v>
      </c>
      <c r="T715" s="8">
        <v>300</v>
      </c>
      <c r="U715" s="9"/>
      <c r="V715" s="8">
        <v>300</v>
      </c>
      <c r="W715" s="9"/>
      <c r="X715" s="8"/>
      <c r="Y715" s="118">
        <v>42</v>
      </c>
      <c r="Z715" s="8"/>
      <c r="AA715" s="12">
        <v>0</v>
      </c>
      <c r="AB715" s="13">
        <v>0</v>
      </c>
      <c r="AC715" s="13">
        <v>200</v>
      </c>
      <c r="AD715" s="132"/>
      <c r="AF715" s="131"/>
    </row>
    <row r="716" spans="1:32" ht="18.75" customHeight="1" x14ac:dyDescent="0.3">
      <c r="A716" s="8">
        <v>2339</v>
      </c>
      <c r="B716" s="8" t="s">
        <v>47</v>
      </c>
      <c r="C716" s="9">
        <v>20963</v>
      </c>
      <c r="D716" s="9">
        <v>156</v>
      </c>
      <c r="E716" s="9">
        <v>6131</v>
      </c>
      <c r="F716" s="8">
        <v>4</v>
      </c>
      <c r="G716" s="9">
        <v>6</v>
      </c>
      <c r="H716" s="9">
        <v>1</v>
      </c>
      <c r="I716" s="9">
        <v>32</v>
      </c>
      <c r="J716" s="8">
        <v>2532</v>
      </c>
      <c r="K716" s="33"/>
      <c r="L716" s="38"/>
      <c r="M716" s="33"/>
      <c r="N716" s="38"/>
      <c r="O716" s="8"/>
      <c r="P716" s="136"/>
      <c r="Q716" s="8"/>
      <c r="R716" s="8"/>
      <c r="S716" s="8"/>
      <c r="T716" s="8"/>
      <c r="U716" s="9"/>
      <c r="V716" s="8"/>
      <c r="W716" s="9"/>
      <c r="X716" s="8"/>
      <c r="Y716" s="118"/>
      <c r="Z716" s="8"/>
      <c r="AA716" s="12" t="s">
        <v>831</v>
      </c>
      <c r="AB716" s="13" t="s">
        <v>2059</v>
      </c>
      <c r="AC716" s="13">
        <v>0</v>
      </c>
      <c r="AD716" s="132"/>
      <c r="AF716" s="53"/>
    </row>
    <row r="717" spans="1:32" s="130" customFormat="1" ht="18.75" customHeight="1" x14ac:dyDescent="0.3">
      <c r="A717" s="8">
        <v>2340</v>
      </c>
      <c r="B717" s="8" t="s">
        <v>47</v>
      </c>
      <c r="C717" s="9">
        <v>11675</v>
      </c>
      <c r="D717" s="9">
        <v>21</v>
      </c>
      <c r="E717" s="9">
        <v>4693</v>
      </c>
      <c r="F717" s="8">
        <v>3</v>
      </c>
      <c r="G717" s="9">
        <v>0</v>
      </c>
      <c r="H717" s="9">
        <v>3</v>
      </c>
      <c r="I717" s="9">
        <v>50</v>
      </c>
      <c r="J717" s="8"/>
      <c r="K717" s="10">
        <v>350</v>
      </c>
      <c r="L717" s="11"/>
      <c r="M717" s="10"/>
      <c r="N717" s="11"/>
      <c r="O717" s="8">
        <v>1</v>
      </c>
      <c r="P717" s="129" t="s">
        <v>269</v>
      </c>
      <c r="Q717" s="8" t="s">
        <v>53</v>
      </c>
      <c r="R717" s="8"/>
      <c r="S717" s="8" t="s">
        <v>72</v>
      </c>
      <c r="T717" s="8">
        <v>24</v>
      </c>
      <c r="U717" s="9"/>
      <c r="V717" s="8">
        <v>24</v>
      </c>
      <c r="W717" s="9"/>
      <c r="X717" s="8"/>
      <c r="Y717" s="118">
        <v>42</v>
      </c>
      <c r="Z717" s="8"/>
      <c r="AA717" s="12" t="s">
        <v>832</v>
      </c>
      <c r="AB717" s="13" t="s">
        <v>2060</v>
      </c>
      <c r="AC717" s="13">
        <v>290</v>
      </c>
      <c r="AD717" s="132"/>
      <c r="AF717" s="131"/>
    </row>
    <row r="718" spans="1:32" s="130" customFormat="1" ht="18.75" customHeight="1" x14ac:dyDescent="0.3">
      <c r="A718" s="8">
        <v>2341</v>
      </c>
      <c r="B718" s="8" t="s">
        <v>47</v>
      </c>
      <c r="C718" s="9">
        <v>14365</v>
      </c>
      <c r="D718" s="9">
        <v>443</v>
      </c>
      <c r="E718" s="9">
        <v>6030</v>
      </c>
      <c r="F718" s="8">
        <v>7</v>
      </c>
      <c r="G718" s="9">
        <v>1</v>
      </c>
      <c r="H718" s="9">
        <v>2</v>
      </c>
      <c r="I718" s="9">
        <v>45</v>
      </c>
      <c r="J718" s="8">
        <v>645</v>
      </c>
      <c r="K718" s="10"/>
      <c r="L718" s="11"/>
      <c r="M718" s="10"/>
      <c r="N718" s="11"/>
      <c r="O718" s="8"/>
      <c r="P718" s="129"/>
      <c r="Q718" s="8"/>
      <c r="R718" s="8"/>
      <c r="S718" s="8"/>
      <c r="T718" s="8"/>
      <c r="U718" s="9"/>
      <c r="V718" s="8"/>
      <c r="W718" s="9"/>
      <c r="X718" s="8"/>
      <c r="Y718" s="118"/>
      <c r="Z718" s="8"/>
      <c r="AA718" s="12" t="s">
        <v>833</v>
      </c>
      <c r="AB718" s="13" t="s">
        <v>2061</v>
      </c>
      <c r="AC718" s="13">
        <v>150</v>
      </c>
      <c r="AD718" s="132"/>
      <c r="AF718" s="131"/>
    </row>
    <row r="719" spans="1:32" s="130" customFormat="1" ht="18.75" customHeight="1" x14ac:dyDescent="0.3">
      <c r="A719" s="8"/>
      <c r="B719" s="8" t="s">
        <v>47</v>
      </c>
      <c r="C719" s="9">
        <v>2220</v>
      </c>
      <c r="D719" s="9">
        <v>135</v>
      </c>
      <c r="E719" s="9">
        <v>2093</v>
      </c>
      <c r="F719" s="8">
        <v>1</v>
      </c>
      <c r="G719" s="9">
        <v>2</v>
      </c>
      <c r="H719" s="9">
        <v>1</v>
      </c>
      <c r="I719" s="9">
        <v>54</v>
      </c>
      <c r="J719" s="8">
        <v>800</v>
      </c>
      <c r="K719" s="10">
        <v>154</v>
      </c>
      <c r="L719" s="11"/>
      <c r="M719" s="10"/>
      <c r="N719" s="11"/>
      <c r="O719" s="8">
        <v>1</v>
      </c>
      <c r="P719" s="129" t="s">
        <v>113</v>
      </c>
      <c r="Q719" s="8" t="s">
        <v>53</v>
      </c>
      <c r="R719" s="8"/>
      <c r="S719" s="8" t="s">
        <v>75</v>
      </c>
      <c r="T719" s="8">
        <v>67.5</v>
      </c>
      <c r="U719" s="9"/>
      <c r="V719" s="8">
        <v>67.5</v>
      </c>
      <c r="W719" s="9"/>
      <c r="X719" s="8"/>
      <c r="Y719" s="118">
        <v>16</v>
      </c>
      <c r="Z719" s="8"/>
      <c r="AA719" s="12">
        <v>0</v>
      </c>
      <c r="AB719" s="13">
        <v>0</v>
      </c>
      <c r="AC719" s="13">
        <v>210</v>
      </c>
      <c r="AD719" s="132"/>
      <c r="AF719" s="131"/>
    </row>
    <row r="720" spans="1:32" s="130" customFormat="1" ht="18.75" customHeight="1" x14ac:dyDescent="0.3">
      <c r="A720" s="8">
        <v>2342</v>
      </c>
      <c r="B720" s="8" t="s">
        <v>47</v>
      </c>
      <c r="C720" s="9">
        <v>1104</v>
      </c>
      <c r="D720" s="9">
        <v>40</v>
      </c>
      <c r="E720" s="9">
        <v>1192</v>
      </c>
      <c r="F720" s="8">
        <v>7</v>
      </c>
      <c r="G720" s="9">
        <v>1</v>
      </c>
      <c r="H720" s="9">
        <v>2</v>
      </c>
      <c r="I720" s="9">
        <v>93</v>
      </c>
      <c r="J720" s="8">
        <v>693</v>
      </c>
      <c r="K720" s="10"/>
      <c r="L720" s="11"/>
      <c r="M720" s="10"/>
      <c r="N720" s="11"/>
      <c r="O720" s="8"/>
      <c r="P720" s="129"/>
      <c r="Q720" s="8"/>
      <c r="R720" s="8"/>
      <c r="S720" s="8"/>
      <c r="T720" s="8"/>
      <c r="U720" s="9"/>
      <c r="V720" s="8"/>
      <c r="W720" s="9"/>
      <c r="X720" s="8"/>
      <c r="Y720" s="118"/>
      <c r="Z720" s="8"/>
      <c r="AA720" s="12" t="s">
        <v>834</v>
      </c>
      <c r="AB720" s="13" t="s">
        <v>2062</v>
      </c>
      <c r="AC720" s="13">
        <v>150</v>
      </c>
      <c r="AD720" s="132"/>
      <c r="AF720" s="131"/>
    </row>
    <row r="721" spans="1:32" s="130" customFormat="1" ht="18.75" customHeight="1" x14ac:dyDescent="0.3">
      <c r="A721" s="8">
        <v>2343</v>
      </c>
      <c r="B721" s="8" t="s">
        <v>47</v>
      </c>
      <c r="C721" s="9">
        <v>2755</v>
      </c>
      <c r="D721" s="9">
        <v>74</v>
      </c>
      <c r="E721" s="9">
        <v>2381</v>
      </c>
      <c r="F721" s="8">
        <v>3</v>
      </c>
      <c r="G721" s="9">
        <v>3</v>
      </c>
      <c r="H721" s="9">
        <v>3</v>
      </c>
      <c r="I721" s="9">
        <v>56</v>
      </c>
      <c r="J721" s="8">
        <v>1556</v>
      </c>
      <c r="K721" s="10"/>
      <c r="L721" s="11"/>
      <c r="M721" s="10"/>
      <c r="N721" s="11"/>
      <c r="O721" s="8"/>
      <c r="P721" s="129"/>
      <c r="Q721" s="8"/>
      <c r="R721" s="8"/>
      <c r="S721" s="8"/>
      <c r="T721" s="8"/>
      <c r="U721" s="9"/>
      <c r="V721" s="8"/>
      <c r="W721" s="9"/>
      <c r="X721" s="8"/>
      <c r="Y721" s="118"/>
      <c r="Z721" s="8"/>
      <c r="AA721" s="12" t="s">
        <v>835</v>
      </c>
      <c r="AB721" s="13" t="s">
        <v>2063</v>
      </c>
      <c r="AC721" s="13">
        <v>0</v>
      </c>
      <c r="AD721" s="132"/>
      <c r="AF721" s="131"/>
    </row>
    <row r="722" spans="1:32" s="130" customFormat="1" ht="18.75" customHeight="1" x14ac:dyDescent="0.3">
      <c r="A722" s="8"/>
      <c r="B722" s="8" t="s">
        <v>47</v>
      </c>
      <c r="C722" s="9">
        <v>2749</v>
      </c>
      <c r="D722" s="9">
        <v>114</v>
      </c>
      <c r="E722" s="9">
        <v>2375</v>
      </c>
      <c r="F722" s="8">
        <v>3</v>
      </c>
      <c r="G722" s="9">
        <v>2</v>
      </c>
      <c r="H722" s="9">
        <v>0</v>
      </c>
      <c r="I722" s="9">
        <v>52</v>
      </c>
      <c r="J722" s="8">
        <v>852</v>
      </c>
      <c r="K722" s="10"/>
      <c r="L722" s="11"/>
      <c r="M722" s="10"/>
      <c r="N722" s="11"/>
      <c r="O722" s="8"/>
      <c r="P722" s="129"/>
      <c r="Q722" s="8"/>
      <c r="R722" s="8"/>
      <c r="S722" s="8"/>
      <c r="T722" s="8"/>
      <c r="U722" s="9"/>
      <c r="V722" s="8"/>
      <c r="W722" s="9"/>
      <c r="X722" s="8"/>
      <c r="Y722" s="118"/>
      <c r="Z722" s="8"/>
      <c r="AA722" s="12">
        <v>0</v>
      </c>
      <c r="AB722" s="13">
        <v>0</v>
      </c>
      <c r="AC722" s="13">
        <v>350</v>
      </c>
      <c r="AD722" s="132"/>
      <c r="AF722" s="131"/>
    </row>
    <row r="723" spans="1:32" s="130" customFormat="1" ht="18.75" customHeight="1" x14ac:dyDescent="0.3">
      <c r="A723" s="8">
        <v>2344</v>
      </c>
      <c r="B723" s="8" t="s">
        <v>47</v>
      </c>
      <c r="C723" s="9">
        <v>10690</v>
      </c>
      <c r="D723" s="9">
        <v>305</v>
      </c>
      <c r="E723" s="9">
        <v>4106</v>
      </c>
      <c r="F723" s="8">
        <v>3</v>
      </c>
      <c r="G723" s="9">
        <v>12</v>
      </c>
      <c r="H723" s="9">
        <v>0</v>
      </c>
      <c r="I723" s="9">
        <v>10</v>
      </c>
      <c r="J723" s="8">
        <v>4810</v>
      </c>
      <c r="K723" s="10"/>
      <c r="L723" s="11"/>
      <c r="M723" s="10"/>
      <c r="N723" s="11"/>
      <c r="O723" s="8"/>
      <c r="P723" s="129"/>
      <c r="Q723" s="8"/>
      <c r="R723" s="8"/>
      <c r="S723" s="8"/>
      <c r="T723" s="8"/>
      <c r="U723" s="9"/>
      <c r="V723" s="8"/>
      <c r="W723" s="9"/>
      <c r="X723" s="8"/>
      <c r="Y723" s="118"/>
      <c r="Z723" s="8"/>
      <c r="AA723" s="12" t="s">
        <v>836</v>
      </c>
      <c r="AB723" s="13" t="s">
        <v>2064</v>
      </c>
      <c r="AC723" s="13">
        <v>150</v>
      </c>
      <c r="AD723" s="132"/>
      <c r="AF723" s="131"/>
    </row>
    <row r="724" spans="1:32" s="130" customFormat="1" ht="18.75" customHeight="1" x14ac:dyDescent="0.3">
      <c r="A724" s="8"/>
      <c r="B724" s="8" t="s">
        <v>47</v>
      </c>
      <c r="C724" s="9">
        <v>10638</v>
      </c>
      <c r="D724" s="9">
        <v>237</v>
      </c>
      <c r="E724" s="9">
        <v>4072</v>
      </c>
      <c r="F724" s="8">
        <v>3</v>
      </c>
      <c r="G724" s="9">
        <v>0</v>
      </c>
      <c r="H724" s="9">
        <v>2</v>
      </c>
      <c r="I724" s="9">
        <v>52</v>
      </c>
      <c r="J724" s="8">
        <v>100</v>
      </c>
      <c r="K724" s="10">
        <v>152</v>
      </c>
      <c r="L724" s="11"/>
      <c r="M724" s="10"/>
      <c r="N724" s="11"/>
      <c r="O724" s="8">
        <v>1</v>
      </c>
      <c r="P724" s="129" t="s">
        <v>62</v>
      </c>
      <c r="Q724" s="8" t="s">
        <v>53</v>
      </c>
      <c r="R724" s="8"/>
      <c r="S724" s="8" t="s">
        <v>48</v>
      </c>
      <c r="T724" s="8">
        <v>70</v>
      </c>
      <c r="U724" s="9"/>
      <c r="V724" s="8">
        <v>70</v>
      </c>
      <c r="W724" s="9"/>
      <c r="X724" s="8"/>
      <c r="Y724" s="118">
        <v>16</v>
      </c>
      <c r="Z724" s="8"/>
      <c r="AA724" s="12">
        <v>0</v>
      </c>
      <c r="AB724" s="13">
        <v>0</v>
      </c>
      <c r="AC724" s="13">
        <v>250</v>
      </c>
      <c r="AD724" s="132"/>
      <c r="AF724" s="131"/>
    </row>
    <row r="725" spans="1:32" s="130" customFormat="1" ht="18.75" customHeight="1" x14ac:dyDescent="0.3">
      <c r="A725" s="8">
        <v>2345</v>
      </c>
      <c r="B725" s="8" t="s">
        <v>47</v>
      </c>
      <c r="C725" s="9">
        <v>3150</v>
      </c>
      <c r="D725" s="9">
        <v>320</v>
      </c>
      <c r="E725" s="9">
        <v>2515</v>
      </c>
      <c r="F725" s="8">
        <v>5</v>
      </c>
      <c r="G725" s="9">
        <v>1</v>
      </c>
      <c r="H725" s="9">
        <v>3</v>
      </c>
      <c r="I725" s="9">
        <v>85</v>
      </c>
      <c r="J725" s="8">
        <v>785</v>
      </c>
      <c r="K725" s="10"/>
      <c r="L725" s="11"/>
      <c r="M725" s="10"/>
      <c r="N725" s="11"/>
      <c r="O725" s="8"/>
      <c r="P725" s="129"/>
      <c r="Q725" s="8"/>
      <c r="R725" s="8"/>
      <c r="S725" s="8"/>
      <c r="T725" s="8"/>
      <c r="U725" s="9"/>
      <c r="V725" s="8"/>
      <c r="W725" s="9"/>
      <c r="X725" s="8"/>
      <c r="Y725" s="118"/>
      <c r="Z725" s="8"/>
      <c r="AA725" s="12" t="s">
        <v>837</v>
      </c>
      <c r="AB725" s="13" t="s">
        <v>2065</v>
      </c>
      <c r="AC725" s="13">
        <v>290</v>
      </c>
      <c r="AD725" s="132"/>
      <c r="AF725" s="131"/>
    </row>
    <row r="726" spans="1:32" s="130" customFormat="1" ht="18.75" customHeight="1" x14ac:dyDescent="0.3">
      <c r="A726" s="8">
        <v>2346</v>
      </c>
      <c r="B726" s="8" t="s">
        <v>47</v>
      </c>
      <c r="C726" s="9">
        <v>12697</v>
      </c>
      <c r="D726" s="9">
        <v>53</v>
      </c>
      <c r="E726" s="9">
        <v>5149</v>
      </c>
      <c r="F726" s="8">
        <v>8</v>
      </c>
      <c r="G726" s="9">
        <v>1</v>
      </c>
      <c r="H726" s="9">
        <v>3</v>
      </c>
      <c r="I726" s="9">
        <v>62</v>
      </c>
      <c r="J726" s="8">
        <v>762</v>
      </c>
      <c r="K726" s="10"/>
      <c r="L726" s="11"/>
      <c r="M726" s="10"/>
      <c r="N726" s="11"/>
      <c r="O726" s="8"/>
      <c r="P726" s="129"/>
      <c r="Q726" s="8"/>
      <c r="R726" s="8"/>
      <c r="S726" s="8"/>
      <c r="T726" s="8"/>
      <c r="U726" s="9"/>
      <c r="V726" s="8"/>
      <c r="W726" s="9"/>
      <c r="X726" s="8"/>
      <c r="Y726" s="118"/>
      <c r="Z726" s="8"/>
      <c r="AA726" s="12" t="s">
        <v>838</v>
      </c>
      <c r="AB726" s="13" t="s">
        <v>2066</v>
      </c>
      <c r="AC726" s="13">
        <v>250</v>
      </c>
      <c r="AD726" s="132"/>
      <c r="AF726" s="131"/>
    </row>
    <row r="727" spans="1:32" ht="18.75" customHeight="1" x14ac:dyDescent="0.3">
      <c r="A727" s="8"/>
      <c r="B727" s="8" t="s">
        <v>47</v>
      </c>
      <c r="C727" s="9">
        <v>12698</v>
      </c>
      <c r="D727" s="9">
        <v>18</v>
      </c>
      <c r="E727" s="9">
        <v>5150</v>
      </c>
      <c r="F727" s="8">
        <v>8</v>
      </c>
      <c r="G727" s="9">
        <v>1</v>
      </c>
      <c r="H727" s="9">
        <v>2</v>
      </c>
      <c r="I727" s="9">
        <v>53</v>
      </c>
      <c r="J727" s="8">
        <v>653</v>
      </c>
      <c r="K727" s="10"/>
      <c r="L727" s="11"/>
      <c r="M727" s="10"/>
      <c r="N727" s="11"/>
      <c r="O727" s="8"/>
      <c r="P727" s="129"/>
      <c r="Q727" s="8"/>
      <c r="R727" s="8"/>
      <c r="S727" s="8"/>
      <c r="T727" s="8"/>
      <c r="U727" s="9"/>
      <c r="V727" s="8"/>
      <c r="W727" s="9"/>
      <c r="X727" s="8"/>
      <c r="Y727" s="118"/>
      <c r="Z727" s="8"/>
      <c r="AA727" s="12">
        <v>0</v>
      </c>
      <c r="AB727" s="13">
        <v>0</v>
      </c>
      <c r="AC727" s="13">
        <v>200</v>
      </c>
      <c r="AD727" s="132"/>
      <c r="AF727" s="53"/>
    </row>
    <row r="728" spans="1:32" s="130" customFormat="1" ht="18.75" customHeight="1" x14ac:dyDescent="0.3">
      <c r="A728" s="8">
        <v>2347</v>
      </c>
      <c r="B728" s="8" t="s">
        <v>47</v>
      </c>
      <c r="C728" s="9">
        <v>7625</v>
      </c>
      <c r="D728" s="9">
        <v>88</v>
      </c>
      <c r="E728" s="9">
        <v>3495</v>
      </c>
      <c r="F728" s="8">
        <v>9</v>
      </c>
      <c r="G728" s="9">
        <v>1</v>
      </c>
      <c r="H728" s="9">
        <v>2</v>
      </c>
      <c r="I728" s="9">
        <v>40</v>
      </c>
      <c r="J728" s="8">
        <v>640</v>
      </c>
      <c r="K728" s="10"/>
      <c r="L728" s="11"/>
      <c r="M728" s="10"/>
      <c r="N728" s="11"/>
      <c r="O728" s="8"/>
      <c r="P728" s="129"/>
      <c r="Q728" s="8"/>
      <c r="R728" s="8"/>
      <c r="S728" s="8"/>
      <c r="T728" s="8"/>
      <c r="U728" s="9"/>
      <c r="V728" s="8"/>
      <c r="W728" s="9"/>
      <c r="X728" s="8"/>
      <c r="Y728" s="118"/>
      <c r="Z728" s="8"/>
      <c r="AA728" s="12" t="s">
        <v>839</v>
      </c>
      <c r="AB728" s="13" t="s">
        <v>339</v>
      </c>
      <c r="AC728" s="13">
        <v>220</v>
      </c>
      <c r="AD728" s="132"/>
      <c r="AF728" s="131"/>
    </row>
    <row r="729" spans="1:32" s="130" customFormat="1" ht="18.75" customHeight="1" x14ac:dyDescent="0.3">
      <c r="A729" s="8"/>
      <c r="B729" s="8" t="s">
        <v>47</v>
      </c>
      <c r="C729" s="9">
        <v>7624</v>
      </c>
      <c r="D729" s="9">
        <v>62</v>
      </c>
      <c r="E729" s="9">
        <v>3494</v>
      </c>
      <c r="F729" s="8">
        <v>9</v>
      </c>
      <c r="G729" s="9">
        <v>3</v>
      </c>
      <c r="H729" s="9">
        <v>3</v>
      </c>
      <c r="I729" s="9">
        <v>69</v>
      </c>
      <c r="J729" s="8">
        <v>1569</v>
      </c>
      <c r="K729" s="10"/>
      <c r="L729" s="11"/>
      <c r="M729" s="10"/>
      <c r="N729" s="11"/>
      <c r="O729" s="8"/>
      <c r="P729" s="129"/>
      <c r="Q729" s="8"/>
      <c r="R729" s="8"/>
      <c r="S729" s="8"/>
      <c r="T729" s="8"/>
      <c r="U729" s="9"/>
      <c r="V729" s="8"/>
      <c r="W729" s="9"/>
      <c r="X729" s="8"/>
      <c r="Y729" s="118"/>
      <c r="Z729" s="8"/>
      <c r="AA729" s="12">
        <v>0</v>
      </c>
      <c r="AB729" s="13">
        <v>0</v>
      </c>
      <c r="AC729" s="13">
        <v>220</v>
      </c>
      <c r="AD729" s="132"/>
      <c r="AF729" s="131"/>
    </row>
    <row r="730" spans="1:32" s="130" customFormat="1" ht="18.75" customHeight="1" x14ac:dyDescent="0.3">
      <c r="A730" s="8"/>
      <c r="B730" s="8" t="s">
        <v>47</v>
      </c>
      <c r="C730" s="9">
        <v>7622</v>
      </c>
      <c r="D730" s="9">
        <v>59</v>
      </c>
      <c r="E730" s="9">
        <v>3492</v>
      </c>
      <c r="F730" s="8">
        <v>9</v>
      </c>
      <c r="G730" s="9">
        <v>4</v>
      </c>
      <c r="H730" s="9">
        <v>2</v>
      </c>
      <c r="I730" s="9">
        <v>75</v>
      </c>
      <c r="J730" s="8">
        <v>1875</v>
      </c>
      <c r="K730" s="10"/>
      <c r="L730" s="11"/>
      <c r="M730" s="10"/>
      <c r="N730" s="11"/>
      <c r="O730" s="8"/>
      <c r="P730" s="129"/>
      <c r="Q730" s="8"/>
      <c r="R730" s="8"/>
      <c r="S730" s="8"/>
      <c r="T730" s="8"/>
      <c r="U730" s="9"/>
      <c r="V730" s="8"/>
      <c r="W730" s="9"/>
      <c r="X730" s="8"/>
      <c r="Y730" s="118"/>
      <c r="Z730" s="8"/>
      <c r="AA730" s="12">
        <v>0</v>
      </c>
      <c r="AB730" s="13">
        <v>0</v>
      </c>
      <c r="AC730" s="13">
        <v>220</v>
      </c>
      <c r="AD730" s="132"/>
      <c r="AF730" s="131"/>
    </row>
    <row r="731" spans="1:32" s="130" customFormat="1" ht="18.75" customHeight="1" x14ac:dyDescent="0.3">
      <c r="A731" s="8"/>
      <c r="B731" s="8" t="s">
        <v>47</v>
      </c>
      <c r="C731" s="9">
        <v>7738</v>
      </c>
      <c r="D731" s="9">
        <v>105</v>
      </c>
      <c r="E731" s="9">
        <v>3522</v>
      </c>
      <c r="F731" s="8">
        <v>9</v>
      </c>
      <c r="G731" s="9">
        <v>3</v>
      </c>
      <c r="H731" s="9">
        <v>0</v>
      </c>
      <c r="I731" s="9">
        <v>5</v>
      </c>
      <c r="J731" s="8"/>
      <c r="K731" s="10">
        <v>295</v>
      </c>
      <c r="L731" s="11"/>
      <c r="M731" s="10"/>
      <c r="N731" s="11"/>
      <c r="O731" s="8">
        <v>1</v>
      </c>
      <c r="P731" s="129" t="s">
        <v>183</v>
      </c>
      <c r="Q731" s="8" t="s">
        <v>53</v>
      </c>
      <c r="R731" s="8"/>
      <c r="S731" s="8" t="s">
        <v>75</v>
      </c>
      <c r="T731" s="8">
        <v>81</v>
      </c>
      <c r="U731" s="9"/>
      <c r="V731" s="8">
        <v>81</v>
      </c>
      <c r="W731" s="9"/>
      <c r="X731" s="8"/>
      <c r="Y731" s="118">
        <v>38</v>
      </c>
      <c r="Z731" s="8"/>
      <c r="AA731" s="12">
        <v>0</v>
      </c>
      <c r="AB731" s="13">
        <v>0</v>
      </c>
      <c r="AC731" s="13">
        <v>220</v>
      </c>
      <c r="AD731" s="132" t="s">
        <v>2067</v>
      </c>
      <c r="AF731" s="131"/>
    </row>
    <row r="732" spans="1:32" s="130" customFormat="1" ht="18.75" customHeight="1" x14ac:dyDescent="0.3">
      <c r="A732" s="8"/>
      <c r="B732" s="8"/>
      <c r="C732" s="9"/>
      <c r="D732" s="9"/>
      <c r="E732" s="9"/>
      <c r="F732" s="8"/>
      <c r="G732" s="9"/>
      <c r="H732" s="9"/>
      <c r="I732" s="9"/>
      <c r="J732" s="8"/>
      <c r="K732" s="10">
        <v>290</v>
      </c>
      <c r="L732" s="11"/>
      <c r="M732" s="10"/>
      <c r="N732" s="11"/>
      <c r="O732" s="8">
        <v>2</v>
      </c>
      <c r="P732" s="129" t="s">
        <v>124</v>
      </c>
      <c r="Q732" s="8" t="s">
        <v>53</v>
      </c>
      <c r="R732" s="8"/>
      <c r="S732" s="8" t="s">
        <v>48</v>
      </c>
      <c r="T732" s="8">
        <v>24</v>
      </c>
      <c r="U732" s="9"/>
      <c r="V732" s="8">
        <v>24</v>
      </c>
      <c r="W732" s="9"/>
      <c r="X732" s="8"/>
      <c r="Y732" s="118">
        <v>12</v>
      </c>
      <c r="Z732" s="8"/>
      <c r="AA732" s="12">
        <v>0</v>
      </c>
      <c r="AB732" s="13">
        <v>0</v>
      </c>
      <c r="AC732" s="13">
        <v>220</v>
      </c>
      <c r="AD732" s="132" t="s">
        <v>2068</v>
      </c>
      <c r="AF732" s="131"/>
    </row>
    <row r="733" spans="1:32" s="130" customFormat="1" ht="18.75" customHeight="1" x14ac:dyDescent="0.3">
      <c r="A733" s="8"/>
      <c r="B733" s="8"/>
      <c r="C733" s="9"/>
      <c r="D733" s="9"/>
      <c r="E733" s="9"/>
      <c r="F733" s="8"/>
      <c r="G733" s="9"/>
      <c r="H733" s="9"/>
      <c r="I733" s="9"/>
      <c r="J733" s="8"/>
      <c r="K733" s="10">
        <v>320</v>
      </c>
      <c r="L733" s="11"/>
      <c r="M733" s="10"/>
      <c r="N733" s="11"/>
      <c r="O733" s="8">
        <v>3</v>
      </c>
      <c r="P733" s="129" t="s">
        <v>135</v>
      </c>
      <c r="Q733" s="8" t="s">
        <v>53</v>
      </c>
      <c r="R733" s="8"/>
      <c r="S733" s="8" t="s">
        <v>48</v>
      </c>
      <c r="T733" s="8">
        <v>81</v>
      </c>
      <c r="U733" s="9"/>
      <c r="V733" s="8">
        <v>81</v>
      </c>
      <c r="W733" s="9"/>
      <c r="X733" s="8"/>
      <c r="Y733" s="118">
        <v>12</v>
      </c>
      <c r="Z733" s="8"/>
      <c r="AA733" s="12">
        <v>0</v>
      </c>
      <c r="AB733" s="13">
        <v>0</v>
      </c>
      <c r="AC733" s="13">
        <v>220</v>
      </c>
      <c r="AD733" s="132" t="s">
        <v>2069</v>
      </c>
      <c r="AF733" s="131"/>
    </row>
    <row r="734" spans="1:32" s="130" customFormat="1" ht="18.75" customHeight="1" x14ac:dyDescent="0.3">
      <c r="A734" s="8"/>
      <c r="B734" s="8"/>
      <c r="C734" s="9"/>
      <c r="D734" s="9"/>
      <c r="E734" s="9"/>
      <c r="F734" s="8"/>
      <c r="G734" s="9"/>
      <c r="H734" s="9"/>
      <c r="I734" s="9"/>
      <c r="J734" s="8"/>
      <c r="K734" s="10">
        <v>300</v>
      </c>
      <c r="L734" s="11"/>
      <c r="M734" s="10"/>
      <c r="N734" s="11"/>
      <c r="O734" s="8">
        <v>4</v>
      </c>
      <c r="P734" s="129" t="s">
        <v>418</v>
      </c>
      <c r="Q734" s="8" t="s">
        <v>53</v>
      </c>
      <c r="R734" s="8"/>
      <c r="S734" s="8" t="s">
        <v>48</v>
      </c>
      <c r="T734" s="8">
        <v>54</v>
      </c>
      <c r="U734" s="9"/>
      <c r="V734" s="8">
        <v>54</v>
      </c>
      <c r="W734" s="9"/>
      <c r="X734" s="8"/>
      <c r="Y734" s="118">
        <v>4</v>
      </c>
      <c r="Z734" s="8"/>
      <c r="AA734" s="12">
        <v>0</v>
      </c>
      <c r="AB734" s="13">
        <v>0</v>
      </c>
      <c r="AC734" s="13">
        <v>220</v>
      </c>
      <c r="AD734" s="132" t="s">
        <v>2070</v>
      </c>
      <c r="AF734" s="131"/>
    </row>
    <row r="735" spans="1:32" s="130" customFormat="1" ht="18.75" customHeight="1" x14ac:dyDescent="0.3">
      <c r="A735" s="8">
        <v>2348</v>
      </c>
      <c r="B735" s="8" t="s">
        <v>47</v>
      </c>
      <c r="C735" s="9">
        <v>10689</v>
      </c>
      <c r="D735" s="9">
        <v>304</v>
      </c>
      <c r="E735" s="9">
        <v>4105</v>
      </c>
      <c r="F735" s="8">
        <v>3</v>
      </c>
      <c r="G735" s="9">
        <v>10</v>
      </c>
      <c r="H735" s="9">
        <v>1</v>
      </c>
      <c r="I735" s="9">
        <v>57</v>
      </c>
      <c r="J735" s="8">
        <v>4157</v>
      </c>
      <c r="K735" s="10"/>
      <c r="L735" s="11"/>
      <c r="M735" s="10"/>
      <c r="N735" s="11"/>
      <c r="O735" s="8"/>
      <c r="P735" s="129"/>
      <c r="Q735" s="8"/>
      <c r="R735" s="8"/>
      <c r="S735" s="8"/>
      <c r="T735" s="8"/>
      <c r="U735" s="9"/>
      <c r="V735" s="8"/>
      <c r="W735" s="9"/>
      <c r="X735" s="8"/>
      <c r="Y735" s="118"/>
      <c r="Z735" s="8"/>
      <c r="AA735" s="12" t="s">
        <v>840</v>
      </c>
      <c r="AB735" s="13" t="s">
        <v>2071</v>
      </c>
      <c r="AC735" s="13">
        <v>150</v>
      </c>
      <c r="AD735" s="132"/>
      <c r="AF735" s="131"/>
    </row>
    <row r="736" spans="1:32" s="130" customFormat="1" ht="18.75" customHeight="1" x14ac:dyDescent="0.3">
      <c r="A736" s="8">
        <v>2349</v>
      </c>
      <c r="B736" s="8" t="s">
        <v>47</v>
      </c>
      <c r="C736" s="9">
        <v>13223</v>
      </c>
      <c r="D736" s="9">
        <v>63</v>
      </c>
      <c r="E736" s="9">
        <v>5519</v>
      </c>
      <c r="F736" s="8">
        <v>7</v>
      </c>
      <c r="G736" s="9">
        <v>7</v>
      </c>
      <c r="H736" s="9">
        <v>3</v>
      </c>
      <c r="I736" s="9">
        <v>10</v>
      </c>
      <c r="J736" s="8">
        <v>3110</v>
      </c>
      <c r="K736" s="10"/>
      <c r="L736" s="11"/>
      <c r="M736" s="10"/>
      <c r="N736" s="11"/>
      <c r="O736" s="8"/>
      <c r="P736" s="129"/>
      <c r="Q736" s="8"/>
      <c r="R736" s="8"/>
      <c r="S736" s="8"/>
      <c r="T736" s="8"/>
      <c r="U736" s="9"/>
      <c r="V736" s="8"/>
      <c r="W736" s="9"/>
      <c r="X736" s="8"/>
      <c r="Y736" s="118"/>
      <c r="Z736" s="8"/>
      <c r="AA736" s="12" t="s">
        <v>95</v>
      </c>
      <c r="AB736" s="13" t="s">
        <v>2072</v>
      </c>
      <c r="AC736" s="13">
        <v>150</v>
      </c>
      <c r="AD736" s="132"/>
      <c r="AF736" s="131"/>
    </row>
    <row r="737" spans="1:32" s="130" customFormat="1" ht="18.75" customHeight="1" x14ac:dyDescent="0.3">
      <c r="A737" s="8">
        <v>2350</v>
      </c>
      <c r="B737" s="8" t="s">
        <v>47</v>
      </c>
      <c r="C737" s="9">
        <v>2077</v>
      </c>
      <c r="D737" s="9">
        <v>418</v>
      </c>
      <c r="E737" s="9">
        <v>2004</v>
      </c>
      <c r="F737" s="8">
        <v>6</v>
      </c>
      <c r="G737" s="9">
        <v>2</v>
      </c>
      <c r="H737" s="9">
        <v>2</v>
      </c>
      <c r="I737" s="9">
        <v>33</v>
      </c>
      <c r="J737" s="8">
        <v>1033</v>
      </c>
      <c r="K737" s="10"/>
      <c r="L737" s="11"/>
      <c r="M737" s="10"/>
      <c r="N737" s="11"/>
      <c r="O737" s="8"/>
      <c r="P737" s="129"/>
      <c r="Q737" s="8"/>
      <c r="R737" s="8"/>
      <c r="S737" s="8"/>
      <c r="T737" s="8"/>
      <c r="U737" s="9"/>
      <c r="V737" s="8"/>
      <c r="W737" s="9"/>
      <c r="X737" s="8"/>
      <c r="Y737" s="118"/>
      <c r="Z737" s="8"/>
      <c r="AA737" s="12" t="s">
        <v>841</v>
      </c>
      <c r="AB737" s="13" t="s">
        <v>2073</v>
      </c>
      <c r="AC737" s="13">
        <v>150</v>
      </c>
      <c r="AD737" s="132"/>
      <c r="AF737" s="131"/>
    </row>
    <row r="738" spans="1:32" s="130" customFormat="1" ht="18.75" customHeight="1" x14ac:dyDescent="0.3">
      <c r="A738" s="8"/>
      <c r="B738" s="8" t="s">
        <v>47</v>
      </c>
      <c r="C738" s="9">
        <v>12728</v>
      </c>
      <c r="D738" s="9">
        <v>57</v>
      </c>
      <c r="E738" s="9">
        <v>5180</v>
      </c>
      <c r="F738" s="8">
        <v>6</v>
      </c>
      <c r="G738" s="9">
        <v>1</v>
      </c>
      <c r="H738" s="9">
        <v>2</v>
      </c>
      <c r="I738" s="9">
        <v>46</v>
      </c>
      <c r="J738" s="8">
        <v>646</v>
      </c>
      <c r="K738" s="10"/>
      <c r="L738" s="11"/>
      <c r="M738" s="10"/>
      <c r="N738" s="11"/>
      <c r="O738" s="8"/>
      <c r="P738" s="129"/>
      <c r="Q738" s="8"/>
      <c r="R738" s="8"/>
      <c r="S738" s="8"/>
      <c r="T738" s="8"/>
      <c r="U738" s="9"/>
      <c r="V738" s="8"/>
      <c r="W738" s="9"/>
      <c r="X738" s="8"/>
      <c r="Y738" s="118"/>
      <c r="Z738" s="8"/>
      <c r="AA738" s="12">
        <v>0</v>
      </c>
      <c r="AB738" s="13">
        <v>0</v>
      </c>
      <c r="AC738" s="13">
        <v>250</v>
      </c>
      <c r="AD738" s="132"/>
      <c r="AF738" s="131"/>
    </row>
    <row r="739" spans="1:32" s="130" customFormat="1" ht="18.75" customHeight="1" x14ac:dyDescent="0.3">
      <c r="A739" s="8"/>
      <c r="B739" s="8" t="s">
        <v>47</v>
      </c>
      <c r="C739" s="9">
        <v>3626</v>
      </c>
      <c r="D739" s="9">
        <v>3</v>
      </c>
      <c r="E739" s="9">
        <v>2841</v>
      </c>
      <c r="F739" s="8">
        <v>6</v>
      </c>
      <c r="G739" s="9">
        <v>1</v>
      </c>
      <c r="H739" s="9">
        <v>0</v>
      </c>
      <c r="I739" s="9">
        <v>52</v>
      </c>
      <c r="J739" s="8">
        <v>452</v>
      </c>
      <c r="K739" s="10"/>
      <c r="L739" s="11"/>
      <c r="M739" s="10"/>
      <c r="N739" s="11"/>
      <c r="O739" s="8"/>
      <c r="P739" s="129"/>
      <c r="Q739" s="8"/>
      <c r="R739" s="8"/>
      <c r="S739" s="8"/>
      <c r="T739" s="8"/>
      <c r="U739" s="9"/>
      <c r="V739" s="8"/>
      <c r="W739" s="9"/>
      <c r="X739" s="8"/>
      <c r="Y739" s="118"/>
      <c r="Z739" s="8"/>
      <c r="AA739" s="12">
        <v>0</v>
      </c>
      <c r="AB739" s="13">
        <v>0</v>
      </c>
      <c r="AC739" s="13">
        <v>150</v>
      </c>
      <c r="AD739" s="132"/>
      <c r="AF739" s="131"/>
    </row>
    <row r="740" spans="1:32" s="130" customFormat="1" ht="18.75" customHeight="1" x14ac:dyDescent="0.3">
      <c r="A740" s="8"/>
      <c r="B740" s="8" t="s">
        <v>47</v>
      </c>
      <c r="C740" s="9">
        <v>10581</v>
      </c>
      <c r="D740" s="9">
        <v>42</v>
      </c>
      <c r="E740" s="9">
        <v>4078</v>
      </c>
      <c r="F740" s="8">
        <v>6</v>
      </c>
      <c r="G740" s="9">
        <v>5</v>
      </c>
      <c r="H740" s="9">
        <v>1</v>
      </c>
      <c r="I740" s="9">
        <v>45</v>
      </c>
      <c r="J740" s="8">
        <v>2145</v>
      </c>
      <c r="K740" s="10"/>
      <c r="L740" s="11"/>
      <c r="M740" s="10"/>
      <c r="N740" s="11"/>
      <c r="O740" s="8"/>
      <c r="P740" s="129"/>
      <c r="Q740" s="8"/>
      <c r="R740" s="8"/>
      <c r="S740" s="8"/>
      <c r="T740" s="8"/>
      <c r="U740" s="9"/>
      <c r="V740" s="8"/>
      <c r="W740" s="9"/>
      <c r="X740" s="8"/>
      <c r="Y740" s="118"/>
      <c r="Z740" s="8"/>
      <c r="AA740" s="12">
        <v>0</v>
      </c>
      <c r="AB740" s="13">
        <v>0</v>
      </c>
      <c r="AC740" s="13">
        <v>200</v>
      </c>
      <c r="AD740" s="132"/>
      <c r="AF740" s="131"/>
    </row>
    <row r="741" spans="1:32" s="130" customFormat="1" ht="18.75" customHeight="1" x14ac:dyDescent="0.3">
      <c r="A741" s="8"/>
      <c r="B741" s="8" t="s">
        <v>47</v>
      </c>
      <c r="C741" s="9">
        <v>12</v>
      </c>
      <c r="D741" s="9">
        <v>5</v>
      </c>
      <c r="E741" s="9">
        <v>12</v>
      </c>
      <c r="F741" s="8">
        <v>6</v>
      </c>
      <c r="G741" s="9">
        <v>2</v>
      </c>
      <c r="H741" s="9">
        <v>1</v>
      </c>
      <c r="I741" s="9">
        <v>0</v>
      </c>
      <c r="J741" s="8">
        <v>900</v>
      </c>
      <c r="K741" s="10"/>
      <c r="L741" s="11"/>
      <c r="M741" s="10"/>
      <c r="N741" s="11"/>
      <c r="O741" s="8"/>
      <c r="P741" s="129"/>
      <c r="Q741" s="8"/>
      <c r="R741" s="8"/>
      <c r="S741" s="8"/>
      <c r="T741" s="8"/>
      <c r="U741" s="9"/>
      <c r="V741" s="8"/>
      <c r="W741" s="9"/>
      <c r="X741" s="8"/>
      <c r="Y741" s="118"/>
      <c r="Z741" s="8"/>
      <c r="AA741" s="12">
        <v>0</v>
      </c>
      <c r="AB741" s="13">
        <v>0</v>
      </c>
      <c r="AC741" s="13">
        <v>150</v>
      </c>
      <c r="AD741" s="132"/>
      <c r="AF741" s="131"/>
    </row>
    <row r="742" spans="1:32" s="130" customFormat="1" ht="18.75" customHeight="1" x14ac:dyDescent="0.3">
      <c r="A742" s="8"/>
      <c r="B742" s="8" t="s">
        <v>47</v>
      </c>
      <c r="C742" s="9">
        <v>3641</v>
      </c>
      <c r="D742" s="9">
        <v>30</v>
      </c>
      <c r="E742" s="9">
        <v>2856</v>
      </c>
      <c r="F742" s="8">
        <v>6</v>
      </c>
      <c r="G742" s="9">
        <v>3</v>
      </c>
      <c r="H742" s="9">
        <v>2</v>
      </c>
      <c r="I742" s="9">
        <v>90</v>
      </c>
      <c r="J742" s="8">
        <v>1490</v>
      </c>
      <c r="K742" s="10"/>
      <c r="L742" s="11"/>
      <c r="M742" s="10"/>
      <c r="N742" s="11"/>
      <c r="O742" s="8"/>
      <c r="P742" s="129"/>
      <c r="Q742" s="8"/>
      <c r="R742" s="8"/>
      <c r="S742" s="8"/>
      <c r="T742" s="8"/>
      <c r="U742" s="9"/>
      <c r="V742" s="8"/>
      <c r="W742" s="9"/>
      <c r="X742" s="8"/>
      <c r="Y742" s="118"/>
      <c r="Z742" s="8"/>
      <c r="AA742" s="12">
        <v>0</v>
      </c>
      <c r="AB742" s="13">
        <v>0</v>
      </c>
      <c r="AC742" s="13">
        <v>250</v>
      </c>
      <c r="AD742" s="132"/>
      <c r="AF742" s="131"/>
    </row>
    <row r="743" spans="1:32" s="130" customFormat="1" ht="18.75" customHeight="1" x14ac:dyDescent="0.3">
      <c r="A743" s="8"/>
      <c r="B743" s="8" t="s">
        <v>47</v>
      </c>
      <c r="C743" s="9">
        <v>3651</v>
      </c>
      <c r="D743" s="9">
        <v>24</v>
      </c>
      <c r="E743" s="9">
        <v>2866</v>
      </c>
      <c r="F743" s="8">
        <v>6</v>
      </c>
      <c r="G743" s="9">
        <v>4</v>
      </c>
      <c r="H743" s="9">
        <v>3</v>
      </c>
      <c r="I743" s="9">
        <v>52</v>
      </c>
      <c r="J743" s="8">
        <v>1952</v>
      </c>
      <c r="K743" s="10"/>
      <c r="L743" s="11"/>
      <c r="M743" s="10"/>
      <c r="N743" s="11"/>
      <c r="O743" s="8"/>
      <c r="P743" s="129"/>
      <c r="Q743" s="8"/>
      <c r="R743" s="8"/>
      <c r="S743" s="8"/>
      <c r="T743" s="8"/>
      <c r="U743" s="9"/>
      <c r="V743" s="8"/>
      <c r="W743" s="9"/>
      <c r="X743" s="8"/>
      <c r="Y743" s="118"/>
      <c r="Z743" s="8"/>
      <c r="AA743" s="12">
        <v>0</v>
      </c>
      <c r="AB743" s="13">
        <v>0</v>
      </c>
      <c r="AC743" s="13">
        <v>250</v>
      </c>
      <c r="AD743" s="132"/>
      <c r="AF743" s="131"/>
    </row>
    <row r="744" spans="1:32" s="130" customFormat="1" ht="18.75" customHeight="1" x14ac:dyDescent="0.3">
      <c r="A744" s="8"/>
      <c r="B744" s="8" t="s">
        <v>47</v>
      </c>
      <c r="C744" s="9">
        <v>1159</v>
      </c>
      <c r="D744" s="9">
        <v>127</v>
      </c>
      <c r="E744" s="9">
        <v>729</v>
      </c>
      <c r="F744" s="8">
        <v>6</v>
      </c>
      <c r="G744" s="9">
        <v>11</v>
      </c>
      <c r="H744" s="9">
        <v>3</v>
      </c>
      <c r="I744" s="9">
        <v>25</v>
      </c>
      <c r="J744" s="8">
        <v>4725</v>
      </c>
      <c r="K744" s="10"/>
      <c r="L744" s="11"/>
      <c r="M744" s="10"/>
      <c r="N744" s="11"/>
      <c r="O744" s="8"/>
      <c r="P744" s="129"/>
      <c r="Q744" s="8"/>
      <c r="R744" s="8"/>
      <c r="S744" s="8"/>
      <c r="T744" s="8"/>
      <c r="U744" s="9"/>
      <c r="V744" s="8"/>
      <c r="W744" s="9"/>
      <c r="X744" s="8"/>
      <c r="Y744" s="118"/>
      <c r="Z744" s="8"/>
      <c r="AA744" s="12">
        <v>0</v>
      </c>
      <c r="AB744" s="13">
        <v>0</v>
      </c>
      <c r="AC744" s="13">
        <v>200</v>
      </c>
      <c r="AD744" s="132"/>
      <c r="AF744" s="131"/>
    </row>
    <row r="745" spans="1:32" s="130" customFormat="1" ht="18.75" customHeight="1" x14ac:dyDescent="0.3">
      <c r="A745" s="8"/>
      <c r="B745" s="8" t="s">
        <v>47</v>
      </c>
      <c r="C745" s="9">
        <v>2402</v>
      </c>
      <c r="D745" s="9">
        <v>12</v>
      </c>
      <c r="E745" s="9">
        <v>2117</v>
      </c>
      <c r="F745" s="8">
        <v>6</v>
      </c>
      <c r="G745" s="9">
        <v>9</v>
      </c>
      <c r="H745" s="9">
        <v>0</v>
      </c>
      <c r="I745" s="9">
        <v>20</v>
      </c>
      <c r="J745" s="8">
        <v>3620</v>
      </c>
      <c r="K745" s="10"/>
      <c r="L745" s="11"/>
      <c r="M745" s="10"/>
      <c r="N745" s="11"/>
      <c r="O745" s="8"/>
      <c r="P745" s="129"/>
      <c r="Q745" s="8"/>
      <c r="R745" s="8"/>
      <c r="S745" s="8"/>
      <c r="T745" s="8"/>
      <c r="U745" s="9"/>
      <c r="V745" s="8"/>
      <c r="W745" s="9"/>
      <c r="X745" s="8"/>
      <c r="Y745" s="118"/>
      <c r="Z745" s="8"/>
      <c r="AA745" s="12">
        <v>0</v>
      </c>
      <c r="AB745" s="13">
        <v>0</v>
      </c>
      <c r="AC745" s="13">
        <v>150</v>
      </c>
      <c r="AD745" s="132"/>
      <c r="AF745" s="131"/>
    </row>
    <row r="746" spans="1:32" s="130" customFormat="1" ht="18.75" customHeight="1" x14ac:dyDescent="0.3">
      <c r="A746" s="8">
        <v>2351</v>
      </c>
      <c r="B746" s="8" t="s">
        <v>47</v>
      </c>
      <c r="C746" s="9">
        <v>3625</v>
      </c>
      <c r="D746" s="9">
        <v>3</v>
      </c>
      <c r="E746" s="9">
        <v>2840</v>
      </c>
      <c r="F746" s="8">
        <v>3</v>
      </c>
      <c r="G746" s="9">
        <v>4</v>
      </c>
      <c r="H746" s="9">
        <v>2</v>
      </c>
      <c r="I746" s="9">
        <v>62</v>
      </c>
      <c r="J746" s="8">
        <v>1862</v>
      </c>
      <c r="K746" s="10"/>
      <c r="L746" s="11"/>
      <c r="M746" s="10"/>
      <c r="N746" s="11"/>
      <c r="O746" s="8"/>
      <c r="P746" s="129"/>
      <c r="Q746" s="8"/>
      <c r="R746" s="8"/>
      <c r="S746" s="8"/>
      <c r="T746" s="8"/>
      <c r="U746" s="9"/>
      <c r="V746" s="8"/>
      <c r="W746" s="9"/>
      <c r="X746" s="8"/>
      <c r="Y746" s="118"/>
      <c r="Z746" s="8"/>
      <c r="AA746" s="12" t="s">
        <v>842</v>
      </c>
      <c r="AB746" s="13" t="s">
        <v>176</v>
      </c>
      <c r="AC746" s="13">
        <v>150</v>
      </c>
      <c r="AD746" s="132"/>
      <c r="AF746" s="131"/>
    </row>
    <row r="747" spans="1:32" s="130" customFormat="1" ht="18.75" customHeight="1" x14ac:dyDescent="0.3">
      <c r="A747" s="8"/>
      <c r="B747" s="8" t="s">
        <v>47</v>
      </c>
      <c r="C747" s="9">
        <v>3645</v>
      </c>
      <c r="D747" s="9">
        <v>39</v>
      </c>
      <c r="E747" s="9">
        <v>2860</v>
      </c>
      <c r="F747" s="8">
        <v>3</v>
      </c>
      <c r="G747" s="9">
        <v>2</v>
      </c>
      <c r="H747" s="9">
        <v>0</v>
      </c>
      <c r="I747" s="9">
        <v>12</v>
      </c>
      <c r="J747" s="8">
        <v>812</v>
      </c>
      <c r="K747" s="10"/>
      <c r="L747" s="11"/>
      <c r="M747" s="10"/>
      <c r="N747" s="11"/>
      <c r="O747" s="8"/>
      <c r="P747" s="129"/>
      <c r="Q747" s="8"/>
      <c r="R747" s="8"/>
      <c r="S747" s="8"/>
      <c r="T747" s="8"/>
      <c r="U747" s="9"/>
      <c r="V747" s="8"/>
      <c r="W747" s="9"/>
      <c r="X747" s="8"/>
      <c r="Y747" s="118"/>
      <c r="Z747" s="8"/>
      <c r="AA747" s="12">
        <v>0</v>
      </c>
      <c r="AB747" s="13">
        <v>0</v>
      </c>
      <c r="AC747" s="13">
        <v>150</v>
      </c>
      <c r="AD747" s="132"/>
      <c r="AF747" s="131"/>
    </row>
    <row r="748" spans="1:32" s="130" customFormat="1" ht="18.75" customHeight="1" x14ac:dyDescent="0.3">
      <c r="A748" s="8"/>
      <c r="B748" s="8" t="s">
        <v>47</v>
      </c>
      <c r="C748" s="9">
        <v>3652</v>
      </c>
      <c r="D748" s="9">
        <v>26</v>
      </c>
      <c r="E748" s="9">
        <v>2867</v>
      </c>
      <c r="F748" s="8">
        <v>3</v>
      </c>
      <c r="G748" s="9">
        <v>0</v>
      </c>
      <c r="H748" s="9">
        <v>2</v>
      </c>
      <c r="I748" s="9">
        <v>12</v>
      </c>
      <c r="J748" s="8"/>
      <c r="K748" s="10"/>
      <c r="L748" s="11"/>
      <c r="M748" s="10">
        <v>212</v>
      </c>
      <c r="N748" s="11"/>
      <c r="O748" s="8"/>
      <c r="P748" s="129"/>
      <c r="Q748" s="8"/>
      <c r="R748" s="8"/>
      <c r="S748" s="8"/>
      <c r="T748" s="8"/>
      <c r="U748" s="9"/>
      <c r="V748" s="8"/>
      <c r="W748" s="9"/>
      <c r="X748" s="8"/>
      <c r="Y748" s="118"/>
      <c r="Z748" s="8"/>
      <c r="AA748" s="12">
        <v>0</v>
      </c>
      <c r="AB748" s="13">
        <v>0</v>
      </c>
      <c r="AC748" s="13">
        <v>150</v>
      </c>
      <c r="AD748" s="132"/>
      <c r="AF748" s="131"/>
    </row>
    <row r="749" spans="1:32" s="130" customFormat="1" ht="18.75" customHeight="1" x14ac:dyDescent="0.3">
      <c r="A749" s="8"/>
      <c r="B749" s="8" t="s">
        <v>47</v>
      </c>
      <c r="C749" s="9">
        <v>3647</v>
      </c>
      <c r="D749" s="9">
        <v>15</v>
      </c>
      <c r="E749" s="9">
        <v>2862</v>
      </c>
      <c r="F749" s="8">
        <v>3</v>
      </c>
      <c r="G749" s="9">
        <v>7</v>
      </c>
      <c r="H749" s="9">
        <v>3</v>
      </c>
      <c r="I749" s="9">
        <v>80</v>
      </c>
      <c r="J749" s="8">
        <v>3180</v>
      </c>
      <c r="K749" s="10"/>
      <c r="L749" s="11"/>
      <c r="M749" s="10"/>
      <c r="N749" s="11"/>
      <c r="O749" s="8">
        <v>1</v>
      </c>
      <c r="P749" s="129"/>
      <c r="Q749" s="8" t="s">
        <v>52</v>
      </c>
      <c r="R749" s="8"/>
      <c r="S749" s="8" t="s">
        <v>48</v>
      </c>
      <c r="T749" s="8">
        <v>480</v>
      </c>
      <c r="U749" s="9">
        <v>480</v>
      </c>
      <c r="V749" s="8"/>
      <c r="W749" s="9"/>
      <c r="X749" s="8"/>
      <c r="Y749" s="118">
        <v>22</v>
      </c>
      <c r="Z749" s="8"/>
      <c r="AA749" s="12">
        <v>0</v>
      </c>
      <c r="AB749" s="13">
        <v>0</v>
      </c>
      <c r="AC749" s="13">
        <v>150</v>
      </c>
      <c r="AD749" s="132"/>
      <c r="AF749" s="131"/>
    </row>
    <row r="750" spans="1:32" s="130" customFormat="1" ht="18.75" customHeight="1" x14ac:dyDescent="0.3">
      <c r="A750" s="8"/>
      <c r="B750" s="8"/>
      <c r="C750" s="9"/>
      <c r="D750" s="9"/>
      <c r="E750" s="9"/>
      <c r="F750" s="8"/>
      <c r="G750" s="9"/>
      <c r="H750" s="9"/>
      <c r="I750" s="9"/>
      <c r="J750" s="8"/>
      <c r="K750" s="10"/>
      <c r="L750" s="11"/>
      <c r="M750" s="10"/>
      <c r="N750" s="11"/>
      <c r="O750" s="8">
        <v>2</v>
      </c>
      <c r="P750" s="129"/>
      <c r="Q750" s="8" t="s">
        <v>52</v>
      </c>
      <c r="R750" s="8"/>
      <c r="S750" s="8" t="s">
        <v>48</v>
      </c>
      <c r="T750" s="8">
        <v>240</v>
      </c>
      <c r="U750" s="9">
        <v>240</v>
      </c>
      <c r="V750" s="8"/>
      <c r="W750" s="9"/>
      <c r="X750" s="8"/>
      <c r="Y750" s="118">
        <v>22</v>
      </c>
      <c r="Z750" s="8"/>
      <c r="AA750" s="12">
        <v>0</v>
      </c>
      <c r="AB750" s="13">
        <v>0</v>
      </c>
      <c r="AC750" s="13">
        <v>150</v>
      </c>
      <c r="AD750" s="132"/>
      <c r="AF750" s="131"/>
    </row>
    <row r="751" spans="1:32" s="130" customFormat="1" ht="18.75" customHeight="1" x14ac:dyDescent="0.3">
      <c r="A751" s="8"/>
      <c r="B751" s="8" t="s">
        <v>47</v>
      </c>
      <c r="C751" s="9">
        <v>3646</v>
      </c>
      <c r="D751" s="9">
        <v>124</v>
      </c>
      <c r="E751" s="9">
        <v>2861</v>
      </c>
      <c r="F751" s="8">
        <v>3</v>
      </c>
      <c r="G751" s="9">
        <v>4</v>
      </c>
      <c r="H751" s="9">
        <v>3</v>
      </c>
      <c r="I751" s="9">
        <v>5</v>
      </c>
      <c r="J751" s="8">
        <v>1905</v>
      </c>
      <c r="K751" s="10"/>
      <c r="L751" s="11"/>
      <c r="M751" s="10"/>
      <c r="N751" s="11"/>
      <c r="O751" s="8"/>
      <c r="P751" s="129"/>
      <c r="Q751" s="8"/>
      <c r="R751" s="8"/>
      <c r="S751" s="8"/>
      <c r="T751" s="8"/>
      <c r="U751" s="9"/>
      <c r="V751" s="8"/>
      <c r="W751" s="9"/>
      <c r="X751" s="8"/>
      <c r="Y751" s="118"/>
      <c r="Z751" s="8"/>
      <c r="AA751" s="12">
        <v>0</v>
      </c>
      <c r="AB751" s="13">
        <v>0</v>
      </c>
      <c r="AC751" s="13">
        <v>150</v>
      </c>
      <c r="AD751" s="132"/>
      <c r="AF751" s="131"/>
    </row>
    <row r="752" spans="1:32" s="130" customFormat="1" ht="18.75" customHeight="1" x14ac:dyDescent="0.3">
      <c r="A752" s="8"/>
      <c r="B752" s="8" t="s">
        <v>47</v>
      </c>
      <c r="C752" s="9">
        <v>3653</v>
      </c>
      <c r="D752" s="9">
        <v>25</v>
      </c>
      <c r="E752" s="9">
        <v>2868</v>
      </c>
      <c r="F752" s="8">
        <v>3</v>
      </c>
      <c r="G752" s="9">
        <v>0</v>
      </c>
      <c r="H752" s="9">
        <v>1</v>
      </c>
      <c r="I752" s="9">
        <v>47</v>
      </c>
      <c r="J752" s="8">
        <v>147</v>
      </c>
      <c r="K752" s="10"/>
      <c r="L752" s="11"/>
      <c r="M752" s="10"/>
      <c r="N752" s="11"/>
      <c r="O752" s="8"/>
      <c r="P752" s="129"/>
      <c r="Q752" s="8"/>
      <c r="R752" s="8"/>
      <c r="S752" s="8"/>
      <c r="T752" s="8"/>
      <c r="U752" s="9"/>
      <c r="V752" s="8"/>
      <c r="W752" s="9"/>
      <c r="X752" s="8"/>
      <c r="Y752" s="118"/>
      <c r="Z752" s="8"/>
      <c r="AA752" s="12">
        <v>0</v>
      </c>
      <c r="AB752" s="13">
        <v>0</v>
      </c>
      <c r="AC752" s="13">
        <v>330</v>
      </c>
      <c r="AD752" s="8"/>
      <c r="AF752" s="131" t="s">
        <v>2907</v>
      </c>
    </row>
    <row r="753" spans="1:32" s="130" customFormat="1" ht="18.75" customHeight="1" x14ac:dyDescent="0.3">
      <c r="A753" s="8"/>
      <c r="B753" s="8" t="s">
        <v>47</v>
      </c>
      <c r="C753" s="9">
        <v>226</v>
      </c>
      <c r="D753" s="9">
        <v>60</v>
      </c>
      <c r="E753" s="9">
        <v>224</v>
      </c>
      <c r="F753" s="8">
        <v>3</v>
      </c>
      <c r="G753" s="9">
        <v>1</v>
      </c>
      <c r="H753" s="9">
        <v>3</v>
      </c>
      <c r="I753" s="9">
        <v>38</v>
      </c>
      <c r="J753" s="8">
        <v>338</v>
      </c>
      <c r="K753" s="10">
        <v>400</v>
      </c>
      <c r="L753" s="11"/>
      <c r="M753" s="10"/>
      <c r="N753" s="11"/>
      <c r="O753" s="8">
        <v>1</v>
      </c>
      <c r="P753" s="129" t="s">
        <v>2074</v>
      </c>
      <c r="Q753" s="8" t="s">
        <v>53</v>
      </c>
      <c r="R753" s="8"/>
      <c r="S753" s="8" t="s">
        <v>48</v>
      </c>
      <c r="T753" s="8">
        <v>300</v>
      </c>
      <c r="U753" s="9"/>
      <c r="V753" s="8">
        <v>300</v>
      </c>
      <c r="W753" s="9"/>
      <c r="X753" s="8"/>
      <c r="Y753" s="118">
        <v>10</v>
      </c>
      <c r="Z753" s="8"/>
      <c r="AA753" s="12">
        <v>0</v>
      </c>
      <c r="AB753" s="13">
        <v>0</v>
      </c>
      <c r="AC753" s="13">
        <v>350</v>
      </c>
      <c r="AD753" s="13" t="s">
        <v>842</v>
      </c>
      <c r="AF753" s="131"/>
    </row>
    <row r="754" spans="1:32" s="130" customFormat="1" ht="18.75" customHeight="1" x14ac:dyDescent="0.3">
      <c r="A754" s="8"/>
      <c r="B754" s="8" t="s">
        <v>47</v>
      </c>
      <c r="C754" s="9">
        <v>13519</v>
      </c>
      <c r="D754" s="9">
        <v>76</v>
      </c>
      <c r="E754" s="9">
        <v>5680</v>
      </c>
      <c r="F754" s="8">
        <v>3</v>
      </c>
      <c r="G754" s="9">
        <v>0</v>
      </c>
      <c r="H754" s="9">
        <v>1</v>
      </c>
      <c r="I754" s="9">
        <v>57</v>
      </c>
      <c r="J754" s="8"/>
      <c r="K754" s="10">
        <v>157</v>
      </c>
      <c r="L754" s="11"/>
      <c r="M754" s="10"/>
      <c r="N754" s="11"/>
      <c r="O754" s="8">
        <v>1</v>
      </c>
      <c r="P754" s="129" t="s">
        <v>297</v>
      </c>
      <c r="Q754" s="8" t="s">
        <v>53</v>
      </c>
      <c r="R754" s="8"/>
      <c r="S754" s="8" t="s">
        <v>48</v>
      </c>
      <c r="T754" s="8">
        <v>108</v>
      </c>
      <c r="U754" s="9"/>
      <c r="V754" s="8">
        <v>72</v>
      </c>
      <c r="W754" s="9">
        <v>36</v>
      </c>
      <c r="X754" s="8"/>
      <c r="Y754" s="118">
        <v>3</v>
      </c>
      <c r="Z754" s="8" t="s">
        <v>50</v>
      </c>
      <c r="AA754" s="12">
        <v>0</v>
      </c>
      <c r="AB754" s="13">
        <v>0</v>
      </c>
      <c r="AC754" s="13">
        <v>400</v>
      </c>
      <c r="AD754" s="13" t="s">
        <v>3341</v>
      </c>
      <c r="AE754" s="130" t="s">
        <v>3342</v>
      </c>
      <c r="AF754" s="131"/>
    </row>
    <row r="755" spans="1:32" s="130" customFormat="1" ht="18.75" customHeight="1" x14ac:dyDescent="0.3">
      <c r="A755" s="8"/>
      <c r="B755" s="8" t="s">
        <v>47</v>
      </c>
      <c r="C755" s="9">
        <v>2386</v>
      </c>
      <c r="D755" s="9">
        <v>16</v>
      </c>
      <c r="E755" s="9">
        <v>2101</v>
      </c>
      <c r="F755" s="8">
        <v>3</v>
      </c>
      <c r="G755" s="9">
        <v>20</v>
      </c>
      <c r="H755" s="9">
        <v>0</v>
      </c>
      <c r="I755" s="9">
        <v>50</v>
      </c>
      <c r="J755" s="8">
        <v>8050</v>
      </c>
      <c r="K755" s="10"/>
      <c r="L755" s="11"/>
      <c r="M755" s="10"/>
      <c r="N755" s="11"/>
      <c r="O755" s="8"/>
      <c r="P755" s="129"/>
      <c r="Q755" s="8"/>
      <c r="R755" s="8"/>
      <c r="S755" s="8"/>
      <c r="T755" s="8"/>
      <c r="U755" s="9"/>
      <c r="V755" s="8"/>
      <c r="W755" s="9"/>
      <c r="X755" s="8"/>
      <c r="Y755" s="118"/>
      <c r="Z755" s="8"/>
      <c r="AA755" s="12">
        <v>0</v>
      </c>
      <c r="AB755" s="13">
        <v>0</v>
      </c>
      <c r="AC755" s="13">
        <v>200</v>
      </c>
      <c r="AD755" s="8"/>
      <c r="AF755" s="131"/>
    </row>
    <row r="756" spans="1:32" s="130" customFormat="1" ht="18.75" customHeight="1" x14ac:dyDescent="0.3">
      <c r="A756" s="8"/>
      <c r="B756" s="8" t="s">
        <v>47</v>
      </c>
      <c r="C756" s="9">
        <v>2387</v>
      </c>
      <c r="D756" s="9">
        <v>10</v>
      </c>
      <c r="E756" s="9">
        <v>2102</v>
      </c>
      <c r="F756" s="8">
        <v>3</v>
      </c>
      <c r="G756" s="9">
        <v>1</v>
      </c>
      <c r="H756" s="9">
        <v>0</v>
      </c>
      <c r="I756" s="9">
        <v>74</v>
      </c>
      <c r="J756" s="8">
        <v>474</v>
      </c>
      <c r="K756" s="10"/>
      <c r="L756" s="11"/>
      <c r="M756" s="10"/>
      <c r="N756" s="11"/>
      <c r="O756" s="8"/>
      <c r="P756" s="129"/>
      <c r="Q756" s="8"/>
      <c r="R756" s="8"/>
      <c r="S756" s="8"/>
      <c r="T756" s="8"/>
      <c r="U756" s="9"/>
      <c r="V756" s="8"/>
      <c r="W756" s="9"/>
      <c r="X756" s="8"/>
      <c r="Y756" s="118"/>
      <c r="Z756" s="8"/>
      <c r="AA756" s="12">
        <v>0</v>
      </c>
      <c r="AB756" s="13">
        <v>0</v>
      </c>
      <c r="AC756" s="13">
        <v>260</v>
      </c>
      <c r="AD756" s="132"/>
      <c r="AF756" s="131"/>
    </row>
    <row r="757" spans="1:32" s="130" customFormat="1" ht="18.75" customHeight="1" x14ac:dyDescent="0.3">
      <c r="A757" s="8"/>
      <c r="B757" s="8" t="s">
        <v>47</v>
      </c>
      <c r="C757" s="9">
        <v>12977</v>
      </c>
      <c r="D757" s="9">
        <v>509</v>
      </c>
      <c r="E757" s="9">
        <v>5025</v>
      </c>
      <c r="F757" s="8">
        <v>3</v>
      </c>
      <c r="G757" s="9">
        <v>1</v>
      </c>
      <c r="H757" s="9">
        <v>1</v>
      </c>
      <c r="I757" s="9">
        <v>29</v>
      </c>
      <c r="J757" s="8">
        <v>129</v>
      </c>
      <c r="K757" s="10">
        <v>400</v>
      </c>
      <c r="L757" s="11"/>
      <c r="M757" s="10"/>
      <c r="N757" s="11"/>
      <c r="O757" s="8">
        <v>1</v>
      </c>
      <c r="P757" s="129" t="s">
        <v>419</v>
      </c>
      <c r="Q757" s="8" t="s">
        <v>53</v>
      </c>
      <c r="R757" s="8"/>
      <c r="S757" s="8" t="s">
        <v>48</v>
      </c>
      <c r="T757" s="8">
        <v>150</v>
      </c>
      <c r="U757" s="9"/>
      <c r="V757" s="8">
        <v>150</v>
      </c>
      <c r="W757" s="9"/>
      <c r="X757" s="8"/>
      <c r="Y757" s="118">
        <v>17</v>
      </c>
      <c r="Z757" s="8"/>
      <c r="AA757" s="12">
        <v>0</v>
      </c>
      <c r="AB757" s="13">
        <v>0</v>
      </c>
      <c r="AC757" s="13">
        <v>250</v>
      </c>
      <c r="AD757" s="132" t="s">
        <v>3340</v>
      </c>
      <c r="AF757" s="131"/>
    </row>
    <row r="758" spans="1:32" s="130" customFormat="1" ht="18.75" customHeight="1" x14ac:dyDescent="0.3">
      <c r="A758" s="8"/>
      <c r="B758" s="8"/>
      <c r="C758" s="9"/>
      <c r="D758" s="9"/>
      <c r="E758" s="9"/>
      <c r="F758" s="8"/>
      <c r="G758" s="9"/>
      <c r="H758" s="9"/>
      <c r="I758" s="9"/>
      <c r="J758" s="8"/>
      <c r="K758" s="10"/>
      <c r="L758" s="11"/>
      <c r="M758" s="10"/>
      <c r="N758" s="11"/>
      <c r="O758" s="8">
        <v>2</v>
      </c>
      <c r="P758" s="129"/>
      <c r="Q758" s="8" t="s">
        <v>290</v>
      </c>
      <c r="R758" s="8"/>
      <c r="S758" s="8" t="s">
        <v>48</v>
      </c>
      <c r="T758" s="8">
        <v>15</v>
      </c>
      <c r="U758" s="9"/>
      <c r="V758" s="8">
        <v>15</v>
      </c>
      <c r="W758" s="9"/>
      <c r="X758" s="8"/>
      <c r="Y758" s="118">
        <v>14</v>
      </c>
      <c r="Z758" s="8"/>
      <c r="AA758" s="12"/>
      <c r="AB758" s="13"/>
      <c r="AC758" s="13"/>
      <c r="AD758" s="132"/>
      <c r="AF758" s="131"/>
    </row>
    <row r="759" spans="1:32" s="130" customFormat="1" ht="18.75" customHeight="1" x14ac:dyDescent="0.3">
      <c r="A759" s="8">
        <v>2352</v>
      </c>
      <c r="B759" s="8" t="s">
        <v>47</v>
      </c>
      <c r="C759" s="9">
        <v>11860</v>
      </c>
      <c r="D759" s="9">
        <v>180</v>
      </c>
      <c r="E759" s="9">
        <v>4816</v>
      </c>
      <c r="F759" s="8">
        <v>2</v>
      </c>
      <c r="G759" s="9">
        <v>0</v>
      </c>
      <c r="H759" s="9">
        <v>0</v>
      </c>
      <c r="I759" s="9">
        <v>80</v>
      </c>
      <c r="J759" s="8">
        <v>80</v>
      </c>
      <c r="K759" s="10"/>
      <c r="L759" s="11"/>
      <c r="M759" s="10"/>
      <c r="N759" s="11"/>
      <c r="O759" s="8"/>
      <c r="P759" s="129"/>
      <c r="Q759" s="8"/>
      <c r="R759" s="8"/>
      <c r="S759" s="8"/>
      <c r="T759" s="8"/>
      <c r="U759" s="9"/>
      <c r="V759" s="8"/>
      <c r="W759" s="9"/>
      <c r="X759" s="8"/>
      <c r="Y759" s="118"/>
      <c r="Z759" s="8"/>
      <c r="AA759" s="12" t="s">
        <v>843</v>
      </c>
      <c r="AB759" s="13" t="s">
        <v>2075</v>
      </c>
      <c r="AC759" s="13">
        <v>150</v>
      </c>
      <c r="AD759" s="132"/>
      <c r="AF759" s="131"/>
    </row>
    <row r="760" spans="1:32" s="130" customFormat="1" ht="18.75" customHeight="1" x14ac:dyDescent="0.3">
      <c r="A760" s="8"/>
      <c r="B760" s="8" t="s">
        <v>47</v>
      </c>
      <c r="C760" s="9">
        <v>11024</v>
      </c>
      <c r="D760" s="9">
        <v>178</v>
      </c>
      <c r="E760" s="9">
        <v>4256</v>
      </c>
      <c r="F760" s="8">
        <v>1</v>
      </c>
      <c r="G760" s="9">
        <v>4</v>
      </c>
      <c r="H760" s="9">
        <v>0</v>
      </c>
      <c r="I760" s="9">
        <v>11</v>
      </c>
      <c r="J760" s="8">
        <v>1611</v>
      </c>
      <c r="K760" s="10"/>
      <c r="L760" s="11"/>
      <c r="M760" s="10"/>
      <c r="N760" s="11"/>
      <c r="O760" s="8"/>
      <c r="P760" s="129"/>
      <c r="Q760" s="8"/>
      <c r="R760" s="8"/>
      <c r="S760" s="8"/>
      <c r="T760" s="8"/>
      <c r="U760" s="9"/>
      <c r="V760" s="8"/>
      <c r="W760" s="9"/>
      <c r="X760" s="8"/>
      <c r="Y760" s="118"/>
      <c r="Z760" s="8"/>
      <c r="AA760" s="12">
        <v>0</v>
      </c>
      <c r="AB760" s="13">
        <v>0</v>
      </c>
      <c r="AC760" s="13">
        <v>220</v>
      </c>
      <c r="AD760" s="132"/>
      <c r="AF760" s="131"/>
    </row>
    <row r="761" spans="1:32" s="130" customFormat="1" ht="18.75" customHeight="1" x14ac:dyDescent="0.3">
      <c r="A761" s="8"/>
      <c r="B761" s="8" t="s">
        <v>47</v>
      </c>
      <c r="C761" s="9">
        <v>3093</v>
      </c>
      <c r="D761" s="9">
        <v>10</v>
      </c>
      <c r="E761" s="9">
        <v>2458</v>
      </c>
      <c r="F761" s="8">
        <v>3</v>
      </c>
      <c r="G761" s="9">
        <v>11</v>
      </c>
      <c r="H761" s="9">
        <v>1</v>
      </c>
      <c r="I761" s="9">
        <v>70</v>
      </c>
      <c r="J761" s="8">
        <v>4570</v>
      </c>
      <c r="K761" s="10"/>
      <c r="L761" s="11"/>
      <c r="M761" s="10"/>
      <c r="N761" s="11"/>
      <c r="O761" s="8"/>
      <c r="P761" s="129"/>
      <c r="Q761" s="8"/>
      <c r="R761" s="8"/>
      <c r="S761" s="8"/>
      <c r="T761" s="8"/>
      <c r="U761" s="9"/>
      <c r="V761" s="8"/>
      <c r="W761" s="9"/>
      <c r="X761" s="8"/>
      <c r="Y761" s="118"/>
      <c r="Z761" s="8"/>
      <c r="AA761" s="12">
        <v>0</v>
      </c>
      <c r="AB761" s="13">
        <v>0</v>
      </c>
      <c r="AC761" s="13">
        <v>200</v>
      </c>
      <c r="AD761" s="132"/>
      <c r="AF761" s="131"/>
    </row>
    <row r="762" spans="1:32" s="130" customFormat="1" ht="18.75" customHeight="1" x14ac:dyDescent="0.3">
      <c r="A762" s="8"/>
      <c r="B762" s="8" t="s">
        <v>47</v>
      </c>
      <c r="C762" s="9">
        <v>2036</v>
      </c>
      <c r="D762" s="9">
        <v>384</v>
      </c>
      <c r="E762" s="9">
        <v>1963</v>
      </c>
      <c r="F762" s="8">
        <v>2</v>
      </c>
      <c r="G762" s="9">
        <v>15</v>
      </c>
      <c r="H762" s="9">
        <v>0</v>
      </c>
      <c r="I762" s="9">
        <v>8</v>
      </c>
      <c r="J762" s="8">
        <v>5388</v>
      </c>
      <c r="K762" s="10">
        <v>394</v>
      </c>
      <c r="L762" s="11"/>
      <c r="M762" s="10"/>
      <c r="N762" s="11"/>
      <c r="O762" s="8">
        <v>1</v>
      </c>
      <c r="P762" s="129" t="s">
        <v>292</v>
      </c>
      <c r="Q762" s="8" t="s">
        <v>53</v>
      </c>
      <c r="R762" s="8"/>
      <c r="S762" s="8" t="s">
        <v>72</v>
      </c>
      <c r="T762" s="8">
        <v>108</v>
      </c>
      <c r="U762" s="9"/>
      <c r="V762" s="8">
        <v>108</v>
      </c>
      <c r="W762" s="9"/>
      <c r="X762" s="8"/>
      <c r="Y762" s="118">
        <v>82</v>
      </c>
      <c r="Z762" s="8"/>
      <c r="AA762" s="12">
        <v>0</v>
      </c>
      <c r="AB762" s="13">
        <v>0</v>
      </c>
      <c r="AC762" s="13">
        <v>200</v>
      </c>
      <c r="AD762" s="12" t="s">
        <v>843</v>
      </c>
      <c r="AF762" s="131"/>
    </row>
    <row r="763" spans="1:32" s="130" customFormat="1" ht="18.75" customHeight="1" x14ac:dyDescent="0.3">
      <c r="A763" s="8"/>
      <c r="B763" s="8"/>
      <c r="C763" s="9"/>
      <c r="D763" s="9"/>
      <c r="E763" s="9"/>
      <c r="F763" s="8"/>
      <c r="G763" s="9"/>
      <c r="H763" s="9"/>
      <c r="I763" s="9"/>
      <c r="J763" s="8"/>
      <c r="K763" s="10">
        <v>6</v>
      </c>
      <c r="L763" s="11"/>
      <c r="M763" s="10"/>
      <c r="N763" s="11"/>
      <c r="O763" s="8">
        <v>2</v>
      </c>
      <c r="P763" s="129"/>
      <c r="Q763" s="8" t="s">
        <v>290</v>
      </c>
      <c r="R763" s="8"/>
      <c r="S763" s="8" t="s">
        <v>48</v>
      </c>
      <c r="T763" s="8">
        <v>24</v>
      </c>
      <c r="U763" s="9"/>
      <c r="V763" s="8">
        <v>24</v>
      </c>
      <c r="W763" s="9"/>
      <c r="X763" s="8"/>
      <c r="Y763" s="118">
        <v>3</v>
      </c>
      <c r="Z763" s="8"/>
      <c r="AA763" s="12">
        <v>0</v>
      </c>
      <c r="AB763" s="13">
        <v>0</v>
      </c>
      <c r="AC763" s="13">
        <v>200</v>
      </c>
      <c r="AD763" s="132"/>
      <c r="AF763" s="131"/>
    </row>
    <row r="764" spans="1:32" s="130" customFormat="1" ht="18.75" customHeight="1" x14ac:dyDescent="0.3">
      <c r="A764" s="8"/>
      <c r="B764" s="8"/>
      <c r="C764" s="9"/>
      <c r="D764" s="9"/>
      <c r="E764" s="9"/>
      <c r="F764" s="8"/>
      <c r="G764" s="9"/>
      <c r="H764" s="9"/>
      <c r="I764" s="9"/>
      <c r="J764" s="8">
        <v>104</v>
      </c>
      <c r="K764" s="10"/>
      <c r="L764" s="11"/>
      <c r="M764" s="10"/>
      <c r="N764" s="11"/>
      <c r="O764" s="8">
        <v>3</v>
      </c>
      <c r="P764" s="129"/>
      <c r="Q764" s="8" t="s">
        <v>52</v>
      </c>
      <c r="R764" s="8"/>
      <c r="S764" s="8" t="s">
        <v>48</v>
      </c>
      <c r="T764" s="8">
        <v>416</v>
      </c>
      <c r="U764" s="9">
        <v>416</v>
      </c>
      <c r="V764" s="8"/>
      <c r="W764" s="9"/>
      <c r="X764" s="8"/>
      <c r="Y764" s="118">
        <v>20</v>
      </c>
      <c r="Z764" s="8"/>
      <c r="AA764" s="12">
        <v>0</v>
      </c>
      <c r="AB764" s="13">
        <v>0</v>
      </c>
      <c r="AC764" s="13">
        <v>200</v>
      </c>
      <c r="AD764" s="132"/>
      <c r="AF764" s="131"/>
    </row>
    <row r="765" spans="1:32" s="130" customFormat="1" ht="18.75" customHeight="1" x14ac:dyDescent="0.3">
      <c r="A765" s="8"/>
      <c r="B765" s="8"/>
      <c r="C765" s="9"/>
      <c r="D765" s="9"/>
      <c r="E765" s="9"/>
      <c r="F765" s="8"/>
      <c r="G765" s="9"/>
      <c r="H765" s="9"/>
      <c r="I765" s="9"/>
      <c r="J765" s="8">
        <v>116</v>
      </c>
      <c r="K765" s="10"/>
      <c r="L765" s="11"/>
      <c r="M765" s="10"/>
      <c r="N765" s="11"/>
      <c r="O765" s="8">
        <v>4</v>
      </c>
      <c r="P765" s="129"/>
      <c r="Q765" s="8" t="s">
        <v>52</v>
      </c>
      <c r="R765" s="8"/>
      <c r="S765" s="8" t="s">
        <v>48</v>
      </c>
      <c r="T765" s="8">
        <v>464</v>
      </c>
      <c r="U765" s="9">
        <v>464</v>
      </c>
      <c r="V765" s="8"/>
      <c r="W765" s="9"/>
      <c r="X765" s="8"/>
      <c r="Y765" s="118">
        <v>20</v>
      </c>
      <c r="Z765" s="8"/>
      <c r="AA765" s="12">
        <v>0</v>
      </c>
      <c r="AB765" s="13">
        <v>0</v>
      </c>
      <c r="AC765" s="13">
        <v>200</v>
      </c>
      <c r="AD765" s="132"/>
      <c r="AF765" s="131"/>
    </row>
    <row r="766" spans="1:32" s="130" customFormat="1" ht="18.75" customHeight="1" x14ac:dyDescent="0.3">
      <c r="A766" s="8"/>
      <c r="B766" s="8" t="s">
        <v>47</v>
      </c>
      <c r="C766" s="9">
        <v>13059</v>
      </c>
      <c r="D766" s="9">
        <v>112</v>
      </c>
      <c r="E766" s="9">
        <v>5473</v>
      </c>
      <c r="F766" s="8">
        <v>1</v>
      </c>
      <c r="G766" s="9">
        <v>0</v>
      </c>
      <c r="H766" s="9">
        <v>1</v>
      </c>
      <c r="I766" s="9">
        <v>55</v>
      </c>
      <c r="J766" s="8">
        <v>155</v>
      </c>
      <c r="K766" s="10"/>
      <c r="L766" s="11"/>
      <c r="M766" s="10"/>
      <c r="N766" s="11"/>
      <c r="O766" s="8"/>
      <c r="P766" s="129"/>
      <c r="Q766" s="8"/>
      <c r="R766" s="8"/>
      <c r="S766" s="8"/>
      <c r="T766" s="8"/>
      <c r="U766" s="9"/>
      <c r="V766" s="8"/>
      <c r="W766" s="9"/>
      <c r="X766" s="8"/>
      <c r="Y766" s="118"/>
      <c r="Z766" s="8"/>
      <c r="AA766" s="12">
        <v>0</v>
      </c>
      <c r="AB766" s="13">
        <v>0</v>
      </c>
      <c r="AC766" s="13">
        <v>150</v>
      </c>
      <c r="AD766" s="132"/>
      <c r="AF766" s="131"/>
    </row>
    <row r="767" spans="1:32" s="130" customFormat="1" ht="18.75" customHeight="1" x14ac:dyDescent="0.3">
      <c r="A767" s="8"/>
      <c r="B767" s="8" t="s">
        <v>47</v>
      </c>
      <c r="C767" s="9">
        <v>13006</v>
      </c>
      <c r="D767" s="9">
        <v>110</v>
      </c>
      <c r="E767" s="9">
        <v>5420</v>
      </c>
      <c r="F767" s="8">
        <v>2</v>
      </c>
      <c r="G767" s="9">
        <v>3</v>
      </c>
      <c r="H767" s="9">
        <v>1</v>
      </c>
      <c r="I767" s="9">
        <v>80</v>
      </c>
      <c r="J767" s="8">
        <v>1380</v>
      </c>
      <c r="K767" s="10"/>
      <c r="L767" s="11"/>
      <c r="M767" s="10"/>
      <c r="N767" s="11"/>
      <c r="O767" s="8"/>
      <c r="P767" s="129"/>
      <c r="Q767" s="8"/>
      <c r="R767" s="8"/>
      <c r="S767" s="8"/>
      <c r="T767" s="8"/>
      <c r="U767" s="9"/>
      <c r="V767" s="8"/>
      <c r="W767" s="9"/>
      <c r="X767" s="8"/>
      <c r="Y767" s="118"/>
      <c r="Z767" s="8"/>
      <c r="AA767" s="12">
        <v>0</v>
      </c>
      <c r="AB767" s="13">
        <v>0</v>
      </c>
      <c r="AC767" s="13">
        <v>290</v>
      </c>
      <c r="AD767" s="132"/>
      <c r="AF767" s="131"/>
    </row>
    <row r="768" spans="1:32" s="130" customFormat="1" ht="18.75" customHeight="1" x14ac:dyDescent="0.3">
      <c r="A768" s="8">
        <v>2353</v>
      </c>
      <c r="B768" s="8" t="s">
        <v>844</v>
      </c>
      <c r="C768" s="9">
        <v>1598</v>
      </c>
      <c r="D768" s="9"/>
      <c r="E768" s="9"/>
      <c r="F768" s="8">
        <v>8</v>
      </c>
      <c r="G768" s="9">
        <v>3</v>
      </c>
      <c r="H768" s="9">
        <v>0</v>
      </c>
      <c r="I768" s="9">
        <v>40</v>
      </c>
      <c r="J768" s="8">
        <v>1240</v>
      </c>
      <c r="K768" s="10"/>
      <c r="L768" s="11"/>
      <c r="M768" s="10"/>
      <c r="N768" s="11"/>
      <c r="O768" s="8"/>
      <c r="P768" s="129"/>
      <c r="Q768" s="8"/>
      <c r="R768" s="8"/>
      <c r="S768" s="8"/>
      <c r="T768" s="8"/>
      <c r="U768" s="9"/>
      <c r="V768" s="8"/>
      <c r="W768" s="9"/>
      <c r="X768" s="8"/>
      <c r="Y768" s="118"/>
      <c r="Z768" s="8"/>
      <c r="AA768" s="12" t="s">
        <v>845</v>
      </c>
      <c r="AB768" s="13" t="s">
        <v>452</v>
      </c>
      <c r="AC768" s="13"/>
      <c r="AD768" s="132"/>
      <c r="AF768" s="131"/>
    </row>
    <row r="769" spans="1:32" s="130" customFormat="1" ht="18.75" customHeight="1" x14ac:dyDescent="0.3">
      <c r="A769" s="8"/>
      <c r="B769" s="8" t="s">
        <v>45</v>
      </c>
      <c r="C769" s="9" t="s">
        <v>55</v>
      </c>
      <c r="D769" s="9"/>
      <c r="E769" s="9"/>
      <c r="F769" s="8">
        <v>8</v>
      </c>
      <c r="G769" s="9">
        <v>2</v>
      </c>
      <c r="H769" s="9">
        <v>1</v>
      </c>
      <c r="I769" s="9">
        <v>18</v>
      </c>
      <c r="J769" s="8">
        <v>800</v>
      </c>
      <c r="K769" s="10">
        <v>118</v>
      </c>
      <c r="L769" s="11"/>
      <c r="M769" s="10"/>
      <c r="N769" s="11"/>
      <c r="O769" s="8">
        <v>1</v>
      </c>
      <c r="P769" s="129" t="s">
        <v>280</v>
      </c>
      <c r="Q769" s="8" t="s">
        <v>53</v>
      </c>
      <c r="R769" s="8"/>
      <c r="S769" s="8" t="s">
        <v>48</v>
      </c>
      <c r="T769" s="8">
        <v>42</v>
      </c>
      <c r="U769" s="9"/>
      <c r="V769" s="8">
        <v>42</v>
      </c>
      <c r="W769" s="9"/>
      <c r="X769" s="8"/>
      <c r="Y769" s="118">
        <v>62</v>
      </c>
      <c r="Z769" s="8"/>
      <c r="AA769" s="12">
        <v>0</v>
      </c>
      <c r="AB769" s="13">
        <v>0</v>
      </c>
      <c r="AC769" s="13"/>
      <c r="AD769" s="132" t="s">
        <v>2919</v>
      </c>
      <c r="AF769" s="131"/>
    </row>
    <row r="770" spans="1:32" s="130" customFormat="1" ht="18.75" customHeight="1" x14ac:dyDescent="0.3">
      <c r="A770" s="8">
        <v>2354</v>
      </c>
      <c r="B770" s="8" t="s">
        <v>47</v>
      </c>
      <c r="C770" s="9">
        <v>5442</v>
      </c>
      <c r="D770" s="9">
        <v>1</v>
      </c>
      <c r="E770" s="9">
        <v>3270</v>
      </c>
      <c r="F770" s="8">
        <v>1</v>
      </c>
      <c r="G770" s="9">
        <v>41</v>
      </c>
      <c r="H770" s="9">
        <v>0</v>
      </c>
      <c r="I770" s="9">
        <v>1</v>
      </c>
      <c r="J770" s="8">
        <v>16401</v>
      </c>
      <c r="K770" s="10"/>
      <c r="L770" s="11"/>
      <c r="M770" s="10"/>
      <c r="N770" s="11"/>
      <c r="O770" s="8"/>
      <c r="P770" s="129"/>
      <c r="Q770" s="8"/>
      <c r="R770" s="8"/>
      <c r="S770" s="8"/>
      <c r="T770" s="8"/>
      <c r="U770" s="9"/>
      <c r="V770" s="8"/>
      <c r="W770" s="9"/>
      <c r="X770" s="8"/>
      <c r="Y770" s="118"/>
      <c r="Z770" s="8"/>
      <c r="AA770" s="12" t="s">
        <v>846</v>
      </c>
      <c r="AB770" s="13" t="s">
        <v>2076</v>
      </c>
      <c r="AC770" s="13">
        <v>200</v>
      </c>
      <c r="AD770" s="132"/>
      <c r="AF770" s="131"/>
    </row>
    <row r="771" spans="1:32" s="130" customFormat="1" ht="18.75" customHeight="1" x14ac:dyDescent="0.3">
      <c r="A771" s="8">
        <v>2355</v>
      </c>
      <c r="B771" s="8" t="s">
        <v>47</v>
      </c>
      <c r="C771" s="9">
        <v>3631</v>
      </c>
      <c r="D771" s="9">
        <v>5</v>
      </c>
      <c r="E771" s="9">
        <v>2846</v>
      </c>
      <c r="F771" s="8">
        <v>3</v>
      </c>
      <c r="G771" s="9">
        <v>8</v>
      </c>
      <c r="H771" s="9">
        <v>0</v>
      </c>
      <c r="I771" s="9">
        <v>40</v>
      </c>
      <c r="J771" s="8">
        <v>3240</v>
      </c>
      <c r="K771" s="10"/>
      <c r="L771" s="11"/>
      <c r="M771" s="10"/>
      <c r="N771" s="11"/>
      <c r="O771" s="8"/>
      <c r="P771" s="129"/>
      <c r="Q771" s="8"/>
      <c r="R771" s="8"/>
      <c r="S771" s="8"/>
      <c r="T771" s="8"/>
      <c r="U771" s="9"/>
      <c r="V771" s="8"/>
      <c r="W771" s="9"/>
      <c r="X771" s="8"/>
      <c r="Y771" s="118"/>
      <c r="Z771" s="8"/>
      <c r="AA771" s="12" t="s">
        <v>96</v>
      </c>
      <c r="AB771" s="13" t="s">
        <v>2077</v>
      </c>
      <c r="AC771" s="13">
        <v>220</v>
      </c>
      <c r="AD771" s="132"/>
      <c r="AF771" s="131"/>
    </row>
    <row r="772" spans="1:32" s="130" customFormat="1" ht="18.75" customHeight="1" x14ac:dyDescent="0.3">
      <c r="A772" s="8"/>
      <c r="B772" s="8" t="s">
        <v>47</v>
      </c>
      <c r="C772" s="9">
        <v>3002</v>
      </c>
      <c r="D772" s="9">
        <v>16</v>
      </c>
      <c r="E772" s="9">
        <v>2229</v>
      </c>
      <c r="F772" s="8">
        <v>6</v>
      </c>
      <c r="G772" s="9">
        <v>1</v>
      </c>
      <c r="H772" s="9">
        <v>3</v>
      </c>
      <c r="I772" s="9">
        <v>40</v>
      </c>
      <c r="J772" s="8">
        <v>740</v>
      </c>
      <c r="K772" s="10"/>
      <c r="L772" s="11"/>
      <c r="M772" s="10"/>
      <c r="N772" s="11"/>
      <c r="O772" s="8"/>
      <c r="P772" s="129"/>
      <c r="Q772" s="8"/>
      <c r="R772" s="8"/>
      <c r="S772" s="8"/>
      <c r="T772" s="8"/>
      <c r="U772" s="9"/>
      <c r="V772" s="8"/>
      <c r="W772" s="9"/>
      <c r="X772" s="8"/>
      <c r="Y772" s="118"/>
      <c r="Z772" s="8"/>
      <c r="AA772" s="12">
        <v>0</v>
      </c>
      <c r="AB772" s="13">
        <v>0</v>
      </c>
      <c r="AC772" s="13">
        <v>150</v>
      </c>
      <c r="AD772" s="132"/>
      <c r="AF772" s="131"/>
    </row>
    <row r="773" spans="1:32" s="130" customFormat="1" ht="18.75" customHeight="1" x14ac:dyDescent="0.3">
      <c r="A773" s="8"/>
      <c r="B773" s="8" t="s">
        <v>47</v>
      </c>
      <c r="C773" s="9">
        <v>2108</v>
      </c>
      <c r="D773" s="9">
        <v>23</v>
      </c>
      <c r="E773" s="9">
        <v>2035</v>
      </c>
      <c r="F773" s="8">
        <v>6</v>
      </c>
      <c r="G773" s="9">
        <v>1</v>
      </c>
      <c r="H773" s="9">
        <v>3</v>
      </c>
      <c r="I773" s="9">
        <v>62</v>
      </c>
      <c r="J773" s="8">
        <v>762</v>
      </c>
      <c r="K773" s="10"/>
      <c r="L773" s="11"/>
      <c r="M773" s="10"/>
      <c r="N773" s="11"/>
      <c r="O773" s="8"/>
      <c r="P773" s="129"/>
      <c r="Q773" s="8"/>
      <c r="R773" s="8"/>
      <c r="S773" s="8"/>
      <c r="T773" s="8"/>
      <c r="U773" s="9"/>
      <c r="V773" s="8"/>
      <c r="W773" s="9"/>
      <c r="X773" s="8"/>
      <c r="Y773" s="118"/>
      <c r="Z773" s="8"/>
      <c r="AA773" s="12">
        <v>0</v>
      </c>
      <c r="AB773" s="13">
        <v>0</v>
      </c>
      <c r="AC773" s="13">
        <v>220</v>
      </c>
      <c r="AD773" s="132"/>
      <c r="AF773" s="131"/>
    </row>
    <row r="774" spans="1:32" s="130" customFormat="1" ht="18.75" customHeight="1" x14ac:dyDescent="0.3">
      <c r="A774" s="8"/>
      <c r="B774" s="8" t="s">
        <v>47</v>
      </c>
      <c r="C774" s="9">
        <v>20</v>
      </c>
      <c r="D774" s="9">
        <v>6</v>
      </c>
      <c r="E774" s="9">
        <v>20</v>
      </c>
      <c r="F774" s="8">
        <v>3</v>
      </c>
      <c r="G774" s="9">
        <v>1</v>
      </c>
      <c r="H774" s="9">
        <v>0</v>
      </c>
      <c r="I774" s="9">
        <v>98</v>
      </c>
      <c r="J774" s="8">
        <v>498</v>
      </c>
      <c r="K774" s="10"/>
      <c r="L774" s="11"/>
      <c r="M774" s="10"/>
      <c r="N774" s="11"/>
      <c r="O774" s="8"/>
      <c r="P774" s="129"/>
      <c r="Q774" s="8"/>
      <c r="R774" s="8"/>
      <c r="S774" s="8"/>
      <c r="T774" s="8"/>
      <c r="U774" s="9"/>
      <c r="V774" s="8"/>
      <c r="W774" s="9"/>
      <c r="X774" s="8"/>
      <c r="Y774" s="118"/>
      <c r="Z774" s="8"/>
      <c r="AA774" s="12">
        <v>0</v>
      </c>
      <c r="AB774" s="13">
        <v>0</v>
      </c>
      <c r="AC774" s="13">
        <v>150</v>
      </c>
      <c r="AD774" s="132"/>
      <c r="AF774" s="131"/>
    </row>
    <row r="775" spans="1:32" s="130" customFormat="1" ht="18.75" customHeight="1" x14ac:dyDescent="0.3">
      <c r="A775" s="8"/>
      <c r="B775" s="8" t="s">
        <v>47</v>
      </c>
      <c r="C775" s="9">
        <v>3247</v>
      </c>
      <c r="D775" s="9">
        <v>42</v>
      </c>
      <c r="E775" s="9">
        <v>2612</v>
      </c>
      <c r="F775" s="8">
        <v>3</v>
      </c>
      <c r="G775" s="9">
        <v>5</v>
      </c>
      <c r="H775" s="9">
        <v>2</v>
      </c>
      <c r="I775" s="9">
        <v>90</v>
      </c>
      <c r="J775" s="8">
        <v>2290</v>
      </c>
      <c r="K775" s="10"/>
      <c r="L775" s="11"/>
      <c r="M775" s="10"/>
      <c r="N775" s="11"/>
      <c r="O775" s="8"/>
      <c r="P775" s="129"/>
      <c r="Q775" s="8"/>
      <c r="R775" s="8"/>
      <c r="S775" s="8"/>
      <c r="T775" s="8"/>
      <c r="U775" s="9"/>
      <c r="V775" s="8"/>
      <c r="W775" s="9"/>
      <c r="X775" s="8"/>
      <c r="Y775" s="118"/>
      <c r="Z775" s="8"/>
      <c r="AA775" s="12">
        <v>0</v>
      </c>
      <c r="AB775" s="13">
        <v>0</v>
      </c>
      <c r="AC775" s="13">
        <v>150</v>
      </c>
      <c r="AD775" s="132"/>
      <c r="AF775" s="131"/>
    </row>
    <row r="776" spans="1:32" s="130" customFormat="1" ht="18.75" customHeight="1" x14ac:dyDescent="0.3">
      <c r="A776" s="8"/>
      <c r="B776" s="8" t="s">
        <v>47</v>
      </c>
      <c r="C776" s="9">
        <v>3246</v>
      </c>
      <c r="D776" s="9">
        <v>31</v>
      </c>
      <c r="E776" s="9">
        <v>2611</v>
      </c>
      <c r="F776" s="8">
        <v>3</v>
      </c>
      <c r="G776" s="9">
        <v>4</v>
      </c>
      <c r="H776" s="9">
        <v>2</v>
      </c>
      <c r="I776" s="9">
        <v>50</v>
      </c>
      <c r="J776" s="8">
        <v>1850</v>
      </c>
      <c r="K776" s="10"/>
      <c r="L776" s="11"/>
      <c r="M776" s="10"/>
      <c r="N776" s="11"/>
      <c r="O776" s="8"/>
      <c r="P776" s="129"/>
      <c r="Q776" s="8"/>
      <c r="R776" s="8"/>
      <c r="S776" s="8"/>
      <c r="T776" s="8"/>
      <c r="U776" s="9"/>
      <c r="V776" s="8"/>
      <c r="W776" s="9"/>
      <c r="X776" s="8"/>
      <c r="Y776" s="118"/>
      <c r="Z776" s="8"/>
      <c r="AA776" s="12">
        <v>0</v>
      </c>
      <c r="AB776" s="13">
        <v>0</v>
      </c>
      <c r="AC776" s="13">
        <v>220</v>
      </c>
      <c r="AD776" s="132"/>
      <c r="AF776" s="131"/>
    </row>
    <row r="777" spans="1:32" s="130" customFormat="1" ht="18.75" customHeight="1" x14ac:dyDescent="0.3">
      <c r="A777" s="8">
        <v>2356</v>
      </c>
      <c r="B777" s="8" t="s">
        <v>47</v>
      </c>
      <c r="C777" s="9">
        <v>1912</v>
      </c>
      <c r="D777" s="9">
        <v>213</v>
      </c>
      <c r="E777" s="9">
        <v>1839</v>
      </c>
      <c r="F777" s="8">
        <v>6</v>
      </c>
      <c r="G777" s="9">
        <v>2</v>
      </c>
      <c r="H777" s="9">
        <v>0</v>
      </c>
      <c r="I777" s="9">
        <v>46</v>
      </c>
      <c r="J777" s="8"/>
      <c r="K777" s="10"/>
      <c r="L777" s="11">
        <v>60</v>
      </c>
      <c r="M777" s="10"/>
      <c r="N777" s="11"/>
      <c r="O777" s="8">
        <v>1</v>
      </c>
      <c r="P777" s="129" t="s">
        <v>261</v>
      </c>
      <c r="Q777" s="153" t="s">
        <v>54</v>
      </c>
      <c r="R777" s="8"/>
      <c r="S777" s="8" t="s">
        <v>48</v>
      </c>
      <c r="T777" s="8">
        <v>240</v>
      </c>
      <c r="U777" s="9"/>
      <c r="V777" s="8"/>
      <c r="W777" s="9">
        <v>240</v>
      </c>
      <c r="X777" s="8"/>
      <c r="Y777" s="118">
        <v>17</v>
      </c>
      <c r="Z777" s="8"/>
      <c r="AA777" s="12" t="s">
        <v>847</v>
      </c>
      <c r="AB777" s="13" t="s">
        <v>2078</v>
      </c>
      <c r="AC777" s="13">
        <v>1050</v>
      </c>
      <c r="AD777" s="132"/>
      <c r="AF777" s="131"/>
    </row>
    <row r="778" spans="1:32" s="130" customFormat="1" ht="18.75" customHeight="1" x14ac:dyDescent="0.3">
      <c r="A778" s="8"/>
      <c r="B778" s="8"/>
      <c r="C778" s="9"/>
      <c r="D778" s="9"/>
      <c r="E778" s="9"/>
      <c r="F778" s="8"/>
      <c r="G778" s="9"/>
      <c r="H778" s="9"/>
      <c r="I778" s="9"/>
      <c r="J778" s="8"/>
      <c r="K778" s="10">
        <v>786</v>
      </c>
      <c r="L778" s="11"/>
      <c r="M778" s="10"/>
      <c r="N778" s="11"/>
      <c r="O778" s="8">
        <v>2</v>
      </c>
      <c r="P778" s="129" t="s">
        <v>262</v>
      </c>
      <c r="Q778" s="8" t="s">
        <v>1357</v>
      </c>
      <c r="R778" s="8"/>
      <c r="S778" s="8" t="s">
        <v>48</v>
      </c>
      <c r="T778" s="8">
        <v>325</v>
      </c>
      <c r="U778" s="9"/>
      <c r="V778" s="8">
        <v>325</v>
      </c>
      <c r="W778" s="9"/>
      <c r="X778" s="8"/>
      <c r="Y778" s="118">
        <v>5</v>
      </c>
      <c r="Z778" s="8" t="s">
        <v>3405</v>
      </c>
      <c r="AA778" s="12">
        <v>0</v>
      </c>
      <c r="AB778" s="13">
        <v>0</v>
      </c>
      <c r="AC778" s="13">
        <v>1050</v>
      </c>
      <c r="AD778" s="132"/>
      <c r="AF778" s="131"/>
    </row>
    <row r="779" spans="1:32" s="130" customFormat="1" ht="18.75" customHeight="1" x14ac:dyDescent="0.3">
      <c r="A779" s="8">
        <v>2357</v>
      </c>
      <c r="B779" s="8" t="s">
        <v>47</v>
      </c>
      <c r="C779" s="9">
        <v>14866</v>
      </c>
      <c r="D779" s="9">
        <v>22</v>
      </c>
      <c r="E779" s="9">
        <v>6235</v>
      </c>
      <c r="F779" s="8">
        <v>1</v>
      </c>
      <c r="G779" s="9">
        <v>4</v>
      </c>
      <c r="H779" s="9">
        <v>0</v>
      </c>
      <c r="I779" s="9">
        <v>0</v>
      </c>
      <c r="J779" s="8">
        <v>1600</v>
      </c>
      <c r="K779" s="10"/>
      <c r="L779" s="11"/>
      <c r="M779" s="10"/>
      <c r="N779" s="11"/>
      <c r="O779" s="8"/>
      <c r="P779" s="129"/>
      <c r="Q779" s="8"/>
      <c r="R779" s="8"/>
      <c r="S779" s="8"/>
      <c r="T779" s="8"/>
      <c r="U779" s="9"/>
      <c r="V779" s="8"/>
      <c r="W779" s="9"/>
      <c r="X779" s="8"/>
      <c r="Y779" s="118"/>
      <c r="Z779" s="8"/>
      <c r="AA779" s="12" t="s">
        <v>848</v>
      </c>
      <c r="AB779" s="13" t="s">
        <v>2079</v>
      </c>
      <c r="AC779" s="13">
        <v>0</v>
      </c>
      <c r="AD779" s="132"/>
      <c r="AF779" s="131"/>
    </row>
    <row r="780" spans="1:32" s="130" customFormat="1" ht="18.75" customHeight="1" x14ac:dyDescent="0.3">
      <c r="A780" s="8"/>
      <c r="B780" s="8" t="s">
        <v>47</v>
      </c>
      <c r="C780" s="9">
        <v>11491</v>
      </c>
      <c r="D780" s="9">
        <v>3</v>
      </c>
      <c r="E780" s="9">
        <v>4590</v>
      </c>
      <c r="F780" s="8">
        <v>1</v>
      </c>
      <c r="G780" s="9">
        <v>3</v>
      </c>
      <c r="H780" s="9">
        <v>1</v>
      </c>
      <c r="I780" s="9">
        <v>90</v>
      </c>
      <c r="J780" s="8">
        <v>1390</v>
      </c>
      <c r="K780" s="10"/>
      <c r="L780" s="11"/>
      <c r="M780" s="10"/>
      <c r="N780" s="11"/>
      <c r="O780" s="8"/>
      <c r="P780" s="129"/>
      <c r="Q780" s="8"/>
      <c r="R780" s="8"/>
      <c r="S780" s="8"/>
      <c r="T780" s="8"/>
      <c r="U780" s="9"/>
      <c r="V780" s="8"/>
      <c r="W780" s="9"/>
      <c r="X780" s="8"/>
      <c r="Y780" s="118"/>
      <c r="Z780" s="8"/>
      <c r="AA780" s="12">
        <v>0</v>
      </c>
      <c r="AB780" s="13">
        <v>0</v>
      </c>
      <c r="AC780" s="13">
        <v>350</v>
      </c>
      <c r="AD780" s="132"/>
      <c r="AF780" s="131"/>
    </row>
    <row r="781" spans="1:32" s="130" customFormat="1" ht="18.75" customHeight="1" x14ac:dyDescent="0.3">
      <c r="A781" s="8">
        <v>2358</v>
      </c>
      <c r="B781" s="8" t="s">
        <v>47</v>
      </c>
      <c r="C781" s="9">
        <v>12994</v>
      </c>
      <c r="D781" s="9">
        <v>40</v>
      </c>
      <c r="E781" s="9">
        <v>5408</v>
      </c>
      <c r="F781" s="8">
        <v>7</v>
      </c>
      <c r="G781" s="9">
        <v>4</v>
      </c>
      <c r="H781" s="9">
        <v>2</v>
      </c>
      <c r="I781" s="9">
        <v>22</v>
      </c>
      <c r="J781" s="8">
        <v>1822</v>
      </c>
      <c r="K781" s="10"/>
      <c r="L781" s="11"/>
      <c r="M781" s="10"/>
      <c r="N781" s="11"/>
      <c r="O781" s="8"/>
      <c r="P781" s="129"/>
      <c r="Q781" s="8"/>
      <c r="R781" s="8"/>
      <c r="S781" s="8"/>
      <c r="T781" s="8"/>
      <c r="U781" s="9"/>
      <c r="V781" s="8"/>
      <c r="W781" s="9"/>
      <c r="X781" s="8"/>
      <c r="Y781" s="118"/>
      <c r="Z781" s="8"/>
      <c r="AA781" s="12" t="s">
        <v>849</v>
      </c>
      <c r="AB781" s="13" t="s">
        <v>2080</v>
      </c>
      <c r="AC781" s="13">
        <v>150</v>
      </c>
      <c r="AD781" s="132"/>
      <c r="AF781" s="131"/>
    </row>
    <row r="782" spans="1:32" s="130" customFormat="1" ht="18.75" customHeight="1" x14ac:dyDescent="0.3">
      <c r="A782" s="8"/>
      <c r="B782" s="8" t="s">
        <v>47</v>
      </c>
      <c r="C782" s="9">
        <v>14415</v>
      </c>
      <c r="D782" s="9">
        <v>561</v>
      </c>
      <c r="E782" s="9">
        <v>5981</v>
      </c>
      <c r="F782" s="8">
        <v>7</v>
      </c>
      <c r="G782" s="9">
        <v>0</v>
      </c>
      <c r="H782" s="9">
        <v>0</v>
      </c>
      <c r="I782" s="9">
        <v>50</v>
      </c>
      <c r="J782" s="8"/>
      <c r="K782" s="10"/>
      <c r="L782" s="11"/>
      <c r="M782" s="10">
        <v>50</v>
      </c>
      <c r="N782" s="11"/>
      <c r="O782" s="8"/>
      <c r="P782" s="129"/>
      <c r="Q782" s="8"/>
      <c r="R782" s="8"/>
      <c r="S782" s="8"/>
      <c r="T782" s="8"/>
      <c r="U782" s="9"/>
      <c r="V782" s="8"/>
      <c r="W782" s="9"/>
      <c r="X782" s="8"/>
      <c r="Y782" s="118"/>
      <c r="Z782" s="8"/>
      <c r="AA782" s="12">
        <v>0</v>
      </c>
      <c r="AB782" s="13">
        <v>0</v>
      </c>
      <c r="AC782" s="13">
        <v>1200</v>
      </c>
      <c r="AD782" s="132"/>
      <c r="AF782" s="131" t="s">
        <v>3282</v>
      </c>
    </row>
    <row r="783" spans="1:32" s="130" customFormat="1" ht="18.75" customHeight="1" x14ac:dyDescent="0.3">
      <c r="A783" s="8"/>
      <c r="B783" s="8" t="s">
        <v>47</v>
      </c>
      <c r="C783" s="9">
        <v>1653</v>
      </c>
      <c r="D783" s="9">
        <v>187</v>
      </c>
      <c r="E783" s="9">
        <v>1580</v>
      </c>
      <c r="F783" s="8">
        <v>7</v>
      </c>
      <c r="G783" s="9">
        <v>5</v>
      </c>
      <c r="H783" s="9">
        <v>0</v>
      </c>
      <c r="I783" s="9">
        <v>57</v>
      </c>
      <c r="J783" s="8">
        <v>2057</v>
      </c>
      <c r="K783" s="10"/>
      <c r="L783" s="11"/>
      <c r="M783" s="10"/>
      <c r="N783" s="11"/>
      <c r="O783" s="8"/>
      <c r="P783" s="129"/>
      <c r="Q783" s="8"/>
      <c r="R783" s="8"/>
      <c r="S783" s="8"/>
      <c r="T783" s="8"/>
      <c r="U783" s="9"/>
      <c r="V783" s="8"/>
      <c r="W783" s="9"/>
      <c r="X783" s="8"/>
      <c r="Y783" s="118"/>
      <c r="Z783" s="8"/>
      <c r="AA783" s="12">
        <v>0</v>
      </c>
      <c r="AB783" s="13">
        <v>0</v>
      </c>
      <c r="AC783" s="13">
        <v>200</v>
      </c>
      <c r="AD783" s="132"/>
      <c r="AF783" s="131"/>
    </row>
    <row r="784" spans="1:32" s="130" customFormat="1" ht="18.75" customHeight="1" x14ac:dyDescent="0.3">
      <c r="A784" s="8">
        <v>2359</v>
      </c>
      <c r="B784" s="8" t="s">
        <v>47</v>
      </c>
      <c r="C784" s="9">
        <v>11527</v>
      </c>
      <c r="D784" s="9">
        <v>51</v>
      </c>
      <c r="E784" s="9">
        <v>4626</v>
      </c>
      <c r="F784" s="8">
        <v>4</v>
      </c>
      <c r="G784" s="9">
        <v>7</v>
      </c>
      <c r="H784" s="9">
        <v>1</v>
      </c>
      <c r="I784" s="9">
        <v>27</v>
      </c>
      <c r="J784" s="8">
        <v>2927</v>
      </c>
      <c r="K784" s="10"/>
      <c r="L784" s="11"/>
      <c r="M784" s="10"/>
      <c r="N784" s="11"/>
      <c r="O784" s="8"/>
      <c r="P784" s="129"/>
      <c r="Q784" s="8"/>
      <c r="R784" s="8"/>
      <c r="S784" s="8"/>
      <c r="T784" s="8"/>
      <c r="U784" s="9"/>
      <c r="V784" s="8"/>
      <c r="W784" s="9"/>
      <c r="X784" s="8"/>
      <c r="Y784" s="118"/>
      <c r="Z784" s="8"/>
      <c r="AA784" s="12" t="s">
        <v>850</v>
      </c>
      <c r="AB784" s="13" t="s">
        <v>2081</v>
      </c>
      <c r="AC784" s="13">
        <v>150</v>
      </c>
      <c r="AD784" s="132"/>
      <c r="AF784" s="131"/>
    </row>
    <row r="785" spans="1:32" s="130" customFormat="1" ht="18.75" customHeight="1" x14ac:dyDescent="0.3">
      <c r="A785" s="8"/>
      <c r="B785" s="8" t="s">
        <v>47</v>
      </c>
      <c r="C785" s="9">
        <v>11530</v>
      </c>
      <c r="D785" s="9">
        <v>22</v>
      </c>
      <c r="E785" s="9">
        <v>4629</v>
      </c>
      <c r="F785" s="8">
        <v>1</v>
      </c>
      <c r="G785" s="9">
        <v>2</v>
      </c>
      <c r="H785" s="9">
        <v>2</v>
      </c>
      <c r="I785" s="9">
        <v>8</v>
      </c>
      <c r="J785" s="8">
        <v>1008</v>
      </c>
      <c r="K785" s="10"/>
      <c r="L785" s="11"/>
      <c r="M785" s="10"/>
      <c r="N785" s="11"/>
      <c r="O785" s="8"/>
      <c r="P785" s="129"/>
      <c r="Q785" s="8"/>
      <c r="R785" s="8"/>
      <c r="S785" s="8"/>
      <c r="T785" s="8"/>
      <c r="U785" s="9"/>
      <c r="V785" s="8"/>
      <c r="W785" s="9"/>
      <c r="X785" s="8"/>
      <c r="Y785" s="118"/>
      <c r="Z785" s="8"/>
      <c r="AA785" s="12">
        <v>0</v>
      </c>
      <c r="AB785" s="13">
        <v>0</v>
      </c>
      <c r="AC785" s="13">
        <v>150</v>
      </c>
      <c r="AD785" s="132"/>
      <c r="AF785" s="131" t="s">
        <v>2952</v>
      </c>
    </row>
    <row r="786" spans="1:32" s="130" customFormat="1" ht="18.75" customHeight="1" x14ac:dyDescent="0.3">
      <c r="A786" s="8">
        <v>2360</v>
      </c>
      <c r="B786" s="8" t="s">
        <v>47</v>
      </c>
      <c r="C786" s="9">
        <v>786</v>
      </c>
      <c r="D786" s="9">
        <v>87</v>
      </c>
      <c r="E786" s="9">
        <v>874</v>
      </c>
      <c r="F786" s="8">
        <v>1</v>
      </c>
      <c r="G786" s="9">
        <v>3</v>
      </c>
      <c r="H786" s="9">
        <v>2</v>
      </c>
      <c r="I786" s="9">
        <v>15</v>
      </c>
      <c r="J786" s="8">
        <v>1200</v>
      </c>
      <c r="K786" s="10">
        <v>215</v>
      </c>
      <c r="L786" s="11"/>
      <c r="M786" s="10"/>
      <c r="N786" s="11"/>
      <c r="O786" s="8">
        <v>1</v>
      </c>
      <c r="P786" s="129" t="s">
        <v>2082</v>
      </c>
      <c r="Q786" s="8" t="s">
        <v>53</v>
      </c>
      <c r="R786" s="8"/>
      <c r="S786" s="8" t="s">
        <v>48</v>
      </c>
      <c r="T786" s="8">
        <v>108</v>
      </c>
      <c r="U786" s="9"/>
      <c r="V786" s="8">
        <v>108</v>
      </c>
      <c r="W786" s="9"/>
      <c r="X786" s="8"/>
      <c r="Y786" s="118">
        <v>10</v>
      </c>
      <c r="Z786" s="8"/>
      <c r="AA786" s="12" t="s">
        <v>851</v>
      </c>
      <c r="AB786" s="13" t="s">
        <v>2083</v>
      </c>
      <c r="AC786" s="13">
        <v>220</v>
      </c>
      <c r="AD786" s="132"/>
      <c r="AF786" s="131" t="s">
        <v>2956</v>
      </c>
    </row>
    <row r="787" spans="1:32" s="130" customFormat="1" ht="18.75" customHeight="1" x14ac:dyDescent="0.3">
      <c r="A787" s="8">
        <v>2361</v>
      </c>
      <c r="B787" s="8" t="s">
        <v>47</v>
      </c>
      <c r="C787" s="9">
        <v>44189</v>
      </c>
      <c r="D787" s="9">
        <v>157</v>
      </c>
      <c r="E787" s="9">
        <v>3574</v>
      </c>
      <c r="F787" s="8">
        <v>1</v>
      </c>
      <c r="G787" s="9">
        <v>2</v>
      </c>
      <c r="H787" s="9">
        <v>0</v>
      </c>
      <c r="I787" s="9">
        <v>91</v>
      </c>
      <c r="J787" s="8">
        <v>891</v>
      </c>
      <c r="K787" s="10"/>
      <c r="L787" s="11"/>
      <c r="M787" s="10"/>
      <c r="N787" s="11"/>
      <c r="O787" s="8"/>
      <c r="P787" s="129"/>
      <c r="Q787" s="8"/>
      <c r="R787" s="8"/>
      <c r="S787" s="8"/>
      <c r="T787" s="8"/>
      <c r="U787" s="9"/>
      <c r="V787" s="8"/>
      <c r="W787" s="9"/>
      <c r="X787" s="8"/>
      <c r="Y787" s="118"/>
      <c r="Z787" s="8"/>
      <c r="AA787" s="12" t="s">
        <v>852</v>
      </c>
      <c r="AB787" s="13" t="s">
        <v>2084</v>
      </c>
      <c r="AC787" s="13">
        <v>0</v>
      </c>
      <c r="AD787" s="132"/>
      <c r="AF787" s="131"/>
    </row>
    <row r="788" spans="1:32" ht="18.75" customHeight="1" x14ac:dyDescent="0.3">
      <c r="A788" s="8">
        <v>2362</v>
      </c>
      <c r="B788" s="8" t="s">
        <v>47</v>
      </c>
      <c r="C788" s="9">
        <v>1778</v>
      </c>
      <c r="D788" s="9">
        <v>94</v>
      </c>
      <c r="E788" s="9">
        <v>1705</v>
      </c>
      <c r="F788" s="8">
        <v>6</v>
      </c>
      <c r="G788" s="9">
        <v>1</v>
      </c>
      <c r="H788" s="9">
        <v>0</v>
      </c>
      <c r="I788" s="9">
        <v>87</v>
      </c>
      <c r="J788" s="8">
        <v>287</v>
      </c>
      <c r="K788" s="10">
        <v>200</v>
      </c>
      <c r="L788" s="11"/>
      <c r="M788" s="10"/>
      <c r="N788" s="11"/>
      <c r="O788" s="8">
        <v>1</v>
      </c>
      <c r="P788" s="129" t="s">
        <v>2085</v>
      </c>
      <c r="Q788" s="8" t="s">
        <v>53</v>
      </c>
      <c r="R788" s="8"/>
      <c r="S788" s="8" t="s">
        <v>48</v>
      </c>
      <c r="T788" s="8">
        <v>80</v>
      </c>
      <c r="U788" s="9"/>
      <c r="V788" s="8">
        <v>80</v>
      </c>
      <c r="W788" s="9"/>
      <c r="X788" s="8"/>
      <c r="Y788" s="118">
        <v>32</v>
      </c>
      <c r="Z788" s="8"/>
      <c r="AA788" s="12" t="s">
        <v>853</v>
      </c>
      <c r="AB788" s="13" t="s">
        <v>1708</v>
      </c>
      <c r="AC788" s="13">
        <v>0</v>
      </c>
      <c r="AD788" s="12" t="s">
        <v>853</v>
      </c>
      <c r="AF788" s="53"/>
    </row>
    <row r="789" spans="1:32" ht="18.75" customHeight="1" x14ac:dyDescent="0.3">
      <c r="A789" s="8"/>
      <c r="B789" s="8" t="s">
        <v>47</v>
      </c>
      <c r="C789" s="9">
        <v>1796</v>
      </c>
      <c r="D789" s="9">
        <v>112</v>
      </c>
      <c r="E789" s="9">
        <v>1723</v>
      </c>
      <c r="F789" s="8">
        <v>6</v>
      </c>
      <c r="G789" s="9">
        <v>2</v>
      </c>
      <c r="H789" s="9">
        <v>1</v>
      </c>
      <c r="I789" s="9">
        <v>32</v>
      </c>
      <c r="J789" s="8">
        <v>932</v>
      </c>
      <c r="K789" s="10"/>
      <c r="L789" s="11"/>
      <c r="M789" s="10"/>
      <c r="N789" s="11"/>
      <c r="O789" s="8"/>
      <c r="P789" s="129"/>
      <c r="Q789" s="8"/>
      <c r="R789" s="8"/>
      <c r="S789" s="8"/>
      <c r="T789" s="8"/>
      <c r="U789" s="9"/>
      <c r="V789" s="8"/>
      <c r="W789" s="9"/>
      <c r="X789" s="8"/>
      <c r="Y789" s="118"/>
      <c r="Z789" s="8"/>
      <c r="AA789" s="12">
        <v>0</v>
      </c>
      <c r="AB789" s="13">
        <v>0</v>
      </c>
      <c r="AC789" s="13">
        <v>150</v>
      </c>
      <c r="AD789" s="132"/>
      <c r="AF789" s="53"/>
    </row>
    <row r="790" spans="1:32" ht="18.75" customHeight="1" x14ac:dyDescent="0.3">
      <c r="A790" s="8">
        <v>2363</v>
      </c>
      <c r="B790" s="8" t="s">
        <v>47</v>
      </c>
      <c r="C790" s="9">
        <v>402</v>
      </c>
      <c r="D790" s="9">
        <v>24</v>
      </c>
      <c r="E790" s="9">
        <v>400</v>
      </c>
      <c r="F790" s="8">
        <v>8</v>
      </c>
      <c r="G790" s="9">
        <v>1</v>
      </c>
      <c r="H790" s="9">
        <v>2</v>
      </c>
      <c r="I790" s="9">
        <v>39</v>
      </c>
      <c r="J790" s="8">
        <v>400</v>
      </c>
      <c r="K790" s="10">
        <v>239</v>
      </c>
      <c r="L790" s="11"/>
      <c r="M790" s="10"/>
      <c r="N790" s="11"/>
      <c r="O790" s="8">
        <v>1</v>
      </c>
      <c r="P790" s="129" t="s">
        <v>2086</v>
      </c>
      <c r="Q790" s="8" t="s">
        <v>53</v>
      </c>
      <c r="R790" s="8"/>
      <c r="S790" s="8" t="s">
        <v>48</v>
      </c>
      <c r="T790" s="8">
        <v>180</v>
      </c>
      <c r="U790" s="9"/>
      <c r="V790" s="8">
        <v>180</v>
      </c>
      <c r="W790" s="9"/>
      <c r="X790" s="8"/>
      <c r="Y790" s="118">
        <v>37</v>
      </c>
      <c r="Z790" s="8"/>
      <c r="AA790" s="12" t="s">
        <v>854</v>
      </c>
      <c r="AB790" s="13" t="s">
        <v>1760</v>
      </c>
      <c r="AC790" s="13">
        <v>290</v>
      </c>
      <c r="AD790" s="132" t="s">
        <v>2087</v>
      </c>
      <c r="AF790" s="53"/>
    </row>
    <row r="791" spans="1:32" s="130" customFormat="1" ht="18.75" customHeight="1" x14ac:dyDescent="0.3">
      <c r="A791" s="8">
        <v>2364</v>
      </c>
      <c r="B791" s="8" t="s">
        <v>47</v>
      </c>
      <c r="C791" s="9">
        <v>1138</v>
      </c>
      <c r="D791" s="9">
        <v>271</v>
      </c>
      <c r="E791" s="9">
        <v>1226</v>
      </c>
      <c r="F791" s="8">
        <v>7</v>
      </c>
      <c r="G791" s="9">
        <v>0</v>
      </c>
      <c r="H791" s="9">
        <v>0</v>
      </c>
      <c r="I791" s="9">
        <v>86</v>
      </c>
      <c r="J791" s="8"/>
      <c r="K791" s="10"/>
      <c r="L791" s="11">
        <v>86</v>
      </c>
      <c r="M791" s="10"/>
      <c r="N791" s="11"/>
      <c r="O791" s="8"/>
      <c r="P791" s="129"/>
      <c r="Q791" s="8"/>
      <c r="R791" s="8"/>
      <c r="S791" s="8"/>
      <c r="T791" s="8"/>
      <c r="U791" s="9"/>
      <c r="V791" s="8"/>
      <c r="W791" s="9"/>
      <c r="X791" s="8"/>
      <c r="Y791" s="118"/>
      <c r="Z791" s="8"/>
      <c r="AA791" s="12" t="s">
        <v>855</v>
      </c>
      <c r="AB791" s="13" t="s">
        <v>2088</v>
      </c>
      <c r="AC791" s="13">
        <v>220</v>
      </c>
      <c r="AD791" s="132" t="s">
        <v>1852</v>
      </c>
      <c r="AF791" s="131"/>
    </row>
    <row r="792" spans="1:32" s="130" customFormat="1" ht="18.75" customHeight="1" x14ac:dyDescent="0.3">
      <c r="A792" s="8"/>
      <c r="B792" s="8" t="s">
        <v>47</v>
      </c>
      <c r="C792" s="9">
        <v>1134</v>
      </c>
      <c r="D792" s="9">
        <v>269</v>
      </c>
      <c r="E792" s="9">
        <v>1222</v>
      </c>
      <c r="F792" s="8">
        <v>7</v>
      </c>
      <c r="G792" s="9">
        <v>7</v>
      </c>
      <c r="H792" s="9">
        <v>2</v>
      </c>
      <c r="I792" s="9">
        <v>33</v>
      </c>
      <c r="J792" s="8">
        <v>2800</v>
      </c>
      <c r="K792" s="10">
        <v>233</v>
      </c>
      <c r="L792" s="11"/>
      <c r="M792" s="10"/>
      <c r="N792" s="11"/>
      <c r="O792" s="8">
        <v>1</v>
      </c>
      <c r="P792" s="129" t="s">
        <v>151</v>
      </c>
      <c r="Q792" s="8" t="s">
        <v>53</v>
      </c>
      <c r="R792" s="8"/>
      <c r="S792" s="8" t="s">
        <v>48</v>
      </c>
      <c r="T792" s="8">
        <v>108</v>
      </c>
      <c r="U792" s="9"/>
      <c r="V792" s="8">
        <v>108</v>
      </c>
      <c r="W792" s="9"/>
      <c r="X792" s="8"/>
      <c r="Y792" s="118">
        <v>42</v>
      </c>
      <c r="Z792" s="8"/>
      <c r="AA792" s="12">
        <v>0</v>
      </c>
      <c r="AB792" s="13">
        <v>0</v>
      </c>
      <c r="AC792" s="13">
        <v>150</v>
      </c>
      <c r="AD792" s="132"/>
      <c r="AF792" s="131"/>
    </row>
    <row r="793" spans="1:32" s="130" customFormat="1" ht="18.75" customHeight="1" x14ac:dyDescent="0.3">
      <c r="A793" s="8"/>
      <c r="B793" s="8" t="s">
        <v>47</v>
      </c>
      <c r="C793" s="9">
        <v>14949</v>
      </c>
      <c r="D793" s="9">
        <v>583</v>
      </c>
      <c r="E793" s="9">
        <v>6253</v>
      </c>
      <c r="F793" s="8">
        <v>7</v>
      </c>
      <c r="G793" s="9">
        <v>2</v>
      </c>
      <c r="H793" s="9">
        <v>0</v>
      </c>
      <c r="I793" s="9">
        <v>56</v>
      </c>
      <c r="J793" s="8">
        <v>856</v>
      </c>
      <c r="K793" s="10"/>
      <c r="L793" s="11"/>
      <c r="M793" s="10"/>
      <c r="N793" s="11"/>
      <c r="O793" s="8"/>
      <c r="P793" s="129"/>
      <c r="Q793" s="8"/>
      <c r="R793" s="8"/>
      <c r="S793" s="8"/>
      <c r="T793" s="8"/>
      <c r="U793" s="9"/>
      <c r="V793" s="8"/>
      <c r="W793" s="9"/>
      <c r="X793" s="8"/>
      <c r="Y793" s="118"/>
      <c r="Z793" s="8"/>
      <c r="AA793" s="12">
        <v>0</v>
      </c>
      <c r="AB793" s="13">
        <v>0</v>
      </c>
      <c r="AC793" s="13">
        <v>0</v>
      </c>
      <c r="AD793" s="132"/>
      <c r="AF793" s="131"/>
    </row>
    <row r="794" spans="1:32" s="130" customFormat="1" ht="18.75" customHeight="1" x14ac:dyDescent="0.3">
      <c r="A794" s="8"/>
      <c r="B794" s="8" t="s">
        <v>47</v>
      </c>
      <c r="C794" s="9">
        <v>14944</v>
      </c>
      <c r="D794" s="9">
        <v>468</v>
      </c>
      <c r="E794" s="9">
        <v>6254</v>
      </c>
      <c r="F794" s="8">
        <v>7</v>
      </c>
      <c r="G794" s="9">
        <v>3</v>
      </c>
      <c r="H794" s="9">
        <v>0</v>
      </c>
      <c r="I794" s="9">
        <v>88</v>
      </c>
      <c r="J794" s="8">
        <v>1288</v>
      </c>
      <c r="K794" s="10"/>
      <c r="L794" s="11"/>
      <c r="M794" s="10"/>
      <c r="N794" s="11"/>
      <c r="O794" s="8"/>
      <c r="P794" s="129"/>
      <c r="Q794" s="8"/>
      <c r="R794" s="8"/>
      <c r="S794" s="8"/>
      <c r="T794" s="8"/>
      <c r="U794" s="9"/>
      <c r="V794" s="8"/>
      <c r="W794" s="9"/>
      <c r="X794" s="8"/>
      <c r="Y794" s="118"/>
      <c r="Z794" s="8"/>
      <c r="AA794" s="12">
        <v>0</v>
      </c>
      <c r="AB794" s="13">
        <v>0</v>
      </c>
      <c r="AC794" s="13">
        <v>0</v>
      </c>
      <c r="AD794" s="132"/>
      <c r="AF794" s="131"/>
    </row>
    <row r="795" spans="1:32" s="130" customFormat="1" ht="18.75" customHeight="1" x14ac:dyDescent="0.3">
      <c r="A795" s="8"/>
      <c r="B795" s="8" t="s">
        <v>47</v>
      </c>
      <c r="C795" s="9">
        <v>14945</v>
      </c>
      <c r="D795" s="9">
        <v>469</v>
      </c>
      <c r="E795" s="9">
        <v>6255</v>
      </c>
      <c r="F795" s="8">
        <v>7</v>
      </c>
      <c r="G795" s="9">
        <v>2</v>
      </c>
      <c r="H795" s="9">
        <v>0</v>
      </c>
      <c r="I795" s="9">
        <v>17</v>
      </c>
      <c r="J795" s="8">
        <v>817</v>
      </c>
      <c r="K795" s="10"/>
      <c r="L795" s="11"/>
      <c r="M795" s="10"/>
      <c r="N795" s="11"/>
      <c r="O795" s="8"/>
      <c r="P795" s="129"/>
      <c r="Q795" s="8"/>
      <c r="R795" s="8"/>
      <c r="S795" s="8"/>
      <c r="T795" s="8"/>
      <c r="U795" s="9"/>
      <c r="V795" s="8"/>
      <c r="W795" s="9"/>
      <c r="X795" s="8"/>
      <c r="Y795" s="118"/>
      <c r="Z795" s="8"/>
      <c r="AA795" s="12">
        <v>0</v>
      </c>
      <c r="AB795" s="13">
        <v>0</v>
      </c>
      <c r="AC795" s="13">
        <v>0</v>
      </c>
      <c r="AD795" s="132"/>
      <c r="AF795" s="131"/>
    </row>
    <row r="796" spans="1:32" s="130" customFormat="1" ht="18.75" customHeight="1" x14ac:dyDescent="0.3">
      <c r="A796" s="8">
        <v>2365</v>
      </c>
      <c r="B796" s="8" t="s">
        <v>47</v>
      </c>
      <c r="C796" s="9">
        <v>14387</v>
      </c>
      <c r="D796" s="9">
        <v>25</v>
      </c>
      <c r="E796" s="9">
        <v>6106</v>
      </c>
      <c r="F796" s="8">
        <v>3</v>
      </c>
      <c r="G796" s="9">
        <v>1</v>
      </c>
      <c r="H796" s="9">
        <v>0</v>
      </c>
      <c r="I796" s="9">
        <v>0</v>
      </c>
      <c r="J796" s="8">
        <v>400</v>
      </c>
      <c r="K796" s="10"/>
      <c r="L796" s="11"/>
      <c r="M796" s="10"/>
      <c r="N796" s="11"/>
      <c r="O796" s="8"/>
      <c r="P796" s="129"/>
      <c r="Q796" s="8"/>
      <c r="R796" s="8"/>
      <c r="S796" s="8"/>
      <c r="T796" s="8"/>
      <c r="U796" s="9"/>
      <c r="V796" s="8"/>
      <c r="W796" s="9"/>
      <c r="X796" s="8"/>
      <c r="Y796" s="118"/>
      <c r="Z796" s="8"/>
      <c r="AA796" s="12" t="s">
        <v>856</v>
      </c>
      <c r="AB796" s="13" t="s">
        <v>304</v>
      </c>
      <c r="AC796" s="13">
        <v>290</v>
      </c>
      <c r="AD796" s="132"/>
      <c r="AF796" s="131"/>
    </row>
    <row r="797" spans="1:32" s="130" customFormat="1" ht="18.75" customHeight="1" x14ac:dyDescent="0.3">
      <c r="A797" s="8">
        <v>2366</v>
      </c>
      <c r="B797" s="8" t="s">
        <v>47</v>
      </c>
      <c r="C797" s="9">
        <v>8127</v>
      </c>
      <c r="D797" s="9">
        <v>327</v>
      </c>
      <c r="E797" s="9">
        <v>3702</v>
      </c>
      <c r="F797" s="8">
        <v>3</v>
      </c>
      <c r="G797" s="9">
        <v>16</v>
      </c>
      <c r="H797" s="9">
        <v>2</v>
      </c>
      <c r="I797" s="9">
        <v>53</v>
      </c>
      <c r="J797" s="8">
        <v>6653</v>
      </c>
      <c r="K797" s="10"/>
      <c r="L797" s="11"/>
      <c r="M797" s="10"/>
      <c r="N797" s="11"/>
      <c r="O797" s="8"/>
      <c r="P797" s="129"/>
      <c r="Q797" s="8"/>
      <c r="R797" s="8"/>
      <c r="S797" s="8"/>
      <c r="T797" s="8"/>
      <c r="U797" s="9"/>
      <c r="V797" s="8"/>
      <c r="W797" s="9"/>
      <c r="X797" s="8"/>
      <c r="Y797" s="118"/>
      <c r="Z797" s="8"/>
      <c r="AA797" s="12" t="s">
        <v>857</v>
      </c>
      <c r="AB797" s="13" t="s">
        <v>2071</v>
      </c>
      <c r="AC797" s="13">
        <v>150</v>
      </c>
      <c r="AD797" s="132"/>
      <c r="AF797" s="131"/>
    </row>
    <row r="798" spans="1:32" s="130" customFormat="1" ht="18.75" customHeight="1" x14ac:dyDescent="0.3">
      <c r="A798" s="8"/>
      <c r="B798" s="8" t="s">
        <v>47</v>
      </c>
      <c r="C798" s="9">
        <v>10764</v>
      </c>
      <c r="D798" s="9">
        <v>48</v>
      </c>
      <c r="E798" s="9">
        <v>4127</v>
      </c>
      <c r="F798" s="8">
        <v>3</v>
      </c>
      <c r="G798" s="9">
        <v>11</v>
      </c>
      <c r="H798" s="9">
        <v>3</v>
      </c>
      <c r="I798" s="9">
        <v>6</v>
      </c>
      <c r="J798" s="8">
        <v>4200</v>
      </c>
      <c r="K798" s="10">
        <v>200</v>
      </c>
      <c r="L798" s="11">
        <v>9</v>
      </c>
      <c r="M798" s="10"/>
      <c r="N798" s="11"/>
      <c r="O798" s="8">
        <v>1</v>
      </c>
      <c r="P798" s="129" t="s">
        <v>2089</v>
      </c>
      <c r="Q798" s="8" t="s">
        <v>53</v>
      </c>
      <c r="R798" s="8"/>
      <c r="S798" s="8" t="s">
        <v>48</v>
      </c>
      <c r="T798" s="8">
        <v>108</v>
      </c>
      <c r="U798" s="9"/>
      <c r="V798" s="8">
        <v>72</v>
      </c>
      <c r="W798" s="9">
        <v>36</v>
      </c>
      <c r="X798" s="8"/>
      <c r="Y798" s="118">
        <v>30</v>
      </c>
      <c r="Z798" s="8" t="s">
        <v>50</v>
      </c>
      <c r="AA798" s="12">
        <v>0</v>
      </c>
      <c r="AB798" s="13">
        <v>0</v>
      </c>
      <c r="AC798" s="13">
        <v>210</v>
      </c>
      <c r="AD798" s="132" t="s">
        <v>840</v>
      </c>
      <c r="AF798" s="131"/>
    </row>
    <row r="799" spans="1:32" s="130" customFormat="1" ht="18.75" customHeight="1" x14ac:dyDescent="0.3">
      <c r="A799" s="8"/>
      <c r="B799" s="8"/>
      <c r="C799" s="9"/>
      <c r="D799" s="9"/>
      <c r="E799" s="9"/>
      <c r="F799" s="8"/>
      <c r="G799" s="9"/>
      <c r="H799" s="9"/>
      <c r="I799" s="9"/>
      <c r="J799" s="8"/>
      <c r="K799" s="10"/>
      <c r="L799" s="11">
        <v>6</v>
      </c>
      <c r="M799" s="10"/>
      <c r="N799" s="11"/>
      <c r="O799" s="8">
        <v>2</v>
      </c>
      <c r="P799" s="129"/>
      <c r="Q799" s="8" t="s">
        <v>290</v>
      </c>
      <c r="R799" s="8"/>
      <c r="S799" s="8" t="s">
        <v>48</v>
      </c>
      <c r="T799" s="8">
        <v>24</v>
      </c>
      <c r="U799" s="9"/>
      <c r="V799" s="8"/>
      <c r="W799" s="9">
        <v>24</v>
      </c>
      <c r="X799" s="8"/>
      <c r="Y799" s="118">
        <v>15</v>
      </c>
      <c r="Z799" s="8" t="s">
        <v>1397</v>
      </c>
      <c r="AA799" s="12">
        <v>0</v>
      </c>
      <c r="AB799" s="13">
        <v>0</v>
      </c>
      <c r="AC799" s="13">
        <v>210</v>
      </c>
      <c r="AD799" s="132" t="s">
        <v>1397</v>
      </c>
      <c r="AF799" s="131"/>
    </row>
    <row r="800" spans="1:32" s="130" customFormat="1" ht="18.75" customHeight="1" x14ac:dyDescent="0.3">
      <c r="A800" s="8"/>
      <c r="B800" s="8"/>
      <c r="C800" s="9"/>
      <c r="D800" s="9"/>
      <c r="E800" s="9"/>
      <c r="F800" s="8"/>
      <c r="G800" s="9"/>
      <c r="H800" s="9"/>
      <c r="I800" s="9"/>
      <c r="J800" s="8"/>
      <c r="K800" s="10">
        <v>6.5</v>
      </c>
      <c r="L800" s="11"/>
      <c r="M800" s="10"/>
      <c r="N800" s="11"/>
      <c r="O800" s="8">
        <v>3</v>
      </c>
      <c r="P800" s="129"/>
      <c r="Q800" s="8" t="s">
        <v>298</v>
      </c>
      <c r="R800" s="8"/>
      <c r="S800" s="8" t="s">
        <v>48</v>
      </c>
      <c r="T800" s="8">
        <v>26</v>
      </c>
      <c r="U800" s="9"/>
      <c r="V800" s="8">
        <v>26</v>
      </c>
      <c r="W800" s="9"/>
      <c r="X800" s="8"/>
      <c r="Y800" s="118">
        <v>12</v>
      </c>
      <c r="Z800" s="8"/>
      <c r="AA800" s="12">
        <v>0</v>
      </c>
      <c r="AB800" s="13">
        <v>0</v>
      </c>
      <c r="AC800" s="13">
        <v>210</v>
      </c>
      <c r="AD800" s="132"/>
      <c r="AF800" s="131"/>
    </row>
    <row r="801" spans="1:32" s="130" customFormat="1" ht="18.75" customHeight="1" x14ac:dyDescent="0.3">
      <c r="A801" s="8"/>
      <c r="B801" s="8"/>
      <c r="C801" s="9"/>
      <c r="D801" s="9"/>
      <c r="E801" s="9"/>
      <c r="F801" s="8"/>
      <c r="G801" s="9"/>
      <c r="H801" s="9"/>
      <c r="I801" s="9"/>
      <c r="J801" s="8"/>
      <c r="K801" s="10">
        <v>150</v>
      </c>
      <c r="L801" s="11"/>
      <c r="M801" s="10"/>
      <c r="N801" s="11"/>
      <c r="O801" s="8">
        <v>4</v>
      </c>
      <c r="P801" s="129" t="s">
        <v>2090</v>
      </c>
      <c r="Q801" s="8" t="s">
        <v>53</v>
      </c>
      <c r="R801" s="8"/>
      <c r="S801" s="8" t="s">
        <v>48</v>
      </c>
      <c r="T801" s="8">
        <v>36</v>
      </c>
      <c r="U801" s="9"/>
      <c r="V801" s="8">
        <v>36</v>
      </c>
      <c r="W801" s="9"/>
      <c r="X801" s="8"/>
      <c r="Y801" s="118">
        <v>10</v>
      </c>
      <c r="Z801" s="8"/>
      <c r="AA801" s="12">
        <v>0</v>
      </c>
      <c r="AB801" s="13">
        <v>0</v>
      </c>
      <c r="AC801" s="13">
        <v>210</v>
      </c>
      <c r="AD801" s="132" t="s">
        <v>2091</v>
      </c>
      <c r="AF801" s="131"/>
    </row>
    <row r="802" spans="1:32" s="130" customFormat="1" ht="18.75" customHeight="1" x14ac:dyDescent="0.3">
      <c r="A802" s="8"/>
      <c r="B802" s="8"/>
      <c r="C802" s="9"/>
      <c r="D802" s="9"/>
      <c r="E802" s="9"/>
      <c r="F802" s="8"/>
      <c r="G802" s="9"/>
      <c r="H802" s="9"/>
      <c r="I802" s="9"/>
      <c r="J802" s="8"/>
      <c r="K802" s="10">
        <v>134.5</v>
      </c>
      <c r="L802" s="11"/>
      <c r="M802" s="10"/>
      <c r="N802" s="11"/>
      <c r="O802" s="8">
        <v>5</v>
      </c>
      <c r="P802" s="129" t="s">
        <v>131</v>
      </c>
      <c r="Q802" s="8" t="s">
        <v>53</v>
      </c>
      <c r="R802" s="8"/>
      <c r="S802" s="8" t="s">
        <v>48</v>
      </c>
      <c r="T802" s="8">
        <v>60</v>
      </c>
      <c r="U802" s="9"/>
      <c r="V802" s="8">
        <v>60</v>
      </c>
      <c r="W802" s="9"/>
      <c r="X802" s="8"/>
      <c r="Y802" s="118">
        <v>10</v>
      </c>
      <c r="Z802" s="8"/>
      <c r="AA802" s="12">
        <v>0</v>
      </c>
      <c r="AB802" s="13">
        <v>0</v>
      </c>
      <c r="AC802" s="13">
        <v>210</v>
      </c>
      <c r="AD802" s="132" t="s">
        <v>2092</v>
      </c>
      <c r="AF802" s="131"/>
    </row>
    <row r="803" spans="1:32" s="130" customFormat="1" ht="18.75" customHeight="1" x14ac:dyDescent="0.3">
      <c r="A803" s="8">
        <v>2367</v>
      </c>
      <c r="B803" s="8" t="s">
        <v>47</v>
      </c>
      <c r="C803" s="9">
        <v>14087</v>
      </c>
      <c r="D803" s="9">
        <v>57</v>
      </c>
      <c r="E803" s="9">
        <v>5903</v>
      </c>
      <c r="F803" s="8">
        <v>5</v>
      </c>
      <c r="G803" s="9">
        <v>1</v>
      </c>
      <c r="H803" s="9">
        <v>1</v>
      </c>
      <c r="I803" s="9">
        <v>26</v>
      </c>
      <c r="J803" s="8">
        <v>526</v>
      </c>
      <c r="K803" s="10"/>
      <c r="L803" s="11"/>
      <c r="M803" s="10"/>
      <c r="N803" s="11"/>
      <c r="O803" s="8"/>
      <c r="P803" s="129"/>
      <c r="Q803" s="8"/>
      <c r="R803" s="8"/>
      <c r="S803" s="8"/>
      <c r="T803" s="8"/>
      <c r="U803" s="9"/>
      <c r="V803" s="8"/>
      <c r="W803" s="9"/>
      <c r="X803" s="8"/>
      <c r="Y803" s="118"/>
      <c r="Z803" s="8"/>
      <c r="AA803" s="12" t="s">
        <v>858</v>
      </c>
      <c r="AB803" s="13" t="s">
        <v>2093</v>
      </c>
      <c r="AC803" s="13">
        <v>250</v>
      </c>
      <c r="AD803" s="132"/>
      <c r="AF803" s="131"/>
    </row>
    <row r="804" spans="1:32" s="130" customFormat="1" ht="18.75" customHeight="1" x14ac:dyDescent="0.3">
      <c r="A804" s="8"/>
      <c r="B804" s="8" t="s">
        <v>47</v>
      </c>
      <c r="C804" s="9">
        <v>3407</v>
      </c>
      <c r="D804" s="9">
        <v>8</v>
      </c>
      <c r="E804" s="9">
        <v>2772</v>
      </c>
      <c r="F804" s="8">
        <v>5</v>
      </c>
      <c r="G804" s="9">
        <v>2</v>
      </c>
      <c r="H804" s="9">
        <v>0</v>
      </c>
      <c r="I804" s="9">
        <v>24</v>
      </c>
      <c r="J804" s="8">
        <v>824</v>
      </c>
      <c r="K804" s="10"/>
      <c r="L804" s="11"/>
      <c r="M804" s="10"/>
      <c r="N804" s="11"/>
      <c r="O804" s="8"/>
      <c r="P804" s="129"/>
      <c r="Q804" s="8"/>
      <c r="R804" s="8"/>
      <c r="S804" s="8"/>
      <c r="T804" s="8"/>
      <c r="U804" s="9"/>
      <c r="V804" s="8"/>
      <c r="W804" s="9"/>
      <c r="X804" s="8"/>
      <c r="Y804" s="118"/>
      <c r="Z804" s="8"/>
      <c r="AA804" s="12">
        <v>0</v>
      </c>
      <c r="AB804" s="13">
        <v>0</v>
      </c>
      <c r="AC804" s="13">
        <v>250</v>
      </c>
      <c r="AD804" s="12" t="s">
        <v>858</v>
      </c>
      <c r="AF804" s="131" t="s">
        <v>3109</v>
      </c>
    </row>
    <row r="805" spans="1:32" s="130" customFormat="1" ht="18.75" customHeight="1" x14ac:dyDescent="0.3">
      <c r="A805" s="8">
        <v>2368</v>
      </c>
      <c r="B805" s="8" t="s">
        <v>47</v>
      </c>
      <c r="C805" s="9">
        <v>1095</v>
      </c>
      <c r="D805" s="9">
        <v>172</v>
      </c>
      <c r="E805" s="9">
        <v>1183</v>
      </c>
      <c r="F805" s="8">
        <v>7</v>
      </c>
      <c r="G805" s="9">
        <v>2</v>
      </c>
      <c r="H805" s="9">
        <v>2</v>
      </c>
      <c r="I805" s="9">
        <v>83</v>
      </c>
      <c r="J805" s="8">
        <v>1083</v>
      </c>
      <c r="K805" s="10"/>
      <c r="L805" s="11"/>
      <c r="M805" s="10"/>
      <c r="N805" s="11"/>
      <c r="O805" s="8"/>
      <c r="P805" s="129"/>
      <c r="Q805" s="8"/>
      <c r="R805" s="8"/>
      <c r="S805" s="8"/>
      <c r="T805" s="8"/>
      <c r="U805" s="9"/>
      <c r="V805" s="8"/>
      <c r="W805" s="9"/>
      <c r="X805" s="8"/>
      <c r="Y805" s="118"/>
      <c r="Z805" s="8"/>
      <c r="AA805" s="12" t="s">
        <v>859</v>
      </c>
      <c r="AB805" s="13" t="s">
        <v>2094</v>
      </c>
      <c r="AC805" s="13">
        <v>250</v>
      </c>
      <c r="AD805" s="132"/>
      <c r="AF805" s="131" t="s">
        <v>3167</v>
      </c>
    </row>
    <row r="806" spans="1:32" s="130" customFormat="1" ht="18.75" customHeight="1" x14ac:dyDescent="0.3">
      <c r="A806" s="8">
        <v>2369</v>
      </c>
      <c r="B806" s="8" t="s">
        <v>47</v>
      </c>
      <c r="C806" s="9">
        <v>1904</v>
      </c>
      <c r="D806" s="9">
        <v>199</v>
      </c>
      <c r="E806" s="9">
        <v>1831</v>
      </c>
      <c r="F806" s="8">
        <v>2</v>
      </c>
      <c r="G806" s="9">
        <v>0</v>
      </c>
      <c r="H806" s="9">
        <v>1</v>
      </c>
      <c r="I806" s="9">
        <v>67</v>
      </c>
      <c r="J806" s="8"/>
      <c r="K806" s="10">
        <v>87</v>
      </c>
      <c r="L806" s="11"/>
      <c r="M806" s="10"/>
      <c r="N806" s="11"/>
      <c r="O806" s="8">
        <v>1</v>
      </c>
      <c r="P806" s="129" t="s">
        <v>2095</v>
      </c>
      <c r="Q806" s="8" t="s">
        <v>53</v>
      </c>
      <c r="R806" s="8"/>
      <c r="S806" s="8" t="s">
        <v>48</v>
      </c>
      <c r="T806" s="8">
        <v>36</v>
      </c>
      <c r="U806" s="9"/>
      <c r="V806" s="8">
        <v>36</v>
      </c>
      <c r="W806" s="9"/>
      <c r="X806" s="8"/>
      <c r="Y806" s="118">
        <v>29</v>
      </c>
      <c r="Z806" s="8"/>
      <c r="AA806" s="12" t="s">
        <v>860</v>
      </c>
      <c r="AB806" s="13" t="s">
        <v>2096</v>
      </c>
      <c r="AC806" s="13">
        <v>150</v>
      </c>
      <c r="AD806" s="12" t="s">
        <v>860</v>
      </c>
      <c r="AF806" s="131"/>
    </row>
    <row r="807" spans="1:32" s="130" customFormat="1" ht="18.75" customHeight="1" x14ac:dyDescent="0.3">
      <c r="A807" s="8"/>
      <c r="B807" s="8"/>
      <c r="C807" s="9"/>
      <c r="D807" s="9"/>
      <c r="E807" s="9"/>
      <c r="F807" s="8"/>
      <c r="G807" s="9"/>
      <c r="H807" s="9"/>
      <c r="I807" s="9"/>
      <c r="J807" s="8"/>
      <c r="K807" s="10">
        <v>80</v>
      </c>
      <c r="L807" s="11"/>
      <c r="M807" s="10"/>
      <c r="N807" s="11"/>
      <c r="O807" s="8">
        <v>2</v>
      </c>
      <c r="P807" s="129" t="s">
        <v>294</v>
      </c>
      <c r="Q807" s="8" t="s">
        <v>53</v>
      </c>
      <c r="R807" s="8"/>
      <c r="S807" s="8" t="s">
        <v>48</v>
      </c>
      <c r="T807" s="8">
        <v>45</v>
      </c>
      <c r="U807" s="9"/>
      <c r="V807" s="8">
        <v>45</v>
      </c>
      <c r="W807" s="9"/>
      <c r="X807" s="8"/>
      <c r="Y807" s="118">
        <v>10</v>
      </c>
      <c r="Z807" s="8"/>
      <c r="AA807" s="12">
        <v>0</v>
      </c>
      <c r="AB807" s="13">
        <v>0</v>
      </c>
      <c r="AC807" s="13">
        <v>150</v>
      </c>
      <c r="AD807" s="132"/>
      <c r="AF807" s="131"/>
    </row>
    <row r="808" spans="1:32" s="130" customFormat="1" ht="18.75" customHeight="1" x14ac:dyDescent="0.3">
      <c r="A808" s="8"/>
      <c r="B808" s="8" t="s">
        <v>46</v>
      </c>
      <c r="C808" s="9">
        <v>3518</v>
      </c>
      <c r="D808" s="9">
        <v>160</v>
      </c>
      <c r="E808" s="9"/>
      <c r="F808" s="8">
        <v>4</v>
      </c>
      <c r="G808" s="9">
        <v>11</v>
      </c>
      <c r="H808" s="9">
        <v>0</v>
      </c>
      <c r="I808" s="9">
        <v>73</v>
      </c>
      <c r="J808" s="8">
        <v>4473</v>
      </c>
      <c r="K808" s="10"/>
      <c r="L808" s="11"/>
      <c r="M808" s="10"/>
      <c r="N808" s="11"/>
      <c r="O808" s="8"/>
      <c r="P808" s="129"/>
      <c r="Q808" s="8"/>
      <c r="R808" s="8"/>
      <c r="S808" s="8"/>
      <c r="T808" s="8"/>
      <c r="U808" s="9"/>
      <c r="V808" s="8"/>
      <c r="W808" s="9"/>
      <c r="X808" s="8"/>
      <c r="Y808" s="118"/>
      <c r="Z808" s="8"/>
      <c r="AA808" s="12">
        <v>0</v>
      </c>
      <c r="AB808" s="13">
        <v>0</v>
      </c>
      <c r="AC808" s="13"/>
      <c r="AD808" s="132"/>
      <c r="AF808" s="131"/>
    </row>
    <row r="809" spans="1:32" s="130" customFormat="1" ht="18.75" customHeight="1" x14ac:dyDescent="0.3">
      <c r="A809" s="8">
        <v>2370</v>
      </c>
      <c r="B809" s="8" t="s">
        <v>47</v>
      </c>
      <c r="C809" s="9">
        <v>3729</v>
      </c>
      <c r="D809" s="9">
        <v>238</v>
      </c>
      <c r="E809" s="9">
        <v>2944</v>
      </c>
      <c r="F809" s="8">
        <v>8</v>
      </c>
      <c r="G809" s="9">
        <v>2</v>
      </c>
      <c r="H809" s="9">
        <v>1</v>
      </c>
      <c r="I809" s="9">
        <v>20</v>
      </c>
      <c r="J809" s="8">
        <v>920</v>
      </c>
      <c r="K809" s="10"/>
      <c r="L809" s="11"/>
      <c r="M809" s="10"/>
      <c r="N809" s="11"/>
      <c r="O809" s="8"/>
      <c r="P809" s="129"/>
      <c r="Q809" s="8"/>
      <c r="R809" s="8"/>
      <c r="S809" s="8"/>
      <c r="T809" s="8"/>
      <c r="U809" s="9"/>
      <c r="V809" s="8"/>
      <c r="W809" s="9"/>
      <c r="X809" s="8"/>
      <c r="Y809" s="118"/>
      <c r="Z809" s="8"/>
      <c r="AA809" s="12" t="s">
        <v>861</v>
      </c>
      <c r="AB809" s="13" t="s">
        <v>2097</v>
      </c>
      <c r="AC809" s="13">
        <v>150</v>
      </c>
      <c r="AD809" s="132"/>
      <c r="AF809" s="131"/>
    </row>
    <row r="810" spans="1:32" s="130" customFormat="1" ht="18.75" customHeight="1" x14ac:dyDescent="0.3">
      <c r="A810" s="8">
        <v>2371</v>
      </c>
      <c r="B810" s="8" t="s">
        <v>47</v>
      </c>
      <c r="C810" s="9">
        <v>1963</v>
      </c>
      <c r="D810" s="9">
        <v>256</v>
      </c>
      <c r="E810" s="9">
        <v>1890</v>
      </c>
      <c r="F810" s="8">
        <v>6</v>
      </c>
      <c r="G810" s="9">
        <v>7</v>
      </c>
      <c r="H810" s="9">
        <v>3</v>
      </c>
      <c r="I810" s="9">
        <v>88</v>
      </c>
      <c r="J810" s="8">
        <v>3188</v>
      </c>
      <c r="K810" s="10"/>
      <c r="L810" s="11"/>
      <c r="M810" s="10"/>
      <c r="N810" s="11"/>
      <c r="O810" s="8"/>
      <c r="P810" s="129"/>
      <c r="Q810" s="8"/>
      <c r="R810" s="8"/>
      <c r="S810" s="8"/>
      <c r="T810" s="8"/>
      <c r="U810" s="9"/>
      <c r="V810" s="8"/>
      <c r="W810" s="9"/>
      <c r="X810" s="8"/>
      <c r="Y810" s="118"/>
      <c r="Z810" s="8"/>
      <c r="AA810" s="12" t="s">
        <v>862</v>
      </c>
      <c r="AB810" s="13" t="s">
        <v>2098</v>
      </c>
      <c r="AC810" s="13">
        <v>150</v>
      </c>
      <c r="AD810" s="132"/>
      <c r="AF810" s="131"/>
    </row>
    <row r="811" spans="1:32" s="130" customFormat="1" ht="18.75" customHeight="1" x14ac:dyDescent="0.3">
      <c r="A811" s="8">
        <v>2372</v>
      </c>
      <c r="B811" s="8" t="s">
        <v>47</v>
      </c>
      <c r="C811" s="9">
        <v>3395</v>
      </c>
      <c r="D811" s="9">
        <v>26</v>
      </c>
      <c r="E811" s="9">
        <v>2760</v>
      </c>
      <c r="F811" s="8">
        <v>2</v>
      </c>
      <c r="G811" s="9">
        <v>3</v>
      </c>
      <c r="H811" s="9">
        <v>3</v>
      </c>
      <c r="I811" s="9">
        <v>50</v>
      </c>
      <c r="J811" s="8">
        <v>1550</v>
      </c>
      <c r="K811" s="10"/>
      <c r="L811" s="11"/>
      <c r="M811" s="10"/>
      <c r="N811" s="11"/>
      <c r="O811" s="8"/>
      <c r="P811" s="129"/>
      <c r="Q811" s="8"/>
      <c r="R811" s="8"/>
      <c r="S811" s="8"/>
      <c r="T811" s="8"/>
      <c r="U811" s="9"/>
      <c r="V811" s="8"/>
      <c r="W811" s="9"/>
      <c r="X811" s="8"/>
      <c r="Y811" s="118"/>
      <c r="Z811" s="8"/>
      <c r="AA811" s="12" t="s">
        <v>863</v>
      </c>
      <c r="AB811" s="13" t="s">
        <v>2099</v>
      </c>
      <c r="AC811" s="13">
        <v>150</v>
      </c>
      <c r="AD811" s="132"/>
      <c r="AF811" s="131" t="s">
        <v>3032</v>
      </c>
    </row>
    <row r="812" spans="1:32" s="130" customFormat="1" ht="18.75" customHeight="1" x14ac:dyDescent="0.3">
      <c r="A812" s="8"/>
      <c r="B812" s="8" t="s">
        <v>47</v>
      </c>
      <c r="C812" s="9">
        <v>4000</v>
      </c>
      <c r="D812" s="9">
        <v>37</v>
      </c>
      <c r="E812" s="9">
        <v>3156</v>
      </c>
      <c r="F812" s="8">
        <v>2</v>
      </c>
      <c r="G812" s="9">
        <v>11</v>
      </c>
      <c r="H812" s="9">
        <v>2</v>
      </c>
      <c r="I812" s="9">
        <v>6</v>
      </c>
      <c r="J812" s="8">
        <v>4606</v>
      </c>
      <c r="K812" s="10"/>
      <c r="L812" s="11"/>
      <c r="M812" s="10"/>
      <c r="N812" s="11"/>
      <c r="O812" s="8"/>
      <c r="P812" s="129"/>
      <c r="Q812" s="8"/>
      <c r="R812" s="8"/>
      <c r="S812" s="8"/>
      <c r="T812" s="8"/>
      <c r="U812" s="9"/>
      <c r="V812" s="8"/>
      <c r="W812" s="9"/>
      <c r="X812" s="8"/>
      <c r="Y812" s="118"/>
      <c r="Z812" s="8"/>
      <c r="AA812" s="12">
        <v>0</v>
      </c>
      <c r="AB812" s="13">
        <v>0</v>
      </c>
      <c r="AC812" s="13">
        <v>150</v>
      </c>
      <c r="AD812" s="132"/>
      <c r="AF812" s="131" t="s">
        <v>3033</v>
      </c>
    </row>
    <row r="813" spans="1:32" s="130" customFormat="1" ht="18.75" customHeight="1" x14ac:dyDescent="0.3">
      <c r="A813" s="8">
        <v>2373</v>
      </c>
      <c r="B813" s="8" t="s">
        <v>47</v>
      </c>
      <c r="C813" s="9">
        <v>11662</v>
      </c>
      <c r="D813" s="9">
        <v>26</v>
      </c>
      <c r="E813" s="9">
        <v>4680</v>
      </c>
      <c r="F813" s="8">
        <v>4</v>
      </c>
      <c r="G813" s="9">
        <v>4</v>
      </c>
      <c r="H813" s="9">
        <v>2</v>
      </c>
      <c r="I813" s="9">
        <v>44</v>
      </c>
      <c r="J813" s="8">
        <v>1844</v>
      </c>
      <c r="K813" s="10"/>
      <c r="L813" s="11"/>
      <c r="M813" s="10"/>
      <c r="N813" s="11"/>
      <c r="O813" s="8"/>
      <c r="P813" s="129"/>
      <c r="Q813" s="8"/>
      <c r="R813" s="8"/>
      <c r="S813" s="8"/>
      <c r="T813" s="8"/>
      <c r="U813" s="9"/>
      <c r="V813" s="8"/>
      <c r="W813" s="9"/>
      <c r="X813" s="8"/>
      <c r="Y813" s="118"/>
      <c r="Z813" s="8"/>
      <c r="AA813" s="12" t="s">
        <v>864</v>
      </c>
      <c r="AB813" s="13" t="s">
        <v>385</v>
      </c>
      <c r="AC813" s="13">
        <v>150</v>
      </c>
      <c r="AD813" s="132"/>
      <c r="AF813" s="131"/>
    </row>
    <row r="814" spans="1:32" s="130" customFormat="1" ht="18.75" customHeight="1" x14ac:dyDescent="0.3">
      <c r="A814" s="8"/>
      <c r="B814" s="8" t="s">
        <v>47</v>
      </c>
      <c r="C814" s="9">
        <v>11663</v>
      </c>
      <c r="D814" s="9">
        <v>27</v>
      </c>
      <c r="E814" s="9">
        <v>4681</v>
      </c>
      <c r="F814" s="8">
        <v>4</v>
      </c>
      <c r="G814" s="9">
        <v>5</v>
      </c>
      <c r="H814" s="9">
        <v>2</v>
      </c>
      <c r="I814" s="9">
        <v>76</v>
      </c>
      <c r="J814" s="8">
        <v>2276</v>
      </c>
      <c r="K814" s="10"/>
      <c r="L814" s="11"/>
      <c r="M814" s="10"/>
      <c r="N814" s="11"/>
      <c r="O814" s="8"/>
      <c r="P814" s="129"/>
      <c r="Q814" s="8"/>
      <c r="R814" s="8"/>
      <c r="S814" s="8"/>
      <c r="T814" s="8"/>
      <c r="U814" s="9"/>
      <c r="V814" s="8"/>
      <c r="W814" s="9"/>
      <c r="X814" s="8"/>
      <c r="Y814" s="118"/>
      <c r="Z814" s="8"/>
      <c r="AA814" s="12">
        <v>0</v>
      </c>
      <c r="AB814" s="13">
        <v>0</v>
      </c>
      <c r="AC814" s="13">
        <v>150</v>
      </c>
      <c r="AD814" s="132"/>
      <c r="AF814" s="131" t="s">
        <v>3123</v>
      </c>
    </row>
    <row r="815" spans="1:32" s="130" customFormat="1" ht="18.75" customHeight="1" x14ac:dyDescent="0.3">
      <c r="A815" s="8"/>
      <c r="B815" s="8" t="s">
        <v>47</v>
      </c>
      <c r="C815" s="9">
        <v>11665</v>
      </c>
      <c r="D815" s="9">
        <v>1</v>
      </c>
      <c r="E815" s="9">
        <v>4683</v>
      </c>
      <c r="F815" s="8">
        <v>4</v>
      </c>
      <c r="G815" s="9">
        <v>1</v>
      </c>
      <c r="H815" s="9">
        <v>1</v>
      </c>
      <c r="I815" s="9">
        <v>61</v>
      </c>
      <c r="J815" s="8">
        <v>561</v>
      </c>
      <c r="K815" s="10"/>
      <c r="L815" s="11"/>
      <c r="M815" s="10"/>
      <c r="N815" s="11"/>
      <c r="O815" s="8"/>
      <c r="P815" s="129"/>
      <c r="Q815" s="8"/>
      <c r="R815" s="8"/>
      <c r="S815" s="8"/>
      <c r="T815" s="8"/>
      <c r="U815" s="9"/>
      <c r="V815" s="8"/>
      <c r="W815" s="9"/>
      <c r="X815" s="8"/>
      <c r="Y815" s="118"/>
      <c r="Z815" s="8"/>
      <c r="AA815" s="12">
        <v>0</v>
      </c>
      <c r="AB815" s="13">
        <v>0</v>
      </c>
      <c r="AC815" s="13">
        <v>150</v>
      </c>
      <c r="AD815" s="132"/>
      <c r="AF815" s="131"/>
    </row>
    <row r="816" spans="1:32" s="130" customFormat="1" ht="18.75" customHeight="1" x14ac:dyDescent="0.3">
      <c r="A816" s="8">
        <v>2374</v>
      </c>
      <c r="B816" s="8" t="s">
        <v>47</v>
      </c>
      <c r="C816" s="9">
        <v>391</v>
      </c>
      <c r="D816" s="9">
        <v>45</v>
      </c>
      <c r="E816" s="9">
        <v>389</v>
      </c>
      <c r="F816" s="8">
        <v>5</v>
      </c>
      <c r="G816" s="9">
        <v>3</v>
      </c>
      <c r="H816" s="9">
        <v>3</v>
      </c>
      <c r="I816" s="9">
        <v>86</v>
      </c>
      <c r="J816" s="8">
        <v>1586</v>
      </c>
      <c r="K816" s="10"/>
      <c r="L816" s="11"/>
      <c r="M816" s="10"/>
      <c r="N816" s="11"/>
      <c r="O816" s="8"/>
      <c r="P816" s="129"/>
      <c r="Q816" s="8"/>
      <c r="R816" s="8"/>
      <c r="S816" s="8"/>
      <c r="T816" s="8"/>
      <c r="U816" s="9"/>
      <c r="V816" s="8"/>
      <c r="W816" s="9"/>
      <c r="X816" s="8"/>
      <c r="Y816" s="118"/>
      <c r="Z816" s="8"/>
      <c r="AA816" s="12" t="s">
        <v>865</v>
      </c>
      <c r="AB816" s="13" t="s">
        <v>323</v>
      </c>
      <c r="AC816" s="13">
        <v>150</v>
      </c>
      <c r="AD816" s="132"/>
      <c r="AF816" s="131"/>
    </row>
    <row r="817" spans="1:32" s="130" customFormat="1" ht="18.75" customHeight="1" x14ac:dyDescent="0.3">
      <c r="A817" s="8">
        <v>2375</v>
      </c>
      <c r="B817" s="8" t="s">
        <v>47</v>
      </c>
      <c r="C817" s="9">
        <v>13214</v>
      </c>
      <c r="D817" s="9">
        <v>20</v>
      </c>
      <c r="E817" s="9">
        <v>5510</v>
      </c>
      <c r="F817" s="8">
        <v>2</v>
      </c>
      <c r="G817" s="9">
        <v>3</v>
      </c>
      <c r="H817" s="9">
        <v>0</v>
      </c>
      <c r="I817" s="9">
        <v>47</v>
      </c>
      <c r="J817" s="8">
        <v>1247</v>
      </c>
      <c r="K817" s="10"/>
      <c r="L817" s="11"/>
      <c r="M817" s="10"/>
      <c r="N817" s="11"/>
      <c r="O817" s="8"/>
      <c r="P817" s="129"/>
      <c r="Q817" s="8"/>
      <c r="R817" s="8"/>
      <c r="S817" s="8"/>
      <c r="T817" s="8"/>
      <c r="U817" s="9"/>
      <c r="V817" s="8"/>
      <c r="W817" s="9"/>
      <c r="X817" s="8"/>
      <c r="Y817" s="118"/>
      <c r="Z817" s="8"/>
      <c r="AA817" s="12" t="s">
        <v>866</v>
      </c>
      <c r="AB817" s="13" t="s">
        <v>2100</v>
      </c>
      <c r="AC817" s="13">
        <v>150</v>
      </c>
      <c r="AD817" s="132"/>
      <c r="AF817" s="131" t="s">
        <v>3150</v>
      </c>
    </row>
    <row r="818" spans="1:32" s="130" customFormat="1" ht="18.75" customHeight="1" x14ac:dyDescent="0.3">
      <c r="A818" s="8">
        <v>2376</v>
      </c>
      <c r="B818" s="8" t="s">
        <v>47</v>
      </c>
      <c r="C818" s="9">
        <v>13923</v>
      </c>
      <c r="D818" s="9">
        <v>522</v>
      </c>
      <c r="E818" s="9">
        <v>5797</v>
      </c>
      <c r="F818" s="8">
        <v>9</v>
      </c>
      <c r="G818" s="9">
        <v>0</v>
      </c>
      <c r="H818" s="9">
        <v>2</v>
      </c>
      <c r="I818" s="9">
        <v>89</v>
      </c>
      <c r="J818" s="8">
        <v>289</v>
      </c>
      <c r="K818" s="10"/>
      <c r="L818" s="11"/>
      <c r="M818" s="10"/>
      <c r="N818" s="11"/>
      <c r="O818" s="8"/>
      <c r="P818" s="129"/>
      <c r="Q818" s="8"/>
      <c r="R818" s="8"/>
      <c r="S818" s="8"/>
      <c r="T818" s="8"/>
      <c r="U818" s="9"/>
      <c r="V818" s="8"/>
      <c r="W818" s="9"/>
      <c r="X818" s="8"/>
      <c r="Y818" s="118"/>
      <c r="Z818" s="8"/>
      <c r="AA818" s="12" t="s">
        <v>867</v>
      </c>
      <c r="AB818" s="13" t="s">
        <v>2101</v>
      </c>
      <c r="AC818" s="13">
        <v>1050</v>
      </c>
      <c r="AD818" s="132"/>
      <c r="AF818" s="131" t="s">
        <v>3283</v>
      </c>
    </row>
    <row r="819" spans="1:32" s="130" customFormat="1" ht="18.75" customHeight="1" x14ac:dyDescent="0.3">
      <c r="A819" s="8">
        <v>2377</v>
      </c>
      <c r="B819" s="8" t="s">
        <v>47</v>
      </c>
      <c r="C819" s="9">
        <v>8269</v>
      </c>
      <c r="D819" s="9">
        <v>215</v>
      </c>
      <c r="E819" s="9">
        <v>3730</v>
      </c>
      <c r="F819" s="8">
        <v>2</v>
      </c>
      <c r="G819" s="9">
        <v>13</v>
      </c>
      <c r="H819" s="9">
        <v>3</v>
      </c>
      <c r="I819" s="9">
        <v>85</v>
      </c>
      <c r="J819" s="8">
        <v>5585</v>
      </c>
      <c r="K819" s="10"/>
      <c r="L819" s="11"/>
      <c r="M819" s="10"/>
      <c r="N819" s="11"/>
      <c r="O819" s="8"/>
      <c r="P819" s="129"/>
      <c r="Q819" s="8"/>
      <c r="R819" s="8"/>
      <c r="S819" s="8"/>
      <c r="T819" s="8"/>
      <c r="U819" s="9"/>
      <c r="V819" s="8"/>
      <c r="W819" s="9"/>
      <c r="X819" s="8"/>
      <c r="Y819" s="118"/>
      <c r="Z819" s="8"/>
      <c r="AA819" s="12" t="s">
        <v>868</v>
      </c>
      <c r="AB819" s="13" t="s">
        <v>327</v>
      </c>
      <c r="AC819" s="13">
        <v>150</v>
      </c>
      <c r="AD819" s="132"/>
      <c r="AF819" s="131"/>
    </row>
    <row r="820" spans="1:32" s="130" customFormat="1" ht="18.75" customHeight="1" x14ac:dyDescent="0.3">
      <c r="A820" s="8"/>
      <c r="B820" s="8" t="s">
        <v>47</v>
      </c>
      <c r="C820" s="9">
        <v>13076</v>
      </c>
      <c r="D820" s="9">
        <v>120</v>
      </c>
      <c r="E820" s="9">
        <v>5490</v>
      </c>
      <c r="F820" s="8">
        <v>2</v>
      </c>
      <c r="G820" s="9">
        <v>0</v>
      </c>
      <c r="H820" s="9">
        <v>0</v>
      </c>
      <c r="I820" s="9">
        <v>20</v>
      </c>
      <c r="J820" s="8">
        <v>20</v>
      </c>
      <c r="K820" s="10"/>
      <c r="L820" s="11"/>
      <c r="M820" s="10"/>
      <c r="N820" s="11"/>
      <c r="O820" s="8"/>
      <c r="P820" s="129"/>
      <c r="Q820" s="8"/>
      <c r="R820" s="8"/>
      <c r="S820" s="8"/>
      <c r="T820" s="8"/>
      <c r="U820" s="9"/>
      <c r="V820" s="8"/>
      <c r="W820" s="9"/>
      <c r="X820" s="8"/>
      <c r="Y820" s="118"/>
      <c r="Z820" s="8"/>
      <c r="AA820" s="12">
        <v>0</v>
      </c>
      <c r="AB820" s="13">
        <v>0</v>
      </c>
      <c r="AC820" s="13">
        <v>1200</v>
      </c>
      <c r="AD820" s="132"/>
      <c r="AF820" s="131"/>
    </row>
    <row r="821" spans="1:32" s="130" customFormat="1" ht="18.75" customHeight="1" x14ac:dyDescent="0.3">
      <c r="A821" s="8">
        <v>2378</v>
      </c>
      <c r="B821" s="8" t="s">
        <v>47</v>
      </c>
      <c r="C821" s="9">
        <v>1840</v>
      </c>
      <c r="D821" s="9">
        <v>260</v>
      </c>
      <c r="E821" s="9">
        <v>1767</v>
      </c>
      <c r="F821" s="8">
        <v>1</v>
      </c>
      <c r="G821" s="9">
        <v>1</v>
      </c>
      <c r="H821" s="9">
        <v>1</v>
      </c>
      <c r="I821" s="9">
        <v>1</v>
      </c>
      <c r="J821" s="8">
        <v>501</v>
      </c>
      <c r="K821" s="10"/>
      <c r="L821" s="11"/>
      <c r="M821" s="10"/>
      <c r="N821" s="11"/>
      <c r="O821" s="8"/>
      <c r="P821" s="129"/>
      <c r="Q821" s="8"/>
      <c r="R821" s="8"/>
      <c r="S821" s="8"/>
      <c r="T821" s="8"/>
      <c r="U821" s="9"/>
      <c r="V821" s="8"/>
      <c r="W821" s="9"/>
      <c r="X821" s="8"/>
      <c r="Y821" s="118"/>
      <c r="Z821" s="8"/>
      <c r="AA821" s="12" t="s">
        <v>869</v>
      </c>
      <c r="AB821" s="13">
        <v>0</v>
      </c>
      <c r="AC821" s="13">
        <v>150</v>
      </c>
      <c r="AD821" s="132"/>
      <c r="AF821" s="131"/>
    </row>
    <row r="822" spans="1:32" s="130" customFormat="1" ht="18.75" customHeight="1" x14ac:dyDescent="0.3">
      <c r="A822" s="8"/>
      <c r="B822" s="8" t="s">
        <v>47</v>
      </c>
      <c r="C822" s="9">
        <v>1841</v>
      </c>
      <c r="D822" s="9">
        <v>260</v>
      </c>
      <c r="E822" s="9">
        <v>1768</v>
      </c>
      <c r="F822" s="8">
        <v>1</v>
      </c>
      <c r="G822" s="9">
        <v>2</v>
      </c>
      <c r="H822" s="9">
        <v>1</v>
      </c>
      <c r="I822" s="9">
        <v>5</v>
      </c>
      <c r="J822" s="8">
        <v>905</v>
      </c>
      <c r="K822" s="10"/>
      <c r="L822" s="11"/>
      <c r="M822" s="10"/>
      <c r="N822" s="11"/>
      <c r="O822" s="8"/>
      <c r="P822" s="129"/>
      <c r="Q822" s="8"/>
      <c r="R822" s="8"/>
      <c r="S822" s="8"/>
      <c r="T822" s="8"/>
      <c r="U822" s="9"/>
      <c r="V822" s="8"/>
      <c r="W822" s="9"/>
      <c r="X822" s="8"/>
      <c r="Y822" s="118"/>
      <c r="Z822" s="8"/>
      <c r="AA822" s="12">
        <v>0</v>
      </c>
      <c r="AB822" s="13">
        <v>0</v>
      </c>
      <c r="AC822" s="13">
        <v>150</v>
      </c>
      <c r="AD822" s="132"/>
      <c r="AF822" s="131"/>
    </row>
    <row r="823" spans="1:32" ht="18.75" customHeight="1" x14ac:dyDescent="0.3">
      <c r="A823" s="8">
        <v>2379</v>
      </c>
      <c r="B823" s="8" t="s">
        <v>47</v>
      </c>
      <c r="C823" s="9">
        <v>13556</v>
      </c>
      <c r="D823" s="9">
        <v>294</v>
      </c>
      <c r="E823" s="9">
        <v>5549</v>
      </c>
      <c r="F823" s="8">
        <v>3</v>
      </c>
      <c r="G823" s="9">
        <v>4</v>
      </c>
      <c r="H823" s="9">
        <v>1</v>
      </c>
      <c r="I823" s="9">
        <v>89</v>
      </c>
      <c r="J823" s="8">
        <v>1789</v>
      </c>
      <c r="K823" s="10"/>
      <c r="L823" s="11"/>
      <c r="M823" s="10"/>
      <c r="N823" s="11"/>
      <c r="O823" s="8"/>
      <c r="P823" s="129"/>
      <c r="Q823" s="8"/>
      <c r="R823" s="8"/>
      <c r="S823" s="8"/>
      <c r="T823" s="8"/>
      <c r="U823" s="9"/>
      <c r="V823" s="8"/>
      <c r="W823" s="9"/>
      <c r="X823" s="8"/>
      <c r="Y823" s="118"/>
      <c r="Z823" s="8"/>
      <c r="AA823" s="12" t="s">
        <v>870</v>
      </c>
      <c r="AB823" s="13" t="s">
        <v>2102</v>
      </c>
      <c r="AC823" s="13">
        <v>220</v>
      </c>
      <c r="AD823" s="132"/>
      <c r="AF823" s="53"/>
    </row>
    <row r="824" spans="1:32" s="130" customFormat="1" ht="18.75" customHeight="1" x14ac:dyDescent="0.3">
      <c r="A824" s="8"/>
      <c r="B824" s="8" t="s">
        <v>47</v>
      </c>
      <c r="C824" s="9">
        <v>13557</v>
      </c>
      <c r="D824" s="9">
        <v>65</v>
      </c>
      <c r="E824" s="9">
        <v>5550</v>
      </c>
      <c r="F824" s="8">
        <v>3</v>
      </c>
      <c r="G824" s="9">
        <v>0</v>
      </c>
      <c r="H824" s="9">
        <v>3</v>
      </c>
      <c r="I824" s="9">
        <v>73</v>
      </c>
      <c r="J824" s="8"/>
      <c r="K824" s="10">
        <v>373</v>
      </c>
      <c r="L824" s="11"/>
      <c r="M824" s="10"/>
      <c r="N824" s="11"/>
      <c r="O824" s="8">
        <v>1</v>
      </c>
      <c r="P824" s="129" t="s">
        <v>2103</v>
      </c>
      <c r="Q824" s="8" t="s">
        <v>53</v>
      </c>
      <c r="R824" s="8"/>
      <c r="S824" s="8" t="s">
        <v>48</v>
      </c>
      <c r="T824" s="8">
        <v>84</v>
      </c>
      <c r="U824" s="9"/>
      <c r="V824" s="8">
        <v>84</v>
      </c>
      <c r="W824" s="9"/>
      <c r="X824" s="8"/>
      <c r="Y824" s="118">
        <v>20</v>
      </c>
      <c r="Z824" s="8"/>
      <c r="AA824" s="12">
        <v>0</v>
      </c>
      <c r="AB824" s="13">
        <v>0</v>
      </c>
      <c r="AC824" s="13">
        <v>290</v>
      </c>
      <c r="AD824" s="132" t="s">
        <v>2104</v>
      </c>
      <c r="AF824" s="131"/>
    </row>
    <row r="825" spans="1:32" s="130" customFormat="1" ht="18.75" customHeight="1" x14ac:dyDescent="0.3">
      <c r="A825" s="8">
        <v>2380</v>
      </c>
      <c r="B825" s="8" t="s">
        <v>47</v>
      </c>
      <c r="C825" s="9">
        <v>3019</v>
      </c>
      <c r="D825" s="9">
        <v>79</v>
      </c>
      <c r="E825" s="9">
        <v>2246</v>
      </c>
      <c r="F825" s="8">
        <v>6</v>
      </c>
      <c r="G825" s="9">
        <v>22</v>
      </c>
      <c r="H825" s="9">
        <v>3</v>
      </c>
      <c r="I825" s="9">
        <v>78</v>
      </c>
      <c r="J825" s="8">
        <v>9178</v>
      </c>
      <c r="K825" s="10"/>
      <c r="L825" s="11"/>
      <c r="M825" s="10"/>
      <c r="N825" s="11"/>
      <c r="O825" s="8">
        <v>1</v>
      </c>
      <c r="P825" s="129"/>
      <c r="Q825" s="8" t="s">
        <v>52</v>
      </c>
      <c r="R825" s="8"/>
      <c r="S825" s="8" t="s">
        <v>48</v>
      </c>
      <c r="T825" s="8">
        <v>750</v>
      </c>
      <c r="U825" s="9">
        <v>750</v>
      </c>
      <c r="V825" s="8"/>
      <c r="W825" s="9"/>
      <c r="X825" s="8"/>
      <c r="Y825" s="118">
        <v>17</v>
      </c>
      <c r="Z825" s="8"/>
      <c r="AA825" s="12" t="s">
        <v>871</v>
      </c>
      <c r="AB825" s="13" t="s">
        <v>2105</v>
      </c>
      <c r="AC825" s="13">
        <v>0</v>
      </c>
      <c r="AD825" s="132"/>
      <c r="AF825" s="131"/>
    </row>
    <row r="826" spans="1:32" s="130" customFormat="1" ht="18.75" customHeight="1" x14ac:dyDescent="0.3">
      <c r="A826" s="8">
        <v>2381</v>
      </c>
      <c r="B826" s="8" t="s">
        <v>47</v>
      </c>
      <c r="C826" s="9">
        <v>2391</v>
      </c>
      <c r="D826" s="9">
        <v>5</v>
      </c>
      <c r="E826" s="9">
        <v>2106</v>
      </c>
      <c r="F826" s="8">
        <v>3</v>
      </c>
      <c r="G826" s="9">
        <v>2</v>
      </c>
      <c r="H826" s="9">
        <v>1</v>
      </c>
      <c r="I826" s="9">
        <v>43</v>
      </c>
      <c r="J826" s="8">
        <v>743</v>
      </c>
      <c r="K826" s="10">
        <v>200</v>
      </c>
      <c r="L826" s="11"/>
      <c r="M826" s="10"/>
      <c r="N826" s="11"/>
      <c r="O826" s="8">
        <v>1</v>
      </c>
      <c r="P826" s="129" t="s">
        <v>2106</v>
      </c>
      <c r="Q826" s="8" t="s">
        <v>53</v>
      </c>
      <c r="R826" s="8"/>
      <c r="S826" s="8" t="s">
        <v>75</v>
      </c>
      <c r="T826" s="8">
        <v>72</v>
      </c>
      <c r="U826" s="9"/>
      <c r="V826" s="8">
        <v>72</v>
      </c>
      <c r="W826" s="9"/>
      <c r="X826" s="8"/>
      <c r="Y826" s="118">
        <v>42</v>
      </c>
      <c r="Z826" s="8"/>
      <c r="AA826" s="12" t="s">
        <v>872</v>
      </c>
      <c r="AB826" s="13" t="s">
        <v>2107</v>
      </c>
      <c r="AC826" s="13">
        <v>400</v>
      </c>
      <c r="AD826" s="132"/>
      <c r="AF826" s="131"/>
    </row>
    <row r="827" spans="1:32" s="130" customFormat="1" ht="18.75" customHeight="1" x14ac:dyDescent="0.3">
      <c r="A827" s="8"/>
      <c r="B827" s="8" t="s">
        <v>47</v>
      </c>
      <c r="C827" s="9">
        <v>2392</v>
      </c>
      <c r="D827" s="9">
        <v>7</v>
      </c>
      <c r="E827" s="9">
        <v>2107</v>
      </c>
      <c r="F827" s="8">
        <v>3</v>
      </c>
      <c r="G827" s="9">
        <v>0</v>
      </c>
      <c r="H827" s="9">
        <v>0</v>
      </c>
      <c r="I827" s="9">
        <v>52</v>
      </c>
      <c r="J827" s="8">
        <v>52</v>
      </c>
      <c r="K827" s="10"/>
      <c r="L827" s="11"/>
      <c r="M827" s="10"/>
      <c r="N827" s="11"/>
      <c r="O827" s="8"/>
      <c r="P827" s="129"/>
      <c r="Q827" s="8"/>
      <c r="R827" s="8"/>
      <c r="S827" s="8"/>
      <c r="T827" s="8"/>
      <c r="U827" s="9"/>
      <c r="V827" s="8"/>
      <c r="W827" s="9"/>
      <c r="X827" s="8"/>
      <c r="Y827" s="118"/>
      <c r="Z827" s="8"/>
      <c r="AA827" s="12">
        <v>0</v>
      </c>
      <c r="AB827" s="13">
        <v>0</v>
      </c>
      <c r="AC827" s="13">
        <v>260</v>
      </c>
      <c r="AD827" s="132"/>
      <c r="AF827" s="131"/>
    </row>
    <row r="828" spans="1:32" s="130" customFormat="1" ht="18.75" customHeight="1" x14ac:dyDescent="0.3">
      <c r="A828" s="8"/>
      <c r="B828" s="8" t="s">
        <v>47</v>
      </c>
      <c r="C828" s="9">
        <v>2390</v>
      </c>
      <c r="D828" s="9">
        <v>11</v>
      </c>
      <c r="E828" s="9">
        <v>2105</v>
      </c>
      <c r="F828" s="8">
        <v>3</v>
      </c>
      <c r="G828" s="9">
        <v>10</v>
      </c>
      <c r="H828" s="9">
        <v>1</v>
      </c>
      <c r="I828" s="9">
        <v>25</v>
      </c>
      <c r="J828" s="8">
        <v>3025</v>
      </c>
      <c r="K828" s="10">
        <v>400</v>
      </c>
      <c r="L828" s="11"/>
      <c r="M828" s="10"/>
      <c r="N828" s="11"/>
      <c r="O828" s="8">
        <v>1</v>
      </c>
      <c r="P828" s="129" t="s">
        <v>2108</v>
      </c>
      <c r="Q828" s="8" t="s">
        <v>53</v>
      </c>
      <c r="R828" s="8"/>
      <c r="S828" s="8" t="s">
        <v>48</v>
      </c>
      <c r="T828" s="8">
        <v>54</v>
      </c>
      <c r="U828" s="9"/>
      <c r="V828" s="8">
        <v>54</v>
      </c>
      <c r="W828" s="9"/>
      <c r="X828" s="8"/>
      <c r="Y828" s="118">
        <v>17</v>
      </c>
      <c r="Z828" s="8"/>
      <c r="AA828" s="12">
        <v>0</v>
      </c>
      <c r="AB828" s="13">
        <v>0</v>
      </c>
      <c r="AC828" s="13">
        <v>300</v>
      </c>
      <c r="AD828" s="132" t="s">
        <v>2109</v>
      </c>
      <c r="AF828" s="131"/>
    </row>
    <row r="829" spans="1:32" s="130" customFormat="1" ht="18.75" customHeight="1" x14ac:dyDescent="0.3">
      <c r="A829" s="8"/>
      <c r="B829" s="8"/>
      <c r="C829" s="9"/>
      <c r="D829" s="9"/>
      <c r="E829" s="9"/>
      <c r="F829" s="8"/>
      <c r="G829" s="9"/>
      <c r="H829" s="9"/>
      <c r="I829" s="9"/>
      <c r="J829" s="8">
        <v>150</v>
      </c>
      <c r="K829" s="10"/>
      <c r="L829" s="11"/>
      <c r="M829" s="10"/>
      <c r="N829" s="11"/>
      <c r="O829" s="8">
        <v>2</v>
      </c>
      <c r="P829" s="129"/>
      <c r="Q829" s="8" t="s">
        <v>52</v>
      </c>
      <c r="R829" s="8"/>
      <c r="S829" s="8" t="s">
        <v>48</v>
      </c>
      <c r="T829" s="8">
        <v>600</v>
      </c>
      <c r="U829" s="9">
        <v>600</v>
      </c>
      <c r="V829" s="8"/>
      <c r="W829" s="9"/>
      <c r="X829" s="8"/>
      <c r="Y829" s="118">
        <v>12</v>
      </c>
      <c r="Z829" s="8"/>
      <c r="AA829" s="12">
        <v>0</v>
      </c>
      <c r="AB829" s="13">
        <v>0</v>
      </c>
      <c r="AC829" s="13">
        <v>300</v>
      </c>
      <c r="AD829" s="132" t="s">
        <v>2110</v>
      </c>
      <c r="AF829" s="131"/>
    </row>
    <row r="830" spans="1:32" s="130" customFormat="1" ht="18.75" customHeight="1" x14ac:dyDescent="0.3">
      <c r="A830" s="8"/>
      <c r="B830" s="8"/>
      <c r="C830" s="9"/>
      <c r="D830" s="9"/>
      <c r="E830" s="9"/>
      <c r="F830" s="8"/>
      <c r="G830" s="9"/>
      <c r="H830" s="9"/>
      <c r="I830" s="9"/>
      <c r="J830" s="8">
        <v>150</v>
      </c>
      <c r="K830" s="10"/>
      <c r="L830" s="11"/>
      <c r="M830" s="10"/>
      <c r="N830" s="11"/>
      <c r="O830" s="8">
        <v>3</v>
      </c>
      <c r="P830" s="129"/>
      <c r="Q830" s="8" t="s">
        <v>52</v>
      </c>
      <c r="R830" s="8"/>
      <c r="S830" s="8" t="s">
        <v>48</v>
      </c>
      <c r="T830" s="8">
        <v>600</v>
      </c>
      <c r="U830" s="9">
        <v>600</v>
      </c>
      <c r="V830" s="8"/>
      <c r="W830" s="9"/>
      <c r="X830" s="8"/>
      <c r="Y830" s="118">
        <v>12</v>
      </c>
      <c r="Z830" s="8"/>
      <c r="AA830" s="12">
        <v>0</v>
      </c>
      <c r="AB830" s="13">
        <v>0</v>
      </c>
      <c r="AC830" s="13">
        <v>300</v>
      </c>
      <c r="AD830" s="132"/>
      <c r="AF830" s="131"/>
    </row>
    <row r="831" spans="1:32" s="130" customFormat="1" ht="18.75" customHeight="1" x14ac:dyDescent="0.3">
      <c r="A831" s="8"/>
      <c r="B831" s="8"/>
      <c r="C831" s="9"/>
      <c r="D831" s="9"/>
      <c r="E831" s="9"/>
      <c r="F831" s="8"/>
      <c r="G831" s="9"/>
      <c r="H831" s="9"/>
      <c r="I831" s="9"/>
      <c r="J831" s="8"/>
      <c r="K831" s="10">
        <v>400</v>
      </c>
      <c r="L831" s="11"/>
      <c r="M831" s="10"/>
      <c r="N831" s="11"/>
      <c r="O831" s="8">
        <v>4</v>
      </c>
      <c r="P831" s="129" t="s">
        <v>281</v>
      </c>
      <c r="Q831" s="8" t="s">
        <v>53</v>
      </c>
      <c r="R831" s="8"/>
      <c r="S831" s="8" t="s">
        <v>48</v>
      </c>
      <c r="T831" s="8">
        <v>108</v>
      </c>
      <c r="U831" s="9"/>
      <c r="V831" s="8">
        <v>108</v>
      </c>
      <c r="W831" s="9"/>
      <c r="X831" s="8"/>
      <c r="Y831" s="118">
        <v>17</v>
      </c>
      <c r="Z831" s="8"/>
      <c r="AA831" s="12">
        <v>0</v>
      </c>
      <c r="AB831" s="13">
        <v>0</v>
      </c>
      <c r="AC831" s="13">
        <v>300</v>
      </c>
      <c r="AD831" s="132" t="s">
        <v>2111</v>
      </c>
      <c r="AF831" s="131"/>
    </row>
    <row r="832" spans="1:32" ht="18.75" customHeight="1" x14ac:dyDescent="0.3">
      <c r="A832" s="8">
        <v>2382</v>
      </c>
      <c r="B832" s="8" t="s">
        <v>47</v>
      </c>
      <c r="C832" s="9">
        <v>2075</v>
      </c>
      <c r="D832" s="9">
        <v>420</v>
      </c>
      <c r="E832" s="9">
        <v>2002</v>
      </c>
      <c r="F832" s="8">
        <v>6</v>
      </c>
      <c r="G832" s="9">
        <v>5</v>
      </c>
      <c r="H832" s="9">
        <v>3</v>
      </c>
      <c r="I832" s="9">
        <v>29</v>
      </c>
      <c r="J832" s="8">
        <v>2329</v>
      </c>
      <c r="K832" s="10"/>
      <c r="L832" s="11"/>
      <c r="M832" s="10"/>
      <c r="N832" s="11"/>
      <c r="O832" s="8"/>
      <c r="P832" s="129"/>
      <c r="Q832" s="8"/>
      <c r="R832" s="8"/>
      <c r="S832" s="8"/>
      <c r="T832" s="8"/>
      <c r="U832" s="9"/>
      <c r="V832" s="8"/>
      <c r="W832" s="9"/>
      <c r="X832" s="8"/>
      <c r="Y832" s="118"/>
      <c r="Z832" s="8"/>
      <c r="AA832" s="12" t="s">
        <v>873</v>
      </c>
      <c r="AB832" s="13" t="s">
        <v>2112</v>
      </c>
      <c r="AC832" s="13">
        <v>200</v>
      </c>
      <c r="AD832" s="132"/>
      <c r="AF832" s="53"/>
    </row>
    <row r="833" spans="1:32" s="130" customFormat="1" ht="18.75" customHeight="1" x14ac:dyDescent="0.3">
      <c r="A833" s="8"/>
      <c r="B833" s="8" t="s">
        <v>47</v>
      </c>
      <c r="C833" s="9">
        <v>3609</v>
      </c>
      <c r="D833" s="9">
        <v>39</v>
      </c>
      <c r="E833" s="9">
        <v>2824</v>
      </c>
      <c r="F833" s="8">
        <v>6</v>
      </c>
      <c r="G833" s="9">
        <v>4</v>
      </c>
      <c r="H833" s="9">
        <v>3</v>
      </c>
      <c r="I833" s="9">
        <v>60</v>
      </c>
      <c r="J833" s="8">
        <v>1960</v>
      </c>
      <c r="K833" s="10"/>
      <c r="L833" s="11"/>
      <c r="M833" s="10"/>
      <c r="N833" s="11"/>
      <c r="O833" s="8"/>
      <c r="P833" s="129"/>
      <c r="Q833" s="8"/>
      <c r="R833" s="8"/>
      <c r="S833" s="8"/>
      <c r="T833" s="8"/>
      <c r="U833" s="9"/>
      <c r="V833" s="8"/>
      <c r="W833" s="9"/>
      <c r="X833" s="8"/>
      <c r="Y833" s="118"/>
      <c r="Z833" s="8"/>
      <c r="AA833" s="12">
        <v>0</v>
      </c>
      <c r="AB833" s="13">
        <v>0</v>
      </c>
      <c r="AC833" s="13">
        <v>150</v>
      </c>
      <c r="AD833" s="132"/>
      <c r="AF833" s="131"/>
    </row>
    <row r="834" spans="1:32" s="130" customFormat="1" ht="18.75" customHeight="1" x14ac:dyDescent="0.3">
      <c r="A834" s="8">
        <v>2383</v>
      </c>
      <c r="B834" s="8" t="s">
        <v>47</v>
      </c>
      <c r="C834" s="9">
        <v>13221</v>
      </c>
      <c r="D834" s="9">
        <v>31</v>
      </c>
      <c r="E834" s="9">
        <v>5517</v>
      </c>
      <c r="F834" s="8">
        <v>6</v>
      </c>
      <c r="G834" s="9">
        <v>1</v>
      </c>
      <c r="H834" s="9">
        <v>0</v>
      </c>
      <c r="I834" s="9">
        <v>22</v>
      </c>
      <c r="J834" s="8">
        <v>422</v>
      </c>
      <c r="K834" s="10"/>
      <c r="L834" s="11"/>
      <c r="M834" s="10"/>
      <c r="N834" s="11"/>
      <c r="O834" s="8"/>
      <c r="P834" s="129"/>
      <c r="Q834" s="8"/>
      <c r="R834" s="8"/>
      <c r="S834" s="8"/>
      <c r="T834" s="8"/>
      <c r="U834" s="9"/>
      <c r="V834" s="8"/>
      <c r="W834" s="9"/>
      <c r="X834" s="8"/>
      <c r="Y834" s="118"/>
      <c r="Z834" s="8"/>
      <c r="AA834" s="12" t="s">
        <v>874</v>
      </c>
      <c r="AB834" s="13" t="s">
        <v>435</v>
      </c>
      <c r="AC834" s="13">
        <v>210</v>
      </c>
      <c r="AD834" s="132"/>
      <c r="AF834" s="131"/>
    </row>
    <row r="835" spans="1:32" s="130" customFormat="1" ht="18.75" customHeight="1" x14ac:dyDescent="0.3">
      <c r="A835" s="8"/>
      <c r="B835" s="8" t="s">
        <v>47</v>
      </c>
      <c r="C835" s="9">
        <v>13220</v>
      </c>
      <c r="D835" s="9">
        <v>31</v>
      </c>
      <c r="E835" s="9">
        <v>5516</v>
      </c>
      <c r="F835" s="8">
        <v>6</v>
      </c>
      <c r="G835" s="9">
        <v>1</v>
      </c>
      <c r="H835" s="9">
        <v>1</v>
      </c>
      <c r="I835" s="9">
        <v>16</v>
      </c>
      <c r="J835" s="8">
        <v>516</v>
      </c>
      <c r="K835" s="10"/>
      <c r="L835" s="11"/>
      <c r="M835" s="10"/>
      <c r="N835" s="11"/>
      <c r="O835" s="8"/>
      <c r="P835" s="129"/>
      <c r="Q835" s="8"/>
      <c r="R835" s="8"/>
      <c r="S835" s="8"/>
      <c r="T835" s="8"/>
      <c r="U835" s="9"/>
      <c r="V835" s="8"/>
      <c r="W835" s="9"/>
      <c r="X835" s="8"/>
      <c r="Y835" s="118"/>
      <c r="Z835" s="8"/>
      <c r="AA835" s="12">
        <v>0</v>
      </c>
      <c r="AB835" s="13">
        <v>0</v>
      </c>
      <c r="AC835" s="13">
        <v>210</v>
      </c>
      <c r="AD835" s="132"/>
      <c r="AF835" s="131"/>
    </row>
    <row r="836" spans="1:32" s="130" customFormat="1" ht="18.75" customHeight="1" x14ac:dyDescent="0.3">
      <c r="A836" s="8"/>
      <c r="B836" s="8" t="s">
        <v>47</v>
      </c>
      <c r="C836" s="9">
        <v>13222</v>
      </c>
      <c r="D836" s="9">
        <v>310</v>
      </c>
      <c r="E836" s="9">
        <v>5518</v>
      </c>
      <c r="F836" s="8">
        <v>6</v>
      </c>
      <c r="G836" s="9">
        <v>3</v>
      </c>
      <c r="H836" s="9">
        <v>0</v>
      </c>
      <c r="I836" s="9">
        <v>98</v>
      </c>
      <c r="J836" s="8">
        <v>1298</v>
      </c>
      <c r="K836" s="10"/>
      <c r="L836" s="11"/>
      <c r="M836" s="10"/>
      <c r="N836" s="11"/>
      <c r="O836" s="8"/>
      <c r="P836" s="129"/>
      <c r="Q836" s="8"/>
      <c r="R836" s="8"/>
      <c r="S836" s="8"/>
      <c r="T836" s="8"/>
      <c r="U836" s="9"/>
      <c r="V836" s="8"/>
      <c r="W836" s="9"/>
      <c r="X836" s="8"/>
      <c r="Y836" s="118"/>
      <c r="Z836" s="8"/>
      <c r="AA836" s="12">
        <v>0</v>
      </c>
      <c r="AB836" s="13">
        <v>0</v>
      </c>
      <c r="AC836" s="13">
        <v>210</v>
      </c>
      <c r="AD836" s="132"/>
      <c r="AF836" s="131"/>
    </row>
    <row r="837" spans="1:32" s="130" customFormat="1" ht="18.75" customHeight="1" x14ac:dyDescent="0.3">
      <c r="A837" s="8">
        <v>2384</v>
      </c>
      <c r="B837" s="8" t="s">
        <v>47</v>
      </c>
      <c r="C837" s="9">
        <v>7634</v>
      </c>
      <c r="D837" s="9">
        <v>72</v>
      </c>
      <c r="E837" s="9">
        <v>3504</v>
      </c>
      <c r="F837" s="8">
        <v>3</v>
      </c>
      <c r="G837" s="9">
        <v>10</v>
      </c>
      <c r="H837" s="9">
        <v>2</v>
      </c>
      <c r="I837" s="9">
        <v>10</v>
      </c>
      <c r="J837" s="8">
        <v>4210</v>
      </c>
      <c r="K837" s="10"/>
      <c r="L837" s="11"/>
      <c r="M837" s="10"/>
      <c r="N837" s="11"/>
      <c r="O837" s="8"/>
      <c r="P837" s="129"/>
      <c r="Q837" s="8"/>
      <c r="R837" s="8"/>
      <c r="S837" s="8"/>
      <c r="T837" s="8"/>
      <c r="U837" s="9"/>
      <c r="V837" s="8"/>
      <c r="W837" s="9"/>
      <c r="X837" s="8"/>
      <c r="Y837" s="118"/>
      <c r="Z837" s="8"/>
      <c r="AA837" s="12" t="s">
        <v>875</v>
      </c>
      <c r="AB837" s="13" t="s">
        <v>2113</v>
      </c>
      <c r="AC837" s="13">
        <v>150</v>
      </c>
      <c r="AD837" s="132"/>
      <c r="AF837" s="131"/>
    </row>
    <row r="838" spans="1:32" s="130" customFormat="1" ht="18.75" customHeight="1" x14ac:dyDescent="0.3">
      <c r="A838" s="8">
        <v>2385</v>
      </c>
      <c r="B838" s="8" t="s">
        <v>47</v>
      </c>
      <c r="C838" s="9">
        <v>2031</v>
      </c>
      <c r="D838" s="9">
        <v>33</v>
      </c>
      <c r="E838" s="9">
        <v>1958</v>
      </c>
      <c r="F838" s="8">
        <v>2</v>
      </c>
      <c r="G838" s="9">
        <v>2</v>
      </c>
      <c r="H838" s="9">
        <v>1</v>
      </c>
      <c r="I838" s="9">
        <v>33</v>
      </c>
      <c r="J838" s="8">
        <v>933</v>
      </c>
      <c r="K838" s="10"/>
      <c r="L838" s="11"/>
      <c r="M838" s="10"/>
      <c r="N838" s="11"/>
      <c r="O838" s="8"/>
      <c r="P838" s="129"/>
      <c r="Q838" s="8"/>
      <c r="R838" s="8"/>
      <c r="S838" s="8"/>
      <c r="T838" s="8"/>
      <c r="U838" s="9"/>
      <c r="V838" s="8"/>
      <c r="W838" s="9"/>
      <c r="X838" s="8"/>
      <c r="Y838" s="118"/>
      <c r="Z838" s="8"/>
      <c r="AA838" s="12" t="s">
        <v>876</v>
      </c>
      <c r="AB838" s="13" t="s">
        <v>2114</v>
      </c>
      <c r="AC838" s="13">
        <v>330</v>
      </c>
      <c r="AD838" s="132"/>
      <c r="AF838" s="131"/>
    </row>
    <row r="839" spans="1:32" s="130" customFormat="1" ht="18.75" customHeight="1" x14ac:dyDescent="0.3">
      <c r="A839" s="8">
        <v>2386</v>
      </c>
      <c r="B839" s="8" t="s">
        <v>47</v>
      </c>
      <c r="C839" s="9">
        <v>11849</v>
      </c>
      <c r="D839" s="9">
        <v>80</v>
      </c>
      <c r="E839" s="9">
        <v>4745</v>
      </c>
      <c r="F839" s="8">
        <v>4</v>
      </c>
      <c r="G839" s="9">
        <v>12</v>
      </c>
      <c r="H839" s="9">
        <v>0</v>
      </c>
      <c r="I839" s="9">
        <v>34</v>
      </c>
      <c r="J839" s="8">
        <v>4834</v>
      </c>
      <c r="K839" s="10"/>
      <c r="L839" s="11"/>
      <c r="M839" s="10"/>
      <c r="N839" s="11"/>
      <c r="O839" s="8"/>
      <c r="P839" s="129"/>
      <c r="Q839" s="8"/>
      <c r="R839" s="8"/>
      <c r="S839" s="8"/>
      <c r="T839" s="8"/>
      <c r="U839" s="9"/>
      <c r="V839" s="8"/>
      <c r="W839" s="9"/>
      <c r="X839" s="8"/>
      <c r="Y839" s="118"/>
      <c r="Z839" s="8"/>
      <c r="AA839" s="12" t="s">
        <v>877</v>
      </c>
      <c r="AB839" s="13" t="s">
        <v>1813</v>
      </c>
      <c r="AC839" s="13">
        <v>150</v>
      </c>
      <c r="AD839" s="132"/>
      <c r="AF839" s="131"/>
    </row>
    <row r="840" spans="1:32" s="130" customFormat="1" ht="18.75" customHeight="1" x14ac:dyDescent="0.3">
      <c r="A840" s="8"/>
      <c r="B840" s="8" t="s">
        <v>47</v>
      </c>
      <c r="C840" s="9">
        <v>10753</v>
      </c>
      <c r="D840" s="9">
        <v>468</v>
      </c>
      <c r="E840" s="9">
        <v>4134</v>
      </c>
      <c r="F840" s="8">
        <v>4</v>
      </c>
      <c r="G840" s="9">
        <v>0</v>
      </c>
      <c r="H840" s="9">
        <v>3</v>
      </c>
      <c r="I840" s="9">
        <v>28</v>
      </c>
      <c r="J840" s="8">
        <v>328</v>
      </c>
      <c r="K840" s="10"/>
      <c r="L840" s="11"/>
      <c r="M840" s="10"/>
      <c r="N840" s="11"/>
      <c r="O840" s="8"/>
      <c r="P840" s="129"/>
      <c r="Q840" s="8"/>
      <c r="R840" s="8"/>
      <c r="S840" s="8"/>
      <c r="T840" s="8"/>
      <c r="U840" s="9"/>
      <c r="V840" s="8"/>
      <c r="W840" s="9"/>
      <c r="X840" s="8"/>
      <c r="Y840" s="118"/>
      <c r="Z840" s="8"/>
      <c r="AA840" s="12">
        <v>0</v>
      </c>
      <c r="AB840" s="13">
        <v>0</v>
      </c>
      <c r="AC840" s="13">
        <v>250</v>
      </c>
      <c r="AD840" s="132"/>
      <c r="AF840" s="131" t="s">
        <v>3301</v>
      </c>
    </row>
    <row r="841" spans="1:32" s="130" customFormat="1" ht="18.75" customHeight="1" x14ac:dyDescent="0.3">
      <c r="A841" s="8"/>
      <c r="B841" s="8" t="s">
        <v>47</v>
      </c>
      <c r="C841" s="9">
        <v>647</v>
      </c>
      <c r="D841" s="9">
        <v>351</v>
      </c>
      <c r="E841" s="9">
        <v>645</v>
      </c>
      <c r="F841" s="8">
        <v>4</v>
      </c>
      <c r="G841" s="9">
        <v>4</v>
      </c>
      <c r="H841" s="9">
        <v>1</v>
      </c>
      <c r="I841" s="9">
        <v>34</v>
      </c>
      <c r="J841" s="8">
        <v>1334</v>
      </c>
      <c r="K841" s="10">
        <v>400</v>
      </c>
      <c r="L841" s="11"/>
      <c r="M841" s="10"/>
      <c r="N841" s="11"/>
      <c r="O841" s="8">
        <v>1</v>
      </c>
      <c r="P841" s="129" t="s">
        <v>2329</v>
      </c>
      <c r="Q841" s="8" t="s">
        <v>53</v>
      </c>
      <c r="R841" s="8"/>
      <c r="S841" s="8" t="s">
        <v>457</v>
      </c>
      <c r="T841" s="8">
        <v>126</v>
      </c>
      <c r="U841" s="9"/>
      <c r="V841" s="8">
        <v>126</v>
      </c>
      <c r="W841" s="9"/>
      <c r="X841" s="8"/>
      <c r="Y841" s="118">
        <v>32</v>
      </c>
      <c r="Z841" s="8"/>
      <c r="AA841" s="12">
        <v>0</v>
      </c>
      <c r="AB841" s="13">
        <v>0</v>
      </c>
      <c r="AC841" s="13">
        <v>200</v>
      </c>
      <c r="AD841" s="132" t="s">
        <v>877</v>
      </c>
      <c r="AF841" s="131"/>
    </row>
    <row r="842" spans="1:32" s="130" customFormat="1" ht="18.75" customHeight="1" x14ac:dyDescent="0.3">
      <c r="A842" s="8"/>
      <c r="B842" s="8"/>
      <c r="C842" s="9"/>
      <c r="D842" s="9"/>
      <c r="E842" s="9"/>
      <c r="F842" s="8"/>
      <c r="G842" s="9"/>
      <c r="H842" s="9"/>
      <c r="I842" s="9"/>
      <c r="J842" s="8"/>
      <c r="K842" s="10"/>
      <c r="L842" s="11"/>
      <c r="M842" s="10"/>
      <c r="N842" s="11"/>
      <c r="O842" s="8">
        <v>2</v>
      </c>
      <c r="P842" s="129"/>
      <c r="Q842" s="8" t="s">
        <v>53</v>
      </c>
      <c r="R842" s="8"/>
      <c r="S842" s="8" t="s">
        <v>72</v>
      </c>
      <c r="T842" s="8">
        <v>24</v>
      </c>
      <c r="U842" s="9"/>
      <c r="V842" s="8">
        <v>24</v>
      </c>
      <c r="W842" s="9"/>
      <c r="X842" s="8"/>
      <c r="Y842" s="118">
        <v>5</v>
      </c>
      <c r="Z842" s="8" t="s">
        <v>444</v>
      </c>
      <c r="AA842" s="12"/>
      <c r="AB842" s="13"/>
      <c r="AC842" s="13"/>
      <c r="AD842" s="132"/>
      <c r="AF842" s="131"/>
    </row>
    <row r="843" spans="1:32" s="130" customFormat="1" ht="18.75" customHeight="1" x14ac:dyDescent="0.3">
      <c r="A843" s="8">
        <v>2387</v>
      </c>
      <c r="B843" s="8" t="s">
        <v>47</v>
      </c>
      <c r="C843" s="9">
        <v>8</v>
      </c>
      <c r="D843" s="9">
        <v>231</v>
      </c>
      <c r="E843" s="9">
        <v>8</v>
      </c>
      <c r="F843" s="8">
        <v>6</v>
      </c>
      <c r="G843" s="9">
        <v>3</v>
      </c>
      <c r="H843" s="9">
        <v>2</v>
      </c>
      <c r="I843" s="9">
        <v>56</v>
      </c>
      <c r="J843" s="8">
        <v>1456</v>
      </c>
      <c r="K843" s="10"/>
      <c r="L843" s="11"/>
      <c r="M843" s="10"/>
      <c r="N843" s="11"/>
      <c r="O843" s="8"/>
      <c r="P843" s="129"/>
      <c r="Q843" s="8"/>
      <c r="R843" s="8"/>
      <c r="S843" s="8"/>
      <c r="T843" s="8"/>
      <c r="U843" s="9"/>
      <c r="V843" s="8"/>
      <c r="W843" s="9"/>
      <c r="X843" s="8"/>
      <c r="Y843" s="118"/>
      <c r="Z843" s="8"/>
      <c r="AA843" s="12" t="s">
        <v>878</v>
      </c>
      <c r="AB843" s="13" t="s">
        <v>2115</v>
      </c>
      <c r="AC843" s="13">
        <v>200</v>
      </c>
      <c r="AD843" s="132"/>
      <c r="AF843" s="131"/>
    </row>
    <row r="844" spans="1:32" s="130" customFormat="1" ht="18.75" customHeight="1" x14ac:dyDescent="0.3">
      <c r="A844" s="8">
        <v>2388</v>
      </c>
      <c r="B844" s="8" t="s">
        <v>47</v>
      </c>
      <c r="C844" s="9">
        <v>11145</v>
      </c>
      <c r="D844" s="9">
        <v>23</v>
      </c>
      <c r="E844" s="9">
        <v>4382</v>
      </c>
      <c r="F844" s="8">
        <v>4</v>
      </c>
      <c r="G844" s="9">
        <v>2</v>
      </c>
      <c r="H844" s="9">
        <v>1</v>
      </c>
      <c r="I844" s="9">
        <v>27</v>
      </c>
      <c r="J844" s="8">
        <v>600</v>
      </c>
      <c r="K844" s="10">
        <v>327</v>
      </c>
      <c r="L844" s="11"/>
      <c r="M844" s="10"/>
      <c r="N844" s="11"/>
      <c r="O844" s="8">
        <v>1</v>
      </c>
      <c r="P844" s="129" t="s">
        <v>2116</v>
      </c>
      <c r="Q844" s="8" t="s">
        <v>1357</v>
      </c>
      <c r="R844" s="8"/>
      <c r="S844" s="8" t="s">
        <v>72</v>
      </c>
      <c r="T844" s="8">
        <v>30</v>
      </c>
      <c r="U844" s="9"/>
      <c r="V844" s="8">
        <v>30</v>
      </c>
      <c r="W844" s="9"/>
      <c r="X844" s="8"/>
      <c r="Y844" s="118">
        <v>27</v>
      </c>
      <c r="Z844" s="8"/>
      <c r="AA844" s="12" t="s">
        <v>880</v>
      </c>
      <c r="AB844" s="13" t="s">
        <v>2117</v>
      </c>
      <c r="AC844" s="13">
        <v>150</v>
      </c>
      <c r="AD844" s="132" t="s">
        <v>880</v>
      </c>
      <c r="AF844" s="131" t="s">
        <v>3248</v>
      </c>
    </row>
    <row r="845" spans="1:32" s="130" customFormat="1" ht="18.75" customHeight="1" x14ac:dyDescent="0.3">
      <c r="A845" s="8">
        <v>2389</v>
      </c>
      <c r="B845" s="8" t="s">
        <v>47</v>
      </c>
      <c r="C845" s="9">
        <v>343</v>
      </c>
      <c r="D845" s="9">
        <v>99</v>
      </c>
      <c r="E845" s="9">
        <v>341</v>
      </c>
      <c r="F845" s="8">
        <v>5</v>
      </c>
      <c r="G845" s="9">
        <v>15</v>
      </c>
      <c r="H845" s="9">
        <v>2</v>
      </c>
      <c r="I845" s="9">
        <v>99</v>
      </c>
      <c r="J845" s="8">
        <v>6299</v>
      </c>
      <c r="K845" s="10"/>
      <c r="L845" s="11"/>
      <c r="M845" s="10"/>
      <c r="N845" s="11"/>
      <c r="O845" s="8"/>
      <c r="P845" s="129"/>
      <c r="Q845" s="8"/>
      <c r="R845" s="8"/>
      <c r="S845" s="8"/>
      <c r="T845" s="8"/>
      <c r="U845" s="9"/>
      <c r="V845" s="8"/>
      <c r="W845" s="9"/>
      <c r="X845" s="8"/>
      <c r="Y845" s="118"/>
      <c r="Z845" s="8"/>
      <c r="AA845" s="12" t="s">
        <v>881</v>
      </c>
      <c r="AB845" s="13" t="s">
        <v>2118</v>
      </c>
      <c r="AC845" s="13">
        <v>150</v>
      </c>
      <c r="AD845" s="132"/>
      <c r="AF845" s="131" t="s">
        <v>2949</v>
      </c>
    </row>
    <row r="846" spans="1:32" s="130" customFormat="1" ht="18.75" customHeight="1" x14ac:dyDescent="0.3">
      <c r="A846" s="8">
        <v>2390</v>
      </c>
      <c r="B846" s="8" t="s">
        <v>47</v>
      </c>
      <c r="C846" s="9">
        <v>3908</v>
      </c>
      <c r="D846" s="9">
        <v>46</v>
      </c>
      <c r="E846" s="9">
        <v>3104</v>
      </c>
      <c r="F846" s="8">
        <v>5</v>
      </c>
      <c r="G846" s="9">
        <v>8</v>
      </c>
      <c r="H846" s="9">
        <v>3</v>
      </c>
      <c r="I846" s="9">
        <v>24</v>
      </c>
      <c r="J846" s="8">
        <v>3524</v>
      </c>
      <c r="K846" s="10"/>
      <c r="L846" s="11"/>
      <c r="M846" s="10"/>
      <c r="N846" s="11"/>
      <c r="O846" s="8"/>
      <c r="P846" s="129"/>
      <c r="Q846" s="8"/>
      <c r="R846" s="8"/>
      <c r="S846" s="8"/>
      <c r="T846" s="8"/>
      <c r="U846" s="9"/>
      <c r="V846" s="8"/>
      <c r="W846" s="9"/>
      <c r="X846" s="8"/>
      <c r="Y846" s="118"/>
      <c r="Z846" s="8"/>
      <c r="AA846" s="12" t="s">
        <v>882</v>
      </c>
      <c r="AB846" s="13" t="s">
        <v>329</v>
      </c>
      <c r="AC846" s="13">
        <v>210</v>
      </c>
      <c r="AD846" s="132"/>
      <c r="AF846" s="131" t="s">
        <v>3230</v>
      </c>
    </row>
    <row r="847" spans="1:32" s="130" customFormat="1" ht="18.75" customHeight="1" x14ac:dyDescent="0.3">
      <c r="A847" s="8"/>
      <c r="B847" s="8" t="s">
        <v>47</v>
      </c>
      <c r="C847" s="9">
        <v>2204</v>
      </c>
      <c r="D847" s="9">
        <v>351</v>
      </c>
      <c r="E847" s="9">
        <v>2075</v>
      </c>
      <c r="F847" s="8">
        <v>5</v>
      </c>
      <c r="G847" s="9">
        <v>1</v>
      </c>
      <c r="H847" s="9">
        <v>2</v>
      </c>
      <c r="I847" s="9">
        <v>98</v>
      </c>
      <c r="J847" s="8">
        <v>698</v>
      </c>
      <c r="K847" s="10"/>
      <c r="L847" s="11"/>
      <c r="M847" s="10"/>
      <c r="N847" s="11"/>
      <c r="O847" s="8"/>
      <c r="P847" s="129"/>
      <c r="Q847" s="8"/>
      <c r="R847" s="8"/>
      <c r="S847" s="8"/>
      <c r="T847" s="8"/>
      <c r="U847" s="9"/>
      <c r="V847" s="8"/>
      <c r="W847" s="9"/>
      <c r="X847" s="8"/>
      <c r="Y847" s="118"/>
      <c r="Z847" s="8"/>
      <c r="AA847" s="12">
        <v>0</v>
      </c>
      <c r="AB847" s="13">
        <v>0</v>
      </c>
      <c r="AC847" s="13">
        <v>1050</v>
      </c>
      <c r="AD847" s="132"/>
      <c r="AF847" s="131"/>
    </row>
    <row r="848" spans="1:32" s="130" customFormat="1" ht="18.75" customHeight="1" x14ac:dyDescent="0.3">
      <c r="A848" s="8">
        <v>2391</v>
      </c>
      <c r="B848" s="8" t="s">
        <v>46</v>
      </c>
      <c r="C848" s="9">
        <v>4993</v>
      </c>
      <c r="D848" s="9">
        <v>254</v>
      </c>
      <c r="E848" s="9"/>
      <c r="F848" s="8">
        <v>5</v>
      </c>
      <c r="G848" s="9">
        <v>2</v>
      </c>
      <c r="H848" s="9">
        <v>0</v>
      </c>
      <c r="I848" s="9">
        <v>10</v>
      </c>
      <c r="J848" s="8">
        <v>610</v>
      </c>
      <c r="K848" s="10">
        <v>200</v>
      </c>
      <c r="L848" s="11"/>
      <c r="M848" s="10"/>
      <c r="N848" s="11"/>
      <c r="O848" s="8">
        <v>1</v>
      </c>
      <c r="P848" s="129" t="s">
        <v>2119</v>
      </c>
      <c r="Q848" s="8" t="s">
        <v>53</v>
      </c>
      <c r="R848" s="8"/>
      <c r="S848" s="8" t="s">
        <v>48</v>
      </c>
      <c r="T848" s="8">
        <v>192</v>
      </c>
      <c r="U848" s="9"/>
      <c r="V848" s="8">
        <v>192</v>
      </c>
      <c r="W848" s="9"/>
      <c r="X848" s="8"/>
      <c r="Y848" s="118">
        <v>7</v>
      </c>
      <c r="Z848" s="8"/>
      <c r="AA848" s="12" t="s">
        <v>883</v>
      </c>
      <c r="AB848" s="13" t="s">
        <v>2120</v>
      </c>
      <c r="AC848" s="13"/>
      <c r="AD848" s="132" t="s">
        <v>2121</v>
      </c>
      <c r="AF848" s="131"/>
    </row>
    <row r="849" spans="1:32" s="130" customFormat="1" ht="18.75" customHeight="1" x14ac:dyDescent="0.3">
      <c r="A849" s="8"/>
      <c r="B849" s="8" t="s">
        <v>46</v>
      </c>
      <c r="C849" s="9">
        <v>4995</v>
      </c>
      <c r="D849" s="9">
        <v>256</v>
      </c>
      <c r="E849" s="9"/>
      <c r="F849" s="8">
        <v>5</v>
      </c>
      <c r="G849" s="9">
        <v>0</v>
      </c>
      <c r="H849" s="9">
        <v>0</v>
      </c>
      <c r="I849" s="9">
        <v>68</v>
      </c>
      <c r="J849" s="8">
        <v>68</v>
      </c>
      <c r="K849" s="10"/>
      <c r="L849" s="11"/>
      <c r="M849" s="10"/>
      <c r="N849" s="11"/>
      <c r="O849" s="8"/>
      <c r="P849" s="129"/>
      <c r="Q849" s="8"/>
      <c r="R849" s="8"/>
      <c r="S849" s="8"/>
      <c r="T849" s="8"/>
      <c r="U849" s="9"/>
      <c r="V849" s="8"/>
      <c r="W849" s="9"/>
      <c r="X849" s="8"/>
      <c r="Y849" s="118"/>
      <c r="Z849" s="8"/>
      <c r="AA849" s="12">
        <v>0</v>
      </c>
      <c r="AB849" s="13">
        <v>0</v>
      </c>
      <c r="AC849" s="13"/>
      <c r="AD849" s="132"/>
      <c r="AF849" s="131"/>
    </row>
    <row r="850" spans="1:32" s="130" customFormat="1" ht="18.75" customHeight="1" x14ac:dyDescent="0.3">
      <c r="A850" s="8">
        <v>2392</v>
      </c>
      <c r="B850" s="8" t="s">
        <v>47</v>
      </c>
      <c r="C850" s="9">
        <v>947</v>
      </c>
      <c r="D850" s="9">
        <v>56</v>
      </c>
      <c r="E850" s="9">
        <v>1035</v>
      </c>
      <c r="F850" s="8">
        <v>1</v>
      </c>
      <c r="G850" s="9">
        <v>7</v>
      </c>
      <c r="H850" s="9">
        <v>1</v>
      </c>
      <c r="I850" s="9">
        <v>5</v>
      </c>
      <c r="J850" s="8">
        <v>2905</v>
      </c>
      <c r="K850" s="10"/>
      <c r="L850" s="11"/>
      <c r="M850" s="10"/>
      <c r="N850" s="11"/>
      <c r="O850" s="8"/>
      <c r="P850" s="129"/>
      <c r="Q850" s="8"/>
      <c r="R850" s="8"/>
      <c r="S850" s="8"/>
      <c r="T850" s="8"/>
      <c r="U850" s="9"/>
      <c r="V850" s="8"/>
      <c r="W850" s="9"/>
      <c r="X850" s="8"/>
      <c r="Y850" s="118"/>
      <c r="Z850" s="8"/>
      <c r="AA850" s="12" t="s">
        <v>884</v>
      </c>
      <c r="AB850" s="13" t="s">
        <v>2122</v>
      </c>
      <c r="AC850" s="13">
        <v>150</v>
      </c>
      <c r="AD850" s="132"/>
      <c r="AF850" s="131" t="s">
        <v>3009</v>
      </c>
    </row>
    <row r="851" spans="1:32" s="130" customFormat="1" ht="18.75" customHeight="1" x14ac:dyDescent="0.3">
      <c r="A851" s="8"/>
      <c r="B851" s="8" t="s">
        <v>47</v>
      </c>
      <c r="C851" s="9">
        <v>962</v>
      </c>
      <c r="D851" s="9">
        <v>3</v>
      </c>
      <c r="E851" s="9">
        <v>1050</v>
      </c>
      <c r="F851" s="8">
        <v>1</v>
      </c>
      <c r="G851" s="9">
        <v>1</v>
      </c>
      <c r="H851" s="9">
        <v>0</v>
      </c>
      <c r="I851" s="9">
        <v>12</v>
      </c>
      <c r="J851" s="8">
        <v>412</v>
      </c>
      <c r="K851" s="10"/>
      <c r="L851" s="11"/>
      <c r="M851" s="10"/>
      <c r="N851" s="11"/>
      <c r="O851" s="8"/>
      <c r="P851" s="129"/>
      <c r="Q851" s="8"/>
      <c r="R851" s="8"/>
      <c r="S851" s="8"/>
      <c r="T851" s="8"/>
      <c r="U851" s="9"/>
      <c r="V851" s="8"/>
      <c r="W851" s="9"/>
      <c r="X851" s="8"/>
      <c r="Y851" s="118"/>
      <c r="Z851" s="8"/>
      <c r="AA851" s="12">
        <v>0</v>
      </c>
      <c r="AB851" s="13">
        <v>0</v>
      </c>
      <c r="AC851" s="13">
        <v>150</v>
      </c>
      <c r="AD851" s="132"/>
      <c r="AF851" s="131"/>
    </row>
    <row r="852" spans="1:32" s="130" customFormat="1" ht="18.75" customHeight="1" x14ac:dyDescent="0.3">
      <c r="A852" s="8">
        <v>2393</v>
      </c>
      <c r="B852" s="8" t="s">
        <v>47</v>
      </c>
      <c r="C852" s="9">
        <v>11931</v>
      </c>
      <c r="D852" s="9">
        <v>12</v>
      </c>
      <c r="E852" s="9">
        <v>4784</v>
      </c>
      <c r="F852" s="8">
        <v>8</v>
      </c>
      <c r="G852" s="9">
        <v>1</v>
      </c>
      <c r="H852" s="9">
        <v>3</v>
      </c>
      <c r="I852" s="9">
        <v>98</v>
      </c>
      <c r="J852" s="8">
        <v>798</v>
      </c>
      <c r="K852" s="10"/>
      <c r="L852" s="11"/>
      <c r="M852" s="10"/>
      <c r="N852" s="11"/>
      <c r="O852" s="8"/>
      <c r="P852" s="129"/>
      <c r="Q852" s="8"/>
      <c r="R852" s="8"/>
      <c r="S852" s="8"/>
      <c r="T852" s="8"/>
      <c r="U852" s="9"/>
      <c r="V852" s="8"/>
      <c r="W852" s="9"/>
      <c r="X852" s="8"/>
      <c r="Y852" s="118"/>
      <c r="Z852" s="8"/>
      <c r="AA852" s="12" t="s">
        <v>885</v>
      </c>
      <c r="AB852" s="13" t="s">
        <v>2123</v>
      </c>
      <c r="AC852" s="13">
        <v>150</v>
      </c>
      <c r="AD852" s="132"/>
      <c r="AF852" s="131" t="s">
        <v>3083</v>
      </c>
    </row>
    <row r="853" spans="1:32" s="130" customFormat="1" ht="15.75" customHeight="1" x14ac:dyDescent="0.3">
      <c r="A853" s="8">
        <v>2394</v>
      </c>
      <c r="B853" s="8" t="s">
        <v>47</v>
      </c>
      <c r="C853" s="9">
        <v>2747</v>
      </c>
      <c r="D853" s="9">
        <v>49</v>
      </c>
      <c r="E853" s="9">
        <v>2373</v>
      </c>
      <c r="F853" s="8">
        <v>3</v>
      </c>
      <c r="G853" s="9">
        <v>2</v>
      </c>
      <c r="H853" s="9">
        <v>0</v>
      </c>
      <c r="I853" s="9">
        <v>67</v>
      </c>
      <c r="J853" s="8">
        <v>867</v>
      </c>
      <c r="K853" s="10"/>
      <c r="L853" s="11"/>
      <c r="M853" s="10"/>
      <c r="N853" s="11"/>
      <c r="O853" s="8"/>
      <c r="P853" s="129"/>
      <c r="Q853" s="8"/>
      <c r="R853" s="8"/>
      <c r="S853" s="8"/>
      <c r="T853" s="8"/>
      <c r="U853" s="9"/>
      <c r="V853" s="8"/>
      <c r="W853" s="9"/>
      <c r="X853" s="8"/>
      <c r="Y853" s="118"/>
      <c r="Z853" s="8"/>
      <c r="AA853" s="12" t="s">
        <v>886</v>
      </c>
      <c r="AB853" s="13" t="s">
        <v>2124</v>
      </c>
      <c r="AC853" s="13">
        <v>150</v>
      </c>
      <c r="AD853" s="132"/>
      <c r="AF853" s="131"/>
    </row>
    <row r="854" spans="1:32" s="130" customFormat="1" ht="18.75" customHeight="1" x14ac:dyDescent="0.3">
      <c r="A854" s="8"/>
      <c r="B854" s="8" t="s">
        <v>47</v>
      </c>
      <c r="C854" s="9">
        <v>3167</v>
      </c>
      <c r="D854" s="9">
        <v>47</v>
      </c>
      <c r="E854" s="9">
        <v>2532</v>
      </c>
      <c r="F854" s="8">
        <v>3</v>
      </c>
      <c r="G854" s="9">
        <v>3</v>
      </c>
      <c r="H854" s="9">
        <v>2</v>
      </c>
      <c r="I854" s="9">
        <v>85</v>
      </c>
      <c r="J854" s="8">
        <v>1485</v>
      </c>
      <c r="K854" s="10"/>
      <c r="L854" s="11"/>
      <c r="M854" s="10"/>
      <c r="N854" s="11"/>
      <c r="O854" s="8"/>
      <c r="P854" s="129"/>
      <c r="Q854" s="8"/>
      <c r="R854" s="8"/>
      <c r="S854" s="8"/>
      <c r="T854" s="8"/>
      <c r="U854" s="9"/>
      <c r="V854" s="8"/>
      <c r="W854" s="9"/>
      <c r="X854" s="8"/>
      <c r="Y854" s="118"/>
      <c r="Z854" s="8"/>
      <c r="AA854" s="12">
        <v>0</v>
      </c>
      <c r="AB854" s="13">
        <v>0</v>
      </c>
      <c r="AC854" s="13">
        <v>150</v>
      </c>
      <c r="AD854" s="132"/>
      <c r="AF854" s="131"/>
    </row>
    <row r="855" spans="1:32" s="130" customFormat="1" ht="18.75" customHeight="1" x14ac:dyDescent="0.3">
      <c r="A855" s="8">
        <v>2395</v>
      </c>
      <c r="B855" s="8" t="s">
        <v>47</v>
      </c>
      <c r="C855" s="9">
        <v>2750</v>
      </c>
      <c r="D855" s="9">
        <v>46</v>
      </c>
      <c r="E855" s="9">
        <v>2376</v>
      </c>
      <c r="F855" s="8">
        <v>3</v>
      </c>
      <c r="G855" s="9">
        <v>2</v>
      </c>
      <c r="H855" s="9">
        <v>2</v>
      </c>
      <c r="I855" s="9">
        <v>70</v>
      </c>
      <c r="J855" s="8">
        <v>1070</v>
      </c>
      <c r="K855" s="10"/>
      <c r="L855" s="11"/>
      <c r="M855" s="10"/>
      <c r="N855" s="11"/>
      <c r="O855" s="8"/>
      <c r="P855" s="129"/>
      <c r="Q855" s="8"/>
      <c r="R855" s="8"/>
      <c r="S855" s="8"/>
      <c r="T855" s="8"/>
      <c r="U855" s="9"/>
      <c r="V855" s="8"/>
      <c r="W855" s="9"/>
      <c r="X855" s="8"/>
      <c r="Y855" s="118"/>
      <c r="Z855" s="8"/>
      <c r="AA855" s="12" t="s">
        <v>887</v>
      </c>
      <c r="AB855" s="13" t="s">
        <v>2125</v>
      </c>
      <c r="AC855" s="13">
        <v>150</v>
      </c>
      <c r="AD855" s="132"/>
      <c r="AF855" s="131"/>
    </row>
    <row r="856" spans="1:32" s="130" customFormat="1" ht="18.75" customHeight="1" x14ac:dyDescent="0.3">
      <c r="A856" s="8"/>
      <c r="B856" s="8" t="s">
        <v>47</v>
      </c>
      <c r="C856" s="9">
        <v>3059</v>
      </c>
      <c r="D856" s="9">
        <v>61</v>
      </c>
      <c r="E856" s="9">
        <v>2424</v>
      </c>
      <c r="F856" s="8">
        <v>3</v>
      </c>
      <c r="G856" s="9">
        <v>4</v>
      </c>
      <c r="H856" s="9">
        <v>0</v>
      </c>
      <c r="I856" s="9">
        <v>68</v>
      </c>
      <c r="J856" s="8">
        <v>1268</v>
      </c>
      <c r="K856" s="10">
        <v>400</v>
      </c>
      <c r="L856" s="11"/>
      <c r="M856" s="10"/>
      <c r="N856" s="11"/>
      <c r="O856" s="8">
        <v>1</v>
      </c>
      <c r="P856" s="129" t="s">
        <v>2126</v>
      </c>
      <c r="Q856" s="8" t="s">
        <v>53</v>
      </c>
      <c r="R856" s="8"/>
      <c r="S856" s="8" t="s">
        <v>48</v>
      </c>
      <c r="T856" s="8">
        <v>96</v>
      </c>
      <c r="U856" s="9"/>
      <c r="V856" s="8">
        <v>96</v>
      </c>
      <c r="W856" s="9"/>
      <c r="X856" s="8"/>
      <c r="Y856" s="118">
        <v>7</v>
      </c>
      <c r="Z856" s="8"/>
      <c r="AA856" s="12">
        <v>0</v>
      </c>
      <c r="AB856" s="13">
        <v>0</v>
      </c>
      <c r="AC856" s="13">
        <v>220</v>
      </c>
      <c r="AD856" s="132" t="s">
        <v>2127</v>
      </c>
      <c r="AF856" s="131"/>
    </row>
    <row r="857" spans="1:32" s="130" customFormat="1" ht="18.75" customHeight="1" x14ac:dyDescent="0.3">
      <c r="A857" s="8">
        <v>2396</v>
      </c>
      <c r="B857" s="8" t="s">
        <v>47</v>
      </c>
      <c r="C857" s="9">
        <v>693</v>
      </c>
      <c r="D857" s="9">
        <v>9</v>
      </c>
      <c r="E857" s="9">
        <v>691</v>
      </c>
      <c r="F857" s="8">
        <v>4</v>
      </c>
      <c r="G857" s="9">
        <v>4</v>
      </c>
      <c r="H857" s="9">
        <v>1</v>
      </c>
      <c r="I857" s="9">
        <v>46</v>
      </c>
      <c r="J857" s="8">
        <v>1746</v>
      </c>
      <c r="K857" s="10"/>
      <c r="L857" s="11"/>
      <c r="M857" s="10"/>
      <c r="N857" s="11"/>
      <c r="O857" s="8"/>
      <c r="P857" s="129"/>
      <c r="Q857" s="8"/>
      <c r="R857" s="8"/>
      <c r="S857" s="8"/>
      <c r="T857" s="8"/>
      <c r="U857" s="9"/>
      <c r="V857" s="8"/>
      <c r="W857" s="9"/>
      <c r="X857" s="8" t="s">
        <v>720</v>
      </c>
      <c r="Y857" s="118"/>
      <c r="Z857" s="8"/>
      <c r="AA857" s="12" t="s">
        <v>888</v>
      </c>
      <c r="AB857" s="13" t="s">
        <v>2128</v>
      </c>
      <c r="AC857" s="13">
        <v>150</v>
      </c>
      <c r="AD857" s="132"/>
      <c r="AF857" s="131"/>
    </row>
    <row r="858" spans="1:32" s="130" customFormat="1" ht="18.75" customHeight="1" x14ac:dyDescent="0.3">
      <c r="A858" s="8"/>
      <c r="B858" s="8" t="s">
        <v>47</v>
      </c>
      <c r="C858" s="9">
        <v>12407</v>
      </c>
      <c r="D858" s="9">
        <v>496</v>
      </c>
      <c r="E858" s="9">
        <v>4963</v>
      </c>
      <c r="F858" s="8">
        <v>4</v>
      </c>
      <c r="G858" s="9">
        <v>4</v>
      </c>
      <c r="H858" s="9">
        <v>1</v>
      </c>
      <c r="I858" s="9">
        <v>46</v>
      </c>
      <c r="J858" s="8">
        <v>1546</v>
      </c>
      <c r="K858" s="10">
        <v>200</v>
      </c>
      <c r="L858" s="11"/>
      <c r="M858" s="10"/>
      <c r="N858" s="11"/>
      <c r="O858" s="8">
        <v>1</v>
      </c>
      <c r="P858" s="129" t="s">
        <v>235</v>
      </c>
      <c r="Q858" s="8" t="s">
        <v>53</v>
      </c>
      <c r="R858" s="8"/>
      <c r="S858" s="8" t="s">
        <v>48</v>
      </c>
      <c r="T858" s="8">
        <v>135</v>
      </c>
      <c r="U858" s="9"/>
      <c r="V858" s="8">
        <v>135</v>
      </c>
      <c r="W858" s="9"/>
      <c r="X858" s="8"/>
      <c r="Y858" s="118">
        <v>30</v>
      </c>
      <c r="Z858" s="8"/>
      <c r="AA858" s="12">
        <v>0</v>
      </c>
      <c r="AB858" s="13">
        <v>0</v>
      </c>
      <c r="AC858" s="13">
        <v>200</v>
      </c>
      <c r="AD858" s="12" t="s">
        <v>3386</v>
      </c>
      <c r="AF858" s="131"/>
    </row>
    <row r="859" spans="1:32" s="130" customFormat="1" ht="18.75" customHeight="1" x14ac:dyDescent="0.3">
      <c r="A859" s="8">
        <v>2397</v>
      </c>
      <c r="B859" s="8" t="s">
        <v>47</v>
      </c>
      <c r="C859" s="9">
        <v>4045</v>
      </c>
      <c r="D859" s="9">
        <v>64</v>
      </c>
      <c r="E859" s="9">
        <v>3148</v>
      </c>
      <c r="F859" s="8">
        <v>4</v>
      </c>
      <c r="G859" s="9">
        <v>1</v>
      </c>
      <c r="H859" s="9">
        <v>2</v>
      </c>
      <c r="I859" s="9">
        <v>80</v>
      </c>
      <c r="J859" s="8">
        <v>680</v>
      </c>
      <c r="K859" s="10"/>
      <c r="L859" s="11"/>
      <c r="M859" s="10"/>
      <c r="N859" s="11"/>
      <c r="O859" s="8"/>
      <c r="P859" s="129"/>
      <c r="Q859" s="8"/>
      <c r="R859" s="8"/>
      <c r="S859" s="8"/>
      <c r="T859" s="8"/>
      <c r="U859" s="9"/>
      <c r="V859" s="8"/>
      <c r="W859" s="9"/>
      <c r="X859" s="8"/>
      <c r="Y859" s="118"/>
      <c r="Z859" s="8"/>
      <c r="AA859" s="12" t="s">
        <v>889</v>
      </c>
      <c r="AB859" s="13" t="s">
        <v>2129</v>
      </c>
      <c r="AC859" s="13">
        <v>150</v>
      </c>
      <c r="AD859" s="132"/>
      <c r="AF859" s="131" t="s">
        <v>3111</v>
      </c>
    </row>
    <row r="860" spans="1:32" s="130" customFormat="1" ht="18.75" customHeight="1" x14ac:dyDescent="0.3">
      <c r="A860" s="8"/>
      <c r="B860" s="8" t="s">
        <v>47</v>
      </c>
      <c r="C860" s="9">
        <v>4044</v>
      </c>
      <c r="D860" s="9">
        <v>63</v>
      </c>
      <c r="E860" s="9">
        <v>3147</v>
      </c>
      <c r="F860" s="8">
        <v>4</v>
      </c>
      <c r="G860" s="9">
        <v>6</v>
      </c>
      <c r="H860" s="9">
        <v>0</v>
      </c>
      <c r="I860" s="9">
        <v>91</v>
      </c>
      <c r="J860" s="8">
        <v>2491</v>
      </c>
      <c r="K860" s="10"/>
      <c r="L860" s="11"/>
      <c r="M860" s="10"/>
      <c r="N860" s="11"/>
      <c r="O860" s="8"/>
      <c r="P860" s="129"/>
      <c r="Q860" s="8"/>
      <c r="R860" s="8"/>
      <c r="S860" s="8"/>
      <c r="T860" s="8"/>
      <c r="U860" s="9"/>
      <c r="V860" s="8"/>
      <c r="W860" s="9"/>
      <c r="X860" s="8"/>
      <c r="Y860" s="118"/>
      <c r="Z860" s="8"/>
      <c r="AA860" s="12">
        <v>0</v>
      </c>
      <c r="AB860" s="13">
        <v>0</v>
      </c>
      <c r="AC860" s="13">
        <v>150</v>
      </c>
      <c r="AD860" s="132"/>
      <c r="AF860" s="131" t="s">
        <v>3114</v>
      </c>
    </row>
    <row r="861" spans="1:32" s="250" customFormat="1" ht="18.75" customHeight="1" x14ac:dyDescent="0.3">
      <c r="A861" s="8"/>
      <c r="B861" s="8" t="s">
        <v>47</v>
      </c>
      <c r="C861" s="9">
        <v>14361</v>
      </c>
      <c r="D861" s="9">
        <v>441</v>
      </c>
      <c r="E861" s="9">
        <v>6026</v>
      </c>
      <c r="F861" s="8">
        <v>4</v>
      </c>
      <c r="G861" s="9">
        <v>2</v>
      </c>
      <c r="H861" s="9">
        <v>3</v>
      </c>
      <c r="I861" s="9">
        <v>29</v>
      </c>
      <c r="J861" s="8">
        <v>1129</v>
      </c>
      <c r="K861" s="10"/>
      <c r="L861" s="11"/>
      <c r="M861" s="10"/>
      <c r="N861" s="11"/>
      <c r="O861" s="8"/>
      <c r="P861" s="129"/>
      <c r="Q861" s="8"/>
      <c r="R861" s="8"/>
      <c r="S861" s="8"/>
      <c r="T861" s="8"/>
      <c r="U861" s="9"/>
      <c r="V861" s="8"/>
      <c r="W861" s="9"/>
      <c r="X861" s="8"/>
      <c r="Y861" s="118"/>
      <c r="Z861" s="8"/>
      <c r="AA861" s="12">
        <v>0</v>
      </c>
      <c r="AB861" s="13">
        <v>0</v>
      </c>
      <c r="AC861" s="13">
        <v>290</v>
      </c>
      <c r="AD861" s="132"/>
      <c r="AF861" s="53" t="s">
        <v>3171</v>
      </c>
    </row>
    <row r="862" spans="1:32" ht="18.75" customHeight="1" x14ac:dyDescent="0.3">
      <c r="A862" s="8">
        <v>2398</v>
      </c>
      <c r="B862" s="8" t="s">
        <v>47</v>
      </c>
      <c r="C862" s="9">
        <v>2005</v>
      </c>
      <c r="D862" s="9">
        <v>277</v>
      </c>
      <c r="E862" s="9">
        <v>1932</v>
      </c>
      <c r="F862" s="8">
        <v>2</v>
      </c>
      <c r="G862" s="9">
        <v>0</v>
      </c>
      <c r="H862" s="9">
        <v>1</v>
      </c>
      <c r="I862" s="9">
        <v>1</v>
      </c>
      <c r="J862" s="8"/>
      <c r="K862" s="10">
        <v>101</v>
      </c>
      <c r="L862" s="11"/>
      <c r="M862" s="10"/>
      <c r="N862" s="11"/>
      <c r="O862" s="8">
        <v>1</v>
      </c>
      <c r="P862" s="129" t="s">
        <v>428</v>
      </c>
      <c r="Q862" s="8" t="s">
        <v>53</v>
      </c>
      <c r="R862" s="8"/>
      <c r="S862" s="8" t="s">
        <v>48</v>
      </c>
      <c r="T862" s="8">
        <v>120</v>
      </c>
      <c r="U862" s="9"/>
      <c r="V862" s="8">
        <v>120</v>
      </c>
      <c r="W862" s="9"/>
      <c r="X862" s="8"/>
      <c r="Y862" s="118">
        <v>22</v>
      </c>
      <c r="Z862" s="8"/>
      <c r="AA862" s="12" t="s">
        <v>890</v>
      </c>
      <c r="AB862" s="13" t="s">
        <v>351</v>
      </c>
      <c r="AC862" s="13">
        <v>1200</v>
      </c>
      <c r="AD862" s="132"/>
      <c r="AF862" s="53"/>
    </row>
    <row r="863" spans="1:32" ht="18.75" customHeight="1" x14ac:dyDescent="0.3">
      <c r="A863" s="8"/>
      <c r="B863" s="8" t="s">
        <v>47</v>
      </c>
      <c r="C863" s="9">
        <v>5911</v>
      </c>
      <c r="D863" s="9">
        <v>466</v>
      </c>
      <c r="E863" s="9">
        <v>3383</v>
      </c>
      <c r="F863" s="8">
        <v>2</v>
      </c>
      <c r="G863" s="9">
        <v>0</v>
      </c>
      <c r="H863" s="9">
        <v>0</v>
      </c>
      <c r="I863" s="9">
        <v>20</v>
      </c>
      <c r="J863" s="8">
        <v>20</v>
      </c>
      <c r="K863" s="10"/>
      <c r="L863" s="11"/>
      <c r="M863" s="10"/>
      <c r="N863" s="11"/>
      <c r="O863" s="8"/>
      <c r="P863" s="129"/>
      <c r="Q863" s="8"/>
      <c r="R863" s="8"/>
      <c r="S863" s="8"/>
      <c r="T863" s="8"/>
      <c r="U863" s="9"/>
      <c r="V863" s="8"/>
      <c r="W863" s="9"/>
      <c r="X863" s="8"/>
      <c r="Y863" s="118"/>
      <c r="Z863" s="8"/>
      <c r="AA863" s="12">
        <v>0</v>
      </c>
      <c r="AB863" s="13">
        <v>0</v>
      </c>
      <c r="AC863" s="13">
        <v>1200</v>
      </c>
      <c r="AD863" s="132"/>
      <c r="AF863" s="53"/>
    </row>
    <row r="864" spans="1:32" s="130" customFormat="1" ht="18.75" customHeight="1" x14ac:dyDescent="0.3">
      <c r="A864" s="8">
        <v>2399</v>
      </c>
      <c r="B864" s="8" t="s">
        <v>47</v>
      </c>
      <c r="C864" s="9">
        <v>11083</v>
      </c>
      <c r="D864" s="9">
        <v>19</v>
      </c>
      <c r="E864" s="9">
        <v>4320</v>
      </c>
      <c r="F864" s="8">
        <v>1</v>
      </c>
      <c r="G864" s="9">
        <v>2</v>
      </c>
      <c r="H864" s="9">
        <v>2</v>
      </c>
      <c r="I864" s="9">
        <v>85</v>
      </c>
      <c r="J864" s="8">
        <v>1085</v>
      </c>
      <c r="K864" s="10"/>
      <c r="L864" s="11"/>
      <c r="M864" s="10"/>
      <c r="N864" s="11"/>
      <c r="O864" s="8"/>
      <c r="P864" s="129"/>
      <c r="Q864" s="8"/>
      <c r="R864" s="8"/>
      <c r="S864" s="8"/>
      <c r="T864" s="8"/>
      <c r="U864" s="9"/>
      <c r="V864" s="8"/>
      <c r="W864" s="9"/>
      <c r="X864" s="8"/>
      <c r="Y864" s="118"/>
      <c r="Z864" s="8"/>
      <c r="AA864" s="12" t="s">
        <v>891</v>
      </c>
      <c r="AB864" s="13" t="s">
        <v>393</v>
      </c>
      <c r="AC864" s="13">
        <v>290</v>
      </c>
      <c r="AD864" s="132"/>
      <c r="AF864" s="131"/>
    </row>
    <row r="865" spans="1:32" s="130" customFormat="1" ht="18.75" customHeight="1" x14ac:dyDescent="0.3">
      <c r="A865" s="8">
        <v>2400</v>
      </c>
      <c r="B865" s="8" t="s">
        <v>47</v>
      </c>
      <c r="C865" s="9">
        <v>4102</v>
      </c>
      <c r="D865" s="9">
        <v>251</v>
      </c>
      <c r="E865" s="9">
        <v>3238</v>
      </c>
      <c r="F865" s="8">
        <v>9</v>
      </c>
      <c r="G865" s="9">
        <v>1</v>
      </c>
      <c r="H865" s="9">
        <v>2</v>
      </c>
      <c r="I865" s="9">
        <v>13</v>
      </c>
      <c r="J865" s="8"/>
      <c r="K865" s="10">
        <v>613</v>
      </c>
      <c r="L865" s="11"/>
      <c r="M865" s="10"/>
      <c r="N865" s="11"/>
      <c r="O865" s="8">
        <v>1</v>
      </c>
      <c r="P865" s="129" t="s">
        <v>2130</v>
      </c>
      <c r="Q865" s="8" t="s">
        <v>53</v>
      </c>
      <c r="R865" s="8"/>
      <c r="S865" s="8" t="s">
        <v>48</v>
      </c>
      <c r="T865" s="8">
        <v>108</v>
      </c>
      <c r="U865" s="9"/>
      <c r="V865" s="8">
        <v>108</v>
      </c>
      <c r="W865" s="9"/>
      <c r="X865" s="8"/>
      <c r="Y865" s="118">
        <v>27</v>
      </c>
      <c r="Z865" s="8"/>
      <c r="AA865" s="12" t="s">
        <v>892</v>
      </c>
      <c r="AB865" s="13" t="s">
        <v>2131</v>
      </c>
      <c r="AC865" s="13">
        <v>330</v>
      </c>
      <c r="AD865" s="132" t="s">
        <v>892</v>
      </c>
      <c r="AE865" s="130" t="s">
        <v>2132</v>
      </c>
      <c r="AF865" s="131"/>
    </row>
    <row r="866" spans="1:32" s="130" customFormat="1" ht="18.75" customHeight="1" x14ac:dyDescent="0.3">
      <c r="A866" s="8"/>
      <c r="B866" s="8" t="s">
        <v>47</v>
      </c>
      <c r="C866" s="9">
        <v>4116</v>
      </c>
      <c r="D866" s="9">
        <v>321</v>
      </c>
      <c r="E866" s="9">
        <v>3245</v>
      </c>
      <c r="F866" s="8">
        <v>9</v>
      </c>
      <c r="G866" s="9">
        <v>4</v>
      </c>
      <c r="H866" s="9">
        <v>1</v>
      </c>
      <c r="I866" s="9">
        <v>16</v>
      </c>
      <c r="J866" s="8">
        <v>1716</v>
      </c>
      <c r="K866" s="10"/>
      <c r="L866" s="11"/>
      <c r="M866" s="10"/>
      <c r="N866" s="11"/>
      <c r="O866" s="8"/>
      <c r="P866" s="129"/>
      <c r="Q866" s="8"/>
      <c r="R866" s="8"/>
      <c r="S866" s="8"/>
      <c r="T866" s="8"/>
      <c r="U866" s="9"/>
      <c r="V866" s="8"/>
      <c r="W866" s="9"/>
      <c r="X866" s="8"/>
      <c r="Y866" s="118"/>
      <c r="Z866" s="8"/>
      <c r="AA866" s="12">
        <v>0</v>
      </c>
      <c r="AB866" s="13">
        <v>0</v>
      </c>
      <c r="AC866" s="13">
        <v>150</v>
      </c>
      <c r="AD866" s="132"/>
      <c r="AF866" s="131"/>
    </row>
    <row r="867" spans="1:32" s="130" customFormat="1" ht="18.75" customHeight="1" x14ac:dyDescent="0.3">
      <c r="A867" s="8">
        <v>2401</v>
      </c>
      <c r="B867" s="8" t="s">
        <v>47</v>
      </c>
      <c r="C867" s="9">
        <v>2734</v>
      </c>
      <c r="D867" s="9">
        <v>19</v>
      </c>
      <c r="E867" s="9">
        <v>2360</v>
      </c>
      <c r="F867" s="8">
        <v>3</v>
      </c>
      <c r="G867" s="9">
        <v>13</v>
      </c>
      <c r="H867" s="9">
        <v>3</v>
      </c>
      <c r="I867" s="9">
        <v>50</v>
      </c>
      <c r="J867" s="8">
        <v>4400</v>
      </c>
      <c r="K867" s="10">
        <v>480</v>
      </c>
      <c r="L867" s="11"/>
      <c r="M867" s="10"/>
      <c r="N867" s="11"/>
      <c r="O867" s="8">
        <v>1</v>
      </c>
      <c r="P867" s="129" t="s">
        <v>2133</v>
      </c>
      <c r="Q867" s="8" t="s">
        <v>53</v>
      </c>
      <c r="R867" s="8"/>
      <c r="S867" s="8" t="s">
        <v>48</v>
      </c>
      <c r="T867" s="8">
        <v>54</v>
      </c>
      <c r="U867" s="9"/>
      <c r="V867" s="8">
        <v>54</v>
      </c>
      <c r="W867" s="9"/>
      <c r="X867" s="8"/>
      <c r="Y867" s="118">
        <v>5</v>
      </c>
      <c r="Z867" s="8"/>
      <c r="AA867" s="12" t="s">
        <v>893</v>
      </c>
      <c r="AB867" s="13" t="s">
        <v>2134</v>
      </c>
      <c r="AC867" s="13">
        <v>200</v>
      </c>
      <c r="AD867" s="12" t="s">
        <v>893</v>
      </c>
      <c r="AF867" s="131"/>
    </row>
    <row r="868" spans="1:32" s="130" customFormat="1" ht="18.75" customHeight="1" x14ac:dyDescent="0.3">
      <c r="A868" s="8"/>
      <c r="B868" s="8"/>
      <c r="C868" s="9"/>
      <c r="D868" s="9"/>
      <c r="E868" s="9"/>
      <c r="F868" s="8"/>
      <c r="G868" s="9"/>
      <c r="H868" s="9"/>
      <c r="I868" s="9"/>
      <c r="J868" s="8"/>
      <c r="K868" s="10">
        <v>350</v>
      </c>
      <c r="L868" s="11"/>
      <c r="M868" s="10"/>
      <c r="N868" s="11"/>
      <c r="O868" s="8">
        <v>2</v>
      </c>
      <c r="P868" s="129" t="s">
        <v>55</v>
      </c>
      <c r="Q868" s="8" t="s">
        <v>53</v>
      </c>
      <c r="R868" s="8"/>
      <c r="S868" s="8" t="s">
        <v>48</v>
      </c>
      <c r="T868" s="8">
        <v>72</v>
      </c>
      <c r="U868" s="9"/>
      <c r="V868" s="8">
        <v>72</v>
      </c>
      <c r="W868" s="9"/>
      <c r="X868" s="8"/>
      <c r="Y868" s="118">
        <v>4</v>
      </c>
      <c r="Z868" s="8"/>
      <c r="AA868" s="12">
        <v>0</v>
      </c>
      <c r="AB868" s="13">
        <v>0</v>
      </c>
      <c r="AC868" s="13">
        <v>200</v>
      </c>
      <c r="AD868" s="132" t="s">
        <v>2135</v>
      </c>
      <c r="AF868" s="131"/>
    </row>
    <row r="869" spans="1:32" s="130" customFormat="1" ht="18.75" customHeight="1" x14ac:dyDescent="0.3">
      <c r="A869" s="8"/>
      <c r="B869" s="8"/>
      <c r="C869" s="9"/>
      <c r="D869" s="9"/>
      <c r="E869" s="9"/>
      <c r="F869" s="8"/>
      <c r="G869" s="9"/>
      <c r="H869" s="9"/>
      <c r="I869" s="9"/>
      <c r="J869" s="8"/>
      <c r="K869" s="10">
        <v>320</v>
      </c>
      <c r="L869" s="11"/>
      <c r="M869" s="10"/>
      <c r="N869" s="11"/>
      <c r="O869" s="8">
        <v>3</v>
      </c>
      <c r="P869" s="129" t="s">
        <v>55</v>
      </c>
      <c r="Q869" s="8" t="s">
        <v>53</v>
      </c>
      <c r="R869" s="8"/>
      <c r="S869" s="8" t="s">
        <v>48</v>
      </c>
      <c r="T869" s="8">
        <v>48</v>
      </c>
      <c r="U869" s="9"/>
      <c r="V869" s="8">
        <v>48</v>
      </c>
      <c r="W869" s="9"/>
      <c r="X869" s="8"/>
      <c r="Y869" s="118">
        <v>7</v>
      </c>
      <c r="Z869" s="8"/>
      <c r="AA869" s="12">
        <v>0</v>
      </c>
      <c r="AB869" s="13">
        <v>0</v>
      </c>
      <c r="AC869" s="13">
        <v>200</v>
      </c>
      <c r="AD869" s="132" t="s">
        <v>2136</v>
      </c>
      <c r="AF869" s="131"/>
    </row>
    <row r="870" spans="1:32" s="130" customFormat="1" ht="18.75" customHeight="1" x14ac:dyDescent="0.3">
      <c r="A870" s="8">
        <v>2402</v>
      </c>
      <c r="B870" s="8" t="s">
        <v>47</v>
      </c>
      <c r="C870" s="9">
        <v>13752</v>
      </c>
      <c r="D870" s="9">
        <v>290</v>
      </c>
      <c r="E870" s="9">
        <v>5756</v>
      </c>
      <c r="F870" s="8">
        <v>3</v>
      </c>
      <c r="G870" s="9">
        <v>3</v>
      </c>
      <c r="H870" s="9">
        <v>1</v>
      </c>
      <c r="I870" s="9">
        <v>71</v>
      </c>
      <c r="J870" s="8">
        <v>971</v>
      </c>
      <c r="K870" s="10">
        <v>400</v>
      </c>
      <c r="L870" s="11"/>
      <c r="M870" s="10"/>
      <c r="N870" s="11"/>
      <c r="O870" s="8">
        <v>1</v>
      </c>
      <c r="P870" s="129" t="s">
        <v>2137</v>
      </c>
      <c r="Q870" s="8" t="s">
        <v>53</v>
      </c>
      <c r="R870" s="8"/>
      <c r="S870" s="8" t="s">
        <v>48</v>
      </c>
      <c r="T870" s="8">
        <v>234</v>
      </c>
      <c r="U870" s="9"/>
      <c r="V870" s="8">
        <v>234</v>
      </c>
      <c r="W870" s="9"/>
      <c r="X870" s="8"/>
      <c r="Y870" s="118">
        <v>15</v>
      </c>
      <c r="Z870" s="8"/>
      <c r="AA870" s="12" t="s">
        <v>894</v>
      </c>
      <c r="AB870" s="13" t="s">
        <v>2138</v>
      </c>
      <c r="AC870" s="13">
        <v>220</v>
      </c>
      <c r="AD870" s="132"/>
      <c r="AF870" s="131"/>
    </row>
    <row r="871" spans="1:32" s="130" customFormat="1" ht="18.75" customHeight="1" x14ac:dyDescent="0.3">
      <c r="A871" s="8"/>
      <c r="B871" s="8" t="s">
        <v>47</v>
      </c>
      <c r="C871" s="9">
        <v>2207</v>
      </c>
      <c r="D871" s="9">
        <v>80</v>
      </c>
      <c r="E871" s="9">
        <v>2073</v>
      </c>
      <c r="F871" s="8">
        <v>3</v>
      </c>
      <c r="G871" s="9">
        <v>7</v>
      </c>
      <c r="H871" s="9">
        <v>0</v>
      </c>
      <c r="I871" s="9">
        <v>10</v>
      </c>
      <c r="J871" s="8">
        <v>2810</v>
      </c>
      <c r="K871" s="10"/>
      <c r="L871" s="11"/>
      <c r="M871" s="10"/>
      <c r="N871" s="11"/>
      <c r="O871" s="8"/>
      <c r="P871" s="129"/>
      <c r="Q871" s="8"/>
      <c r="R871" s="8"/>
      <c r="S871" s="8"/>
      <c r="T871" s="8"/>
      <c r="U871" s="9"/>
      <c r="V871" s="8"/>
      <c r="W871" s="9"/>
      <c r="X871" s="8"/>
      <c r="Y871" s="118"/>
      <c r="Z871" s="8"/>
      <c r="AA871" s="12">
        <v>0</v>
      </c>
      <c r="AB871" s="13">
        <v>0</v>
      </c>
      <c r="AC871" s="13">
        <v>150</v>
      </c>
      <c r="AD871" s="132"/>
      <c r="AF871" s="131"/>
    </row>
    <row r="872" spans="1:32" s="130" customFormat="1" ht="18.75" customHeight="1" x14ac:dyDescent="0.3">
      <c r="A872" s="8"/>
      <c r="B872" s="8" t="s">
        <v>47</v>
      </c>
      <c r="C872" s="9">
        <v>9489</v>
      </c>
      <c r="D872" s="9">
        <v>59</v>
      </c>
      <c r="E872" s="9">
        <v>3967</v>
      </c>
      <c r="F872" s="8">
        <v>3</v>
      </c>
      <c r="G872" s="9">
        <v>9</v>
      </c>
      <c r="H872" s="9">
        <v>1</v>
      </c>
      <c r="I872" s="9">
        <v>42</v>
      </c>
      <c r="J872" s="8">
        <v>3742</v>
      </c>
      <c r="K872" s="10"/>
      <c r="L872" s="11"/>
      <c r="M872" s="10"/>
      <c r="N872" s="11"/>
      <c r="O872" s="8"/>
      <c r="P872" s="129"/>
      <c r="Q872" s="8"/>
      <c r="R872" s="8"/>
      <c r="S872" s="8"/>
      <c r="T872" s="8"/>
      <c r="U872" s="9"/>
      <c r="V872" s="8"/>
      <c r="W872" s="9"/>
      <c r="X872" s="8"/>
      <c r="Y872" s="118"/>
      <c r="Z872" s="8"/>
      <c r="AA872" s="12">
        <v>0</v>
      </c>
      <c r="AB872" s="13">
        <v>0</v>
      </c>
      <c r="AC872" s="13">
        <v>150</v>
      </c>
      <c r="AD872" s="132"/>
      <c r="AF872" s="131"/>
    </row>
    <row r="873" spans="1:32" s="130" customFormat="1" ht="18.75" customHeight="1" x14ac:dyDescent="0.3">
      <c r="A873" s="8"/>
      <c r="B873" s="8" t="s">
        <v>47</v>
      </c>
      <c r="C873" s="9">
        <v>4075</v>
      </c>
      <c r="D873" s="9">
        <v>85</v>
      </c>
      <c r="E873" s="9">
        <v>3209</v>
      </c>
      <c r="F873" s="8">
        <v>3</v>
      </c>
      <c r="G873" s="9">
        <v>5</v>
      </c>
      <c r="H873" s="9">
        <v>1</v>
      </c>
      <c r="I873" s="9">
        <v>11</v>
      </c>
      <c r="J873" s="8">
        <v>2111</v>
      </c>
      <c r="K873" s="10"/>
      <c r="L873" s="11"/>
      <c r="M873" s="10"/>
      <c r="N873" s="11"/>
      <c r="O873" s="8"/>
      <c r="P873" s="129"/>
      <c r="Q873" s="8"/>
      <c r="R873" s="8"/>
      <c r="S873" s="8"/>
      <c r="T873" s="8"/>
      <c r="U873" s="9"/>
      <c r="V873" s="8"/>
      <c r="W873" s="9"/>
      <c r="X873" s="8"/>
      <c r="Y873" s="118"/>
      <c r="Z873" s="8"/>
      <c r="AA873" s="12">
        <v>0</v>
      </c>
      <c r="AB873" s="13">
        <v>0</v>
      </c>
      <c r="AC873" s="13">
        <v>0</v>
      </c>
      <c r="AD873" s="132"/>
      <c r="AF873" s="131"/>
    </row>
    <row r="874" spans="1:32" s="130" customFormat="1" ht="18.75" customHeight="1" x14ac:dyDescent="0.3">
      <c r="A874" s="8">
        <v>2403</v>
      </c>
      <c r="B874" s="8" t="s">
        <v>47</v>
      </c>
      <c r="C874" s="9">
        <v>13793</v>
      </c>
      <c r="D874" s="9">
        <v>522</v>
      </c>
      <c r="E874" s="9">
        <v>5777</v>
      </c>
      <c r="F874" s="8">
        <v>4</v>
      </c>
      <c r="G874" s="9">
        <v>0</v>
      </c>
      <c r="H874" s="9">
        <v>1</v>
      </c>
      <c r="I874" s="9">
        <v>35</v>
      </c>
      <c r="J874" s="8">
        <v>135</v>
      </c>
      <c r="K874" s="10"/>
      <c r="L874" s="11"/>
      <c r="M874" s="10"/>
      <c r="N874" s="11"/>
      <c r="O874" s="8"/>
      <c r="P874" s="129"/>
      <c r="Q874" s="8"/>
      <c r="R874" s="8"/>
      <c r="S874" s="8"/>
      <c r="T874" s="8"/>
      <c r="U874" s="9"/>
      <c r="V874" s="8"/>
      <c r="W874" s="9"/>
      <c r="X874" s="8"/>
      <c r="Y874" s="118"/>
      <c r="Z874" s="8"/>
      <c r="AA874" s="12" t="s">
        <v>97</v>
      </c>
      <c r="AB874" s="13" t="s">
        <v>206</v>
      </c>
      <c r="AC874" s="13">
        <v>290</v>
      </c>
      <c r="AD874" s="132"/>
      <c r="AF874" s="131"/>
    </row>
    <row r="875" spans="1:32" s="130" customFormat="1" ht="18.75" customHeight="1" x14ac:dyDescent="0.3">
      <c r="A875" s="8">
        <v>2404</v>
      </c>
      <c r="B875" s="8" t="s">
        <v>47</v>
      </c>
      <c r="C875" s="9">
        <v>3261</v>
      </c>
      <c r="D875" s="9">
        <v>48</v>
      </c>
      <c r="E875" s="9">
        <v>2626</v>
      </c>
      <c r="F875" s="8">
        <v>3</v>
      </c>
      <c r="G875" s="9">
        <v>8</v>
      </c>
      <c r="H875" s="9">
        <v>3</v>
      </c>
      <c r="I875" s="9">
        <v>95</v>
      </c>
      <c r="J875" s="8">
        <v>3595</v>
      </c>
      <c r="K875" s="10"/>
      <c r="L875" s="11"/>
      <c r="M875" s="10"/>
      <c r="N875" s="11"/>
      <c r="O875" s="8"/>
      <c r="P875" s="129"/>
      <c r="Q875" s="8"/>
      <c r="R875" s="8"/>
      <c r="S875" s="8"/>
      <c r="T875" s="8"/>
      <c r="U875" s="9"/>
      <c r="V875" s="8"/>
      <c r="W875" s="9"/>
      <c r="X875" s="8"/>
      <c r="Y875" s="118"/>
      <c r="Z875" s="8"/>
      <c r="AA875" s="12" t="s">
        <v>895</v>
      </c>
      <c r="AB875" s="13" t="s">
        <v>2139</v>
      </c>
      <c r="AC875" s="13">
        <v>150</v>
      </c>
      <c r="AD875" s="132"/>
      <c r="AF875" s="131" t="s">
        <v>3107</v>
      </c>
    </row>
    <row r="876" spans="1:32" s="130" customFormat="1" ht="18.75" customHeight="1" x14ac:dyDescent="0.3">
      <c r="A876" s="8"/>
      <c r="B876" s="8" t="s">
        <v>47</v>
      </c>
      <c r="C876" s="9">
        <v>581</v>
      </c>
      <c r="D876" s="9">
        <v>57</v>
      </c>
      <c r="E876" s="9">
        <v>579</v>
      </c>
      <c r="F876" s="8">
        <v>3</v>
      </c>
      <c r="G876" s="9">
        <v>10</v>
      </c>
      <c r="H876" s="9">
        <v>0</v>
      </c>
      <c r="I876" s="9">
        <v>40</v>
      </c>
      <c r="J876" s="8">
        <v>4040</v>
      </c>
      <c r="K876" s="10"/>
      <c r="L876" s="11"/>
      <c r="M876" s="10"/>
      <c r="N876" s="11"/>
      <c r="O876" s="8"/>
      <c r="P876" s="129"/>
      <c r="Q876" s="8"/>
      <c r="R876" s="8"/>
      <c r="S876" s="8"/>
      <c r="T876" s="8"/>
      <c r="U876" s="9"/>
      <c r="V876" s="8"/>
      <c r="W876" s="9"/>
      <c r="X876" s="8"/>
      <c r="Y876" s="118"/>
      <c r="Z876" s="8"/>
      <c r="AA876" s="12">
        <v>0</v>
      </c>
      <c r="AB876" s="13">
        <v>0</v>
      </c>
      <c r="AC876" s="13">
        <v>200</v>
      </c>
      <c r="AD876" s="132"/>
      <c r="AF876" s="131"/>
    </row>
    <row r="877" spans="1:32" s="130" customFormat="1" ht="18.75" customHeight="1" x14ac:dyDescent="0.3">
      <c r="A877" s="8">
        <v>2405</v>
      </c>
      <c r="B877" s="8" t="s">
        <v>47</v>
      </c>
      <c r="C877" s="9">
        <v>5448</v>
      </c>
      <c r="D877" s="9">
        <v>136</v>
      </c>
      <c r="E877" s="9">
        <v>3271</v>
      </c>
      <c r="F877" s="8">
        <v>1</v>
      </c>
      <c r="G877" s="9">
        <v>12</v>
      </c>
      <c r="H877" s="9">
        <v>1</v>
      </c>
      <c r="I877" s="9">
        <v>6</v>
      </c>
      <c r="J877" s="8">
        <v>4906</v>
      </c>
      <c r="K877" s="10"/>
      <c r="L877" s="11"/>
      <c r="M877" s="10"/>
      <c r="N877" s="11"/>
      <c r="O877" s="8"/>
      <c r="P877" s="129"/>
      <c r="Q877" s="8"/>
      <c r="R877" s="8"/>
      <c r="S877" s="8"/>
      <c r="T877" s="8"/>
      <c r="U877" s="9"/>
      <c r="V877" s="8"/>
      <c r="W877" s="9"/>
      <c r="X877" s="8"/>
      <c r="Y877" s="118"/>
      <c r="Z877" s="8"/>
      <c r="AA877" s="12" t="s">
        <v>896</v>
      </c>
      <c r="AB877" s="13" t="s">
        <v>2076</v>
      </c>
      <c r="AC877" s="13">
        <v>150</v>
      </c>
      <c r="AD877" s="132"/>
      <c r="AF877" s="131"/>
    </row>
    <row r="878" spans="1:32" s="130" customFormat="1" ht="18.75" customHeight="1" x14ac:dyDescent="0.3">
      <c r="A878" s="8"/>
      <c r="B878" s="8" t="s">
        <v>47</v>
      </c>
      <c r="C878" s="9">
        <v>5442</v>
      </c>
      <c r="D878" s="9">
        <v>135</v>
      </c>
      <c r="E878" s="9">
        <v>3270</v>
      </c>
      <c r="F878" s="8">
        <v>1</v>
      </c>
      <c r="G878" s="9">
        <v>41</v>
      </c>
      <c r="H878" s="9">
        <v>0</v>
      </c>
      <c r="I878" s="9">
        <v>1</v>
      </c>
      <c r="J878" s="8">
        <v>16401</v>
      </c>
      <c r="K878" s="10"/>
      <c r="L878" s="11"/>
      <c r="M878" s="10"/>
      <c r="N878" s="11"/>
      <c r="O878" s="8"/>
      <c r="P878" s="129"/>
      <c r="Q878" s="8"/>
      <c r="R878" s="8"/>
      <c r="S878" s="8"/>
      <c r="T878" s="8"/>
      <c r="U878" s="9"/>
      <c r="V878" s="8"/>
      <c r="W878" s="9"/>
      <c r="X878" s="8"/>
      <c r="Y878" s="118"/>
      <c r="Z878" s="8"/>
      <c r="AA878" s="12">
        <v>0</v>
      </c>
      <c r="AB878" s="13">
        <v>0</v>
      </c>
      <c r="AC878" s="13">
        <v>200</v>
      </c>
      <c r="AD878" s="132"/>
      <c r="AF878" s="131"/>
    </row>
    <row r="879" spans="1:32" s="130" customFormat="1" ht="18.75" customHeight="1" x14ac:dyDescent="0.3">
      <c r="A879" s="8">
        <v>2406</v>
      </c>
      <c r="B879" s="8" t="s">
        <v>47</v>
      </c>
      <c r="C879" s="9">
        <v>1074</v>
      </c>
      <c r="D879" s="9">
        <v>186</v>
      </c>
      <c r="E879" s="9">
        <v>1162</v>
      </c>
      <c r="F879" s="8">
        <v>7</v>
      </c>
      <c r="G879" s="9">
        <v>4</v>
      </c>
      <c r="H879" s="9">
        <v>0</v>
      </c>
      <c r="I879" s="9">
        <v>26</v>
      </c>
      <c r="J879" s="8">
        <v>1426</v>
      </c>
      <c r="K879" s="10">
        <v>200</v>
      </c>
      <c r="L879" s="11"/>
      <c r="M879" s="10"/>
      <c r="N879" s="11"/>
      <c r="O879" s="8">
        <v>1</v>
      </c>
      <c r="P879" s="129" t="s">
        <v>223</v>
      </c>
      <c r="Q879" s="8" t="s">
        <v>53</v>
      </c>
      <c r="R879" s="8"/>
      <c r="S879" s="8" t="s">
        <v>48</v>
      </c>
      <c r="T879" s="8">
        <v>108</v>
      </c>
      <c r="U879" s="9"/>
      <c r="V879" s="8">
        <v>108</v>
      </c>
      <c r="W879" s="9"/>
      <c r="X879" s="8"/>
      <c r="Y879" s="118">
        <v>33</v>
      </c>
      <c r="Z879" s="8"/>
      <c r="AA879" s="12" t="s">
        <v>897</v>
      </c>
      <c r="AB879" s="13" t="s">
        <v>193</v>
      </c>
      <c r="AC879" s="13">
        <v>290</v>
      </c>
      <c r="AD879" s="132" t="s">
        <v>88</v>
      </c>
      <c r="AF879" s="131"/>
    </row>
    <row r="880" spans="1:32" s="130" customFormat="1" ht="18.75" customHeight="1" x14ac:dyDescent="0.3">
      <c r="A880" s="8">
        <v>2407</v>
      </c>
      <c r="B880" s="8" t="s">
        <v>47</v>
      </c>
      <c r="C880" s="9">
        <v>10688</v>
      </c>
      <c r="D880" s="9">
        <v>111</v>
      </c>
      <c r="E880" s="9">
        <v>4116</v>
      </c>
      <c r="F880" s="8">
        <v>6</v>
      </c>
      <c r="G880" s="9">
        <v>1</v>
      </c>
      <c r="H880" s="9">
        <v>2</v>
      </c>
      <c r="I880" s="9">
        <v>2</v>
      </c>
      <c r="J880" s="8">
        <v>202</v>
      </c>
      <c r="K880" s="10">
        <v>400</v>
      </c>
      <c r="L880" s="11"/>
      <c r="M880" s="10"/>
      <c r="N880" s="11"/>
      <c r="O880" s="8">
        <v>1</v>
      </c>
      <c r="P880" s="129" t="s">
        <v>160</v>
      </c>
      <c r="Q880" s="8" t="s">
        <v>53</v>
      </c>
      <c r="R880" s="8"/>
      <c r="S880" s="8" t="s">
        <v>75</v>
      </c>
      <c r="T880" s="8">
        <v>60</v>
      </c>
      <c r="U880" s="9"/>
      <c r="V880" s="8">
        <v>60</v>
      </c>
      <c r="W880" s="9"/>
      <c r="X880" s="8"/>
      <c r="Y880" s="118">
        <v>87</v>
      </c>
      <c r="Z880" s="8"/>
      <c r="AA880" s="12" t="s">
        <v>898</v>
      </c>
      <c r="AB880" s="13" t="s">
        <v>2140</v>
      </c>
      <c r="AC880" s="13">
        <v>350</v>
      </c>
      <c r="AD880" s="132"/>
      <c r="AF880" s="131"/>
    </row>
    <row r="881" spans="1:32" s="130" customFormat="1" ht="18.75" customHeight="1" x14ac:dyDescent="0.3">
      <c r="A881" s="8"/>
      <c r="B881" s="8" t="s">
        <v>47</v>
      </c>
      <c r="C881" s="9">
        <v>212</v>
      </c>
      <c r="D881" s="9">
        <v>43</v>
      </c>
      <c r="E881" s="9">
        <v>210</v>
      </c>
      <c r="F881" s="8">
        <v>6</v>
      </c>
      <c r="G881" s="9">
        <v>2</v>
      </c>
      <c r="H881" s="9">
        <v>3</v>
      </c>
      <c r="I881" s="9">
        <v>21</v>
      </c>
      <c r="J881" s="8">
        <v>1121</v>
      </c>
      <c r="K881" s="10"/>
      <c r="L881" s="11"/>
      <c r="M881" s="10"/>
      <c r="N881" s="11"/>
      <c r="O881" s="8"/>
      <c r="P881" s="129"/>
      <c r="Q881" s="8"/>
      <c r="R881" s="8"/>
      <c r="S881" s="8"/>
      <c r="T881" s="8"/>
      <c r="U881" s="9"/>
      <c r="V881" s="8"/>
      <c r="W881" s="9"/>
      <c r="X881" s="8"/>
      <c r="Y881" s="118"/>
      <c r="Z881" s="8"/>
      <c r="AA881" s="12">
        <v>0</v>
      </c>
      <c r="AB881" s="13">
        <v>0</v>
      </c>
      <c r="AC881" s="13">
        <v>150</v>
      </c>
      <c r="AD881" s="132"/>
      <c r="AF881" s="131"/>
    </row>
    <row r="882" spans="1:32" s="130" customFormat="1" ht="18.75" customHeight="1" x14ac:dyDescent="0.3">
      <c r="A882" s="8"/>
      <c r="B882" s="8" t="s">
        <v>47</v>
      </c>
      <c r="C882" s="9">
        <v>10368</v>
      </c>
      <c r="D882" s="9">
        <v>101</v>
      </c>
      <c r="E882" s="9">
        <v>3983</v>
      </c>
      <c r="F882" s="8">
        <v>4</v>
      </c>
      <c r="G882" s="9">
        <v>2</v>
      </c>
      <c r="H882" s="9">
        <v>1</v>
      </c>
      <c r="I882" s="9">
        <v>9</v>
      </c>
      <c r="J882" s="8">
        <v>909</v>
      </c>
      <c r="K882" s="10"/>
      <c r="L882" s="11"/>
      <c r="M882" s="10"/>
      <c r="N882" s="11"/>
      <c r="O882" s="8"/>
      <c r="P882" s="129"/>
      <c r="Q882" s="8"/>
      <c r="R882" s="8"/>
      <c r="S882" s="8"/>
      <c r="T882" s="8"/>
      <c r="U882" s="9"/>
      <c r="V882" s="8"/>
      <c r="W882" s="9"/>
      <c r="X882" s="8"/>
      <c r="Y882" s="118"/>
      <c r="Z882" s="8"/>
      <c r="AA882" s="12">
        <v>0</v>
      </c>
      <c r="AB882" s="13">
        <v>0</v>
      </c>
      <c r="AC882" s="13">
        <v>150</v>
      </c>
      <c r="AD882" s="132"/>
      <c r="AF882" s="131"/>
    </row>
    <row r="883" spans="1:32" s="130" customFormat="1" ht="18.75" customHeight="1" x14ac:dyDescent="0.3">
      <c r="A883" s="8"/>
      <c r="B883" s="8" t="s">
        <v>47</v>
      </c>
      <c r="C883" s="9">
        <v>10637</v>
      </c>
      <c r="D883" s="9">
        <v>106</v>
      </c>
      <c r="E883" s="9">
        <v>4074</v>
      </c>
      <c r="F883" s="8">
        <v>4</v>
      </c>
      <c r="G883" s="9">
        <v>9</v>
      </c>
      <c r="H883" s="9">
        <v>0</v>
      </c>
      <c r="I883" s="9">
        <v>26</v>
      </c>
      <c r="J883" s="8">
        <v>3626</v>
      </c>
      <c r="K883" s="10"/>
      <c r="L883" s="11"/>
      <c r="M883" s="10"/>
      <c r="N883" s="11"/>
      <c r="O883" s="8"/>
      <c r="P883" s="129"/>
      <c r="Q883" s="8"/>
      <c r="R883" s="8"/>
      <c r="S883" s="8"/>
      <c r="T883" s="8"/>
      <c r="U883" s="9"/>
      <c r="V883" s="8"/>
      <c r="W883" s="9"/>
      <c r="X883" s="8"/>
      <c r="Y883" s="118"/>
      <c r="Z883" s="8"/>
      <c r="AA883" s="12">
        <v>0</v>
      </c>
      <c r="AB883" s="13">
        <v>0</v>
      </c>
      <c r="AC883" s="13">
        <v>150</v>
      </c>
      <c r="AD883" s="132"/>
      <c r="AF883" s="131"/>
    </row>
    <row r="884" spans="1:32" s="130" customFormat="1" ht="18.75" customHeight="1" x14ac:dyDescent="0.3">
      <c r="A884" s="8">
        <v>2408</v>
      </c>
      <c r="B884" s="8" t="s">
        <v>47</v>
      </c>
      <c r="C884" s="9">
        <v>8309</v>
      </c>
      <c r="D884" s="9">
        <v>279</v>
      </c>
      <c r="E884" s="9">
        <v>3770</v>
      </c>
      <c r="F884" s="8">
        <v>9</v>
      </c>
      <c r="G884" s="9">
        <v>9</v>
      </c>
      <c r="H884" s="9">
        <v>3</v>
      </c>
      <c r="I884" s="9">
        <v>62</v>
      </c>
      <c r="J884" s="8">
        <v>3544</v>
      </c>
      <c r="K884" s="10">
        <v>385</v>
      </c>
      <c r="L884" s="11"/>
      <c r="M884" s="10"/>
      <c r="N884" s="11"/>
      <c r="O884" s="8">
        <v>1</v>
      </c>
      <c r="P884" s="129" t="s">
        <v>2141</v>
      </c>
      <c r="Q884" s="8" t="s">
        <v>53</v>
      </c>
      <c r="R884" s="8"/>
      <c r="S884" s="8" t="s">
        <v>75</v>
      </c>
      <c r="T884" s="8">
        <v>135</v>
      </c>
      <c r="U884" s="9"/>
      <c r="V884" s="8">
        <v>135</v>
      </c>
      <c r="W884" s="9"/>
      <c r="X884" s="8"/>
      <c r="Y884" s="118">
        <v>42</v>
      </c>
      <c r="Z884" s="8"/>
      <c r="AA884" s="12" t="s">
        <v>899</v>
      </c>
      <c r="AB884" s="13" t="s">
        <v>316</v>
      </c>
      <c r="AC884" s="13">
        <v>220</v>
      </c>
      <c r="AD884" s="132" t="s">
        <v>2142</v>
      </c>
      <c r="AF884" s="131"/>
    </row>
    <row r="885" spans="1:32" s="130" customFormat="1" ht="18.75" customHeight="1" x14ac:dyDescent="0.3">
      <c r="A885" s="8"/>
      <c r="B885" s="8"/>
      <c r="C885" s="9"/>
      <c r="D885" s="9"/>
      <c r="E885" s="9"/>
      <c r="F885" s="8"/>
      <c r="G885" s="9"/>
      <c r="H885" s="9"/>
      <c r="I885" s="9"/>
      <c r="J885" s="8"/>
      <c r="K885" s="10">
        <v>15</v>
      </c>
      <c r="L885" s="11"/>
      <c r="M885" s="10"/>
      <c r="N885" s="11"/>
      <c r="O885" s="8">
        <v>2</v>
      </c>
      <c r="P885" s="129"/>
      <c r="Q885" s="8" t="s">
        <v>290</v>
      </c>
      <c r="R885" s="8"/>
      <c r="S885" s="8" t="s">
        <v>48</v>
      </c>
      <c r="T885" s="8">
        <v>60</v>
      </c>
      <c r="U885" s="9"/>
      <c r="V885" s="8">
        <v>60</v>
      </c>
      <c r="W885" s="9"/>
      <c r="X885" s="8"/>
      <c r="Y885" s="118">
        <v>5</v>
      </c>
      <c r="Z885" s="8"/>
      <c r="AA885" s="12">
        <v>0</v>
      </c>
      <c r="AB885" s="13">
        <v>0</v>
      </c>
      <c r="AC885" s="13">
        <v>220</v>
      </c>
      <c r="AD885" s="132"/>
      <c r="AF885" s="131"/>
    </row>
    <row r="886" spans="1:32" s="130" customFormat="1" ht="18.75" customHeight="1" x14ac:dyDescent="0.3">
      <c r="A886" s="8"/>
      <c r="B886" s="8"/>
      <c r="C886" s="9"/>
      <c r="D886" s="9"/>
      <c r="E886" s="9"/>
      <c r="F886" s="8"/>
      <c r="G886" s="9"/>
      <c r="H886" s="9"/>
      <c r="I886" s="9"/>
      <c r="J886" s="8">
        <v>7</v>
      </c>
      <c r="K886" s="10"/>
      <c r="L886" s="11"/>
      <c r="M886" s="10"/>
      <c r="N886" s="11"/>
      <c r="O886" s="8">
        <v>3</v>
      </c>
      <c r="P886" s="129"/>
      <c r="Q886" s="8" t="s">
        <v>52</v>
      </c>
      <c r="R886" s="8"/>
      <c r="S886" s="8" t="s">
        <v>48</v>
      </c>
      <c r="T886" s="8">
        <v>27</v>
      </c>
      <c r="U886" s="9">
        <v>27</v>
      </c>
      <c r="V886" s="8"/>
      <c r="W886" s="9"/>
      <c r="X886" s="8"/>
      <c r="Y886" s="118">
        <v>12</v>
      </c>
      <c r="Z886" s="8"/>
      <c r="AA886" s="12">
        <v>0</v>
      </c>
      <c r="AB886" s="13">
        <v>0</v>
      </c>
      <c r="AC886" s="13">
        <v>220</v>
      </c>
      <c r="AD886" s="132"/>
      <c r="AF886" s="131"/>
    </row>
    <row r="887" spans="1:32" s="130" customFormat="1" ht="18.75" customHeight="1" x14ac:dyDescent="0.3">
      <c r="A887" s="8"/>
      <c r="B887" s="8"/>
      <c r="C887" s="9"/>
      <c r="D887" s="9"/>
      <c r="E887" s="9"/>
      <c r="F887" s="8"/>
      <c r="G887" s="9"/>
      <c r="H887" s="9"/>
      <c r="I887" s="9"/>
      <c r="J887" s="8">
        <v>8</v>
      </c>
      <c r="K887" s="10"/>
      <c r="L887" s="11"/>
      <c r="M887" s="10"/>
      <c r="N887" s="11"/>
      <c r="O887" s="8">
        <v>4</v>
      </c>
      <c r="P887" s="129"/>
      <c r="Q887" s="8" t="s">
        <v>52</v>
      </c>
      <c r="R887" s="8"/>
      <c r="S887" s="8" t="s">
        <v>48</v>
      </c>
      <c r="T887" s="8">
        <v>32</v>
      </c>
      <c r="U887" s="9">
        <v>32</v>
      </c>
      <c r="V887" s="8"/>
      <c r="W887" s="9"/>
      <c r="X887" s="8"/>
      <c r="Y887" s="118">
        <v>7</v>
      </c>
      <c r="Z887" s="8"/>
      <c r="AA887" s="12">
        <v>0</v>
      </c>
      <c r="AB887" s="13">
        <v>0</v>
      </c>
      <c r="AC887" s="13">
        <v>220</v>
      </c>
      <c r="AD887" s="132"/>
      <c r="AF887" s="131"/>
    </row>
    <row r="888" spans="1:32" s="130" customFormat="1" ht="18.75" customHeight="1" x14ac:dyDescent="0.3">
      <c r="A888" s="8"/>
      <c r="B888" s="8"/>
      <c r="C888" s="9"/>
      <c r="D888" s="9"/>
      <c r="E888" s="9"/>
      <c r="F888" s="8"/>
      <c r="G888" s="9"/>
      <c r="H888" s="9"/>
      <c r="I888" s="9"/>
      <c r="J888" s="8">
        <v>3</v>
      </c>
      <c r="K888" s="10"/>
      <c r="L888" s="11"/>
      <c r="M888" s="10"/>
      <c r="N888" s="11"/>
      <c r="O888" s="8">
        <v>5</v>
      </c>
      <c r="P888" s="129"/>
      <c r="Q888" s="8" t="s">
        <v>52</v>
      </c>
      <c r="R888" s="8"/>
      <c r="S888" s="8" t="s">
        <v>48</v>
      </c>
      <c r="T888" s="8">
        <v>12</v>
      </c>
      <c r="U888" s="9">
        <v>12</v>
      </c>
      <c r="V888" s="8"/>
      <c r="W888" s="9"/>
      <c r="X888" s="8"/>
      <c r="Y888" s="118">
        <v>12</v>
      </c>
      <c r="Z888" s="8"/>
      <c r="AA888" s="12">
        <v>0</v>
      </c>
      <c r="AB888" s="13">
        <v>0</v>
      </c>
      <c r="AC888" s="13">
        <v>220</v>
      </c>
      <c r="AD888" s="132"/>
      <c r="AF888" s="131"/>
    </row>
    <row r="889" spans="1:32" s="130" customFormat="1" ht="18.75" customHeight="1" x14ac:dyDescent="0.3">
      <c r="A889" s="8">
        <v>2409</v>
      </c>
      <c r="B889" s="8" t="s">
        <v>47</v>
      </c>
      <c r="C889" s="9">
        <v>7762</v>
      </c>
      <c r="D889" s="9">
        <v>145</v>
      </c>
      <c r="E889" s="9">
        <v>3546</v>
      </c>
      <c r="F889" s="8">
        <v>9</v>
      </c>
      <c r="G889" s="9">
        <v>3</v>
      </c>
      <c r="H889" s="9">
        <v>3</v>
      </c>
      <c r="I889" s="9">
        <v>32</v>
      </c>
      <c r="J889" s="8">
        <v>1200</v>
      </c>
      <c r="K889" s="10">
        <v>332</v>
      </c>
      <c r="L889" s="11"/>
      <c r="M889" s="10"/>
      <c r="N889" s="11"/>
      <c r="O889" s="8">
        <v>1</v>
      </c>
      <c r="P889" s="129" t="s">
        <v>284</v>
      </c>
      <c r="Q889" s="8" t="s">
        <v>53</v>
      </c>
      <c r="R889" s="8"/>
      <c r="S889" s="8" t="s">
        <v>48</v>
      </c>
      <c r="T889" s="8">
        <v>88</v>
      </c>
      <c r="U889" s="9"/>
      <c r="V889" s="8">
        <v>88</v>
      </c>
      <c r="W889" s="9"/>
      <c r="X889" s="8"/>
      <c r="Y889" s="118">
        <v>14</v>
      </c>
      <c r="Z889" s="8"/>
      <c r="AA889" s="12" t="s">
        <v>900</v>
      </c>
      <c r="AB889" s="13" t="s">
        <v>2143</v>
      </c>
      <c r="AC889" s="13">
        <v>220</v>
      </c>
      <c r="AD889" s="12" t="s">
        <v>900</v>
      </c>
      <c r="AF889" s="131"/>
    </row>
    <row r="890" spans="1:32" s="130" customFormat="1" ht="18.75" customHeight="1" x14ac:dyDescent="0.3">
      <c r="A890" s="8"/>
      <c r="B890" s="8" t="s">
        <v>47</v>
      </c>
      <c r="C890" s="9">
        <v>14302</v>
      </c>
      <c r="D890" s="9">
        <v>24</v>
      </c>
      <c r="E890" s="9">
        <v>3097</v>
      </c>
      <c r="F890" s="8">
        <v>9</v>
      </c>
      <c r="G890" s="9">
        <v>2</v>
      </c>
      <c r="H890" s="9">
        <v>2</v>
      </c>
      <c r="I890" s="9">
        <v>14</v>
      </c>
      <c r="J890" s="8">
        <v>614</v>
      </c>
      <c r="K890" s="10"/>
      <c r="L890" s="11"/>
      <c r="M890" s="10"/>
      <c r="N890" s="11"/>
      <c r="O890" s="8"/>
      <c r="P890" s="129"/>
      <c r="Q890" s="8"/>
      <c r="R890" s="8"/>
      <c r="S890" s="8"/>
      <c r="T890" s="8"/>
      <c r="U890" s="9"/>
      <c r="V890" s="8"/>
      <c r="W890" s="9"/>
      <c r="X890" s="8"/>
      <c r="Y890" s="118"/>
      <c r="Z890" s="8"/>
      <c r="AA890" s="12"/>
      <c r="AB890" s="13"/>
      <c r="AC890" s="13"/>
      <c r="AD890" s="132"/>
      <c r="AF890" s="131"/>
    </row>
    <row r="891" spans="1:32" s="130" customFormat="1" ht="18.75" customHeight="1" x14ac:dyDescent="0.3">
      <c r="A891" s="8">
        <v>2410</v>
      </c>
      <c r="B891" s="8" t="s">
        <v>47</v>
      </c>
      <c r="C891" s="9">
        <v>242</v>
      </c>
      <c r="D891" s="9">
        <v>57</v>
      </c>
      <c r="E891" s="9">
        <v>240</v>
      </c>
      <c r="F891" s="8">
        <v>6</v>
      </c>
      <c r="G891" s="9">
        <v>1</v>
      </c>
      <c r="H891" s="9">
        <v>2</v>
      </c>
      <c r="I891" s="9">
        <v>84</v>
      </c>
      <c r="J891" s="8"/>
      <c r="K891" s="10">
        <v>342</v>
      </c>
      <c r="L891" s="11"/>
      <c r="M891" s="10"/>
      <c r="N891" s="11"/>
      <c r="O891" s="8">
        <v>1</v>
      </c>
      <c r="P891" s="129" t="s">
        <v>279</v>
      </c>
      <c r="Q891" s="8" t="s">
        <v>53</v>
      </c>
      <c r="R891" s="8"/>
      <c r="S891" s="8" t="s">
        <v>72</v>
      </c>
      <c r="T891" s="8">
        <v>144</v>
      </c>
      <c r="U891" s="9"/>
      <c r="V891" s="8">
        <v>144</v>
      </c>
      <c r="W891" s="9"/>
      <c r="X891" s="8"/>
      <c r="Y891" s="118">
        <v>52</v>
      </c>
      <c r="Z891" s="8"/>
      <c r="AA891" s="12" t="s">
        <v>901</v>
      </c>
      <c r="AB891" s="13" t="s">
        <v>233</v>
      </c>
      <c r="AC891" s="13">
        <v>250</v>
      </c>
      <c r="AD891" s="132"/>
      <c r="AF891" s="131"/>
    </row>
    <row r="892" spans="1:32" s="130" customFormat="1" ht="18.75" customHeight="1" x14ac:dyDescent="0.3">
      <c r="A892" s="8"/>
      <c r="B892" s="8"/>
      <c r="C892" s="9"/>
      <c r="D892" s="9"/>
      <c r="E892" s="9"/>
      <c r="F892" s="8"/>
      <c r="G892" s="9"/>
      <c r="H892" s="9"/>
      <c r="I892" s="9"/>
      <c r="J892" s="8"/>
      <c r="K892" s="10">
        <v>342</v>
      </c>
      <c r="L892" s="11"/>
      <c r="M892" s="10"/>
      <c r="N892" s="11"/>
      <c r="O892" s="8">
        <v>2</v>
      </c>
      <c r="P892" s="129" t="s">
        <v>2144</v>
      </c>
      <c r="Q892" s="8" t="s">
        <v>53</v>
      </c>
      <c r="R892" s="8"/>
      <c r="S892" s="8" t="s">
        <v>48</v>
      </c>
      <c r="T892" s="8">
        <v>72</v>
      </c>
      <c r="U892" s="9"/>
      <c r="V892" s="8">
        <v>72</v>
      </c>
      <c r="W892" s="9"/>
      <c r="X892" s="8"/>
      <c r="Y892" s="118">
        <v>17</v>
      </c>
      <c r="Z892" s="8"/>
      <c r="AA892" s="12">
        <v>0</v>
      </c>
      <c r="AB892" s="13">
        <v>0</v>
      </c>
      <c r="AC892" s="13">
        <v>250</v>
      </c>
      <c r="AD892" s="132" t="s">
        <v>2145</v>
      </c>
      <c r="AF892" s="131"/>
    </row>
    <row r="893" spans="1:32" s="130" customFormat="1" ht="18.75" customHeight="1" x14ac:dyDescent="0.3">
      <c r="A893" s="8"/>
      <c r="B893" s="8" t="s">
        <v>47</v>
      </c>
      <c r="C893" s="9">
        <v>243</v>
      </c>
      <c r="D893" s="9">
        <v>56</v>
      </c>
      <c r="E893" s="9">
        <v>241</v>
      </c>
      <c r="F893" s="8">
        <v>6</v>
      </c>
      <c r="G893" s="9">
        <v>1</v>
      </c>
      <c r="H893" s="9">
        <v>0</v>
      </c>
      <c r="I893" s="9">
        <v>49</v>
      </c>
      <c r="J893" s="8">
        <v>449</v>
      </c>
      <c r="K893" s="10"/>
      <c r="L893" s="11"/>
      <c r="M893" s="10"/>
      <c r="N893" s="11"/>
      <c r="O893" s="8"/>
      <c r="P893" s="129"/>
      <c r="Q893" s="8"/>
      <c r="R893" s="8"/>
      <c r="S893" s="8"/>
      <c r="T893" s="8"/>
      <c r="U893" s="9"/>
      <c r="V893" s="8"/>
      <c r="W893" s="9"/>
      <c r="X893" s="8"/>
      <c r="Y893" s="118"/>
      <c r="Z893" s="8"/>
      <c r="AA893" s="12">
        <v>0</v>
      </c>
      <c r="AB893" s="13">
        <v>0</v>
      </c>
      <c r="AC893" s="13">
        <v>350</v>
      </c>
      <c r="AD893" s="132"/>
      <c r="AF893" s="131"/>
    </row>
    <row r="894" spans="1:32" s="130" customFormat="1" ht="18.75" customHeight="1" x14ac:dyDescent="0.3">
      <c r="A894" s="8">
        <v>2411</v>
      </c>
      <c r="B894" s="8" t="s">
        <v>47</v>
      </c>
      <c r="C894" s="9">
        <v>11403</v>
      </c>
      <c r="D894" s="9">
        <v>85</v>
      </c>
      <c r="E894" s="9">
        <v>4502</v>
      </c>
      <c r="F894" s="8">
        <v>6</v>
      </c>
      <c r="G894" s="9">
        <v>3</v>
      </c>
      <c r="H894" s="9">
        <v>3</v>
      </c>
      <c r="I894" s="9">
        <v>35</v>
      </c>
      <c r="J894" s="8">
        <v>1535</v>
      </c>
      <c r="K894" s="10"/>
      <c r="L894" s="11"/>
      <c r="M894" s="10"/>
      <c r="N894" s="11"/>
      <c r="O894" s="8"/>
      <c r="P894" s="129"/>
      <c r="Q894" s="8"/>
      <c r="R894" s="8"/>
      <c r="S894" s="8"/>
      <c r="T894" s="8"/>
      <c r="U894" s="9"/>
      <c r="V894" s="8"/>
      <c r="W894" s="9"/>
      <c r="X894" s="8"/>
      <c r="Y894" s="118"/>
      <c r="Z894" s="8"/>
      <c r="AA894" s="12" t="s">
        <v>902</v>
      </c>
      <c r="AB894" s="13" t="s">
        <v>2146</v>
      </c>
      <c r="AC894" s="13">
        <v>150</v>
      </c>
      <c r="AD894" s="132"/>
      <c r="AF894" s="131" t="s">
        <v>3265</v>
      </c>
    </row>
    <row r="895" spans="1:32" s="130" customFormat="1" ht="18.75" customHeight="1" x14ac:dyDescent="0.3">
      <c r="A895" s="8">
        <v>2412</v>
      </c>
      <c r="B895" s="8" t="s">
        <v>47</v>
      </c>
      <c r="C895" s="9">
        <v>3714</v>
      </c>
      <c r="D895" s="9">
        <v>237</v>
      </c>
      <c r="E895" s="9">
        <v>2929</v>
      </c>
      <c r="F895" s="8">
        <v>2</v>
      </c>
      <c r="G895" s="9">
        <v>3</v>
      </c>
      <c r="H895" s="9">
        <v>1</v>
      </c>
      <c r="I895" s="9">
        <v>12</v>
      </c>
      <c r="J895" s="8">
        <v>1312</v>
      </c>
      <c r="K895" s="10"/>
      <c r="L895" s="11"/>
      <c r="M895" s="10"/>
      <c r="N895" s="11"/>
      <c r="O895" s="8"/>
      <c r="P895" s="129"/>
      <c r="Q895" s="8"/>
      <c r="R895" s="8"/>
      <c r="S895" s="8"/>
      <c r="T895" s="8"/>
      <c r="U895" s="9"/>
      <c r="V895" s="8"/>
      <c r="W895" s="9"/>
      <c r="X895" s="8"/>
      <c r="Y895" s="118"/>
      <c r="Z895" s="8"/>
      <c r="AA895" s="12" t="s">
        <v>903</v>
      </c>
      <c r="AB895" s="13" t="s">
        <v>345</v>
      </c>
      <c r="AC895" s="13">
        <v>290</v>
      </c>
      <c r="AD895" s="132"/>
      <c r="AF895" s="131"/>
    </row>
    <row r="896" spans="1:32" s="130" customFormat="1" ht="18.75" customHeight="1" x14ac:dyDescent="0.3">
      <c r="A896" s="8">
        <v>2413</v>
      </c>
      <c r="B896" s="8" t="s">
        <v>47</v>
      </c>
      <c r="C896" s="9">
        <v>1090</v>
      </c>
      <c r="D896" s="9">
        <v>245</v>
      </c>
      <c r="E896" s="9">
        <v>1178</v>
      </c>
      <c r="F896" s="8">
        <v>7</v>
      </c>
      <c r="G896" s="9">
        <v>2</v>
      </c>
      <c r="H896" s="9">
        <v>1</v>
      </c>
      <c r="I896" s="9">
        <v>55</v>
      </c>
      <c r="J896" s="8">
        <v>955</v>
      </c>
      <c r="K896" s="10"/>
      <c r="L896" s="11"/>
      <c r="M896" s="10"/>
      <c r="N896" s="11"/>
      <c r="O896" s="8"/>
      <c r="P896" s="129"/>
      <c r="Q896" s="8"/>
      <c r="R896" s="8"/>
      <c r="S896" s="8"/>
      <c r="T896" s="8"/>
      <c r="U896" s="9"/>
      <c r="V896" s="8"/>
      <c r="W896" s="9"/>
      <c r="X896" s="8"/>
      <c r="Y896" s="118"/>
      <c r="Z896" s="8"/>
      <c r="AA896" s="12" t="s">
        <v>904</v>
      </c>
      <c r="AB896" s="13" t="s">
        <v>2147</v>
      </c>
      <c r="AC896" s="13">
        <v>150</v>
      </c>
      <c r="AD896" s="132"/>
      <c r="AF896" s="131"/>
    </row>
    <row r="897" spans="1:32" s="130" customFormat="1" ht="18.75" customHeight="1" x14ac:dyDescent="0.3">
      <c r="A897" s="8">
        <v>2414</v>
      </c>
      <c r="B897" s="8" t="s">
        <v>47</v>
      </c>
      <c r="C897" s="9">
        <v>12707</v>
      </c>
      <c r="D897" s="9">
        <v>19</v>
      </c>
      <c r="E897" s="9">
        <v>5159</v>
      </c>
      <c r="F897" s="8">
        <v>7</v>
      </c>
      <c r="G897" s="9">
        <v>0</v>
      </c>
      <c r="H897" s="9">
        <v>1</v>
      </c>
      <c r="I897" s="9">
        <v>81</v>
      </c>
      <c r="J897" s="8">
        <v>181</v>
      </c>
      <c r="K897" s="10"/>
      <c r="L897" s="11"/>
      <c r="M897" s="10"/>
      <c r="N897" s="11"/>
      <c r="O897" s="8"/>
      <c r="P897" s="129"/>
      <c r="Q897" s="8"/>
      <c r="R897" s="8"/>
      <c r="S897" s="8"/>
      <c r="T897" s="8"/>
      <c r="U897" s="9"/>
      <c r="V897" s="8"/>
      <c r="W897" s="9"/>
      <c r="X897" s="8"/>
      <c r="Y897" s="118"/>
      <c r="Z897" s="8"/>
      <c r="AA897" s="12" t="s">
        <v>905</v>
      </c>
      <c r="AB897" s="13">
        <v>0</v>
      </c>
      <c r="AC897" s="13">
        <v>250</v>
      </c>
      <c r="AD897" s="132"/>
      <c r="AF897" s="131"/>
    </row>
    <row r="898" spans="1:32" s="130" customFormat="1" ht="18.75" customHeight="1" x14ac:dyDescent="0.3">
      <c r="A898" s="8">
        <v>2415</v>
      </c>
      <c r="B898" s="8" t="s">
        <v>47</v>
      </c>
      <c r="C898" s="9">
        <v>14345</v>
      </c>
      <c r="D898" s="9">
        <v>228</v>
      </c>
      <c r="E898" s="9">
        <v>6010</v>
      </c>
      <c r="F898" s="8">
        <v>7</v>
      </c>
      <c r="G898" s="9">
        <v>5</v>
      </c>
      <c r="H898" s="9">
        <v>2</v>
      </c>
      <c r="I898" s="9">
        <v>18</v>
      </c>
      <c r="J898" s="8">
        <v>2168</v>
      </c>
      <c r="K898" s="10">
        <v>50</v>
      </c>
      <c r="L898" s="11"/>
      <c r="M898" s="10"/>
      <c r="N898" s="11"/>
      <c r="O898" s="8">
        <v>1</v>
      </c>
      <c r="P898" s="129" t="s">
        <v>55</v>
      </c>
      <c r="Q898" s="8" t="s">
        <v>53</v>
      </c>
      <c r="R898" s="8"/>
      <c r="S898" s="8" t="s">
        <v>48</v>
      </c>
      <c r="T898" s="8">
        <v>15</v>
      </c>
      <c r="U898" s="9"/>
      <c r="V898" s="8">
        <v>15</v>
      </c>
      <c r="W898" s="9"/>
      <c r="X898" s="8"/>
      <c r="Y898" s="118">
        <v>3</v>
      </c>
      <c r="Z898" s="8"/>
      <c r="AA898" s="12" t="s">
        <v>906</v>
      </c>
      <c r="AB898" s="13" t="s">
        <v>242</v>
      </c>
      <c r="AC898" s="13">
        <v>150</v>
      </c>
      <c r="AD898" s="132"/>
      <c r="AF898" s="131"/>
    </row>
    <row r="899" spans="1:32" ht="18.75" customHeight="1" x14ac:dyDescent="0.3">
      <c r="A899" s="8">
        <v>2416</v>
      </c>
      <c r="B899" s="8" t="s">
        <v>47</v>
      </c>
      <c r="C899" s="9">
        <v>5713</v>
      </c>
      <c r="D899" s="9">
        <v>322</v>
      </c>
      <c r="E899" s="9">
        <v>3279</v>
      </c>
      <c r="F899" s="8">
        <v>1</v>
      </c>
      <c r="G899" s="9">
        <v>2</v>
      </c>
      <c r="H899" s="9">
        <v>0</v>
      </c>
      <c r="I899" s="9">
        <v>96</v>
      </c>
      <c r="J899" s="8">
        <v>896</v>
      </c>
      <c r="K899" s="10"/>
      <c r="L899" s="11"/>
      <c r="M899" s="10"/>
      <c r="N899" s="11"/>
      <c r="O899" s="8"/>
      <c r="P899" s="129"/>
      <c r="Q899" s="8"/>
      <c r="R899" s="8"/>
      <c r="S899" s="8"/>
      <c r="T899" s="8"/>
      <c r="U899" s="9"/>
      <c r="V899" s="8"/>
      <c r="W899" s="9"/>
      <c r="X899" s="8"/>
      <c r="Y899" s="118"/>
      <c r="Z899" s="8"/>
      <c r="AA899" s="12" t="s">
        <v>907</v>
      </c>
      <c r="AB899" s="13" t="s">
        <v>184</v>
      </c>
      <c r="AC899" s="13">
        <v>250</v>
      </c>
      <c r="AD899" s="132"/>
      <c r="AF899" s="53"/>
    </row>
    <row r="900" spans="1:32" s="130" customFormat="1" ht="18.75" customHeight="1" x14ac:dyDescent="0.3">
      <c r="A900" s="8"/>
      <c r="B900" s="8" t="s">
        <v>47</v>
      </c>
      <c r="C900" s="9">
        <v>912</v>
      </c>
      <c r="D900" s="9">
        <v>78</v>
      </c>
      <c r="E900" s="9">
        <v>1000</v>
      </c>
      <c r="F900" s="8">
        <v>1</v>
      </c>
      <c r="G900" s="9">
        <v>2</v>
      </c>
      <c r="H900" s="9">
        <v>3</v>
      </c>
      <c r="I900" s="9">
        <v>20</v>
      </c>
      <c r="J900" s="8">
        <v>1120</v>
      </c>
      <c r="K900" s="10"/>
      <c r="L900" s="11"/>
      <c r="M900" s="10"/>
      <c r="N900" s="11"/>
      <c r="O900" s="8"/>
      <c r="P900" s="129"/>
      <c r="Q900" s="8"/>
      <c r="R900" s="8"/>
      <c r="S900" s="8"/>
      <c r="T900" s="8"/>
      <c r="U900" s="9"/>
      <c r="V900" s="8"/>
      <c r="W900" s="9"/>
      <c r="X900" s="8"/>
      <c r="Y900" s="118"/>
      <c r="Z900" s="8"/>
      <c r="AA900" s="12">
        <v>0</v>
      </c>
      <c r="AB900" s="13">
        <v>0</v>
      </c>
      <c r="AC900" s="13">
        <v>400</v>
      </c>
      <c r="AD900" s="132"/>
      <c r="AF900" s="131"/>
    </row>
    <row r="901" spans="1:32" s="130" customFormat="1" ht="18.75" customHeight="1" x14ac:dyDescent="0.3">
      <c r="A901" s="8">
        <v>2417</v>
      </c>
      <c r="B901" s="8" t="s">
        <v>47</v>
      </c>
      <c r="C901" s="9">
        <v>13315</v>
      </c>
      <c r="D901" s="9">
        <v>196</v>
      </c>
      <c r="E901" s="9">
        <v>5551</v>
      </c>
      <c r="F901" s="8">
        <v>1</v>
      </c>
      <c r="G901" s="9">
        <v>2</v>
      </c>
      <c r="H901" s="9">
        <v>2</v>
      </c>
      <c r="I901" s="9">
        <v>81</v>
      </c>
      <c r="J901" s="8">
        <v>1081</v>
      </c>
      <c r="K901" s="10"/>
      <c r="L901" s="11"/>
      <c r="M901" s="10"/>
      <c r="N901" s="11"/>
      <c r="O901" s="8"/>
      <c r="P901" s="129"/>
      <c r="Q901" s="8"/>
      <c r="R901" s="8"/>
      <c r="S901" s="8"/>
      <c r="T901" s="8"/>
      <c r="U901" s="9"/>
      <c r="V901" s="8"/>
      <c r="W901" s="9"/>
      <c r="X901" s="8"/>
      <c r="Y901" s="118"/>
      <c r="Z901" s="8"/>
      <c r="AA901" s="12" t="s">
        <v>908</v>
      </c>
      <c r="AB901" s="13" t="s">
        <v>1678</v>
      </c>
      <c r="AC901" s="13">
        <v>150</v>
      </c>
      <c r="AD901" s="132"/>
      <c r="AF901" s="131"/>
    </row>
    <row r="902" spans="1:32" s="130" customFormat="1" ht="18.75" customHeight="1" x14ac:dyDescent="0.3">
      <c r="A902" s="8">
        <v>2418</v>
      </c>
      <c r="B902" s="8" t="s">
        <v>47</v>
      </c>
      <c r="C902" s="9">
        <v>956</v>
      </c>
      <c r="D902" s="9">
        <v>78</v>
      </c>
      <c r="E902" s="9">
        <v>1044</v>
      </c>
      <c r="F902" s="8">
        <v>1</v>
      </c>
      <c r="G902" s="9">
        <v>1</v>
      </c>
      <c r="H902" s="9">
        <v>1</v>
      </c>
      <c r="I902" s="9">
        <v>47</v>
      </c>
      <c r="J902" s="8">
        <v>547</v>
      </c>
      <c r="K902" s="10"/>
      <c r="L902" s="11"/>
      <c r="M902" s="10"/>
      <c r="N902" s="11"/>
      <c r="O902" s="8"/>
      <c r="P902" s="129"/>
      <c r="Q902" s="8"/>
      <c r="R902" s="8"/>
      <c r="S902" s="8"/>
      <c r="T902" s="8"/>
      <c r="U902" s="9"/>
      <c r="V902" s="8"/>
      <c r="W902" s="9"/>
      <c r="X902" s="8"/>
      <c r="Y902" s="118"/>
      <c r="Z902" s="8"/>
      <c r="AA902" s="12" t="s">
        <v>909</v>
      </c>
      <c r="AB902" s="13" t="s">
        <v>2148</v>
      </c>
      <c r="AC902" s="13">
        <v>150</v>
      </c>
      <c r="AD902" s="132"/>
      <c r="AF902" s="131"/>
    </row>
    <row r="903" spans="1:32" s="130" customFormat="1" ht="18.75" customHeight="1" x14ac:dyDescent="0.3">
      <c r="A903" s="8">
        <v>2419</v>
      </c>
      <c r="B903" s="8" t="s">
        <v>47</v>
      </c>
      <c r="C903" s="9">
        <v>1636</v>
      </c>
      <c r="D903" s="9">
        <v>34</v>
      </c>
      <c r="E903" s="9">
        <v>1563</v>
      </c>
      <c r="F903" s="8">
        <v>5</v>
      </c>
      <c r="G903" s="9">
        <v>2</v>
      </c>
      <c r="H903" s="9">
        <v>0</v>
      </c>
      <c r="I903" s="9">
        <v>0</v>
      </c>
      <c r="J903" s="8">
        <v>800</v>
      </c>
      <c r="K903" s="10"/>
      <c r="L903" s="11"/>
      <c r="M903" s="10"/>
      <c r="N903" s="11"/>
      <c r="O903" s="8"/>
      <c r="P903" s="129"/>
      <c r="Q903" s="8"/>
      <c r="R903" s="8"/>
      <c r="S903" s="8"/>
      <c r="T903" s="8"/>
      <c r="U903" s="9"/>
      <c r="V903" s="8"/>
      <c r="W903" s="9"/>
      <c r="X903" s="8"/>
      <c r="Y903" s="118"/>
      <c r="Z903" s="8"/>
      <c r="AA903" s="12" t="s">
        <v>910</v>
      </c>
      <c r="AB903" s="13" t="s">
        <v>218</v>
      </c>
      <c r="AC903" s="13">
        <v>150</v>
      </c>
      <c r="AD903" s="132"/>
      <c r="AF903" s="131"/>
    </row>
    <row r="904" spans="1:32" s="130" customFormat="1" ht="18.75" customHeight="1" x14ac:dyDescent="0.3">
      <c r="A904" s="8"/>
      <c r="B904" s="8" t="s">
        <v>47</v>
      </c>
      <c r="C904" s="9">
        <v>3401</v>
      </c>
      <c r="D904" s="9">
        <v>10</v>
      </c>
      <c r="E904" s="9">
        <v>2766</v>
      </c>
      <c r="F904" s="8">
        <v>5</v>
      </c>
      <c r="G904" s="9">
        <v>2</v>
      </c>
      <c r="H904" s="9">
        <v>0</v>
      </c>
      <c r="I904" s="9">
        <v>30</v>
      </c>
      <c r="J904" s="8">
        <v>830</v>
      </c>
      <c r="K904" s="10"/>
      <c r="L904" s="11"/>
      <c r="M904" s="10"/>
      <c r="N904" s="11"/>
      <c r="O904" s="8"/>
      <c r="P904" s="129"/>
      <c r="Q904" s="8"/>
      <c r="R904" s="8"/>
      <c r="S904" s="8"/>
      <c r="T904" s="8"/>
      <c r="U904" s="9"/>
      <c r="V904" s="8"/>
      <c r="W904" s="9"/>
      <c r="X904" s="8"/>
      <c r="Y904" s="118"/>
      <c r="Z904" s="8"/>
      <c r="AA904" s="12">
        <v>0</v>
      </c>
      <c r="AB904" s="13">
        <v>0</v>
      </c>
      <c r="AC904" s="13">
        <v>150</v>
      </c>
      <c r="AD904" s="132"/>
      <c r="AF904" s="131" t="s">
        <v>3108</v>
      </c>
    </row>
    <row r="905" spans="1:32" s="130" customFormat="1" ht="18.75" customHeight="1" x14ac:dyDescent="0.3">
      <c r="A905" s="8"/>
      <c r="B905" s="8" t="s">
        <v>47</v>
      </c>
      <c r="C905" s="9">
        <v>3267</v>
      </c>
      <c r="D905" s="9">
        <v>2</v>
      </c>
      <c r="E905" s="9">
        <v>2632</v>
      </c>
      <c r="F905" s="8">
        <v>5</v>
      </c>
      <c r="G905" s="9">
        <v>3</v>
      </c>
      <c r="H905" s="9">
        <v>3</v>
      </c>
      <c r="I905" s="9">
        <v>94</v>
      </c>
      <c r="J905" s="8"/>
      <c r="K905" s="10">
        <v>894</v>
      </c>
      <c r="L905" s="11"/>
      <c r="M905" s="10"/>
      <c r="N905" s="11"/>
      <c r="O905" s="8">
        <v>1</v>
      </c>
      <c r="P905" s="129" t="s">
        <v>250</v>
      </c>
      <c r="Q905" s="8" t="s">
        <v>53</v>
      </c>
      <c r="R905" s="8"/>
      <c r="S905" s="8" t="s">
        <v>48</v>
      </c>
      <c r="T905" s="8">
        <v>150</v>
      </c>
      <c r="U905" s="9"/>
      <c r="V905" s="8">
        <v>150</v>
      </c>
      <c r="W905" s="9"/>
      <c r="X905" s="8"/>
      <c r="Y905" s="118">
        <v>11</v>
      </c>
      <c r="Z905" s="8"/>
      <c r="AA905" s="12">
        <v>0</v>
      </c>
      <c r="AB905" s="13">
        <v>0</v>
      </c>
      <c r="AC905" s="13">
        <v>220</v>
      </c>
      <c r="AD905" s="132" t="s">
        <v>2149</v>
      </c>
      <c r="AF905" s="131"/>
    </row>
    <row r="906" spans="1:32" s="130" customFormat="1" ht="18.75" customHeight="1" x14ac:dyDescent="0.3">
      <c r="A906" s="8"/>
      <c r="B906" s="8"/>
      <c r="C906" s="9"/>
      <c r="D906" s="9"/>
      <c r="E906" s="9"/>
      <c r="F906" s="8"/>
      <c r="G906" s="9"/>
      <c r="H906" s="9"/>
      <c r="I906" s="9"/>
      <c r="J906" s="8"/>
      <c r="K906" s="10">
        <v>700</v>
      </c>
      <c r="L906" s="11"/>
      <c r="M906" s="10"/>
      <c r="N906" s="11"/>
      <c r="O906" s="8">
        <v>2</v>
      </c>
      <c r="P906" s="129" t="s">
        <v>71</v>
      </c>
      <c r="Q906" s="8" t="s">
        <v>53</v>
      </c>
      <c r="R906" s="8"/>
      <c r="S906" s="8" t="s">
        <v>48</v>
      </c>
      <c r="T906" s="8">
        <v>108</v>
      </c>
      <c r="U906" s="9"/>
      <c r="V906" s="8">
        <v>108</v>
      </c>
      <c r="W906" s="9"/>
      <c r="X906" s="8"/>
      <c r="Y906" s="118">
        <v>11</v>
      </c>
      <c r="Z906" s="8"/>
      <c r="AA906" s="12">
        <v>0</v>
      </c>
      <c r="AB906" s="13">
        <v>0</v>
      </c>
      <c r="AC906" s="13">
        <v>220</v>
      </c>
      <c r="AD906" s="132" t="s">
        <v>2150</v>
      </c>
      <c r="AF906" s="131"/>
    </row>
    <row r="907" spans="1:32" s="130" customFormat="1" ht="18.75" customHeight="1" x14ac:dyDescent="0.3">
      <c r="A907" s="8">
        <v>2420</v>
      </c>
      <c r="B907" s="8" t="s">
        <v>47</v>
      </c>
      <c r="C907" s="9">
        <v>537</v>
      </c>
      <c r="D907" s="9">
        <v>227</v>
      </c>
      <c r="E907" s="9">
        <v>535</v>
      </c>
      <c r="F907" s="8">
        <v>4</v>
      </c>
      <c r="G907" s="9">
        <v>0</v>
      </c>
      <c r="H907" s="9">
        <v>3</v>
      </c>
      <c r="I907" s="9">
        <v>5</v>
      </c>
      <c r="J907" s="8">
        <v>305</v>
      </c>
      <c r="K907" s="10"/>
      <c r="L907" s="11"/>
      <c r="M907" s="10"/>
      <c r="N907" s="11"/>
      <c r="O907" s="8"/>
      <c r="P907" s="129"/>
      <c r="Q907" s="8"/>
      <c r="R907" s="8"/>
      <c r="S907" s="8"/>
      <c r="T907" s="8"/>
      <c r="U907" s="9"/>
      <c r="V907" s="8"/>
      <c r="W907" s="9"/>
      <c r="X907" s="8"/>
      <c r="Y907" s="118"/>
      <c r="Z907" s="8"/>
      <c r="AA907" s="12" t="s">
        <v>911</v>
      </c>
      <c r="AB907" s="13" t="s">
        <v>2151</v>
      </c>
      <c r="AC907" s="13">
        <v>250</v>
      </c>
      <c r="AD907" s="132"/>
      <c r="AF907" s="131"/>
    </row>
    <row r="908" spans="1:32" s="130" customFormat="1" ht="18.75" customHeight="1" x14ac:dyDescent="0.3">
      <c r="A908" s="8"/>
      <c r="B908" s="8" t="s">
        <v>47</v>
      </c>
      <c r="C908" s="9">
        <v>4062</v>
      </c>
      <c r="D908" s="9">
        <v>50</v>
      </c>
      <c r="E908" s="9">
        <v>3206</v>
      </c>
      <c r="F908" s="8">
        <v>4</v>
      </c>
      <c r="G908" s="9">
        <v>8</v>
      </c>
      <c r="H908" s="9">
        <v>2</v>
      </c>
      <c r="I908" s="9">
        <v>87</v>
      </c>
      <c r="J908" s="8">
        <v>3487</v>
      </c>
      <c r="K908" s="10"/>
      <c r="L908" s="11"/>
      <c r="M908" s="10"/>
      <c r="N908" s="11"/>
      <c r="O908" s="8"/>
      <c r="P908" s="129"/>
      <c r="Q908" s="8"/>
      <c r="R908" s="8"/>
      <c r="S908" s="8"/>
      <c r="T908" s="8"/>
      <c r="U908" s="9"/>
      <c r="V908" s="8"/>
      <c r="W908" s="9"/>
      <c r="X908" s="8"/>
      <c r="Y908" s="118"/>
      <c r="Z908" s="8"/>
      <c r="AA908" s="12">
        <v>0</v>
      </c>
      <c r="AB908" s="13">
        <v>0</v>
      </c>
      <c r="AC908" s="13">
        <v>200</v>
      </c>
      <c r="AD908" s="132"/>
      <c r="AF908" s="131"/>
    </row>
    <row r="909" spans="1:32" s="130" customFormat="1" ht="18.75" customHeight="1" x14ac:dyDescent="0.3">
      <c r="A909" s="8"/>
      <c r="B909" s="8" t="s">
        <v>47</v>
      </c>
      <c r="C909" s="9">
        <v>4066</v>
      </c>
      <c r="D909" s="9">
        <v>21</v>
      </c>
      <c r="E909" s="9">
        <v>3208</v>
      </c>
      <c r="F909" s="8">
        <v>4</v>
      </c>
      <c r="G909" s="9">
        <v>5</v>
      </c>
      <c r="H909" s="9">
        <v>1</v>
      </c>
      <c r="I909" s="9">
        <v>37</v>
      </c>
      <c r="J909" s="8">
        <v>2137</v>
      </c>
      <c r="K909" s="10"/>
      <c r="L909" s="11"/>
      <c r="M909" s="10"/>
      <c r="N909" s="11"/>
      <c r="O909" s="8"/>
      <c r="P909" s="129"/>
      <c r="Q909" s="8"/>
      <c r="R909" s="8"/>
      <c r="S909" s="8"/>
      <c r="T909" s="8"/>
      <c r="U909" s="9"/>
      <c r="V909" s="8"/>
      <c r="W909" s="9"/>
      <c r="X909" s="8"/>
      <c r="Y909" s="118"/>
      <c r="Z909" s="8"/>
      <c r="AA909" s="12">
        <v>0</v>
      </c>
      <c r="AB909" s="13">
        <v>0</v>
      </c>
      <c r="AC909" s="13">
        <v>200</v>
      </c>
      <c r="AD909" s="132"/>
      <c r="AF909" s="131"/>
    </row>
    <row r="910" spans="1:32" s="130" customFormat="1" ht="18.75" customHeight="1" x14ac:dyDescent="0.3">
      <c r="A910" s="8"/>
      <c r="B910" s="8" t="s">
        <v>47</v>
      </c>
      <c r="C910" s="9">
        <v>11885</v>
      </c>
      <c r="D910" s="9">
        <v>1</v>
      </c>
      <c r="E910" s="9">
        <v>4768</v>
      </c>
      <c r="F910" s="8">
        <v>4</v>
      </c>
      <c r="G910" s="9">
        <v>0</v>
      </c>
      <c r="H910" s="9">
        <v>3</v>
      </c>
      <c r="I910" s="9">
        <v>68</v>
      </c>
      <c r="J910" s="8"/>
      <c r="K910" s="10"/>
      <c r="L910" s="11">
        <v>4</v>
      </c>
      <c r="M910" s="10"/>
      <c r="N910" s="11"/>
      <c r="O910" s="8">
        <v>1</v>
      </c>
      <c r="P910" s="129"/>
      <c r="Q910" s="8" t="s">
        <v>290</v>
      </c>
      <c r="R910" s="8"/>
      <c r="S910" s="8" t="s">
        <v>48</v>
      </c>
      <c r="T910" s="8">
        <v>15</v>
      </c>
      <c r="U910" s="9"/>
      <c r="V910" s="8"/>
      <c r="W910" s="9">
        <v>15</v>
      </c>
      <c r="X910" s="8"/>
      <c r="Y910" s="118">
        <v>3</v>
      </c>
      <c r="Z910" s="8" t="s">
        <v>442</v>
      </c>
      <c r="AA910" s="12">
        <v>0</v>
      </c>
      <c r="AB910" s="13">
        <v>0</v>
      </c>
      <c r="AC910" s="13">
        <v>1200</v>
      </c>
      <c r="AD910" s="132"/>
      <c r="AF910" s="131"/>
    </row>
    <row r="911" spans="1:32" s="130" customFormat="1" ht="18.75" customHeight="1" x14ac:dyDescent="0.3">
      <c r="A911" s="8"/>
      <c r="B911" s="8"/>
      <c r="C911" s="9"/>
      <c r="D911" s="9"/>
      <c r="E911" s="9"/>
      <c r="F911" s="8"/>
      <c r="G911" s="9"/>
      <c r="H911" s="9"/>
      <c r="I911" s="9"/>
      <c r="J911" s="8"/>
      <c r="K911" s="10">
        <v>156</v>
      </c>
      <c r="L911" s="11">
        <v>8</v>
      </c>
      <c r="M911" s="10"/>
      <c r="N911" s="11"/>
      <c r="O911" s="8">
        <v>2</v>
      </c>
      <c r="P911" s="129" t="s">
        <v>296</v>
      </c>
      <c r="Q911" s="8" t="s">
        <v>53</v>
      </c>
      <c r="R911" s="8"/>
      <c r="S911" s="8" t="s">
        <v>48</v>
      </c>
      <c r="T911" s="8">
        <v>105</v>
      </c>
      <c r="U911" s="9"/>
      <c r="V911" s="8">
        <v>73</v>
      </c>
      <c r="W911" s="9">
        <v>32</v>
      </c>
      <c r="X911" s="8"/>
      <c r="Y911" s="118">
        <v>42</v>
      </c>
      <c r="Z911" s="8" t="s">
        <v>50</v>
      </c>
      <c r="AA911" s="12">
        <v>0</v>
      </c>
      <c r="AB911" s="13">
        <v>0</v>
      </c>
      <c r="AC911" s="13">
        <v>1200</v>
      </c>
      <c r="AD911" s="12" t="s">
        <v>911</v>
      </c>
      <c r="AF911" s="131"/>
    </row>
    <row r="912" spans="1:32" s="130" customFormat="1" ht="18.75" customHeight="1" x14ac:dyDescent="0.3">
      <c r="A912" s="8"/>
      <c r="B912" s="8"/>
      <c r="C912" s="9"/>
      <c r="D912" s="9"/>
      <c r="E912" s="9"/>
      <c r="F912" s="8"/>
      <c r="G912" s="9"/>
      <c r="H912" s="9"/>
      <c r="I912" s="9"/>
      <c r="J912" s="8"/>
      <c r="K912" s="10">
        <v>200</v>
      </c>
      <c r="L912" s="11"/>
      <c r="M912" s="10"/>
      <c r="N912" s="11"/>
      <c r="O912" s="8">
        <v>3</v>
      </c>
      <c r="P912" s="129" t="s">
        <v>297</v>
      </c>
      <c r="Q912" s="8" t="s">
        <v>53</v>
      </c>
      <c r="R912" s="8"/>
      <c r="S912" s="8" t="s">
        <v>48</v>
      </c>
      <c r="T912" s="8">
        <v>108</v>
      </c>
      <c r="U912" s="9"/>
      <c r="V912" s="8">
        <v>108</v>
      </c>
      <c r="W912" s="9"/>
      <c r="X912" s="8"/>
      <c r="Y912" s="118">
        <v>52</v>
      </c>
      <c r="Z912" s="8"/>
      <c r="AA912" s="12">
        <v>0</v>
      </c>
      <c r="AB912" s="13">
        <v>0</v>
      </c>
      <c r="AC912" s="13">
        <v>1200</v>
      </c>
      <c r="AD912" s="132" t="s">
        <v>2152</v>
      </c>
      <c r="AF912" s="131"/>
    </row>
    <row r="913" spans="1:32" s="130" customFormat="1" ht="18.75" customHeight="1" x14ac:dyDescent="0.3">
      <c r="A913" s="8">
        <v>2421</v>
      </c>
      <c r="B913" s="8" t="s">
        <v>47</v>
      </c>
      <c r="C913" s="9">
        <v>2988</v>
      </c>
      <c r="D913" s="9">
        <v>150</v>
      </c>
      <c r="E913" s="9">
        <v>2215</v>
      </c>
      <c r="F913" s="8">
        <v>3</v>
      </c>
      <c r="G913" s="9">
        <v>5</v>
      </c>
      <c r="H913" s="9">
        <v>2</v>
      </c>
      <c r="I913" s="9">
        <v>50</v>
      </c>
      <c r="J913" s="8">
        <v>2250</v>
      </c>
      <c r="K913" s="10"/>
      <c r="L913" s="11"/>
      <c r="M913" s="10"/>
      <c r="N913" s="11"/>
      <c r="O913" s="8"/>
      <c r="P913" s="129"/>
      <c r="Q913" s="8"/>
      <c r="R913" s="8"/>
      <c r="S913" s="8"/>
      <c r="T913" s="8"/>
      <c r="U913" s="9"/>
      <c r="V913" s="8"/>
      <c r="W913" s="9"/>
      <c r="X913" s="8"/>
      <c r="Y913" s="118"/>
      <c r="Z913" s="8"/>
      <c r="AA913" s="12" t="s">
        <v>912</v>
      </c>
      <c r="AB913" s="13" t="s">
        <v>2153</v>
      </c>
      <c r="AC913" s="13">
        <v>220</v>
      </c>
      <c r="AD913" s="132"/>
      <c r="AF913" s="131"/>
    </row>
    <row r="914" spans="1:32" s="130" customFormat="1" ht="18.75" customHeight="1" x14ac:dyDescent="0.3">
      <c r="A914" s="8">
        <v>2422</v>
      </c>
      <c r="B914" s="8" t="s">
        <v>47</v>
      </c>
      <c r="C914" s="9">
        <v>462</v>
      </c>
      <c r="D914" s="9">
        <v>116</v>
      </c>
      <c r="E914" s="9">
        <v>460</v>
      </c>
      <c r="F914" s="8">
        <v>8</v>
      </c>
      <c r="G914" s="9">
        <v>1</v>
      </c>
      <c r="H914" s="9">
        <v>2</v>
      </c>
      <c r="I914" s="9">
        <v>7</v>
      </c>
      <c r="J914" s="8">
        <v>400</v>
      </c>
      <c r="K914" s="10">
        <v>107</v>
      </c>
      <c r="L914" s="11"/>
      <c r="M914" s="10"/>
      <c r="N914" s="11"/>
      <c r="O914" s="8">
        <v>1</v>
      </c>
      <c r="P914" s="129" t="s">
        <v>55</v>
      </c>
      <c r="Q914" s="8" t="s">
        <v>53</v>
      </c>
      <c r="R914" s="8"/>
      <c r="S914" s="8" t="s">
        <v>48</v>
      </c>
      <c r="T914" s="8">
        <v>127</v>
      </c>
      <c r="U914" s="9"/>
      <c r="V914" s="8">
        <v>127</v>
      </c>
      <c r="W914" s="9"/>
      <c r="X914" s="8"/>
      <c r="Y914" s="118">
        <v>7</v>
      </c>
      <c r="Z914" s="8"/>
      <c r="AA914" s="12" t="s">
        <v>913</v>
      </c>
      <c r="AB914" s="13" t="s">
        <v>2154</v>
      </c>
      <c r="AC914" s="13">
        <v>250</v>
      </c>
      <c r="AD914" s="132" t="s">
        <v>2155</v>
      </c>
      <c r="AF914" s="131"/>
    </row>
    <row r="915" spans="1:32" s="130" customFormat="1" ht="18.75" customHeight="1" x14ac:dyDescent="0.3">
      <c r="A915" s="8"/>
      <c r="B915" s="8"/>
      <c r="C915" s="9"/>
      <c r="D915" s="9"/>
      <c r="E915" s="9"/>
      <c r="F915" s="8"/>
      <c r="G915" s="9"/>
      <c r="H915" s="9"/>
      <c r="I915" s="9"/>
      <c r="J915" s="8"/>
      <c r="K915" s="10">
        <v>100</v>
      </c>
      <c r="L915" s="11"/>
      <c r="M915" s="10"/>
      <c r="N915" s="11"/>
      <c r="O915" s="8">
        <v>2</v>
      </c>
      <c r="P915" s="129" t="s">
        <v>258</v>
      </c>
      <c r="Q915" s="8" t="s">
        <v>53</v>
      </c>
      <c r="R915" s="8"/>
      <c r="S915" s="8" t="s">
        <v>72</v>
      </c>
      <c r="T915" s="8">
        <v>108</v>
      </c>
      <c r="U915" s="9"/>
      <c r="V915" s="8">
        <v>108</v>
      </c>
      <c r="W915" s="9"/>
      <c r="X915" s="8"/>
      <c r="Y915" s="118">
        <v>52</v>
      </c>
      <c r="Z915" s="8"/>
      <c r="AA915" s="12">
        <v>0</v>
      </c>
      <c r="AB915" s="13">
        <v>0</v>
      </c>
      <c r="AC915" s="13">
        <v>250</v>
      </c>
      <c r="AD915" s="12" t="s">
        <v>913</v>
      </c>
      <c r="AF915" s="131"/>
    </row>
    <row r="916" spans="1:32" s="130" customFormat="1" ht="18.75" customHeight="1" x14ac:dyDescent="0.3">
      <c r="A916" s="8">
        <v>2423</v>
      </c>
      <c r="B916" s="8" t="s">
        <v>47</v>
      </c>
      <c r="C916" s="9">
        <v>4050</v>
      </c>
      <c r="D916" s="9">
        <v>29</v>
      </c>
      <c r="E916" s="9">
        <v>3175</v>
      </c>
      <c r="F916" s="8">
        <v>4</v>
      </c>
      <c r="G916" s="9">
        <v>4</v>
      </c>
      <c r="H916" s="9">
        <v>2</v>
      </c>
      <c r="I916" s="9">
        <v>73</v>
      </c>
      <c r="J916" s="8">
        <v>1873</v>
      </c>
      <c r="K916" s="10"/>
      <c r="L916" s="11"/>
      <c r="M916" s="10"/>
      <c r="N916" s="11"/>
      <c r="O916" s="8"/>
      <c r="P916" s="129"/>
      <c r="Q916" s="8"/>
      <c r="R916" s="8"/>
      <c r="S916" s="8"/>
      <c r="T916" s="8"/>
      <c r="U916" s="9"/>
      <c r="V916" s="8"/>
      <c r="W916" s="9"/>
      <c r="X916" s="8"/>
      <c r="Y916" s="118"/>
      <c r="Z916" s="8"/>
      <c r="AA916" s="12" t="s">
        <v>914</v>
      </c>
      <c r="AB916" s="13" t="s">
        <v>2156</v>
      </c>
      <c r="AC916" s="13">
        <v>150</v>
      </c>
      <c r="AD916" s="132"/>
      <c r="AF916" s="131"/>
    </row>
    <row r="917" spans="1:32" s="130" customFormat="1" ht="18.75" customHeight="1" x14ac:dyDescent="0.3">
      <c r="A917" s="8">
        <v>2424</v>
      </c>
      <c r="B917" s="8" t="s">
        <v>47</v>
      </c>
      <c r="C917" s="9">
        <v>1204</v>
      </c>
      <c r="D917" s="9">
        <v>41</v>
      </c>
      <c r="E917" s="9">
        <v>774</v>
      </c>
      <c r="F917" s="8">
        <v>1</v>
      </c>
      <c r="G917" s="9">
        <v>1</v>
      </c>
      <c r="H917" s="9">
        <v>3</v>
      </c>
      <c r="I917" s="9">
        <v>98</v>
      </c>
      <c r="J917" s="8">
        <v>798</v>
      </c>
      <c r="K917" s="10"/>
      <c r="L917" s="11"/>
      <c r="M917" s="10"/>
      <c r="N917" s="11"/>
      <c r="O917" s="8"/>
      <c r="P917" s="129"/>
      <c r="Q917" s="8"/>
      <c r="R917" s="8"/>
      <c r="S917" s="8"/>
      <c r="T917" s="8"/>
      <c r="U917" s="9"/>
      <c r="V917" s="8"/>
      <c r="W917" s="9"/>
      <c r="X917" s="8"/>
      <c r="Y917" s="118"/>
      <c r="Z917" s="8"/>
      <c r="AA917" s="12" t="s">
        <v>915</v>
      </c>
      <c r="AB917" s="13" t="s">
        <v>2157</v>
      </c>
      <c r="AC917" s="13">
        <v>250</v>
      </c>
      <c r="AD917" s="132"/>
      <c r="AF917" s="131"/>
    </row>
    <row r="918" spans="1:32" s="130" customFormat="1" ht="18.75" customHeight="1" x14ac:dyDescent="0.3">
      <c r="A918" s="8">
        <v>2425</v>
      </c>
      <c r="B918" s="8" t="s">
        <v>47</v>
      </c>
      <c r="C918" s="9">
        <v>14027</v>
      </c>
      <c r="D918" s="9">
        <v>109</v>
      </c>
      <c r="E918" s="9">
        <v>6284</v>
      </c>
      <c r="F918" s="8">
        <v>4</v>
      </c>
      <c r="G918" s="9">
        <v>1</v>
      </c>
      <c r="H918" s="9">
        <v>3</v>
      </c>
      <c r="I918" s="9">
        <v>68</v>
      </c>
      <c r="J918" s="8">
        <v>768</v>
      </c>
      <c r="K918" s="10"/>
      <c r="L918" s="11"/>
      <c r="M918" s="10"/>
      <c r="N918" s="11"/>
      <c r="O918" s="8"/>
      <c r="P918" s="129"/>
      <c r="Q918" s="8"/>
      <c r="R918" s="8"/>
      <c r="S918" s="8"/>
      <c r="T918" s="8"/>
      <c r="U918" s="9"/>
      <c r="V918" s="8"/>
      <c r="W918" s="9"/>
      <c r="X918" s="8"/>
      <c r="Y918" s="118"/>
      <c r="Z918" s="8"/>
      <c r="AA918" s="12" t="s">
        <v>916</v>
      </c>
      <c r="AB918" s="13" t="s">
        <v>2158</v>
      </c>
      <c r="AC918" s="13"/>
      <c r="AD918" s="132"/>
      <c r="AF918" s="131"/>
    </row>
    <row r="919" spans="1:32" s="130" customFormat="1" ht="18.75" customHeight="1" x14ac:dyDescent="0.3">
      <c r="A919" s="8">
        <v>2426</v>
      </c>
      <c r="B919" s="8" t="s">
        <v>47</v>
      </c>
      <c r="C919" s="9">
        <v>2015</v>
      </c>
      <c r="D919" s="9">
        <v>283</v>
      </c>
      <c r="E919" s="9">
        <v>1942</v>
      </c>
      <c r="F919" s="8">
        <v>2</v>
      </c>
      <c r="G919" s="9">
        <v>2</v>
      </c>
      <c r="H919" s="9">
        <v>1</v>
      </c>
      <c r="I919" s="9">
        <v>54</v>
      </c>
      <c r="J919" s="8">
        <v>800</v>
      </c>
      <c r="K919" s="10">
        <v>154</v>
      </c>
      <c r="L919" s="11"/>
      <c r="M919" s="10"/>
      <c r="N919" s="11"/>
      <c r="O919" s="8">
        <v>1</v>
      </c>
      <c r="P919" s="129" t="s">
        <v>247</v>
      </c>
      <c r="Q919" s="8" t="s">
        <v>53</v>
      </c>
      <c r="R919" s="8"/>
      <c r="S919" s="8" t="s">
        <v>48</v>
      </c>
      <c r="T919" s="8">
        <v>60</v>
      </c>
      <c r="U919" s="9"/>
      <c r="V919" s="8">
        <v>60</v>
      </c>
      <c r="W919" s="9"/>
      <c r="X919" s="8"/>
      <c r="Y919" s="118">
        <v>22</v>
      </c>
      <c r="Z919" s="8"/>
      <c r="AA919" s="12" t="s">
        <v>917</v>
      </c>
      <c r="AB919" s="13" t="s">
        <v>2159</v>
      </c>
      <c r="AC919" s="13">
        <v>680</v>
      </c>
      <c r="AD919" s="132"/>
      <c r="AF919" s="131"/>
    </row>
    <row r="920" spans="1:32" s="130" customFormat="1" ht="18.75" customHeight="1" x14ac:dyDescent="0.3">
      <c r="A920" s="8">
        <v>2427</v>
      </c>
      <c r="B920" s="8" t="s">
        <v>47</v>
      </c>
      <c r="C920" s="9">
        <v>971</v>
      </c>
      <c r="D920" s="9">
        <v>122</v>
      </c>
      <c r="E920" s="9">
        <v>1059</v>
      </c>
      <c r="F920" s="8">
        <v>1</v>
      </c>
      <c r="G920" s="9">
        <v>11</v>
      </c>
      <c r="H920" s="9">
        <v>2</v>
      </c>
      <c r="I920" s="9">
        <v>60</v>
      </c>
      <c r="J920" s="8">
        <v>4660</v>
      </c>
      <c r="K920" s="10"/>
      <c r="L920" s="11"/>
      <c r="M920" s="10"/>
      <c r="N920" s="11"/>
      <c r="O920" s="8"/>
      <c r="P920" s="129"/>
      <c r="Q920" s="8"/>
      <c r="R920" s="8"/>
      <c r="S920" s="8"/>
      <c r="T920" s="8"/>
      <c r="U920" s="9"/>
      <c r="V920" s="8"/>
      <c r="W920" s="9"/>
      <c r="X920" s="8"/>
      <c r="Y920" s="118"/>
      <c r="Z920" s="8"/>
      <c r="AA920" s="12" t="s">
        <v>918</v>
      </c>
      <c r="AB920" s="13" t="s">
        <v>2893</v>
      </c>
      <c r="AC920" s="13">
        <v>150</v>
      </c>
      <c r="AD920" s="132"/>
      <c r="AF920" s="131"/>
    </row>
    <row r="921" spans="1:32" s="130" customFormat="1" ht="18.75" customHeight="1" x14ac:dyDescent="0.3">
      <c r="A921" s="8">
        <v>2428</v>
      </c>
      <c r="B921" s="8" t="s">
        <v>47</v>
      </c>
      <c r="C921" s="9">
        <v>3943</v>
      </c>
      <c r="D921" s="9">
        <v>41</v>
      </c>
      <c r="E921" s="9">
        <v>3126</v>
      </c>
      <c r="F921" s="8">
        <v>3</v>
      </c>
      <c r="G921" s="9">
        <v>2</v>
      </c>
      <c r="H921" s="9">
        <v>0</v>
      </c>
      <c r="I921" s="9">
        <v>85</v>
      </c>
      <c r="J921" s="8">
        <v>485</v>
      </c>
      <c r="K921" s="10">
        <v>400</v>
      </c>
      <c r="L921" s="11"/>
      <c r="M921" s="10"/>
      <c r="N921" s="11"/>
      <c r="O921" s="8">
        <v>1</v>
      </c>
      <c r="P921" s="129" t="s">
        <v>236</v>
      </c>
      <c r="Q921" s="8" t="s">
        <v>53</v>
      </c>
      <c r="R921" s="8"/>
      <c r="S921" s="8" t="s">
        <v>75</v>
      </c>
      <c r="T921" s="8">
        <v>288</v>
      </c>
      <c r="U921" s="9"/>
      <c r="V921" s="8">
        <v>288</v>
      </c>
      <c r="W921" s="9"/>
      <c r="X921" s="8"/>
      <c r="Y921" s="118">
        <v>42</v>
      </c>
      <c r="Z921" s="8"/>
      <c r="AA921" s="12" t="s">
        <v>919</v>
      </c>
      <c r="AB921" s="13" t="s">
        <v>2160</v>
      </c>
      <c r="AC921" s="13">
        <v>150</v>
      </c>
      <c r="AD921" s="12" t="s">
        <v>919</v>
      </c>
      <c r="AF921" s="131"/>
    </row>
    <row r="922" spans="1:32" s="130" customFormat="1" ht="18.75" customHeight="1" x14ac:dyDescent="0.3">
      <c r="A922" s="8"/>
      <c r="B922" s="8" t="s">
        <v>47</v>
      </c>
      <c r="C922" s="9">
        <v>2410</v>
      </c>
      <c r="D922" s="9">
        <v>74</v>
      </c>
      <c r="E922" s="9">
        <v>2125</v>
      </c>
      <c r="F922" s="8">
        <v>3</v>
      </c>
      <c r="G922" s="9">
        <v>3</v>
      </c>
      <c r="H922" s="9">
        <v>3</v>
      </c>
      <c r="I922" s="9">
        <v>75</v>
      </c>
      <c r="J922" s="8">
        <v>1575</v>
      </c>
      <c r="K922" s="10"/>
      <c r="L922" s="11"/>
      <c r="M922" s="10"/>
      <c r="N922" s="11"/>
      <c r="O922" s="8"/>
      <c r="P922" s="129"/>
      <c r="Q922" s="8"/>
      <c r="R922" s="8"/>
      <c r="S922" s="8"/>
      <c r="T922" s="8"/>
      <c r="U922" s="9"/>
      <c r="V922" s="8"/>
      <c r="W922" s="9"/>
      <c r="X922" s="8"/>
      <c r="Y922" s="118"/>
      <c r="Z922" s="8"/>
      <c r="AA922" s="12">
        <v>0</v>
      </c>
      <c r="AB922" s="13">
        <v>0</v>
      </c>
      <c r="AC922" s="13">
        <v>0</v>
      </c>
      <c r="AD922" s="132"/>
      <c r="AF922" s="131"/>
    </row>
    <row r="923" spans="1:32" s="130" customFormat="1" ht="18.75" customHeight="1" x14ac:dyDescent="0.3">
      <c r="A923" s="8">
        <v>2429</v>
      </c>
      <c r="B923" s="8" t="s">
        <v>47</v>
      </c>
      <c r="C923" s="9">
        <v>5877</v>
      </c>
      <c r="D923" s="9">
        <v>33</v>
      </c>
      <c r="E923" s="9">
        <v>3360</v>
      </c>
      <c r="F923" s="8">
        <v>1</v>
      </c>
      <c r="G923" s="9">
        <v>1</v>
      </c>
      <c r="H923" s="9">
        <v>1</v>
      </c>
      <c r="I923" s="9">
        <v>78</v>
      </c>
      <c r="J923" s="8">
        <v>578</v>
      </c>
      <c r="K923" s="10"/>
      <c r="L923" s="11"/>
      <c r="M923" s="10"/>
      <c r="N923" s="11"/>
      <c r="O923" s="8"/>
      <c r="P923" s="129"/>
      <c r="Q923" s="8"/>
      <c r="R923" s="8"/>
      <c r="S923" s="8"/>
      <c r="T923" s="8"/>
      <c r="U923" s="9"/>
      <c r="V923" s="8"/>
      <c r="W923" s="9"/>
      <c r="X923" s="8"/>
      <c r="Y923" s="118"/>
      <c r="Z923" s="8"/>
      <c r="AA923" s="12" t="s">
        <v>920</v>
      </c>
      <c r="AB923" s="13" t="s">
        <v>2161</v>
      </c>
      <c r="AC923" s="13">
        <v>150</v>
      </c>
      <c r="AD923" s="132"/>
      <c r="AF923" s="131"/>
    </row>
    <row r="924" spans="1:32" s="130" customFormat="1" ht="18.75" customHeight="1" x14ac:dyDescent="0.3">
      <c r="A924" s="8">
        <v>2430</v>
      </c>
      <c r="B924" s="8" t="s">
        <v>47</v>
      </c>
      <c r="C924" s="9">
        <v>3710</v>
      </c>
      <c r="D924" s="9">
        <v>115</v>
      </c>
      <c r="E924" s="9">
        <v>2925</v>
      </c>
      <c r="F924" s="8">
        <v>1</v>
      </c>
      <c r="G924" s="9">
        <v>6</v>
      </c>
      <c r="H924" s="9">
        <v>0</v>
      </c>
      <c r="I924" s="9">
        <v>72</v>
      </c>
      <c r="J924" s="8">
        <v>2472</v>
      </c>
      <c r="K924" s="10"/>
      <c r="L924" s="11"/>
      <c r="M924" s="10"/>
      <c r="N924" s="11"/>
      <c r="O924" s="8"/>
      <c r="P924" s="129"/>
      <c r="Q924" s="8"/>
      <c r="R924" s="8"/>
      <c r="S924" s="8"/>
      <c r="T924" s="8"/>
      <c r="U924" s="9"/>
      <c r="V924" s="8"/>
      <c r="W924" s="9"/>
      <c r="X924" s="8"/>
      <c r="Y924" s="118"/>
      <c r="Z924" s="8"/>
      <c r="AA924" s="12" t="s">
        <v>921</v>
      </c>
      <c r="AB924" s="13" t="s">
        <v>2162</v>
      </c>
      <c r="AC924" s="13">
        <v>220</v>
      </c>
      <c r="AD924" s="132"/>
      <c r="AF924" s="131"/>
    </row>
    <row r="925" spans="1:32" s="130" customFormat="1" ht="18.75" customHeight="1" x14ac:dyDescent="0.3">
      <c r="A925" s="8">
        <v>2431</v>
      </c>
      <c r="B925" s="8" t="s">
        <v>47</v>
      </c>
      <c r="C925" s="9">
        <v>12929</v>
      </c>
      <c r="D925" s="9">
        <v>23</v>
      </c>
      <c r="E925" s="9">
        <v>5370</v>
      </c>
      <c r="F925" s="8">
        <v>7</v>
      </c>
      <c r="G925" s="9">
        <v>1</v>
      </c>
      <c r="H925" s="9">
        <v>3</v>
      </c>
      <c r="I925" s="9">
        <v>19</v>
      </c>
      <c r="J925" s="8">
        <v>719</v>
      </c>
      <c r="K925" s="10"/>
      <c r="L925" s="11"/>
      <c r="M925" s="10"/>
      <c r="N925" s="11"/>
      <c r="O925" s="8"/>
      <c r="P925" s="129"/>
      <c r="Q925" s="8"/>
      <c r="R925" s="8"/>
      <c r="S925" s="8"/>
      <c r="T925" s="8"/>
      <c r="U925" s="9"/>
      <c r="V925" s="8"/>
      <c r="W925" s="9"/>
      <c r="X925" s="8"/>
      <c r="Y925" s="118"/>
      <c r="Z925" s="8"/>
      <c r="AA925" s="12" t="s">
        <v>922</v>
      </c>
      <c r="AB925" s="13" t="s">
        <v>210</v>
      </c>
      <c r="AC925" s="13">
        <v>250</v>
      </c>
      <c r="AD925" s="132"/>
      <c r="AF925" s="131"/>
    </row>
    <row r="926" spans="1:32" s="130" customFormat="1" ht="18.75" customHeight="1" x14ac:dyDescent="0.3">
      <c r="A926" s="8"/>
      <c r="B926" s="8" t="s">
        <v>47</v>
      </c>
      <c r="C926" s="9">
        <v>12917</v>
      </c>
      <c r="D926" s="9">
        <v>8</v>
      </c>
      <c r="E926" s="9">
        <v>5358</v>
      </c>
      <c r="F926" s="8">
        <v>7</v>
      </c>
      <c r="G926" s="9">
        <v>3</v>
      </c>
      <c r="H926" s="9">
        <v>2</v>
      </c>
      <c r="I926" s="9">
        <v>70</v>
      </c>
      <c r="J926" s="8">
        <v>1470</v>
      </c>
      <c r="K926" s="10"/>
      <c r="L926" s="11"/>
      <c r="M926" s="10"/>
      <c r="N926" s="11"/>
      <c r="O926" s="8"/>
      <c r="P926" s="129"/>
      <c r="Q926" s="8"/>
      <c r="R926" s="8"/>
      <c r="S926" s="8"/>
      <c r="T926" s="8"/>
      <c r="U926" s="9"/>
      <c r="V926" s="8"/>
      <c r="W926" s="9"/>
      <c r="X926" s="8"/>
      <c r="Y926" s="118"/>
      <c r="Z926" s="8"/>
      <c r="AA926" s="12">
        <v>0</v>
      </c>
      <c r="AB926" s="13">
        <v>0</v>
      </c>
      <c r="AC926" s="13">
        <v>150</v>
      </c>
      <c r="AD926" s="132"/>
      <c r="AF926" s="131"/>
    </row>
    <row r="927" spans="1:32" ht="18.75" customHeight="1" x14ac:dyDescent="0.3">
      <c r="A927" s="8">
        <v>2432</v>
      </c>
      <c r="B927" s="8" t="s">
        <v>47</v>
      </c>
      <c r="C927" s="9">
        <v>1983</v>
      </c>
      <c r="D927" s="9">
        <v>100</v>
      </c>
      <c r="E927" s="9">
        <v>1910</v>
      </c>
      <c r="F927" s="8">
        <v>2</v>
      </c>
      <c r="G927" s="9">
        <v>1</v>
      </c>
      <c r="H927" s="9">
        <v>0</v>
      </c>
      <c r="I927" s="9">
        <v>67</v>
      </c>
      <c r="J927" s="8">
        <v>467</v>
      </c>
      <c r="K927" s="10"/>
      <c r="L927" s="11"/>
      <c r="M927" s="10"/>
      <c r="N927" s="11"/>
      <c r="O927" s="8"/>
      <c r="P927" s="129"/>
      <c r="Q927" s="8"/>
      <c r="R927" s="8"/>
      <c r="S927" s="8"/>
      <c r="T927" s="8"/>
      <c r="U927" s="9"/>
      <c r="V927" s="8"/>
      <c r="W927" s="9"/>
      <c r="X927" s="8"/>
      <c r="Y927" s="118"/>
      <c r="Z927" s="8"/>
      <c r="AA927" s="12" t="s">
        <v>923</v>
      </c>
      <c r="AB927" s="13" t="s">
        <v>381</v>
      </c>
      <c r="AC927" s="13">
        <v>150</v>
      </c>
      <c r="AD927" s="132"/>
      <c r="AF927" s="53"/>
    </row>
    <row r="928" spans="1:32" ht="18.75" customHeight="1" x14ac:dyDescent="0.3">
      <c r="A928" s="8">
        <v>2433</v>
      </c>
      <c r="B928" s="8" t="s">
        <v>47</v>
      </c>
      <c r="C928" s="9">
        <v>12904</v>
      </c>
      <c r="D928" s="9">
        <v>27</v>
      </c>
      <c r="E928" s="9">
        <v>5341</v>
      </c>
      <c r="F928" s="8">
        <v>6</v>
      </c>
      <c r="G928" s="9">
        <v>2</v>
      </c>
      <c r="H928" s="9">
        <v>0</v>
      </c>
      <c r="I928" s="9">
        <v>37</v>
      </c>
      <c r="J928" s="8">
        <v>837</v>
      </c>
      <c r="K928" s="10"/>
      <c r="L928" s="11"/>
      <c r="M928" s="10"/>
      <c r="N928" s="11"/>
      <c r="O928" s="8"/>
      <c r="P928" s="129"/>
      <c r="Q928" s="8"/>
      <c r="R928" s="8"/>
      <c r="S928" s="8"/>
      <c r="T928" s="8"/>
      <c r="U928" s="9"/>
      <c r="V928" s="8"/>
      <c r="W928" s="9"/>
      <c r="X928" s="8"/>
      <c r="Y928" s="118"/>
      <c r="Z928" s="8"/>
      <c r="AA928" s="12" t="s">
        <v>924</v>
      </c>
      <c r="AB928" s="13" t="s">
        <v>2163</v>
      </c>
      <c r="AC928" s="13">
        <v>150</v>
      </c>
      <c r="AD928" s="132"/>
      <c r="AF928" s="53"/>
    </row>
    <row r="929" spans="1:32" s="130" customFormat="1" ht="18.75" customHeight="1" x14ac:dyDescent="0.3">
      <c r="A929" s="8"/>
      <c r="B929" s="8" t="s">
        <v>47</v>
      </c>
      <c r="C929" s="9">
        <v>12907</v>
      </c>
      <c r="D929" s="9">
        <v>29</v>
      </c>
      <c r="E929" s="9">
        <v>5344</v>
      </c>
      <c r="F929" s="8">
        <v>6</v>
      </c>
      <c r="G929" s="9">
        <v>0</v>
      </c>
      <c r="H929" s="9">
        <v>2</v>
      </c>
      <c r="I929" s="9">
        <v>55</v>
      </c>
      <c r="J929" s="8">
        <v>255</v>
      </c>
      <c r="K929" s="10"/>
      <c r="L929" s="11"/>
      <c r="M929" s="10"/>
      <c r="N929" s="11"/>
      <c r="O929" s="8"/>
      <c r="P929" s="129"/>
      <c r="Q929" s="8"/>
      <c r="R929" s="8"/>
      <c r="S929" s="8"/>
      <c r="T929" s="8"/>
      <c r="U929" s="9"/>
      <c r="V929" s="8"/>
      <c r="W929" s="9"/>
      <c r="X929" s="8"/>
      <c r="Y929" s="118"/>
      <c r="Z929" s="8"/>
      <c r="AA929" s="12">
        <v>0</v>
      </c>
      <c r="AB929" s="13">
        <v>0</v>
      </c>
      <c r="AC929" s="13">
        <v>250</v>
      </c>
      <c r="AD929" s="132"/>
      <c r="AF929" s="131"/>
    </row>
    <row r="930" spans="1:32" s="130" customFormat="1" ht="18.75" customHeight="1" x14ac:dyDescent="0.3">
      <c r="A930" s="8"/>
      <c r="B930" s="8" t="s">
        <v>47</v>
      </c>
      <c r="C930" s="9">
        <v>12906</v>
      </c>
      <c r="D930" s="9">
        <v>30</v>
      </c>
      <c r="E930" s="9">
        <v>5367</v>
      </c>
      <c r="F930" s="8">
        <v>6</v>
      </c>
      <c r="G930" s="9">
        <v>1</v>
      </c>
      <c r="H930" s="9">
        <v>0</v>
      </c>
      <c r="I930" s="9">
        <v>5</v>
      </c>
      <c r="J930" s="8">
        <v>405</v>
      </c>
      <c r="K930" s="10"/>
      <c r="L930" s="11"/>
      <c r="M930" s="10"/>
      <c r="N930" s="11"/>
      <c r="O930" s="8"/>
      <c r="P930" s="129"/>
      <c r="Q930" s="8"/>
      <c r="R930" s="8"/>
      <c r="S930" s="8"/>
      <c r="T930" s="8"/>
      <c r="U930" s="9"/>
      <c r="V930" s="8"/>
      <c r="W930" s="9"/>
      <c r="X930" s="8"/>
      <c r="Y930" s="118"/>
      <c r="Z930" s="8"/>
      <c r="AA930" s="12">
        <v>0</v>
      </c>
      <c r="AB930" s="13">
        <v>0</v>
      </c>
      <c r="AC930" s="13">
        <v>200</v>
      </c>
      <c r="AD930" s="132"/>
      <c r="AF930" s="131"/>
    </row>
    <row r="931" spans="1:32" s="130" customFormat="1" ht="18.75" customHeight="1" x14ac:dyDescent="0.3">
      <c r="A931" s="8"/>
      <c r="B931" s="8" t="s">
        <v>47</v>
      </c>
      <c r="C931" s="9">
        <v>12926</v>
      </c>
      <c r="D931" s="9">
        <v>20</v>
      </c>
      <c r="E931" s="9">
        <v>5343</v>
      </c>
      <c r="F931" s="8">
        <v>6</v>
      </c>
      <c r="G931" s="9">
        <v>4</v>
      </c>
      <c r="H931" s="9">
        <v>3</v>
      </c>
      <c r="I931" s="9">
        <v>2</v>
      </c>
      <c r="J931" s="8">
        <v>1902</v>
      </c>
      <c r="K931" s="10"/>
      <c r="L931" s="11"/>
      <c r="M931" s="10"/>
      <c r="N931" s="11"/>
      <c r="O931" s="8"/>
      <c r="P931" s="129"/>
      <c r="Q931" s="8"/>
      <c r="R931" s="8"/>
      <c r="S931" s="8"/>
      <c r="T931" s="8"/>
      <c r="U931" s="9"/>
      <c r="V931" s="8"/>
      <c r="W931" s="9"/>
      <c r="X931" s="8"/>
      <c r="Y931" s="118"/>
      <c r="Z931" s="8"/>
      <c r="AA931" s="12">
        <v>0</v>
      </c>
      <c r="AB931" s="13">
        <v>0</v>
      </c>
      <c r="AC931" s="13">
        <v>150</v>
      </c>
      <c r="AD931" s="132"/>
      <c r="AF931" s="131"/>
    </row>
    <row r="932" spans="1:32" s="130" customFormat="1" ht="18.75" customHeight="1" x14ac:dyDescent="0.3">
      <c r="A932" s="8">
        <v>2434</v>
      </c>
      <c r="B932" s="8" t="s">
        <v>47</v>
      </c>
      <c r="C932" s="9">
        <v>7825</v>
      </c>
      <c r="D932" s="9">
        <v>234</v>
      </c>
      <c r="E932" s="9">
        <v>3609</v>
      </c>
      <c r="F932" s="8">
        <v>5</v>
      </c>
      <c r="G932" s="9">
        <v>5</v>
      </c>
      <c r="H932" s="9">
        <v>0</v>
      </c>
      <c r="I932" s="9">
        <v>15</v>
      </c>
      <c r="J932" s="8">
        <v>2015</v>
      </c>
      <c r="K932" s="10"/>
      <c r="L932" s="11"/>
      <c r="M932" s="10"/>
      <c r="N932" s="11"/>
      <c r="O932" s="8"/>
      <c r="P932" s="129"/>
      <c r="Q932" s="8"/>
      <c r="R932" s="8"/>
      <c r="S932" s="8"/>
      <c r="T932" s="8"/>
      <c r="U932" s="9"/>
      <c r="V932" s="8"/>
      <c r="W932" s="9"/>
      <c r="X932" s="8"/>
      <c r="Y932" s="118"/>
      <c r="Z932" s="8"/>
      <c r="AA932" s="12" t="s">
        <v>925</v>
      </c>
      <c r="AB932" s="13" t="s">
        <v>2164</v>
      </c>
      <c r="AC932" s="13">
        <v>200</v>
      </c>
      <c r="AD932" s="132"/>
      <c r="AF932" s="131"/>
    </row>
    <row r="933" spans="1:32" s="130" customFormat="1" ht="18.75" customHeight="1" x14ac:dyDescent="0.3">
      <c r="A933" s="8">
        <v>2435</v>
      </c>
      <c r="B933" s="8" t="s">
        <v>47</v>
      </c>
      <c r="C933" s="9">
        <v>11332</v>
      </c>
      <c r="D933" s="9">
        <v>1</v>
      </c>
      <c r="E933" s="9">
        <v>4431</v>
      </c>
      <c r="F933" s="8">
        <v>1</v>
      </c>
      <c r="G933" s="9">
        <v>11</v>
      </c>
      <c r="H933" s="9">
        <v>0</v>
      </c>
      <c r="I933" s="9">
        <v>2</v>
      </c>
      <c r="J933" s="8">
        <v>4402</v>
      </c>
      <c r="K933" s="10"/>
      <c r="L933" s="11"/>
      <c r="M933" s="10"/>
      <c r="N933" s="11"/>
      <c r="O933" s="8"/>
      <c r="P933" s="129"/>
      <c r="Q933" s="8"/>
      <c r="R933" s="8"/>
      <c r="S933" s="8"/>
      <c r="T933" s="8"/>
      <c r="U933" s="9"/>
      <c r="V933" s="8"/>
      <c r="W933" s="9"/>
      <c r="X933" s="8"/>
      <c r="Y933" s="118"/>
      <c r="Z933" s="8"/>
      <c r="AA933" s="12" t="s">
        <v>926</v>
      </c>
      <c r="AB933" s="13" t="s">
        <v>2165</v>
      </c>
      <c r="AC933" s="13">
        <v>200</v>
      </c>
      <c r="AD933" s="132"/>
      <c r="AF933" s="131"/>
    </row>
    <row r="934" spans="1:32" s="130" customFormat="1" ht="18.75" customHeight="1" x14ac:dyDescent="0.3">
      <c r="A934" s="8">
        <v>2436</v>
      </c>
      <c r="B934" s="8" t="s">
        <v>47</v>
      </c>
      <c r="C934" s="9">
        <v>329</v>
      </c>
      <c r="D934" s="9">
        <v>7</v>
      </c>
      <c r="E934" s="9">
        <v>327</v>
      </c>
      <c r="F934" s="8">
        <v>5</v>
      </c>
      <c r="G934" s="9">
        <v>1</v>
      </c>
      <c r="H934" s="9">
        <v>3</v>
      </c>
      <c r="I934" s="9">
        <v>51</v>
      </c>
      <c r="J934" s="8">
        <v>751</v>
      </c>
      <c r="K934" s="10"/>
      <c r="L934" s="11"/>
      <c r="M934" s="10"/>
      <c r="N934" s="11"/>
      <c r="O934" s="8"/>
      <c r="P934" s="129"/>
      <c r="Q934" s="8"/>
      <c r="R934" s="8"/>
      <c r="S934" s="8"/>
      <c r="T934" s="8"/>
      <c r="U934" s="9"/>
      <c r="V934" s="8"/>
      <c r="W934" s="9"/>
      <c r="X934" s="8"/>
      <c r="Y934" s="118"/>
      <c r="Z934" s="8"/>
      <c r="AA934" s="12" t="s">
        <v>927</v>
      </c>
      <c r="AB934" s="13" t="s">
        <v>2166</v>
      </c>
      <c r="AC934" s="13">
        <v>250</v>
      </c>
      <c r="AD934" s="132"/>
      <c r="AF934" s="131"/>
    </row>
    <row r="935" spans="1:32" s="130" customFormat="1" ht="18.75" customHeight="1" x14ac:dyDescent="0.3">
      <c r="A935" s="8">
        <v>2437</v>
      </c>
      <c r="B935" s="8" t="s">
        <v>47</v>
      </c>
      <c r="C935" s="9">
        <v>14214</v>
      </c>
      <c r="D935" s="9">
        <v>302</v>
      </c>
      <c r="E935" s="9">
        <v>5936</v>
      </c>
      <c r="F935" s="8">
        <v>3</v>
      </c>
      <c r="G935" s="9">
        <v>4</v>
      </c>
      <c r="H935" s="9">
        <v>3</v>
      </c>
      <c r="I935" s="9">
        <v>29</v>
      </c>
      <c r="J935" s="8">
        <v>1929</v>
      </c>
      <c r="K935" s="10"/>
      <c r="L935" s="11"/>
      <c r="M935" s="10"/>
      <c r="N935" s="11"/>
      <c r="O935" s="8"/>
      <c r="P935" s="129"/>
      <c r="Q935" s="8"/>
      <c r="R935" s="8"/>
      <c r="S935" s="8"/>
      <c r="T935" s="8"/>
      <c r="U935" s="9"/>
      <c r="V935" s="8"/>
      <c r="W935" s="9"/>
      <c r="X935" s="8"/>
      <c r="Y935" s="118"/>
      <c r="Z935" s="8"/>
      <c r="AA935" s="12" t="s">
        <v>928</v>
      </c>
      <c r="AB935" s="13" t="s">
        <v>2167</v>
      </c>
      <c r="AC935" s="13">
        <v>150</v>
      </c>
      <c r="AD935" s="132"/>
      <c r="AF935" s="131"/>
    </row>
    <row r="936" spans="1:32" s="130" customFormat="1" ht="18.75" customHeight="1" x14ac:dyDescent="0.3">
      <c r="A936" s="8"/>
      <c r="B936" s="8" t="s">
        <v>47</v>
      </c>
      <c r="C936" s="9">
        <v>2714</v>
      </c>
      <c r="D936" s="9">
        <v>10</v>
      </c>
      <c r="E936" s="9">
        <v>2338</v>
      </c>
      <c r="F936" s="8">
        <v>3</v>
      </c>
      <c r="G936" s="9">
        <v>49</v>
      </c>
      <c r="H936" s="9">
        <v>0</v>
      </c>
      <c r="I936" s="9">
        <v>20</v>
      </c>
      <c r="J936" s="8">
        <v>19620</v>
      </c>
      <c r="K936" s="10"/>
      <c r="L936" s="11"/>
      <c r="M936" s="10"/>
      <c r="N936" s="11"/>
      <c r="O936" s="8"/>
      <c r="P936" s="129"/>
      <c r="Q936" s="8"/>
      <c r="R936" s="8"/>
      <c r="S936" s="8"/>
      <c r="T936" s="8"/>
      <c r="U936" s="9"/>
      <c r="V936" s="8"/>
      <c r="W936" s="9"/>
      <c r="X936" s="8"/>
      <c r="Y936" s="118"/>
      <c r="Z936" s="8"/>
      <c r="AA936" s="12">
        <v>0</v>
      </c>
      <c r="AB936" s="13">
        <v>0</v>
      </c>
      <c r="AC936" s="13">
        <v>150</v>
      </c>
      <c r="AD936" s="132"/>
      <c r="AF936" s="131"/>
    </row>
    <row r="937" spans="1:32" s="130" customFormat="1" ht="18.75" customHeight="1" x14ac:dyDescent="0.3">
      <c r="A937" s="8"/>
      <c r="B937" s="8" t="s">
        <v>47</v>
      </c>
      <c r="C937" s="9">
        <v>14213</v>
      </c>
      <c r="D937" s="9">
        <v>301</v>
      </c>
      <c r="E937" s="9">
        <v>5935</v>
      </c>
      <c r="F937" s="8">
        <v>3</v>
      </c>
      <c r="G937" s="9">
        <v>2</v>
      </c>
      <c r="H937" s="9">
        <v>1</v>
      </c>
      <c r="I937" s="9">
        <v>3</v>
      </c>
      <c r="J937" s="8">
        <v>903</v>
      </c>
      <c r="K937" s="10"/>
      <c r="L937" s="11"/>
      <c r="M937" s="10"/>
      <c r="N937" s="11"/>
      <c r="O937" s="8"/>
      <c r="P937" s="129"/>
      <c r="Q937" s="8"/>
      <c r="R937" s="8"/>
      <c r="S937" s="8"/>
      <c r="T937" s="8"/>
      <c r="U937" s="9"/>
      <c r="V937" s="8"/>
      <c r="W937" s="9"/>
      <c r="X937" s="8"/>
      <c r="Y937" s="118"/>
      <c r="Z937" s="8"/>
      <c r="AA937" s="12">
        <v>0</v>
      </c>
      <c r="AB937" s="13">
        <v>0</v>
      </c>
      <c r="AC937" s="13">
        <v>150</v>
      </c>
      <c r="AD937" s="132"/>
      <c r="AF937" s="131"/>
    </row>
    <row r="938" spans="1:32" s="130" customFormat="1" ht="18.75" customHeight="1" x14ac:dyDescent="0.3">
      <c r="A938" s="8">
        <v>2438</v>
      </c>
      <c r="B938" s="8" t="s">
        <v>47</v>
      </c>
      <c r="C938" s="9">
        <v>12879</v>
      </c>
      <c r="D938" s="9">
        <v>45</v>
      </c>
      <c r="E938" s="9">
        <v>5316</v>
      </c>
      <c r="F938" s="8">
        <v>2</v>
      </c>
      <c r="G938" s="9">
        <v>2</v>
      </c>
      <c r="H938" s="9">
        <v>0</v>
      </c>
      <c r="I938" s="9">
        <v>21</v>
      </c>
      <c r="J938" s="8"/>
      <c r="K938" s="10"/>
      <c r="L938" s="11"/>
      <c r="M938" s="10">
        <v>821</v>
      </c>
      <c r="N938" s="11"/>
      <c r="O938" s="8"/>
      <c r="P938" s="129"/>
      <c r="Q938" s="8"/>
      <c r="R938" s="8"/>
      <c r="S938" s="8"/>
      <c r="T938" s="8"/>
      <c r="U938" s="9"/>
      <c r="V938" s="8"/>
      <c r="W938" s="9"/>
      <c r="X938" s="8"/>
      <c r="Y938" s="118"/>
      <c r="Z938" s="8"/>
      <c r="AA938" s="12" t="s">
        <v>929</v>
      </c>
      <c r="AB938" s="13" t="s">
        <v>2168</v>
      </c>
      <c r="AC938" s="13">
        <v>250</v>
      </c>
      <c r="AD938" s="132"/>
      <c r="AF938" s="131" t="s">
        <v>3206</v>
      </c>
    </row>
    <row r="939" spans="1:32" s="130" customFormat="1" ht="18.75" customHeight="1" x14ac:dyDescent="0.3">
      <c r="A939" s="8"/>
      <c r="B939" s="8" t="s">
        <v>47</v>
      </c>
      <c r="C939" s="9">
        <v>2782</v>
      </c>
      <c r="D939" s="9">
        <v>4</v>
      </c>
      <c r="E939" s="9">
        <v>2408</v>
      </c>
      <c r="F939" s="8">
        <v>3</v>
      </c>
      <c r="G939" s="9">
        <v>19</v>
      </c>
      <c r="H939" s="9">
        <v>2</v>
      </c>
      <c r="I939" s="9">
        <v>86</v>
      </c>
      <c r="J939" s="8">
        <v>7886</v>
      </c>
      <c r="K939" s="10"/>
      <c r="L939" s="11"/>
      <c r="M939" s="10"/>
      <c r="N939" s="11"/>
      <c r="O939" s="8"/>
      <c r="P939" s="129"/>
      <c r="Q939" s="8"/>
      <c r="R939" s="8"/>
      <c r="S939" s="8"/>
      <c r="T939" s="8"/>
      <c r="U939" s="9"/>
      <c r="V939" s="8"/>
      <c r="W939" s="9"/>
      <c r="X939" s="8"/>
      <c r="Y939" s="118"/>
      <c r="Z939" s="8"/>
      <c r="AA939" s="12">
        <v>0</v>
      </c>
      <c r="AB939" s="13">
        <v>0</v>
      </c>
      <c r="AC939" s="13">
        <v>150</v>
      </c>
      <c r="AD939" s="132"/>
      <c r="AF939" s="131"/>
    </row>
    <row r="940" spans="1:32" s="130" customFormat="1" ht="18.75" customHeight="1" x14ac:dyDescent="0.3">
      <c r="A940" s="8"/>
      <c r="B940" s="8" t="s">
        <v>47</v>
      </c>
      <c r="C940" s="9">
        <v>11127</v>
      </c>
      <c r="D940" s="9">
        <v>6</v>
      </c>
      <c r="E940" s="9">
        <v>4364</v>
      </c>
      <c r="F940" s="8">
        <v>4</v>
      </c>
      <c r="G940" s="9">
        <v>0</v>
      </c>
      <c r="H940" s="9">
        <v>2</v>
      </c>
      <c r="I940" s="9">
        <v>93</v>
      </c>
      <c r="J940" s="8">
        <v>193</v>
      </c>
      <c r="K940" s="10">
        <v>100</v>
      </c>
      <c r="L940" s="11"/>
      <c r="M940" s="10"/>
      <c r="N940" s="11"/>
      <c r="O940" s="8">
        <v>1</v>
      </c>
      <c r="P940" s="129" t="s">
        <v>2169</v>
      </c>
      <c r="Q940" s="8" t="s">
        <v>53</v>
      </c>
      <c r="R940" s="8"/>
      <c r="S940" s="8" t="s">
        <v>48</v>
      </c>
      <c r="T940" s="8">
        <v>180</v>
      </c>
      <c r="U940" s="9"/>
      <c r="V940" s="8">
        <v>180</v>
      </c>
      <c r="W940" s="9"/>
      <c r="X940" s="8"/>
      <c r="Y940" s="118">
        <v>25</v>
      </c>
      <c r="Z940" s="8"/>
      <c r="AA940" s="12">
        <v>0</v>
      </c>
      <c r="AB940" s="13">
        <v>0</v>
      </c>
      <c r="AC940" s="13">
        <v>330</v>
      </c>
      <c r="AD940" s="12" t="s">
        <v>929</v>
      </c>
      <c r="AF940" s="131"/>
    </row>
    <row r="941" spans="1:32" s="130" customFormat="1" ht="18.75" customHeight="1" x14ac:dyDescent="0.3">
      <c r="A941" s="8"/>
      <c r="B941" s="8" t="s">
        <v>47</v>
      </c>
      <c r="C941" s="9">
        <v>11126</v>
      </c>
      <c r="D941" s="9">
        <v>5</v>
      </c>
      <c r="E941" s="9">
        <v>4363</v>
      </c>
      <c r="F941" s="8">
        <v>4</v>
      </c>
      <c r="G941" s="9">
        <v>0</v>
      </c>
      <c r="H941" s="9">
        <v>2</v>
      </c>
      <c r="I941" s="9">
        <v>94</v>
      </c>
      <c r="J941" s="8">
        <v>194</v>
      </c>
      <c r="K941" s="10">
        <v>100</v>
      </c>
      <c r="L941" s="11"/>
      <c r="M941" s="10"/>
      <c r="N941" s="11"/>
      <c r="O941" s="8">
        <v>1</v>
      </c>
      <c r="P941" s="129" t="s">
        <v>55</v>
      </c>
      <c r="Q941" s="8" t="s">
        <v>290</v>
      </c>
      <c r="R941" s="8"/>
      <c r="S941" s="8" t="s">
        <v>48</v>
      </c>
      <c r="T941" s="8">
        <v>54</v>
      </c>
      <c r="U941" s="9"/>
      <c r="V941" s="8">
        <v>54</v>
      </c>
      <c r="W941" s="9"/>
      <c r="X941" s="8"/>
      <c r="Y941" s="118">
        <v>12</v>
      </c>
      <c r="Z941" s="8"/>
      <c r="AA941" s="12">
        <v>0</v>
      </c>
      <c r="AB941" s="13">
        <v>0</v>
      </c>
      <c r="AC941" s="13">
        <v>330</v>
      </c>
      <c r="AD941" s="132"/>
      <c r="AF941" s="131" t="s">
        <v>3271</v>
      </c>
    </row>
    <row r="942" spans="1:32" s="130" customFormat="1" ht="18.75" customHeight="1" x14ac:dyDescent="0.3">
      <c r="A942" s="8"/>
      <c r="B942" s="8" t="s">
        <v>47</v>
      </c>
      <c r="C942" s="9">
        <v>11936</v>
      </c>
      <c r="D942" s="9">
        <v>15</v>
      </c>
      <c r="E942" s="9">
        <v>4789</v>
      </c>
      <c r="F942" s="8">
        <v>4</v>
      </c>
      <c r="G942" s="9">
        <v>4</v>
      </c>
      <c r="H942" s="9">
        <v>3</v>
      </c>
      <c r="I942" s="9">
        <v>54</v>
      </c>
      <c r="J942" s="8">
        <v>1954</v>
      </c>
      <c r="K942" s="10"/>
      <c r="L942" s="11"/>
      <c r="M942" s="10"/>
      <c r="N942" s="11"/>
      <c r="O942" s="8"/>
      <c r="P942" s="129"/>
      <c r="Q942" s="8"/>
      <c r="R942" s="8"/>
      <c r="S942" s="8"/>
      <c r="T942" s="8"/>
      <c r="U942" s="9"/>
      <c r="V942" s="8"/>
      <c r="W942" s="9"/>
      <c r="X942" s="8"/>
      <c r="Y942" s="118"/>
      <c r="Z942" s="8"/>
      <c r="AA942" s="12">
        <v>0</v>
      </c>
      <c r="AB942" s="13">
        <v>0</v>
      </c>
      <c r="AC942" s="13">
        <v>490</v>
      </c>
      <c r="AD942" s="132"/>
      <c r="AF942" s="131" t="s">
        <v>3269</v>
      </c>
    </row>
    <row r="943" spans="1:32" s="130" customFormat="1" ht="18.75" customHeight="1" x14ac:dyDescent="0.3">
      <c r="A943" s="8"/>
      <c r="B943" s="8" t="s">
        <v>47</v>
      </c>
      <c r="C943" s="9">
        <v>1652</v>
      </c>
      <c r="D943" s="9">
        <v>49</v>
      </c>
      <c r="E943" s="9">
        <v>1579</v>
      </c>
      <c r="F943" s="8">
        <v>5</v>
      </c>
      <c r="G943" s="9">
        <v>13</v>
      </c>
      <c r="H943" s="9">
        <v>0</v>
      </c>
      <c r="I943" s="9">
        <v>38</v>
      </c>
      <c r="J943" s="8">
        <v>5238</v>
      </c>
      <c r="K943" s="10"/>
      <c r="L943" s="11"/>
      <c r="M943" s="10"/>
      <c r="N943" s="11"/>
      <c r="O943" s="8"/>
      <c r="P943" s="129"/>
      <c r="Q943" s="8"/>
      <c r="R943" s="8"/>
      <c r="S943" s="8"/>
      <c r="T943" s="8"/>
      <c r="U943" s="9"/>
      <c r="V943" s="8"/>
      <c r="W943" s="9"/>
      <c r="X943" s="8"/>
      <c r="Y943" s="118"/>
      <c r="Z943" s="8"/>
      <c r="AA943" s="12">
        <v>0</v>
      </c>
      <c r="AB943" s="13">
        <v>0</v>
      </c>
      <c r="AC943" s="13">
        <v>200</v>
      </c>
      <c r="AD943" s="132"/>
      <c r="AF943" s="131" t="s">
        <v>3231</v>
      </c>
    </row>
    <row r="944" spans="1:32" s="130" customFormat="1" ht="18.75" customHeight="1" x14ac:dyDescent="0.3">
      <c r="A944" s="8"/>
      <c r="B944" s="8" t="s">
        <v>47</v>
      </c>
      <c r="C944" s="9">
        <v>683</v>
      </c>
      <c r="D944" s="9">
        <v>363</v>
      </c>
      <c r="E944" s="9">
        <v>681</v>
      </c>
      <c r="F944" s="8">
        <v>4</v>
      </c>
      <c r="G944" s="9">
        <v>9</v>
      </c>
      <c r="H944" s="9">
        <v>2</v>
      </c>
      <c r="I944" s="9">
        <v>80</v>
      </c>
      <c r="J944" s="8">
        <v>3880</v>
      </c>
      <c r="K944" s="10"/>
      <c r="L944" s="11"/>
      <c r="M944" s="10"/>
      <c r="N944" s="11"/>
      <c r="O944" s="8"/>
      <c r="P944" s="129"/>
      <c r="Q944" s="8"/>
      <c r="R944" s="8"/>
      <c r="S944" s="8"/>
      <c r="T944" s="8"/>
      <c r="U944" s="9"/>
      <c r="V944" s="8"/>
      <c r="W944" s="9"/>
      <c r="X944" s="8"/>
      <c r="Y944" s="118"/>
      <c r="Z944" s="8"/>
      <c r="AA944" s="12">
        <v>0</v>
      </c>
      <c r="AB944" s="13">
        <v>0</v>
      </c>
      <c r="AC944" s="13">
        <v>150</v>
      </c>
      <c r="AD944" s="132"/>
      <c r="AF944" s="131" t="s">
        <v>3234</v>
      </c>
    </row>
    <row r="945" spans="1:32" s="130" customFormat="1" ht="18.75" customHeight="1" x14ac:dyDescent="0.3">
      <c r="A945" s="8">
        <v>2439</v>
      </c>
      <c r="B945" s="8" t="s">
        <v>47</v>
      </c>
      <c r="C945" s="9">
        <v>13284</v>
      </c>
      <c r="D945" s="9">
        <v>8</v>
      </c>
      <c r="E945" s="9">
        <v>5581</v>
      </c>
      <c r="F945" s="8">
        <v>4</v>
      </c>
      <c r="G945" s="9">
        <v>6</v>
      </c>
      <c r="H945" s="9">
        <v>0</v>
      </c>
      <c r="I945" s="9">
        <v>51</v>
      </c>
      <c r="J945" s="8">
        <v>2451</v>
      </c>
      <c r="K945" s="10"/>
      <c r="L945" s="11"/>
      <c r="M945" s="10"/>
      <c r="N945" s="11"/>
      <c r="O945" s="8"/>
      <c r="P945" s="129"/>
      <c r="Q945" s="8"/>
      <c r="R945" s="8"/>
      <c r="S945" s="8"/>
      <c r="T945" s="8"/>
      <c r="U945" s="9"/>
      <c r="V945" s="8"/>
      <c r="W945" s="9"/>
      <c r="X945" s="8"/>
      <c r="Y945" s="118"/>
      <c r="Z945" s="8"/>
      <c r="AA945" s="12" t="s">
        <v>930</v>
      </c>
      <c r="AB945" s="13" t="s">
        <v>386</v>
      </c>
      <c r="AC945" s="13">
        <v>200</v>
      </c>
      <c r="AD945" s="132"/>
      <c r="AF945" s="131" t="s">
        <v>3025</v>
      </c>
    </row>
    <row r="946" spans="1:32" s="130" customFormat="1" ht="18.75" customHeight="1" x14ac:dyDescent="0.3">
      <c r="A946" s="8"/>
      <c r="B946" s="8" t="s">
        <v>47</v>
      </c>
      <c r="C946" s="9">
        <v>13283</v>
      </c>
      <c r="D946" s="9">
        <v>7</v>
      </c>
      <c r="E946" s="9">
        <v>5580</v>
      </c>
      <c r="F946" s="8">
        <v>7</v>
      </c>
      <c r="G946" s="9">
        <v>4</v>
      </c>
      <c r="H946" s="9">
        <v>0</v>
      </c>
      <c r="I946" s="9">
        <v>54</v>
      </c>
      <c r="J946" s="8">
        <v>1254</v>
      </c>
      <c r="K946" s="10">
        <v>400</v>
      </c>
      <c r="L946" s="11"/>
      <c r="M946" s="10"/>
      <c r="N946" s="11"/>
      <c r="O946" s="8">
        <v>1</v>
      </c>
      <c r="P946" s="129" t="s">
        <v>246</v>
      </c>
      <c r="Q946" s="8" t="s">
        <v>53</v>
      </c>
      <c r="R946" s="8"/>
      <c r="S946" s="8" t="s">
        <v>48</v>
      </c>
      <c r="T946" s="8">
        <v>90</v>
      </c>
      <c r="U946" s="9"/>
      <c r="V946" s="8">
        <v>90</v>
      </c>
      <c r="W946" s="9"/>
      <c r="X946" s="8"/>
      <c r="Y946" s="118">
        <v>52</v>
      </c>
      <c r="Z946" s="8"/>
      <c r="AA946" s="12">
        <v>0</v>
      </c>
      <c r="AB946" s="13">
        <v>0</v>
      </c>
      <c r="AC946" s="13">
        <v>210</v>
      </c>
      <c r="AD946" s="132" t="s">
        <v>2170</v>
      </c>
      <c r="AF946" s="131"/>
    </row>
    <row r="947" spans="1:32" s="130" customFormat="1" ht="18.75" customHeight="1" x14ac:dyDescent="0.3">
      <c r="A947" s="8">
        <v>2440</v>
      </c>
      <c r="B947" s="8" t="s">
        <v>47</v>
      </c>
      <c r="C947" s="9">
        <v>3337</v>
      </c>
      <c r="D947" s="9">
        <v>9</v>
      </c>
      <c r="E947" s="9">
        <v>2702</v>
      </c>
      <c r="F947" s="8">
        <v>4</v>
      </c>
      <c r="G947" s="9">
        <v>4</v>
      </c>
      <c r="H947" s="9">
        <v>2</v>
      </c>
      <c r="I947" s="9">
        <v>86</v>
      </c>
      <c r="J947" s="8">
        <v>1886</v>
      </c>
      <c r="K947" s="10"/>
      <c r="L947" s="11"/>
      <c r="M947" s="10"/>
      <c r="N947" s="11"/>
      <c r="O947" s="8"/>
      <c r="P947" s="129"/>
      <c r="Q947" s="8"/>
      <c r="R947" s="8"/>
      <c r="S947" s="8"/>
      <c r="T947" s="8"/>
      <c r="U947" s="9"/>
      <c r="V947" s="8"/>
      <c r="W947" s="9"/>
      <c r="X947" s="8"/>
      <c r="Y947" s="118"/>
      <c r="Z947" s="8"/>
      <c r="AA947" s="12" t="s">
        <v>931</v>
      </c>
      <c r="AB947" s="13" t="s">
        <v>2171</v>
      </c>
      <c r="AC947" s="13">
        <v>200</v>
      </c>
      <c r="AD947" s="132"/>
      <c r="AF947" s="131"/>
    </row>
    <row r="948" spans="1:32" s="130" customFormat="1" ht="18.75" customHeight="1" x14ac:dyDescent="0.3">
      <c r="A948" s="8"/>
      <c r="B948" s="8" t="s">
        <v>47</v>
      </c>
      <c r="C948" s="9">
        <v>10965</v>
      </c>
      <c r="D948" s="9">
        <v>481</v>
      </c>
      <c r="E948" s="9">
        <v>4202</v>
      </c>
      <c r="F948" s="8">
        <v>4</v>
      </c>
      <c r="G948" s="9">
        <v>4</v>
      </c>
      <c r="H948" s="9">
        <v>1</v>
      </c>
      <c r="I948" s="9">
        <v>66</v>
      </c>
      <c r="J948" s="8">
        <v>1766</v>
      </c>
      <c r="K948" s="10"/>
      <c r="L948" s="11"/>
      <c r="M948" s="10"/>
      <c r="N948" s="11"/>
      <c r="O948" s="8"/>
      <c r="P948" s="129"/>
      <c r="Q948" s="8"/>
      <c r="R948" s="8"/>
      <c r="S948" s="8"/>
      <c r="T948" s="8"/>
      <c r="U948" s="9"/>
      <c r="V948" s="8"/>
      <c r="W948" s="9"/>
      <c r="X948" s="8"/>
      <c r="Y948" s="118"/>
      <c r="Z948" s="8"/>
      <c r="AA948" s="12">
        <v>0</v>
      </c>
      <c r="AB948" s="13">
        <v>0</v>
      </c>
      <c r="AC948" s="13">
        <v>560</v>
      </c>
      <c r="AD948" s="132"/>
      <c r="AF948" s="131" t="s">
        <v>3270</v>
      </c>
    </row>
    <row r="949" spans="1:32" s="130" customFormat="1" ht="18.75" customHeight="1" x14ac:dyDescent="0.3">
      <c r="A949" s="8">
        <v>2441</v>
      </c>
      <c r="B949" s="8" t="s">
        <v>47</v>
      </c>
      <c r="C949" s="9">
        <v>173</v>
      </c>
      <c r="D949" s="9">
        <v>19</v>
      </c>
      <c r="E949" s="9">
        <v>173</v>
      </c>
      <c r="F949" s="8">
        <v>8</v>
      </c>
      <c r="G949" s="9">
        <v>4</v>
      </c>
      <c r="H949" s="9">
        <v>3</v>
      </c>
      <c r="I949" s="9">
        <v>9</v>
      </c>
      <c r="J949" s="8">
        <v>1600</v>
      </c>
      <c r="K949" s="10">
        <v>159</v>
      </c>
      <c r="L949" s="11"/>
      <c r="M949" s="10"/>
      <c r="N949" s="11"/>
      <c r="O949" s="8">
        <v>1</v>
      </c>
      <c r="P949" s="129" t="s">
        <v>216</v>
      </c>
      <c r="Q949" s="8" t="s">
        <v>53</v>
      </c>
      <c r="R949" s="8"/>
      <c r="S949" s="8" t="s">
        <v>48</v>
      </c>
      <c r="T949" s="8">
        <v>54</v>
      </c>
      <c r="U949" s="9"/>
      <c r="V949" s="8">
        <v>54</v>
      </c>
      <c r="W949" s="9"/>
      <c r="X949" s="8"/>
      <c r="Y949" s="118">
        <v>11</v>
      </c>
      <c r="Z949" s="8"/>
      <c r="AA949" s="12" t="s">
        <v>932</v>
      </c>
      <c r="AB949" s="13" t="s">
        <v>2172</v>
      </c>
      <c r="AC949" s="13">
        <v>200</v>
      </c>
      <c r="AD949" s="132" t="s">
        <v>2173</v>
      </c>
      <c r="AF949" s="131"/>
    </row>
    <row r="950" spans="1:32" s="130" customFormat="1" ht="18.75" customHeight="1" x14ac:dyDescent="0.3">
      <c r="A950" s="8"/>
      <c r="B950" s="8"/>
      <c r="C950" s="9"/>
      <c r="D950" s="9"/>
      <c r="E950" s="9"/>
      <c r="F950" s="8"/>
      <c r="G950" s="9"/>
      <c r="H950" s="9"/>
      <c r="I950" s="9"/>
      <c r="J950" s="8"/>
      <c r="K950" s="10">
        <v>150</v>
      </c>
      <c r="L950" s="11"/>
      <c r="M950" s="10"/>
      <c r="N950" s="11"/>
      <c r="O950" s="8">
        <v>2</v>
      </c>
      <c r="P950" s="129" t="s">
        <v>55</v>
      </c>
      <c r="Q950" s="8" t="s">
        <v>53</v>
      </c>
      <c r="R950" s="8"/>
      <c r="S950" s="8" t="s">
        <v>48</v>
      </c>
      <c r="T950" s="8">
        <v>48</v>
      </c>
      <c r="U950" s="9"/>
      <c r="V950" s="8">
        <v>48</v>
      </c>
      <c r="W950" s="9"/>
      <c r="X950" s="8"/>
      <c r="Y950" s="118">
        <v>4</v>
      </c>
      <c r="Z950" s="8"/>
      <c r="AA950" s="12">
        <v>0</v>
      </c>
      <c r="AB950" s="13">
        <v>0</v>
      </c>
      <c r="AC950" s="13">
        <v>200</v>
      </c>
      <c r="AD950" s="132"/>
      <c r="AF950" s="131"/>
    </row>
    <row r="951" spans="1:32" s="130" customFormat="1" ht="18.75" customHeight="1" x14ac:dyDescent="0.3">
      <c r="A951" s="8">
        <v>2442</v>
      </c>
      <c r="B951" s="8" t="s">
        <v>47</v>
      </c>
      <c r="C951" s="9">
        <v>3808</v>
      </c>
      <c r="D951" s="9">
        <v>38</v>
      </c>
      <c r="E951" s="9">
        <v>3023</v>
      </c>
      <c r="F951" s="8">
        <v>6</v>
      </c>
      <c r="G951" s="9">
        <v>5</v>
      </c>
      <c r="H951" s="9">
        <v>2</v>
      </c>
      <c r="I951" s="9">
        <v>30</v>
      </c>
      <c r="J951" s="8">
        <v>2230</v>
      </c>
      <c r="K951" s="10"/>
      <c r="L951" s="11"/>
      <c r="M951" s="10"/>
      <c r="N951" s="11"/>
      <c r="O951" s="8"/>
      <c r="P951" s="129"/>
      <c r="Q951" s="8"/>
      <c r="R951" s="8"/>
      <c r="S951" s="8"/>
      <c r="T951" s="8"/>
      <c r="U951" s="9"/>
      <c r="V951" s="8"/>
      <c r="W951" s="9"/>
      <c r="X951" s="8"/>
      <c r="Y951" s="118"/>
      <c r="Z951" s="8"/>
      <c r="AA951" s="12" t="s">
        <v>933</v>
      </c>
      <c r="AB951" s="13" t="s">
        <v>382</v>
      </c>
      <c r="AC951" s="13">
        <v>150</v>
      </c>
      <c r="AD951" s="132"/>
      <c r="AF951" s="131"/>
    </row>
    <row r="952" spans="1:32" s="130" customFormat="1" ht="18.75" customHeight="1" x14ac:dyDescent="0.3">
      <c r="A952" s="8">
        <v>2443</v>
      </c>
      <c r="B952" s="8" t="s">
        <v>47</v>
      </c>
      <c r="C952" s="9">
        <v>11526</v>
      </c>
      <c r="D952" s="9">
        <v>18</v>
      </c>
      <c r="E952" s="9">
        <v>4625</v>
      </c>
      <c r="F952" s="8">
        <v>1</v>
      </c>
      <c r="G952" s="9">
        <v>4</v>
      </c>
      <c r="H952" s="9">
        <v>3</v>
      </c>
      <c r="I952" s="9">
        <v>7</v>
      </c>
      <c r="J952" s="8">
        <v>1907</v>
      </c>
      <c r="K952" s="10"/>
      <c r="L952" s="11"/>
      <c r="M952" s="10"/>
      <c r="N952" s="11"/>
      <c r="O952" s="8"/>
      <c r="P952" s="129"/>
      <c r="Q952" s="8"/>
      <c r="R952" s="8"/>
      <c r="S952" s="8"/>
      <c r="T952" s="8"/>
      <c r="U952" s="9"/>
      <c r="V952" s="8"/>
      <c r="W952" s="9"/>
      <c r="X952" s="8"/>
      <c r="Y952" s="118"/>
      <c r="Z952" s="8"/>
      <c r="AA952" s="12" t="s">
        <v>934</v>
      </c>
      <c r="AB952" s="13" t="s">
        <v>2174</v>
      </c>
      <c r="AC952" s="13">
        <v>150</v>
      </c>
      <c r="AD952" s="132"/>
      <c r="AF952" s="131"/>
    </row>
    <row r="953" spans="1:32" s="130" customFormat="1" ht="18.75" customHeight="1" x14ac:dyDescent="0.3">
      <c r="A953" s="8">
        <v>2444</v>
      </c>
      <c r="B953" s="8" t="s">
        <v>47</v>
      </c>
      <c r="C953" s="9">
        <v>1917</v>
      </c>
      <c r="D953" s="9">
        <v>219</v>
      </c>
      <c r="E953" s="9">
        <v>1844</v>
      </c>
      <c r="F953" s="8">
        <v>2</v>
      </c>
      <c r="G953" s="9">
        <v>1</v>
      </c>
      <c r="H953" s="9">
        <v>1</v>
      </c>
      <c r="I953" s="9">
        <v>68</v>
      </c>
      <c r="J953" s="8"/>
      <c r="K953" s="10"/>
      <c r="L953" s="11"/>
      <c r="M953" s="10">
        <v>568</v>
      </c>
      <c r="N953" s="11"/>
      <c r="O953" s="8"/>
      <c r="P953" s="129"/>
      <c r="Q953" s="8"/>
      <c r="R953" s="8"/>
      <c r="S953" s="8"/>
      <c r="T953" s="8"/>
      <c r="U953" s="9"/>
      <c r="V953" s="8"/>
      <c r="W953" s="9"/>
      <c r="X953" s="8"/>
      <c r="Y953" s="118"/>
      <c r="Z953" s="8"/>
      <c r="AA953" s="12" t="s">
        <v>935</v>
      </c>
      <c r="AB953" s="13" t="s">
        <v>3382</v>
      </c>
      <c r="AC953" s="13">
        <v>1050</v>
      </c>
      <c r="AD953" s="132"/>
      <c r="AF953" s="131"/>
    </row>
    <row r="954" spans="1:32" s="130" customFormat="1" ht="18.75" customHeight="1" x14ac:dyDescent="0.3">
      <c r="A954" s="8">
        <v>2445</v>
      </c>
      <c r="B954" s="8" t="s">
        <v>47</v>
      </c>
      <c r="C954" s="9">
        <v>10782</v>
      </c>
      <c r="D954" s="9">
        <v>152</v>
      </c>
      <c r="E954" s="9">
        <v>4130</v>
      </c>
      <c r="F954" s="8">
        <v>7</v>
      </c>
      <c r="G954" s="9">
        <v>5</v>
      </c>
      <c r="H954" s="9">
        <v>0</v>
      </c>
      <c r="I954" s="9">
        <v>9</v>
      </c>
      <c r="J954" s="8">
        <v>2009</v>
      </c>
      <c r="K954" s="10"/>
      <c r="L954" s="11"/>
      <c r="M954" s="10"/>
      <c r="N954" s="11"/>
      <c r="O954" s="8"/>
      <c r="P954" s="129"/>
      <c r="Q954" s="8"/>
      <c r="R954" s="8"/>
      <c r="S954" s="8"/>
      <c r="T954" s="8"/>
      <c r="U954" s="9"/>
      <c r="V954" s="8"/>
      <c r="W954" s="9"/>
      <c r="X954" s="8"/>
      <c r="Y954" s="118"/>
      <c r="Z954" s="8"/>
      <c r="AA954" s="12" t="s">
        <v>936</v>
      </c>
      <c r="AB954" s="13" t="s">
        <v>2175</v>
      </c>
      <c r="AC954" s="13">
        <v>150</v>
      </c>
      <c r="AD954" s="132"/>
      <c r="AF954" s="131"/>
    </row>
    <row r="955" spans="1:32" s="130" customFormat="1" ht="18.75" customHeight="1" x14ac:dyDescent="0.3">
      <c r="A955" s="8"/>
      <c r="B955" s="8" t="s">
        <v>47</v>
      </c>
      <c r="C955" s="9">
        <v>13227</v>
      </c>
      <c r="D955" s="9">
        <v>67</v>
      </c>
      <c r="E955" s="9">
        <v>5523</v>
      </c>
      <c r="F955" s="8">
        <v>7</v>
      </c>
      <c r="G955" s="9">
        <v>4</v>
      </c>
      <c r="H955" s="9">
        <v>1</v>
      </c>
      <c r="I955" s="9">
        <v>61</v>
      </c>
      <c r="J955" s="8">
        <v>1761</v>
      </c>
      <c r="K955" s="10"/>
      <c r="L955" s="11"/>
      <c r="M955" s="10"/>
      <c r="N955" s="11"/>
      <c r="O955" s="8"/>
      <c r="P955" s="129"/>
      <c r="Q955" s="8"/>
      <c r="R955" s="8"/>
      <c r="S955" s="8"/>
      <c r="T955" s="8"/>
      <c r="U955" s="9"/>
      <c r="V955" s="8"/>
      <c r="W955" s="9"/>
      <c r="X955" s="8"/>
      <c r="Y955" s="118"/>
      <c r="Z955" s="8"/>
      <c r="AA955" s="12">
        <v>0</v>
      </c>
      <c r="AB955" s="13">
        <v>0</v>
      </c>
      <c r="AC955" s="13">
        <v>200</v>
      </c>
      <c r="AD955" s="132"/>
      <c r="AF955" s="131"/>
    </row>
    <row r="956" spans="1:32" s="130" customFormat="1" ht="18.75" customHeight="1" x14ac:dyDescent="0.3">
      <c r="A956" s="8"/>
      <c r="B956" s="8" t="s">
        <v>47</v>
      </c>
      <c r="C956" s="9">
        <v>13226</v>
      </c>
      <c r="D956" s="9">
        <v>66</v>
      </c>
      <c r="E956" s="9">
        <v>5522</v>
      </c>
      <c r="F956" s="8">
        <v>7</v>
      </c>
      <c r="G956" s="9">
        <v>4</v>
      </c>
      <c r="H956" s="9">
        <v>3</v>
      </c>
      <c r="I956" s="9">
        <v>66</v>
      </c>
      <c r="J956" s="8">
        <v>1966</v>
      </c>
      <c r="K956" s="10"/>
      <c r="L956" s="11"/>
      <c r="M956" s="10"/>
      <c r="N956" s="11"/>
      <c r="O956" s="8"/>
      <c r="P956" s="129"/>
      <c r="Q956" s="8"/>
      <c r="R956" s="8"/>
      <c r="S956" s="8"/>
      <c r="T956" s="8"/>
      <c r="U956" s="9"/>
      <c r="V956" s="8"/>
      <c r="W956" s="9"/>
      <c r="X956" s="8"/>
      <c r="Y956" s="118"/>
      <c r="Z956" s="8"/>
      <c r="AA956" s="12">
        <v>0</v>
      </c>
      <c r="AB956" s="13">
        <v>0</v>
      </c>
      <c r="AC956" s="13">
        <v>150</v>
      </c>
      <c r="AD956" s="132"/>
      <c r="AF956" s="131"/>
    </row>
    <row r="957" spans="1:32" s="130" customFormat="1" ht="18.75" customHeight="1" x14ac:dyDescent="0.3">
      <c r="A957" s="8"/>
      <c r="B957" s="8" t="s">
        <v>47</v>
      </c>
      <c r="C957" s="9">
        <v>1116</v>
      </c>
      <c r="D957" s="9">
        <v>251</v>
      </c>
      <c r="E957" s="9">
        <v>1204</v>
      </c>
      <c r="F957" s="8">
        <v>7</v>
      </c>
      <c r="G957" s="9">
        <v>2</v>
      </c>
      <c r="H957" s="9">
        <v>2</v>
      </c>
      <c r="I957" s="9">
        <v>53</v>
      </c>
      <c r="J957" s="8">
        <v>853</v>
      </c>
      <c r="K957" s="10">
        <v>200</v>
      </c>
      <c r="L957" s="11"/>
      <c r="M957" s="10"/>
      <c r="N957" s="11"/>
      <c r="O957" s="8">
        <v>1</v>
      </c>
      <c r="P957" s="129" t="s">
        <v>1658</v>
      </c>
      <c r="Q957" s="8" t="s">
        <v>53</v>
      </c>
      <c r="R957" s="8"/>
      <c r="S957" s="8" t="s">
        <v>48</v>
      </c>
      <c r="T957" s="8">
        <v>120</v>
      </c>
      <c r="U957" s="9"/>
      <c r="V957" s="8">
        <v>120</v>
      </c>
      <c r="W957" s="9"/>
      <c r="X957" s="8"/>
      <c r="Y957" s="118">
        <v>17</v>
      </c>
      <c r="Z957" s="8"/>
      <c r="AA957" s="12">
        <v>0</v>
      </c>
      <c r="AB957" s="13">
        <v>0</v>
      </c>
      <c r="AC957" s="13">
        <v>150</v>
      </c>
      <c r="AD957" s="132"/>
      <c r="AF957" s="131"/>
    </row>
    <row r="958" spans="1:32" s="130" customFormat="1" ht="18.75" customHeight="1" x14ac:dyDescent="0.3">
      <c r="A958" s="8">
        <v>2446</v>
      </c>
      <c r="B958" s="8" t="s">
        <v>47</v>
      </c>
      <c r="C958" s="9">
        <v>10680</v>
      </c>
      <c r="D958" s="9">
        <v>239</v>
      </c>
      <c r="E958" s="9">
        <v>4096</v>
      </c>
      <c r="F958" s="8">
        <v>9</v>
      </c>
      <c r="G958" s="9">
        <v>3</v>
      </c>
      <c r="H958" s="9">
        <v>3</v>
      </c>
      <c r="I958" s="9">
        <v>33</v>
      </c>
      <c r="J958" s="8">
        <v>1300</v>
      </c>
      <c r="K958" s="10">
        <v>233</v>
      </c>
      <c r="L958" s="11"/>
      <c r="M958" s="10"/>
      <c r="N958" s="11"/>
      <c r="O958" s="8">
        <v>1</v>
      </c>
      <c r="P958" s="129" t="s">
        <v>2176</v>
      </c>
      <c r="Q958" s="8" t="s">
        <v>53</v>
      </c>
      <c r="R958" s="8"/>
      <c r="S958" s="8" t="s">
        <v>48</v>
      </c>
      <c r="T958" s="8">
        <v>120</v>
      </c>
      <c r="U958" s="9"/>
      <c r="V958" s="8">
        <v>120</v>
      </c>
      <c r="W958" s="9"/>
      <c r="X958" s="8"/>
      <c r="Y958" s="118">
        <v>32</v>
      </c>
      <c r="Z958" s="8"/>
      <c r="AA958" s="12" t="s">
        <v>937</v>
      </c>
      <c r="AB958" s="13" t="s">
        <v>310</v>
      </c>
      <c r="AC958" s="13">
        <v>220</v>
      </c>
      <c r="AD958" s="132"/>
      <c r="AF958" s="131"/>
    </row>
    <row r="959" spans="1:32" s="250" customFormat="1" ht="18.75" customHeight="1" x14ac:dyDescent="0.3">
      <c r="A959" s="8">
        <v>2447</v>
      </c>
      <c r="B959" s="8" t="s">
        <v>47</v>
      </c>
      <c r="C959" s="9">
        <v>731</v>
      </c>
      <c r="D959" s="9">
        <v>25</v>
      </c>
      <c r="E959" s="9">
        <v>819</v>
      </c>
      <c r="F959" s="8">
        <v>7</v>
      </c>
      <c r="G959" s="9">
        <v>8</v>
      </c>
      <c r="H959" s="9">
        <v>2</v>
      </c>
      <c r="I959" s="9">
        <v>68</v>
      </c>
      <c r="J959" s="8">
        <v>3468</v>
      </c>
      <c r="K959" s="10"/>
      <c r="L959" s="11"/>
      <c r="M959" s="10"/>
      <c r="N959" s="11"/>
      <c r="O959" s="8"/>
      <c r="P959" s="129"/>
      <c r="Q959" s="8"/>
      <c r="R959" s="8"/>
      <c r="S959" s="8"/>
      <c r="T959" s="8"/>
      <c r="U959" s="9"/>
      <c r="V959" s="8"/>
      <c r="W959" s="9"/>
      <c r="X959" s="8"/>
      <c r="Y959" s="118"/>
      <c r="Z959" s="8"/>
      <c r="AA959" s="12" t="s">
        <v>938</v>
      </c>
      <c r="AB959" s="13" t="s">
        <v>2177</v>
      </c>
      <c r="AC959" s="13">
        <v>0</v>
      </c>
      <c r="AD959" s="132"/>
      <c r="AF959" s="53"/>
    </row>
    <row r="960" spans="1:32" s="250" customFormat="1" ht="18.75" customHeight="1" x14ac:dyDescent="0.3">
      <c r="A960" s="8">
        <v>2448</v>
      </c>
      <c r="B960" s="8" t="s">
        <v>47</v>
      </c>
      <c r="C960" s="9">
        <v>11506</v>
      </c>
      <c r="D960" s="9">
        <v>10</v>
      </c>
      <c r="E960" s="9">
        <v>4604</v>
      </c>
      <c r="F960" s="8">
        <v>1</v>
      </c>
      <c r="G960" s="9">
        <v>4</v>
      </c>
      <c r="H960" s="9">
        <v>2</v>
      </c>
      <c r="I960" s="9">
        <v>49</v>
      </c>
      <c r="J960" s="8">
        <v>1449</v>
      </c>
      <c r="K960" s="10">
        <v>400</v>
      </c>
      <c r="L960" s="11"/>
      <c r="M960" s="10"/>
      <c r="N960" s="11"/>
      <c r="O960" s="8">
        <v>1</v>
      </c>
      <c r="P960" s="129" t="s">
        <v>2178</v>
      </c>
      <c r="Q960" s="8" t="s">
        <v>53</v>
      </c>
      <c r="R960" s="8"/>
      <c r="S960" s="8" t="s">
        <v>48</v>
      </c>
      <c r="T960" s="8">
        <v>120</v>
      </c>
      <c r="U960" s="9"/>
      <c r="V960" s="8">
        <v>120</v>
      </c>
      <c r="W960" s="9"/>
      <c r="X960" s="8"/>
      <c r="Y960" s="118">
        <v>17</v>
      </c>
      <c r="Z960" s="8"/>
      <c r="AA960" s="12" t="s">
        <v>939</v>
      </c>
      <c r="AB960" s="13" t="s">
        <v>2179</v>
      </c>
      <c r="AC960" s="13">
        <v>150</v>
      </c>
      <c r="AD960" s="132"/>
      <c r="AF960" s="53"/>
    </row>
    <row r="961" spans="1:32" ht="18.75" customHeight="1" x14ac:dyDescent="0.3">
      <c r="A961" s="8">
        <v>2449</v>
      </c>
      <c r="B961" s="8" t="s">
        <v>47</v>
      </c>
      <c r="C961" s="9">
        <v>14494</v>
      </c>
      <c r="D961" s="9">
        <v>259</v>
      </c>
      <c r="E961" s="9">
        <v>6073</v>
      </c>
      <c r="F961" s="8">
        <v>3</v>
      </c>
      <c r="G961" s="9">
        <v>3</v>
      </c>
      <c r="H961" s="9">
        <v>2</v>
      </c>
      <c r="I961" s="9">
        <v>43</v>
      </c>
      <c r="J961" s="8">
        <v>1200</v>
      </c>
      <c r="K961" s="10">
        <v>243</v>
      </c>
      <c r="L961" s="11"/>
      <c r="M961" s="10"/>
      <c r="N961" s="11"/>
      <c r="O961" s="8">
        <v>1</v>
      </c>
      <c r="P961" s="129" t="s">
        <v>413</v>
      </c>
      <c r="Q961" s="8" t="s">
        <v>53</v>
      </c>
      <c r="R961" s="8"/>
      <c r="S961" s="8" t="s">
        <v>48</v>
      </c>
      <c r="T961" s="8">
        <v>108</v>
      </c>
      <c r="U961" s="9"/>
      <c r="V961" s="8">
        <v>108</v>
      </c>
      <c r="W961" s="9"/>
      <c r="X961" s="8"/>
      <c r="Y961" s="118">
        <v>12</v>
      </c>
      <c r="Z961" s="8"/>
      <c r="AA961" s="12" t="s">
        <v>940</v>
      </c>
      <c r="AB961" s="13" t="s">
        <v>2180</v>
      </c>
      <c r="AC961" s="13">
        <v>0</v>
      </c>
      <c r="AD961" s="132"/>
      <c r="AF961" s="53"/>
    </row>
    <row r="962" spans="1:32" ht="18.75" customHeight="1" x14ac:dyDescent="0.3">
      <c r="A962" s="8">
        <v>2450</v>
      </c>
      <c r="B962" s="8" t="s">
        <v>47</v>
      </c>
      <c r="C962" s="9">
        <v>11096</v>
      </c>
      <c r="D962" s="9">
        <v>7</v>
      </c>
      <c r="E962" s="9">
        <v>4333</v>
      </c>
      <c r="F962" s="8">
        <v>1</v>
      </c>
      <c r="G962" s="9">
        <v>4</v>
      </c>
      <c r="H962" s="9">
        <v>3</v>
      </c>
      <c r="I962" s="9">
        <v>80</v>
      </c>
      <c r="J962" s="8">
        <v>1980</v>
      </c>
      <c r="K962" s="10"/>
      <c r="L962" s="11"/>
      <c r="M962" s="10"/>
      <c r="N962" s="11"/>
      <c r="O962" s="8"/>
      <c r="P962" s="129"/>
      <c r="Q962" s="8"/>
      <c r="R962" s="8"/>
      <c r="S962" s="8"/>
      <c r="T962" s="8"/>
      <c r="U962" s="9"/>
      <c r="V962" s="8"/>
      <c r="W962" s="9"/>
      <c r="X962" s="8"/>
      <c r="Y962" s="118"/>
      <c r="Z962" s="8"/>
      <c r="AA962" s="12" t="s">
        <v>941</v>
      </c>
      <c r="AB962" s="13" t="s">
        <v>300</v>
      </c>
      <c r="AC962" s="13">
        <v>150</v>
      </c>
      <c r="AD962" s="132"/>
      <c r="AF962" s="53"/>
    </row>
    <row r="963" spans="1:32" s="130" customFormat="1" ht="18.75" customHeight="1" x14ac:dyDescent="0.3">
      <c r="A963" s="8">
        <v>2451</v>
      </c>
      <c r="B963" s="8" t="s">
        <v>47</v>
      </c>
      <c r="C963" s="9">
        <v>3947</v>
      </c>
      <c r="D963" s="9">
        <v>77</v>
      </c>
      <c r="E963" s="9">
        <v>3115</v>
      </c>
      <c r="F963" s="8">
        <v>3</v>
      </c>
      <c r="G963" s="9">
        <v>5</v>
      </c>
      <c r="H963" s="9">
        <v>1</v>
      </c>
      <c r="I963" s="9">
        <v>84</v>
      </c>
      <c r="J963" s="8">
        <v>2184</v>
      </c>
      <c r="K963" s="10"/>
      <c r="L963" s="11"/>
      <c r="M963" s="10"/>
      <c r="N963" s="11"/>
      <c r="O963" s="8"/>
      <c r="P963" s="129"/>
      <c r="Q963" s="8"/>
      <c r="R963" s="8"/>
      <c r="S963" s="8"/>
      <c r="T963" s="8"/>
      <c r="U963" s="9"/>
      <c r="V963" s="8"/>
      <c r="W963" s="9"/>
      <c r="X963" s="8"/>
      <c r="Y963" s="118"/>
      <c r="Z963" s="8"/>
      <c r="AA963" s="12" t="s">
        <v>942</v>
      </c>
      <c r="AB963" s="13" t="s">
        <v>2181</v>
      </c>
      <c r="AC963" s="13">
        <v>150</v>
      </c>
      <c r="AD963" s="132"/>
      <c r="AF963" s="131" t="s">
        <v>3075</v>
      </c>
    </row>
    <row r="964" spans="1:32" s="130" customFormat="1" ht="18.75" customHeight="1" x14ac:dyDescent="0.3">
      <c r="A964" s="8">
        <v>2452</v>
      </c>
      <c r="B964" s="8" t="s">
        <v>47</v>
      </c>
      <c r="C964" s="9">
        <v>3890</v>
      </c>
      <c r="D964" s="9">
        <v>86</v>
      </c>
      <c r="E964" s="9">
        <v>3086</v>
      </c>
      <c r="F964" s="8">
        <v>4</v>
      </c>
      <c r="G964" s="9">
        <v>4</v>
      </c>
      <c r="H964" s="9">
        <v>1</v>
      </c>
      <c r="I964" s="9">
        <v>28</v>
      </c>
      <c r="J964" s="8">
        <v>1728</v>
      </c>
      <c r="K964" s="10"/>
      <c r="L964" s="11"/>
      <c r="M964" s="10"/>
      <c r="N964" s="11"/>
      <c r="O964" s="8"/>
      <c r="P964" s="129"/>
      <c r="Q964" s="8"/>
      <c r="R964" s="8"/>
      <c r="S964" s="8"/>
      <c r="T964" s="8"/>
      <c r="U964" s="9"/>
      <c r="V964" s="8"/>
      <c r="W964" s="9"/>
      <c r="X964" s="8"/>
      <c r="Y964" s="118"/>
      <c r="Z964" s="8"/>
      <c r="AA964" s="12" t="s">
        <v>943</v>
      </c>
      <c r="AB964" s="13" t="s">
        <v>2182</v>
      </c>
      <c r="AC964" s="13">
        <v>250</v>
      </c>
      <c r="AD964" s="132"/>
      <c r="AF964" s="131"/>
    </row>
    <row r="965" spans="1:32" s="130" customFormat="1" ht="18.75" customHeight="1" x14ac:dyDescent="0.3">
      <c r="A965" s="8">
        <v>2453</v>
      </c>
      <c r="B965" s="8" t="s">
        <v>47</v>
      </c>
      <c r="C965" s="9">
        <v>8395</v>
      </c>
      <c r="D965" s="9">
        <v>218</v>
      </c>
      <c r="E965" s="9">
        <v>3840</v>
      </c>
      <c r="F965" s="8">
        <v>9</v>
      </c>
      <c r="G965" s="9">
        <v>1</v>
      </c>
      <c r="H965" s="9">
        <v>3</v>
      </c>
      <c r="I965" s="9">
        <v>75</v>
      </c>
      <c r="J965" s="8">
        <v>775</v>
      </c>
      <c r="K965" s="10"/>
      <c r="L965" s="11"/>
      <c r="M965" s="10"/>
      <c r="N965" s="11"/>
      <c r="O965" s="8"/>
      <c r="P965" s="129"/>
      <c r="Q965" s="8"/>
      <c r="R965" s="8"/>
      <c r="S965" s="8"/>
      <c r="T965" s="8"/>
      <c r="U965" s="9"/>
      <c r="V965" s="8"/>
      <c r="W965" s="9"/>
      <c r="X965" s="8"/>
      <c r="Y965" s="118"/>
      <c r="Z965" s="8"/>
      <c r="AA965" s="12" t="s">
        <v>944</v>
      </c>
      <c r="AB965" s="13" t="s">
        <v>2183</v>
      </c>
      <c r="AC965" s="13">
        <v>150</v>
      </c>
      <c r="AD965" s="132"/>
      <c r="AF965" s="131"/>
    </row>
    <row r="966" spans="1:32" s="130" customFormat="1" ht="18.75" customHeight="1" x14ac:dyDescent="0.3">
      <c r="A966" s="8">
        <v>2454</v>
      </c>
      <c r="B966" s="8" t="s">
        <v>47</v>
      </c>
      <c r="C966" s="9">
        <v>7609</v>
      </c>
      <c r="D966" s="9">
        <v>50</v>
      </c>
      <c r="E966" s="9">
        <v>3479</v>
      </c>
      <c r="F966" s="8">
        <v>9</v>
      </c>
      <c r="G966" s="9">
        <v>15</v>
      </c>
      <c r="H966" s="9">
        <v>2</v>
      </c>
      <c r="I966" s="9">
        <v>26</v>
      </c>
      <c r="J966" s="8">
        <v>6226</v>
      </c>
      <c r="K966" s="10"/>
      <c r="L966" s="11"/>
      <c r="M966" s="10"/>
      <c r="N966" s="11"/>
      <c r="O966" s="8"/>
      <c r="P966" s="129"/>
      <c r="Q966" s="8"/>
      <c r="R966" s="8"/>
      <c r="S966" s="8"/>
      <c r="T966" s="8"/>
      <c r="U966" s="9"/>
      <c r="V966" s="8"/>
      <c r="W966" s="9"/>
      <c r="X966" s="8"/>
      <c r="Y966" s="118"/>
      <c r="Z966" s="8"/>
      <c r="AA966" s="12" t="s">
        <v>945</v>
      </c>
      <c r="AB966" s="13" t="s">
        <v>319</v>
      </c>
      <c r="AC966" s="13">
        <v>150</v>
      </c>
      <c r="AD966" s="132"/>
      <c r="AF966" s="131"/>
    </row>
    <row r="967" spans="1:32" s="130" customFormat="1" ht="18.75" customHeight="1" x14ac:dyDescent="0.3">
      <c r="A967" s="8">
        <v>2455</v>
      </c>
      <c r="B967" s="8" t="s">
        <v>47</v>
      </c>
      <c r="C967" s="9">
        <v>7378</v>
      </c>
      <c r="D967" s="9">
        <v>344</v>
      </c>
      <c r="E967" s="9">
        <v>3444</v>
      </c>
      <c r="F967" s="8">
        <v>7</v>
      </c>
      <c r="G967" s="9">
        <v>0</v>
      </c>
      <c r="H967" s="9">
        <v>2</v>
      </c>
      <c r="I967" s="9">
        <v>74</v>
      </c>
      <c r="J967" s="8"/>
      <c r="K967" s="10">
        <v>274</v>
      </c>
      <c r="L967" s="11"/>
      <c r="M967" s="10"/>
      <c r="N967" s="11"/>
      <c r="O967" s="8">
        <v>1</v>
      </c>
      <c r="P967" s="129" t="s">
        <v>2184</v>
      </c>
      <c r="Q967" s="8" t="s">
        <v>53</v>
      </c>
      <c r="R967" s="8"/>
      <c r="S967" s="8" t="s">
        <v>48</v>
      </c>
      <c r="T967" s="8">
        <v>80</v>
      </c>
      <c r="U967" s="9"/>
      <c r="V967" s="8">
        <v>80</v>
      </c>
      <c r="W967" s="9"/>
      <c r="X967" s="8"/>
      <c r="Y967" s="118">
        <v>15</v>
      </c>
      <c r="Z967" s="8"/>
      <c r="AA967" s="12" t="s">
        <v>946</v>
      </c>
      <c r="AB967" s="13" t="s">
        <v>2185</v>
      </c>
      <c r="AC967" s="13">
        <v>150</v>
      </c>
      <c r="AD967" s="132"/>
      <c r="AF967" s="131"/>
    </row>
    <row r="968" spans="1:32" s="130" customFormat="1" ht="18.75" customHeight="1" x14ac:dyDescent="0.3">
      <c r="A968" s="8">
        <v>2456</v>
      </c>
      <c r="B968" s="8" t="s">
        <v>47</v>
      </c>
      <c r="C968" s="9">
        <v>11338</v>
      </c>
      <c r="D968" s="9">
        <v>11</v>
      </c>
      <c r="E968" s="9">
        <v>4437</v>
      </c>
      <c r="F968" s="8">
        <v>1</v>
      </c>
      <c r="G968" s="9">
        <v>4</v>
      </c>
      <c r="H968" s="9">
        <v>1</v>
      </c>
      <c r="I968" s="9">
        <v>20</v>
      </c>
      <c r="J968" s="8">
        <v>1720</v>
      </c>
      <c r="K968" s="10"/>
      <c r="L968" s="11"/>
      <c r="M968" s="10"/>
      <c r="N968" s="11"/>
      <c r="O968" s="8"/>
      <c r="P968" s="129"/>
      <c r="Q968" s="8"/>
      <c r="R968" s="8"/>
      <c r="S968" s="8"/>
      <c r="T968" s="8"/>
      <c r="U968" s="9"/>
      <c r="V968" s="8"/>
      <c r="W968" s="9"/>
      <c r="X968" s="8"/>
      <c r="Y968" s="118"/>
      <c r="Z968" s="8"/>
      <c r="AA968" s="12" t="s">
        <v>947</v>
      </c>
      <c r="AB968" s="13" t="s">
        <v>1698</v>
      </c>
      <c r="AC968" s="13">
        <v>150</v>
      </c>
      <c r="AD968" s="132"/>
      <c r="AF968" s="131"/>
    </row>
    <row r="969" spans="1:32" s="130" customFormat="1" ht="18.75" customHeight="1" x14ac:dyDescent="0.3">
      <c r="A969" s="8"/>
      <c r="B969" s="8" t="s">
        <v>47</v>
      </c>
      <c r="C969" s="9">
        <v>11340</v>
      </c>
      <c r="D969" s="9">
        <v>13</v>
      </c>
      <c r="E969" s="9">
        <v>4439</v>
      </c>
      <c r="F969" s="8">
        <v>1</v>
      </c>
      <c r="G969" s="9">
        <v>1</v>
      </c>
      <c r="H969" s="9">
        <v>0</v>
      </c>
      <c r="I969" s="9">
        <v>75</v>
      </c>
      <c r="J969" s="8">
        <v>475</v>
      </c>
      <c r="K969" s="10"/>
      <c r="L969" s="11"/>
      <c r="M969" s="10"/>
      <c r="N969" s="11"/>
      <c r="O969" s="8"/>
      <c r="P969" s="129"/>
      <c r="Q969" s="8"/>
      <c r="R969" s="8"/>
      <c r="S969" s="8"/>
      <c r="T969" s="8"/>
      <c r="U969" s="9"/>
      <c r="V969" s="8"/>
      <c r="W969" s="9"/>
      <c r="X969" s="8"/>
      <c r="Y969" s="118"/>
      <c r="Z969" s="8"/>
      <c r="AA969" s="12">
        <v>0</v>
      </c>
      <c r="AB969" s="13">
        <v>0</v>
      </c>
      <c r="AC969" s="13">
        <v>150</v>
      </c>
      <c r="AD969" s="132"/>
      <c r="AF969" s="131"/>
    </row>
    <row r="970" spans="1:32" s="130" customFormat="1" ht="18.75" customHeight="1" x14ac:dyDescent="0.3">
      <c r="A970" s="8">
        <v>2457</v>
      </c>
      <c r="B970" s="8" t="s">
        <v>47</v>
      </c>
      <c r="C970" s="9">
        <v>13259</v>
      </c>
      <c r="D970" s="9">
        <v>14</v>
      </c>
      <c r="E970" s="9">
        <v>5548</v>
      </c>
      <c r="F970" s="8">
        <v>2</v>
      </c>
      <c r="G970" s="9">
        <v>2</v>
      </c>
      <c r="H970" s="9">
        <v>2</v>
      </c>
      <c r="I970" s="9">
        <v>88</v>
      </c>
      <c r="J970" s="8">
        <v>1088</v>
      </c>
      <c r="K970" s="10"/>
      <c r="L970" s="11"/>
      <c r="M970" s="10"/>
      <c r="N970" s="11"/>
      <c r="O970" s="8"/>
      <c r="P970" s="129"/>
      <c r="Q970" s="8"/>
      <c r="R970" s="8"/>
      <c r="S970" s="8"/>
      <c r="T970" s="8"/>
      <c r="U970" s="9"/>
      <c r="V970" s="8"/>
      <c r="W970" s="9"/>
      <c r="X970" s="8"/>
      <c r="Y970" s="118"/>
      <c r="Z970" s="8"/>
      <c r="AA970" s="12" t="s">
        <v>948</v>
      </c>
      <c r="AB970" s="13" t="s">
        <v>2186</v>
      </c>
      <c r="AC970" s="13">
        <v>150</v>
      </c>
      <c r="AD970" s="132"/>
      <c r="AF970" s="131"/>
    </row>
    <row r="971" spans="1:32" s="130" customFormat="1" ht="18.75" customHeight="1" x14ac:dyDescent="0.3">
      <c r="A971" s="8">
        <v>2458</v>
      </c>
      <c r="B971" s="8" t="s">
        <v>47</v>
      </c>
      <c r="C971" s="9">
        <v>8291</v>
      </c>
      <c r="D971" s="9">
        <v>266</v>
      </c>
      <c r="E971" s="9">
        <v>3752</v>
      </c>
      <c r="F971" s="8">
        <v>3</v>
      </c>
      <c r="G971" s="9">
        <v>12</v>
      </c>
      <c r="H971" s="9">
        <v>1</v>
      </c>
      <c r="I971" s="9">
        <v>48</v>
      </c>
      <c r="J971" s="8">
        <v>4948</v>
      </c>
      <c r="K971" s="10"/>
      <c r="L971" s="11"/>
      <c r="M971" s="10"/>
      <c r="N971" s="11"/>
      <c r="O971" s="8"/>
      <c r="P971" s="129"/>
      <c r="Q971" s="8"/>
      <c r="R971" s="8"/>
      <c r="S971" s="8"/>
      <c r="T971" s="8"/>
      <c r="U971" s="9"/>
      <c r="V971" s="8"/>
      <c r="W971" s="9"/>
      <c r="X971" s="8"/>
      <c r="Y971" s="118"/>
      <c r="Z971" s="8"/>
      <c r="AA971" s="12" t="s">
        <v>949</v>
      </c>
      <c r="AB971" s="13" t="s">
        <v>1665</v>
      </c>
      <c r="AC971" s="13">
        <v>150</v>
      </c>
      <c r="AD971" s="132"/>
      <c r="AF971" s="131"/>
    </row>
    <row r="972" spans="1:32" s="130" customFormat="1" ht="18.75" customHeight="1" x14ac:dyDescent="0.3">
      <c r="A972" s="8"/>
      <c r="B972" s="8" t="s">
        <v>47</v>
      </c>
      <c r="C972" s="9">
        <v>3199</v>
      </c>
      <c r="D972" s="9">
        <v>227</v>
      </c>
      <c r="E972" s="9">
        <v>2564</v>
      </c>
      <c r="F972" s="8">
        <v>8</v>
      </c>
      <c r="G972" s="9">
        <v>3</v>
      </c>
      <c r="H972" s="9">
        <v>0</v>
      </c>
      <c r="I972" s="9">
        <v>93</v>
      </c>
      <c r="J972" s="8">
        <v>1293</v>
      </c>
      <c r="K972" s="10"/>
      <c r="L972" s="11"/>
      <c r="M972" s="10"/>
      <c r="N972" s="11"/>
      <c r="O972" s="8"/>
      <c r="P972" s="129"/>
      <c r="Q972" s="8"/>
      <c r="R972" s="8"/>
      <c r="S972" s="8"/>
      <c r="T972" s="8"/>
      <c r="U972" s="9"/>
      <c r="V972" s="8"/>
      <c r="W972" s="9"/>
      <c r="X972" s="8"/>
      <c r="Y972" s="118"/>
      <c r="Z972" s="8"/>
      <c r="AA972" s="12"/>
      <c r="AB972" s="13"/>
      <c r="AC972" s="13">
        <v>250</v>
      </c>
      <c r="AD972" s="132"/>
      <c r="AF972" s="131"/>
    </row>
    <row r="973" spans="1:32" s="130" customFormat="1" ht="18.75" customHeight="1" x14ac:dyDescent="0.3">
      <c r="A973" s="8">
        <v>2459</v>
      </c>
      <c r="B973" s="8" t="s">
        <v>47</v>
      </c>
      <c r="C973" s="9">
        <v>7759</v>
      </c>
      <c r="D973" s="9">
        <v>139</v>
      </c>
      <c r="E973" s="9">
        <v>3543</v>
      </c>
      <c r="F973" s="8">
        <v>9</v>
      </c>
      <c r="G973" s="9">
        <v>4</v>
      </c>
      <c r="H973" s="9">
        <v>2</v>
      </c>
      <c r="I973" s="9">
        <v>68</v>
      </c>
      <c r="J973" s="8">
        <v>1868</v>
      </c>
      <c r="K973" s="10"/>
      <c r="L973" s="11"/>
      <c r="M973" s="10"/>
      <c r="N973" s="11"/>
      <c r="O973" s="8"/>
      <c r="P973" s="129"/>
      <c r="Q973" s="8"/>
      <c r="R973" s="8"/>
      <c r="S973" s="8"/>
      <c r="T973" s="8"/>
      <c r="U973" s="9"/>
      <c r="V973" s="8"/>
      <c r="W973" s="9"/>
      <c r="X973" s="8"/>
      <c r="Y973" s="118"/>
      <c r="Z973" s="8"/>
      <c r="AA973" s="12" t="s">
        <v>950</v>
      </c>
      <c r="AB973" s="13" t="s">
        <v>2187</v>
      </c>
      <c r="AC973" s="13">
        <v>220</v>
      </c>
      <c r="AD973" s="132"/>
      <c r="AF973" s="131"/>
    </row>
    <row r="974" spans="1:32" s="130" customFormat="1" ht="18.75" customHeight="1" x14ac:dyDescent="0.3">
      <c r="A974" s="8"/>
      <c r="B974" s="8" t="s">
        <v>47</v>
      </c>
      <c r="C974" s="9">
        <v>7758</v>
      </c>
      <c r="D974" s="9">
        <v>138</v>
      </c>
      <c r="E974" s="9">
        <v>3542</v>
      </c>
      <c r="F974" s="8">
        <v>9</v>
      </c>
      <c r="G974" s="9">
        <v>3</v>
      </c>
      <c r="H974" s="9">
        <v>0</v>
      </c>
      <c r="I974" s="9">
        <v>34</v>
      </c>
      <c r="J974" s="8">
        <v>1234</v>
      </c>
      <c r="K974" s="10"/>
      <c r="L974" s="11"/>
      <c r="M974" s="10"/>
      <c r="N974" s="11"/>
      <c r="O974" s="8"/>
      <c r="P974" s="129"/>
      <c r="Q974" s="8"/>
      <c r="R974" s="8"/>
      <c r="S974" s="8"/>
      <c r="T974" s="8"/>
      <c r="U974" s="9"/>
      <c r="V974" s="8"/>
      <c r="W974" s="9"/>
      <c r="X974" s="8"/>
      <c r="Y974" s="118"/>
      <c r="Z974" s="8"/>
      <c r="AA974" s="12">
        <v>0</v>
      </c>
      <c r="AB974" s="13">
        <v>0</v>
      </c>
      <c r="AC974" s="13">
        <v>220</v>
      </c>
      <c r="AD974" s="132"/>
      <c r="AF974" s="131"/>
    </row>
    <row r="975" spans="1:32" s="130" customFormat="1" ht="18.75" customHeight="1" x14ac:dyDescent="0.3">
      <c r="A975" s="8">
        <v>2460</v>
      </c>
      <c r="B975" s="8" t="s">
        <v>47</v>
      </c>
      <c r="C975" s="9">
        <v>11347</v>
      </c>
      <c r="D975" s="9">
        <v>4</v>
      </c>
      <c r="E975" s="9">
        <v>4446</v>
      </c>
      <c r="F975" s="8">
        <v>1</v>
      </c>
      <c r="G975" s="9">
        <v>1</v>
      </c>
      <c r="H975" s="9">
        <v>0</v>
      </c>
      <c r="I975" s="9">
        <v>70</v>
      </c>
      <c r="J975" s="8">
        <v>470</v>
      </c>
      <c r="K975" s="10"/>
      <c r="L975" s="11"/>
      <c r="M975" s="10"/>
      <c r="N975" s="11"/>
      <c r="O975" s="8"/>
      <c r="P975" s="129"/>
      <c r="Q975" s="8"/>
      <c r="R975" s="8"/>
      <c r="S975" s="8"/>
      <c r="T975" s="8"/>
      <c r="U975" s="9"/>
      <c r="V975" s="8"/>
      <c r="W975" s="9"/>
      <c r="X975" s="8"/>
      <c r="Y975" s="118"/>
      <c r="Z975" s="8"/>
      <c r="AA975" s="12" t="s">
        <v>951</v>
      </c>
      <c r="AB975" s="13" t="s">
        <v>2188</v>
      </c>
      <c r="AC975" s="13">
        <v>290</v>
      </c>
      <c r="AD975" s="132"/>
      <c r="AF975" s="131"/>
    </row>
    <row r="976" spans="1:32" s="130" customFormat="1" ht="18.75" customHeight="1" x14ac:dyDescent="0.3">
      <c r="A976" s="8">
        <v>2461</v>
      </c>
      <c r="B976" s="8" t="s">
        <v>47</v>
      </c>
      <c r="C976" s="9">
        <v>1616</v>
      </c>
      <c r="D976" s="9">
        <v>13</v>
      </c>
      <c r="E976" s="9">
        <v>1543</v>
      </c>
      <c r="F976" s="8">
        <v>5</v>
      </c>
      <c r="G976" s="9">
        <v>3</v>
      </c>
      <c r="H976" s="9">
        <v>0</v>
      </c>
      <c r="I976" s="9">
        <v>99</v>
      </c>
      <c r="J976" s="8">
        <v>1299</v>
      </c>
      <c r="K976" s="10"/>
      <c r="L976" s="11"/>
      <c r="M976" s="10"/>
      <c r="N976" s="11"/>
      <c r="O976" s="8"/>
      <c r="P976" s="129"/>
      <c r="Q976" s="8"/>
      <c r="R976" s="8"/>
      <c r="S976" s="8"/>
      <c r="T976" s="8"/>
      <c r="U976" s="9"/>
      <c r="V976" s="8"/>
      <c r="W976" s="9"/>
      <c r="X976" s="8"/>
      <c r="Y976" s="118"/>
      <c r="Z976" s="8"/>
      <c r="AA976" s="12" t="s">
        <v>952</v>
      </c>
      <c r="AB976" s="13" t="s">
        <v>1925</v>
      </c>
      <c r="AC976" s="13">
        <v>150</v>
      </c>
      <c r="AD976" s="132"/>
      <c r="AF976" s="131" t="s">
        <v>3101</v>
      </c>
    </row>
    <row r="977" spans="1:32" s="130" customFormat="1" ht="18.75" customHeight="1" x14ac:dyDescent="0.3">
      <c r="A977" s="8"/>
      <c r="B977" s="8" t="s">
        <v>47</v>
      </c>
      <c r="C977" s="9">
        <v>13777</v>
      </c>
      <c r="D977" s="9">
        <v>519</v>
      </c>
      <c r="E977" s="9">
        <v>5751</v>
      </c>
      <c r="F977" s="8">
        <v>4</v>
      </c>
      <c r="G977" s="9">
        <v>1</v>
      </c>
      <c r="H977" s="9">
        <v>1</v>
      </c>
      <c r="I977" s="9">
        <v>79</v>
      </c>
      <c r="J977" s="8">
        <v>579</v>
      </c>
      <c r="K977" s="10"/>
      <c r="L977" s="11"/>
      <c r="M977" s="10"/>
      <c r="N977" s="11"/>
      <c r="O977" s="8"/>
      <c r="P977" s="129"/>
      <c r="Q977" s="8"/>
      <c r="R977" s="8"/>
      <c r="S977" s="8"/>
      <c r="T977" s="8"/>
      <c r="U977" s="9"/>
      <c r="V977" s="8"/>
      <c r="W977" s="9"/>
      <c r="X977" s="8"/>
      <c r="Y977" s="118"/>
      <c r="Z977" s="8"/>
      <c r="AA977" s="12">
        <v>0</v>
      </c>
      <c r="AB977" s="13">
        <v>0</v>
      </c>
      <c r="AC977" s="13">
        <v>150</v>
      </c>
      <c r="AD977" s="132"/>
      <c r="AF977" s="131" t="s">
        <v>3135</v>
      </c>
    </row>
    <row r="978" spans="1:32" s="130" customFormat="1" ht="18.75" customHeight="1" x14ac:dyDescent="0.3">
      <c r="A978" s="8">
        <v>2462</v>
      </c>
      <c r="B978" s="8" t="s">
        <v>47</v>
      </c>
      <c r="C978" s="9">
        <v>11603</v>
      </c>
      <c r="D978" s="9">
        <v>398</v>
      </c>
      <c r="E978" s="9">
        <v>4285</v>
      </c>
      <c r="F978" s="8">
        <v>1</v>
      </c>
      <c r="G978" s="9">
        <v>6</v>
      </c>
      <c r="H978" s="9">
        <v>2</v>
      </c>
      <c r="I978" s="9">
        <v>50</v>
      </c>
      <c r="J978" s="8">
        <v>2650</v>
      </c>
      <c r="K978" s="10"/>
      <c r="L978" s="11"/>
      <c r="M978" s="10"/>
      <c r="N978" s="11"/>
      <c r="O978" s="8"/>
      <c r="P978" s="129"/>
      <c r="Q978" s="8"/>
      <c r="R978" s="8"/>
      <c r="S978" s="8"/>
      <c r="T978" s="8"/>
      <c r="U978" s="9"/>
      <c r="V978" s="8"/>
      <c r="W978" s="9"/>
      <c r="X978" s="8"/>
      <c r="Y978" s="118"/>
      <c r="Z978" s="8"/>
      <c r="AA978" s="12" t="s">
        <v>953</v>
      </c>
      <c r="AB978" s="13" t="s">
        <v>2189</v>
      </c>
      <c r="AC978" s="13">
        <v>220</v>
      </c>
      <c r="AD978" s="132"/>
      <c r="AF978" s="131"/>
    </row>
    <row r="979" spans="1:32" s="130" customFormat="1" ht="18.75" customHeight="1" x14ac:dyDescent="0.3">
      <c r="A979" s="8">
        <v>2463</v>
      </c>
      <c r="B979" s="8" t="s">
        <v>47</v>
      </c>
      <c r="C979" s="9">
        <v>8381</v>
      </c>
      <c r="D979" s="9">
        <v>213</v>
      </c>
      <c r="E979" s="9">
        <v>3826</v>
      </c>
      <c r="F979" s="8">
        <v>1</v>
      </c>
      <c r="G979" s="9">
        <v>30</v>
      </c>
      <c r="H979" s="9">
        <v>3</v>
      </c>
      <c r="I979" s="9">
        <v>10</v>
      </c>
      <c r="J979" s="8">
        <v>12310</v>
      </c>
      <c r="K979" s="10"/>
      <c r="L979" s="11"/>
      <c r="M979" s="10"/>
      <c r="N979" s="11"/>
      <c r="O979" s="8"/>
      <c r="P979" s="129"/>
      <c r="Q979" s="8"/>
      <c r="R979" s="8"/>
      <c r="S979" s="8"/>
      <c r="T979" s="8"/>
      <c r="U979" s="9"/>
      <c r="V979" s="8"/>
      <c r="W979" s="9"/>
      <c r="X979" s="8"/>
      <c r="Y979" s="118"/>
      <c r="Z979" s="8"/>
      <c r="AA979" s="12" t="s">
        <v>954</v>
      </c>
      <c r="AB979" s="13" t="s">
        <v>2190</v>
      </c>
      <c r="AC979" s="13">
        <v>200</v>
      </c>
      <c r="AD979" s="132"/>
      <c r="AF979" s="131"/>
    </row>
    <row r="980" spans="1:32" s="130" customFormat="1" ht="18.75" customHeight="1" x14ac:dyDescent="0.3">
      <c r="A980" s="8">
        <v>2464</v>
      </c>
      <c r="B980" s="8" t="s">
        <v>47</v>
      </c>
      <c r="C980" s="9">
        <v>1852</v>
      </c>
      <c r="D980" s="9">
        <v>173</v>
      </c>
      <c r="E980" s="9">
        <v>1779</v>
      </c>
      <c r="F980" s="8">
        <v>5</v>
      </c>
      <c r="G980" s="9">
        <v>1</v>
      </c>
      <c r="H980" s="9">
        <v>0</v>
      </c>
      <c r="I980" s="9">
        <v>93</v>
      </c>
      <c r="J980" s="8">
        <v>493</v>
      </c>
      <c r="K980" s="10"/>
      <c r="L980" s="11"/>
      <c r="M980" s="10"/>
      <c r="N980" s="11"/>
      <c r="O980" s="8"/>
      <c r="P980" s="129"/>
      <c r="Q980" s="8"/>
      <c r="R980" s="8"/>
      <c r="S980" s="8"/>
      <c r="T980" s="8"/>
      <c r="U980" s="9"/>
      <c r="V980" s="8"/>
      <c r="W980" s="9"/>
      <c r="X980" s="8"/>
      <c r="Y980" s="118"/>
      <c r="Z980" s="8"/>
      <c r="AA980" s="12" t="s">
        <v>955</v>
      </c>
      <c r="AB980" s="13" t="s">
        <v>371</v>
      </c>
      <c r="AC980" s="13">
        <v>150</v>
      </c>
      <c r="AD980" s="132"/>
      <c r="AF980" s="131" t="s">
        <v>3216</v>
      </c>
    </row>
    <row r="981" spans="1:32" s="130" customFormat="1" ht="18.75" customHeight="1" x14ac:dyDescent="0.3">
      <c r="A981" s="8"/>
      <c r="B981" s="8" t="s">
        <v>47</v>
      </c>
      <c r="C981" s="9">
        <v>14180</v>
      </c>
      <c r="D981" s="9">
        <v>567</v>
      </c>
      <c r="E981" s="9">
        <v>5931</v>
      </c>
      <c r="F981" s="8">
        <v>5</v>
      </c>
      <c r="G981" s="9">
        <v>0</v>
      </c>
      <c r="H981" s="9">
        <v>2</v>
      </c>
      <c r="I981" s="9">
        <v>28</v>
      </c>
      <c r="J981" s="8">
        <v>228</v>
      </c>
      <c r="K981" s="10"/>
      <c r="L981" s="11"/>
      <c r="M981" s="10"/>
      <c r="N981" s="11"/>
      <c r="O981" s="8"/>
      <c r="P981" s="129"/>
      <c r="Q981" s="8"/>
      <c r="R981" s="8"/>
      <c r="S981" s="8"/>
      <c r="T981" s="8"/>
      <c r="U981" s="9"/>
      <c r="V981" s="8"/>
      <c r="W981" s="9"/>
      <c r="X981" s="8"/>
      <c r="Y981" s="118"/>
      <c r="Z981" s="8"/>
      <c r="AA981" s="12">
        <v>0</v>
      </c>
      <c r="AB981" s="13">
        <v>0</v>
      </c>
      <c r="AC981" s="13">
        <v>0</v>
      </c>
      <c r="AD981" s="132"/>
      <c r="AF981" s="131" t="s">
        <v>3217</v>
      </c>
    </row>
    <row r="982" spans="1:32" s="130" customFormat="1" ht="18.75" customHeight="1" x14ac:dyDescent="0.3">
      <c r="A982" s="8">
        <v>2465</v>
      </c>
      <c r="B982" s="8" t="s">
        <v>47</v>
      </c>
      <c r="C982" s="9">
        <v>5828</v>
      </c>
      <c r="D982" s="9">
        <v>345</v>
      </c>
      <c r="E982" s="9">
        <v>3357</v>
      </c>
      <c r="F982" s="8">
        <v>8</v>
      </c>
      <c r="G982" s="9">
        <v>0</v>
      </c>
      <c r="H982" s="9">
        <v>1</v>
      </c>
      <c r="I982" s="9">
        <v>85</v>
      </c>
      <c r="J982" s="8"/>
      <c r="K982" s="10">
        <v>185</v>
      </c>
      <c r="L982" s="11"/>
      <c r="M982" s="10"/>
      <c r="N982" s="11"/>
      <c r="O982" s="8">
        <v>1</v>
      </c>
      <c r="P982" s="129" t="s">
        <v>209</v>
      </c>
      <c r="Q982" s="8" t="s">
        <v>53</v>
      </c>
      <c r="R982" s="8"/>
      <c r="S982" s="8" t="s">
        <v>48</v>
      </c>
      <c r="T982" s="8">
        <v>63</v>
      </c>
      <c r="U982" s="9"/>
      <c r="V982" s="8">
        <v>63</v>
      </c>
      <c r="W982" s="9"/>
      <c r="X982" s="8"/>
      <c r="Y982" s="118">
        <v>12</v>
      </c>
      <c r="Z982" s="8"/>
      <c r="AA982" s="12" t="s">
        <v>956</v>
      </c>
      <c r="AB982" s="13" t="s">
        <v>2191</v>
      </c>
      <c r="AC982" s="13">
        <v>150</v>
      </c>
      <c r="AD982" s="132"/>
      <c r="AF982" s="131"/>
    </row>
    <row r="983" spans="1:32" s="130" customFormat="1" ht="18.75" customHeight="1" x14ac:dyDescent="0.3">
      <c r="A983" s="8">
        <v>2466</v>
      </c>
      <c r="B983" s="8" t="s">
        <v>47</v>
      </c>
      <c r="C983" s="9">
        <v>14500</v>
      </c>
      <c r="D983" s="9">
        <v>114</v>
      </c>
      <c r="E983" s="9">
        <v>6082</v>
      </c>
      <c r="F983" s="8">
        <v>5</v>
      </c>
      <c r="G983" s="9">
        <v>0</v>
      </c>
      <c r="H983" s="9">
        <v>0</v>
      </c>
      <c r="I983" s="9">
        <v>90</v>
      </c>
      <c r="J983" s="8">
        <v>90</v>
      </c>
      <c r="K983" s="10"/>
      <c r="L983" s="11"/>
      <c r="M983" s="10"/>
      <c r="N983" s="11"/>
      <c r="O983" s="8"/>
      <c r="P983" s="129"/>
      <c r="Q983" s="8"/>
      <c r="R983" s="8"/>
      <c r="S983" s="8"/>
      <c r="T983" s="8"/>
      <c r="U983" s="9"/>
      <c r="V983" s="8"/>
      <c r="W983" s="9"/>
      <c r="X983" s="8"/>
      <c r="Y983" s="118"/>
      <c r="Z983" s="8"/>
      <c r="AA983" s="12" t="s">
        <v>957</v>
      </c>
      <c r="AB983" s="13" t="s">
        <v>2192</v>
      </c>
      <c r="AC983" s="13">
        <v>330</v>
      </c>
      <c r="AD983" s="132"/>
      <c r="AF983" s="131" t="s">
        <v>3047</v>
      </c>
    </row>
    <row r="984" spans="1:32" s="130" customFormat="1" ht="18.75" customHeight="1" x14ac:dyDescent="0.3">
      <c r="A984" s="8">
        <v>2467</v>
      </c>
      <c r="B984" s="8" t="s">
        <v>47</v>
      </c>
      <c r="C984" s="9">
        <v>219</v>
      </c>
      <c r="D984" s="9">
        <v>487</v>
      </c>
      <c r="E984" s="9">
        <v>217</v>
      </c>
      <c r="F984" s="8">
        <v>1</v>
      </c>
      <c r="G984" s="9">
        <v>3</v>
      </c>
      <c r="H984" s="9">
        <v>2</v>
      </c>
      <c r="I984" s="9">
        <v>75</v>
      </c>
      <c r="J984" s="8">
        <v>1475</v>
      </c>
      <c r="K984" s="10"/>
      <c r="L984" s="11"/>
      <c r="M984" s="10"/>
      <c r="N984" s="11"/>
      <c r="O984" s="8"/>
      <c r="P984" s="129"/>
      <c r="Q984" s="8"/>
      <c r="R984" s="8"/>
      <c r="S984" s="8"/>
      <c r="T984" s="8"/>
      <c r="U984" s="9"/>
      <c r="V984" s="8"/>
      <c r="W984" s="9"/>
      <c r="X984" s="8"/>
      <c r="Y984" s="118"/>
      <c r="Z984" s="8"/>
      <c r="AA984" s="12" t="s">
        <v>958</v>
      </c>
      <c r="AB984" s="13" t="s">
        <v>2193</v>
      </c>
      <c r="AC984" s="13">
        <v>250</v>
      </c>
      <c r="AD984" s="132"/>
      <c r="AF984" s="131"/>
    </row>
    <row r="985" spans="1:32" s="130" customFormat="1" ht="18.75" customHeight="1" x14ac:dyDescent="0.3">
      <c r="A985" s="8">
        <v>2468</v>
      </c>
      <c r="B985" s="8" t="s">
        <v>47</v>
      </c>
      <c r="C985" s="9">
        <v>8335</v>
      </c>
      <c r="D985" s="9">
        <v>223</v>
      </c>
      <c r="E985" s="9">
        <v>3796</v>
      </c>
      <c r="F985" s="8">
        <v>3</v>
      </c>
      <c r="G985" s="9">
        <v>0</v>
      </c>
      <c r="H985" s="9">
        <v>1</v>
      </c>
      <c r="I985" s="9">
        <v>91</v>
      </c>
      <c r="J985" s="8">
        <v>191</v>
      </c>
      <c r="K985" s="10"/>
      <c r="L985" s="11"/>
      <c r="M985" s="10"/>
      <c r="N985" s="11"/>
      <c r="O985" s="8"/>
      <c r="P985" s="129"/>
      <c r="Q985" s="8"/>
      <c r="R985" s="8"/>
      <c r="S985" s="8"/>
      <c r="T985" s="8"/>
      <c r="U985" s="9"/>
      <c r="V985" s="8"/>
      <c r="W985" s="9"/>
      <c r="X985" s="8"/>
      <c r="Y985" s="118"/>
      <c r="Z985" s="8"/>
      <c r="AA985" s="12" t="s">
        <v>959</v>
      </c>
      <c r="AB985" s="13" t="s">
        <v>2194</v>
      </c>
      <c r="AC985" s="13">
        <v>330</v>
      </c>
      <c r="AD985" s="132"/>
      <c r="AF985" s="131"/>
    </row>
    <row r="986" spans="1:32" s="130" customFormat="1" ht="18.75" customHeight="1" x14ac:dyDescent="0.3">
      <c r="A986" s="8"/>
      <c r="B986" s="8" t="s">
        <v>47</v>
      </c>
      <c r="C986" s="9">
        <v>3655</v>
      </c>
      <c r="D986" s="9">
        <v>98</v>
      </c>
      <c r="E986" s="9">
        <v>2870</v>
      </c>
      <c r="F986" s="8">
        <v>3</v>
      </c>
      <c r="G986" s="9">
        <v>3</v>
      </c>
      <c r="H986" s="9">
        <v>3</v>
      </c>
      <c r="I986" s="9">
        <v>28</v>
      </c>
      <c r="J986" s="8">
        <v>1528</v>
      </c>
      <c r="K986" s="10"/>
      <c r="L986" s="11"/>
      <c r="M986" s="10"/>
      <c r="N986" s="11"/>
      <c r="O986" s="8"/>
      <c r="P986" s="129"/>
      <c r="Q986" s="8"/>
      <c r="R986" s="8"/>
      <c r="S986" s="8"/>
      <c r="T986" s="8"/>
      <c r="U986" s="9"/>
      <c r="V986" s="8"/>
      <c r="W986" s="9"/>
      <c r="X986" s="8"/>
      <c r="Y986" s="118"/>
      <c r="Z986" s="8"/>
      <c r="AA986" s="12">
        <v>0</v>
      </c>
      <c r="AB986" s="13">
        <v>0</v>
      </c>
      <c r="AC986" s="13">
        <v>290</v>
      </c>
      <c r="AD986" s="132"/>
      <c r="AF986" s="131"/>
    </row>
    <row r="987" spans="1:32" s="130" customFormat="1" ht="18.75" customHeight="1" x14ac:dyDescent="0.3">
      <c r="A987" s="8">
        <v>2469</v>
      </c>
      <c r="B987" s="8" t="s">
        <v>47</v>
      </c>
      <c r="C987" s="9">
        <v>12483</v>
      </c>
      <c r="D987" s="9">
        <v>37</v>
      </c>
      <c r="E987" s="9">
        <v>4991</v>
      </c>
      <c r="F987" s="8">
        <v>4</v>
      </c>
      <c r="G987" s="9">
        <v>4</v>
      </c>
      <c r="H987" s="9">
        <v>3</v>
      </c>
      <c r="I987" s="9">
        <v>40</v>
      </c>
      <c r="J987" s="8">
        <v>1940</v>
      </c>
      <c r="K987" s="10"/>
      <c r="L987" s="11"/>
      <c r="M987" s="10"/>
      <c r="N987" s="11"/>
      <c r="O987" s="8"/>
      <c r="P987" s="129"/>
      <c r="Q987" s="8"/>
      <c r="R987" s="8"/>
      <c r="S987" s="8"/>
      <c r="T987" s="8"/>
      <c r="U987" s="9"/>
      <c r="V987" s="8"/>
      <c r="W987" s="9"/>
      <c r="X987" s="8"/>
      <c r="Y987" s="118"/>
      <c r="Z987" s="8"/>
      <c r="AA987" s="12" t="s">
        <v>960</v>
      </c>
      <c r="AB987" s="13" t="s">
        <v>2195</v>
      </c>
      <c r="AC987" s="13">
        <v>250</v>
      </c>
      <c r="AD987" s="132"/>
      <c r="AF987" s="131"/>
    </row>
    <row r="988" spans="1:32" s="130" customFormat="1" ht="16.5" customHeight="1" x14ac:dyDescent="0.3">
      <c r="A988" s="8">
        <v>2470</v>
      </c>
      <c r="B988" s="8" t="s">
        <v>47</v>
      </c>
      <c r="C988" s="9">
        <v>935</v>
      </c>
      <c r="D988" s="9">
        <v>62</v>
      </c>
      <c r="E988" s="9">
        <v>1023</v>
      </c>
      <c r="F988" s="8">
        <v>1</v>
      </c>
      <c r="G988" s="9">
        <v>4</v>
      </c>
      <c r="H988" s="9">
        <v>2</v>
      </c>
      <c r="I988" s="9">
        <v>34</v>
      </c>
      <c r="J988" s="8">
        <v>1834</v>
      </c>
      <c r="K988" s="10"/>
      <c r="L988" s="11"/>
      <c r="M988" s="10"/>
      <c r="N988" s="11"/>
      <c r="O988" s="8"/>
      <c r="P988" s="129"/>
      <c r="Q988" s="8"/>
      <c r="R988" s="8"/>
      <c r="S988" s="8"/>
      <c r="T988" s="8"/>
      <c r="U988" s="9"/>
      <c r="V988" s="8"/>
      <c r="W988" s="9"/>
      <c r="X988" s="8"/>
      <c r="Y988" s="118"/>
      <c r="Z988" s="8"/>
      <c r="AA988" s="12" t="s">
        <v>961</v>
      </c>
      <c r="AB988" s="13" t="s">
        <v>2196</v>
      </c>
      <c r="AC988" s="13">
        <v>150</v>
      </c>
      <c r="AD988" s="132"/>
      <c r="AF988" s="131" t="s">
        <v>3006</v>
      </c>
    </row>
    <row r="989" spans="1:32" s="130" customFormat="1" ht="18.75" customHeight="1" x14ac:dyDescent="0.3">
      <c r="A989" s="8"/>
      <c r="B989" s="8" t="s">
        <v>47</v>
      </c>
      <c r="C989" s="9">
        <v>1130</v>
      </c>
      <c r="D989" s="9">
        <v>4</v>
      </c>
      <c r="E989" s="9">
        <v>1218</v>
      </c>
      <c r="F989" s="8">
        <v>1</v>
      </c>
      <c r="G989" s="9">
        <v>6</v>
      </c>
      <c r="H989" s="9">
        <v>0</v>
      </c>
      <c r="I989" s="9">
        <v>43</v>
      </c>
      <c r="J989" s="8">
        <v>2443</v>
      </c>
      <c r="K989" s="10"/>
      <c r="L989" s="11"/>
      <c r="M989" s="10"/>
      <c r="N989" s="11"/>
      <c r="O989" s="8"/>
      <c r="P989" s="129"/>
      <c r="Q989" s="8"/>
      <c r="R989" s="8"/>
      <c r="S989" s="8"/>
      <c r="T989" s="8"/>
      <c r="U989" s="9"/>
      <c r="V989" s="8"/>
      <c r="W989" s="9"/>
      <c r="X989" s="8"/>
      <c r="Y989" s="118"/>
      <c r="Z989" s="8"/>
      <c r="AA989" s="12">
        <v>0</v>
      </c>
      <c r="AB989" s="13">
        <v>0</v>
      </c>
      <c r="AC989" s="13">
        <v>150</v>
      </c>
      <c r="AD989" s="132"/>
      <c r="AF989" s="131"/>
    </row>
    <row r="990" spans="1:32" s="130" customFormat="1" ht="18.75" customHeight="1" x14ac:dyDescent="0.3">
      <c r="A990" s="8"/>
      <c r="B990" s="8" t="s">
        <v>47</v>
      </c>
      <c r="C990" s="9">
        <v>1131</v>
      </c>
      <c r="D990" s="9">
        <v>4</v>
      </c>
      <c r="E990" s="9">
        <v>1219</v>
      </c>
      <c r="F990" s="8">
        <v>1</v>
      </c>
      <c r="G990" s="9">
        <v>2</v>
      </c>
      <c r="H990" s="9">
        <v>3</v>
      </c>
      <c r="I990" s="9">
        <v>30</v>
      </c>
      <c r="J990" s="8">
        <v>1130</v>
      </c>
      <c r="K990" s="10"/>
      <c r="L990" s="11"/>
      <c r="M990" s="10"/>
      <c r="N990" s="11"/>
      <c r="O990" s="8"/>
      <c r="P990" s="129"/>
      <c r="Q990" s="8"/>
      <c r="R990" s="8"/>
      <c r="S990" s="8"/>
      <c r="T990" s="8"/>
      <c r="U990" s="9"/>
      <c r="V990" s="8"/>
      <c r="W990" s="9"/>
      <c r="X990" s="8"/>
      <c r="Y990" s="118"/>
      <c r="Z990" s="8"/>
      <c r="AA990" s="12">
        <v>0</v>
      </c>
      <c r="AB990" s="13">
        <v>0</v>
      </c>
      <c r="AC990" s="13">
        <v>150</v>
      </c>
      <c r="AD990" s="132"/>
      <c r="AF990" s="131"/>
    </row>
    <row r="991" spans="1:32" s="130" customFormat="1" ht="18.75" customHeight="1" x14ac:dyDescent="0.3">
      <c r="A991" s="8"/>
      <c r="B991" s="8" t="s">
        <v>47</v>
      </c>
      <c r="C991" s="9">
        <v>10543</v>
      </c>
      <c r="D991" s="9">
        <v>346</v>
      </c>
      <c r="E991" s="9">
        <v>4010</v>
      </c>
      <c r="F991" s="8">
        <v>1</v>
      </c>
      <c r="G991" s="9">
        <v>4</v>
      </c>
      <c r="H991" s="9">
        <v>1</v>
      </c>
      <c r="I991" s="9">
        <v>11</v>
      </c>
      <c r="J991" s="8">
        <v>1711</v>
      </c>
      <c r="K991" s="10"/>
      <c r="L991" s="11"/>
      <c r="M991" s="10"/>
      <c r="N991" s="11"/>
      <c r="O991" s="8"/>
      <c r="P991" s="129"/>
      <c r="Q991" s="8"/>
      <c r="R991" s="8"/>
      <c r="S991" s="8"/>
      <c r="T991" s="8"/>
      <c r="U991" s="9"/>
      <c r="V991" s="8"/>
      <c r="W991" s="9"/>
      <c r="X991" s="8"/>
      <c r="Y991" s="118"/>
      <c r="Z991" s="8"/>
      <c r="AA991" s="12">
        <v>0</v>
      </c>
      <c r="AB991" s="13">
        <v>0</v>
      </c>
      <c r="AC991" s="13">
        <v>150</v>
      </c>
      <c r="AD991" s="132"/>
      <c r="AF991" s="131"/>
    </row>
    <row r="992" spans="1:32" s="130" customFormat="1" ht="18.75" customHeight="1" x14ac:dyDescent="0.3">
      <c r="A992" s="8"/>
      <c r="B992" s="8" t="s">
        <v>47</v>
      </c>
      <c r="C992" s="9">
        <v>1133</v>
      </c>
      <c r="D992" s="9">
        <v>172</v>
      </c>
      <c r="E992" s="9">
        <v>1221</v>
      </c>
      <c r="F992" s="8">
        <v>1</v>
      </c>
      <c r="G992" s="9">
        <v>2</v>
      </c>
      <c r="H992" s="9">
        <v>2</v>
      </c>
      <c r="I992" s="9">
        <v>12</v>
      </c>
      <c r="J992" s="8">
        <v>1012</v>
      </c>
      <c r="K992" s="10"/>
      <c r="L992" s="11"/>
      <c r="M992" s="10"/>
      <c r="N992" s="11"/>
      <c r="O992" s="8"/>
      <c r="P992" s="129"/>
      <c r="Q992" s="8"/>
      <c r="R992" s="8"/>
      <c r="S992" s="8"/>
      <c r="T992" s="8"/>
      <c r="U992" s="9"/>
      <c r="V992" s="8"/>
      <c r="W992" s="9"/>
      <c r="X992" s="8"/>
      <c r="Y992" s="118"/>
      <c r="Z992" s="8"/>
      <c r="AA992" s="12">
        <v>0</v>
      </c>
      <c r="AB992" s="13">
        <v>0</v>
      </c>
      <c r="AC992" s="13">
        <v>150</v>
      </c>
      <c r="AD992" s="132"/>
      <c r="AF992" s="131"/>
    </row>
    <row r="993" spans="1:32" s="130" customFormat="1" ht="18.75" customHeight="1" x14ac:dyDescent="0.3">
      <c r="A993" s="8">
        <v>2471</v>
      </c>
      <c r="B993" s="8" t="s">
        <v>47</v>
      </c>
      <c r="C993" s="9">
        <v>661</v>
      </c>
      <c r="D993" s="9">
        <v>355</v>
      </c>
      <c r="E993" s="9">
        <v>659</v>
      </c>
      <c r="F993" s="8">
        <v>4</v>
      </c>
      <c r="G993" s="9">
        <v>0</v>
      </c>
      <c r="H993" s="9">
        <v>1</v>
      </c>
      <c r="I993" s="9">
        <v>62</v>
      </c>
      <c r="J993" s="8"/>
      <c r="K993" s="10">
        <v>162</v>
      </c>
      <c r="L993" s="11"/>
      <c r="M993" s="10"/>
      <c r="N993" s="11"/>
      <c r="O993" s="8">
        <v>1</v>
      </c>
      <c r="P993" s="129" t="s">
        <v>55</v>
      </c>
      <c r="Q993" s="8" t="s">
        <v>53</v>
      </c>
      <c r="R993" s="8"/>
      <c r="S993" s="8" t="s">
        <v>48</v>
      </c>
      <c r="T993" s="8">
        <v>80</v>
      </c>
      <c r="U993" s="9"/>
      <c r="V993" s="8">
        <v>80</v>
      </c>
      <c r="W993" s="9"/>
      <c r="X993" s="8"/>
      <c r="Y993" s="118">
        <v>6</v>
      </c>
      <c r="Z993" s="8"/>
      <c r="AA993" s="12" t="s">
        <v>962</v>
      </c>
      <c r="AB993" s="13" t="s">
        <v>2197</v>
      </c>
      <c r="AC993" s="13">
        <v>150</v>
      </c>
      <c r="AD993" s="12" t="s">
        <v>962</v>
      </c>
      <c r="AF993" s="131"/>
    </row>
    <row r="994" spans="1:32" s="130" customFormat="1" ht="18.75" customHeight="1" x14ac:dyDescent="0.3">
      <c r="A994" s="8">
        <v>2472</v>
      </c>
      <c r="B994" s="8" t="s">
        <v>47</v>
      </c>
      <c r="C994" s="9">
        <v>11471</v>
      </c>
      <c r="D994" s="9">
        <v>49</v>
      </c>
      <c r="E994" s="9">
        <v>4570</v>
      </c>
      <c r="F994" s="8">
        <v>4</v>
      </c>
      <c r="G994" s="9">
        <v>6</v>
      </c>
      <c r="H994" s="9">
        <v>0</v>
      </c>
      <c r="I994" s="9">
        <v>34</v>
      </c>
      <c r="J994" s="8">
        <v>2434</v>
      </c>
      <c r="K994" s="10"/>
      <c r="L994" s="11"/>
      <c r="M994" s="10"/>
      <c r="N994" s="11"/>
      <c r="O994" s="8"/>
      <c r="P994" s="129"/>
      <c r="Q994" s="8"/>
      <c r="R994" s="8"/>
      <c r="S994" s="8"/>
      <c r="T994" s="8"/>
      <c r="U994" s="9"/>
      <c r="V994" s="8"/>
      <c r="W994" s="9"/>
      <c r="X994" s="8"/>
      <c r="Y994" s="118"/>
      <c r="Z994" s="8"/>
      <c r="AA994" s="12" t="s">
        <v>963</v>
      </c>
      <c r="AB994" s="13" t="s">
        <v>434</v>
      </c>
      <c r="AC994" s="13">
        <v>200</v>
      </c>
      <c r="AD994" s="132"/>
      <c r="AF994" s="131"/>
    </row>
    <row r="995" spans="1:32" s="130" customFormat="1" ht="18.75" customHeight="1" x14ac:dyDescent="0.3">
      <c r="A995" s="8"/>
      <c r="B995" s="8" t="s">
        <v>47</v>
      </c>
      <c r="C995" s="9">
        <v>11472</v>
      </c>
      <c r="D995" s="9">
        <v>50</v>
      </c>
      <c r="E995" s="9">
        <v>4571</v>
      </c>
      <c r="F995" s="8">
        <v>6</v>
      </c>
      <c r="G995" s="9">
        <v>5</v>
      </c>
      <c r="H995" s="9">
        <v>1</v>
      </c>
      <c r="I995" s="9">
        <v>68</v>
      </c>
      <c r="J995" s="8">
        <v>2168</v>
      </c>
      <c r="K995" s="10"/>
      <c r="L995" s="11"/>
      <c r="M995" s="10"/>
      <c r="N995" s="11"/>
      <c r="O995" s="8"/>
      <c r="P995" s="129"/>
      <c r="Q995" s="8"/>
      <c r="R995" s="8"/>
      <c r="S995" s="8"/>
      <c r="T995" s="8"/>
      <c r="U995" s="9"/>
      <c r="V995" s="8"/>
      <c r="W995" s="9"/>
      <c r="X995" s="8"/>
      <c r="Y995" s="118"/>
      <c r="Z995" s="8"/>
      <c r="AA995" s="12">
        <v>0</v>
      </c>
      <c r="AB995" s="13">
        <v>0</v>
      </c>
      <c r="AC995" s="13">
        <v>200</v>
      </c>
      <c r="AD995" s="132"/>
      <c r="AF995" s="131"/>
    </row>
    <row r="996" spans="1:32" s="130" customFormat="1" ht="18.75" customHeight="1" x14ac:dyDescent="0.3">
      <c r="A996" s="8">
        <v>2473</v>
      </c>
      <c r="B996" s="8" t="s">
        <v>47</v>
      </c>
      <c r="C996" s="9">
        <v>982</v>
      </c>
      <c r="D996" s="9">
        <v>129</v>
      </c>
      <c r="E996" s="9">
        <v>1070</v>
      </c>
      <c r="F996" s="8">
        <v>1</v>
      </c>
      <c r="G996" s="9">
        <v>4</v>
      </c>
      <c r="H996" s="9">
        <v>1</v>
      </c>
      <c r="I996" s="9">
        <v>14</v>
      </c>
      <c r="J996" s="8">
        <v>1714</v>
      </c>
      <c r="K996" s="10"/>
      <c r="L996" s="11"/>
      <c r="M996" s="10"/>
      <c r="N996" s="11"/>
      <c r="O996" s="8"/>
      <c r="P996" s="129"/>
      <c r="Q996" s="8"/>
      <c r="R996" s="8"/>
      <c r="S996" s="8"/>
      <c r="T996" s="8"/>
      <c r="U996" s="9"/>
      <c r="V996" s="8"/>
      <c r="W996" s="9"/>
      <c r="X996" s="8"/>
      <c r="Y996" s="118"/>
      <c r="Z996" s="8"/>
      <c r="AA996" s="12" t="s">
        <v>964</v>
      </c>
      <c r="AB996" s="13" t="s">
        <v>2026</v>
      </c>
      <c r="AC996" s="13">
        <v>350</v>
      </c>
      <c r="AD996" s="132"/>
      <c r="AF996" s="131" t="s">
        <v>3023</v>
      </c>
    </row>
    <row r="997" spans="1:32" s="130" customFormat="1" ht="18.75" customHeight="1" x14ac:dyDescent="0.3">
      <c r="A997" s="8">
        <v>2474</v>
      </c>
      <c r="B997" s="8" t="s">
        <v>47</v>
      </c>
      <c r="C997" s="9">
        <v>578</v>
      </c>
      <c r="D997" s="9">
        <v>183</v>
      </c>
      <c r="E997" s="9">
        <v>576</v>
      </c>
      <c r="F997" s="8">
        <v>4</v>
      </c>
      <c r="G997" s="9">
        <v>4</v>
      </c>
      <c r="H997" s="9">
        <v>1</v>
      </c>
      <c r="I997" s="9">
        <v>40</v>
      </c>
      <c r="J997" s="8">
        <v>1740</v>
      </c>
      <c r="K997" s="10"/>
      <c r="L997" s="11"/>
      <c r="M997" s="10"/>
      <c r="N997" s="11"/>
      <c r="O997" s="8"/>
      <c r="P997" s="129"/>
      <c r="Q997" s="8"/>
      <c r="R997" s="8"/>
      <c r="S997" s="8"/>
      <c r="T997" s="8"/>
      <c r="U997" s="9"/>
      <c r="V997" s="8"/>
      <c r="W997" s="9"/>
      <c r="X997" s="8"/>
      <c r="Y997" s="118"/>
      <c r="Z997" s="8"/>
      <c r="AA997" s="12" t="s">
        <v>965</v>
      </c>
      <c r="AB997" s="13" t="s">
        <v>2198</v>
      </c>
      <c r="AC997" s="13">
        <v>250</v>
      </c>
      <c r="AD997" s="132"/>
      <c r="AF997" s="131" t="s">
        <v>3086</v>
      </c>
    </row>
    <row r="998" spans="1:32" s="130" customFormat="1" ht="18.75" customHeight="1" x14ac:dyDescent="0.3">
      <c r="A998" s="8">
        <v>2475</v>
      </c>
      <c r="B998" s="8" t="s">
        <v>47</v>
      </c>
      <c r="C998" s="9">
        <v>11337</v>
      </c>
      <c r="D998" s="9">
        <v>10</v>
      </c>
      <c r="E998" s="9">
        <v>4436</v>
      </c>
      <c r="F998" s="8">
        <v>1</v>
      </c>
      <c r="G998" s="9">
        <v>5</v>
      </c>
      <c r="H998" s="9">
        <v>2</v>
      </c>
      <c r="I998" s="9">
        <v>52</v>
      </c>
      <c r="J998" s="8">
        <v>2252</v>
      </c>
      <c r="K998" s="10"/>
      <c r="L998" s="11"/>
      <c r="M998" s="10"/>
      <c r="N998" s="11"/>
      <c r="O998" s="8"/>
      <c r="P998" s="129"/>
      <c r="Q998" s="8"/>
      <c r="R998" s="8"/>
      <c r="S998" s="8"/>
      <c r="T998" s="8"/>
      <c r="U998" s="9"/>
      <c r="V998" s="8"/>
      <c r="W998" s="9"/>
      <c r="X998" s="8"/>
      <c r="Y998" s="118"/>
      <c r="Z998" s="8"/>
      <c r="AA998" s="12" t="s">
        <v>966</v>
      </c>
      <c r="AB998" s="13" t="s">
        <v>1698</v>
      </c>
      <c r="AC998" s="13">
        <v>150</v>
      </c>
      <c r="AD998" s="132"/>
      <c r="AF998" s="131"/>
    </row>
    <row r="999" spans="1:32" s="130" customFormat="1" ht="18.75" customHeight="1" x14ac:dyDescent="0.3">
      <c r="A999" s="8">
        <v>2476</v>
      </c>
      <c r="B999" s="8" t="s">
        <v>47</v>
      </c>
      <c r="C999" s="9">
        <v>1987</v>
      </c>
      <c r="D999" s="9">
        <v>54</v>
      </c>
      <c r="E999" s="9">
        <v>1914</v>
      </c>
      <c r="F999" s="8">
        <v>2</v>
      </c>
      <c r="G999" s="9">
        <v>2</v>
      </c>
      <c r="H999" s="9">
        <v>1</v>
      </c>
      <c r="I999" s="9">
        <v>1</v>
      </c>
      <c r="J999" s="8">
        <v>901</v>
      </c>
      <c r="K999" s="10"/>
      <c r="L999" s="11"/>
      <c r="M999" s="10"/>
      <c r="N999" s="11"/>
      <c r="O999" s="8"/>
      <c r="P999" s="129"/>
      <c r="Q999" s="8"/>
      <c r="R999" s="8"/>
      <c r="S999" s="8"/>
      <c r="T999" s="8"/>
      <c r="U999" s="9"/>
      <c r="V999" s="8"/>
      <c r="W999" s="9"/>
      <c r="X999" s="8"/>
      <c r="Y999" s="118"/>
      <c r="Z999" s="8"/>
      <c r="AA999" s="12" t="s">
        <v>967</v>
      </c>
      <c r="AB999" s="13" t="s">
        <v>2199</v>
      </c>
      <c r="AC999" s="13">
        <v>150</v>
      </c>
      <c r="AD999" s="132"/>
      <c r="AF999" s="131"/>
    </row>
    <row r="1000" spans="1:32" s="130" customFormat="1" ht="18.75" customHeight="1" x14ac:dyDescent="0.3">
      <c r="A1000" s="8"/>
      <c r="B1000" s="8" t="s">
        <v>47</v>
      </c>
      <c r="C1000" s="9">
        <v>13018</v>
      </c>
      <c r="D1000" s="9">
        <v>173</v>
      </c>
      <c r="E1000" s="9">
        <v>5432</v>
      </c>
      <c r="F1000" s="8">
        <v>2</v>
      </c>
      <c r="G1000" s="9">
        <v>0</v>
      </c>
      <c r="H1000" s="9">
        <v>1</v>
      </c>
      <c r="I1000" s="9">
        <v>61</v>
      </c>
      <c r="J1000" s="8"/>
      <c r="K1000" s="10">
        <v>161</v>
      </c>
      <c r="L1000" s="11"/>
      <c r="M1000" s="10"/>
      <c r="N1000" s="11"/>
      <c r="O1000" s="8">
        <v>1</v>
      </c>
      <c r="P1000" s="129" t="s">
        <v>422</v>
      </c>
      <c r="Q1000" s="8" t="s">
        <v>53</v>
      </c>
      <c r="R1000" s="8"/>
      <c r="S1000" s="8" t="s">
        <v>48</v>
      </c>
      <c r="T1000" s="8">
        <v>108</v>
      </c>
      <c r="U1000" s="9"/>
      <c r="V1000" s="8">
        <v>108</v>
      </c>
      <c r="W1000" s="9"/>
      <c r="X1000" s="8"/>
      <c r="Y1000" s="118">
        <v>42</v>
      </c>
      <c r="Z1000" s="8"/>
      <c r="AA1000" s="12">
        <v>0</v>
      </c>
      <c r="AB1000" s="13">
        <v>0</v>
      </c>
      <c r="AC1000" s="13">
        <v>1200</v>
      </c>
      <c r="AD1000" s="132" t="s">
        <v>424</v>
      </c>
      <c r="AF1000" s="131"/>
    </row>
    <row r="1001" spans="1:32" s="130" customFormat="1" ht="18.75" customHeight="1" x14ac:dyDescent="0.3">
      <c r="A1001" s="8">
        <v>2477</v>
      </c>
      <c r="B1001" s="8" t="s">
        <v>47</v>
      </c>
      <c r="C1001" s="9">
        <v>10931</v>
      </c>
      <c r="D1001" s="9">
        <v>395</v>
      </c>
      <c r="E1001" s="9">
        <v>4227</v>
      </c>
      <c r="F1001" s="8">
        <v>7</v>
      </c>
      <c r="G1001" s="9">
        <v>0</v>
      </c>
      <c r="H1001" s="9">
        <v>1</v>
      </c>
      <c r="I1001" s="9">
        <v>36</v>
      </c>
      <c r="J1001" s="8"/>
      <c r="K1001" s="10">
        <v>136</v>
      </c>
      <c r="L1001" s="11"/>
      <c r="M1001" s="10"/>
      <c r="N1001" s="11"/>
      <c r="O1001" s="8">
        <v>1</v>
      </c>
      <c r="P1001" s="129" t="s">
        <v>245</v>
      </c>
      <c r="Q1001" s="8" t="s">
        <v>53</v>
      </c>
      <c r="R1001" s="8"/>
      <c r="S1001" s="8" t="s">
        <v>48</v>
      </c>
      <c r="T1001" s="8">
        <v>126</v>
      </c>
      <c r="U1001" s="9"/>
      <c r="V1001" s="8">
        <v>126</v>
      </c>
      <c r="W1001" s="9"/>
      <c r="X1001" s="8"/>
      <c r="Y1001" s="118">
        <v>12</v>
      </c>
      <c r="Z1001" s="8"/>
      <c r="AA1001" s="12" t="s">
        <v>968</v>
      </c>
      <c r="AB1001" s="13" t="s">
        <v>2200</v>
      </c>
      <c r="AC1001" s="13">
        <v>250</v>
      </c>
      <c r="AD1001" s="132"/>
      <c r="AF1001" s="131"/>
    </row>
    <row r="1002" spans="1:32" s="130" customFormat="1" ht="18.75" customHeight="1" x14ac:dyDescent="0.3">
      <c r="A1002" s="8">
        <v>2478</v>
      </c>
      <c r="B1002" s="8" t="s">
        <v>47</v>
      </c>
      <c r="C1002" s="9">
        <v>13048</v>
      </c>
      <c r="D1002" s="9">
        <v>25</v>
      </c>
      <c r="E1002" s="9">
        <v>5462</v>
      </c>
      <c r="F1002" s="8">
        <v>2</v>
      </c>
      <c r="G1002" s="9">
        <v>1</v>
      </c>
      <c r="H1002" s="9">
        <v>3</v>
      </c>
      <c r="I1002" s="9">
        <v>8</v>
      </c>
      <c r="J1002" s="8">
        <v>708</v>
      </c>
      <c r="K1002" s="10"/>
      <c r="L1002" s="11"/>
      <c r="M1002" s="10"/>
      <c r="N1002" s="11"/>
      <c r="O1002" s="8"/>
      <c r="P1002" s="129"/>
      <c r="Q1002" s="8"/>
      <c r="R1002" s="8"/>
      <c r="S1002" s="8"/>
      <c r="T1002" s="8"/>
      <c r="U1002" s="9"/>
      <c r="V1002" s="8"/>
      <c r="W1002" s="9"/>
      <c r="X1002" s="8"/>
      <c r="Y1002" s="118"/>
      <c r="Z1002" s="8"/>
      <c r="AA1002" s="12" t="s">
        <v>969</v>
      </c>
      <c r="AB1002" s="13" t="s">
        <v>2201</v>
      </c>
      <c r="AC1002" s="13">
        <v>150</v>
      </c>
      <c r="AD1002" s="132"/>
      <c r="AF1002" s="131"/>
    </row>
    <row r="1003" spans="1:32" s="130" customFormat="1" ht="18.75" customHeight="1" x14ac:dyDescent="0.3">
      <c r="A1003" s="8">
        <v>2479</v>
      </c>
      <c r="B1003" s="8" t="s">
        <v>47</v>
      </c>
      <c r="C1003" s="9">
        <v>3018</v>
      </c>
      <c r="D1003" s="9">
        <v>78</v>
      </c>
      <c r="E1003" s="9">
        <v>2245</v>
      </c>
      <c r="F1003" s="8">
        <v>3</v>
      </c>
      <c r="G1003" s="9">
        <v>4</v>
      </c>
      <c r="H1003" s="9">
        <v>0</v>
      </c>
      <c r="I1003" s="9">
        <v>40</v>
      </c>
      <c r="J1003" s="8">
        <v>1640</v>
      </c>
      <c r="K1003" s="10"/>
      <c r="L1003" s="11"/>
      <c r="M1003" s="10"/>
      <c r="N1003" s="11"/>
      <c r="O1003" s="8">
        <v>1</v>
      </c>
      <c r="P1003" s="129"/>
      <c r="Q1003" s="8" t="s">
        <v>52</v>
      </c>
      <c r="R1003" s="8"/>
      <c r="S1003" s="8" t="s">
        <v>48</v>
      </c>
      <c r="T1003" s="8">
        <v>648</v>
      </c>
      <c r="U1003" s="9">
        <v>648</v>
      </c>
      <c r="V1003" s="8"/>
      <c r="W1003" s="9"/>
      <c r="X1003" s="8"/>
      <c r="Y1003" s="118">
        <v>12</v>
      </c>
      <c r="Z1003" s="8"/>
      <c r="AA1003" s="12" t="s">
        <v>970</v>
      </c>
      <c r="AB1003" s="13" t="s">
        <v>293</v>
      </c>
      <c r="AC1003" s="13">
        <v>0</v>
      </c>
      <c r="AD1003" s="132" t="s">
        <v>51</v>
      </c>
      <c r="AF1003" s="131"/>
    </row>
    <row r="1004" spans="1:32" s="130" customFormat="1" ht="18.75" customHeight="1" x14ac:dyDescent="0.3">
      <c r="A1004" s="8">
        <v>2480</v>
      </c>
      <c r="B1004" s="8" t="s">
        <v>47</v>
      </c>
      <c r="C1004" s="9">
        <v>2448</v>
      </c>
      <c r="D1004" s="9">
        <v>30</v>
      </c>
      <c r="E1004" s="9">
        <v>2163</v>
      </c>
      <c r="F1004" s="8">
        <v>3</v>
      </c>
      <c r="G1004" s="9">
        <v>1</v>
      </c>
      <c r="H1004" s="9">
        <v>1</v>
      </c>
      <c r="I1004" s="9">
        <v>37</v>
      </c>
      <c r="J1004" s="8">
        <v>400</v>
      </c>
      <c r="K1004" s="10">
        <v>137</v>
      </c>
      <c r="L1004" s="11"/>
      <c r="M1004" s="10"/>
      <c r="N1004" s="11"/>
      <c r="O1004" s="8">
        <v>1</v>
      </c>
      <c r="P1004" s="129" t="s">
        <v>245</v>
      </c>
      <c r="Q1004" s="8" t="s">
        <v>53</v>
      </c>
      <c r="R1004" s="8"/>
      <c r="S1004" s="8" t="s">
        <v>48</v>
      </c>
      <c r="T1004" s="8">
        <v>108</v>
      </c>
      <c r="U1004" s="9"/>
      <c r="V1004" s="8">
        <v>108</v>
      </c>
      <c r="W1004" s="9"/>
      <c r="X1004" s="8"/>
      <c r="Y1004" s="118">
        <v>32</v>
      </c>
      <c r="Z1004" s="8"/>
      <c r="AA1004" s="12" t="s">
        <v>971</v>
      </c>
      <c r="AB1004" s="13" t="s">
        <v>2202</v>
      </c>
      <c r="AC1004" s="13">
        <v>300</v>
      </c>
      <c r="AD1004" s="132"/>
      <c r="AF1004" s="131"/>
    </row>
    <row r="1005" spans="1:32" s="130" customFormat="1" ht="18.75" customHeight="1" x14ac:dyDescent="0.3">
      <c r="A1005" s="8">
        <v>2481</v>
      </c>
      <c r="B1005" s="8" t="s">
        <v>47</v>
      </c>
      <c r="C1005" s="9">
        <v>21366</v>
      </c>
      <c r="D1005" s="9">
        <v>512</v>
      </c>
      <c r="E1005" s="9">
        <v>6265</v>
      </c>
      <c r="F1005" s="8">
        <v>1</v>
      </c>
      <c r="G1005" s="9">
        <v>8</v>
      </c>
      <c r="H1005" s="9">
        <v>1</v>
      </c>
      <c r="I1005" s="9">
        <v>70</v>
      </c>
      <c r="J1005" s="8">
        <v>3370</v>
      </c>
      <c r="K1005" s="10"/>
      <c r="L1005" s="11"/>
      <c r="M1005" s="10"/>
      <c r="N1005" s="11"/>
      <c r="O1005" s="8"/>
      <c r="P1005" s="129"/>
      <c r="Q1005" s="8"/>
      <c r="R1005" s="8"/>
      <c r="S1005" s="8"/>
      <c r="T1005" s="8"/>
      <c r="U1005" s="9"/>
      <c r="V1005" s="8"/>
      <c r="W1005" s="9"/>
      <c r="X1005" s="8"/>
      <c r="Y1005" s="118"/>
      <c r="Z1005" s="8"/>
      <c r="AA1005" s="12" t="s">
        <v>972</v>
      </c>
      <c r="AB1005" s="13" t="s">
        <v>2203</v>
      </c>
      <c r="AC1005" s="13">
        <v>0</v>
      </c>
      <c r="AD1005" s="132"/>
      <c r="AF1005" s="131"/>
    </row>
    <row r="1006" spans="1:32" s="130" customFormat="1" ht="18.75" customHeight="1" x14ac:dyDescent="0.3">
      <c r="A1006" s="8">
        <v>2482</v>
      </c>
      <c r="B1006" s="8" t="s">
        <v>47</v>
      </c>
      <c r="C1006" s="9">
        <v>3268</v>
      </c>
      <c r="D1006" s="9">
        <v>1</v>
      </c>
      <c r="E1006" s="9">
        <v>2633</v>
      </c>
      <c r="F1006" s="8">
        <v>1</v>
      </c>
      <c r="G1006" s="9">
        <v>7</v>
      </c>
      <c r="H1006" s="9">
        <v>1</v>
      </c>
      <c r="I1006" s="9">
        <v>50</v>
      </c>
      <c r="J1006" s="8">
        <v>2950</v>
      </c>
      <c r="K1006" s="10"/>
      <c r="L1006" s="11"/>
      <c r="M1006" s="10"/>
      <c r="N1006" s="11"/>
      <c r="O1006" s="8"/>
      <c r="P1006" s="129"/>
      <c r="Q1006" s="8"/>
      <c r="R1006" s="8"/>
      <c r="S1006" s="8"/>
      <c r="T1006" s="8"/>
      <c r="U1006" s="9"/>
      <c r="V1006" s="8"/>
      <c r="W1006" s="9"/>
      <c r="X1006" s="8"/>
      <c r="Y1006" s="118"/>
      <c r="Z1006" s="8"/>
      <c r="AA1006" s="12" t="s">
        <v>973</v>
      </c>
      <c r="AB1006" s="13" t="s">
        <v>2204</v>
      </c>
      <c r="AC1006" s="13">
        <v>220</v>
      </c>
      <c r="AD1006" s="132"/>
      <c r="AF1006" s="131" t="s">
        <v>3110</v>
      </c>
    </row>
    <row r="1007" spans="1:32" s="130" customFormat="1" ht="18.75" customHeight="1" x14ac:dyDescent="0.3">
      <c r="A1007" s="8">
        <v>2483</v>
      </c>
      <c r="B1007" s="8" t="s">
        <v>47</v>
      </c>
      <c r="C1007" s="9">
        <v>11177</v>
      </c>
      <c r="D1007" s="9">
        <v>16</v>
      </c>
      <c r="E1007" s="9">
        <v>4414</v>
      </c>
      <c r="F1007" s="8">
        <v>3</v>
      </c>
      <c r="G1007" s="9">
        <v>4</v>
      </c>
      <c r="H1007" s="9">
        <v>0</v>
      </c>
      <c r="I1007" s="9">
        <v>43</v>
      </c>
      <c r="J1007" s="8">
        <v>1643</v>
      </c>
      <c r="K1007" s="10"/>
      <c r="L1007" s="11"/>
      <c r="M1007" s="10"/>
      <c r="N1007" s="11"/>
      <c r="O1007" s="8"/>
      <c r="P1007" s="129"/>
      <c r="Q1007" s="8"/>
      <c r="R1007" s="8"/>
      <c r="S1007" s="8"/>
      <c r="T1007" s="8"/>
      <c r="U1007" s="9"/>
      <c r="V1007" s="8"/>
      <c r="W1007" s="9"/>
      <c r="X1007" s="8"/>
      <c r="Y1007" s="118"/>
      <c r="Z1007" s="8"/>
      <c r="AA1007" s="12" t="s">
        <v>974</v>
      </c>
      <c r="AB1007" s="13" t="s">
        <v>2205</v>
      </c>
      <c r="AC1007" s="13">
        <v>220</v>
      </c>
      <c r="AD1007" s="132"/>
      <c r="AF1007" s="131" t="s">
        <v>3236</v>
      </c>
    </row>
    <row r="1008" spans="1:32" s="130" customFormat="1" ht="18.75" customHeight="1" x14ac:dyDescent="0.3">
      <c r="A1008" s="8"/>
      <c r="B1008" s="8" t="s">
        <v>47</v>
      </c>
      <c r="C1008" s="9">
        <v>12461</v>
      </c>
      <c r="D1008" s="9">
        <v>87</v>
      </c>
      <c r="E1008" s="9">
        <v>5190</v>
      </c>
      <c r="F1008" s="8">
        <v>5</v>
      </c>
      <c r="G1008" s="9">
        <v>4</v>
      </c>
      <c r="H1008" s="9">
        <v>2</v>
      </c>
      <c r="I1008" s="9">
        <v>45</v>
      </c>
      <c r="J1008" s="8">
        <v>1600</v>
      </c>
      <c r="K1008" s="10">
        <v>245</v>
      </c>
      <c r="L1008" s="11"/>
      <c r="M1008" s="10"/>
      <c r="N1008" s="11"/>
      <c r="O1008" s="8">
        <v>1</v>
      </c>
      <c r="P1008" s="129" t="s">
        <v>2206</v>
      </c>
      <c r="Q1008" s="8" t="s">
        <v>53</v>
      </c>
      <c r="R1008" s="8"/>
      <c r="S1008" s="8" t="s">
        <v>48</v>
      </c>
      <c r="T1008" s="8">
        <v>28</v>
      </c>
      <c r="U1008" s="9"/>
      <c r="V1008" s="8">
        <v>28</v>
      </c>
      <c r="W1008" s="9"/>
      <c r="X1008" s="8"/>
      <c r="Y1008" s="118">
        <v>42</v>
      </c>
      <c r="Z1008" s="8"/>
      <c r="AA1008" s="12">
        <v>0</v>
      </c>
      <c r="AB1008" s="13">
        <v>0</v>
      </c>
      <c r="AC1008" s="13">
        <v>150</v>
      </c>
      <c r="AD1008" s="132" t="s">
        <v>975</v>
      </c>
      <c r="AF1008" s="131"/>
    </row>
    <row r="1009" spans="1:32" s="130" customFormat="1" ht="18.75" customHeight="1" x14ac:dyDescent="0.3">
      <c r="A1009" s="8">
        <v>2484</v>
      </c>
      <c r="B1009" s="8" t="s">
        <v>47</v>
      </c>
      <c r="C1009" s="9">
        <v>14567</v>
      </c>
      <c r="D1009" s="9">
        <v>569</v>
      </c>
      <c r="E1009" s="9">
        <v>6121</v>
      </c>
      <c r="F1009" s="8">
        <v>6</v>
      </c>
      <c r="G1009" s="9">
        <v>3</v>
      </c>
      <c r="H1009" s="9">
        <v>3</v>
      </c>
      <c r="I1009" s="9">
        <v>31</v>
      </c>
      <c r="J1009" s="8">
        <v>1531</v>
      </c>
      <c r="K1009" s="10"/>
      <c r="L1009" s="11"/>
      <c r="M1009" s="10"/>
      <c r="N1009" s="11"/>
      <c r="O1009" s="8"/>
      <c r="P1009" s="129"/>
      <c r="Q1009" s="8"/>
      <c r="R1009" s="8"/>
      <c r="S1009" s="8"/>
      <c r="T1009" s="8"/>
      <c r="U1009" s="9"/>
      <c r="V1009" s="8"/>
      <c r="W1009" s="9"/>
      <c r="X1009" s="8"/>
      <c r="Y1009" s="118"/>
      <c r="Z1009" s="8"/>
      <c r="AA1009" s="12" t="s">
        <v>976</v>
      </c>
      <c r="AB1009" s="13" t="s">
        <v>1704</v>
      </c>
      <c r="AC1009" s="13">
        <v>150</v>
      </c>
      <c r="AD1009" s="132"/>
      <c r="AF1009" s="131"/>
    </row>
    <row r="1010" spans="1:32" s="130" customFormat="1" ht="18.75" customHeight="1" x14ac:dyDescent="0.3">
      <c r="A1010" s="8">
        <v>2485</v>
      </c>
      <c r="B1010" s="8" t="s">
        <v>47</v>
      </c>
      <c r="C1010" s="9">
        <v>407</v>
      </c>
      <c r="D1010" s="9">
        <v>85</v>
      </c>
      <c r="E1010" s="9">
        <v>405</v>
      </c>
      <c r="F1010" s="8">
        <v>1</v>
      </c>
      <c r="G1010" s="9">
        <v>1</v>
      </c>
      <c r="H1010" s="9">
        <v>2</v>
      </c>
      <c r="I1010" s="9">
        <v>37</v>
      </c>
      <c r="J1010" s="8">
        <v>637</v>
      </c>
      <c r="K1010" s="10"/>
      <c r="L1010" s="11"/>
      <c r="M1010" s="10"/>
      <c r="N1010" s="11"/>
      <c r="O1010" s="8"/>
      <c r="P1010" s="129"/>
      <c r="Q1010" s="8"/>
      <c r="R1010" s="8"/>
      <c r="S1010" s="8"/>
      <c r="T1010" s="8"/>
      <c r="U1010" s="9"/>
      <c r="V1010" s="8"/>
      <c r="W1010" s="9"/>
      <c r="X1010" s="8"/>
      <c r="Y1010" s="118"/>
      <c r="Z1010" s="8"/>
      <c r="AA1010" s="12" t="s">
        <v>977</v>
      </c>
      <c r="AB1010" s="13" t="s">
        <v>2207</v>
      </c>
      <c r="AC1010" s="13">
        <v>0</v>
      </c>
      <c r="AD1010" s="132"/>
      <c r="AF1010" s="131"/>
    </row>
    <row r="1011" spans="1:32" s="130" customFormat="1" ht="18.75" customHeight="1" x14ac:dyDescent="0.3">
      <c r="A1011" s="8">
        <v>2486</v>
      </c>
      <c r="B1011" s="8" t="s">
        <v>47</v>
      </c>
      <c r="C1011" s="9">
        <v>7810</v>
      </c>
      <c r="D1011" s="9">
        <v>239</v>
      </c>
      <c r="E1011" s="9">
        <v>3594</v>
      </c>
      <c r="F1011" s="8">
        <v>9</v>
      </c>
      <c r="G1011" s="9">
        <v>3</v>
      </c>
      <c r="H1011" s="9">
        <v>2</v>
      </c>
      <c r="I1011" s="9">
        <v>28</v>
      </c>
      <c r="J1011" s="8">
        <v>1428</v>
      </c>
      <c r="K1011" s="10"/>
      <c r="L1011" s="11"/>
      <c r="M1011" s="10"/>
      <c r="N1011" s="11"/>
      <c r="O1011" s="8"/>
      <c r="P1011" s="129"/>
      <c r="Q1011" s="8"/>
      <c r="R1011" s="8"/>
      <c r="S1011" s="8"/>
      <c r="T1011" s="8"/>
      <c r="U1011" s="9"/>
      <c r="V1011" s="8"/>
      <c r="W1011" s="9"/>
      <c r="X1011" s="8"/>
      <c r="Y1011" s="118"/>
      <c r="Z1011" s="8"/>
      <c r="AA1011" s="12" t="s">
        <v>978</v>
      </c>
      <c r="AB1011" s="13" t="s">
        <v>369</v>
      </c>
      <c r="AC1011" s="13">
        <v>150</v>
      </c>
      <c r="AD1011" s="132"/>
      <c r="AF1011" s="131"/>
    </row>
    <row r="1012" spans="1:32" s="130" customFormat="1" ht="18.75" customHeight="1" x14ac:dyDescent="0.3">
      <c r="A1012" s="8">
        <v>2487</v>
      </c>
      <c r="B1012" s="8" t="s">
        <v>47</v>
      </c>
      <c r="C1012" s="9">
        <v>2079</v>
      </c>
      <c r="D1012" s="9">
        <v>11</v>
      </c>
      <c r="E1012" s="9">
        <v>2006</v>
      </c>
      <c r="F1012" s="8">
        <v>6</v>
      </c>
      <c r="G1012" s="9">
        <v>1</v>
      </c>
      <c r="H1012" s="9">
        <v>0</v>
      </c>
      <c r="I1012" s="9">
        <v>80</v>
      </c>
      <c r="J1012" s="8">
        <v>480</v>
      </c>
      <c r="K1012" s="10"/>
      <c r="L1012" s="11"/>
      <c r="M1012" s="10"/>
      <c r="N1012" s="11"/>
      <c r="O1012" s="8"/>
      <c r="P1012" s="129"/>
      <c r="Q1012" s="8"/>
      <c r="R1012" s="8"/>
      <c r="S1012" s="8"/>
      <c r="T1012" s="8"/>
      <c r="U1012" s="9"/>
      <c r="V1012" s="8"/>
      <c r="W1012" s="9"/>
      <c r="X1012" s="8"/>
      <c r="Y1012" s="118"/>
      <c r="Z1012" s="8"/>
      <c r="AA1012" s="12" t="s">
        <v>979</v>
      </c>
      <c r="AB1012" s="13" t="s">
        <v>2208</v>
      </c>
      <c r="AC1012" s="13">
        <v>150</v>
      </c>
      <c r="AD1012" s="132"/>
      <c r="AF1012" s="131"/>
    </row>
    <row r="1013" spans="1:32" s="130" customFormat="1" ht="18.75" customHeight="1" x14ac:dyDescent="0.3">
      <c r="A1013" s="8">
        <v>2488</v>
      </c>
      <c r="B1013" s="8" t="s">
        <v>47</v>
      </c>
      <c r="C1013" s="9">
        <v>977</v>
      </c>
      <c r="D1013" s="9">
        <v>131</v>
      </c>
      <c r="E1013" s="9">
        <v>1065</v>
      </c>
      <c r="F1013" s="8">
        <v>1</v>
      </c>
      <c r="G1013" s="9">
        <v>3</v>
      </c>
      <c r="H1013" s="9">
        <v>2</v>
      </c>
      <c r="I1013" s="9">
        <v>17</v>
      </c>
      <c r="J1013" s="8">
        <v>1417</v>
      </c>
      <c r="K1013" s="10"/>
      <c r="L1013" s="11"/>
      <c r="M1013" s="10"/>
      <c r="N1013" s="11"/>
      <c r="O1013" s="8"/>
      <c r="P1013" s="129"/>
      <c r="Q1013" s="8"/>
      <c r="R1013" s="8"/>
      <c r="S1013" s="8"/>
      <c r="T1013" s="8"/>
      <c r="U1013" s="9"/>
      <c r="V1013" s="8"/>
      <c r="W1013" s="9"/>
      <c r="X1013" s="8"/>
      <c r="Y1013" s="118"/>
      <c r="Z1013" s="8"/>
      <c r="AA1013" s="12" t="s">
        <v>980</v>
      </c>
      <c r="AB1013" s="13" t="s">
        <v>2209</v>
      </c>
      <c r="AC1013" s="13">
        <v>150</v>
      </c>
      <c r="AD1013" s="132"/>
      <c r="AF1013" s="131"/>
    </row>
    <row r="1014" spans="1:32" ht="18.75" customHeight="1" x14ac:dyDescent="0.3">
      <c r="A1014" s="8">
        <v>2489</v>
      </c>
      <c r="B1014" s="8" t="s">
        <v>47</v>
      </c>
      <c r="C1014" s="9">
        <v>3694</v>
      </c>
      <c r="D1014" s="9">
        <v>18</v>
      </c>
      <c r="E1014" s="9">
        <v>2909</v>
      </c>
      <c r="F1014" s="8">
        <v>3</v>
      </c>
      <c r="G1014" s="9">
        <v>1</v>
      </c>
      <c r="H1014" s="9">
        <v>2</v>
      </c>
      <c r="I1014" s="9">
        <v>80</v>
      </c>
      <c r="J1014" s="8">
        <v>680</v>
      </c>
      <c r="K1014" s="10"/>
      <c r="L1014" s="11"/>
      <c r="M1014" s="10"/>
      <c r="N1014" s="11"/>
      <c r="O1014" s="8"/>
      <c r="P1014" s="129"/>
      <c r="Q1014" s="8"/>
      <c r="R1014" s="8"/>
      <c r="S1014" s="8"/>
      <c r="T1014" s="8"/>
      <c r="U1014" s="9"/>
      <c r="V1014" s="8"/>
      <c r="W1014" s="9"/>
      <c r="X1014" s="8"/>
      <c r="Y1014" s="118"/>
      <c r="Z1014" s="8"/>
      <c r="AA1014" s="12" t="s">
        <v>981</v>
      </c>
      <c r="AB1014" s="13" t="s">
        <v>2210</v>
      </c>
      <c r="AC1014" s="13">
        <v>250</v>
      </c>
      <c r="AD1014" s="132"/>
      <c r="AF1014" s="53"/>
    </row>
    <row r="1015" spans="1:32" s="130" customFormat="1" ht="18.75" customHeight="1" x14ac:dyDescent="0.3">
      <c r="A1015" s="8"/>
      <c r="B1015" s="8" t="s">
        <v>47</v>
      </c>
      <c r="C1015" s="9">
        <v>3699</v>
      </c>
      <c r="D1015" s="9">
        <v>210</v>
      </c>
      <c r="E1015" s="9">
        <v>2914</v>
      </c>
      <c r="F1015" s="8">
        <v>3</v>
      </c>
      <c r="G1015" s="9">
        <v>6</v>
      </c>
      <c r="H1015" s="9">
        <v>0</v>
      </c>
      <c r="I1015" s="9">
        <v>1</v>
      </c>
      <c r="J1015" s="8">
        <v>2401</v>
      </c>
      <c r="K1015" s="10"/>
      <c r="L1015" s="11"/>
      <c r="M1015" s="10"/>
      <c r="N1015" s="11"/>
      <c r="O1015" s="8"/>
      <c r="P1015" s="129"/>
      <c r="Q1015" s="8"/>
      <c r="R1015" s="8"/>
      <c r="S1015" s="8"/>
      <c r="T1015" s="8"/>
      <c r="U1015" s="9"/>
      <c r="V1015" s="8"/>
      <c r="W1015" s="9"/>
      <c r="X1015" s="8"/>
      <c r="Y1015" s="118"/>
      <c r="Z1015" s="8"/>
      <c r="AA1015" s="12">
        <v>0</v>
      </c>
      <c r="AB1015" s="13">
        <v>0</v>
      </c>
      <c r="AC1015" s="13">
        <v>150</v>
      </c>
      <c r="AD1015" s="132"/>
      <c r="AF1015" s="131"/>
    </row>
    <row r="1016" spans="1:32" s="130" customFormat="1" ht="18.75" customHeight="1" x14ac:dyDescent="0.3">
      <c r="A1016" s="8"/>
      <c r="B1016" s="8" t="s">
        <v>47</v>
      </c>
      <c r="C1016" s="9">
        <v>3697</v>
      </c>
      <c r="D1016" s="9">
        <v>431</v>
      </c>
      <c r="E1016" s="9">
        <v>2912</v>
      </c>
      <c r="F1016" s="8">
        <v>3</v>
      </c>
      <c r="G1016" s="9">
        <v>4</v>
      </c>
      <c r="H1016" s="9">
        <v>1</v>
      </c>
      <c r="I1016" s="9">
        <v>12</v>
      </c>
      <c r="J1016" s="8">
        <v>1712</v>
      </c>
      <c r="K1016" s="10"/>
      <c r="L1016" s="11"/>
      <c r="M1016" s="10"/>
      <c r="N1016" s="11"/>
      <c r="O1016" s="8"/>
      <c r="P1016" s="129"/>
      <c r="Q1016" s="8"/>
      <c r="R1016" s="8"/>
      <c r="S1016" s="8"/>
      <c r="T1016" s="8"/>
      <c r="U1016" s="9"/>
      <c r="V1016" s="8"/>
      <c r="W1016" s="9"/>
      <c r="X1016" s="8"/>
      <c r="Y1016" s="118"/>
      <c r="Z1016" s="8"/>
      <c r="AA1016" s="12">
        <v>0</v>
      </c>
      <c r="AB1016" s="13">
        <v>0</v>
      </c>
      <c r="AC1016" s="13">
        <v>150</v>
      </c>
      <c r="AD1016" s="132"/>
      <c r="AF1016" s="131"/>
    </row>
    <row r="1017" spans="1:32" s="79" customFormat="1" ht="18.75" customHeight="1" x14ac:dyDescent="0.3">
      <c r="A1017" s="9">
        <v>2490</v>
      </c>
      <c r="B1017" s="9" t="s">
        <v>46</v>
      </c>
      <c r="C1017" s="9">
        <v>2402</v>
      </c>
      <c r="D1017" s="9">
        <v>105</v>
      </c>
      <c r="E1017" s="9"/>
      <c r="F1017" s="9">
        <v>3</v>
      </c>
      <c r="G1017" s="9">
        <v>16</v>
      </c>
      <c r="H1017" s="9">
        <v>2</v>
      </c>
      <c r="I1017" s="9">
        <v>47</v>
      </c>
      <c r="J1017" s="9">
        <v>6400</v>
      </c>
      <c r="K1017" s="10">
        <v>224</v>
      </c>
      <c r="L1017" s="10">
        <v>9</v>
      </c>
      <c r="M1017" s="10"/>
      <c r="N1017" s="10"/>
      <c r="O1017" s="9">
        <v>1</v>
      </c>
      <c r="P1017" s="77" t="s">
        <v>2211</v>
      </c>
      <c r="Q1017" s="9" t="s">
        <v>53</v>
      </c>
      <c r="R1017" s="9"/>
      <c r="S1017" s="9" t="s">
        <v>48</v>
      </c>
      <c r="T1017" s="9">
        <v>108</v>
      </c>
      <c r="U1017" s="9"/>
      <c r="V1017" s="9">
        <v>72</v>
      </c>
      <c r="W1017" s="9">
        <v>36</v>
      </c>
      <c r="X1017" s="9"/>
      <c r="Y1017" s="118">
        <v>27</v>
      </c>
      <c r="Z1017" s="9" t="s">
        <v>50</v>
      </c>
      <c r="AA1017" s="55" t="s">
        <v>982</v>
      </c>
      <c r="AB1017" s="135" t="s">
        <v>2212</v>
      </c>
      <c r="AC1017" s="135">
        <v>200</v>
      </c>
      <c r="AD1017" s="32" t="s">
        <v>2213</v>
      </c>
      <c r="AF1017" s="131"/>
    </row>
    <row r="1018" spans="1:32" s="79" customFormat="1" ht="18.75" customHeight="1" x14ac:dyDescent="0.3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10">
        <v>14</v>
      </c>
      <c r="L1018" s="10"/>
      <c r="M1018" s="10"/>
      <c r="N1018" s="10"/>
      <c r="O1018" s="9">
        <v>2</v>
      </c>
      <c r="P1018" s="77"/>
      <c r="Q1018" s="9" t="s">
        <v>290</v>
      </c>
      <c r="R1018" s="9"/>
      <c r="S1018" s="9" t="s">
        <v>48</v>
      </c>
      <c r="T1018" s="9">
        <v>54</v>
      </c>
      <c r="U1018" s="9"/>
      <c r="V1018" s="9">
        <v>54</v>
      </c>
      <c r="W1018" s="9"/>
      <c r="X1018" s="9"/>
      <c r="Y1018" s="118">
        <v>32</v>
      </c>
      <c r="Z1018" s="9"/>
      <c r="AA1018" s="55">
        <v>0</v>
      </c>
      <c r="AB1018" s="135">
        <v>0</v>
      </c>
      <c r="AC1018" s="135">
        <v>200</v>
      </c>
      <c r="AD1018" s="32"/>
      <c r="AF1018" s="131"/>
    </row>
    <row r="1019" spans="1:32" s="130" customFormat="1" ht="18.75" customHeight="1" x14ac:dyDescent="0.3">
      <c r="A1019" s="8">
        <v>2491</v>
      </c>
      <c r="B1019" s="8" t="s">
        <v>47</v>
      </c>
      <c r="C1019" s="9">
        <v>12481</v>
      </c>
      <c r="D1019" s="9">
        <v>35</v>
      </c>
      <c r="E1019" s="9">
        <v>4989</v>
      </c>
      <c r="F1019" s="8">
        <v>3</v>
      </c>
      <c r="G1019" s="9">
        <v>6</v>
      </c>
      <c r="H1019" s="9">
        <v>0</v>
      </c>
      <c r="I1019" s="9">
        <v>0</v>
      </c>
      <c r="J1019" s="8">
        <v>2400</v>
      </c>
      <c r="K1019" s="10"/>
      <c r="L1019" s="11"/>
      <c r="M1019" s="10"/>
      <c r="N1019" s="11"/>
      <c r="O1019" s="8"/>
      <c r="P1019" s="129"/>
      <c r="Q1019" s="8"/>
      <c r="R1019" s="8"/>
      <c r="S1019" s="8"/>
      <c r="T1019" s="8"/>
      <c r="U1019" s="9"/>
      <c r="V1019" s="8"/>
      <c r="W1019" s="9"/>
      <c r="X1019" s="8"/>
      <c r="Y1019" s="118"/>
      <c r="Z1019" s="8"/>
      <c r="AA1019" s="12" t="s">
        <v>983</v>
      </c>
      <c r="AB1019" s="13" t="s">
        <v>361</v>
      </c>
      <c r="AC1019" s="13">
        <v>220</v>
      </c>
      <c r="AD1019" s="132"/>
      <c r="AF1019" s="131"/>
    </row>
    <row r="1020" spans="1:32" ht="18.75" customHeight="1" x14ac:dyDescent="0.3">
      <c r="A1020" s="8">
        <v>2492</v>
      </c>
      <c r="B1020" s="8" t="s">
        <v>47</v>
      </c>
      <c r="C1020" s="9">
        <v>3308</v>
      </c>
      <c r="D1020" s="9">
        <v>28</v>
      </c>
      <c r="E1020" s="9">
        <v>2673</v>
      </c>
      <c r="F1020" s="8">
        <v>5</v>
      </c>
      <c r="G1020" s="9">
        <v>1</v>
      </c>
      <c r="H1020" s="9">
        <v>2</v>
      </c>
      <c r="I1020" s="9">
        <v>90</v>
      </c>
      <c r="J1020" s="8">
        <v>590</v>
      </c>
      <c r="K1020" s="10">
        <v>100</v>
      </c>
      <c r="L1020" s="11"/>
      <c r="M1020" s="10"/>
      <c r="N1020" s="11"/>
      <c r="O1020" s="8">
        <v>1</v>
      </c>
      <c r="P1020" s="129" t="s">
        <v>2214</v>
      </c>
      <c r="Q1020" s="8" t="s">
        <v>53</v>
      </c>
      <c r="R1020" s="8"/>
      <c r="S1020" s="8" t="s">
        <v>48</v>
      </c>
      <c r="T1020" s="8">
        <v>96</v>
      </c>
      <c r="U1020" s="9"/>
      <c r="V1020" s="8">
        <v>96</v>
      </c>
      <c r="W1020" s="9"/>
      <c r="X1020" s="8"/>
      <c r="Y1020" s="118">
        <v>17</v>
      </c>
      <c r="Z1020" s="8"/>
      <c r="AA1020" s="12" t="s">
        <v>984</v>
      </c>
      <c r="AB1020" s="13" t="s">
        <v>1989</v>
      </c>
      <c r="AC1020" s="13">
        <v>150</v>
      </c>
      <c r="AD1020" s="132" t="s">
        <v>984</v>
      </c>
      <c r="AF1020" s="53"/>
    </row>
    <row r="1021" spans="1:32" s="130" customFormat="1" ht="18.75" customHeight="1" x14ac:dyDescent="0.3">
      <c r="A1021" s="8"/>
      <c r="B1021" s="8" t="s">
        <v>47</v>
      </c>
      <c r="C1021" s="9">
        <v>10777</v>
      </c>
      <c r="D1021" s="9">
        <v>97</v>
      </c>
      <c r="E1021" s="9">
        <v>4142</v>
      </c>
      <c r="F1021" s="8">
        <v>5</v>
      </c>
      <c r="G1021" s="9">
        <v>2</v>
      </c>
      <c r="H1021" s="9">
        <v>2</v>
      </c>
      <c r="I1021" s="9">
        <v>44</v>
      </c>
      <c r="J1021" s="8">
        <v>1044</v>
      </c>
      <c r="K1021" s="10"/>
      <c r="L1021" s="11"/>
      <c r="M1021" s="10"/>
      <c r="N1021" s="11"/>
      <c r="O1021" s="8"/>
      <c r="P1021" s="129"/>
      <c r="Q1021" s="8"/>
      <c r="R1021" s="8"/>
      <c r="S1021" s="8"/>
      <c r="T1021" s="8"/>
      <c r="U1021" s="9"/>
      <c r="V1021" s="8"/>
      <c r="W1021" s="9"/>
      <c r="X1021" s="8"/>
      <c r="Y1021" s="118"/>
      <c r="Z1021" s="8"/>
      <c r="AA1021" s="12">
        <v>0</v>
      </c>
      <c r="AB1021" s="13">
        <v>0</v>
      </c>
      <c r="AC1021" s="13">
        <v>150</v>
      </c>
      <c r="AD1021" s="132"/>
      <c r="AF1021" s="131"/>
    </row>
    <row r="1022" spans="1:32" s="130" customFormat="1" ht="18.75" customHeight="1" x14ac:dyDescent="0.3">
      <c r="A1022" s="8">
        <v>2493</v>
      </c>
      <c r="B1022" s="8" t="s">
        <v>47</v>
      </c>
      <c r="C1022" s="9">
        <v>3051</v>
      </c>
      <c r="D1022" s="9">
        <v>16</v>
      </c>
      <c r="E1022" s="9">
        <v>2416</v>
      </c>
      <c r="F1022" s="8">
        <v>5</v>
      </c>
      <c r="G1022" s="9">
        <v>1</v>
      </c>
      <c r="H1022" s="9">
        <v>0</v>
      </c>
      <c r="I1022" s="9">
        <v>30</v>
      </c>
      <c r="J1022" s="8">
        <v>430</v>
      </c>
      <c r="K1022" s="10"/>
      <c r="L1022" s="11"/>
      <c r="M1022" s="10"/>
      <c r="N1022" s="11"/>
      <c r="O1022" s="8"/>
      <c r="P1022" s="129"/>
      <c r="Q1022" s="8"/>
      <c r="R1022" s="8"/>
      <c r="S1022" s="8"/>
      <c r="T1022" s="8"/>
      <c r="U1022" s="9"/>
      <c r="V1022" s="8"/>
      <c r="W1022" s="9"/>
      <c r="X1022" s="8"/>
      <c r="Y1022" s="118"/>
      <c r="Z1022" s="8"/>
      <c r="AA1022" s="12" t="s">
        <v>985</v>
      </c>
      <c r="AB1022" s="13" t="s">
        <v>2215</v>
      </c>
      <c r="AC1022" s="13">
        <v>250</v>
      </c>
      <c r="AD1022" s="132"/>
      <c r="AF1022" s="131"/>
    </row>
    <row r="1023" spans="1:32" s="130" customFormat="1" ht="18.75" customHeight="1" x14ac:dyDescent="0.3">
      <c r="A1023" s="8">
        <v>2494</v>
      </c>
      <c r="B1023" s="8" t="s">
        <v>47</v>
      </c>
      <c r="C1023" s="9">
        <v>14372</v>
      </c>
      <c r="D1023" s="9">
        <v>60</v>
      </c>
      <c r="E1023" s="9">
        <v>6099</v>
      </c>
      <c r="F1023" s="8">
        <v>5</v>
      </c>
      <c r="G1023" s="9">
        <v>4</v>
      </c>
      <c r="H1023" s="9">
        <v>0</v>
      </c>
      <c r="I1023" s="9">
        <v>0</v>
      </c>
      <c r="J1023" s="8">
        <v>1600</v>
      </c>
      <c r="K1023" s="10"/>
      <c r="L1023" s="11"/>
      <c r="M1023" s="10"/>
      <c r="N1023" s="11"/>
      <c r="O1023" s="8"/>
      <c r="P1023" s="129"/>
      <c r="Q1023" s="8"/>
      <c r="R1023" s="8"/>
      <c r="S1023" s="8"/>
      <c r="T1023" s="8"/>
      <c r="U1023" s="9"/>
      <c r="V1023" s="8"/>
      <c r="W1023" s="9"/>
      <c r="X1023" s="8"/>
      <c r="Y1023" s="118"/>
      <c r="Z1023" s="8"/>
      <c r="AA1023" s="12" t="s">
        <v>986</v>
      </c>
      <c r="AB1023" s="13" t="s">
        <v>2216</v>
      </c>
      <c r="AC1023" s="13">
        <v>150</v>
      </c>
      <c r="AD1023" s="132"/>
      <c r="AF1023" s="131" t="s">
        <v>3066</v>
      </c>
    </row>
    <row r="1024" spans="1:32" s="130" customFormat="1" ht="18.75" customHeight="1" x14ac:dyDescent="0.3">
      <c r="A1024" s="8">
        <v>2495</v>
      </c>
      <c r="B1024" s="8" t="s">
        <v>47</v>
      </c>
      <c r="C1024" s="9">
        <v>11493</v>
      </c>
      <c r="D1024" s="9">
        <v>7</v>
      </c>
      <c r="E1024" s="9">
        <v>4592</v>
      </c>
      <c r="F1024" s="8">
        <v>1</v>
      </c>
      <c r="G1024" s="9">
        <v>4</v>
      </c>
      <c r="H1024" s="9">
        <v>1</v>
      </c>
      <c r="I1024" s="9">
        <v>11</v>
      </c>
      <c r="J1024" s="8">
        <v>1711</v>
      </c>
      <c r="K1024" s="10"/>
      <c r="L1024" s="11"/>
      <c r="M1024" s="10"/>
      <c r="N1024" s="11"/>
      <c r="O1024" s="8"/>
      <c r="P1024" s="129"/>
      <c r="Q1024" s="8"/>
      <c r="R1024" s="8"/>
      <c r="S1024" s="8"/>
      <c r="T1024" s="8"/>
      <c r="U1024" s="9"/>
      <c r="V1024" s="8"/>
      <c r="W1024" s="9"/>
      <c r="X1024" s="8"/>
      <c r="Y1024" s="118"/>
      <c r="Z1024" s="8"/>
      <c r="AA1024" s="12" t="s">
        <v>987</v>
      </c>
      <c r="AB1024" s="13" t="s">
        <v>2217</v>
      </c>
      <c r="AC1024" s="13">
        <v>290</v>
      </c>
      <c r="AD1024" s="132"/>
      <c r="AF1024" s="131"/>
    </row>
    <row r="1025" spans="1:32" s="130" customFormat="1" ht="18.75" customHeight="1" x14ac:dyDescent="0.3">
      <c r="A1025" s="8">
        <v>2496</v>
      </c>
      <c r="B1025" s="8" t="s">
        <v>47</v>
      </c>
      <c r="C1025" s="9">
        <v>1701</v>
      </c>
      <c r="D1025" s="9">
        <v>13</v>
      </c>
      <c r="E1025" s="9">
        <v>1628</v>
      </c>
      <c r="F1025" s="8">
        <v>7</v>
      </c>
      <c r="G1025" s="9">
        <v>0</v>
      </c>
      <c r="H1025" s="9">
        <v>3</v>
      </c>
      <c r="I1025" s="9">
        <v>51</v>
      </c>
      <c r="J1025" s="8"/>
      <c r="K1025" s="10">
        <v>351</v>
      </c>
      <c r="L1025" s="11"/>
      <c r="M1025" s="10"/>
      <c r="N1025" s="11"/>
      <c r="O1025" s="8">
        <v>1</v>
      </c>
      <c r="P1025" s="129" t="s">
        <v>229</v>
      </c>
      <c r="Q1025" s="8" t="s">
        <v>53</v>
      </c>
      <c r="R1025" s="8"/>
      <c r="S1025" s="8" t="s">
        <v>48</v>
      </c>
      <c r="T1025" s="8">
        <v>96</v>
      </c>
      <c r="U1025" s="9"/>
      <c r="V1025" s="8">
        <v>96</v>
      </c>
      <c r="W1025" s="9"/>
      <c r="X1025" s="8"/>
      <c r="Y1025" s="118">
        <v>32</v>
      </c>
      <c r="Z1025" s="8"/>
      <c r="AA1025" s="12" t="s">
        <v>988</v>
      </c>
      <c r="AB1025" s="13" t="s">
        <v>2218</v>
      </c>
      <c r="AC1025" s="13">
        <v>330</v>
      </c>
      <c r="AD1025" s="132" t="s">
        <v>2219</v>
      </c>
      <c r="AF1025" s="131"/>
    </row>
    <row r="1026" spans="1:32" s="130" customFormat="1" ht="18.75" customHeight="1" x14ac:dyDescent="0.3">
      <c r="A1026" s="8"/>
      <c r="B1026" s="8" t="s">
        <v>47</v>
      </c>
      <c r="C1026" s="9">
        <v>1698</v>
      </c>
      <c r="D1026" s="9">
        <v>311</v>
      </c>
      <c r="E1026" s="9">
        <v>1625</v>
      </c>
      <c r="F1026" s="8">
        <v>7</v>
      </c>
      <c r="G1026" s="9">
        <v>3</v>
      </c>
      <c r="H1026" s="9">
        <v>2</v>
      </c>
      <c r="I1026" s="9">
        <v>86</v>
      </c>
      <c r="J1026" s="8">
        <v>1486</v>
      </c>
      <c r="K1026" s="10"/>
      <c r="L1026" s="11"/>
      <c r="M1026" s="10"/>
      <c r="N1026" s="11"/>
      <c r="O1026" s="8"/>
      <c r="P1026" s="129"/>
      <c r="Q1026" s="8"/>
      <c r="R1026" s="8"/>
      <c r="S1026" s="8"/>
      <c r="T1026" s="8"/>
      <c r="U1026" s="9"/>
      <c r="V1026" s="8"/>
      <c r="W1026" s="9"/>
      <c r="X1026" s="8"/>
      <c r="Y1026" s="118"/>
      <c r="Z1026" s="8"/>
      <c r="AA1026" s="12">
        <v>0</v>
      </c>
      <c r="AB1026" s="13">
        <v>0</v>
      </c>
      <c r="AC1026" s="13">
        <v>200</v>
      </c>
      <c r="AD1026" s="132"/>
      <c r="AF1026" s="131"/>
    </row>
    <row r="1027" spans="1:32" s="130" customFormat="1" ht="18.75" customHeight="1" x14ac:dyDescent="0.3">
      <c r="A1027" s="8"/>
      <c r="B1027" s="8" t="s">
        <v>47</v>
      </c>
      <c r="C1027" s="9">
        <v>1697</v>
      </c>
      <c r="D1027" s="9">
        <v>313</v>
      </c>
      <c r="E1027" s="9">
        <v>1624</v>
      </c>
      <c r="F1027" s="8">
        <v>7</v>
      </c>
      <c r="G1027" s="9">
        <v>4</v>
      </c>
      <c r="H1027" s="9">
        <v>3</v>
      </c>
      <c r="I1027" s="9">
        <v>34</v>
      </c>
      <c r="J1027" s="8">
        <v>1934</v>
      </c>
      <c r="K1027" s="10"/>
      <c r="L1027" s="11"/>
      <c r="M1027" s="10"/>
      <c r="N1027" s="11"/>
      <c r="O1027" s="8"/>
      <c r="P1027" s="129"/>
      <c r="Q1027" s="8"/>
      <c r="R1027" s="8"/>
      <c r="S1027" s="8"/>
      <c r="T1027" s="8"/>
      <c r="U1027" s="9"/>
      <c r="V1027" s="8"/>
      <c r="W1027" s="9"/>
      <c r="X1027" s="8"/>
      <c r="Y1027" s="118"/>
      <c r="Z1027" s="8"/>
      <c r="AA1027" s="12">
        <v>0</v>
      </c>
      <c r="AB1027" s="13">
        <v>0</v>
      </c>
      <c r="AC1027" s="13">
        <v>200</v>
      </c>
      <c r="AD1027" s="132"/>
      <c r="AF1027" s="131"/>
    </row>
    <row r="1028" spans="1:32" s="130" customFormat="1" ht="18.75" customHeight="1" x14ac:dyDescent="0.3">
      <c r="A1028" s="8"/>
      <c r="B1028" s="8" t="s">
        <v>47</v>
      </c>
      <c r="C1028" s="9">
        <v>13228</v>
      </c>
      <c r="D1028" s="9">
        <v>10</v>
      </c>
      <c r="E1028" s="9">
        <v>5524</v>
      </c>
      <c r="F1028" s="8">
        <v>7</v>
      </c>
      <c r="G1028" s="9">
        <v>1</v>
      </c>
      <c r="H1028" s="9">
        <v>2</v>
      </c>
      <c r="I1028" s="9">
        <v>76</v>
      </c>
      <c r="J1028" s="8">
        <v>676</v>
      </c>
      <c r="K1028" s="10"/>
      <c r="L1028" s="11"/>
      <c r="M1028" s="10"/>
      <c r="N1028" s="11"/>
      <c r="O1028" s="8"/>
      <c r="P1028" s="129"/>
      <c r="Q1028" s="8"/>
      <c r="R1028" s="8"/>
      <c r="S1028" s="8"/>
      <c r="T1028" s="8"/>
      <c r="U1028" s="9"/>
      <c r="V1028" s="8"/>
      <c r="W1028" s="9"/>
      <c r="X1028" s="8"/>
      <c r="Y1028" s="118"/>
      <c r="Z1028" s="8"/>
      <c r="AA1028" s="12">
        <v>0</v>
      </c>
      <c r="AB1028" s="13">
        <v>0</v>
      </c>
      <c r="AC1028" s="13">
        <v>150</v>
      </c>
      <c r="AD1028" s="132"/>
      <c r="AF1028" s="131"/>
    </row>
    <row r="1029" spans="1:32" s="130" customFormat="1" ht="18.75" customHeight="1" x14ac:dyDescent="0.3">
      <c r="A1029" s="8">
        <v>2497</v>
      </c>
      <c r="B1029" s="8" t="s">
        <v>47</v>
      </c>
      <c r="C1029" s="9">
        <v>11528</v>
      </c>
      <c r="D1029" s="9">
        <v>20</v>
      </c>
      <c r="E1029" s="9">
        <v>4627</v>
      </c>
      <c r="F1029" s="8">
        <v>1</v>
      </c>
      <c r="G1029" s="9">
        <v>5</v>
      </c>
      <c r="H1029" s="9">
        <v>2</v>
      </c>
      <c r="I1029" s="9">
        <v>24</v>
      </c>
      <c r="J1029" s="8">
        <v>2224</v>
      </c>
      <c r="K1029" s="10"/>
      <c r="L1029" s="11"/>
      <c r="M1029" s="10"/>
      <c r="N1029" s="11"/>
      <c r="O1029" s="8"/>
      <c r="P1029" s="129"/>
      <c r="Q1029" s="8"/>
      <c r="R1029" s="8"/>
      <c r="S1029" s="8"/>
      <c r="T1029" s="8"/>
      <c r="U1029" s="9"/>
      <c r="V1029" s="8"/>
      <c r="W1029" s="9"/>
      <c r="X1029" s="8"/>
      <c r="Y1029" s="118"/>
      <c r="Z1029" s="8"/>
      <c r="AA1029" s="12" t="s">
        <v>989</v>
      </c>
      <c r="AB1029" s="13" t="s">
        <v>243</v>
      </c>
      <c r="AC1029" s="13">
        <v>150</v>
      </c>
      <c r="AD1029" s="132"/>
      <c r="AF1029" s="131" t="s">
        <v>2950</v>
      </c>
    </row>
    <row r="1030" spans="1:32" s="130" customFormat="1" ht="18.75" customHeight="1" x14ac:dyDescent="0.3">
      <c r="A1030" s="8"/>
      <c r="B1030" s="8" t="s">
        <v>47</v>
      </c>
      <c r="C1030" s="9">
        <v>14298</v>
      </c>
      <c r="D1030" s="9">
        <v>227</v>
      </c>
      <c r="E1030" s="9">
        <v>6001</v>
      </c>
      <c r="F1030" s="8">
        <v>1</v>
      </c>
      <c r="G1030" s="9">
        <v>2</v>
      </c>
      <c r="H1030" s="9">
        <v>2</v>
      </c>
      <c r="I1030" s="9">
        <v>28</v>
      </c>
      <c r="J1030" s="8">
        <v>1028</v>
      </c>
      <c r="K1030" s="10"/>
      <c r="L1030" s="11"/>
      <c r="M1030" s="10"/>
      <c r="N1030" s="11"/>
      <c r="O1030" s="8"/>
      <c r="P1030" s="129"/>
      <c r="Q1030" s="8"/>
      <c r="R1030" s="8"/>
      <c r="S1030" s="8"/>
      <c r="T1030" s="8"/>
      <c r="U1030" s="9"/>
      <c r="V1030" s="8"/>
      <c r="W1030" s="9"/>
      <c r="X1030" s="8"/>
      <c r="Y1030" s="118"/>
      <c r="Z1030" s="8"/>
      <c r="AA1030" s="12">
        <v>0</v>
      </c>
      <c r="AB1030" s="13">
        <v>0</v>
      </c>
      <c r="AC1030" s="13">
        <v>460</v>
      </c>
      <c r="AD1030" s="132"/>
      <c r="AF1030" s="131"/>
    </row>
    <row r="1031" spans="1:32" s="130" customFormat="1" ht="18.75" customHeight="1" x14ac:dyDescent="0.3">
      <c r="A1031" s="8">
        <v>2498</v>
      </c>
      <c r="B1031" s="8" t="s">
        <v>47</v>
      </c>
      <c r="C1031" s="9">
        <v>1088</v>
      </c>
      <c r="D1031" s="9">
        <v>166</v>
      </c>
      <c r="E1031" s="9">
        <v>1176</v>
      </c>
      <c r="F1031" s="8">
        <v>7</v>
      </c>
      <c r="G1031" s="9">
        <v>4</v>
      </c>
      <c r="H1031" s="9">
        <v>2</v>
      </c>
      <c r="I1031" s="9">
        <v>73</v>
      </c>
      <c r="J1031" s="8">
        <v>1873</v>
      </c>
      <c r="K1031" s="10"/>
      <c r="L1031" s="11"/>
      <c r="M1031" s="10"/>
      <c r="N1031" s="11"/>
      <c r="O1031" s="8"/>
      <c r="P1031" s="129"/>
      <c r="Q1031" s="8"/>
      <c r="R1031" s="8"/>
      <c r="S1031" s="8"/>
      <c r="T1031" s="8"/>
      <c r="U1031" s="9"/>
      <c r="V1031" s="8"/>
      <c r="W1031" s="9"/>
      <c r="X1031" s="8"/>
      <c r="Y1031" s="118"/>
      <c r="Z1031" s="8"/>
      <c r="AA1031" s="12" t="s">
        <v>990</v>
      </c>
      <c r="AB1031" s="13" t="s">
        <v>2220</v>
      </c>
      <c r="AC1031" s="13">
        <v>150</v>
      </c>
      <c r="AD1031" s="132"/>
      <c r="AF1031" s="131"/>
    </row>
    <row r="1032" spans="1:32" s="130" customFormat="1" ht="18.75" customHeight="1" x14ac:dyDescent="0.3">
      <c r="A1032" s="8"/>
      <c r="B1032" s="8" t="s">
        <v>47</v>
      </c>
      <c r="C1032" s="9">
        <v>1089</v>
      </c>
      <c r="D1032" s="9">
        <v>180</v>
      </c>
      <c r="E1032" s="9">
        <v>1177</v>
      </c>
      <c r="F1032" s="8">
        <v>7</v>
      </c>
      <c r="G1032" s="9">
        <v>1</v>
      </c>
      <c r="H1032" s="9">
        <v>0</v>
      </c>
      <c r="I1032" s="9">
        <v>51</v>
      </c>
      <c r="J1032" s="8">
        <v>451</v>
      </c>
      <c r="K1032" s="10"/>
      <c r="L1032" s="11"/>
      <c r="M1032" s="10"/>
      <c r="N1032" s="11"/>
      <c r="O1032" s="8"/>
      <c r="P1032" s="129"/>
      <c r="Q1032" s="8"/>
      <c r="R1032" s="8"/>
      <c r="S1032" s="8"/>
      <c r="T1032" s="8"/>
      <c r="U1032" s="9"/>
      <c r="V1032" s="8"/>
      <c r="W1032" s="9"/>
      <c r="X1032" s="8"/>
      <c r="Y1032" s="118"/>
      <c r="Z1032" s="8"/>
      <c r="AA1032" s="12">
        <v>0</v>
      </c>
      <c r="AB1032" s="13">
        <v>0</v>
      </c>
      <c r="AC1032" s="13">
        <v>150</v>
      </c>
      <c r="AD1032" s="132"/>
      <c r="AF1032" s="131"/>
    </row>
    <row r="1033" spans="1:32" s="130" customFormat="1" ht="18.75" customHeight="1" x14ac:dyDescent="0.3">
      <c r="A1033" s="8"/>
      <c r="B1033" s="8" t="s">
        <v>47</v>
      </c>
      <c r="C1033" s="9">
        <v>14476</v>
      </c>
      <c r="D1033" s="9">
        <v>453</v>
      </c>
      <c r="E1033" s="9">
        <v>6065</v>
      </c>
      <c r="F1033" s="8">
        <v>7</v>
      </c>
      <c r="G1033" s="9">
        <v>1</v>
      </c>
      <c r="H1033" s="9">
        <v>1</v>
      </c>
      <c r="I1033" s="9">
        <v>80</v>
      </c>
      <c r="J1033" s="8">
        <v>380</v>
      </c>
      <c r="K1033" s="10">
        <v>200</v>
      </c>
      <c r="L1033" s="11"/>
      <c r="M1033" s="10"/>
      <c r="N1033" s="11"/>
      <c r="O1033" s="8">
        <v>1</v>
      </c>
      <c r="P1033" s="129" t="s">
        <v>160</v>
      </c>
      <c r="Q1033" s="8" t="s">
        <v>53</v>
      </c>
      <c r="R1033" s="8"/>
      <c r="S1033" s="8" t="s">
        <v>48</v>
      </c>
      <c r="T1033" s="8">
        <v>81</v>
      </c>
      <c r="U1033" s="9"/>
      <c r="V1033" s="8">
        <v>81</v>
      </c>
      <c r="W1033" s="9"/>
      <c r="X1033" s="8"/>
      <c r="Y1033" s="118">
        <v>22</v>
      </c>
      <c r="Z1033" s="8"/>
      <c r="AA1033" s="12">
        <v>0</v>
      </c>
      <c r="AB1033" s="13">
        <v>0</v>
      </c>
      <c r="AC1033" s="13">
        <v>220</v>
      </c>
      <c r="AD1033" s="12" t="s">
        <v>990</v>
      </c>
      <c r="AF1033" s="131"/>
    </row>
    <row r="1034" spans="1:32" s="130" customFormat="1" ht="18.75" customHeight="1" x14ac:dyDescent="0.3">
      <c r="A1034" s="8"/>
      <c r="B1034" s="8" t="s">
        <v>47</v>
      </c>
      <c r="C1034" s="9">
        <v>14479</v>
      </c>
      <c r="D1034" s="9">
        <v>462</v>
      </c>
      <c r="E1034" s="9">
        <v>6068</v>
      </c>
      <c r="F1034" s="8">
        <v>7</v>
      </c>
      <c r="G1034" s="9">
        <v>0</v>
      </c>
      <c r="H1034" s="9">
        <v>0</v>
      </c>
      <c r="I1034" s="9">
        <v>25</v>
      </c>
      <c r="J1034" s="8"/>
      <c r="K1034" s="10"/>
      <c r="L1034" s="11">
        <v>25</v>
      </c>
      <c r="M1034" s="10"/>
      <c r="N1034" s="11"/>
      <c r="O1034" s="8"/>
      <c r="P1034" s="129"/>
      <c r="Q1034" s="8"/>
      <c r="R1034" s="8"/>
      <c r="S1034" s="8"/>
      <c r="T1034" s="8"/>
      <c r="U1034" s="9"/>
      <c r="V1034" s="8"/>
      <c r="W1034" s="9"/>
      <c r="X1034" s="8"/>
      <c r="Y1034" s="118"/>
      <c r="Z1034" s="8"/>
      <c r="AA1034" s="12">
        <v>0</v>
      </c>
      <c r="AB1034" s="13">
        <v>0</v>
      </c>
      <c r="AC1034" s="13">
        <v>0</v>
      </c>
      <c r="AD1034" s="132" t="s">
        <v>1852</v>
      </c>
      <c r="AF1034" s="131"/>
    </row>
    <row r="1035" spans="1:32" s="130" customFormat="1" ht="18.75" customHeight="1" x14ac:dyDescent="0.3">
      <c r="A1035" s="8">
        <v>2499</v>
      </c>
      <c r="B1035" s="8" t="s">
        <v>47</v>
      </c>
      <c r="C1035" s="9">
        <v>3648</v>
      </c>
      <c r="D1035" s="9">
        <v>99</v>
      </c>
      <c r="E1035" s="9">
        <v>2863</v>
      </c>
      <c r="F1035" s="8">
        <v>2</v>
      </c>
      <c r="G1035" s="9">
        <v>18</v>
      </c>
      <c r="H1035" s="9">
        <v>1</v>
      </c>
      <c r="I1035" s="9">
        <v>50</v>
      </c>
      <c r="J1035" s="8">
        <v>7350</v>
      </c>
      <c r="K1035" s="10"/>
      <c r="L1035" s="11"/>
      <c r="M1035" s="10"/>
      <c r="N1035" s="11"/>
      <c r="O1035" s="8"/>
      <c r="P1035" s="129"/>
      <c r="Q1035" s="8"/>
      <c r="R1035" s="8"/>
      <c r="S1035" s="8"/>
      <c r="T1035" s="8"/>
      <c r="U1035" s="9"/>
      <c r="V1035" s="8"/>
      <c r="W1035" s="9"/>
      <c r="X1035" s="8"/>
      <c r="Y1035" s="118"/>
      <c r="Z1035" s="8"/>
      <c r="AA1035" s="12" t="s">
        <v>991</v>
      </c>
      <c r="AB1035" s="13" t="s">
        <v>2221</v>
      </c>
      <c r="AC1035" s="13">
        <v>150</v>
      </c>
      <c r="AD1035" s="132"/>
      <c r="AF1035" s="131"/>
    </row>
    <row r="1036" spans="1:32" s="130" customFormat="1" ht="18.75" customHeight="1" x14ac:dyDescent="0.3">
      <c r="A1036" s="8">
        <v>2500</v>
      </c>
      <c r="B1036" s="8" t="s">
        <v>47</v>
      </c>
      <c r="C1036" s="9">
        <v>625</v>
      </c>
      <c r="D1036" s="9">
        <v>269</v>
      </c>
      <c r="E1036" s="9">
        <v>623</v>
      </c>
      <c r="F1036" s="8">
        <v>4</v>
      </c>
      <c r="G1036" s="9">
        <v>4</v>
      </c>
      <c r="H1036" s="9">
        <v>0</v>
      </c>
      <c r="I1036" s="9">
        <v>70</v>
      </c>
      <c r="J1036" s="8">
        <v>1670</v>
      </c>
      <c r="K1036" s="10"/>
      <c r="L1036" s="11"/>
      <c r="M1036" s="10"/>
      <c r="N1036" s="11"/>
      <c r="O1036" s="8"/>
      <c r="P1036" s="129"/>
      <c r="Q1036" s="8"/>
      <c r="R1036" s="8"/>
      <c r="S1036" s="8"/>
      <c r="T1036" s="8"/>
      <c r="U1036" s="9"/>
      <c r="V1036" s="8"/>
      <c r="W1036" s="9"/>
      <c r="X1036" s="8"/>
      <c r="Y1036" s="118"/>
      <c r="Z1036" s="8"/>
      <c r="AA1036" s="12" t="s">
        <v>992</v>
      </c>
      <c r="AB1036" s="13" t="s">
        <v>318</v>
      </c>
      <c r="AC1036" s="13">
        <v>200</v>
      </c>
      <c r="AD1036" s="132"/>
      <c r="AF1036" s="131" t="s">
        <v>3285</v>
      </c>
    </row>
    <row r="1037" spans="1:32" s="130" customFormat="1" ht="18.75" customHeight="1" x14ac:dyDescent="0.3">
      <c r="A1037" s="8"/>
      <c r="B1037" s="8" t="s">
        <v>47</v>
      </c>
      <c r="C1037" s="9">
        <v>569</v>
      </c>
      <c r="D1037" s="9">
        <v>196</v>
      </c>
      <c r="E1037" s="9">
        <v>567</v>
      </c>
      <c r="F1037" s="8">
        <v>4</v>
      </c>
      <c r="G1037" s="9">
        <v>2</v>
      </c>
      <c r="H1037" s="9">
        <v>1</v>
      </c>
      <c r="I1037" s="9">
        <v>33</v>
      </c>
      <c r="J1037" s="8"/>
      <c r="K1037" s="10">
        <v>250</v>
      </c>
      <c r="L1037" s="11"/>
      <c r="M1037" s="10"/>
      <c r="N1037" s="11"/>
      <c r="O1037" s="8">
        <v>1</v>
      </c>
      <c r="P1037" s="129" t="s">
        <v>252</v>
      </c>
      <c r="Q1037" s="8" t="s">
        <v>53</v>
      </c>
      <c r="R1037" s="8"/>
      <c r="S1037" s="8" t="s">
        <v>48</v>
      </c>
      <c r="T1037" s="8">
        <v>96</v>
      </c>
      <c r="U1037" s="9"/>
      <c r="V1037" s="8">
        <v>96</v>
      </c>
      <c r="W1037" s="9"/>
      <c r="X1037" s="8"/>
      <c r="Y1037" s="118">
        <v>12</v>
      </c>
      <c r="Z1037" s="8"/>
      <c r="AA1037" s="12">
        <v>0</v>
      </c>
      <c r="AB1037" s="13">
        <v>0</v>
      </c>
      <c r="AC1037" s="13">
        <v>290</v>
      </c>
      <c r="AD1037" s="132" t="s">
        <v>3322</v>
      </c>
      <c r="AF1037" s="131"/>
    </row>
    <row r="1038" spans="1:32" s="130" customFormat="1" ht="18.75" customHeight="1" x14ac:dyDescent="0.3">
      <c r="A1038" s="8"/>
      <c r="B1038" s="8"/>
      <c r="C1038" s="9"/>
      <c r="D1038" s="9"/>
      <c r="E1038" s="9"/>
      <c r="F1038" s="8"/>
      <c r="G1038" s="9"/>
      <c r="H1038" s="9"/>
      <c r="I1038" s="9"/>
      <c r="J1038" s="8"/>
      <c r="K1038" s="10">
        <v>250</v>
      </c>
      <c r="L1038" s="11"/>
      <c r="M1038" s="10"/>
      <c r="N1038" s="11"/>
      <c r="O1038" s="8">
        <v>2</v>
      </c>
      <c r="P1038" s="129" t="s">
        <v>106</v>
      </c>
      <c r="Q1038" s="8" t="s">
        <v>53</v>
      </c>
      <c r="R1038" s="8"/>
      <c r="S1038" s="8" t="s">
        <v>48</v>
      </c>
      <c r="T1038" s="8">
        <v>112</v>
      </c>
      <c r="U1038" s="9"/>
      <c r="V1038" s="8">
        <v>112</v>
      </c>
      <c r="W1038" s="9"/>
      <c r="X1038" s="8"/>
      <c r="Y1038" s="118">
        <v>8</v>
      </c>
      <c r="Z1038" s="8"/>
      <c r="AA1038" s="12"/>
      <c r="AB1038" s="13"/>
      <c r="AC1038" s="13"/>
      <c r="AD1038" s="132" t="s">
        <v>3321</v>
      </c>
      <c r="AF1038" s="131"/>
    </row>
    <row r="1039" spans="1:32" s="130" customFormat="1" ht="18.75" customHeight="1" x14ac:dyDescent="0.3">
      <c r="A1039" s="8"/>
      <c r="B1039" s="8"/>
      <c r="C1039" s="9"/>
      <c r="D1039" s="9"/>
      <c r="E1039" s="9"/>
      <c r="F1039" s="8"/>
      <c r="G1039" s="9"/>
      <c r="H1039" s="9"/>
      <c r="I1039" s="9"/>
      <c r="J1039" s="8"/>
      <c r="K1039" s="10"/>
      <c r="L1039" s="11"/>
      <c r="M1039" s="10"/>
      <c r="N1039" s="11"/>
      <c r="O1039" s="8">
        <v>3</v>
      </c>
      <c r="P1039" s="129" t="s">
        <v>55</v>
      </c>
      <c r="Q1039" s="9" t="s">
        <v>290</v>
      </c>
      <c r="R1039" s="9"/>
      <c r="S1039" s="9" t="s">
        <v>48</v>
      </c>
      <c r="T1039" s="8">
        <v>18</v>
      </c>
      <c r="U1039" s="9"/>
      <c r="V1039" s="8">
        <v>18</v>
      </c>
      <c r="W1039" s="9"/>
      <c r="X1039" s="8"/>
      <c r="Y1039" s="118">
        <v>4</v>
      </c>
      <c r="Z1039" s="8"/>
      <c r="AA1039" s="12"/>
      <c r="AB1039" s="13"/>
      <c r="AC1039" s="13"/>
      <c r="AD1039" s="132"/>
      <c r="AF1039" s="131"/>
    </row>
    <row r="1040" spans="1:32" s="130" customFormat="1" ht="18.75" customHeight="1" x14ac:dyDescent="0.3">
      <c r="A1040" s="8"/>
      <c r="B1040" s="8"/>
      <c r="C1040" s="9"/>
      <c r="D1040" s="9"/>
      <c r="E1040" s="9"/>
      <c r="F1040" s="8"/>
      <c r="G1040" s="9"/>
      <c r="H1040" s="9"/>
      <c r="I1040" s="9"/>
      <c r="J1040" s="8"/>
      <c r="K1040" s="10">
        <v>215</v>
      </c>
      <c r="L1040" s="11"/>
      <c r="M1040" s="10"/>
      <c r="N1040" s="11"/>
      <c r="O1040" s="8">
        <v>4</v>
      </c>
      <c r="P1040" s="129" t="s">
        <v>426</v>
      </c>
      <c r="Q1040" s="8" t="s">
        <v>53</v>
      </c>
      <c r="R1040" s="8"/>
      <c r="S1040" s="8" t="s">
        <v>48</v>
      </c>
      <c r="T1040" s="8">
        <v>120</v>
      </c>
      <c r="U1040" s="9"/>
      <c r="V1040" s="8">
        <v>120</v>
      </c>
      <c r="W1040" s="9"/>
      <c r="X1040" s="8"/>
      <c r="Y1040" s="118">
        <v>14</v>
      </c>
      <c r="Z1040" s="8"/>
      <c r="AA1040" s="12"/>
      <c r="AB1040" s="13"/>
      <c r="AC1040" s="13"/>
      <c r="AD1040" s="132" t="s">
        <v>78</v>
      </c>
      <c r="AF1040" s="131"/>
    </row>
    <row r="1041" spans="1:32" s="130" customFormat="1" ht="18.75" customHeight="1" x14ac:dyDescent="0.3">
      <c r="A1041" s="8"/>
      <c r="B1041" s="8"/>
      <c r="C1041" s="9"/>
      <c r="D1041" s="9"/>
      <c r="E1041" s="9"/>
      <c r="F1041" s="8"/>
      <c r="G1041" s="9"/>
      <c r="H1041" s="9"/>
      <c r="I1041" s="9"/>
      <c r="J1041" s="8"/>
      <c r="K1041" s="10">
        <v>218</v>
      </c>
      <c r="L1041" s="11"/>
      <c r="M1041" s="10"/>
      <c r="N1041" s="11"/>
      <c r="O1041" s="8">
        <v>5</v>
      </c>
      <c r="P1041" s="129" t="s">
        <v>55</v>
      </c>
      <c r="Q1041" s="8" t="s">
        <v>53</v>
      </c>
      <c r="R1041" s="8"/>
      <c r="S1041" s="8" t="s">
        <v>48</v>
      </c>
      <c r="T1041" s="8">
        <v>108</v>
      </c>
      <c r="U1041" s="9"/>
      <c r="V1041" s="8">
        <v>108</v>
      </c>
      <c r="W1041" s="9"/>
      <c r="X1041" s="8"/>
      <c r="Y1041" s="118">
        <v>52</v>
      </c>
      <c r="Z1041" s="8"/>
      <c r="AA1041" s="12"/>
      <c r="AB1041" s="13"/>
      <c r="AC1041" s="13"/>
      <c r="AD1041" s="132"/>
      <c r="AF1041" s="131"/>
    </row>
    <row r="1042" spans="1:32" s="130" customFormat="1" ht="18.75" customHeight="1" x14ac:dyDescent="0.3">
      <c r="A1042" s="8"/>
      <c r="B1042" s="8"/>
      <c r="C1042" s="9"/>
      <c r="D1042" s="9"/>
      <c r="E1042" s="9"/>
      <c r="F1042" s="8"/>
      <c r="G1042" s="9"/>
      <c r="H1042" s="9"/>
      <c r="I1042" s="9"/>
      <c r="J1042" s="8"/>
      <c r="K1042" s="10"/>
      <c r="L1042" s="11"/>
      <c r="M1042" s="10"/>
      <c r="N1042" s="11"/>
      <c r="O1042" s="8">
        <v>6</v>
      </c>
      <c r="P1042" s="129" t="s">
        <v>55</v>
      </c>
      <c r="Q1042" s="8" t="s">
        <v>53</v>
      </c>
      <c r="R1042" s="8"/>
      <c r="S1042" s="8" t="s">
        <v>72</v>
      </c>
      <c r="T1042" s="8">
        <v>35</v>
      </c>
      <c r="U1042" s="9"/>
      <c r="V1042" s="8">
        <v>35</v>
      </c>
      <c r="W1042" s="9"/>
      <c r="X1042" s="8"/>
      <c r="Y1042" s="118">
        <v>52</v>
      </c>
      <c r="Z1042" s="8" t="s">
        <v>444</v>
      </c>
      <c r="AA1042" s="12"/>
      <c r="AB1042" s="13"/>
      <c r="AC1042" s="13"/>
      <c r="AD1042" s="132"/>
      <c r="AF1042" s="131"/>
    </row>
    <row r="1043" spans="1:32" s="130" customFormat="1" ht="18.75" customHeight="1" x14ac:dyDescent="0.3">
      <c r="A1043" s="8"/>
      <c r="B1043" s="8" t="s">
        <v>47</v>
      </c>
      <c r="C1043" s="9">
        <v>3352</v>
      </c>
      <c r="D1043" s="9">
        <v>23</v>
      </c>
      <c r="E1043" s="9">
        <v>2717</v>
      </c>
      <c r="F1043" s="8">
        <v>5</v>
      </c>
      <c r="G1043" s="9">
        <v>18</v>
      </c>
      <c r="H1043" s="9">
        <v>2</v>
      </c>
      <c r="I1043" s="9">
        <v>50</v>
      </c>
      <c r="J1043" s="8">
        <v>7200</v>
      </c>
      <c r="K1043" s="10">
        <v>250</v>
      </c>
      <c r="L1043" s="11"/>
      <c r="M1043" s="10"/>
      <c r="N1043" s="11"/>
      <c r="O1043" s="8">
        <v>1</v>
      </c>
      <c r="P1043" s="129" t="s">
        <v>203</v>
      </c>
      <c r="Q1043" s="8" t="s">
        <v>53</v>
      </c>
      <c r="R1043" s="8"/>
      <c r="S1043" s="8" t="s">
        <v>48</v>
      </c>
      <c r="T1043" s="8">
        <v>56</v>
      </c>
      <c r="U1043" s="9"/>
      <c r="V1043" s="8">
        <v>56</v>
      </c>
      <c r="W1043" s="9"/>
      <c r="X1043" s="8"/>
      <c r="Y1043" s="118">
        <v>32</v>
      </c>
      <c r="Z1043" s="8"/>
      <c r="AA1043" s="12">
        <v>0</v>
      </c>
      <c r="AB1043" s="13">
        <v>0</v>
      </c>
      <c r="AC1043" s="13">
        <v>150</v>
      </c>
      <c r="AD1043" s="132" t="s">
        <v>2222</v>
      </c>
      <c r="AF1043" s="131" t="s">
        <v>3037</v>
      </c>
    </row>
    <row r="1044" spans="1:32" s="130" customFormat="1" ht="18.75" customHeight="1" x14ac:dyDescent="0.3">
      <c r="A1044" s="8">
        <v>2501</v>
      </c>
      <c r="B1044" s="8" t="s">
        <v>47</v>
      </c>
      <c r="C1044" s="9">
        <v>3711</v>
      </c>
      <c r="D1044" s="9">
        <v>36</v>
      </c>
      <c r="E1044" s="9">
        <v>2926</v>
      </c>
      <c r="F1044" s="8">
        <v>3</v>
      </c>
      <c r="G1044" s="9">
        <v>4</v>
      </c>
      <c r="H1044" s="9">
        <v>2</v>
      </c>
      <c r="I1044" s="9">
        <v>20</v>
      </c>
      <c r="J1044" s="8">
        <v>1600</v>
      </c>
      <c r="K1044" s="10">
        <v>140</v>
      </c>
      <c r="L1044" s="11"/>
      <c r="M1044" s="10"/>
      <c r="N1044" s="11"/>
      <c r="O1044" s="8">
        <v>1</v>
      </c>
      <c r="P1044" s="129" t="s">
        <v>217</v>
      </c>
      <c r="Q1044" s="8" t="s">
        <v>53</v>
      </c>
      <c r="R1044" s="8"/>
      <c r="S1044" s="8" t="s">
        <v>48</v>
      </c>
      <c r="T1044" s="8">
        <v>108</v>
      </c>
      <c r="U1044" s="9"/>
      <c r="V1044" s="8">
        <v>108</v>
      </c>
      <c r="W1044" s="9"/>
      <c r="X1044" s="8"/>
      <c r="Y1044" s="118">
        <v>25</v>
      </c>
      <c r="Z1044" s="8"/>
      <c r="AA1044" s="12" t="s">
        <v>993</v>
      </c>
      <c r="AB1044" s="13" t="s">
        <v>2223</v>
      </c>
      <c r="AC1044" s="13">
        <v>250</v>
      </c>
      <c r="AD1044" s="12" t="s">
        <v>993</v>
      </c>
      <c r="AF1044" s="131"/>
    </row>
    <row r="1045" spans="1:32" s="130" customFormat="1" ht="18.75" customHeight="1" x14ac:dyDescent="0.3">
      <c r="A1045" s="8"/>
      <c r="B1045" s="8"/>
      <c r="C1045" s="9"/>
      <c r="D1045" s="9"/>
      <c r="E1045" s="9"/>
      <c r="F1045" s="8"/>
      <c r="G1045" s="9"/>
      <c r="H1045" s="9"/>
      <c r="I1045" s="9"/>
      <c r="J1045" s="8"/>
      <c r="K1045" s="10">
        <v>80</v>
      </c>
      <c r="L1045" s="11"/>
      <c r="M1045" s="10"/>
      <c r="N1045" s="11"/>
      <c r="O1045" s="8">
        <v>2</v>
      </c>
      <c r="P1045" s="129" t="s">
        <v>55</v>
      </c>
      <c r="Q1045" s="8" t="s">
        <v>53</v>
      </c>
      <c r="R1045" s="8"/>
      <c r="S1045" s="8" t="s">
        <v>48</v>
      </c>
      <c r="T1045" s="8">
        <v>24</v>
      </c>
      <c r="U1045" s="9"/>
      <c r="V1045" s="8">
        <v>24</v>
      </c>
      <c r="W1045" s="9"/>
      <c r="X1045" s="8"/>
      <c r="Y1045" s="118">
        <v>9</v>
      </c>
      <c r="Z1045" s="8"/>
      <c r="AA1045" s="12">
        <v>0</v>
      </c>
      <c r="AB1045" s="13">
        <v>0</v>
      </c>
      <c r="AC1045" s="13">
        <v>250</v>
      </c>
      <c r="AD1045" s="132"/>
      <c r="AF1045" s="131"/>
    </row>
    <row r="1046" spans="1:32" s="130" customFormat="1" ht="18.75" customHeight="1" x14ac:dyDescent="0.3">
      <c r="A1046" s="8"/>
      <c r="B1046" s="8" t="s">
        <v>47</v>
      </c>
      <c r="C1046" s="9">
        <v>3730</v>
      </c>
      <c r="D1046" s="9">
        <v>24</v>
      </c>
      <c r="E1046" s="9">
        <v>2945</v>
      </c>
      <c r="F1046" s="8">
        <v>3</v>
      </c>
      <c r="G1046" s="9">
        <v>2</v>
      </c>
      <c r="H1046" s="9">
        <v>3</v>
      </c>
      <c r="I1046" s="9">
        <v>35</v>
      </c>
      <c r="J1046" s="8">
        <v>1135</v>
      </c>
      <c r="K1046" s="10"/>
      <c r="L1046" s="11"/>
      <c r="M1046" s="10"/>
      <c r="N1046" s="11"/>
      <c r="O1046" s="8"/>
      <c r="P1046" s="129"/>
      <c r="Q1046" s="8"/>
      <c r="R1046" s="8"/>
      <c r="S1046" s="8"/>
      <c r="T1046" s="8"/>
      <c r="U1046" s="9"/>
      <c r="V1046" s="8"/>
      <c r="W1046" s="9"/>
      <c r="X1046" s="8"/>
      <c r="Y1046" s="118"/>
      <c r="Z1046" s="8"/>
      <c r="AA1046" s="12">
        <v>0</v>
      </c>
      <c r="AB1046" s="13">
        <v>0</v>
      </c>
      <c r="AC1046" s="13">
        <v>150</v>
      </c>
      <c r="AD1046" s="132"/>
      <c r="AF1046" s="131"/>
    </row>
    <row r="1047" spans="1:32" s="130" customFormat="1" ht="18.75" customHeight="1" x14ac:dyDescent="0.3">
      <c r="A1047" s="8"/>
      <c r="B1047" s="8" t="s">
        <v>47</v>
      </c>
      <c r="C1047" s="9">
        <v>3732</v>
      </c>
      <c r="D1047" s="9">
        <v>26</v>
      </c>
      <c r="E1047" s="9">
        <v>2947</v>
      </c>
      <c r="F1047" s="8">
        <v>3</v>
      </c>
      <c r="G1047" s="9">
        <v>8</v>
      </c>
      <c r="H1047" s="9">
        <v>0</v>
      </c>
      <c r="I1047" s="9">
        <v>45</v>
      </c>
      <c r="J1047" s="8">
        <v>3000</v>
      </c>
      <c r="K1047" s="10"/>
      <c r="L1047" s="11"/>
      <c r="M1047" s="10"/>
      <c r="N1047" s="11"/>
      <c r="O1047" s="8">
        <v>1</v>
      </c>
      <c r="P1047" s="129"/>
      <c r="Q1047" s="8" t="s">
        <v>52</v>
      </c>
      <c r="R1047" s="8"/>
      <c r="S1047" s="8" t="s">
        <v>48</v>
      </c>
      <c r="T1047" s="8">
        <v>880</v>
      </c>
      <c r="U1047" s="9">
        <v>880</v>
      </c>
      <c r="V1047" s="8"/>
      <c r="W1047" s="9"/>
      <c r="X1047" s="8"/>
      <c r="Y1047" s="118">
        <v>4</v>
      </c>
      <c r="Z1047" s="8"/>
      <c r="AA1047" s="12">
        <v>0</v>
      </c>
      <c r="AB1047" s="13">
        <v>0</v>
      </c>
      <c r="AC1047" s="13">
        <v>150</v>
      </c>
      <c r="AD1047" s="132"/>
      <c r="AF1047" s="131"/>
    </row>
    <row r="1048" spans="1:32" s="130" customFormat="1" ht="18.75" customHeight="1" x14ac:dyDescent="0.3">
      <c r="A1048" s="8"/>
      <c r="B1048" s="8"/>
      <c r="C1048" s="9"/>
      <c r="D1048" s="9"/>
      <c r="E1048" s="9"/>
      <c r="F1048" s="8"/>
      <c r="G1048" s="9"/>
      <c r="H1048" s="9"/>
      <c r="I1048" s="9"/>
      <c r="J1048" s="8"/>
      <c r="K1048" s="10"/>
      <c r="L1048" s="11"/>
      <c r="M1048" s="10"/>
      <c r="N1048" s="11"/>
      <c r="O1048" s="8">
        <v>2</v>
      </c>
      <c r="P1048" s="129"/>
      <c r="Q1048" s="8" t="s">
        <v>52</v>
      </c>
      <c r="R1048" s="8"/>
      <c r="S1048" s="8" t="s">
        <v>48</v>
      </c>
      <c r="T1048" s="8">
        <v>1600</v>
      </c>
      <c r="U1048" s="9">
        <v>1600</v>
      </c>
      <c r="V1048" s="8"/>
      <c r="W1048" s="9"/>
      <c r="X1048" s="8"/>
      <c r="Y1048" s="118">
        <v>4</v>
      </c>
      <c r="Z1048" s="8"/>
      <c r="AA1048" s="12">
        <v>0</v>
      </c>
      <c r="AB1048" s="13">
        <v>0</v>
      </c>
      <c r="AC1048" s="13">
        <v>150</v>
      </c>
      <c r="AD1048" s="132"/>
      <c r="AF1048" s="131"/>
    </row>
    <row r="1049" spans="1:32" s="130" customFormat="1" ht="18.75" customHeight="1" x14ac:dyDescent="0.3">
      <c r="A1049" s="8"/>
      <c r="B1049" s="8"/>
      <c r="C1049" s="9"/>
      <c r="D1049" s="9"/>
      <c r="E1049" s="9"/>
      <c r="F1049" s="8"/>
      <c r="G1049" s="9"/>
      <c r="H1049" s="9"/>
      <c r="I1049" s="9"/>
      <c r="J1049" s="8"/>
      <c r="K1049" s="10">
        <v>245</v>
      </c>
      <c r="L1049" s="11"/>
      <c r="M1049" s="10"/>
      <c r="N1049" s="11"/>
      <c r="O1049" s="8">
        <v>3</v>
      </c>
      <c r="P1049" s="129" t="s">
        <v>2224</v>
      </c>
      <c r="Q1049" s="8" t="s">
        <v>53</v>
      </c>
      <c r="R1049" s="8"/>
      <c r="S1049" s="8" t="s">
        <v>48</v>
      </c>
      <c r="T1049" s="8">
        <v>120</v>
      </c>
      <c r="U1049" s="9"/>
      <c r="V1049" s="8">
        <v>120</v>
      </c>
      <c r="W1049" s="9"/>
      <c r="X1049" s="8"/>
      <c r="Y1049" s="118">
        <v>4</v>
      </c>
      <c r="Z1049" s="8"/>
      <c r="AA1049" s="12">
        <v>0</v>
      </c>
      <c r="AB1049" s="13">
        <v>0</v>
      </c>
      <c r="AC1049" s="13">
        <v>150</v>
      </c>
      <c r="AD1049" s="132" t="s">
        <v>2225</v>
      </c>
      <c r="AF1049" s="131"/>
    </row>
    <row r="1050" spans="1:32" s="130" customFormat="1" ht="18.75" customHeight="1" x14ac:dyDescent="0.3">
      <c r="A1050" s="8"/>
      <c r="B1050" s="8" t="s">
        <v>47</v>
      </c>
      <c r="C1050" s="9">
        <v>3728</v>
      </c>
      <c r="D1050" s="9">
        <v>296</v>
      </c>
      <c r="E1050" s="9">
        <v>2943</v>
      </c>
      <c r="F1050" s="8">
        <v>3</v>
      </c>
      <c r="G1050" s="9">
        <v>3</v>
      </c>
      <c r="H1050" s="9">
        <v>2</v>
      </c>
      <c r="I1050" s="9">
        <v>5</v>
      </c>
      <c r="J1050" s="8">
        <v>1405</v>
      </c>
      <c r="K1050" s="10"/>
      <c r="L1050" s="11"/>
      <c r="M1050" s="10"/>
      <c r="N1050" s="11"/>
      <c r="O1050" s="8"/>
      <c r="P1050" s="129"/>
      <c r="Q1050" s="8"/>
      <c r="R1050" s="8"/>
      <c r="S1050" s="8"/>
      <c r="T1050" s="8"/>
      <c r="U1050" s="9"/>
      <c r="V1050" s="8"/>
      <c r="W1050" s="9"/>
      <c r="X1050" s="8"/>
      <c r="Y1050" s="118"/>
      <c r="Z1050" s="8"/>
      <c r="AA1050" s="12">
        <v>0</v>
      </c>
      <c r="AB1050" s="13">
        <v>0</v>
      </c>
      <c r="AC1050" s="13">
        <v>150</v>
      </c>
      <c r="AD1050" s="132"/>
      <c r="AF1050" s="131"/>
    </row>
    <row r="1051" spans="1:32" s="130" customFormat="1" ht="18.75" customHeight="1" x14ac:dyDescent="0.3">
      <c r="A1051" s="8"/>
      <c r="B1051" s="8" t="s">
        <v>47</v>
      </c>
      <c r="C1051" s="9">
        <v>3930</v>
      </c>
      <c r="D1051" s="9">
        <v>336</v>
      </c>
      <c r="E1051" s="9">
        <v>3110</v>
      </c>
      <c r="F1051" s="8">
        <v>6</v>
      </c>
      <c r="G1051" s="9">
        <v>4</v>
      </c>
      <c r="H1051" s="9">
        <v>3</v>
      </c>
      <c r="I1051" s="9">
        <v>38</v>
      </c>
      <c r="J1051" s="8">
        <v>1938</v>
      </c>
      <c r="K1051" s="10"/>
      <c r="L1051" s="11"/>
      <c r="M1051" s="10"/>
      <c r="N1051" s="11"/>
      <c r="O1051" s="8"/>
      <c r="P1051" s="129"/>
      <c r="Q1051" s="8"/>
      <c r="R1051" s="8"/>
      <c r="S1051" s="8"/>
      <c r="T1051" s="8"/>
      <c r="U1051" s="9"/>
      <c r="V1051" s="8"/>
      <c r="W1051" s="9"/>
      <c r="X1051" s="8"/>
      <c r="Y1051" s="118"/>
      <c r="Z1051" s="8"/>
      <c r="AA1051" s="12">
        <v>0</v>
      </c>
      <c r="AB1051" s="13">
        <v>0</v>
      </c>
      <c r="AC1051" s="13">
        <v>150</v>
      </c>
      <c r="AD1051" s="132"/>
      <c r="AF1051" s="131"/>
    </row>
    <row r="1052" spans="1:32" s="130" customFormat="1" ht="18.75" customHeight="1" x14ac:dyDescent="0.3">
      <c r="A1052" s="8">
        <v>2502</v>
      </c>
      <c r="B1052" s="8" t="s">
        <v>47</v>
      </c>
      <c r="C1052" s="9">
        <v>783</v>
      </c>
      <c r="D1052" s="9">
        <v>85</v>
      </c>
      <c r="E1052" s="9">
        <v>871</v>
      </c>
      <c r="F1052" s="8">
        <v>7</v>
      </c>
      <c r="G1052" s="9">
        <v>12</v>
      </c>
      <c r="H1052" s="9">
        <v>1</v>
      </c>
      <c r="I1052" s="9">
        <v>70</v>
      </c>
      <c r="J1052" s="8">
        <v>4970</v>
      </c>
      <c r="K1052" s="10"/>
      <c r="L1052" s="11"/>
      <c r="M1052" s="10"/>
      <c r="N1052" s="11"/>
      <c r="O1052" s="8"/>
      <c r="P1052" s="129"/>
      <c r="Q1052" s="8"/>
      <c r="R1052" s="8"/>
      <c r="S1052" s="8"/>
      <c r="T1052" s="8"/>
      <c r="U1052" s="9"/>
      <c r="V1052" s="8"/>
      <c r="W1052" s="9"/>
      <c r="X1052" s="8"/>
      <c r="Y1052" s="118"/>
      <c r="Z1052" s="8"/>
      <c r="AA1052" s="12" t="s">
        <v>994</v>
      </c>
      <c r="AB1052" s="13" t="s">
        <v>2226</v>
      </c>
      <c r="AC1052" s="13">
        <v>150</v>
      </c>
      <c r="AD1052" s="132"/>
      <c r="AF1052" s="131"/>
    </row>
    <row r="1053" spans="1:32" s="130" customFormat="1" ht="18.75" customHeight="1" x14ac:dyDescent="0.3">
      <c r="A1053" s="8"/>
      <c r="B1053" s="8" t="s">
        <v>47</v>
      </c>
      <c r="C1053" s="9">
        <v>138</v>
      </c>
      <c r="D1053" s="9">
        <v>58</v>
      </c>
      <c r="E1053" s="9">
        <v>138</v>
      </c>
      <c r="F1053" s="8">
        <v>7</v>
      </c>
      <c r="G1053" s="9">
        <v>6</v>
      </c>
      <c r="H1053" s="9">
        <v>3</v>
      </c>
      <c r="I1053" s="9">
        <v>93</v>
      </c>
      <c r="J1053" s="8">
        <v>2393</v>
      </c>
      <c r="K1053" s="10">
        <v>400</v>
      </c>
      <c r="L1053" s="11"/>
      <c r="M1053" s="10"/>
      <c r="N1053" s="11"/>
      <c r="O1053" s="8">
        <v>1</v>
      </c>
      <c r="P1053" s="129" t="s">
        <v>252</v>
      </c>
      <c r="Q1053" s="8" t="s">
        <v>53</v>
      </c>
      <c r="R1053" s="8"/>
      <c r="S1053" s="8" t="s">
        <v>48</v>
      </c>
      <c r="T1053" s="8">
        <v>120</v>
      </c>
      <c r="U1053" s="9"/>
      <c r="V1053" s="8">
        <v>120</v>
      </c>
      <c r="W1053" s="9"/>
      <c r="X1053" s="8"/>
      <c r="Y1053" s="118">
        <v>12</v>
      </c>
      <c r="Z1053" s="8"/>
      <c r="AA1053" s="12">
        <v>0</v>
      </c>
      <c r="AB1053" s="13">
        <v>0</v>
      </c>
      <c r="AC1053" s="13">
        <v>290</v>
      </c>
      <c r="AD1053" s="132"/>
      <c r="AF1053" s="131"/>
    </row>
    <row r="1054" spans="1:32" s="130" customFormat="1" ht="18.75" customHeight="1" x14ac:dyDescent="0.3">
      <c r="A1054" s="8"/>
      <c r="B1054" s="8" t="s">
        <v>47</v>
      </c>
      <c r="C1054" s="9">
        <v>14330</v>
      </c>
      <c r="D1054" s="9">
        <v>228</v>
      </c>
      <c r="E1054" s="9">
        <v>6007</v>
      </c>
      <c r="F1054" s="8">
        <v>7</v>
      </c>
      <c r="G1054" s="9">
        <v>8</v>
      </c>
      <c r="H1054" s="9">
        <v>0</v>
      </c>
      <c r="I1054" s="9">
        <v>63</v>
      </c>
      <c r="J1054" s="8">
        <v>3263</v>
      </c>
      <c r="K1054" s="10"/>
      <c r="L1054" s="11"/>
      <c r="M1054" s="10"/>
      <c r="N1054" s="11"/>
      <c r="O1054" s="8"/>
      <c r="P1054" s="129"/>
      <c r="Q1054" s="8"/>
      <c r="R1054" s="8"/>
      <c r="S1054" s="8"/>
      <c r="T1054" s="8"/>
      <c r="U1054" s="9"/>
      <c r="V1054" s="8"/>
      <c r="W1054" s="9"/>
      <c r="X1054" s="8"/>
      <c r="Y1054" s="118"/>
      <c r="Z1054" s="8"/>
      <c r="AA1054" s="12">
        <v>0</v>
      </c>
      <c r="AB1054" s="13">
        <v>0</v>
      </c>
      <c r="AC1054" s="13">
        <v>210</v>
      </c>
      <c r="AD1054" s="132"/>
      <c r="AF1054" s="131"/>
    </row>
    <row r="1055" spans="1:32" s="130" customFormat="1" ht="18.75" customHeight="1" x14ac:dyDescent="0.3">
      <c r="A1055" s="8">
        <v>2503</v>
      </c>
      <c r="B1055" s="8" t="s">
        <v>47</v>
      </c>
      <c r="C1055" s="9">
        <v>73</v>
      </c>
      <c r="D1055" s="9">
        <v>553</v>
      </c>
      <c r="E1055" s="9">
        <v>73</v>
      </c>
      <c r="F1055" s="8">
        <v>9</v>
      </c>
      <c r="G1055" s="9">
        <v>2</v>
      </c>
      <c r="H1055" s="9">
        <v>0</v>
      </c>
      <c r="I1055" s="9">
        <v>40</v>
      </c>
      <c r="J1055" s="8">
        <v>840</v>
      </c>
      <c r="K1055" s="10"/>
      <c r="L1055" s="11"/>
      <c r="M1055" s="10"/>
      <c r="N1055" s="11"/>
      <c r="O1055" s="8"/>
      <c r="P1055" s="129"/>
      <c r="Q1055" s="8"/>
      <c r="R1055" s="8"/>
      <c r="S1055" s="8"/>
      <c r="T1055" s="8"/>
      <c r="U1055" s="9"/>
      <c r="V1055" s="8"/>
      <c r="W1055" s="9"/>
      <c r="X1055" s="8"/>
      <c r="Y1055" s="118"/>
      <c r="Z1055" s="8"/>
      <c r="AA1055" s="12" t="s">
        <v>995</v>
      </c>
      <c r="AB1055" s="13" t="s">
        <v>2227</v>
      </c>
      <c r="AC1055" s="13">
        <v>150</v>
      </c>
      <c r="AD1055" s="132"/>
      <c r="AF1055" s="131"/>
    </row>
    <row r="1056" spans="1:32" s="130" customFormat="1" ht="18.75" customHeight="1" x14ac:dyDescent="0.3">
      <c r="A1056" s="8">
        <v>2504</v>
      </c>
      <c r="B1056" s="8" t="s">
        <v>47</v>
      </c>
      <c r="C1056" s="9">
        <v>2432</v>
      </c>
      <c r="D1056" s="9">
        <v>36</v>
      </c>
      <c r="E1056" s="9">
        <v>2147</v>
      </c>
      <c r="F1056" s="8">
        <v>3</v>
      </c>
      <c r="G1056" s="9">
        <v>7</v>
      </c>
      <c r="H1056" s="9">
        <v>1</v>
      </c>
      <c r="I1056" s="9">
        <v>53</v>
      </c>
      <c r="J1056" s="8">
        <v>2800</v>
      </c>
      <c r="K1056" s="10">
        <v>153</v>
      </c>
      <c r="L1056" s="11"/>
      <c r="M1056" s="10"/>
      <c r="N1056" s="11"/>
      <c r="O1056" s="8">
        <v>1</v>
      </c>
      <c r="P1056" s="129" t="s">
        <v>2228</v>
      </c>
      <c r="Q1056" s="8" t="s">
        <v>53</v>
      </c>
      <c r="R1056" s="8"/>
      <c r="S1056" s="8" t="s">
        <v>48</v>
      </c>
      <c r="T1056" s="8">
        <v>96</v>
      </c>
      <c r="U1056" s="9"/>
      <c r="V1056" s="8">
        <v>96</v>
      </c>
      <c r="W1056" s="9"/>
      <c r="X1056" s="8"/>
      <c r="Y1056" s="118">
        <v>36</v>
      </c>
      <c r="Z1056" s="8"/>
      <c r="AA1056" s="12" t="s">
        <v>996</v>
      </c>
      <c r="AB1056" s="13" t="s">
        <v>2229</v>
      </c>
      <c r="AC1056" s="13">
        <v>0</v>
      </c>
      <c r="AD1056" s="132"/>
      <c r="AF1056" s="131"/>
    </row>
    <row r="1057" spans="1:32" s="130" customFormat="1" ht="18.75" customHeight="1" x14ac:dyDescent="0.3">
      <c r="A1057" s="8">
        <v>2505</v>
      </c>
      <c r="B1057" s="8" t="s">
        <v>47</v>
      </c>
      <c r="C1057" s="9">
        <v>3215</v>
      </c>
      <c r="D1057" s="9">
        <v>19</v>
      </c>
      <c r="E1057" s="9">
        <v>2580</v>
      </c>
      <c r="F1057" s="8">
        <v>3</v>
      </c>
      <c r="G1057" s="9">
        <v>13</v>
      </c>
      <c r="H1057" s="9">
        <v>3</v>
      </c>
      <c r="I1057" s="9">
        <v>31</v>
      </c>
      <c r="J1057" s="8">
        <v>5531</v>
      </c>
      <c r="K1057" s="10"/>
      <c r="L1057" s="11"/>
      <c r="M1057" s="10"/>
      <c r="N1057" s="11"/>
      <c r="O1057" s="8"/>
      <c r="P1057" s="129"/>
      <c r="Q1057" s="8"/>
      <c r="R1057" s="8"/>
      <c r="S1057" s="8"/>
      <c r="T1057" s="8"/>
      <c r="U1057" s="9"/>
      <c r="V1057" s="8"/>
      <c r="W1057" s="9"/>
      <c r="X1057" s="8"/>
      <c r="Y1057" s="118"/>
      <c r="Z1057" s="8"/>
      <c r="AA1057" s="12" t="s">
        <v>997</v>
      </c>
      <c r="AB1057" s="13" t="s">
        <v>2230</v>
      </c>
      <c r="AC1057" s="13">
        <v>150</v>
      </c>
      <c r="AD1057" s="132"/>
      <c r="AF1057" s="131"/>
    </row>
    <row r="1058" spans="1:32" s="130" customFormat="1" ht="18.75" customHeight="1" x14ac:dyDescent="0.3">
      <c r="A1058" s="8"/>
      <c r="B1058" s="8" t="s">
        <v>47</v>
      </c>
      <c r="C1058" s="9">
        <v>509</v>
      </c>
      <c r="D1058" s="9">
        <v>157</v>
      </c>
      <c r="E1058" s="9">
        <v>507</v>
      </c>
      <c r="F1058" s="8">
        <v>6</v>
      </c>
      <c r="G1058" s="9">
        <v>6</v>
      </c>
      <c r="H1058" s="9">
        <v>0</v>
      </c>
      <c r="I1058" s="9">
        <v>47</v>
      </c>
      <c r="J1058" s="8">
        <v>2447</v>
      </c>
      <c r="K1058" s="10"/>
      <c r="L1058" s="11"/>
      <c r="M1058" s="10"/>
      <c r="N1058" s="11"/>
      <c r="O1058" s="8"/>
      <c r="P1058" s="129"/>
      <c r="Q1058" s="8"/>
      <c r="R1058" s="8"/>
      <c r="S1058" s="8"/>
      <c r="T1058" s="8"/>
      <c r="U1058" s="9"/>
      <c r="V1058" s="8"/>
      <c r="W1058" s="9"/>
      <c r="X1058" s="8"/>
      <c r="Y1058" s="118"/>
      <c r="Z1058" s="8"/>
      <c r="AA1058" s="12">
        <v>0</v>
      </c>
      <c r="AB1058" s="13">
        <v>0</v>
      </c>
      <c r="AC1058" s="13">
        <v>150</v>
      </c>
      <c r="AD1058" s="132"/>
      <c r="AF1058" s="131" t="s">
        <v>3194</v>
      </c>
    </row>
    <row r="1059" spans="1:32" s="130" customFormat="1" ht="18.75" customHeight="1" x14ac:dyDescent="0.3">
      <c r="A1059" s="8">
        <v>2506</v>
      </c>
      <c r="B1059" s="8" t="s">
        <v>47</v>
      </c>
      <c r="C1059" s="9">
        <v>4074</v>
      </c>
      <c r="D1059" s="9">
        <v>85</v>
      </c>
      <c r="E1059" s="9">
        <v>3209</v>
      </c>
      <c r="F1059" s="8">
        <v>3</v>
      </c>
      <c r="G1059" s="9">
        <v>5</v>
      </c>
      <c r="H1059" s="9">
        <v>1</v>
      </c>
      <c r="I1059" s="9">
        <v>11</v>
      </c>
      <c r="J1059" s="8">
        <v>2111</v>
      </c>
      <c r="K1059" s="10"/>
      <c r="L1059" s="11"/>
      <c r="M1059" s="10"/>
      <c r="N1059" s="11"/>
      <c r="O1059" s="8"/>
      <c r="P1059" s="129"/>
      <c r="Q1059" s="8"/>
      <c r="R1059" s="8"/>
      <c r="S1059" s="8"/>
      <c r="T1059" s="8"/>
      <c r="U1059" s="9"/>
      <c r="V1059" s="8"/>
      <c r="W1059" s="9"/>
      <c r="X1059" s="8"/>
      <c r="Y1059" s="118"/>
      <c r="Z1059" s="8"/>
      <c r="AA1059" s="12" t="s">
        <v>998</v>
      </c>
      <c r="AB1059" s="13" t="s">
        <v>2138</v>
      </c>
      <c r="AC1059" s="13">
        <v>150</v>
      </c>
      <c r="AD1059" s="132"/>
      <c r="AF1059" s="131"/>
    </row>
    <row r="1060" spans="1:32" s="130" customFormat="1" ht="18.75" customHeight="1" x14ac:dyDescent="0.3">
      <c r="A1060" s="8">
        <v>2507</v>
      </c>
      <c r="B1060" s="8" t="s">
        <v>47</v>
      </c>
      <c r="C1060" s="9">
        <v>1853</v>
      </c>
      <c r="D1060" s="9">
        <v>174</v>
      </c>
      <c r="E1060" s="9">
        <v>1780</v>
      </c>
      <c r="F1060" s="8">
        <v>2</v>
      </c>
      <c r="G1060" s="9">
        <v>1</v>
      </c>
      <c r="H1060" s="9">
        <v>3</v>
      </c>
      <c r="I1060" s="9">
        <v>35</v>
      </c>
      <c r="J1060" s="8">
        <v>735</v>
      </c>
      <c r="K1060" s="10"/>
      <c r="L1060" s="11"/>
      <c r="M1060" s="10"/>
      <c r="N1060" s="11"/>
      <c r="O1060" s="8"/>
      <c r="P1060" s="129"/>
      <c r="Q1060" s="8"/>
      <c r="R1060" s="8"/>
      <c r="S1060" s="8"/>
      <c r="T1060" s="8"/>
      <c r="U1060" s="9"/>
      <c r="V1060" s="8"/>
      <c r="W1060" s="9"/>
      <c r="X1060" s="8"/>
      <c r="Y1060" s="118"/>
      <c r="Z1060" s="8"/>
      <c r="AA1060" s="12" t="s">
        <v>999</v>
      </c>
      <c r="AB1060" s="13" t="s">
        <v>2231</v>
      </c>
      <c r="AC1060" s="13">
        <v>150</v>
      </c>
      <c r="AD1060" s="132"/>
      <c r="AF1060" s="131" t="s">
        <v>3218</v>
      </c>
    </row>
    <row r="1061" spans="1:32" s="130" customFormat="1" ht="18.75" customHeight="1" x14ac:dyDescent="0.3">
      <c r="A1061" s="8"/>
      <c r="B1061" s="8" t="s">
        <v>47</v>
      </c>
      <c r="C1061" s="9">
        <v>1855</v>
      </c>
      <c r="D1061" s="9">
        <v>428</v>
      </c>
      <c r="E1061" s="9">
        <v>1782</v>
      </c>
      <c r="F1061" s="8">
        <v>2</v>
      </c>
      <c r="G1061" s="9">
        <v>6</v>
      </c>
      <c r="H1061" s="9">
        <v>1</v>
      </c>
      <c r="I1061" s="9">
        <v>4</v>
      </c>
      <c r="J1061" s="8">
        <v>2504</v>
      </c>
      <c r="K1061" s="10"/>
      <c r="L1061" s="11"/>
      <c r="M1061" s="10"/>
      <c r="N1061" s="11"/>
      <c r="O1061" s="8"/>
      <c r="P1061" s="129"/>
      <c r="Q1061" s="8"/>
      <c r="R1061" s="8"/>
      <c r="S1061" s="8"/>
      <c r="T1061" s="8"/>
      <c r="U1061" s="9"/>
      <c r="V1061" s="8"/>
      <c r="W1061" s="9"/>
      <c r="X1061" s="8"/>
      <c r="Y1061" s="118"/>
      <c r="Z1061" s="8"/>
      <c r="AA1061" s="12">
        <v>0</v>
      </c>
      <c r="AB1061" s="13">
        <v>0</v>
      </c>
      <c r="AC1061" s="13">
        <v>150</v>
      </c>
      <c r="AD1061" s="132"/>
      <c r="AF1061" s="131" t="s">
        <v>3213</v>
      </c>
    </row>
    <row r="1062" spans="1:32" s="130" customFormat="1" ht="18.75" customHeight="1" x14ac:dyDescent="0.3">
      <c r="A1062" s="8">
        <v>2508</v>
      </c>
      <c r="B1062" s="8" t="s">
        <v>47</v>
      </c>
      <c r="C1062" s="9">
        <v>3636</v>
      </c>
      <c r="D1062" s="9">
        <v>10</v>
      </c>
      <c r="E1062" s="9">
        <v>2851</v>
      </c>
      <c r="F1062" s="8">
        <v>3</v>
      </c>
      <c r="G1062" s="9">
        <v>7</v>
      </c>
      <c r="H1062" s="9">
        <v>2</v>
      </c>
      <c r="I1062" s="9">
        <v>52</v>
      </c>
      <c r="J1062" s="8">
        <v>2800</v>
      </c>
      <c r="K1062" s="10">
        <v>252</v>
      </c>
      <c r="L1062" s="11"/>
      <c r="M1062" s="10"/>
      <c r="N1062" s="11"/>
      <c r="O1062" s="8">
        <v>1</v>
      </c>
      <c r="P1062" s="129" t="s">
        <v>2232</v>
      </c>
      <c r="Q1062" s="8" t="s">
        <v>53</v>
      </c>
      <c r="R1062" s="8"/>
      <c r="S1062" s="8" t="s">
        <v>48</v>
      </c>
      <c r="T1062" s="8">
        <v>54</v>
      </c>
      <c r="U1062" s="9"/>
      <c r="V1062" s="8">
        <v>54</v>
      </c>
      <c r="W1062" s="9"/>
      <c r="X1062" s="8"/>
      <c r="Y1062" s="118">
        <v>42</v>
      </c>
      <c r="Z1062" s="8"/>
      <c r="AA1062" s="12" t="s">
        <v>1000</v>
      </c>
      <c r="AB1062" s="13" t="s">
        <v>1999</v>
      </c>
      <c r="AC1062" s="13">
        <v>220</v>
      </c>
      <c r="AD1062" s="132"/>
      <c r="AF1062" s="131"/>
    </row>
    <row r="1063" spans="1:32" s="130" customFormat="1" ht="18.75" customHeight="1" x14ac:dyDescent="0.3">
      <c r="A1063" s="8"/>
      <c r="B1063" s="8" t="s">
        <v>47</v>
      </c>
      <c r="C1063" s="9">
        <v>12777</v>
      </c>
      <c r="D1063" s="9">
        <v>59</v>
      </c>
      <c r="E1063" s="9">
        <v>5233</v>
      </c>
      <c r="F1063" s="8">
        <v>6</v>
      </c>
      <c r="G1063" s="9">
        <v>5</v>
      </c>
      <c r="H1063" s="9">
        <v>1</v>
      </c>
      <c r="I1063" s="9">
        <v>37</v>
      </c>
      <c r="J1063" s="8">
        <v>2137</v>
      </c>
      <c r="K1063" s="10"/>
      <c r="L1063" s="11"/>
      <c r="M1063" s="10"/>
      <c r="N1063" s="11"/>
      <c r="O1063" s="8"/>
      <c r="P1063" s="129"/>
      <c r="Q1063" s="8"/>
      <c r="R1063" s="8"/>
      <c r="S1063" s="8"/>
      <c r="T1063" s="8"/>
      <c r="U1063" s="9"/>
      <c r="V1063" s="8"/>
      <c r="W1063" s="9"/>
      <c r="X1063" s="8"/>
      <c r="Y1063" s="118"/>
      <c r="Z1063" s="8"/>
      <c r="AA1063" s="12">
        <v>0</v>
      </c>
      <c r="AB1063" s="13">
        <v>0</v>
      </c>
      <c r="AC1063" s="13">
        <v>150</v>
      </c>
      <c r="AD1063" s="132"/>
      <c r="AF1063" s="131"/>
    </row>
    <row r="1064" spans="1:32" s="130" customFormat="1" ht="18.75" customHeight="1" x14ac:dyDescent="0.3">
      <c r="A1064" s="8">
        <v>2509</v>
      </c>
      <c r="B1064" s="8" t="s">
        <v>47</v>
      </c>
      <c r="C1064" s="9">
        <v>3948</v>
      </c>
      <c r="D1064" s="9">
        <v>170</v>
      </c>
      <c r="E1064" s="9">
        <v>3127</v>
      </c>
      <c r="F1064" s="8">
        <v>3</v>
      </c>
      <c r="G1064" s="9">
        <v>4</v>
      </c>
      <c r="H1064" s="9">
        <v>2</v>
      </c>
      <c r="I1064" s="9">
        <v>46</v>
      </c>
      <c r="J1064" s="8">
        <v>1846</v>
      </c>
      <c r="K1064" s="10"/>
      <c r="L1064" s="11"/>
      <c r="M1064" s="10"/>
      <c r="N1064" s="11"/>
      <c r="O1064" s="8"/>
      <c r="P1064" s="129"/>
      <c r="Q1064" s="8"/>
      <c r="R1064" s="8"/>
      <c r="S1064" s="8"/>
      <c r="T1064" s="8"/>
      <c r="U1064" s="9"/>
      <c r="V1064" s="8"/>
      <c r="W1064" s="9"/>
      <c r="X1064" s="8"/>
      <c r="Y1064" s="118"/>
      <c r="Z1064" s="8"/>
      <c r="AA1064" s="12" t="s">
        <v>1001</v>
      </c>
      <c r="AB1064" s="13" t="s">
        <v>2233</v>
      </c>
      <c r="AC1064" s="13">
        <v>0</v>
      </c>
      <c r="AD1064" s="132"/>
      <c r="AF1064" s="131"/>
    </row>
    <row r="1065" spans="1:32" s="130" customFormat="1" ht="18.75" customHeight="1" x14ac:dyDescent="0.3">
      <c r="A1065" s="8">
        <v>2510</v>
      </c>
      <c r="B1065" s="8" t="s">
        <v>47</v>
      </c>
      <c r="C1065" s="9">
        <v>34159</v>
      </c>
      <c r="D1065" s="9">
        <v>25</v>
      </c>
      <c r="E1065" s="9">
        <v>1491</v>
      </c>
      <c r="F1065" s="8">
        <v>7</v>
      </c>
      <c r="G1065" s="9">
        <v>3</v>
      </c>
      <c r="H1065" s="9">
        <v>1</v>
      </c>
      <c r="I1065" s="9">
        <v>60</v>
      </c>
      <c r="J1065" s="8">
        <v>1360</v>
      </c>
      <c r="K1065" s="10"/>
      <c r="L1065" s="11"/>
      <c r="M1065" s="10"/>
      <c r="N1065" s="11"/>
      <c r="O1065" s="8"/>
      <c r="P1065" s="129"/>
      <c r="Q1065" s="8"/>
      <c r="R1065" s="8"/>
      <c r="S1065" s="8"/>
      <c r="T1065" s="8"/>
      <c r="U1065" s="9"/>
      <c r="V1065" s="8"/>
      <c r="W1065" s="9"/>
      <c r="X1065" s="8"/>
      <c r="Y1065" s="118"/>
      <c r="Z1065" s="8"/>
      <c r="AA1065" s="12" t="s">
        <v>1002</v>
      </c>
      <c r="AB1065" s="13" t="s">
        <v>2234</v>
      </c>
      <c r="AC1065" s="13">
        <v>0</v>
      </c>
      <c r="AD1065" s="132"/>
      <c r="AF1065" s="131"/>
    </row>
    <row r="1066" spans="1:32" s="130" customFormat="1" ht="18.75" customHeight="1" x14ac:dyDescent="0.3">
      <c r="A1066" s="8"/>
      <c r="B1066" s="8" t="s">
        <v>47</v>
      </c>
      <c r="C1066" s="9">
        <v>34151</v>
      </c>
      <c r="D1066" s="9">
        <v>25</v>
      </c>
      <c r="E1066" s="9">
        <v>1483</v>
      </c>
      <c r="F1066" s="8">
        <v>7</v>
      </c>
      <c r="G1066" s="9">
        <v>3</v>
      </c>
      <c r="H1066" s="9">
        <v>2</v>
      </c>
      <c r="I1066" s="9">
        <v>98</v>
      </c>
      <c r="J1066" s="8">
        <v>1498</v>
      </c>
      <c r="K1066" s="10"/>
      <c r="L1066" s="11"/>
      <c r="M1066" s="10"/>
      <c r="N1066" s="11"/>
      <c r="O1066" s="8"/>
      <c r="P1066" s="129"/>
      <c r="Q1066" s="8"/>
      <c r="R1066" s="8"/>
      <c r="S1066" s="8"/>
      <c r="T1066" s="8"/>
      <c r="U1066" s="9"/>
      <c r="V1066" s="8"/>
      <c r="W1066" s="9"/>
      <c r="X1066" s="8"/>
      <c r="Y1066" s="118"/>
      <c r="Z1066" s="8"/>
      <c r="AA1066" s="12">
        <v>0</v>
      </c>
      <c r="AB1066" s="13">
        <v>0</v>
      </c>
      <c r="AC1066" s="13">
        <v>0</v>
      </c>
      <c r="AD1066" s="132"/>
      <c r="AF1066" s="131"/>
    </row>
    <row r="1067" spans="1:32" s="130" customFormat="1" ht="18.75" customHeight="1" x14ac:dyDescent="0.3">
      <c r="A1067" s="8"/>
      <c r="B1067" s="8" t="s">
        <v>47</v>
      </c>
      <c r="C1067" s="9">
        <v>34150</v>
      </c>
      <c r="D1067" s="9">
        <v>33</v>
      </c>
      <c r="E1067" s="9">
        <v>1482</v>
      </c>
      <c r="F1067" s="8">
        <v>7</v>
      </c>
      <c r="G1067" s="9">
        <v>0</v>
      </c>
      <c r="H1067" s="9">
        <v>2</v>
      </c>
      <c r="I1067" s="9">
        <v>28</v>
      </c>
      <c r="J1067" s="8">
        <v>228</v>
      </c>
      <c r="K1067" s="10"/>
      <c r="L1067" s="11"/>
      <c r="M1067" s="10"/>
      <c r="N1067" s="11"/>
      <c r="O1067" s="8"/>
      <c r="P1067" s="129"/>
      <c r="Q1067" s="8"/>
      <c r="R1067" s="8"/>
      <c r="S1067" s="8"/>
      <c r="T1067" s="8"/>
      <c r="U1067" s="9"/>
      <c r="V1067" s="8"/>
      <c r="W1067" s="9"/>
      <c r="X1067" s="8"/>
      <c r="Y1067" s="118"/>
      <c r="Z1067" s="8"/>
      <c r="AA1067" s="12">
        <v>0</v>
      </c>
      <c r="AB1067" s="13">
        <v>0</v>
      </c>
      <c r="AC1067" s="13">
        <v>0</v>
      </c>
      <c r="AD1067" s="132"/>
      <c r="AF1067" s="131"/>
    </row>
    <row r="1068" spans="1:32" s="130" customFormat="1" ht="18.75" customHeight="1" x14ac:dyDescent="0.3">
      <c r="A1068" s="8">
        <v>2511</v>
      </c>
      <c r="B1068" s="8" t="s">
        <v>47</v>
      </c>
      <c r="C1068" s="9">
        <v>1045</v>
      </c>
      <c r="D1068" s="9">
        <v>5</v>
      </c>
      <c r="E1068" s="9">
        <v>1133</v>
      </c>
      <c r="F1068" s="8">
        <v>7</v>
      </c>
      <c r="G1068" s="9">
        <v>2</v>
      </c>
      <c r="H1068" s="9">
        <v>3</v>
      </c>
      <c r="I1068" s="9">
        <v>0</v>
      </c>
      <c r="J1068" s="8">
        <v>1100</v>
      </c>
      <c r="K1068" s="10"/>
      <c r="L1068" s="11"/>
      <c r="M1068" s="10"/>
      <c r="N1068" s="11"/>
      <c r="O1068" s="8"/>
      <c r="P1068" s="129"/>
      <c r="Q1068" s="8"/>
      <c r="R1068" s="8"/>
      <c r="S1068" s="8"/>
      <c r="T1068" s="8"/>
      <c r="U1068" s="9"/>
      <c r="V1068" s="8"/>
      <c r="W1068" s="9"/>
      <c r="X1068" s="8"/>
      <c r="Y1068" s="118"/>
      <c r="Z1068" s="8"/>
      <c r="AA1068" s="12" t="s">
        <v>1003</v>
      </c>
      <c r="AB1068" s="13" t="s">
        <v>2235</v>
      </c>
      <c r="AC1068" s="13">
        <v>200</v>
      </c>
      <c r="AD1068" s="132"/>
      <c r="AF1068" s="131"/>
    </row>
    <row r="1069" spans="1:32" s="130" customFormat="1" ht="18.75" customHeight="1" x14ac:dyDescent="0.3">
      <c r="A1069" s="8"/>
      <c r="B1069" s="8" t="s">
        <v>46</v>
      </c>
      <c r="C1069" s="9">
        <v>351</v>
      </c>
      <c r="D1069" s="9">
        <v>108</v>
      </c>
      <c r="E1069" s="9"/>
      <c r="F1069" s="8">
        <v>7</v>
      </c>
      <c r="G1069" s="9">
        <v>5</v>
      </c>
      <c r="H1069" s="9">
        <v>1</v>
      </c>
      <c r="I1069" s="9">
        <v>60</v>
      </c>
      <c r="J1069" s="8">
        <v>1760</v>
      </c>
      <c r="K1069" s="10">
        <v>400</v>
      </c>
      <c r="L1069" s="11"/>
      <c r="M1069" s="10"/>
      <c r="N1069" s="11"/>
      <c r="O1069" s="8">
        <v>1</v>
      </c>
      <c r="P1069" s="129" t="s">
        <v>1685</v>
      </c>
      <c r="Q1069" s="8" t="s">
        <v>53</v>
      </c>
      <c r="R1069" s="8"/>
      <c r="S1069" s="8" t="s">
        <v>48</v>
      </c>
      <c r="T1069" s="8">
        <v>360</v>
      </c>
      <c r="U1069" s="9"/>
      <c r="V1069" s="8">
        <v>360</v>
      </c>
      <c r="W1069" s="9"/>
      <c r="X1069" s="8"/>
      <c r="Y1069" s="118">
        <v>12</v>
      </c>
      <c r="Z1069" s="8"/>
      <c r="AA1069" s="12">
        <v>0</v>
      </c>
      <c r="AB1069" s="13">
        <v>0</v>
      </c>
      <c r="AC1069" s="13"/>
      <c r="AD1069" s="132" t="s">
        <v>2236</v>
      </c>
      <c r="AF1069" s="131"/>
    </row>
    <row r="1070" spans="1:32" s="130" customFormat="1" ht="18.75" customHeight="1" x14ac:dyDescent="0.3">
      <c r="A1070" s="8">
        <v>2512</v>
      </c>
      <c r="B1070" s="8" t="s">
        <v>47</v>
      </c>
      <c r="C1070" s="9">
        <v>10522</v>
      </c>
      <c r="D1070" s="9">
        <v>231</v>
      </c>
      <c r="E1070" s="9">
        <v>4035</v>
      </c>
      <c r="F1070" s="8">
        <v>3</v>
      </c>
      <c r="G1070" s="9">
        <v>3</v>
      </c>
      <c r="H1070" s="9">
        <v>3</v>
      </c>
      <c r="I1070" s="9">
        <v>97</v>
      </c>
      <c r="J1070" s="8">
        <v>1597</v>
      </c>
      <c r="K1070" s="10"/>
      <c r="L1070" s="11"/>
      <c r="M1070" s="10"/>
      <c r="N1070" s="11"/>
      <c r="O1070" s="8"/>
      <c r="P1070" s="129"/>
      <c r="Q1070" s="8"/>
      <c r="R1070" s="8"/>
      <c r="S1070" s="8"/>
      <c r="T1070" s="8"/>
      <c r="U1070" s="9"/>
      <c r="V1070" s="8"/>
      <c r="W1070" s="9"/>
      <c r="X1070" s="8"/>
      <c r="Y1070" s="118"/>
      <c r="Z1070" s="8"/>
      <c r="AA1070" s="12" t="s">
        <v>1004</v>
      </c>
      <c r="AB1070" s="13" t="s">
        <v>2237</v>
      </c>
      <c r="AC1070" s="13">
        <v>250</v>
      </c>
      <c r="AD1070" s="132"/>
      <c r="AF1070" s="131"/>
    </row>
    <row r="1071" spans="1:32" s="130" customFormat="1" ht="18.75" customHeight="1" x14ac:dyDescent="0.3">
      <c r="A1071" s="8"/>
      <c r="B1071" s="8" t="s">
        <v>47</v>
      </c>
      <c r="C1071" s="9">
        <v>2728</v>
      </c>
      <c r="D1071" s="9">
        <v>287</v>
      </c>
      <c r="E1071" s="9">
        <v>2354</v>
      </c>
      <c r="F1071" s="8">
        <v>3</v>
      </c>
      <c r="G1071" s="9">
        <v>4</v>
      </c>
      <c r="H1071" s="9">
        <v>3</v>
      </c>
      <c r="I1071" s="9">
        <v>39</v>
      </c>
      <c r="J1071" s="8">
        <v>1939</v>
      </c>
      <c r="K1071" s="10"/>
      <c r="L1071" s="11"/>
      <c r="M1071" s="10"/>
      <c r="N1071" s="11"/>
      <c r="O1071" s="8"/>
      <c r="P1071" s="129"/>
      <c r="Q1071" s="8"/>
      <c r="R1071" s="8"/>
      <c r="S1071" s="8"/>
      <c r="T1071" s="8"/>
      <c r="U1071" s="9"/>
      <c r="V1071" s="8"/>
      <c r="W1071" s="9"/>
      <c r="X1071" s="8"/>
      <c r="Y1071" s="118"/>
      <c r="Z1071" s="8"/>
      <c r="AA1071" s="12">
        <v>0</v>
      </c>
      <c r="AB1071" s="13">
        <v>0</v>
      </c>
      <c r="AC1071" s="13">
        <v>150</v>
      </c>
      <c r="AD1071" s="132"/>
      <c r="AF1071" s="131"/>
    </row>
    <row r="1072" spans="1:32" s="130" customFormat="1" ht="18.75" customHeight="1" x14ac:dyDescent="0.3">
      <c r="A1072" s="8">
        <v>2513</v>
      </c>
      <c r="B1072" s="8" t="s">
        <v>47</v>
      </c>
      <c r="C1072" s="9">
        <v>2677</v>
      </c>
      <c r="D1072" s="9">
        <v>14</v>
      </c>
      <c r="E1072" s="9">
        <v>2303</v>
      </c>
      <c r="F1072" s="8">
        <v>3</v>
      </c>
      <c r="G1072" s="9">
        <v>7</v>
      </c>
      <c r="H1072" s="9">
        <v>2</v>
      </c>
      <c r="I1072" s="9">
        <v>64</v>
      </c>
      <c r="J1072" s="8">
        <v>2900</v>
      </c>
      <c r="K1072" s="10">
        <v>164</v>
      </c>
      <c r="L1072" s="11"/>
      <c r="M1072" s="10"/>
      <c r="N1072" s="11"/>
      <c r="O1072" s="8">
        <v>1</v>
      </c>
      <c r="P1072" s="129" t="s">
        <v>2238</v>
      </c>
      <c r="Q1072" s="8" t="s">
        <v>53</v>
      </c>
      <c r="R1072" s="8"/>
      <c r="S1072" s="8" t="s">
        <v>48</v>
      </c>
      <c r="T1072" s="8">
        <v>63</v>
      </c>
      <c r="U1072" s="9"/>
      <c r="V1072" s="8">
        <v>63</v>
      </c>
      <c r="W1072" s="9"/>
      <c r="X1072" s="8"/>
      <c r="Y1072" s="118">
        <v>18</v>
      </c>
      <c r="Z1072" s="8"/>
      <c r="AA1072" s="12" t="s">
        <v>1005</v>
      </c>
      <c r="AB1072" s="13" t="s">
        <v>2239</v>
      </c>
      <c r="AC1072" s="13">
        <v>200</v>
      </c>
      <c r="AD1072" s="132" t="s">
        <v>2240</v>
      </c>
      <c r="AF1072" s="131"/>
    </row>
    <row r="1073" spans="1:32" s="130" customFormat="1" ht="18.75" customHeight="1" x14ac:dyDescent="0.3">
      <c r="A1073" s="8">
        <v>2514</v>
      </c>
      <c r="B1073" s="8" t="s">
        <v>47</v>
      </c>
      <c r="C1073" s="9">
        <v>3231</v>
      </c>
      <c r="D1073" s="9">
        <v>3</v>
      </c>
      <c r="E1073" s="9">
        <v>2596</v>
      </c>
      <c r="F1073" s="8">
        <v>3</v>
      </c>
      <c r="G1073" s="9">
        <v>36</v>
      </c>
      <c r="H1073" s="9">
        <v>3</v>
      </c>
      <c r="I1073" s="9">
        <v>40</v>
      </c>
      <c r="J1073" s="8">
        <v>14740</v>
      </c>
      <c r="K1073" s="10"/>
      <c r="L1073" s="11"/>
      <c r="M1073" s="10"/>
      <c r="N1073" s="11"/>
      <c r="O1073" s="8"/>
      <c r="P1073" s="129"/>
      <c r="Q1073" s="8"/>
      <c r="R1073" s="8"/>
      <c r="S1073" s="8"/>
      <c r="T1073" s="8"/>
      <c r="U1073" s="9"/>
      <c r="V1073" s="8"/>
      <c r="W1073" s="9"/>
      <c r="X1073" s="8"/>
      <c r="Y1073" s="118"/>
      <c r="Z1073" s="8"/>
      <c r="AA1073" s="12" t="s">
        <v>1006</v>
      </c>
      <c r="AB1073" s="13" t="s">
        <v>2241</v>
      </c>
      <c r="AC1073" s="13">
        <v>200</v>
      </c>
      <c r="AD1073" s="132"/>
      <c r="AF1073" s="131"/>
    </row>
    <row r="1074" spans="1:32" s="130" customFormat="1" ht="18.75" customHeight="1" x14ac:dyDescent="0.3">
      <c r="A1074" s="8"/>
      <c r="B1074" s="8" t="s">
        <v>47</v>
      </c>
      <c r="C1074" s="9">
        <v>12769</v>
      </c>
      <c r="D1074" s="9">
        <v>44</v>
      </c>
      <c r="E1074" s="9">
        <v>5225</v>
      </c>
      <c r="F1074" s="8">
        <v>6</v>
      </c>
      <c r="G1074" s="9">
        <v>2</v>
      </c>
      <c r="H1074" s="9">
        <v>0</v>
      </c>
      <c r="I1074" s="9">
        <v>88</v>
      </c>
      <c r="J1074" s="8">
        <v>888</v>
      </c>
      <c r="K1074" s="10"/>
      <c r="L1074" s="11"/>
      <c r="M1074" s="10"/>
      <c r="N1074" s="11"/>
      <c r="O1074" s="8"/>
      <c r="P1074" s="129"/>
      <c r="Q1074" s="8"/>
      <c r="R1074" s="8"/>
      <c r="S1074" s="8"/>
      <c r="T1074" s="8"/>
      <c r="U1074" s="9"/>
      <c r="V1074" s="8"/>
      <c r="W1074" s="9"/>
      <c r="X1074" s="8"/>
      <c r="Y1074" s="118"/>
      <c r="Z1074" s="8"/>
      <c r="AA1074" s="12">
        <v>0</v>
      </c>
      <c r="AB1074" s="13">
        <v>0</v>
      </c>
      <c r="AC1074" s="13">
        <v>250</v>
      </c>
      <c r="AD1074" s="132"/>
      <c r="AF1074" s="131"/>
    </row>
    <row r="1075" spans="1:32" s="130" customFormat="1" ht="18.75" customHeight="1" x14ac:dyDescent="0.3">
      <c r="A1075" s="8">
        <v>2515</v>
      </c>
      <c r="B1075" s="8" t="s">
        <v>47</v>
      </c>
      <c r="C1075" s="9">
        <v>1801</v>
      </c>
      <c r="D1075" s="9">
        <v>118</v>
      </c>
      <c r="E1075" s="9">
        <v>1728</v>
      </c>
      <c r="F1075" s="8">
        <v>6</v>
      </c>
      <c r="G1075" s="9">
        <v>4</v>
      </c>
      <c r="H1075" s="9">
        <v>3</v>
      </c>
      <c r="I1075" s="9">
        <v>11</v>
      </c>
      <c r="J1075" s="8">
        <v>1911</v>
      </c>
      <c r="K1075" s="10"/>
      <c r="L1075" s="11"/>
      <c r="M1075" s="10"/>
      <c r="N1075" s="11"/>
      <c r="O1075" s="8"/>
      <c r="P1075" s="129"/>
      <c r="Q1075" s="8"/>
      <c r="R1075" s="8"/>
      <c r="S1075" s="8"/>
      <c r="T1075" s="8"/>
      <c r="U1075" s="9"/>
      <c r="V1075" s="8"/>
      <c r="W1075" s="9"/>
      <c r="X1075" s="8"/>
      <c r="Y1075" s="118"/>
      <c r="Z1075" s="8"/>
      <c r="AA1075" s="12" t="s">
        <v>1007</v>
      </c>
      <c r="AB1075" s="13" t="s">
        <v>2242</v>
      </c>
      <c r="AC1075" s="13">
        <v>150</v>
      </c>
      <c r="AD1075" s="132"/>
      <c r="AF1075" s="131" t="s">
        <v>3200</v>
      </c>
    </row>
    <row r="1076" spans="1:32" s="130" customFormat="1" ht="18.75" customHeight="1" x14ac:dyDescent="0.3">
      <c r="A1076" s="8"/>
      <c r="B1076" s="8" t="s">
        <v>47</v>
      </c>
      <c r="C1076" s="9">
        <v>13979</v>
      </c>
      <c r="D1076" s="9">
        <v>553</v>
      </c>
      <c r="E1076" s="9">
        <v>5861</v>
      </c>
      <c r="F1076" s="8">
        <v>6</v>
      </c>
      <c r="G1076" s="9">
        <v>0</v>
      </c>
      <c r="H1076" s="9">
        <v>0</v>
      </c>
      <c r="I1076" s="9">
        <v>69</v>
      </c>
      <c r="J1076" s="8">
        <v>69</v>
      </c>
      <c r="K1076" s="10"/>
      <c r="L1076" s="11"/>
      <c r="M1076" s="10"/>
      <c r="N1076" s="11"/>
      <c r="O1076" s="8"/>
      <c r="P1076" s="129"/>
      <c r="Q1076" s="8"/>
      <c r="R1076" s="8"/>
      <c r="S1076" s="8"/>
      <c r="T1076" s="8"/>
      <c r="U1076" s="9"/>
      <c r="V1076" s="8"/>
      <c r="W1076" s="9"/>
      <c r="X1076" s="8"/>
      <c r="Y1076" s="118"/>
      <c r="Z1076" s="8"/>
      <c r="AA1076" s="12">
        <v>0</v>
      </c>
      <c r="AB1076" s="13">
        <v>0</v>
      </c>
      <c r="AC1076" s="13">
        <v>0</v>
      </c>
      <c r="AD1076" s="132"/>
      <c r="AF1076" s="131" t="s">
        <v>3199</v>
      </c>
    </row>
    <row r="1077" spans="1:32" s="130" customFormat="1" ht="18.75" customHeight="1" x14ac:dyDescent="0.3">
      <c r="A1077" s="8"/>
      <c r="B1077" s="8" t="s">
        <v>47</v>
      </c>
      <c r="C1077" s="9">
        <v>510</v>
      </c>
      <c r="D1077" s="9">
        <v>156</v>
      </c>
      <c r="E1077" s="9">
        <v>508</v>
      </c>
      <c r="F1077" s="8">
        <v>6</v>
      </c>
      <c r="G1077" s="9">
        <v>1</v>
      </c>
      <c r="H1077" s="9">
        <v>2</v>
      </c>
      <c r="I1077" s="9">
        <v>67</v>
      </c>
      <c r="J1077" s="8">
        <v>667</v>
      </c>
      <c r="K1077" s="10"/>
      <c r="L1077" s="11"/>
      <c r="M1077" s="10"/>
      <c r="N1077" s="11"/>
      <c r="O1077" s="8"/>
      <c r="P1077" s="129"/>
      <c r="Q1077" s="8"/>
      <c r="R1077" s="8"/>
      <c r="S1077" s="8"/>
      <c r="T1077" s="8"/>
      <c r="U1077" s="9"/>
      <c r="V1077" s="8"/>
      <c r="W1077" s="9"/>
      <c r="X1077" s="8"/>
      <c r="Y1077" s="118"/>
      <c r="Z1077" s="8"/>
      <c r="AA1077" s="12">
        <v>0</v>
      </c>
      <c r="AB1077" s="13">
        <v>0</v>
      </c>
      <c r="AC1077" s="13">
        <v>150</v>
      </c>
      <c r="AD1077" s="132"/>
      <c r="AF1077" s="131" t="s">
        <v>3197</v>
      </c>
    </row>
    <row r="1078" spans="1:32" s="130" customFormat="1" ht="18.75" customHeight="1" x14ac:dyDescent="0.3">
      <c r="A1078" s="8">
        <v>2516</v>
      </c>
      <c r="B1078" s="8" t="s">
        <v>47</v>
      </c>
      <c r="C1078" s="9">
        <v>301</v>
      </c>
      <c r="D1078" s="9">
        <v>79</v>
      </c>
      <c r="E1078" s="9">
        <v>299</v>
      </c>
      <c r="F1078" s="8">
        <v>1</v>
      </c>
      <c r="G1078" s="9">
        <v>1</v>
      </c>
      <c r="H1078" s="9">
        <v>1</v>
      </c>
      <c r="I1078" s="9">
        <v>68</v>
      </c>
      <c r="J1078" s="8">
        <v>400</v>
      </c>
      <c r="K1078" s="10">
        <v>168</v>
      </c>
      <c r="L1078" s="11"/>
      <c r="M1078" s="10"/>
      <c r="N1078" s="11"/>
      <c r="O1078" s="8">
        <v>1</v>
      </c>
      <c r="P1078" s="129" t="s">
        <v>241</v>
      </c>
      <c r="Q1078" s="8" t="s">
        <v>53</v>
      </c>
      <c r="R1078" s="8"/>
      <c r="S1078" s="8" t="s">
        <v>48</v>
      </c>
      <c r="T1078" s="8">
        <v>108</v>
      </c>
      <c r="U1078" s="9"/>
      <c r="V1078" s="8">
        <v>108</v>
      </c>
      <c r="W1078" s="9"/>
      <c r="X1078" s="8"/>
      <c r="Y1078" s="118">
        <v>37</v>
      </c>
      <c r="Z1078" s="8"/>
      <c r="AA1078" s="12" t="s">
        <v>1008</v>
      </c>
      <c r="AB1078" s="13" t="s">
        <v>240</v>
      </c>
      <c r="AC1078" s="13">
        <v>400</v>
      </c>
      <c r="AD1078" s="132" t="s">
        <v>2243</v>
      </c>
      <c r="AF1078" s="131"/>
    </row>
    <row r="1079" spans="1:32" s="130" customFormat="1" ht="18.75" customHeight="1" x14ac:dyDescent="0.3">
      <c r="A1079" s="8">
        <v>2517</v>
      </c>
      <c r="B1079" s="8" t="s">
        <v>47</v>
      </c>
      <c r="C1079" s="9">
        <v>3744</v>
      </c>
      <c r="D1079" s="9">
        <v>35</v>
      </c>
      <c r="E1079" s="9">
        <v>2959</v>
      </c>
      <c r="F1079" s="8">
        <v>3</v>
      </c>
      <c r="G1079" s="9">
        <v>10</v>
      </c>
      <c r="H1079" s="9">
        <v>0</v>
      </c>
      <c r="I1079" s="9">
        <v>94</v>
      </c>
      <c r="J1079" s="8">
        <v>4094</v>
      </c>
      <c r="K1079" s="10"/>
      <c r="L1079" s="11"/>
      <c r="M1079" s="10"/>
      <c r="N1079" s="11"/>
      <c r="O1079" s="8">
        <v>1</v>
      </c>
      <c r="P1079" s="129" t="s">
        <v>55</v>
      </c>
      <c r="Q1079" s="8" t="s">
        <v>53</v>
      </c>
      <c r="R1079" s="8"/>
      <c r="S1079" s="8" t="s">
        <v>72</v>
      </c>
      <c r="T1079" s="8">
        <v>9</v>
      </c>
      <c r="U1079" s="9"/>
      <c r="V1079" s="8">
        <v>9</v>
      </c>
      <c r="W1079" s="9"/>
      <c r="X1079" s="8"/>
      <c r="Y1079" s="118">
        <v>7</v>
      </c>
      <c r="Z1079" s="8"/>
      <c r="AA1079" s="12" t="s">
        <v>1009</v>
      </c>
      <c r="AB1079" s="13" t="s">
        <v>2244</v>
      </c>
      <c r="AC1079" s="13">
        <v>150</v>
      </c>
      <c r="AD1079" s="132"/>
      <c r="AF1079" s="131"/>
    </row>
    <row r="1080" spans="1:32" s="130" customFormat="1" ht="18.75" customHeight="1" x14ac:dyDescent="0.3">
      <c r="A1080" s="8">
        <v>2518</v>
      </c>
      <c r="B1080" s="8" t="s">
        <v>47</v>
      </c>
      <c r="C1080" s="9">
        <v>12192</v>
      </c>
      <c r="D1080" s="9">
        <v>53</v>
      </c>
      <c r="E1080" s="9">
        <v>4841</v>
      </c>
      <c r="F1080" s="8">
        <v>4</v>
      </c>
      <c r="G1080" s="9">
        <v>2</v>
      </c>
      <c r="H1080" s="9">
        <v>0</v>
      </c>
      <c r="I1080" s="9">
        <v>2</v>
      </c>
      <c r="J1080" s="8">
        <v>802</v>
      </c>
      <c r="K1080" s="10"/>
      <c r="L1080" s="11"/>
      <c r="M1080" s="10"/>
      <c r="N1080" s="11"/>
      <c r="O1080" s="8"/>
      <c r="P1080" s="129"/>
      <c r="Q1080" s="8"/>
      <c r="R1080" s="8"/>
      <c r="S1080" s="8"/>
      <c r="T1080" s="8"/>
      <c r="U1080" s="9"/>
      <c r="V1080" s="8"/>
      <c r="W1080" s="9"/>
      <c r="X1080" s="8"/>
      <c r="Y1080" s="118"/>
      <c r="Z1080" s="8"/>
      <c r="AA1080" s="12" t="s">
        <v>1010</v>
      </c>
      <c r="AB1080" s="13" t="s">
        <v>2245</v>
      </c>
      <c r="AC1080" s="13">
        <v>150</v>
      </c>
      <c r="AD1080" s="132"/>
      <c r="AF1080" s="131"/>
    </row>
    <row r="1081" spans="1:32" s="130" customFormat="1" ht="18.75" customHeight="1" x14ac:dyDescent="0.3">
      <c r="A1081" s="8">
        <v>2519</v>
      </c>
      <c r="B1081" s="8" t="s">
        <v>47</v>
      </c>
      <c r="C1081" s="9">
        <v>1144</v>
      </c>
      <c r="D1081" s="9">
        <v>279</v>
      </c>
      <c r="E1081" s="9">
        <v>1232</v>
      </c>
      <c r="F1081" s="8">
        <v>5</v>
      </c>
      <c r="G1081" s="9">
        <v>2</v>
      </c>
      <c r="H1081" s="9">
        <v>1</v>
      </c>
      <c r="I1081" s="9">
        <v>84</v>
      </c>
      <c r="J1081" s="8">
        <v>984</v>
      </c>
      <c r="K1081" s="10"/>
      <c r="L1081" s="11"/>
      <c r="M1081" s="10"/>
      <c r="N1081" s="11"/>
      <c r="O1081" s="8"/>
      <c r="P1081" s="129"/>
      <c r="Q1081" s="8"/>
      <c r="R1081" s="8"/>
      <c r="S1081" s="8"/>
      <c r="T1081" s="8"/>
      <c r="U1081" s="9"/>
      <c r="V1081" s="8"/>
      <c r="W1081" s="9"/>
      <c r="X1081" s="8"/>
      <c r="Y1081" s="118"/>
      <c r="Z1081" s="8"/>
      <c r="AA1081" s="12" t="s">
        <v>1011</v>
      </c>
      <c r="AB1081" s="13" t="s">
        <v>2246</v>
      </c>
      <c r="AC1081" s="13">
        <v>150</v>
      </c>
      <c r="AD1081" s="132"/>
      <c r="AF1081" s="131"/>
    </row>
    <row r="1082" spans="1:32" ht="18.75" customHeight="1" x14ac:dyDescent="0.3">
      <c r="A1082" s="8">
        <v>2520</v>
      </c>
      <c r="B1082" s="8" t="s">
        <v>47</v>
      </c>
      <c r="C1082" s="9">
        <v>951</v>
      </c>
      <c r="D1082" s="9">
        <v>52</v>
      </c>
      <c r="E1082" s="9">
        <v>1039</v>
      </c>
      <c r="F1082" s="8">
        <v>1</v>
      </c>
      <c r="G1082" s="9">
        <v>6</v>
      </c>
      <c r="H1082" s="9">
        <v>3</v>
      </c>
      <c r="I1082" s="9">
        <v>55</v>
      </c>
      <c r="J1082" s="8">
        <v>2755</v>
      </c>
      <c r="K1082" s="10"/>
      <c r="L1082" s="11"/>
      <c r="M1082" s="10"/>
      <c r="N1082" s="11"/>
      <c r="O1082" s="8"/>
      <c r="P1082" s="129"/>
      <c r="Q1082" s="8"/>
      <c r="R1082" s="8"/>
      <c r="S1082" s="8"/>
      <c r="T1082" s="8"/>
      <c r="U1082" s="9"/>
      <c r="V1082" s="8"/>
      <c r="W1082" s="9"/>
      <c r="X1082" s="8"/>
      <c r="Y1082" s="118"/>
      <c r="Z1082" s="8"/>
      <c r="AA1082" s="12" t="s">
        <v>1012</v>
      </c>
      <c r="AB1082" s="13" t="s">
        <v>2247</v>
      </c>
      <c r="AC1082" s="13">
        <v>200</v>
      </c>
      <c r="AD1082" s="132"/>
      <c r="AF1082" s="53" t="s">
        <v>2982</v>
      </c>
    </row>
    <row r="1083" spans="1:32" s="130" customFormat="1" ht="18.75" customHeight="1" x14ac:dyDescent="0.3">
      <c r="A1083" s="8"/>
      <c r="B1083" s="8" t="s">
        <v>47</v>
      </c>
      <c r="C1083" s="9">
        <v>865</v>
      </c>
      <c r="D1083" s="9">
        <v>48</v>
      </c>
      <c r="E1083" s="9">
        <v>953</v>
      </c>
      <c r="F1083" s="8">
        <v>1</v>
      </c>
      <c r="G1083" s="9">
        <v>5</v>
      </c>
      <c r="H1083" s="9">
        <v>3</v>
      </c>
      <c r="I1083" s="9">
        <v>29</v>
      </c>
      <c r="J1083" s="8">
        <v>1629</v>
      </c>
      <c r="K1083" s="10">
        <v>700</v>
      </c>
      <c r="L1083" s="11"/>
      <c r="M1083" s="10"/>
      <c r="N1083" s="11"/>
      <c r="O1083" s="8">
        <v>1</v>
      </c>
      <c r="P1083" s="129" t="s">
        <v>2248</v>
      </c>
      <c r="Q1083" s="8" t="s">
        <v>53</v>
      </c>
      <c r="R1083" s="8"/>
      <c r="S1083" s="8" t="s">
        <v>48</v>
      </c>
      <c r="T1083" s="8">
        <v>117</v>
      </c>
      <c r="U1083" s="9"/>
      <c r="V1083" s="8">
        <v>117</v>
      </c>
      <c r="W1083" s="9"/>
      <c r="X1083" s="8"/>
      <c r="Y1083" s="118">
        <v>5</v>
      </c>
      <c r="Z1083" s="8"/>
      <c r="AA1083" s="12">
        <v>0</v>
      </c>
      <c r="AB1083" s="13">
        <v>0</v>
      </c>
      <c r="AC1083" s="13">
        <v>200</v>
      </c>
      <c r="AD1083" s="132"/>
      <c r="AF1083" s="131" t="s">
        <v>2981</v>
      </c>
    </row>
    <row r="1084" spans="1:32" s="130" customFormat="1" ht="18.75" customHeight="1" x14ac:dyDescent="0.3">
      <c r="A1084" s="8"/>
      <c r="B1084" s="8" t="s">
        <v>47</v>
      </c>
      <c r="C1084" s="9">
        <v>866</v>
      </c>
      <c r="D1084" s="9">
        <v>42</v>
      </c>
      <c r="E1084" s="9">
        <v>954</v>
      </c>
      <c r="F1084" s="8">
        <v>1</v>
      </c>
      <c r="G1084" s="9">
        <v>2</v>
      </c>
      <c r="H1084" s="9">
        <v>2</v>
      </c>
      <c r="I1084" s="9">
        <v>63</v>
      </c>
      <c r="J1084" s="8">
        <v>1063</v>
      </c>
      <c r="K1084" s="10"/>
      <c r="L1084" s="11"/>
      <c r="M1084" s="10"/>
      <c r="N1084" s="11"/>
      <c r="O1084" s="8"/>
      <c r="P1084" s="129"/>
      <c r="Q1084" s="8"/>
      <c r="R1084" s="8"/>
      <c r="S1084" s="8"/>
      <c r="T1084" s="8"/>
      <c r="U1084" s="9"/>
      <c r="V1084" s="8"/>
      <c r="W1084" s="9"/>
      <c r="X1084" s="8"/>
      <c r="Y1084" s="118"/>
      <c r="Z1084" s="8"/>
      <c r="AA1084" s="12">
        <v>0</v>
      </c>
      <c r="AB1084" s="13">
        <v>0</v>
      </c>
      <c r="AC1084" s="13">
        <v>0</v>
      </c>
      <c r="AD1084" s="132"/>
      <c r="AF1084" s="131" t="s">
        <v>2980</v>
      </c>
    </row>
    <row r="1085" spans="1:32" s="130" customFormat="1" ht="18.75" customHeight="1" x14ac:dyDescent="0.3">
      <c r="A1085" s="8">
        <v>2521</v>
      </c>
      <c r="B1085" s="8" t="s">
        <v>46</v>
      </c>
      <c r="C1085" s="9">
        <v>5110</v>
      </c>
      <c r="D1085" s="9">
        <v>262</v>
      </c>
      <c r="E1085" s="9"/>
      <c r="F1085" s="8">
        <v>5</v>
      </c>
      <c r="G1085" s="9">
        <v>4</v>
      </c>
      <c r="H1085" s="9">
        <v>0</v>
      </c>
      <c r="I1085" s="9">
        <v>77</v>
      </c>
      <c r="J1085" s="8">
        <v>1277</v>
      </c>
      <c r="K1085" s="10">
        <v>200</v>
      </c>
      <c r="L1085" s="11"/>
      <c r="M1085" s="10"/>
      <c r="N1085" s="11"/>
      <c r="O1085" s="8">
        <v>1</v>
      </c>
      <c r="P1085" s="129" t="s">
        <v>1695</v>
      </c>
      <c r="Q1085" s="8" t="s">
        <v>53</v>
      </c>
      <c r="R1085" s="8"/>
      <c r="S1085" s="8" t="s">
        <v>48</v>
      </c>
      <c r="T1085" s="8">
        <v>104</v>
      </c>
      <c r="U1085" s="9"/>
      <c r="V1085" s="8">
        <v>104</v>
      </c>
      <c r="W1085" s="9"/>
      <c r="X1085" s="8"/>
      <c r="Y1085" s="118">
        <v>23</v>
      </c>
      <c r="Z1085" s="8"/>
      <c r="AA1085" s="12" t="s">
        <v>1013</v>
      </c>
      <c r="AB1085" s="13" t="s">
        <v>2249</v>
      </c>
      <c r="AC1085" s="13">
        <v>250</v>
      </c>
      <c r="AD1085" s="132"/>
      <c r="AF1085" s="131"/>
    </row>
    <row r="1086" spans="1:32" s="130" customFormat="1" ht="18.75" customHeight="1" x14ac:dyDescent="0.3">
      <c r="A1086" s="8"/>
      <c r="B1086" s="8"/>
      <c r="C1086" s="9"/>
      <c r="D1086" s="9"/>
      <c r="E1086" s="9"/>
      <c r="F1086" s="8"/>
      <c r="G1086" s="9"/>
      <c r="H1086" s="9"/>
      <c r="I1086" s="9"/>
      <c r="J1086" s="8"/>
      <c r="K1086" s="10">
        <v>200</v>
      </c>
      <c r="L1086" s="11"/>
      <c r="M1086" s="10"/>
      <c r="N1086" s="11"/>
      <c r="O1086" s="8">
        <v>2</v>
      </c>
      <c r="P1086" s="129" t="s">
        <v>163</v>
      </c>
      <c r="Q1086" s="8" t="s">
        <v>53</v>
      </c>
      <c r="R1086" s="8"/>
      <c r="S1086" s="8" t="s">
        <v>48</v>
      </c>
      <c r="T1086" s="8">
        <v>66</v>
      </c>
      <c r="U1086" s="9"/>
      <c r="V1086" s="8">
        <v>66</v>
      </c>
      <c r="W1086" s="9"/>
      <c r="X1086" s="8"/>
      <c r="Y1086" s="118">
        <v>5</v>
      </c>
      <c r="Z1086" s="8"/>
      <c r="AA1086" s="12">
        <v>0</v>
      </c>
      <c r="AB1086" s="13">
        <v>0</v>
      </c>
      <c r="AC1086" s="13">
        <v>250</v>
      </c>
      <c r="AD1086" s="132" t="s">
        <v>2250</v>
      </c>
      <c r="AF1086" s="131"/>
    </row>
    <row r="1087" spans="1:32" s="130" customFormat="1" ht="18.75" customHeight="1" x14ac:dyDescent="0.3">
      <c r="A1087" s="8">
        <v>2522</v>
      </c>
      <c r="B1087" s="8" t="s">
        <v>47</v>
      </c>
      <c r="C1087" s="9">
        <v>921</v>
      </c>
      <c r="D1087" s="9">
        <v>68</v>
      </c>
      <c r="E1087" s="9">
        <v>1009</v>
      </c>
      <c r="F1087" s="8">
        <v>5</v>
      </c>
      <c r="G1087" s="9">
        <v>9</v>
      </c>
      <c r="H1087" s="9">
        <v>0</v>
      </c>
      <c r="I1087" s="9">
        <v>37</v>
      </c>
      <c r="J1087" s="8">
        <v>3637</v>
      </c>
      <c r="K1087" s="10"/>
      <c r="L1087" s="11"/>
      <c r="M1087" s="10"/>
      <c r="N1087" s="11"/>
      <c r="O1087" s="8"/>
      <c r="P1087" s="129"/>
      <c r="Q1087" s="8"/>
      <c r="R1087" s="8"/>
      <c r="S1087" s="8"/>
      <c r="T1087" s="8"/>
      <c r="U1087" s="9"/>
      <c r="V1087" s="8"/>
      <c r="W1087" s="9"/>
      <c r="X1087" s="8"/>
      <c r="Y1087" s="118"/>
      <c r="Z1087" s="8"/>
      <c r="AA1087" s="12" t="s">
        <v>1014</v>
      </c>
      <c r="AB1087" s="13" t="s">
        <v>394</v>
      </c>
      <c r="AC1087" s="13">
        <v>150</v>
      </c>
      <c r="AD1087" s="132"/>
      <c r="AF1087" s="131" t="s">
        <v>3013</v>
      </c>
    </row>
    <row r="1088" spans="1:32" s="130" customFormat="1" ht="18.75" customHeight="1" x14ac:dyDescent="0.3">
      <c r="A1088" s="8">
        <v>2523</v>
      </c>
      <c r="B1088" s="8" t="s">
        <v>47</v>
      </c>
      <c r="C1088" s="9">
        <v>1846</v>
      </c>
      <c r="D1088" s="9">
        <v>169</v>
      </c>
      <c r="E1088" s="9">
        <v>1773</v>
      </c>
      <c r="F1088" s="8">
        <v>1</v>
      </c>
      <c r="G1088" s="9">
        <v>3</v>
      </c>
      <c r="H1088" s="9">
        <v>2</v>
      </c>
      <c r="I1088" s="9">
        <v>98</v>
      </c>
      <c r="J1088" s="8">
        <v>1498</v>
      </c>
      <c r="K1088" s="10"/>
      <c r="L1088" s="11"/>
      <c r="M1088" s="10"/>
      <c r="N1088" s="11"/>
      <c r="O1088" s="8"/>
      <c r="P1088" s="129"/>
      <c r="Q1088" s="8"/>
      <c r="R1088" s="8"/>
      <c r="S1088" s="8"/>
      <c r="T1088" s="8"/>
      <c r="U1088" s="9"/>
      <c r="V1088" s="8"/>
      <c r="W1088" s="9"/>
      <c r="X1088" s="8"/>
      <c r="Y1088" s="118"/>
      <c r="Z1088" s="8"/>
      <c r="AA1088" s="12" t="s">
        <v>1015</v>
      </c>
      <c r="AB1088" s="13" t="s">
        <v>2251</v>
      </c>
      <c r="AC1088" s="13">
        <v>150</v>
      </c>
      <c r="AD1088" s="132"/>
      <c r="AF1088" s="131" t="s">
        <v>3221</v>
      </c>
    </row>
    <row r="1089" spans="1:32" s="130" customFormat="1" ht="18.75" customHeight="1" x14ac:dyDescent="0.3">
      <c r="A1089" s="8">
        <v>2524</v>
      </c>
      <c r="B1089" s="8" t="s">
        <v>47</v>
      </c>
      <c r="C1089" s="9">
        <v>7630</v>
      </c>
      <c r="D1089" s="9">
        <v>70</v>
      </c>
      <c r="E1089" s="9">
        <v>3500</v>
      </c>
      <c r="F1089" s="8">
        <v>9</v>
      </c>
      <c r="G1089" s="9">
        <v>1</v>
      </c>
      <c r="H1089" s="9">
        <v>2</v>
      </c>
      <c r="I1089" s="9">
        <v>33</v>
      </c>
      <c r="J1089" s="8">
        <v>633</v>
      </c>
      <c r="K1089" s="10"/>
      <c r="L1089" s="11"/>
      <c r="M1089" s="10"/>
      <c r="N1089" s="11"/>
      <c r="O1089" s="8"/>
      <c r="P1089" s="129"/>
      <c r="Q1089" s="8"/>
      <c r="R1089" s="8"/>
      <c r="S1089" s="8"/>
      <c r="T1089" s="8"/>
      <c r="U1089" s="9"/>
      <c r="V1089" s="8"/>
      <c r="W1089" s="9"/>
      <c r="X1089" s="8"/>
      <c r="Y1089" s="118"/>
      <c r="Z1089" s="8"/>
      <c r="AA1089" s="12" t="s">
        <v>1016</v>
      </c>
      <c r="AB1089" s="13" t="s">
        <v>311</v>
      </c>
      <c r="AC1089" s="13">
        <v>150</v>
      </c>
      <c r="AD1089" s="132"/>
      <c r="AF1089" s="131"/>
    </row>
    <row r="1090" spans="1:32" s="130" customFormat="1" ht="18.75" customHeight="1" x14ac:dyDescent="0.3">
      <c r="A1090" s="8">
        <v>2525</v>
      </c>
      <c r="B1090" s="8" t="s">
        <v>47</v>
      </c>
      <c r="C1090" s="9">
        <v>13041</v>
      </c>
      <c r="D1090" s="9">
        <v>8</v>
      </c>
      <c r="E1090" s="9">
        <v>5455</v>
      </c>
      <c r="F1090" s="8">
        <v>6</v>
      </c>
      <c r="G1090" s="9">
        <v>3</v>
      </c>
      <c r="H1090" s="9">
        <v>1</v>
      </c>
      <c r="I1090" s="9">
        <v>31</v>
      </c>
      <c r="J1090" s="8">
        <v>1331</v>
      </c>
      <c r="K1090" s="10"/>
      <c r="L1090" s="11"/>
      <c r="M1090" s="10"/>
      <c r="N1090" s="11"/>
      <c r="O1090" s="8"/>
      <c r="P1090" s="129"/>
      <c r="Q1090" s="8"/>
      <c r="R1090" s="8"/>
      <c r="S1090" s="8"/>
      <c r="T1090" s="8"/>
      <c r="U1090" s="9"/>
      <c r="V1090" s="8"/>
      <c r="W1090" s="9"/>
      <c r="X1090" s="8"/>
      <c r="Y1090" s="118"/>
      <c r="Z1090" s="8"/>
      <c r="AA1090" s="12" t="s">
        <v>1017</v>
      </c>
      <c r="AB1090" s="13" t="s">
        <v>208</v>
      </c>
      <c r="AC1090" s="13">
        <v>150</v>
      </c>
      <c r="AD1090" s="132"/>
      <c r="AF1090" s="131"/>
    </row>
    <row r="1091" spans="1:32" s="130" customFormat="1" ht="18.75" customHeight="1" x14ac:dyDescent="0.3">
      <c r="A1091" s="8"/>
      <c r="B1091" s="8" t="s">
        <v>47</v>
      </c>
      <c r="C1091" s="9">
        <v>1784</v>
      </c>
      <c r="D1091" s="9">
        <v>100</v>
      </c>
      <c r="E1091" s="9">
        <v>1711</v>
      </c>
      <c r="F1091" s="8">
        <v>6</v>
      </c>
      <c r="G1091" s="9">
        <v>0</v>
      </c>
      <c r="H1091" s="9">
        <v>2</v>
      </c>
      <c r="I1091" s="9">
        <v>66</v>
      </c>
      <c r="J1091" s="8"/>
      <c r="K1091" s="10">
        <v>266</v>
      </c>
      <c r="L1091" s="11"/>
      <c r="M1091" s="10"/>
      <c r="N1091" s="11"/>
      <c r="O1091" s="8">
        <v>1</v>
      </c>
      <c r="P1091" s="129" t="s">
        <v>61</v>
      </c>
      <c r="Q1091" s="8" t="s">
        <v>53</v>
      </c>
      <c r="R1091" s="8"/>
      <c r="S1091" s="8" t="s">
        <v>75</v>
      </c>
      <c r="T1091" s="8">
        <v>140</v>
      </c>
      <c r="U1091" s="9"/>
      <c r="V1091" s="8">
        <v>140</v>
      </c>
      <c r="W1091" s="9"/>
      <c r="X1091" s="8"/>
      <c r="Y1091" s="118">
        <v>37</v>
      </c>
      <c r="Z1091" s="8"/>
      <c r="AA1091" s="12">
        <v>0</v>
      </c>
      <c r="AB1091" s="13">
        <v>0</v>
      </c>
      <c r="AC1091" s="13">
        <v>290</v>
      </c>
      <c r="AD1091" s="132"/>
      <c r="AF1091" s="131"/>
    </row>
    <row r="1092" spans="1:32" s="130" customFormat="1" ht="18.75" customHeight="1" x14ac:dyDescent="0.3">
      <c r="A1092" s="8">
        <v>2526</v>
      </c>
      <c r="B1092" s="8" t="s">
        <v>47</v>
      </c>
      <c r="C1092" s="9">
        <v>3111</v>
      </c>
      <c r="D1092" s="9">
        <v>29</v>
      </c>
      <c r="E1092" s="9">
        <v>2476</v>
      </c>
      <c r="F1092" s="8">
        <v>3</v>
      </c>
      <c r="G1092" s="9">
        <v>2</v>
      </c>
      <c r="H1092" s="9">
        <v>0</v>
      </c>
      <c r="I1092" s="9">
        <v>98</v>
      </c>
      <c r="J1092" s="8">
        <v>898</v>
      </c>
      <c r="K1092" s="10"/>
      <c r="L1092" s="11"/>
      <c r="M1092" s="10"/>
      <c r="N1092" s="11"/>
      <c r="O1092" s="8"/>
      <c r="P1092" s="129"/>
      <c r="Q1092" s="8"/>
      <c r="R1092" s="8"/>
      <c r="S1092" s="8"/>
      <c r="T1092" s="8"/>
      <c r="U1092" s="9"/>
      <c r="V1092" s="8"/>
      <c r="W1092" s="9"/>
      <c r="X1092" s="8"/>
      <c r="Y1092" s="118"/>
      <c r="Z1092" s="8"/>
      <c r="AA1092" s="12" t="s">
        <v>1018</v>
      </c>
      <c r="AB1092" s="13" t="s">
        <v>2252</v>
      </c>
      <c r="AC1092" s="13">
        <v>220</v>
      </c>
      <c r="AD1092" s="132"/>
      <c r="AF1092" s="131"/>
    </row>
    <row r="1093" spans="1:32" s="130" customFormat="1" ht="18.75" customHeight="1" x14ac:dyDescent="0.3">
      <c r="A1093" s="8"/>
      <c r="B1093" s="8" t="s">
        <v>47</v>
      </c>
      <c r="C1093" s="9">
        <v>14109</v>
      </c>
      <c r="D1093" s="9">
        <v>278</v>
      </c>
      <c r="E1093" s="9">
        <v>5782</v>
      </c>
      <c r="F1093" s="8">
        <v>9</v>
      </c>
      <c r="G1093" s="9">
        <v>6</v>
      </c>
      <c r="H1093" s="9">
        <v>0</v>
      </c>
      <c r="I1093" s="9">
        <v>53</v>
      </c>
      <c r="J1093" s="8">
        <v>2100</v>
      </c>
      <c r="K1093" s="10">
        <v>353</v>
      </c>
      <c r="L1093" s="11"/>
      <c r="M1093" s="10"/>
      <c r="N1093" s="11"/>
      <c r="O1093" s="8">
        <v>1</v>
      </c>
      <c r="P1093" s="129" t="s">
        <v>423</v>
      </c>
      <c r="Q1093" s="8" t="s">
        <v>53</v>
      </c>
      <c r="R1093" s="8"/>
      <c r="S1093" s="8" t="s">
        <v>48</v>
      </c>
      <c r="T1093" s="8">
        <v>40</v>
      </c>
      <c r="U1093" s="9"/>
      <c r="V1093" s="8">
        <v>40</v>
      </c>
      <c r="W1093" s="9"/>
      <c r="X1093" s="8"/>
      <c r="Y1093" s="118">
        <v>42</v>
      </c>
      <c r="Z1093" s="8"/>
      <c r="AA1093" s="12">
        <v>0</v>
      </c>
      <c r="AB1093" s="13">
        <v>0</v>
      </c>
      <c r="AC1093" s="13">
        <v>220</v>
      </c>
      <c r="AD1093" s="132"/>
      <c r="AF1093" s="131"/>
    </row>
    <row r="1094" spans="1:32" s="130" customFormat="1" ht="18.75" customHeight="1" x14ac:dyDescent="0.3">
      <c r="A1094" s="8">
        <v>2527</v>
      </c>
      <c r="B1094" s="8" t="s">
        <v>46</v>
      </c>
      <c r="C1094" s="9">
        <v>4494</v>
      </c>
      <c r="D1094" s="9">
        <v>225</v>
      </c>
      <c r="E1094" s="9"/>
      <c r="F1094" s="8">
        <v>1</v>
      </c>
      <c r="G1094" s="9">
        <v>25</v>
      </c>
      <c r="H1094" s="9">
        <v>2</v>
      </c>
      <c r="I1094" s="9">
        <v>70</v>
      </c>
      <c r="J1094" s="8">
        <v>9870</v>
      </c>
      <c r="K1094" s="10">
        <v>400</v>
      </c>
      <c r="L1094" s="11"/>
      <c r="M1094" s="10"/>
      <c r="N1094" s="11"/>
      <c r="O1094" s="8">
        <v>1</v>
      </c>
      <c r="P1094" s="129" t="s">
        <v>55</v>
      </c>
      <c r="Q1094" s="8" t="s">
        <v>53</v>
      </c>
      <c r="R1094" s="8"/>
      <c r="S1094" s="8" t="s">
        <v>48</v>
      </c>
      <c r="T1094" s="8">
        <v>105</v>
      </c>
      <c r="U1094" s="9"/>
      <c r="V1094" s="8">
        <v>105</v>
      </c>
      <c r="W1094" s="9"/>
      <c r="X1094" s="8"/>
      <c r="Y1094" s="118">
        <v>25</v>
      </c>
      <c r="Z1094" s="8"/>
      <c r="AA1094" s="12" t="s">
        <v>1019</v>
      </c>
      <c r="AB1094" s="13" t="s">
        <v>2253</v>
      </c>
      <c r="AC1094" s="13">
        <v>490</v>
      </c>
      <c r="AD1094" s="12" t="s">
        <v>1019</v>
      </c>
      <c r="AF1094" s="131" t="s">
        <v>3068</v>
      </c>
    </row>
    <row r="1095" spans="1:32" s="130" customFormat="1" ht="18.75" customHeight="1" x14ac:dyDescent="0.3">
      <c r="A1095" s="8"/>
      <c r="B1095" s="8"/>
      <c r="C1095" s="9"/>
      <c r="D1095" s="9"/>
      <c r="E1095" s="9"/>
      <c r="F1095" s="8"/>
      <c r="G1095" s="9"/>
      <c r="H1095" s="9"/>
      <c r="I1095" s="9"/>
      <c r="J1095" s="8"/>
      <c r="K1095" s="10"/>
      <c r="L1095" s="11"/>
      <c r="M1095" s="10"/>
      <c r="N1095" s="11"/>
      <c r="O1095" s="8">
        <v>2</v>
      </c>
      <c r="P1095" s="129" t="s">
        <v>55</v>
      </c>
      <c r="Q1095" s="9" t="s">
        <v>290</v>
      </c>
      <c r="R1095" s="9"/>
      <c r="S1095" s="9" t="s">
        <v>48</v>
      </c>
      <c r="T1095" s="8">
        <v>16</v>
      </c>
      <c r="U1095" s="9"/>
      <c r="V1095" s="8">
        <v>16</v>
      </c>
      <c r="W1095" s="9"/>
      <c r="X1095" s="8"/>
      <c r="Y1095" s="118">
        <v>25</v>
      </c>
      <c r="Z1095" s="8"/>
      <c r="AA1095" s="12"/>
      <c r="AB1095" s="13"/>
      <c r="AC1095" s="13"/>
      <c r="AD1095" s="132"/>
      <c r="AF1095" s="131"/>
    </row>
    <row r="1096" spans="1:32" s="130" customFormat="1" ht="18.75" customHeight="1" x14ac:dyDescent="0.3">
      <c r="A1096" s="8"/>
      <c r="B1096" s="8"/>
      <c r="C1096" s="9"/>
      <c r="D1096" s="9"/>
      <c r="E1096" s="9"/>
      <c r="F1096" s="8"/>
      <c r="G1096" s="9"/>
      <c r="H1096" s="9"/>
      <c r="I1096" s="9"/>
      <c r="J1096" s="8"/>
      <c r="K1096" s="10"/>
      <c r="L1096" s="11"/>
      <c r="M1096" s="10"/>
      <c r="N1096" s="11"/>
      <c r="O1096" s="8">
        <v>3</v>
      </c>
      <c r="P1096" s="129" t="s">
        <v>55</v>
      </c>
      <c r="Q1096" s="9" t="s">
        <v>290</v>
      </c>
      <c r="R1096" s="8"/>
      <c r="S1096" s="9" t="s">
        <v>48</v>
      </c>
      <c r="T1096" s="8">
        <v>45</v>
      </c>
      <c r="U1096" s="9"/>
      <c r="V1096" s="8">
        <v>45</v>
      </c>
      <c r="W1096" s="9"/>
      <c r="X1096" s="8"/>
      <c r="Y1096" s="118">
        <v>3</v>
      </c>
      <c r="Z1096" s="8" t="s">
        <v>397</v>
      </c>
      <c r="AA1096" s="12"/>
      <c r="AB1096" s="13"/>
      <c r="AC1096" s="13"/>
      <c r="AD1096" s="132"/>
      <c r="AF1096" s="131"/>
    </row>
    <row r="1097" spans="1:32" s="130" customFormat="1" ht="18.75" customHeight="1" x14ac:dyDescent="0.3">
      <c r="A1097" s="8">
        <v>2528</v>
      </c>
      <c r="B1097" s="8" t="s">
        <v>47</v>
      </c>
      <c r="C1097" s="9">
        <v>2114</v>
      </c>
      <c r="D1097" s="9">
        <v>411</v>
      </c>
      <c r="E1097" s="9">
        <v>2041</v>
      </c>
      <c r="F1097" s="8">
        <v>6</v>
      </c>
      <c r="G1097" s="9">
        <v>1</v>
      </c>
      <c r="H1097" s="9">
        <v>0</v>
      </c>
      <c r="I1097" s="9">
        <v>13</v>
      </c>
      <c r="J1097" s="8">
        <v>413</v>
      </c>
      <c r="K1097" s="10"/>
      <c r="L1097" s="11"/>
      <c r="M1097" s="10"/>
      <c r="N1097" s="11"/>
      <c r="O1097" s="8"/>
      <c r="P1097" s="129"/>
      <c r="Q1097" s="8"/>
      <c r="R1097" s="8"/>
      <c r="S1097" s="8"/>
      <c r="T1097" s="8"/>
      <c r="U1097" s="9"/>
      <c r="V1097" s="8"/>
      <c r="W1097" s="9"/>
      <c r="X1097" s="8"/>
      <c r="Y1097" s="118"/>
      <c r="Z1097" s="8"/>
      <c r="AA1097" s="12" t="s">
        <v>1020</v>
      </c>
      <c r="AB1097" s="13" t="s">
        <v>2254</v>
      </c>
      <c r="AC1097" s="13">
        <v>150</v>
      </c>
      <c r="AD1097" s="132"/>
      <c r="AF1097" s="131" t="s">
        <v>3304</v>
      </c>
    </row>
    <row r="1098" spans="1:32" s="130" customFormat="1" ht="18.75" customHeight="1" x14ac:dyDescent="0.3">
      <c r="A1098" s="8"/>
      <c r="B1098" s="8" t="s">
        <v>47</v>
      </c>
      <c r="C1098" s="9">
        <v>12878</v>
      </c>
      <c r="D1098" s="9">
        <v>55</v>
      </c>
      <c r="E1098" s="9">
        <v>5315</v>
      </c>
      <c r="F1098" s="8">
        <v>6</v>
      </c>
      <c r="G1098" s="9">
        <v>3</v>
      </c>
      <c r="H1098" s="9">
        <v>1</v>
      </c>
      <c r="I1098" s="9">
        <v>67</v>
      </c>
      <c r="J1098" s="8">
        <v>1367</v>
      </c>
      <c r="K1098" s="10"/>
      <c r="L1098" s="11"/>
      <c r="M1098" s="10"/>
      <c r="N1098" s="11"/>
      <c r="O1098" s="8"/>
      <c r="P1098" s="129"/>
      <c r="Q1098" s="8"/>
      <c r="R1098" s="8"/>
      <c r="S1098" s="8"/>
      <c r="T1098" s="8"/>
      <c r="U1098" s="9"/>
      <c r="V1098" s="8"/>
      <c r="W1098" s="9"/>
      <c r="X1098" s="8"/>
      <c r="Y1098" s="118"/>
      <c r="Z1098" s="8"/>
      <c r="AA1098" s="12">
        <v>0</v>
      </c>
      <c r="AB1098" s="13">
        <v>0</v>
      </c>
      <c r="AC1098" s="13">
        <v>150</v>
      </c>
      <c r="AD1098" s="132"/>
      <c r="AF1098" s="131" t="s">
        <v>3305</v>
      </c>
    </row>
    <row r="1099" spans="1:32" s="130" customFormat="1" ht="18.75" customHeight="1" x14ac:dyDescent="0.3">
      <c r="A1099" s="8"/>
      <c r="B1099" s="8" t="s">
        <v>47</v>
      </c>
      <c r="C1099" s="9">
        <v>12877</v>
      </c>
      <c r="D1099" s="9">
        <v>54</v>
      </c>
      <c r="E1099" s="9">
        <v>5314</v>
      </c>
      <c r="F1099" s="8">
        <v>6</v>
      </c>
      <c r="G1099" s="9">
        <v>1</v>
      </c>
      <c r="H1099" s="9">
        <v>3</v>
      </c>
      <c r="I1099" s="9">
        <v>50</v>
      </c>
      <c r="J1099" s="8">
        <v>750</v>
      </c>
      <c r="K1099" s="10"/>
      <c r="L1099" s="11"/>
      <c r="M1099" s="10"/>
      <c r="N1099" s="11"/>
      <c r="O1099" s="8"/>
      <c r="P1099" s="129"/>
      <c r="Q1099" s="8"/>
      <c r="R1099" s="8"/>
      <c r="S1099" s="8"/>
      <c r="T1099" s="8"/>
      <c r="U1099" s="9"/>
      <c r="V1099" s="8"/>
      <c r="W1099" s="9"/>
      <c r="X1099" s="8"/>
      <c r="Y1099" s="118"/>
      <c r="Z1099" s="8"/>
      <c r="AA1099" s="12">
        <v>0</v>
      </c>
      <c r="AB1099" s="13">
        <v>0</v>
      </c>
      <c r="AC1099" s="13">
        <v>150</v>
      </c>
      <c r="AD1099" s="132"/>
      <c r="AF1099" s="131" t="s">
        <v>3303</v>
      </c>
    </row>
    <row r="1100" spans="1:32" s="130" customFormat="1" ht="18.75" customHeight="1" x14ac:dyDescent="0.3">
      <c r="A1100" s="8">
        <v>2529</v>
      </c>
      <c r="B1100" s="8" t="s">
        <v>47</v>
      </c>
      <c r="C1100" s="9">
        <v>3798</v>
      </c>
      <c r="D1100" s="9">
        <v>39</v>
      </c>
      <c r="E1100" s="9">
        <v>3013</v>
      </c>
      <c r="F1100" s="8">
        <v>3</v>
      </c>
      <c r="G1100" s="9">
        <v>10</v>
      </c>
      <c r="H1100" s="9">
        <v>0</v>
      </c>
      <c r="I1100" s="9">
        <v>82</v>
      </c>
      <c r="J1100" s="8">
        <v>4082</v>
      </c>
      <c r="K1100" s="10"/>
      <c r="L1100" s="11"/>
      <c r="M1100" s="10"/>
      <c r="N1100" s="11"/>
      <c r="O1100" s="8"/>
      <c r="P1100" s="129"/>
      <c r="Q1100" s="8"/>
      <c r="R1100" s="8"/>
      <c r="S1100" s="8"/>
      <c r="T1100" s="8"/>
      <c r="U1100" s="9"/>
      <c r="V1100" s="8"/>
      <c r="W1100" s="9"/>
      <c r="X1100" s="8"/>
      <c r="Y1100" s="118"/>
      <c r="Z1100" s="8"/>
      <c r="AA1100" s="12" t="s">
        <v>1021</v>
      </c>
      <c r="AB1100" s="13" t="s">
        <v>2255</v>
      </c>
      <c r="AC1100" s="13">
        <v>150</v>
      </c>
      <c r="AD1100" s="132"/>
      <c r="AF1100" s="131"/>
    </row>
    <row r="1101" spans="1:32" s="130" customFormat="1" ht="18.75" customHeight="1" x14ac:dyDescent="0.3">
      <c r="A1101" s="8">
        <v>2530</v>
      </c>
      <c r="B1101" s="8" t="s">
        <v>47</v>
      </c>
      <c r="C1101" s="9">
        <v>1966</v>
      </c>
      <c r="D1101" s="9">
        <v>258</v>
      </c>
      <c r="E1101" s="9">
        <v>1893</v>
      </c>
      <c r="F1101" s="8">
        <v>4</v>
      </c>
      <c r="G1101" s="9">
        <v>2</v>
      </c>
      <c r="H1101" s="9">
        <v>3</v>
      </c>
      <c r="I1101" s="9">
        <v>98</v>
      </c>
      <c r="J1101" s="8">
        <v>1198</v>
      </c>
      <c r="K1101" s="10"/>
      <c r="L1101" s="11"/>
      <c r="M1101" s="10"/>
      <c r="N1101" s="11"/>
      <c r="O1101" s="8"/>
      <c r="P1101" s="129"/>
      <c r="Q1101" s="8"/>
      <c r="R1101" s="8"/>
      <c r="S1101" s="8"/>
      <c r="T1101" s="8"/>
      <c r="U1101" s="9"/>
      <c r="V1101" s="8"/>
      <c r="W1101" s="9"/>
      <c r="X1101" s="8"/>
      <c r="Y1101" s="118"/>
      <c r="Z1101" s="8"/>
      <c r="AA1101" s="12" t="s">
        <v>1022</v>
      </c>
      <c r="AB1101" s="13" t="s">
        <v>2256</v>
      </c>
      <c r="AC1101" s="13">
        <v>150</v>
      </c>
      <c r="AD1101" s="132"/>
      <c r="AF1101" s="131"/>
    </row>
    <row r="1102" spans="1:32" s="130" customFormat="1" ht="18.75" customHeight="1" x14ac:dyDescent="0.3">
      <c r="A1102" s="8">
        <v>2531</v>
      </c>
      <c r="B1102" s="8" t="s">
        <v>47</v>
      </c>
      <c r="C1102" s="9">
        <v>3856</v>
      </c>
      <c r="D1102" s="9">
        <v>263</v>
      </c>
      <c r="E1102" s="9">
        <v>3052</v>
      </c>
      <c r="F1102" s="8">
        <v>5</v>
      </c>
      <c r="G1102" s="9">
        <v>2</v>
      </c>
      <c r="H1102" s="9">
        <v>0</v>
      </c>
      <c r="I1102" s="9">
        <v>17</v>
      </c>
      <c r="J1102" s="8">
        <v>600</v>
      </c>
      <c r="K1102" s="10">
        <v>217</v>
      </c>
      <c r="L1102" s="11"/>
      <c r="M1102" s="10"/>
      <c r="N1102" s="11"/>
      <c r="O1102" s="8">
        <v>1</v>
      </c>
      <c r="P1102" s="129" t="s">
        <v>1959</v>
      </c>
      <c r="Q1102" s="8" t="s">
        <v>53</v>
      </c>
      <c r="R1102" s="8"/>
      <c r="S1102" s="8" t="s">
        <v>75</v>
      </c>
      <c r="T1102" s="8">
        <v>72</v>
      </c>
      <c r="U1102" s="9"/>
      <c r="V1102" s="8">
        <v>72</v>
      </c>
      <c r="W1102" s="9"/>
      <c r="X1102" s="8"/>
      <c r="Y1102" s="118">
        <v>27</v>
      </c>
      <c r="Z1102" s="8"/>
      <c r="AA1102" s="12" t="s">
        <v>1023</v>
      </c>
      <c r="AB1102" s="13" t="s">
        <v>1854</v>
      </c>
      <c r="AC1102" s="13">
        <v>900</v>
      </c>
      <c r="AD1102" s="132"/>
      <c r="AF1102" s="131"/>
    </row>
    <row r="1103" spans="1:32" s="130" customFormat="1" ht="18.75" customHeight="1" x14ac:dyDescent="0.3">
      <c r="A1103" s="8">
        <v>2532</v>
      </c>
      <c r="B1103" s="8" t="s">
        <v>47</v>
      </c>
      <c r="C1103" s="9">
        <v>994</v>
      </c>
      <c r="D1103" s="9">
        <v>143</v>
      </c>
      <c r="E1103" s="9">
        <v>1082</v>
      </c>
      <c r="F1103" s="8">
        <v>7</v>
      </c>
      <c r="G1103" s="9">
        <v>5</v>
      </c>
      <c r="H1103" s="9">
        <v>0</v>
      </c>
      <c r="I1103" s="9">
        <v>87</v>
      </c>
      <c r="J1103" s="8">
        <v>1800</v>
      </c>
      <c r="K1103" s="10">
        <v>287</v>
      </c>
      <c r="L1103" s="11"/>
      <c r="M1103" s="10"/>
      <c r="N1103" s="11"/>
      <c r="O1103" s="8">
        <v>1</v>
      </c>
      <c r="P1103" s="129" t="s">
        <v>2257</v>
      </c>
      <c r="Q1103" s="8" t="s">
        <v>53</v>
      </c>
      <c r="R1103" s="8"/>
      <c r="S1103" s="8" t="s">
        <v>48</v>
      </c>
      <c r="T1103" s="8">
        <v>135</v>
      </c>
      <c r="U1103" s="9"/>
      <c r="V1103" s="8">
        <v>135</v>
      </c>
      <c r="W1103" s="9"/>
      <c r="X1103" s="8"/>
      <c r="Y1103" s="118">
        <v>15</v>
      </c>
      <c r="Z1103" s="8"/>
      <c r="AA1103" s="12" t="s">
        <v>1024</v>
      </c>
      <c r="AB1103" s="13" t="s">
        <v>2259</v>
      </c>
      <c r="AC1103" s="13">
        <v>210</v>
      </c>
      <c r="AD1103" s="8" t="s">
        <v>2258</v>
      </c>
      <c r="AF1103" s="131"/>
    </row>
    <row r="1104" spans="1:32" s="130" customFormat="1" ht="18.75" customHeight="1" x14ac:dyDescent="0.3">
      <c r="A1104" s="8"/>
      <c r="B1104" s="8" t="s">
        <v>47</v>
      </c>
      <c r="C1104" s="9">
        <v>1010</v>
      </c>
      <c r="D1104" s="9">
        <v>113</v>
      </c>
      <c r="E1104" s="9">
        <v>1098</v>
      </c>
      <c r="F1104" s="8">
        <v>7</v>
      </c>
      <c r="G1104" s="9">
        <v>9</v>
      </c>
      <c r="H1104" s="9">
        <v>3</v>
      </c>
      <c r="I1104" s="9">
        <v>67</v>
      </c>
      <c r="J1104" s="8">
        <v>3967</v>
      </c>
      <c r="K1104" s="10"/>
      <c r="L1104" s="11"/>
      <c r="M1104" s="10"/>
      <c r="N1104" s="11"/>
      <c r="O1104" s="8"/>
      <c r="P1104" s="129"/>
      <c r="Q1104" s="8"/>
      <c r="R1104" s="8"/>
      <c r="S1104" s="8"/>
      <c r="T1104" s="8"/>
      <c r="U1104" s="9"/>
      <c r="V1104" s="8"/>
      <c r="W1104" s="9"/>
      <c r="X1104" s="8"/>
      <c r="Y1104" s="118"/>
      <c r="Z1104" s="8"/>
      <c r="AA1104" s="12">
        <v>0</v>
      </c>
      <c r="AB1104" s="13">
        <v>0</v>
      </c>
      <c r="AC1104" s="13">
        <v>150</v>
      </c>
      <c r="AD1104" s="132"/>
      <c r="AF1104" s="131" t="s">
        <v>3020</v>
      </c>
    </row>
    <row r="1105" spans="1:32" s="130" customFormat="1" ht="18.75" customHeight="1" x14ac:dyDescent="0.3">
      <c r="A1105" s="8">
        <v>2533</v>
      </c>
      <c r="B1105" s="8" t="s">
        <v>47</v>
      </c>
      <c r="C1105" s="9">
        <v>11137</v>
      </c>
      <c r="D1105" s="9">
        <v>24</v>
      </c>
      <c r="E1105" s="9">
        <v>4374</v>
      </c>
      <c r="F1105" s="8">
        <v>4</v>
      </c>
      <c r="G1105" s="9">
        <v>3</v>
      </c>
      <c r="H1105" s="9">
        <v>0</v>
      </c>
      <c r="I1105" s="9">
        <v>67</v>
      </c>
      <c r="J1105" s="8">
        <v>800</v>
      </c>
      <c r="K1105" s="10">
        <v>467</v>
      </c>
      <c r="L1105" s="11"/>
      <c r="M1105" s="10"/>
      <c r="N1105" s="11"/>
      <c r="O1105" s="8">
        <v>1</v>
      </c>
      <c r="P1105" s="129" t="s">
        <v>197</v>
      </c>
      <c r="Q1105" s="8" t="s">
        <v>53</v>
      </c>
      <c r="R1105" s="8"/>
      <c r="S1105" s="8" t="s">
        <v>48</v>
      </c>
      <c r="T1105" s="8">
        <v>80</v>
      </c>
      <c r="U1105" s="9"/>
      <c r="V1105" s="8">
        <v>80</v>
      </c>
      <c r="W1105" s="9"/>
      <c r="X1105" s="8"/>
      <c r="Y1105" s="118">
        <v>2</v>
      </c>
      <c r="Z1105" s="8"/>
      <c r="AA1105" s="12" t="s">
        <v>1025</v>
      </c>
      <c r="AB1105" s="13" t="s">
        <v>2260</v>
      </c>
      <c r="AC1105" s="13">
        <v>220</v>
      </c>
      <c r="AD1105" s="12" t="s">
        <v>3365</v>
      </c>
      <c r="AF1105" s="131"/>
    </row>
    <row r="1106" spans="1:32" s="130" customFormat="1" ht="18.75" customHeight="1" x14ac:dyDescent="0.3">
      <c r="A1106" s="8"/>
      <c r="B1106" s="8"/>
      <c r="C1106" s="9"/>
      <c r="D1106" s="9"/>
      <c r="E1106" s="9"/>
      <c r="F1106" s="8"/>
      <c r="G1106" s="9"/>
      <c r="H1106" s="9"/>
      <c r="I1106" s="9"/>
      <c r="J1106" s="8"/>
      <c r="K1106" s="10"/>
      <c r="L1106" s="11"/>
      <c r="M1106" s="10"/>
      <c r="N1106" s="11"/>
      <c r="O1106" s="8">
        <v>2</v>
      </c>
      <c r="P1106" s="129"/>
      <c r="Q1106" s="8" t="s">
        <v>53</v>
      </c>
      <c r="R1106" s="8"/>
      <c r="S1106" s="8" t="s">
        <v>72</v>
      </c>
      <c r="T1106" s="8">
        <v>30</v>
      </c>
      <c r="U1106" s="9"/>
      <c r="V1106" s="8">
        <v>30</v>
      </c>
      <c r="W1106" s="9"/>
      <c r="X1106" s="8"/>
      <c r="Y1106" s="118">
        <v>81</v>
      </c>
      <c r="Z1106" s="8" t="s">
        <v>444</v>
      </c>
      <c r="AA1106" s="12"/>
      <c r="AB1106" s="13"/>
      <c r="AC1106" s="13"/>
      <c r="AD1106" s="12" t="s">
        <v>1025</v>
      </c>
      <c r="AF1106" s="131"/>
    </row>
    <row r="1107" spans="1:32" s="130" customFormat="1" ht="18.75" customHeight="1" x14ac:dyDescent="0.3">
      <c r="A1107" s="8"/>
      <c r="B1107" s="8" t="s">
        <v>47</v>
      </c>
      <c r="C1107" s="9">
        <v>11649</v>
      </c>
      <c r="D1107" s="9">
        <v>60</v>
      </c>
      <c r="E1107" s="9">
        <v>4667</v>
      </c>
      <c r="F1107" s="8">
        <v>4</v>
      </c>
      <c r="G1107" s="9">
        <v>9</v>
      </c>
      <c r="H1107" s="9">
        <v>0</v>
      </c>
      <c r="I1107" s="9">
        <v>31</v>
      </c>
      <c r="J1107" s="8">
        <v>3631</v>
      </c>
      <c r="K1107" s="10"/>
      <c r="L1107" s="11"/>
      <c r="M1107" s="10"/>
      <c r="N1107" s="11"/>
      <c r="O1107" s="8"/>
      <c r="P1107" s="129"/>
      <c r="Q1107" s="8"/>
      <c r="R1107" s="8"/>
      <c r="S1107" s="8"/>
      <c r="T1107" s="8"/>
      <c r="U1107" s="9"/>
      <c r="V1107" s="8"/>
      <c r="W1107" s="9"/>
      <c r="X1107" s="8"/>
      <c r="Y1107" s="118"/>
      <c r="Z1107" s="8"/>
      <c r="AA1107" s="12">
        <v>0</v>
      </c>
      <c r="AB1107" s="13">
        <v>0</v>
      </c>
      <c r="AC1107" s="13">
        <v>200</v>
      </c>
      <c r="AD1107" s="132"/>
      <c r="AF1107" s="131" t="s">
        <v>3256</v>
      </c>
    </row>
    <row r="1108" spans="1:32" s="130" customFormat="1" ht="18.75" customHeight="1" x14ac:dyDescent="0.3">
      <c r="A1108" s="8"/>
      <c r="B1108" s="8" t="s">
        <v>47</v>
      </c>
      <c r="C1108" s="9">
        <v>11921</v>
      </c>
      <c r="D1108" s="9">
        <v>19</v>
      </c>
      <c r="E1108" s="9">
        <v>4774</v>
      </c>
      <c r="F1108" s="8">
        <v>4</v>
      </c>
      <c r="G1108" s="9">
        <v>1</v>
      </c>
      <c r="H1108" s="9">
        <v>0</v>
      </c>
      <c r="I1108" s="9">
        <v>31</v>
      </c>
      <c r="J1108" s="8">
        <v>431</v>
      </c>
      <c r="K1108" s="10"/>
      <c r="L1108" s="11"/>
      <c r="M1108" s="10"/>
      <c r="N1108" s="11"/>
      <c r="O1108" s="8"/>
      <c r="P1108" s="129"/>
      <c r="Q1108" s="8"/>
      <c r="R1108" s="8"/>
      <c r="S1108" s="8"/>
      <c r="T1108" s="8"/>
      <c r="U1108" s="9"/>
      <c r="V1108" s="8"/>
      <c r="W1108" s="9"/>
      <c r="X1108" s="8"/>
      <c r="Y1108" s="118"/>
      <c r="Z1108" s="8"/>
      <c r="AA1108" s="12">
        <v>0</v>
      </c>
      <c r="AB1108" s="13">
        <v>0</v>
      </c>
      <c r="AC1108" s="13">
        <v>250</v>
      </c>
      <c r="AD1108" s="132"/>
      <c r="AF1108" s="131" t="s">
        <v>3295</v>
      </c>
    </row>
    <row r="1109" spans="1:32" s="130" customFormat="1" ht="18.75" customHeight="1" x14ac:dyDescent="0.3">
      <c r="A1109" s="8"/>
      <c r="B1109" s="8" t="s">
        <v>47</v>
      </c>
      <c r="C1109" s="9">
        <v>664</v>
      </c>
      <c r="D1109" s="9">
        <v>324</v>
      </c>
      <c r="E1109" s="9">
        <v>662</v>
      </c>
      <c r="F1109" s="8">
        <v>4</v>
      </c>
      <c r="G1109" s="9">
        <v>3</v>
      </c>
      <c r="H1109" s="9">
        <v>2</v>
      </c>
      <c r="I1109" s="9">
        <v>32</v>
      </c>
      <c r="J1109" s="8">
        <v>1432</v>
      </c>
      <c r="K1109" s="10"/>
      <c r="L1109" s="11"/>
      <c r="M1109" s="10"/>
      <c r="N1109" s="11"/>
      <c r="O1109" s="8"/>
      <c r="P1109" s="129"/>
      <c r="Q1109" s="8"/>
      <c r="R1109" s="8"/>
      <c r="S1109" s="8"/>
      <c r="T1109" s="8"/>
      <c r="U1109" s="9"/>
      <c r="V1109" s="8"/>
      <c r="W1109" s="9"/>
      <c r="X1109" s="8"/>
      <c r="Y1109" s="118"/>
      <c r="Z1109" s="8"/>
      <c r="AA1109" s="12">
        <v>0</v>
      </c>
      <c r="AB1109" s="13">
        <v>0</v>
      </c>
      <c r="AC1109" s="13">
        <v>150</v>
      </c>
      <c r="AD1109" s="132"/>
      <c r="AF1109" s="131"/>
    </row>
    <row r="1110" spans="1:32" ht="18.75" customHeight="1" x14ac:dyDescent="0.3">
      <c r="A1110" s="8">
        <v>2534</v>
      </c>
      <c r="B1110" s="8" t="s">
        <v>47</v>
      </c>
      <c r="C1110" s="9">
        <v>10724</v>
      </c>
      <c r="D1110" s="9">
        <v>23</v>
      </c>
      <c r="E1110" s="9">
        <v>4124</v>
      </c>
      <c r="F1110" s="8">
        <v>9</v>
      </c>
      <c r="G1110" s="9">
        <v>1</v>
      </c>
      <c r="H1110" s="9">
        <v>1</v>
      </c>
      <c r="I1110" s="9">
        <v>16</v>
      </c>
      <c r="J1110" s="8">
        <v>516</v>
      </c>
      <c r="K1110" s="10"/>
      <c r="L1110" s="11"/>
      <c r="M1110" s="10"/>
      <c r="N1110" s="11"/>
      <c r="O1110" s="8"/>
      <c r="P1110" s="129"/>
      <c r="Q1110" s="8"/>
      <c r="R1110" s="8"/>
      <c r="S1110" s="8"/>
      <c r="T1110" s="8"/>
      <c r="U1110" s="9"/>
      <c r="V1110" s="8"/>
      <c r="W1110" s="9"/>
      <c r="X1110" s="8"/>
      <c r="Y1110" s="118"/>
      <c r="Z1110" s="8"/>
      <c r="AA1110" s="12" t="s">
        <v>1026</v>
      </c>
      <c r="AB1110" s="13" t="s">
        <v>2921</v>
      </c>
      <c r="AC1110" s="13">
        <v>330</v>
      </c>
      <c r="AD1110" s="132"/>
      <c r="AF1110" s="53"/>
    </row>
    <row r="1111" spans="1:32" s="130" customFormat="1" ht="18.75" customHeight="1" x14ac:dyDescent="0.3">
      <c r="A1111" s="8"/>
      <c r="B1111" s="8" t="s">
        <v>47</v>
      </c>
      <c r="C1111" s="9">
        <v>3094</v>
      </c>
      <c r="D1111" s="9">
        <v>196</v>
      </c>
      <c r="E1111" s="9">
        <v>2459</v>
      </c>
      <c r="F1111" s="8">
        <v>2</v>
      </c>
      <c r="G1111" s="9">
        <v>3</v>
      </c>
      <c r="H1111" s="9">
        <v>3</v>
      </c>
      <c r="I1111" s="9">
        <v>58</v>
      </c>
      <c r="J1111" s="8">
        <v>1558</v>
      </c>
      <c r="K1111" s="10"/>
      <c r="L1111" s="11"/>
      <c r="M1111" s="10"/>
      <c r="N1111" s="11"/>
      <c r="O1111" s="8"/>
      <c r="P1111" s="129"/>
      <c r="Q1111" s="8"/>
      <c r="R1111" s="8"/>
      <c r="S1111" s="8"/>
      <c r="T1111" s="8"/>
      <c r="U1111" s="9"/>
      <c r="V1111" s="8"/>
      <c r="W1111" s="9"/>
      <c r="X1111" s="8"/>
      <c r="Y1111" s="118"/>
      <c r="Z1111" s="8"/>
      <c r="AA1111" s="12">
        <v>0</v>
      </c>
      <c r="AB1111" s="13">
        <v>0</v>
      </c>
      <c r="AC1111" s="13">
        <v>210</v>
      </c>
      <c r="AD1111" s="132"/>
      <c r="AF1111" s="131"/>
    </row>
    <row r="1112" spans="1:32" s="130" customFormat="1" ht="18.75" customHeight="1" x14ac:dyDescent="0.3">
      <c r="A1112" s="8"/>
      <c r="B1112" s="8" t="s">
        <v>47</v>
      </c>
      <c r="C1112" s="9">
        <v>3097</v>
      </c>
      <c r="D1112" s="9">
        <v>381</v>
      </c>
      <c r="E1112" s="9">
        <v>2462</v>
      </c>
      <c r="F1112" s="8">
        <v>9</v>
      </c>
      <c r="G1112" s="9">
        <v>2</v>
      </c>
      <c r="H1112" s="9">
        <v>0</v>
      </c>
      <c r="I1112" s="9">
        <v>72</v>
      </c>
      <c r="J1112" s="8">
        <v>872</v>
      </c>
      <c r="K1112" s="10"/>
      <c r="L1112" s="11"/>
      <c r="M1112" s="10"/>
      <c r="N1112" s="11"/>
      <c r="O1112" s="8"/>
      <c r="P1112" s="129"/>
      <c r="Q1112" s="8"/>
      <c r="R1112" s="8"/>
      <c r="S1112" s="8"/>
      <c r="T1112" s="8"/>
      <c r="U1112" s="9"/>
      <c r="V1112" s="8"/>
      <c r="W1112" s="9"/>
      <c r="X1112" s="8"/>
      <c r="Y1112" s="118"/>
      <c r="Z1112" s="8"/>
      <c r="AA1112" s="12">
        <v>0</v>
      </c>
      <c r="AB1112" s="13">
        <v>0</v>
      </c>
      <c r="AC1112" s="13">
        <v>290</v>
      </c>
      <c r="AD1112" s="132"/>
      <c r="AF1112" s="131"/>
    </row>
    <row r="1113" spans="1:32" s="130" customFormat="1" ht="18.75" customHeight="1" x14ac:dyDescent="0.3">
      <c r="A1113" s="8">
        <v>2535</v>
      </c>
      <c r="B1113" s="8" t="s">
        <v>47</v>
      </c>
      <c r="C1113" s="9">
        <v>11535</v>
      </c>
      <c r="D1113" s="9">
        <v>28</v>
      </c>
      <c r="E1113" s="9">
        <v>4634</v>
      </c>
      <c r="F1113" s="8">
        <v>1</v>
      </c>
      <c r="G1113" s="9">
        <v>8</v>
      </c>
      <c r="H1113" s="9">
        <v>3</v>
      </c>
      <c r="I1113" s="9">
        <v>75</v>
      </c>
      <c r="J1113" s="8">
        <v>3175</v>
      </c>
      <c r="K1113" s="10">
        <v>400</v>
      </c>
      <c r="L1113" s="11"/>
      <c r="M1113" s="10"/>
      <c r="N1113" s="11"/>
      <c r="O1113" s="8">
        <v>1</v>
      </c>
      <c r="P1113" s="129" t="s">
        <v>136</v>
      </c>
      <c r="Q1113" s="8" t="s">
        <v>53</v>
      </c>
      <c r="R1113" s="8"/>
      <c r="S1113" s="8" t="s">
        <v>48</v>
      </c>
      <c r="T1113" s="8">
        <v>72</v>
      </c>
      <c r="U1113" s="9"/>
      <c r="V1113" s="8">
        <v>72</v>
      </c>
      <c r="W1113" s="9"/>
      <c r="X1113" s="8"/>
      <c r="Y1113" s="118">
        <v>11</v>
      </c>
      <c r="Z1113" s="8"/>
      <c r="AA1113" s="12" t="s">
        <v>1027</v>
      </c>
      <c r="AB1113" s="13" t="s">
        <v>2261</v>
      </c>
      <c r="AC1113" s="13">
        <v>150</v>
      </c>
      <c r="AD1113" s="132"/>
      <c r="AF1113" s="131" t="s">
        <v>2914</v>
      </c>
    </row>
    <row r="1114" spans="1:32" s="130" customFormat="1" ht="18.75" customHeight="1" x14ac:dyDescent="0.3">
      <c r="A1114" s="8">
        <v>2536</v>
      </c>
      <c r="B1114" s="8" t="s">
        <v>47</v>
      </c>
      <c r="C1114" s="9">
        <v>8348</v>
      </c>
      <c r="D1114" s="9">
        <v>263</v>
      </c>
      <c r="E1114" s="9">
        <v>3809</v>
      </c>
      <c r="F1114" s="8">
        <v>9</v>
      </c>
      <c r="G1114" s="9">
        <v>7</v>
      </c>
      <c r="H1114" s="9">
        <v>0</v>
      </c>
      <c r="I1114" s="9">
        <v>0</v>
      </c>
      <c r="J1114" s="8">
        <v>2800</v>
      </c>
      <c r="K1114" s="10"/>
      <c r="L1114" s="11"/>
      <c r="M1114" s="10"/>
      <c r="N1114" s="11"/>
      <c r="O1114" s="8"/>
      <c r="P1114" s="129"/>
      <c r="Q1114" s="8"/>
      <c r="R1114" s="8"/>
      <c r="S1114" s="8"/>
      <c r="T1114" s="8"/>
      <c r="U1114" s="9"/>
      <c r="V1114" s="8"/>
      <c r="W1114" s="9"/>
      <c r="X1114" s="8"/>
      <c r="Y1114" s="118"/>
      <c r="Z1114" s="8"/>
      <c r="AA1114" s="12" t="s">
        <v>1028</v>
      </c>
      <c r="AB1114" s="13" t="s">
        <v>2262</v>
      </c>
      <c r="AC1114" s="13">
        <v>220</v>
      </c>
      <c r="AD1114" s="132"/>
      <c r="AF1114" s="131"/>
    </row>
    <row r="1115" spans="1:32" s="130" customFormat="1" ht="18.75" customHeight="1" x14ac:dyDescent="0.3">
      <c r="A1115" s="8"/>
      <c r="B1115" s="8" t="s">
        <v>47</v>
      </c>
      <c r="C1115" s="9">
        <v>10683</v>
      </c>
      <c r="D1115" s="9">
        <v>275</v>
      </c>
      <c r="E1115" s="9">
        <v>4099</v>
      </c>
      <c r="F1115" s="8">
        <v>9</v>
      </c>
      <c r="G1115" s="9">
        <v>4</v>
      </c>
      <c r="H1115" s="9">
        <v>3</v>
      </c>
      <c r="I1115" s="9">
        <v>37</v>
      </c>
      <c r="J1115" s="8">
        <v>1937</v>
      </c>
      <c r="K1115" s="10"/>
      <c r="L1115" s="11"/>
      <c r="M1115" s="10"/>
      <c r="N1115" s="11"/>
      <c r="O1115" s="8"/>
      <c r="P1115" s="129"/>
      <c r="Q1115" s="8"/>
      <c r="R1115" s="8"/>
      <c r="S1115" s="8"/>
      <c r="T1115" s="8"/>
      <c r="U1115" s="9"/>
      <c r="V1115" s="8"/>
      <c r="W1115" s="9"/>
      <c r="X1115" s="8"/>
      <c r="Y1115" s="118"/>
      <c r="Z1115" s="8"/>
      <c r="AA1115" s="12">
        <v>0</v>
      </c>
      <c r="AB1115" s="13">
        <v>0</v>
      </c>
      <c r="AC1115" s="13">
        <v>200</v>
      </c>
      <c r="AD1115" s="132"/>
      <c r="AF1115" s="131"/>
    </row>
    <row r="1116" spans="1:32" s="130" customFormat="1" ht="18.75" customHeight="1" x14ac:dyDescent="0.3">
      <c r="A1116" s="8">
        <v>2537</v>
      </c>
      <c r="B1116" s="8" t="s">
        <v>47</v>
      </c>
      <c r="C1116" s="9">
        <v>586</v>
      </c>
      <c r="D1116" s="9">
        <v>300</v>
      </c>
      <c r="E1116" s="9">
        <v>584</v>
      </c>
      <c r="F1116" s="8">
        <v>4</v>
      </c>
      <c r="G1116" s="9">
        <v>2</v>
      </c>
      <c r="H1116" s="9">
        <v>3</v>
      </c>
      <c r="I1116" s="9">
        <v>59</v>
      </c>
      <c r="J1116" s="8">
        <v>1159</v>
      </c>
      <c r="K1116" s="10"/>
      <c r="L1116" s="11"/>
      <c r="M1116" s="10"/>
      <c r="N1116" s="11"/>
      <c r="O1116" s="8"/>
      <c r="P1116" s="129"/>
      <c r="Q1116" s="8"/>
      <c r="R1116" s="8"/>
      <c r="S1116" s="8"/>
      <c r="T1116" s="8"/>
      <c r="U1116" s="9"/>
      <c r="V1116" s="8"/>
      <c r="W1116" s="9"/>
      <c r="X1116" s="8"/>
      <c r="Y1116" s="118"/>
      <c r="Z1116" s="8"/>
      <c r="AA1116" s="12" t="s">
        <v>1029</v>
      </c>
      <c r="AB1116" s="13" t="s">
        <v>1871</v>
      </c>
      <c r="AC1116" s="13">
        <v>150</v>
      </c>
      <c r="AD1116" s="132"/>
      <c r="AF1116" s="131"/>
    </row>
    <row r="1117" spans="1:32" s="130" customFormat="1" ht="18.75" customHeight="1" x14ac:dyDescent="0.3">
      <c r="A1117" s="8"/>
      <c r="B1117" s="8" t="s">
        <v>46</v>
      </c>
      <c r="C1117" s="9">
        <v>4660</v>
      </c>
      <c r="D1117" s="9">
        <v>254</v>
      </c>
      <c r="E1117" s="9"/>
      <c r="F1117" s="8">
        <v>5</v>
      </c>
      <c r="G1117" s="9">
        <v>5</v>
      </c>
      <c r="H1117" s="9">
        <v>3</v>
      </c>
      <c r="I1117" s="9">
        <v>18</v>
      </c>
      <c r="J1117" s="8">
        <v>2318</v>
      </c>
      <c r="K1117" s="10"/>
      <c r="L1117" s="11"/>
      <c r="M1117" s="10"/>
      <c r="N1117" s="11"/>
      <c r="O1117" s="8"/>
      <c r="P1117" s="129"/>
      <c r="Q1117" s="8"/>
      <c r="R1117" s="8"/>
      <c r="S1117" s="8"/>
      <c r="T1117" s="8"/>
      <c r="U1117" s="9"/>
      <c r="V1117" s="8"/>
      <c r="W1117" s="9"/>
      <c r="X1117" s="8"/>
      <c r="Y1117" s="118"/>
      <c r="Z1117" s="8"/>
      <c r="AA1117" s="12">
        <v>0</v>
      </c>
      <c r="AB1117" s="13">
        <v>0</v>
      </c>
      <c r="AC1117" s="13">
        <v>150</v>
      </c>
      <c r="AD1117" s="132"/>
      <c r="AF1117" s="131"/>
    </row>
    <row r="1118" spans="1:32" s="130" customFormat="1" ht="18.75" customHeight="1" x14ac:dyDescent="0.3">
      <c r="A1118" s="8">
        <v>2538</v>
      </c>
      <c r="B1118" s="8" t="s">
        <v>47</v>
      </c>
      <c r="C1118" s="9">
        <v>10808</v>
      </c>
      <c r="D1118" s="9">
        <v>383</v>
      </c>
      <c r="E1118" s="9">
        <v>4163</v>
      </c>
      <c r="F1118" s="8">
        <v>1</v>
      </c>
      <c r="G1118" s="9">
        <v>1</v>
      </c>
      <c r="H1118" s="9">
        <v>3</v>
      </c>
      <c r="I1118" s="9">
        <v>62</v>
      </c>
      <c r="J1118" s="8"/>
      <c r="K1118" s="10">
        <v>412</v>
      </c>
      <c r="L1118" s="11"/>
      <c r="M1118" s="10"/>
      <c r="N1118" s="11"/>
      <c r="O1118" s="8">
        <v>1</v>
      </c>
      <c r="P1118" s="129" t="s">
        <v>272</v>
      </c>
      <c r="Q1118" s="8" t="s">
        <v>53</v>
      </c>
      <c r="R1118" s="8"/>
      <c r="S1118" s="8" t="s">
        <v>48</v>
      </c>
      <c r="T1118" s="8">
        <v>135</v>
      </c>
      <c r="U1118" s="9"/>
      <c r="V1118" s="8">
        <v>135</v>
      </c>
      <c r="W1118" s="9"/>
      <c r="X1118" s="8"/>
      <c r="Y1118" s="118">
        <v>9</v>
      </c>
      <c r="Z1118" s="8"/>
      <c r="AA1118" s="12" t="s">
        <v>1030</v>
      </c>
      <c r="AB1118" s="13" t="s">
        <v>2263</v>
      </c>
      <c r="AC1118" s="13">
        <v>400</v>
      </c>
      <c r="AD1118" s="132" t="s">
        <v>491</v>
      </c>
      <c r="AF1118" s="131"/>
    </row>
    <row r="1119" spans="1:32" s="130" customFormat="1" ht="18.75" customHeight="1" x14ac:dyDescent="0.3">
      <c r="A1119" s="8"/>
      <c r="B1119" s="8"/>
      <c r="C1119" s="9"/>
      <c r="D1119" s="9"/>
      <c r="E1119" s="9"/>
      <c r="F1119" s="8"/>
      <c r="G1119" s="9"/>
      <c r="H1119" s="9"/>
      <c r="I1119" s="9"/>
      <c r="J1119" s="8"/>
      <c r="K1119" s="10">
        <v>350</v>
      </c>
      <c r="L1119" s="11"/>
      <c r="M1119" s="10"/>
      <c r="N1119" s="11"/>
      <c r="O1119" s="8">
        <v>2</v>
      </c>
      <c r="P1119" s="129" t="s">
        <v>159</v>
      </c>
      <c r="Q1119" s="8" t="s">
        <v>53</v>
      </c>
      <c r="R1119" s="8"/>
      <c r="S1119" s="8" t="s">
        <v>48</v>
      </c>
      <c r="T1119" s="8">
        <v>180</v>
      </c>
      <c r="U1119" s="9"/>
      <c r="V1119" s="8">
        <v>180</v>
      </c>
      <c r="W1119" s="9"/>
      <c r="X1119" s="8"/>
      <c r="Y1119" s="118">
        <v>17</v>
      </c>
      <c r="Z1119" s="8"/>
      <c r="AA1119" s="12">
        <v>0</v>
      </c>
      <c r="AB1119" s="13">
        <v>0</v>
      </c>
      <c r="AC1119" s="13">
        <v>400</v>
      </c>
      <c r="AD1119" s="132" t="s">
        <v>508</v>
      </c>
      <c r="AF1119" s="131"/>
    </row>
    <row r="1120" spans="1:32" s="130" customFormat="1" ht="18.75" customHeight="1" x14ac:dyDescent="0.3">
      <c r="A1120" s="8">
        <v>2539</v>
      </c>
      <c r="B1120" s="8" t="s">
        <v>47</v>
      </c>
      <c r="C1120" s="9">
        <v>1055</v>
      </c>
      <c r="D1120" s="9">
        <v>214</v>
      </c>
      <c r="E1120" s="9">
        <v>1143</v>
      </c>
      <c r="F1120" s="8">
        <v>1</v>
      </c>
      <c r="G1120" s="9">
        <v>4</v>
      </c>
      <c r="H1120" s="9">
        <v>1</v>
      </c>
      <c r="I1120" s="9">
        <v>18</v>
      </c>
      <c r="J1120" s="8">
        <v>1718</v>
      </c>
      <c r="K1120" s="10"/>
      <c r="L1120" s="11"/>
      <c r="M1120" s="10"/>
      <c r="N1120" s="11"/>
      <c r="O1120" s="8"/>
      <c r="P1120" s="129"/>
      <c r="Q1120" s="8"/>
      <c r="R1120" s="8"/>
      <c r="S1120" s="8"/>
      <c r="T1120" s="8"/>
      <c r="U1120" s="9"/>
      <c r="V1120" s="8"/>
      <c r="W1120" s="9"/>
      <c r="X1120" s="8"/>
      <c r="Y1120" s="118"/>
      <c r="Z1120" s="8"/>
      <c r="AA1120" s="12" t="s">
        <v>1031</v>
      </c>
      <c r="AB1120" s="13" t="s">
        <v>2264</v>
      </c>
      <c r="AC1120" s="13">
        <v>250</v>
      </c>
      <c r="AD1120" s="132"/>
      <c r="AF1120" s="131"/>
    </row>
    <row r="1121" spans="1:32" s="130" customFormat="1" ht="18.75" customHeight="1" x14ac:dyDescent="0.3">
      <c r="A1121" s="8">
        <v>2540</v>
      </c>
      <c r="B1121" s="8" t="s">
        <v>47</v>
      </c>
      <c r="C1121" s="9">
        <v>11188</v>
      </c>
      <c r="D1121" s="9">
        <v>7</v>
      </c>
      <c r="E1121" s="9">
        <v>4425</v>
      </c>
      <c r="F1121" s="8">
        <v>4</v>
      </c>
      <c r="G1121" s="9">
        <v>3</v>
      </c>
      <c r="H1121" s="9">
        <v>1</v>
      </c>
      <c r="I1121" s="9">
        <v>93</v>
      </c>
      <c r="J1121" s="8">
        <v>1393</v>
      </c>
      <c r="K1121" s="10"/>
      <c r="L1121" s="11"/>
      <c r="M1121" s="10"/>
      <c r="N1121" s="11"/>
      <c r="O1121" s="8"/>
      <c r="P1121" s="129"/>
      <c r="Q1121" s="8"/>
      <c r="R1121" s="8"/>
      <c r="S1121" s="8"/>
      <c r="T1121" s="8"/>
      <c r="U1121" s="9"/>
      <c r="V1121" s="8"/>
      <c r="W1121" s="9"/>
      <c r="X1121" s="8"/>
      <c r="Y1121" s="118"/>
      <c r="Z1121" s="8"/>
      <c r="AA1121" s="12" t="s">
        <v>1032</v>
      </c>
      <c r="AB1121" s="13" t="s">
        <v>2265</v>
      </c>
      <c r="AC1121" s="13">
        <v>150</v>
      </c>
      <c r="AD1121" s="132"/>
      <c r="AF1121" s="131"/>
    </row>
    <row r="1122" spans="1:32" s="130" customFormat="1" ht="18.75" customHeight="1" x14ac:dyDescent="0.3">
      <c r="A1122" s="8">
        <v>2541</v>
      </c>
      <c r="B1122" s="8" t="s">
        <v>47</v>
      </c>
      <c r="C1122" s="9">
        <v>4014</v>
      </c>
      <c r="D1122" s="9">
        <v>16</v>
      </c>
      <c r="E1122" s="9">
        <v>3181</v>
      </c>
      <c r="F1122" s="8">
        <v>3</v>
      </c>
      <c r="G1122" s="9">
        <v>5</v>
      </c>
      <c r="H1122" s="9">
        <v>0</v>
      </c>
      <c r="I1122" s="9">
        <v>21</v>
      </c>
      <c r="J1122" s="8">
        <v>2021</v>
      </c>
      <c r="K1122" s="10"/>
      <c r="L1122" s="11"/>
      <c r="M1122" s="10"/>
      <c r="N1122" s="11"/>
      <c r="O1122" s="8"/>
      <c r="P1122" s="129"/>
      <c r="Q1122" s="8"/>
      <c r="R1122" s="8"/>
      <c r="S1122" s="8"/>
      <c r="T1122" s="8"/>
      <c r="U1122" s="9"/>
      <c r="V1122" s="8"/>
      <c r="W1122" s="9"/>
      <c r="X1122" s="8"/>
      <c r="Y1122" s="118"/>
      <c r="Z1122" s="8"/>
      <c r="AA1122" s="12" t="s">
        <v>1033</v>
      </c>
      <c r="AB1122" s="13" t="s">
        <v>378</v>
      </c>
      <c r="AC1122" s="13">
        <v>200</v>
      </c>
      <c r="AD1122" s="132"/>
      <c r="AF1122" s="131"/>
    </row>
    <row r="1123" spans="1:32" s="130" customFormat="1" ht="18.75" customHeight="1" x14ac:dyDescent="0.3">
      <c r="A1123" s="8">
        <v>2542</v>
      </c>
      <c r="B1123" s="8" t="s">
        <v>47</v>
      </c>
      <c r="C1123" s="9">
        <v>13702</v>
      </c>
      <c r="D1123" s="9">
        <v>58</v>
      </c>
      <c r="E1123" s="9">
        <v>5742</v>
      </c>
      <c r="F1123" s="8">
        <v>3</v>
      </c>
      <c r="G1123" s="9">
        <v>0</v>
      </c>
      <c r="H1123" s="9">
        <v>3</v>
      </c>
      <c r="I1123" s="9">
        <v>1</v>
      </c>
      <c r="J1123" s="8"/>
      <c r="K1123" s="10">
        <v>301</v>
      </c>
      <c r="L1123" s="11"/>
      <c r="M1123" s="10"/>
      <c r="N1123" s="11"/>
      <c r="O1123" s="8">
        <v>1</v>
      </c>
      <c r="P1123" s="129" t="s">
        <v>1681</v>
      </c>
      <c r="Q1123" s="8" t="s">
        <v>53</v>
      </c>
      <c r="R1123" s="8"/>
      <c r="S1123" s="8" t="s">
        <v>48</v>
      </c>
      <c r="T1123" s="8">
        <v>135</v>
      </c>
      <c r="U1123" s="9"/>
      <c r="V1123" s="8">
        <v>135</v>
      </c>
      <c r="W1123" s="9"/>
      <c r="X1123" s="8"/>
      <c r="Y1123" s="118">
        <v>22</v>
      </c>
      <c r="Z1123" s="8"/>
      <c r="AA1123" s="12" t="s">
        <v>1034</v>
      </c>
      <c r="AB1123" s="13" t="s">
        <v>2210</v>
      </c>
      <c r="AC1123" s="13">
        <v>250</v>
      </c>
      <c r="AD1123" s="132" t="s">
        <v>981</v>
      </c>
      <c r="AF1123" s="131"/>
    </row>
    <row r="1124" spans="1:32" s="130" customFormat="1" ht="18.75" customHeight="1" x14ac:dyDescent="0.3">
      <c r="A1124" s="8"/>
      <c r="B1124" s="8" t="s">
        <v>47</v>
      </c>
      <c r="C1124" s="9">
        <v>3695</v>
      </c>
      <c r="D1124" s="9">
        <v>211</v>
      </c>
      <c r="E1124" s="9">
        <v>2910</v>
      </c>
      <c r="F1124" s="8">
        <v>3</v>
      </c>
      <c r="G1124" s="9">
        <v>10</v>
      </c>
      <c r="H1124" s="9">
        <v>3</v>
      </c>
      <c r="I1124" s="9">
        <v>70</v>
      </c>
      <c r="J1124" s="8">
        <v>4370</v>
      </c>
      <c r="K1124" s="10"/>
      <c r="L1124" s="11"/>
      <c r="M1124" s="10"/>
      <c r="N1124" s="11"/>
      <c r="O1124" s="8"/>
      <c r="P1124" s="129"/>
      <c r="Q1124" s="8"/>
      <c r="R1124" s="8"/>
      <c r="S1124" s="8"/>
      <c r="T1124" s="8"/>
      <c r="U1124" s="9"/>
      <c r="V1124" s="8"/>
      <c r="W1124" s="9"/>
      <c r="X1124" s="8"/>
      <c r="Y1124" s="118"/>
      <c r="Z1124" s="8"/>
      <c r="AA1124" s="12">
        <v>0</v>
      </c>
      <c r="AB1124" s="13">
        <v>0</v>
      </c>
      <c r="AC1124" s="13">
        <v>150</v>
      </c>
      <c r="AD1124" s="132"/>
      <c r="AF1124" s="131"/>
    </row>
    <row r="1125" spans="1:32" s="130" customFormat="1" ht="18.75" customHeight="1" x14ac:dyDescent="0.3">
      <c r="A1125" s="8">
        <v>2543</v>
      </c>
      <c r="B1125" s="8" t="s">
        <v>47</v>
      </c>
      <c r="C1125" s="9">
        <v>3360</v>
      </c>
      <c r="D1125" s="9">
        <v>29</v>
      </c>
      <c r="E1125" s="9">
        <v>2725</v>
      </c>
      <c r="F1125" s="8">
        <v>5</v>
      </c>
      <c r="G1125" s="9">
        <v>6</v>
      </c>
      <c r="H1125" s="9">
        <v>1</v>
      </c>
      <c r="I1125" s="9">
        <v>50</v>
      </c>
      <c r="J1125" s="8">
        <v>2550</v>
      </c>
      <c r="K1125" s="10"/>
      <c r="L1125" s="11"/>
      <c r="M1125" s="10"/>
      <c r="N1125" s="11"/>
      <c r="O1125" s="8"/>
      <c r="P1125" s="129"/>
      <c r="Q1125" s="8"/>
      <c r="R1125" s="8"/>
      <c r="S1125" s="8"/>
      <c r="T1125" s="8"/>
      <c r="U1125" s="9"/>
      <c r="V1125" s="8"/>
      <c r="W1125" s="9"/>
      <c r="X1125" s="8"/>
      <c r="Y1125" s="118"/>
      <c r="Z1125" s="8"/>
      <c r="AA1125" s="12" t="s">
        <v>1035</v>
      </c>
      <c r="AB1125" s="13" t="s">
        <v>2266</v>
      </c>
      <c r="AC1125" s="13">
        <v>150</v>
      </c>
      <c r="AD1125" s="132"/>
      <c r="AF1125" s="131" t="s">
        <v>3034</v>
      </c>
    </row>
    <row r="1126" spans="1:32" s="130" customFormat="1" ht="18.75" customHeight="1" x14ac:dyDescent="0.3">
      <c r="A1126" s="8">
        <v>2544</v>
      </c>
      <c r="B1126" s="8" t="s">
        <v>47</v>
      </c>
      <c r="C1126" s="9">
        <v>12982</v>
      </c>
      <c r="D1126" s="9">
        <v>77</v>
      </c>
      <c r="E1126" s="9">
        <v>5396</v>
      </c>
      <c r="F1126" s="8">
        <v>2</v>
      </c>
      <c r="G1126" s="9">
        <v>1</v>
      </c>
      <c r="H1126" s="9">
        <v>2</v>
      </c>
      <c r="I1126" s="9">
        <v>34</v>
      </c>
      <c r="J1126" s="8">
        <v>634</v>
      </c>
      <c r="K1126" s="10"/>
      <c r="L1126" s="11"/>
      <c r="M1126" s="10"/>
      <c r="N1126" s="11"/>
      <c r="O1126" s="8"/>
      <c r="P1126" s="129"/>
      <c r="Q1126" s="8"/>
      <c r="R1126" s="8"/>
      <c r="S1126" s="8"/>
      <c r="T1126" s="8"/>
      <c r="U1126" s="9"/>
      <c r="V1126" s="8"/>
      <c r="W1126" s="9"/>
      <c r="X1126" s="8"/>
      <c r="Y1126" s="118"/>
      <c r="Z1126" s="8"/>
      <c r="AA1126" s="12" t="s">
        <v>1036</v>
      </c>
      <c r="AB1126" s="13" t="s">
        <v>2267</v>
      </c>
      <c r="AC1126" s="13">
        <v>200</v>
      </c>
      <c r="AD1126" s="132"/>
      <c r="AF1126" s="131"/>
    </row>
    <row r="1127" spans="1:32" s="130" customFormat="1" ht="18.75" customHeight="1" x14ac:dyDescent="0.3">
      <c r="A1127" s="8"/>
      <c r="B1127" s="8" t="s">
        <v>47</v>
      </c>
      <c r="C1127" s="9">
        <v>12981</v>
      </c>
      <c r="D1127" s="9">
        <v>76</v>
      </c>
      <c r="E1127" s="9">
        <v>5395</v>
      </c>
      <c r="F1127" s="8">
        <v>2</v>
      </c>
      <c r="G1127" s="9">
        <v>1</v>
      </c>
      <c r="H1127" s="9">
        <v>3</v>
      </c>
      <c r="I1127" s="9">
        <v>52</v>
      </c>
      <c r="J1127" s="8">
        <v>752</v>
      </c>
      <c r="K1127" s="10"/>
      <c r="L1127" s="11"/>
      <c r="M1127" s="10"/>
      <c r="N1127" s="11"/>
      <c r="O1127" s="8"/>
      <c r="P1127" s="129"/>
      <c r="Q1127" s="8"/>
      <c r="R1127" s="8"/>
      <c r="S1127" s="8"/>
      <c r="T1127" s="8"/>
      <c r="U1127" s="9"/>
      <c r="V1127" s="8"/>
      <c r="W1127" s="9"/>
      <c r="X1127" s="8"/>
      <c r="Y1127" s="118"/>
      <c r="Z1127" s="8"/>
      <c r="AA1127" s="12">
        <v>0</v>
      </c>
      <c r="AB1127" s="13">
        <v>0</v>
      </c>
      <c r="AC1127" s="13">
        <v>150</v>
      </c>
      <c r="AD1127" s="132"/>
      <c r="AF1127" s="131"/>
    </row>
    <row r="1128" spans="1:32" s="130" customFormat="1" ht="18.75" customHeight="1" x14ac:dyDescent="0.3">
      <c r="A1128" s="8">
        <v>2545</v>
      </c>
      <c r="B1128" s="8" t="s">
        <v>47</v>
      </c>
      <c r="C1128" s="9">
        <v>5715</v>
      </c>
      <c r="D1128" s="9">
        <v>67</v>
      </c>
      <c r="E1128" s="9">
        <v>3310</v>
      </c>
      <c r="F1128" s="8">
        <v>5</v>
      </c>
      <c r="G1128" s="9">
        <v>2</v>
      </c>
      <c r="H1128" s="9">
        <v>0</v>
      </c>
      <c r="I1128" s="9">
        <v>8</v>
      </c>
      <c r="J1128" s="8">
        <v>408</v>
      </c>
      <c r="K1128" s="10">
        <v>400</v>
      </c>
      <c r="L1128" s="11"/>
      <c r="M1128" s="10"/>
      <c r="N1128" s="11"/>
      <c r="O1128" s="8">
        <v>1</v>
      </c>
      <c r="P1128" s="129" t="s">
        <v>2268</v>
      </c>
      <c r="Q1128" s="8" t="s">
        <v>53</v>
      </c>
      <c r="R1128" s="8"/>
      <c r="S1128" s="8" t="s">
        <v>48</v>
      </c>
      <c r="T1128" s="8">
        <v>96</v>
      </c>
      <c r="U1128" s="9"/>
      <c r="V1128" s="8">
        <v>96</v>
      </c>
      <c r="W1128" s="9"/>
      <c r="X1128" s="8"/>
      <c r="Y1128" s="118">
        <v>4</v>
      </c>
      <c r="Z1128" s="8"/>
      <c r="AA1128" s="12" t="s">
        <v>1037</v>
      </c>
      <c r="AB1128" s="13" t="s">
        <v>2269</v>
      </c>
      <c r="AC1128" s="13">
        <v>250</v>
      </c>
      <c r="AD1128" s="132"/>
      <c r="AF1128" s="131"/>
    </row>
    <row r="1129" spans="1:32" s="130" customFormat="1" ht="18.75" customHeight="1" x14ac:dyDescent="0.3">
      <c r="A1129" s="8"/>
      <c r="B1129" s="8" t="s">
        <v>47</v>
      </c>
      <c r="C1129" s="9">
        <v>5720</v>
      </c>
      <c r="D1129" s="9">
        <v>72</v>
      </c>
      <c r="E1129" s="9">
        <v>3315</v>
      </c>
      <c r="F1129" s="8">
        <v>5</v>
      </c>
      <c r="G1129" s="9">
        <v>2</v>
      </c>
      <c r="H1129" s="9">
        <v>0</v>
      </c>
      <c r="I1129" s="9">
        <v>0</v>
      </c>
      <c r="J1129" s="8">
        <v>800</v>
      </c>
      <c r="K1129" s="10"/>
      <c r="L1129" s="11"/>
      <c r="M1129" s="10"/>
      <c r="N1129" s="11"/>
      <c r="O1129" s="8"/>
      <c r="P1129" s="129"/>
      <c r="Q1129" s="8"/>
      <c r="R1129" s="8"/>
      <c r="S1129" s="8"/>
      <c r="T1129" s="8"/>
      <c r="U1129" s="9"/>
      <c r="V1129" s="8"/>
      <c r="W1129" s="9"/>
      <c r="X1129" s="8"/>
      <c r="Y1129" s="118"/>
      <c r="Z1129" s="8"/>
      <c r="AA1129" s="12">
        <v>0</v>
      </c>
      <c r="AB1129" s="13">
        <v>0</v>
      </c>
      <c r="AC1129" s="13">
        <v>220</v>
      </c>
      <c r="AD1129" s="132"/>
      <c r="AF1129" s="131"/>
    </row>
    <row r="1130" spans="1:32" s="130" customFormat="1" ht="18.75" customHeight="1" x14ac:dyDescent="0.3">
      <c r="A1130" s="8">
        <v>2546</v>
      </c>
      <c r="B1130" s="8" t="s">
        <v>47</v>
      </c>
      <c r="C1130" s="9">
        <v>1102</v>
      </c>
      <c r="D1130" s="9">
        <v>161</v>
      </c>
      <c r="E1130" s="9">
        <v>1190</v>
      </c>
      <c r="F1130" s="8">
        <v>7</v>
      </c>
      <c r="G1130" s="9">
        <v>0</v>
      </c>
      <c r="H1130" s="9">
        <v>0</v>
      </c>
      <c r="I1130" s="9">
        <v>61</v>
      </c>
      <c r="J1130" s="8"/>
      <c r="K1130" s="10"/>
      <c r="L1130" s="11"/>
      <c r="M1130" s="10">
        <v>61</v>
      </c>
      <c r="N1130" s="11"/>
      <c r="O1130" s="8"/>
      <c r="P1130" s="129"/>
      <c r="Q1130" s="8"/>
      <c r="R1130" s="8"/>
      <c r="S1130" s="8"/>
      <c r="T1130" s="8"/>
      <c r="U1130" s="9"/>
      <c r="V1130" s="8"/>
      <c r="W1130" s="9"/>
      <c r="X1130" s="8"/>
      <c r="Y1130" s="118"/>
      <c r="Z1130" s="8"/>
      <c r="AA1130" s="12" t="s">
        <v>1038</v>
      </c>
      <c r="AB1130" s="13" t="s">
        <v>2270</v>
      </c>
      <c r="AC1130" s="13">
        <v>250</v>
      </c>
      <c r="AD1130" s="132"/>
      <c r="AF1130" s="131"/>
    </row>
    <row r="1131" spans="1:32" s="130" customFormat="1" ht="18.75" customHeight="1" x14ac:dyDescent="0.3">
      <c r="A1131" s="8"/>
      <c r="B1131" s="8" t="s">
        <v>47</v>
      </c>
      <c r="C1131" s="9">
        <v>5955</v>
      </c>
      <c r="D1131" s="9">
        <v>341</v>
      </c>
      <c r="E1131" s="9">
        <v>3398</v>
      </c>
      <c r="F1131" s="8">
        <v>7</v>
      </c>
      <c r="G1131" s="9">
        <v>1</v>
      </c>
      <c r="H1131" s="9">
        <v>0</v>
      </c>
      <c r="I1131" s="9">
        <v>10</v>
      </c>
      <c r="J1131" s="8"/>
      <c r="K1131" s="10"/>
      <c r="L1131" s="11"/>
      <c r="M1131" s="10">
        <v>410</v>
      </c>
      <c r="N1131" s="11"/>
      <c r="O1131" s="8"/>
      <c r="P1131" s="129"/>
      <c r="Q1131" s="8"/>
      <c r="R1131" s="8"/>
      <c r="S1131" s="8"/>
      <c r="T1131" s="8"/>
      <c r="U1131" s="9"/>
      <c r="V1131" s="8"/>
      <c r="W1131" s="9"/>
      <c r="X1131" s="8"/>
      <c r="Y1131" s="118"/>
      <c r="Z1131" s="8"/>
      <c r="AA1131" s="12">
        <v>0</v>
      </c>
      <c r="AB1131" s="13">
        <v>0</v>
      </c>
      <c r="AC1131" s="13">
        <v>250</v>
      </c>
      <c r="AD1131" s="132"/>
      <c r="AF1131" s="131" t="s">
        <v>3170</v>
      </c>
    </row>
    <row r="1132" spans="1:32" s="130" customFormat="1" ht="18.75" customHeight="1" x14ac:dyDescent="0.3">
      <c r="A1132" s="8">
        <v>2547</v>
      </c>
      <c r="B1132" s="8" t="s">
        <v>47</v>
      </c>
      <c r="C1132" s="9">
        <v>92</v>
      </c>
      <c r="D1132" s="9">
        <v>99</v>
      </c>
      <c r="E1132" s="9">
        <v>92</v>
      </c>
      <c r="F1132" s="8">
        <v>9</v>
      </c>
      <c r="G1132" s="9">
        <v>4</v>
      </c>
      <c r="H1132" s="9">
        <v>3</v>
      </c>
      <c r="I1132" s="9">
        <v>20</v>
      </c>
      <c r="J1132" s="8">
        <v>1920</v>
      </c>
      <c r="K1132" s="10"/>
      <c r="L1132" s="11"/>
      <c r="M1132" s="10"/>
      <c r="N1132" s="11"/>
      <c r="O1132" s="8"/>
      <c r="P1132" s="129"/>
      <c r="Q1132" s="8"/>
      <c r="R1132" s="8"/>
      <c r="S1132" s="8"/>
      <c r="T1132" s="8"/>
      <c r="U1132" s="9"/>
      <c r="V1132" s="8"/>
      <c r="W1132" s="9"/>
      <c r="X1132" s="8"/>
      <c r="Y1132" s="118"/>
      <c r="Z1132" s="8"/>
      <c r="AA1132" s="12" t="s">
        <v>1039</v>
      </c>
      <c r="AB1132" s="13" t="s">
        <v>2271</v>
      </c>
      <c r="AC1132" s="13">
        <v>150</v>
      </c>
      <c r="AD1132" s="132"/>
      <c r="AF1132" s="131"/>
    </row>
    <row r="1133" spans="1:32" s="130" customFormat="1" ht="18.75" customHeight="1" x14ac:dyDescent="0.3">
      <c r="A1133" s="8"/>
      <c r="B1133" s="8" t="s">
        <v>47</v>
      </c>
      <c r="C1133" s="9">
        <v>12568</v>
      </c>
      <c r="D1133" s="9">
        <v>269</v>
      </c>
      <c r="E1133" s="9">
        <v>5033</v>
      </c>
      <c r="F1133" s="8">
        <v>9</v>
      </c>
      <c r="G1133" s="9">
        <v>1</v>
      </c>
      <c r="H1133" s="9">
        <v>0</v>
      </c>
      <c r="I1133" s="9">
        <v>85</v>
      </c>
      <c r="J1133" s="8">
        <v>485</v>
      </c>
      <c r="K1133" s="10"/>
      <c r="L1133" s="11"/>
      <c r="M1133" s="10"/>
      <c r="N1133" s="11"/>
      <c r="O1133" s="8"/>
      <c r="P1133" s="129"/>
      <c r="Q1133" s="8"/>
      <c r="R1133" s="8"/>
      <c r="S1133" s="8"/>
      <c r="T1133" s="8"/>
      <c r="U1133" s="9"/>
      <c r="V1133" s="8"/>
      <c r="W1133" s="9"/>
      <c r="X1133" s="8"/>
      <c r="Y1133" s="118"/>
      <c r="Z1133" s="8"/>
      <c r="AA1133" s="12">
        <v>0</v>
      </c>
      <c r="AB1133" s="13">
        <v>0</v>
      </c>
      <c r="AC1133" s="13">
        <v>250</v>
      </c>
      <c r="AD1133" s="132"/>
      <c r="AF1133" s="131"/>
    </row>
    <row r="1134" spans="1:32" s="130" customFormat="1" ht="18.75" customHeight="1" x14ac:dyDescent="0.3">
      <c r="A1134" s="8">
        <v>2548</v>
      </c>
      <c r="B1134" s="8" t="s">
        <v>47</v>
      </c>
      <c r="C1134" s="9">
        <v>1910</v>
      </c>
      <c r="D1134" s="9">
        <v>211</v>
      </c>
      <c r="E1134" s="9">
        <v>1837</v>
      </c>
      <c r="F1134" s="8">
        <v>6</v>
      </c>
      <c r="G1134" s="9">
        <v>2</v>
      </c>
      <c r="H1134" s="9">
        <v>0</v>
      </c>
      <c r="I1134" s="9">
        <v>34</v>
      </c>
      <c r="J1134" s="8">
        <v>434</v>
      </c>
      <c r="K1134" s="10">
        <v>392.5</v>
      </c>
      <c r="L1134" s="11"/>
      <c r="M1134" s="10"/>
      <c r="N1134" s="11"/>
      <c r="O1134" s="8">
        <v>1</v>
      </c>
      <c r="P1134" s="129" t="s">
        <v>63</v>
      </c>
      <c r="Q1134" s="8" t="s">
        <v>53</v>
      </c>
      <c r="R1134" s="8"/>
      <c r="S1134" s="8" t="s">
        <v>48</v>
      </c>
      <c r="T1134" s="8">
        <v>162</v>
      </c>
      <c r="U1134" s="9"/>
      <c r="V1134" s="8">
        <v>162</v>
      </c>
      <c r="W1134" s="9"/>
      <c r="X1134" s="8"/>
      <c r="Y1134" s="118">
        <v>10</v>
      </c>
      <c r="Z1134" s="8"/>
      <c r="AA1134" s="12" t="s">
        <v>1040</v>
      </c>
      <c r="AB1134" s="13" t="s">
        <v>2272</v>
      </c>
      <c r="AC1134" s="13">
        <v>900</v>
      </c>
      <c r="AD1134" s="12" t="s">
        <v>1040</v>
      </c>
      <c r="AE1134" s="130" t="s">
        <v>81</v>
      </c>
      <c r="AF1134" s="131"/>
    </row>
    <row r="1135" spans="1:32" s="130" customFormat="1" ht="18.75" customHeight="1" x14ac:dyDescent="0.3">
      <c r="A1135" s="8"/>
      <c r="B1135" s="8"/>
      <c r="C1135" s="9"/>
      <c r="D1135" s="9"/>
      <c r="E1135" s="9"/>
      <c r="F1135" s="8"/>
      <c r="G1135" s="9"/>
      <c r="H1135" s="9"/>
      <c r="I1135" s="9"/>
      <c r="J1135" s="8"/>
      <c r="K1135" s="10">
        <v>7.5</v>
      </c>
      <c r="L1135" s="11"/>
      <c r="M1135" s="10"/>
      <c r="N1135" s="11"/>
      <c r="O1135" s="8">
        <v>2</v>
      </c>
      <c r="P1135" s="129"/>
      <c r="Q1135" s="8" t="s">
        <v>53</v>
      </c>
      <c r="R1135" s="8"/>
      <c r="S1135" s="8" t="s">
        <v>48</v>
      </c>
      <c r="T1135" s="8">
        <v>30</v>
      </c>
      <c r="U1135" s="9"/>
      <c r="V1135" s="8"/>
      <c r="W1135" s="9">
        <v>30</v>
      </c>
      <c r="X1135" s="8"/>
      <c r="Y1135" s="118">
        <v>8</v>
      </c>
      <c r="Z1135" s="8" t="s">
        <v>50</v>
      </c>
      <c r="AA1135" s="12"/>
      <c r="AB1135" s="13"/>
      <c r="AC1135" s="13"/>
      <c r="AD1135" s="250"/>
      <c r="AF1135" s="131"/>
    </row>
    <row r="1136" spans="1:32" s="130" customFormat="1" ht="18.75" customHeight="1" x14ac:dyDescent="0.3">
      <c r="A1136" s="8">
        <v>2549</v>
      </c>
      <c r="B1136" s="8" t="s">
        <v>47</v>
      </c>
      <c r="C1136" s="9">
        <v>3156</v>
      </c>
      <c r="D1136" s="9">
        <v>7</v>
      </c>
      <c r="E1136" s="9">
        <v>2521</v>
      </c>
      <c r="F1136" s="8">
        <v>4</v>
      </c>
      <c r="G1136" s="9">
        <v>2</v>
      </c>
      <c r="H1136" s="9">
        <v>3</v>
      </c>
      <c r="I1136" s="9">
        <v>46</v>
      </c>
      <c r="J1136" s="8">
        <v>1146</v>
      </c>
      <c r="K1136" s="10"/>
      <c r="L1136" s="11"/>
      <c r="M1136" s="10"/>
      <c r="N1136" s="11"/>
      <c r="O1136" s="8"/>
      <c r="P1136" s="129"/>
      <c r="Q1136" s="8"/>
      <c r="R1136" s="8"/>
      <c r="S1136" s="8"/>
      <c r="T1136" s="8"/>
      <c r="U1136" s="9"/>
      <c r="V1136" s="8"/>
      <c r="W1136" s="9"/>
      <c r="X1136" s="8"/>
      <c r="Y1136" s="118"/>
      <c r="Z1136" s="8"/>
      <c r="AA1136" s="12" t="s">
        <v>1041</v>
      </c>
      <c r="AB1136" s="13" t="s">
        <v>2273</v>
      </c>
      <c r="AC1136" s="13">
        <v>150</v>
      </c>
      <c r="AD1136" s="132"/>
      <c r="AF1136" s="131"/>
    </row>
    <row r="1137" spans="1:32" s="130" customFormat="1" ht="18.75" customHeight="1" x14ac:dyDescent="0.3">
      <c r="A1137" s="8"/>
      <c r="B1137" s="8" t="s">
        <v>47</v>
      </c>
      <c r="C1137" s="9">
        <v>3155</v>
      </c>
      <c r="D1137" s="9">
        <v>6</v>
      </c>
      <c r="E1137" s="9">
        <v>2520</v>
      </c>
      <c r="F1137" s="8">
        <v>5</v>
      </c>
      <c r="G1137" s="9">
        <v>5</v>
      </c>
      <c r="H1137" s="9">
        <v>0</v>
      </c>
      <c r="I1137" s="9">
        <v>57</v>
      </c>
      <c r="J1137" s="8">
        <v>2057</v>
      </c>
      <c r="K1137" s="10"/>
      <c r="L1137" s="11"/>
      <c r="M1137" s="10"/>
      <c r="N1137" s="11"/>
      <c r="O1137" s="8"/>
      <c r="P1137" s="129"/>
      <c r="Q1137" s="8"/>
      <c r="R1137" s="8"/>
      <c r="S1137" s="8"/>
      <c r="T1137" s="8"/>
      <c r="U1137" s="9"/>
      <c r="V1137" s="8"/>
      <c r="W1137" s="9"/>
      <c r="X1137" s="8"/>
      <c r="Y1137" s="118"/>
      <c r="Z1137" s="8"/>
      <c r="AA1137" s="12">
        <v>0</v>
      </c>
      <c r="AB1137" s="13">
        <v>0</v>
      </c>
      <c r="AC1137" s="13">
        <v>150</v>
      </c>
      <c r="AD1137" s="132"/>
      <c r="AF1137" s="131"/>
    </row>
    <row r="1138" spans="1:32" s="130" customFormat="1" ht="18.75" customHeight="1" x14ac:dyDescent="0.3">
      <c r="A1138" s="8"/>
      <c r="B1138" s="8" t="s">
        <v>47</v>
      </c>
      <c r="C1138" s="9">
        <v>431</v>
      </c>
      <c r="D1138" s="9">
        <v>96</v>
      </c>
      <c r="E1138" s="9">
        <v>429</v>
      </c>
      <c r="F1138" s="8">
        <v>4</v>
      </c>
      <c r="G1138" s="9">
        <v>0</v>
      </c>
      <c r="H1138" s="9">
        <v>1</v>
      </c>
      <c r="I1138" s="9">
        <v>9</v>
      </c>
      <c r="J1138" s="8"/>
      <c r="K1138" s="10">
        <v>109</v>
      </c>
      <c r="L1138" s="11"/>
      <c r="M1138" s="10"/>
      <c r="N1138" s="11"/>
      <c r="O1138" s="8">
        <v>1</v>
      </c>
      <c r="P1138" s="129" t="s">
        <v>162</v>
      </c>
      <c r="Q1138" s="8" t="s">
        <v>53</v>
      </c>
      <c r="R1138" s="8"/>
      <c r="S1138" s="8" t="s">
        <v>48</v>
      </c>
      <c r="T1138" s="8">
        <v>108</v>
      </c>
      <c r="U1138" s="9"/>
      <c r="V1138" s="8">
        <v>108</v>
      </c>
      <c r="W1138" s="9"/>
      <c r="X1138" s="8"/>
      <c r="Y1138" s="118">
        <v>8</v>
      </c>
      <c r="Z1138" s="8"/>
      <c r="AA1138" s="12">
        <v>0</v>
      </c>
      <c r="AB1138" s="13">
        <v>0</v>
      </c>
      <c r="AC1138" s="13">
        <v>1200</v>
      </c>
      <c r="AD1138" s="132"/>
      <c r="AF1138" s="131"/>
    </row>
    <row r="1139" spans="1:32" s="130" customFormat="1" ht="18.75" customHeight="1" x14ac:dyDescent="0.3">
      <c r="A1139" s="8"/>
      <c r="B1139" s="8" t="s">
        <v>47</v>
      </c>
      <c r="C1139" s="9">
        <v>344</v>
      </c>
      <c r="D1139" s="9">
        <v>1</v>
      </c>
      <c r="E1139" s="9">
        <v>342</v>
      </c>
      <c r="F1139" s="8">
        <v>4</v>
      </c>
      <c r="G1139" s="9">
        <v>8</v>
      </c>
      <c r="H1139" s="9">
        <v>2</v>
      </c>
      <c r="I1139" s="9">
        <v>5</v>
      </c>
      <c r="J1139" s="8">
        <v>3405</v>
      </c>
      <c r="K1139" s="10"/>
      <c r="L1139" s="11"/>
      <c r="M1139" s="10"/>
      <c r="N1139" s="11"/>
      <c r="O1139" s="8"/>
      <c r="P1139" s="129"/>
      <c r="Q1139" s="8"/>
      <c r="R1139" s="8"/>
      <c r="S1139" s="8"/>
      <c r="T1139" s="8"/>
      <c r="U1139" s="9"/>
      <c r="V1139" s="8"/>
      <c r="W1139" s="9"/>
      <c r="X1139" s="8"/>
      <c r="Y1139" s="118"/>
      <c r="Z1139" s="8"/>
      <c r="AA1139" s="12">
        <v>0</v>
      </c>
      <c r="AB1139" s="13">
        <v>0</v>
      </c>
      <c r="AC1139" s="13">
        <v>150</v>
      </c>
      <c r="AD1139" s="132"/>
      <c r="AF1139" s="131"/>
    </row>
    <row r="1140" spans="1:32" s="130" customFormat="1" ht="18.75" customHeight="1" x14ac:dyDescent="0.3">
      <c r="A1140" s="8"/>
      <c r="B1140" s="8" t="s">
        <v>47</v>
      </c>
      <c r="C1140" s="9">
        <v>4076</v>
      </c>
      <c r="D1140" s="9">
        <v>409</v>
      </c>
      <c r="E1140" s="9">
        <v>3216</v>
      </c>
      <c r="F1140" s="8">
        <v>4</v>
      </c>
      <c r="G1140" s="9">
        <v>1</v>
      </c>
      <c r="H1140" s="9">
        <v>3</v>
      </c>
      <c r="I1140" s="9">
        <v>49</v>
      </c>
      <c r="J1140" s="8">
        <v>549</v>
      </c>
      <c r="K1140" s="10">
        <v>200</v>
      </c>
      <c r="L1140" s="11"/>
      <c r="M1140" s="10"/>
      <c r="N1140" s="11"/>
      <c r="O1140" s="8">
        <v>1</v>
      </c>
      <c r="P1140" s="129" t="s">
        <v>2274</v>
      </c>
      <c r="Q1140" s="8" t="s">
        <v>53</v>
      </c>
      <c r="R1140" s="8"/>
      <c r="S1140" s="8" t="s">
        <v>48</v>
      </c>
      <c r="T1140" s="8">
        <v>54</v>
      </c>
      <c r="U1140" s="9"/>
      <c r="V1140" s="8">
        <v>54</v>
      </c>
      <c r="W1140" s="9"/>
      <c r="X1140" s="8"/>
      <c r="Y1140" s="118">
        <v>32</v>
      </c>
      <c r="Z1140" s="8"/>
      <c r="AA1140" s="12">
        <v>0</v>
      </c>
      <c r="AB1140" s="13">
        <v>0</v>
      </c>
      <c r="AC1140" s="13">
        <v>150</v>
      </c>
      <c r="AD1140" s="132" t="s">
        <v>2275</v>
      </c>
      <c r="AF1140" s="131"/>
    </row>
    <row r="1141" spans="1:32" s="130" customFormat="1" ht="18.75" customHeight="1" x14ac:dyDescent="0.3">
      <c r="A1141" s="8">
        <v>2550</v>
      </c>
      <c r="B1141" s="8" t="s">
        <v>47</v>
      </c>
      <c r="C1141" s="9">
        <v>11171</v>
      </c>
      <c r="D1141" s="9">
        <v>21</v>
      </c>
      <c r="E1141" s="9">
        <v>4408</v>
      </c>
      <c r="F1141" s="8">
        <v>4</v>
      </c>
      <c r="G1141" s="9">
        <v>2</v>
      </c>
      <c r="H1141" s="9">
        <v>3</v>
      </c>
      <c r="I1141" s="9">
        <v>58</v>
      </c>
      <c r="J1141" s="8">
        <v>1158</v>
      </c>
      <c r="K1141" s="10"/>
      <c r="L1141" s="11"/>
      <c r="M1141" s="10"/>
      <c r="N1141" s="11"/>
      <c r="O1141" s="8"/>
      <c r="P1141" s="129"/>
      <c r="Q1141" s="8"/>
      <c r="R1141" s="8"/>
      <c r="S1141" s="8"/>
      <c r="T1141" s="8"/>
      <c r="U1141" s="9"/>
      <c r="V1141" s="8"/>
      <c r="W1141" s="9"/>
      <c r="X1141" s="8"/>
      <c r="Y1141" s="118"/>
      <c r="Z1141" s="8"/>
      <c r="AA1141" s="12" t="s">
        <v>1042</v>
      </c>
      <c r="AB1141" s="13" t="s">
        <v>1787</v>
      </c>
      <c r="AC1141" s="13">
        <v>150</v>
      </c>
      <c r="AD1141" s="132"/>
      <c r="AF1141" s="131"/>
    </row>
    <row r="1142" spans="1:32" s="130" customFormat="1" ht="18.75" customHeight="1" x14ac:dyDescent="0.3">
      <c r="A1142" s="8">
        <v>2551</v>
      </c>
      <c r="B1142" s="8" t="s">
        <v>47</v>
      </c>
      <c r="C1142" s="9">
        <v>12643</v>
      </c>
      <c r="D1142" s="9">
        <v>39</v>
      </c>
      <c r="E1142" s="9">
        <v>5095</v>
      </c>
      <c r="F1142" s="8">
        <v>8</v>
      </c>
      <c r="G1142" s="9">
        <v>3</v>
      </c>
      <c r="H1142" s="9">
        <v>1</v>
      </c>
      <c r="I1142" s="9">
        <v>5</v>
      </c>
      <c r="J1142" s="8">
        <v>1305</v>
      </c>
      <c r="K1142" s="10"/>
      <c r="L1142" s="11"/>
      <c r="M1142" s="10"/>
      <c r="N1142" s="11"/>
      <c r="O1142" s="8"/>
      <c r="P1142" s="129"/>
      <c r="Q1142" s="8"/>
      <c r="R1142" s="8"/>
      <c r="S1142" s="8"/>
      <c r="T1142" s="8"/>
      <c r="U1142" s="9"/>
      <c r="V1142" s="8"/>
      <c r="W1142" s="9"/>
      <c r="X1142" s="8"/>
      <c r="Y1142" s="118"/>
      <c r="Z1142" s="8"/>
      <c r="AA1142" s="12" t="s">
        <v>1043</v>
      </c>
      <c r="AB1142" s="13" t="s">
        <v>2276</v>
      </c>
      <c r="AC1142" s="13">
        <v>220</v>
      </c>
      <c r="AD1142" s="132"/>
      <c r="AF1142" s="131"/>
    </row>
    <row r="1143" spans="1:32" s="130" customFormat="1" ht="18.75" customHeight="1" x14ac:dyDescent="0.3">
      <c r="A1143" s="8"/>
      <c r="B1143" s="8" t="s">
        <v>47</v>
      </c>
      <c r="C1143" s="9">
        <v>12645</v>
      </c>
      <c r="D1143" s="9">
        <v>40</v>
      </c>
      <c r="E1143" s="9">
        <v>5097</v>
      </c>
      <c r="F1143" s="8">
        <v>8</v>
      </c>
      <c r="G1143" s="9">
        <v>5</v>
      </c>
      <c r="H1143" s="9">
        <v>1</v>
      </c>
      <c r="I1143" s="9">
        <v>49</v>
      </c>
      <c r="J1143" s="8">
        <v>2149</v>
      </c>
      <c r="K1143" s="10"/>
      <c r="L1143" s="11"/>
      <c r="M1143" s="10"/>
      <c r="N1143" s="11"/>
      <c r="O1143" s="8"/>
      <c r="P1143" s="129"/>
      <c r="Q1143" s="8"/>
      <c r="R1143" s="8"/>
      <c r="S1143" s="8"/>
      <c r="T1143" s="8"/>
      <c r="U1143" s="9"/>
      <c r="V1143" s="8"/>
      <c r="W1143" s="9"/>
      <c r="X1143" s="8"/>
      <c r="Y1143" s="118"/>
      <c r="Z1143" s="8"/>
      <c r="AA1143" s="12">
        <v>0</v>
      </c>
      <c r="AB1143" s="13">
        <v>0</v>
      </c>
      <c r="AC1143" s="13">
        <v>150</v>
      </c>
      <c r="AD1143" s="132"/>
      <c r="AF1143" s="131"/>
    </row>
    <row r="1144" spans="1:32" s="130" customFormat="1" ht="18.75" customHeight="1" x14ac:dyDescent="0.3">
      <c r="A1144" s="8"/>
      <c r="B1144" s="8" t="s">
        <v>47</v>
      </c>
      <c r="C1144" s="9">
        <v>416</v>
      </c>
      <c r="D1144" s="9">
        <v>66</v>
      </c>
      <c r="E1144" s="9">
        <v>414</v>
      </c>
      <c r="F1144" s="8">
        <v>8</v>
      </c>
      <c r="G1144" s="9">
        <v>1</v>
      </c>
      <c r="H1144" s="9">
        <v>1</v>
      </c>
      <c r="I1144" s="9">
        <v>8</v>
      </c>
      <c r="J1144" s="8"/>
      <c r="K1144" s="10">
        <v>508</v>
      </c>
      <c r="L1144" s="11"/>
      <c r="M1144" s="10"/>
      <c r="N1144" s="11"/>
      <c r="O1144" s="8">
        <v>1</v>
      </c>
      <c r="P1144" s="129" t="s">
        <v>283</v>
      </c>
      <c r="Q1144" s="8" t="s">
        <v>53</v>
      </c>
      <c r="R1144" s="8"/>
      <c r="S1144" s="8" t="s">
        <v>48</v>
      </c>
      <c r="T1144" s="8">
        <v>108</v>
      </c>
      <c r="U1144" s="9"/>
      <c r="V1144" s="8">
        <v>108</v>
      </c>
      <c r="W1144" s="9"/>
      <c r="X1144" s="8"/>
      <c r="Y1144" s="118">
        <v>15</v>
      </c>
      <c r="Z1144" s="8"/>
      <c r="AA1144" s="12"/>
      <c r="AB1144" s="13"/>
      <c r="AC1144" s="13">
        <v>200</v>
      </c>
      <c r="AD1144" s="132"/>
      <c r="AF1144" s="131"/>
    </row>
    <row r="1145" spans="1:32" s="130" customFormat="1" ht="18.75" customHeight="1" x14ac:dyDescent="0.3">
      <c r="A1145" s="8">
        <v>2552</v>
      </c>
      <c r="B1145" s="8" t="s">
        <v>47</v>
      </c>
      <c r="C1145" s="9">
        <v>883</v>
      </c>
      <c r="D1145" s="9">
        <v>35</v>
      </c>
      <c r="E1145" s="9">
        <v>971</v>
      </c>
      <c r="F1145" s="8">
        <v>1</v>
      </c>
      <c r="G1145" s="9">
        <v>3</v>
      </c>
      <c r="H1145" s="9">
        <v>0</v>
      </c>
      <c r="I1145" s="9">
        <v>63</v>
      </c>
      <c r="J1145" s="8">
        <v>1263</v>
      </c>
      <c r="K1145" s="10"/>
      <c r="L1145" s="11"/>
      <c r="M1145" s="10"/>
      <c r="N1145" s="11"/>
      <c r="O1145" s="8"/>
      <c r="P1145" s="129"/>
      <c r="Q1145" s="8"/>
      <c r="R1145" s="8"/>
      <c r="S1145" s="8"/>
      <c r="T1145" s="8"/>
      <c r="U1145" s="9"/>
      <c r="V1145" s="8"/>
      <c r="W1145" s="9"/>
      <c r="X1145" s="8"/>
      <c r="Y1145" s="118"/>
      <c r="Z1145" s="8"/>
      <c r="AA1145" s="12" t="s">
        <v>1044</v>
      </c>
      <c r="AB1145" s="13" t="s">
        <v>1705</v>
      </c>
      <c r="AC1145" s="13">
        <v>150</v>
      </c>
      <c r="AD1145" s="132"/>
      <c r="AF1145" s="131" t="s">
        <v>3004</v>
      </c>
    </row>
    <row r="1146" spans="1:32" s="130" customFormat="1" ht="18.75" customHeight="1" x14ac:dyDescent="0.3">
      <c r="A1146" s="8"/>
      <c r="B1146" s="8" t="s">
        <v>47</v>
      </c>
      <c r="C1146" s="9">
        <v>882</v>
      </c>
      <c r="D1146" s="9">
        <v>36</v>
      </c>
      <c r="E1146" s="9">
        <v>970</v>
      </c>
      <c r="F1146" s="8">
        <v>1</v>
      </c>
      <c r="G1146" s="9">
        <v>3</v>
      </c>
      <c r="H1146" s="9">
        <v>3</v>
      </c>
      <c r="I1146" s="9">
        <v>58</v>
      </c>
      <c r="J1146" s="8">
        <v>1558</v>
      </c>
      <c r="K1146" s="10"/>
      <c r="L1146" s="11"/>
      <c r="M1146" s="10"/>
      <c r="N1146" s="11"/>
      <c r="O1146" s="8"/>
      <c r="P1146" s="129"/>
      <c r="Q1146" s="8"/>
      <c r="R1146" s="8"/>
      <c r="S1146" s="8"/>
      <c r="T1146" s="8"/>
      <c r="U1146" s="9"/>
      <c r="V1146" s="8"/>
      <c r="W1146" s="9"/>
      <c r="X1146" s="8"/>
      <c r="Y1146" s="118"/>
      <c r="Z1146" s="8"/>
      <c r="AA1146" s="12">
        <v>0</v>
      </c>
      <c r="AB1146" s="13">
        <v>0</v>
      </c>
      <c r="AC1146" s="13">
        <v>150</v>
      </c>
      <c r="AD1146" s="132"/>
      <c r="AF1146" s="131" t="s">
        <v>3003</v>
      </c>
    </row>
    <row r="1147" spans="1:32" s="130" customFormat="1" ht="18.75" customHeight="1" x14ac:dyDescent="0.3">
      <c r="A1147" s="8">
        <v>2553</v>
      </c>
      <c r="B1147" s="8" t="s">
        <v>47</v>
      </c>
      <c r="C1147" s="9">
        <v>3104</v>
      </c>
      <c r="D1147" s="9">
        <v>16</v>
      </c>
      <c r="E1147" s="9">
        <v>2469</v>
      </c>
      <c r="F1147" s="8">
        <v>3</v>
      </c>
      <c r="G1147" s="9">
        <v>5</v>
      </c>
      <c r="H1147" s="9">
        <v>1</v>
      </c>
      <c r="I1147" s="9">
        <v>23</v>
      </c>
      <c r="J1147" s="8">
        <v>2123</v>
      </c>
      <c r="K1147" s="10"/>
      <c r="L1147" s="11"/>
      <c r="M1147" s="10"/>
      <c r="N1147" s="11"/>
      <c r="O1147" s="8"/>
      <c r="P1147" s="129"/>
      <c r="Q1147" s="8"/>
      <c r="R1147" s="8"/>
      <c r="S1147" s="8"/>
      <c r="T1147" s="8"/>
      <c r="U1147" s="9"/>
      <c r="V1147" s="8"/>
      <c r="W1147" s="9"/>
      <c r="X1147" s="8"/>
      <c r="Y1147" s="118"/>
      <c r="Z1147" s="8"/>
      <c r="AA1147" s="12" t="s">
        <v>1045</v>
      </c>
      <c r="AB1147" s="13" t="s">
        <v>2277</v>
      </c>
      <c r="AC1147" s="13">
        <v>250</v>
      </c>
      <c r="AD1147" s="132"/>
      <c r="AF1147" s="131"/>
    </row>
    <row r="1148" spans="1:32" s="130" customFormat="1" ht="18.75" customHeight="1" x14ac:dyDescent="0.3">
      <c r="A1148" s="8"/>
      <c r="B1148" s="8" t="s">
        <v>47</v>
      </c>
      <c r="C1148" s="9">
        <v>10550</v>
      </c>
      <c r="D1148" s="9">
        <v>22</v>
      </c>
      <c r="E1148" s="9">
        <v>4054</v>
      </c>
      <c r="F1148" s="8">
        <v>3</v>
      </c>
      <c r="G1148" s="9">
        <v>2</v>
      </c>
      <c r="H1148" s="9">
        <v>1</v>
      </c>
      <c r="I1148" s="9">
        <v>23</v>
      </c>
      <c r="J1148" s="8">
        <v>923</v>
      </c>
      <c r="K1148" s="10"/>
      <c r="L1148" s="11"/>
      <c r="M1148" s="10"/>
      <c r="N1148" s="11"/>
      <c r="O1148" s="8"/>
      <c r="P1148" s="129"/>
      <c r="Q1148" s="8"/>
      <c r="R1148" s="8"/>
      <c r="S1148" s="8"/>
      <c r="T1148" s="8"/>
      <c r="U1148" s="9"/>
      <c r="V1148" s="8"/>
      <c r="W1148" s="9"/>
      <c r="X1148" s="8"/>
      <c r="Y1148" s="118"/>
      <c r="Z1148" s="8"/>
      <c r="AA1148" s="12">
        <v>0</v>
      </c>
      <c r="AB1148" s="13">
        <v>0</v>
      </c>
      <c r="AC1148" s="13">
        <v>0</v>
      </c>
      <c r="AD1148" s="132"/>
      <c r="AF1148" s="131"/>
    </row>
    <row r="1149" spans="1:32" s="130" customFormat="1" ht="18.75" customHeight="1" x14ac:dyDescent="0.3">
      <c r="A1149" s="8"/>
      <c r="B1149" s="8" t="s">
        <v>47</v>
      </c>
      <c r="C1149" s="9">
        <v>8252</v>
      </c>
      <c r="D1149" s="9">
        <v>100</v>
      </c>
      <c r="E1149" s="9">
        <v>3713</v>
      </c>
      <c r="F1149" s="8">
        <v>3</v>
      </c>
      <c r="G1149" s="9">
        <v>3</v>
      </c>
      <c r="H1149" s="9">
        <v>3</v>
      </c>
      <c r="I1149" s="9">
        <v>95</v>
      </c>
      <c r="J1149" s="8">
        <v>1595</v>
      </c>
      <c r="K1149" s="10"/>
      <c r="L1149" s="11"/>
      <c r="M1149" s="10"/>
      <c r="N1149" s="11"/>
      <c r="O1149" s="8"/>
      <c r="P1149" s="129"/>
      <c r="Q1149" s="8"/>
      <c r="R1149" s="8"/>
      <c r="S1149" s="8"/>
      <c r="T1149" s="8"/>
      <c r="U1149" s="9"/>
      <c r="V1149" s="8"/>
      <c r="W1149" s="9"/>
      <c r="X1149" s="8"/>
      <c r="Y1149" s="118"/>
      <c r="Z1149" s="8"/>
      <c r="AA1149" s="12">
        <v>0</v>
      </c>
      <c r="AB1149" s="13">
        <v>0</v>
      </c>
      <c r="AC1149" s="13">
        <v>250</v>
      </c>
      <c r="AD1149" s="132"/>
      <c r="AF1149" s="131"/>
    </row>
    <row r="1150" spans="1:32" s="130" customFormat="1" ht="18.75" customHeight="1" x14ac:dyDescent="0.3">
      <c r="A1150" s="8"/>
      <c r="B1150" s="8" t="s">
        <v>47</v>
      </c>
      <c r="C1150" s="9">
        <v>12466</v>
      </c>
      <c r="D1150" s="9">
        <v>149</v>
      </c>
      <c r="E1150" s="9">
        <v>4982</v>
      </c>
      <c r="F1150" s="8">
        <v>3</v>
      </c>
      <c r="G1150" s="9">
        <v>3</v>
      </c>
      <c r="H1150" s="9">
        <v>0</v>
      </c>
      <c r="I1150" s="9">
        <v>0</v>
      </c>
      <c r="J1150" s="8">
        <v>1200</v>
      </c>
      <c r="K1150" s="10"/>
      <c r="L1150" s="11"/>
      <c r="M1150" s="10"/>
      <c r="N1150" s="11"/>
      <c r="O1150" s="8"/>
      <c r="P1150" s="129"/>
      <c r="Q1150" s="8"/>
      <c r="R1150" s="8"/>
      <c r="S1150" s="8"/>
      <c r="T1150" s="8"/>
      <c r="U1150" s="9"/>
      <c r="V1150" s="8"/>
      <c r="W1150" s="9"/>
      <c r="X1150" s="8"/>
      <c r="Y1150" s="118"/>
      <c r="Z1150" s="8"/>
      <c r="AA1150" s="12">
        <v>0</v>
      </c>
      <c r="AB1150" s="13">
        <v>0</v>
      </c>
      <c r="AC1150" s="13">
        <v>0</v>
      </c>
      <c r="AD1150" s="132"/>
      <c r="AF1150" s="131"/>
    </row>
    <row r="1151" spans="1:32" s="130" customFormat="1" ht="18.75" customHeight="1" x14ac:dyDescent="0.3">
      <c r="A1151" s="8"/>
      <c r="B1151" s="8" t="s">
        <v>47</v>
      </c>
      <c r="C1151" s="9">
        <v>13554</v>
      </c>
      <c r="D1151" s="9">
        <v>281</v>
      </c>
      <c r="E1151" s="9">
        <v>5689</v>
      </c>
      <c r="F1151" s="8">
        <v>3</v>
      </c>
      <c r="G1151" s="9">
        <v>1</v>
      </c>
      <c r="H1151" s="9">
        <v>0</v>
      </c>
      <c r="I1151" s="9">
        <v>24</v>
      </c>
      <c r="J1151" s="8">
        <v>424</v>
      </c>
      <c r="K1151" s="10"/>
      <c r="L1151" s="11"/>
      <c r="M1151" s="10"/>
      <c r="N1151" s="11"/>
      <c r="O1151" s="8"/>
      <c r="P1151" s="129"/>
      <c r="Q1151" s="8"/>
      <c r="R1151" s="8"/>
      <c r="S1151" s="8"/>
      <c r="T1151" s="8"/>
      <c r="U1151" s="9"/>
      <c r="V1151" s="8"/>
      <c r="W1151" s="9"/>
      <c r="X1151" s="8"/>
      <c r="Y1151" s="118"/>
      <c r="Z1151" s="8"/>
      <c r="AA1151" s="12">
        <v>0</v>
      </c>
      <c r="AB1151" s="13">
        <v>0</v>
      </c>
      <c r="AC1151" s="13">
        <v>290</v>
      </c>
      <c r="AD1151" s="132"/>
      <c r="AF1151" s="131"/>
    </row>
    <row r="1152" spans="1:32" s="130" customFormat="1" ht="18.75" customHeight="1" x14ac:dyDescent="0.3">
      <c r="A1152" s="8">
        <v>2554</v>
      </c>
      <c r="B1152" s="8" t="s">
        <v>47</v>
      </c>
      <c r="C1152" s="9">
        <v>13631</v>
      </c>
      <c r="D1152" s="9">
        <v>51</v>
      </c>
      <c r="E1152" s="9">
        <v>5702</v>
      </c>
      <c r="F1152" s="8">
        <v>6</v>
      </c>
      <c r="G1152" s="9">
        <v>6</v>
      </c>
      <c r="H1152" s="9">
        <v>0</v>
      </c>
      <c r="I1152" s="9">
        <v>0</v>
      </c>
      <c r="J1152" s="8">
        <v>2400</v>
      </c>
      <c r="K1152" s="10"/>
      <c r="L1152" s="11"/>
      <c r="M1152" s="10"/>
      <c r="N1152" s="11"/>
      <c r="O1152" s="8"/>
      <c r="P1152" s="129"/>
      <c r="Q1152" s="8"/>
      <c r="R1152" s="8"/>
      <c r="S1152" s="8"/>
      <c r="T1152" s="8"/>
      <c r="U1152" s="9"/>
      <c r="V1152" s="8"/>
      <c r="W1152" s="9"/>
      <c r="X1152" s="8"/>
      <c r="Y1152" s="118"/>
      <c r="Z1152" s="8"/>
      <c r="AA1152" s="12" t="s">
        <v>1046</v>
      </c>
      <c r="AB1152" s="13">
        <v>0</v>
      </c>
      <c r="AC1152" s="13">
        <v>150</v>
      </c>
      <c r="AD1152" s="132"/>
      <c r="AF1152" s="131"/>
    </row>
    <row r="1153" spans="1:32" s="130" customFormat="1" ht="18.75" customHeight="1" x14ac:dyDescent="0.3">
      <c r="A1153" s="8">
        <v>2555</v>
      </c>
      <c r="B1153" s="8" t="s">
        <v>47</v>
      </c>
      <c r="C1153" s="9">
        <v>2654</v>
      </c>
      <c r="D1153" s="9">
        <v>23</v>
      </c>
      <c r="E1153" s="9">
        <v>2280</v>
      </c>
      <c r="F1153" s="8">
        <v>4</v>
      </c>
      <c r="G1153" s="9">
        <v>2</v>
      </c>
      <c r="H1153" s="9">
        <v>2</v>
      </c>
      <c r="I1153" s="9">
        <v>59</v>
      </c>
      <c r="J1153" s="8">
        <v>1059</v>
      </c>
      <c r="K1153" s="10"/>
      <c r="L1153" s="11"/>
      <c r="M1153" s="10"/>
      <c r="N1153" s="11"/>
      <c r="O1153" s="8"/>
      <c r="P1153" s="129"/>
      <c r="Q1153" s="8"/>
      <c r="R1153" s="8"/>
      <c r="S1153" s="8"/>
      <c r="T1153" s="8"/>
      <c r="U1153" s="9"/>
      <c r="V1153" s="8"/>
      <c r="W1153" s="9"/>
      <c r="X1153" s="8"/>
      <c r="Y1153" s="118"/>
      <c r="Z1153" s="8"/>
      <c r="AA1153" s="12" t="s">
        <v>1047</v>
      </c>
      <c r="AB1153" s="13" t="s">
        <v>2278</v>
      </c>
      <c r="AC1153" s="13">
        <v>150</v>
      </c>
      <c r="AD1153" s="132"/>
      <c r="AF1153" s="131"/>
    </row>
    <row r="1154" spans="1:32" s="130" customFormat="1" ht="18.75" customHeight="1" x14ac:dyDescent="0.3">
      <c r="A1154" s="8">
        <v>2556</v>
      </c>
      <c r="B1154" s="8" t="s">
        <v>47</v>
      </c>
      <c r="C1154" s="9">
        <v>11184</v>
      </c>
      <c r="D1154" s="9">
        <v>11</v>
      </c>
      <c r="E1154" s="9">
        <v>4421</v>
      </c>
      <c r="F1154" s="8">
        <v>5</v>
      </c>
      <c r="G1154" s="9">
        <v>10</v>
      </c>
      <c r="H1154" s="9">
        <v>3</v>
      </c>
      <c r="I1154" s="9">
        <v>32</v>
      </c>
      <c r="J1154" s="8">
        <v>4332</v>
      </c>
      <c r="K1154" s="10"/>
      <c r="L1154" s="11"/>
      <c r="M1154" s="10"/>
      <c r="N1154" s="11"/>
      <c r="O1154" s="8"/>
      <c r="P1154" s="129"/>
      <c r="Q1154" s="8"/>
      <c r="R1154" s="8"/>
      <c r="S1154" s="8"/>
      <c r="T1154" s="8"/>
      <c r="U1154" s="9"/>
      <c r="V1154" s="8"/>
      <c r="W1154" s="9"/>
      <c r="X1154" s="8"/>
      <c r="Y1154" s="118"/>
      <c r="Z1154" s="8"/>
      <c r="AA1154" s="12" t="s">
        <v>1048</v>
      </c>
      <c r="AB1154" s="13" t="s">
        <v>2279</v>
      </c>
      <c r="AC1154" s="13">
        <v>150</v>
      </c>
      <c r="AD1154" s="132"/>
      <c r="AF1154" s="131"/>
    </row>
    <row r="1155" spans="1:32" s="130" customFormat="1" ht="18.75" customHeight="1" x14ac:dyDescent="0.3">
      <c r="A1155" s="8">
        <v>2557</v>
      </c>
      <c r="B1155" s="8" t="s">
        <v>47</v>
      </c>
      <c r="C1155" s="9">
        <v>2653</v>
      </c>
      <c r="D1155" s="9">
        <v>16</v>
      </c>
      <c r="E1155" s="9">
        <v>2279</v>
      </c>
      <c r="F1155" s="8">
        <v>3</v>
      </c>
      <c r="G1155" s="9">
        <v>0</v>
      </c>
      <c r="H1155" s="9">
        <v>1</v>
      </c>
      <c r="I1155" s="9">
        <v>60</v>
      </c>
      <c r="J1155" s="8">
        <v>160</v>
      </c>
      <c r="K1155" s="10"/>
      <c r="L1155" s="11"/>
      <c r="M1155" s="10"/>
      <c r="N1155" s="11"/>
      <c r="O1155" s="8"/>
      <c r="P1155" s="129"/>
      <c r="Q1155" s="8"/>
      <c r="R1155" s="8"/>
      <c r="S1155" s="8"/>
      <c r="T1155" s="8"/>
      <c r="U1155" s="9"/>
      <c r="V1155" s="8"/>
      <c r="W1155" s="9"/>
      <c r="X1155" s="8"/>
      <c r="Y1155" s="118"/>
      <c r="Z1155" s="8"/>
      <c r="AA1155" s="12" t="s">
        <v>1049</v>
      </c>
      <c r="AB1155" s="13" t="s">
        <v>1691</v>
      </c>
      <c r="AC1155" s="13">
        <v>250</v>
      </c>
      <c r="AD1155" s="132"/>
      <c r="AF1155" s="131"/>
    </row>
    <row r="1156" spans="1:32" s="130" customFormat="1" ht="18.75" customHeight="1" x14ac:dyDescent="0.3">
      <c r="A1156" s="8"/>
      <c r="B1156" s="8" t="s">
        <v>47</v>
      </c>
      <c r="C1156" s="9">
        <v>3970</v>
      </c>
      <c r="D1156" s="9">
        <v>198</v>
      </c>
      <c r="E1156" s="9">
        <v>3155</v>
      </c>
      <c r="F1156" s="8">
        <v>3</v>
      </c>
      <c r="G1156" s="9">
        <v>2</v>
      </c>
      <c r="H1156" s="9">
        <v>3</v>
      </c>
      <c r="I1156" s="9">
        <v>13</v>
      </c>
      <c r="J1156" s="8">
        <v>1113</v>
      </c>
      <c r="K1156" s="10"/>
      <c r="L1156" s="11"/>
      <c r="M1156" s="10"/>
      <c r="N1156" s="11"/>
      <c r="O1156" s="8"/>
      <c r="P1156" s="129"/>
      <c r="Q1156" s="8"/>
      <c r="R1156" s="8"/>
      <c r="S1156" s="8"/>
      <c r="T1156" s="8"/>
      <c r="U1156" s="9"/>
      <c r="V1156" s="8"/>
      <c r="W1156" s="9"/>
      <c r="X1156" s="8"/>
      <c r="Y1156" s="118"/>
      <c r="Z1156" s="8"/>
      <c r="AA1156" s="12">
        <v>0</v>
      </c>
      <c r="AB1156" s="13">
        <v>0</v>
      </c>
      <c r="AC1156" s="13">
        <v>150</v>
      </c>
      <c r="AD1156" s="132"/>
      <c r="AF1156" s="131"/>
    </row>
    <row r="1157" spans="1:32" s="130" customFormat="1" ht="18.75" customHeight="1" x14ac:dyDescent="0.3">
      <c r="A1157" s="8"/>
      <c r="B1157" s="8" t="s">
        <v>47</v>
      </c>
      <c r="C1157" s="9">
        <v>12470</v>
      </c>
      <c r="D1157" s="9">
        <v>62</v>
      </c>
      <c r="E1157" s="9">
        <v>4979</v>
      </c>
      <c r="F1157" s="8">
        <v>3</v>
      </c>
      <c r="G1157" s="9">
        <v>3</v>
      </c>
      <c r="H1157" s="9">
        <v>2</v>
      </c>
      <c r="I1157" s="9">
        <v>52</v>
      </c>
      <c r="J1157" s="8">
        <v>1452</v>
      </c>
      <c r="K1157" s="10"/>
      <c r="L1157" s="11"/>
      <c r="M1157" s="10"/>
      <c r="N1157" s="11"/>
      <c r="O1157" s="8"/>
      <c r="P1157" s="129"/>
      <c r="Q1157" s="8"/>
      <c r="R1157" s="8"/>
      <c r="S1157" s="8"/>
      <c r="T1157" s="8"/>
      <c r="U1157" s="9"/>
      <c r="V1157" s="8"/>
      <c r="W1157" s="9"/>
      <c r="X1157" s="8"/>
      <c r="Y1157" s="118"/>
      <c r="Z1157" s="8"/>
      <c r="AA1157" s="12">
        <v>0</v>
      </c>
      <c r="AB1157" s="13">
        <v>0</v>
      </c>
      <c r="AC1157" s="13">
        <v>150</v>
      </c>
      <c r="AD1157" s="132"/>
      <c r="AF1157" s="131"/>
    </row>
    <row r="1158" spans="1:32" s="79" customFormat="1" ht="18.75" customHeight="1" x14ac:dyDescent="0.3">
      <c r="A1158" s="9">
        <v>2558</v>
      </c>
      <c r="B1158" s="9" t="s">
        <v>47</v>
      </c>
      <c r="C1158" s="9">
        <v>12452</v>
      </c>
      <c r="D1158" s="9">
        <v>105</v>
      </c>
      <c r="E1158" s="9">
        <v>4973</v>
      </c>
      <c r="F1158" s="9">
        <v>5</v>
      </c>
      <c r="G1158" s="9">
        <v>1</v>
      </c>
      <c r="H1158" s="9">
        <v>2</v>
      </c>
      <c r="I1158" s="9">
        <v>45</v>
      </c>
      <c r="J1158" s="9">
        <v>645</v>
      </c>
      <c r="K1158" s="10"/>
      <c r="L1158" s="10"/>
      <c r="M1158" s="10"/>
      <c r="N1158" s="10"/>
      <c r="O1158" s="9"/>
      <c r="P1158" s="77"/>
      <c r="Q1158" s="9"/>
      <c r="R1158" s="9"/>
      <c r="S1158" s="9"/>
      <c r="T1158" s="9"/>
      <c r="U1158" s="9"/>
      <c r="V1158" s="9"/>
      <c r="W1158" s="9"/>
      <c r="X1158" s="9"/>
      <c r="Y1158" s="118"/>
      <c r="Z1158" s="9"/>
      <c r="AA1158" s="12" t="s">
        <v>1050</v>
      </c>
      <c r="AB1158" s="13" t="s">
        <v>2280</v>
      </c>
      <c r="AC1158" s="13">
        <v>150</v>
      </c>
      <c r="AD1158" s="32"/>
      <c r="AF1158" s="131"/>
    </row>
    <row r="1159" spans="1:32" s="130" customFormat="1" ht="18.75" customHeight="1" x14ac:dyDescent="0.3">
      <c r="A1159" s="8"/>
      <c r="B1159" s="8" t="s">
        <v>47</v>
      </c>
      <c r="C1159" s="9">
        <v>14073</v>
      </c>
      <c r="D1159" s="9">
        <v>110</v>
      </c>
      <c r="E1159" s="9">
        <v>5902</v>
      </c>
      <c r="F1159" s="8">
        <v>5</v>
      </c>
      <c r="G1159" s="9">
        <v>1</v>
      </c>
      <c r="H1159" s="9">
        <v>0</v>
      </c>
      <c r="I1159" s="9">
        <v>0</v>
      </c>
      <c r="J1159" s="8">
        <v>400</v>
      </c>
      <c r="K1159" s="10"/>
      <c r="L1159" s="11"/>
      <c r="M1159" s="10"/>
      <c r="N1159" s="11"/>
      <c r="O1159" s="8"/>
      <c r="P1159" s="129"/>
      <c r="Q1159" s="8"/>
      <c r="R1159" s="8"/>
      <c r="S1159" s="8"/>
      <c r="T1159" s="8"/>
      <c r="U1159" s="9"/>
      <c r="V1159" s="8"/>
      <c r="W1159" s="9"/>
      <c r="X1159" s="8"/>
      <c r="Y1159" s="118"/>
      <c r="Z1159" s="8"/>
      <c r="AA1159" s="12">
        <v>0</v>
      </c>
      <c r="AB1159" s="13">
        <v>0</v>
      </c>
      <c r="AC1159" s="13">
        <v>150</v>
      </c>
      <c r="AD1159" s="132"/>
      <c r="AF1159" s="131"/>
    </row>
    <row r="1160" spans="1:32" s="130" customFormat="1" ht="18.75" customHeight="1" x14ac:dyDescent="0.3">
      <c r="A1160" s="8">
        <v>2559</v>
      </c>
      <c r="B1160" s="8" t="s">
        <v>47</v>
      </c>
      <c r="C1160" s="9">
        <v>10552</v>
      </c>
      <c r="D1160" s="9">
        <v>21</v>
      </c>
      <c r="E1160" s="9">
        <v>4056</v>
      </c>
      <c r="F1160" s="8">
        <v>3</v>
      </c>
      <c r="G1160" s="9">
        <v>5</v>
      </c>
      <c r="H1160" s="9">
        <v>1</v>
      </c>
      <c r="I1160" s="9">
        <v>23</v>
      </c>
      <c r="J1160" s="8">
        <v>2123</v>
      </c>
      <c r="K1160" s="10"/>
      <c r="L1160" s="11"/>
      <c r="M1160" s="10"/>
      <c r="N1160" s="11"/>
      <c r="O1160" s="8"/>
      <c r="P1160" s="129"/>
      <c r="Q1160" s="8"/>
      <c r="R1160" s="8"/>
      <c r="S1160" s="8"/>
      <c r="T1160" s="8"/>
      <c r="U1160" s="9"/>
      <c r="V1160" s="8"/>
      <c r="W1160" s="9"/>
      <c r="X1160" s="8"/>
      <c r="Y1160" s="118"/>
      <c r="Z1160" s="8"/>
      <c r="AA1160" s="12" t="s">
        <v>1051</v>
      </c>
      <c r="AB1160" s="13" t="s">
        <v>2281</v>
      </c>
      <c r="AC1160" s="13">
        <v>250</v>
      </c>
      <c r="AD1160" s="132"/>
      <c r="AF1160" s="131"/>
    </row>
    <row r="1161" spans="1:32" s="130" customFormat="1" ht="18.75" customHeight="1" x14ac:dyDescent="0.3">
      <c r="A1161" s="8">
        <v>2560</v>
      </c>
      <c r="B1161" s="8" t="s">
        <v>47</v>
      </c>
      <c r="C1161" s="9">
        <v>12980</v>
      </c>
      <c r="D1161" s="9">
        <v>25</v>
      </c>
      <c r="E1161" s="9">
        <v>5394</v>
      </c>
      <c r="F1161" s="8">
        <v>4</v>
      </c>
      <c r="G1161" s="9">
        <v>4</v>
      </c>
      <c r="H1161" s="9">
        <v>0</v>
      </c>
      <c r="I1161" s="9">
        <v>25</v>
      </c>
      <c r="J1161" s="8">
        <v>1400</v>
      </c>
      <c r="K1161" s="10">
        <v>225</v>
      </c>
      <c r="L1161" s="11"/>
      <c r="M1161" s="10"/>
      <c r="N1161" s="11"/>
      <c r="O1161" s="8">
        <v>1</v>
      </c>
      <c r="P1161" s="129" t="s">
        <v>229</v>
      </c>
      <c r="Q1161" s="8" t="s">
        <v>53</v>
      </c>
      <c r="R1161" s="8"/>
      <c r="S1161" s="8" t="s">
        <v>75</v>
      </c>
      <c r="T1161" s="8">
        <v>144</v>
      </c>
      <c r="U1161" s="9"/>
      <c r="V1161" s="8">
        <v>144</v>
      </c>
      <c r="W1161" s="9"/>
      <c r="X1161" s="8"/>
      <c r="Y1161" s="118">
        <v>42</v>
      </c>
      <c r="Z1161" s="8"/>
      <c r="AA1161" s="12" t="s">
        <v>1052</v>
      </c>
      <c r="AB1161" s="13" t="s">
        <v>2282</v>
      </c>
      <c r="AC1161" s="13">
        <v>220</v>
      </c>
      <c r="AD1161" s="132" t="s">
        <v>2283</v>
      </c>
      <c r="AF1161" s="131"/>
    </row>
    <row r="1162" spans="1:32" s="130" customFormat="1" ht="18.75" customHeight="1" x14ac:dyDescent="0.3">
      <c r="A1162" s="8"/>
      <c r="B1162" s="8" t="s">
        <v>47</v>
      </c>
      <c r="C1162" s="9">
        <v>12979</v>
      </c>
      <c r="D1162" s="9">
        <v>33</v>
      </c>
      <c r="E1162" s="9">
        <v>5393</v>
      </c>
      <c r="F1162" s="8">
        <v>4</v>
      </c>
      <c r="G1162" s="9">
        <v>2</v>
      </c>
      <c r="H1162" s="9">
        <v>2</v>
      </c>
      <c r="I1162" s="9">
        <v>57</v>
      </c>
      <c r="J1162" s="8">
        <v>1057</v>
      </c>
      <c r="K1162" s="10"/>
      <c r="L1162" s="11"/>
      <c r="M1162" s="10"/>
      <c r="N1162" s="11"/>
      <c r="O1162" s="8"/>
      <c r="P1162" s="129"/>
      <c r="Q1162" s="8"/>
      <c r="R1162" s="8"/>
      <c r="S1162" s="8"/>
      <c r="T1162" s="8"/>
      <c r="U1162" s="9"/>
      <c r="V1162" s="8"/>
      <c r="W1162" s="9"/>
      <c r="X1162" s="8"/>
      <c r="Y1162" s="118"/>
      <c r="Z1162" s="8"/>
      <c r="AA1162" s="12">
        <v>0</v>
      </c>
      <c r="AB1162" s="13">
        <v>0</v>
      </c>
      <c r="AC1162" s="13">
        <v>150</v>
      </c>
      <c r="AD1162" s="132"/>
      <c r="AF1162" s="131"/>
    </row>
    <row r="1163" spans="1:32" s="130" customFormat="1" ht="18.75" customHeight="1" x14ac:dyDescent="0.3">
      <c r="A1163" s="8"/>
      <c r="B1163" s="8" t="s">
        <v>47</v>
      </c>
      <c r="C1163" s="9">
        <v>12952</v>
      </c>
      <c r="D1163" s="9">
        <v>73</v>
      </c>
      <c r="E1163" s="9">
        <v>5392</v>
      </c>
      <c r="F1163" s="8">
        <v>4</v>
      </c>
      <c r="G1163" s="9">
        <v>2</v>
      </c>
      <c r="H1163" s="9">
        <v>3</v>
      </c>
      <c r="I1163" s="9">
        <v>93</v>
      </c>
      <c r="J1163" s="8">
        <v>1193</v>
      </c>
      <c r="K1163" s="10"/>
      <c r="L1163" s="11"/>
      <c r="M1163" s="10"/>
      <c r="N1163" s="11"/>
      <c r="O1163" s="8"/>
      <c r="P1163" s="129"/>
      <c r="Q1163" s="8"/>
      <c r="R1163" s="8"/>
      <c r="S1163" s="8"/>
      <c r="T1163" s="8"/>
      <c r="U1163" s="9"/>
      <c r="V1163" s="8"/>
      <c r="W1163" s="9"/>
      <c r="X1163" s="8"/>
      <c r="Y1163" s="118"/>
      <c r="Z1163" s="8"/>
      <c r="AA1163" s="12">
        <v>0</v>
      </c>
      <c r="AB1163" s="13">
        <v>0</v>
      </c>
      <c r="AC1163" s="13">
        <v>150</v>
      </c>
      <c r="AD1163" s="132"/>
      <c r="AF1163" s="131"/>
    </row>
    <row r="1164" spans="1:32" s="130" customFormat="1" ht="18.75" customHeight="1" x14ac:dyDescent="0.3">
      <c r="A1164" s="8">
        <v>2561</v>
      </c>
      <c r="B1164" s="8" t="s">
        <v>47</v>
      </c>
      <c r="C1164" s="9">
        <v>2718</v>
      </c>
      <c r="D1164" s="9">
        <v>38</v>
      </c>
      <c r="E1164" s="9">
        <v>2344</v>
      </c>
      <c r="F1164" s="8">
        <v>3</v>
      </c>
      <c r="G1164" s="9">
        <v>2</v>
      </c>
      <c r="H1164" s="9">
        <v>0</v>
      </c>
      <c r="I1164" s="9">
        <v>76</v>
      </c>
      <c r="J1164" s="8">
        <v>700</v>
      </c>
      <c r="K1164" s="10">
        <v>176</v>
      </c>
      <c r="L1164" s="11"/>
      <c r="M1164" s="10"/>
      <c r="N1164" s="11"/>
      <c r="O1164" s="8">
        <v>1</v>
      </c>
      <c r="P1164" s="129" t="s">
        <v>2284</v>
      </c>
      <c r="Q1164" s="8" t="s">
        <v>53</v>
      </c>
      <c r="R1164" s="8"/>
      <c r="S1164" s="8" t="s">
        <v>48</v>
      </c>
      <c r="T1164" s="8">
        <v>120</v>
      </c>
      <c r="U1164" s="9"/>
      <c r="V1164" s="8">
        <v>120</v>
      </c>
      <c r="W1164" s="9"/>
      <c r="X1164" s="8"/>
      <c r="Y1164" s="118">
        <v>14</v>
      </c>
      <c r="Z1164" s="8"/>
      <c r="AA1164" s="12" t="s">
        <v>2887</v>
      </c>
      <c r="AB1164" s="13" t="s">
        <v>2285</v>
      </c>
      <c r="AC1164" s="13">
        <v>150</v>
      </c>
      <c r="AD1164" s="132" t="s">
        <v>2286</v>
      </c>
      <c r="AF1164" s="131"/>
    </row>
    <row r="1165" spans="1:32" s="130" customFormat="1" ht="18.75" customHeight="1" x14ac:dyDescent="0.3">
      <c r="A1165" s="8">
        <v>2562</v>
      </c>
      <c r="B1165" s="8" t="s">
        <v>47</v>
      </c>
      <c r="C1165" s="9">
        <v>985</v>
      </c>
      <c r="D1165" s="9">
        <v>136</v>
      </c>
      <c r="E1165" s="9">
        <v>1073</v>
      </c>
      <c r="F1165" s="8">
        <v>7</v>
      </c>
      <c r="G1165" s="9">
        <v>2</v>
      </c>
      <c r="H1165" s="9">
        <v>2</v>
      </c>
      <c r="I1165" s="9">
        <v>67</v>
      </c>
      <c r="J1165" s="8">
        <v>800</v>
      </c>
      <c r="K1165" s="10">
        <v>267</v>
      </c>
      <c r="L1165" s="11"/>
      <c r="M1165" s="10"/>
      <c r="N1165" s="11"/>
      <c r="O1165" s="8">
        <v>1</v>
      </c>
      <c r="P1165" s="129" t="s">
        <v>171</v>
      </c>
      <c r="Q1165" s="8" t="s">
        <v>53</v>
      </c>
      <c r="R1165" s="8"/>
      <c r="S1165" s="8" t="s">
        <v>48</v>
      </c>
      <c r="T1165" s="8">
        <v>144</v>
      </c>
      <c r="U1165" s="9"/>
      <c r="V1165" s="8">
        <v>144</v>
      </c>
      <c r="W1165" s="9"/>
      <c r="X1165" s="8"/>
      <c r="Y1165" s="118">
        <v>62</v>
      </c>
      <c r="Z1165" s="8"/>
      <c r="AA1165" s="12" t="s">
        <v>1054</v>
      </c>
      <c r="AB1165" s="13" t="s">
        <v>2287</v>
      </c>
      <c r="AC1165" s="13">
        <v>400</v>
      </c>
      <c r="AD1165" s="132" t="s">
        <v>2288</v>
      </c>
      <c r="AF1165" s="131"/>
    </row>
    <row r="1166" spans="1:32" s="130" customFormat="1" ht="18.75" customHeight="1" x14ac:dyDescent="0.3">
      <c r="A1166" s="8">
        <v>2563</v>
      </c>
      <c r="B1166" s="8" t="s">
        <v>47</v>
      </c>
      <c r="C1166" s="9">
        <v>3195</v>
      </c>
      <c r="D1166" s="9">
        <v>20</v>
      </c>
      <c r="E1166" s="9">
        <v>2560</v>
      </c>
      <c r="F1166" s="8">
        <v>3</v>
      </c>
      <c r="G1166" s="9">
        <v>17</v>
      </c>
      <c r="H1166" s="9">
        <v>0</v>
      </c>
      <c r="I1166" s="9">
        <v>65</v>
      </c>
      <c r="J1166" s="8">
        <v>6865</v>
      </c>
      <c r="K1166" s="10"/>
      <c r="L1166" s="11"/>
      <c r="M1166" s="10"/>
      <c r="N1166" s="11"/>
      <c r="O1166" s="8"/>
      <c r="P1166" s="129"/>
      <c r="Q1166" s="8"/>
      <c r="R1166" s="8"/>
      <c r="S1166" s="8"/>
      <c r="T1166" s="8"/>
      <c r="U1166" s="9"/>
      <c r="V1166" s="8"/>
      <c r="W1166" s="9"/>
      <c r="X1166" s="8"/>
      <c r="Y1166" s="118"/>
      <c r="Z1166" s="8"/>
      <c r="AA1166" s="12" t="s">
        <v>1055</v>
      </c>
      <c r="AB1166" s="13" t="s">
        <v>1784</v>
      </c>
      <c r="AC1166" s="13">
        <v>200</v>
      </c>
      <c r="AD1166" s="132"/>
      <c r="AF1166" s="131"/>
    </row>
    <row r="1167" spans="1:32" s="130" customFormat="1" ht="18.75" customHeight="1" x14ac:dyDescent="0.3">
      <c r="A1167" s="8">
        <v>2564</v>
      </c>
      <c r="B1167" s="8" t="s">
        <v>47</v>
      </c>
      <c r="C1167" s="9">
        <v>13937</v>
      </c>
      <c r="D1167" s="9">
        <v>196</v>
      </c>
      <c r="E1167" s="9">
        <v>5803</v>
      </c>
      <c r="F1167" s="8">
        <v>3</v>
      </c>
      <c r="G1167" s="9">
        <v>1</v>
      </c>
      <c r="H1167" s="9">
        <v>2</v>
      </c>
      <c r="I1167" s="9">
        <v>11</v>
      </c>
      <c r="J1167" s="8">
        <v>611</v>
      </c>
      <c r="K1167" s="10"/>
      <c r="L1167" s="11"/>
      <c r="M1167" s="10"/>
      <c r="N1167" s="11"/>
      <c r="O1167" s="8"/>
      <c r="P1167" s="129"/>
      <c r="Q1167" s="8"/>
      <c r="R1167" s="8"/>
      <c r="S1167" s="8"/>
      <c r="T1167" s="8"/>
      <c r="U1167" s="9"/>
      <c r="V1167" s="8"/>
      <c r="W1167" s="9"/>
      <c r="X1167" s="8"/>
      <c r="Y1167" s="118"/>
      <c r="Z1167" s="8"/>
      <c r="AA1167" s="12" t="s">
        <v>1056</v>
      </c>
      <c r="AB1167" s="13" t="s">
        <v>2289</v>
      </c>
      <c r="AC1167" s="13">
        <v>0</v>
      </c>
      <c r="AD1167" s="132"/>
      <c r="AF1167" s="131"/>
    </row>
    <row r="1168" spans="1:32" s="130" customFormat="1" ht="18.75" customHeight="1" x14ac:dyDescent="0.3">
      <c r="A1168" s="8">
        <v>2565</v>
      </c>
      <c r="B1168" s="8" t="s">
        <v>47</v>
      </c>
      <c r="C1168" s="9">
        <v>10661</v>
      </c>
      <c r="D1168" s="9">
        <v>45</v>
      </c>
      <c r="E1168" s="9">
        <v>4091</v>
      </c>
      <c r="F1168" s="8">
        <v>1</v>
      </c>
      <c r="G1168" s="9">
        <v>5</v>
      </c>
      <c r="H1168" s="9">
        <v>3</v>
      </c>
      <c r="I1168" s="9">
        <v>24</v>
      </c>
      <c r="J1168" s="8">
        <v>2324</v>
      </c>
      <c r="K1168" s="10"/>
      <c r="L1168" s="11"/>
      <c r="M1168" s="10"/>
      <c r="N1168" s="11"/>
      <c r="O1168" s="8"/>
      <c r="P1168" s="129"/>
      <c r="Q1168" s="8"/>
      <c r="R1168" s="8"/>
      <c r="S1168" s="8"/>
      <c r="T1168" s="8"/>
      <c r="U1168" s="9"/>
      <c r="V1168" s="8"/>
      <c r="W1168" s="9"/>
      <c r="X1168" s="8"/>
      <c r="Y1168" s="118"/>
      <c r="Z1168" s="8"/>
      <c r="AA1168" s="12" t="s">
        <v>98</v>
      </c>
      <c r="AB1168" s="13" t="s">
        <v>1683</v>
      </c>
      <c r="AC1168" s="13">
        <v>150</v>
      </c>
      <c r="AD1168" s="132"/>
      <c r="AF1168" s="131"/>
    </row>
    <row r="1169" spans="1:32" s="130" customFormat="1" ht="18.75" customHeight="1" x14ac:dyDescent="0.3">
      <c r="A1169" s="8"/>
      <c r="B1169" s="8" t="s">
        <v>47</v>
      </c>
      <c r="C1169" s="9">
        <v>13741</v>
      </c>
      <c r="D1169" s="9">
        <v>518</v>
      </c>
      <c r="E1169" s="9">
        <v>5747</v>
      </c>
      <c r="F1169" s="8">
        <v>3</v>
      </c>
      <c r="G1169" s="9">
        <v>1</v>
      </c>
      <c r="H1169" s="9">
        <v>2</v>
      </c>
      <c r="I1169" s="9">
        <v>98</v>
      </c>
      <c r="J1169" s="8">
        <v>698</v>
      </c>
      <c r="K1169" s="10"/>
      <c r="L1169" s="11"/>
      <c r="M1169" s="10"/>
      <c r="N1169" s="11"/>
      <c r="O1169" s="8"/>
      <c r="P1169" s="129"/>
      <c r="Q1169" s="8"/>
      <c r="R1169" s="8"/>
      <c r="S1169" s="8"/>
      <c r="T1169" s="8"/>
      <c r="U1169" s="9"/>
      <c r="V1169" s="8"/>
      <c r="W1169" s="9"/>
      <c r="X1169" s="8"/>
      <c r="Y1169" s="118"/>
      <c r="Z1169" s="8"/>
      <c r="AA1169" s="12"/>
      <c r="AB1169" s="13"/>
      <c r="AC1169" s="13">
        <v>150</v>
      </c>
      <c r="AD1169" s="132"/>
      <c r="AF1169" s="131"/>
    </row>
    <row r="1170" spans="1:32" s="130" customFormat="1" ht="18.75" customHeight="1" x14ac:dyDescent="0.3">
      <c r="A1170" s="8">
        <v>2566</v>
      </c>
      <c r="B1170" s="8" t="s">
        <v>47</v>
      </c>
      <c r="C1170" s="9">
        <v>12434</v>
      </c>
      <c r="D1170" s="9">
        <v>497</v>
      </c>
      <c r="E1170" s="9">
        <v>4964</v>
      </c>
      <c r="F1170" s="8">
        <v>4</v>
      </c>
      <c r="G1170" s="9">
        <v>3</v>
      </c>
      <c r="H1170" s="9">
        <v>1</v>
      </c>
      <c r="I1170" s="9">
        <v>50</v>
      </c>
      <c r="J1170" s="8">
        <v>1350</v>
      </c>
      <c r="K1170" s="10"/>
      <c r="L1170" s="11"/>
      <c r="M1170" s="10"/>
      <c r="N1170" s="11"/>
      <c r="O1170" s="8"/>
      <c r="P1170" s="129"/>
      <c r="Q1170" s="8"/>
      <c r="R1170" s="8"/>
      <c r="S1170" s="8"/>
      <c r="T1170" s="8"/>
      <c r="U1170" s="9"/>
      <c r="V1170" s="8"/>
      <c r="W1170" s="9"/>
      <c r="X1170" s="8"/>
      <c r="Y1170" s="118"/>
      <c r="Z1170" s="8"/>
      <c r="AA1170" s="12" t="s">
        <v>1057</v>
      </c>
      <c r="AB1170" s="13" t="s">
        <v>2290</v>
      </c>
      <c r="AC1170" s="13">
        <v>150</v>
      </c>
      <c r="AD1170" s="132"/>
      <c r="AF1170" s="131"/>
    </row>
    <row r="1171" spans="1:32" s="130" customFormat="1" ht="18.75" customHeight="1" x14ac:dyDescent="0.3">
      <c r="A1171" s="8">
        <v>2567</v>
      </c>
      <c r="B1171" s="8" t="s">
        <v>47</v>
      </c>
      <c r="C1171" s="9">
        <v>3914</v>
      </c>
      <c r="D1171" s="9">
        <v>225</v>
      </c>
      <c r="E1171" s="9">
        <v>2095</v>
      </c>
      <c r="F1171" s="8">
        <v>4</v>
      </c>
      <c r="G1171" s="9">
        <v>0</v>
      </c>
      <c r="H1171" s="9">
        <v>3</v>
      </c>
      <c r="I1171" s="9">
        <v>38</v>
      </c>
      <c r="J1171" s="8">
        <v>238</v>
      </c>
      <c r="K1171" s="10">
        <v>100</v>
      </c>
      <c r="L1171" s="11"/>
      <c r="M1171" s="10"/>
      <c r="N1171" s="11"/>
      <c r="O1171" s="8">
        <v>1</v>
      </c>
      <c r="P1171" s="129" t="s">
        <v>2291</v>
      </c>
      <c r="Q1171" s="8" t="s">
        <v>53</v>
      </c>
      <c r="R1171" s="8"/>
      <c r="S1171" s="8" t="s">
        <v>48</v>
      </c>
      <c r="T1171" s="8">
        <v>108</v>
      </c>
      <c r="U1171" s="9"/>
      <c r="V1171" s="8">
        <v>108</v>
      </c>
      <c r="W1171" s="9"/>
      <c r="X1171" s="8"/>
      <c r="Y1171" s="118">
        <v>10</v>
      </c>
      <c r="Z1171" s="8"/>
      <c r="AA1171" s="12" t="s">
        <v>3373</v>
      </c>
      <c r="AB1171" s="13" t="s">
        <v>2292</v>
      </c>
      <c r="AC1171" s="13">
        <v>150</v>
      </c>
      <c r="AD1171" s="12" t="s">
        <v>3373</v>
      </c>
      <c r="AF1171" s="131"/>
    </row>
    <row r="1172" spans="1:32" s="130" customFormat="1" ht="18.75" customHeight="1" x14ac:dyDescent="0.3">
      <c r="A1172" s="8">
        <v>2568</v>
      </c>
      <c r="B1172" s="8" t="s">
        <v>47</v>
      </c>
      <c r="C1172" s="9">
        <v>440</v>
      </c>
      <c r="D1172" s="9">
        <v>103</v>
      </c>
      <c r="E1172" s="9">
        <v>438</v>
      </c>
      <c r="F1172" s="8">
        <v>3</v>
      </c>
      <c r="G1172" s="9">
        <v>0</v>
      </c>
      <c r="H1172" s="9">
        <v>3</v>
      </c>
      <c r="I1172" s="9">
        <v>90</v>
      </c>
      <c r="J1172" s="8"/>
      <c r="K1172" s="10">
        <v>390</v>
      </c>
      <c r="L1172" s="11"/>
      <c r="M1172" s="10"/>
      <c r="N1172" s="11"/>
      <c r="O1172" s="8">
        <v>1</v>
      </c>
      <c r="P1172" s="129" t="s">
        <v>55</v>
      </c>
      <c r="Q1172" s="8" t="s">
        <v>53</v>
      </c>
      <c r="R1172" s="8"/>
      <c r="S1172" s="8" t="s">
        <v>48</v>
      </c>
      <c r="T1172" s="8">
        <v>130</v>
      </c>
      <c r="U1172" s="9"/>
      <c r="V1172" s="8">
        <v>130</v>
      </c>
      <c r="W1172" s="9"/>
      <c r="X1172" s="8"/>
      <c r="Y1172" s="118">
        <v>3</v>
      </c>
      <c r="Z1172" s="8"/>
      <c r="AA1172" s="12" t="s">
        <v>1059</v>
      </c>
      <c r="AB1172" s="13" t="s">
        <v>2293</v>
      </c>
      <c r="AC1172" s="13">
        <v>330</v>
      </c>
      <c r="AD1172" s="132"/>
      <c r="AF1172" s="131" t="s">
        <v>3157</v>
      </c>
    </row>
    <row r="1173" spans="1:32" s="130" customFormat="1" ht="18.75" customHeight="1" x14ac:dyDescent="0.3">
      <c r="A1173" s="8"/>
      <c r="B1173" s="8" t="s">
        <v>47</v>
      </c>
      <c r="C1173" s="9">
        <v>444</v>
      </c>
      <c r="D1173" s="9">
        <v>9</v>
      </c>
      <c r="E1173" s="9">
        <v>442</v>
      </c>
      <c r="F1173" s="8">
        <v>3</v>
      </c>
      <c r="G1173" s="9">
        <v>1</v>
      </c>
      <c r="H1173" s="9">
        <v>2</v>
      </c>
      <c r="I1173" s="9">
        <v>13</v>
      </c>
      <c r="J1173" s="8">
        <v>613</v>
      </c>
      <c r="K1173" s="10"/>
      <c r="L1173" s="11"/>
      <c r="M1173" s="10"/>
      <c r="N1173" s="11"/>
      <c r="O1173" s="8"/>
      <c r="P1173" s="129"/>
      <c r="Q1173" s="8"/>
      <c r="R1173" s="8"/>
      <c r="S1173" s="8"/>
      <c r="T1173" s="8"/>
      <c r="U1173" s="9"/>
      <c r="V1173" s="8"/>
      <c r="W1173" s="9"/>
      <c r="X1173" s="8"/>
      <c r="Y1173" s="118"/>
      <c r="Z1173" s="8"/>
      <c r="AA1173" s="12">
        <v>0</v>
      </c>
      <c r="AB1173" s="13">
        <v>0</v>
      </c>
      <c r="AC1173" s="13">
        <v>250</v>
      </c>
      <c r="AD1173" s="132"/>
      <c r="AF1173" s="131"/>
    </row>
    <row r="1174" spans="1:32" s="130" customFormat="1" ht="18.75" customHeight="1" x14ac:dyDescent="0.3">
      <c r="A1174" s="8">
        <v>2569</v>
      </c>
      <c r="B1174" s="8" t="s">
        <v>47</v>
      </c>
      <c r="C1174" s="9">
        <v>1070</v>
      </c>
      <c r="D1174" s="9">
        <v>13</v>
      </c>
      <c r="E1174" s="9">
        <v>1158</v>
      </c>
      <c r="F1174" s="8">
        <v>4</v>
      </c>
      <c r="G1174" s="9">
        <v>2</v>
      </c>
      <c r="H1174" s="9">
        <v>1</v>
      </c>
      <c r="I1174" s="9">
        <v>34</v>
      </c>
      <c r="J1174" s="8">
        <v>934</v>
      </c>
      <c r="K1174" s="10"/>
      <c r="L1174" s="11"/>
      <c r="M1174" s="10"/>
      <c r="N1174" s="11"/>
      <c r="O1174" s="8"/>
      <c r="P1174" s="129"/>
      <c r="Q1174" s="8"/>
      <c r="R1174" s="8"/>
      <c r="S1174" s="8"/>
      <c r="T1174" s="8"/>
      <c r="U1174" s="9"/>
      <c r="V1174" s="8"/>
      <c r="W1174" s="9"/>
      <c r="X1174" s="8"/>
      <c r="Y1174" s="118"/>
      <c r="Z1174" s="8"/>
      <c r="AA1174" s="12" t="s">
        <v>1060</v>
      </c>
      <c r="AB1174" s="13" t="s">
        <v>2294</v>
      </c>
      <c r="AC1174" s="13">
        <v>220</v>
      </c>
      <c r="AD1174" s="132"/>
      <c r="AF1174" s="131"/>
    </row>
    <row r="1175" spans="1:32" s="130" customFormat="1" ht="18.75" customHeight="1" x14ac:dyDescent="0.3">
      <c r="A1175" s="8">
        <v>2570</v>
      </c>
      <c r="B1175" s="8" t="s">
        <v>47</v>
      </c>
      <c r="C1175" s="9">
        <v>2990</v>
      </c>
      <c r="D1175" s="9">
        <v>14</v>
      </c>
      <c r="E1175" s="9">
        <v>2217</v>
      </c>
      <c r="F1175" s="8">
        <v>3</v>
      </c>
      <c r="G1175" s="9">
        <v>2</v>
      </c>
      <c r="H1175" s="9">
        <v>2</v>
      </c>
      <c r="I1175" s="9">
        <v>20</v>
      </c>
      <c r="J1175" s="8">
        <v>1020</v>
      </c>
      <c r="K1175" s="10"/>
      <c r="L1175" s="11"/>
      <c r="M1175" s="10"/>
      <c r="N1175" s="11"/>
      <c r="O1175" s="8"/>
      <c r="P1175" s="129"/>
      <c r="Q1175" s="8"/>
      <c r="R1175" s="8"/>
      <c r="S1175" s="8"/>
      <c r="T1175" s="8"/>
      <c r="U1175" s="9"/>
      <c r="V1175" s="8"/>
      <c r="W1175" s="9"/>
      <c r="X1175" s="8"/>
      <c r="Y1175" s="118"/>
      <c r="Z1175" s="8"/>
      <c r="AA1175" s="12" t="s">
        <v>1061</v>
      </c>
      <c r="AB1175" s="13" t="s">
        <v>2295</v>
      </c>
      <c r="AC1175" s="13">
        <v>220</v>
      </c>
      <c r="AD1175" s="132"/>
      <c r="AF1175" s="131"/>
    </row>
    <row r="1176" spans="1:32" s="130" customFormat="1" ht="18.75" customHeight="1" x14ac:dyDescent="0.3">
      <c r="A1176" s="8"/>
      <c r="B1176" s="8" t="s">
        <v>47</v>
      </c>
      <c r="C1176" s="9">
        <v>14535</v>
      </c>
      <c r="D1176" s="9">
        <v>49</v>
      </c>
      <c r="E1176" s="9">
        <v>6098</v>
      </c>
      <c r="F1176" s="8">
        <v>3</v>
      </c>
      <c r="G1176" s="9">
        <v>2</v>
      </c>
      <c r="H1176" s="9">
        <v>0</v>
      </c>
      <c r="I1176" s="9">
        <v>8</v>
      </c>
      <c r="J1176" s="8">
        <v>808</v>
      </c>
      <c r="K1176" s="10"/>
      <c r="L1176" s="11"/>
      <c r="M1176" s="10"/>
      <c r="N1176" s="11"/>
      <c r="O1176" s="8"/>
      <c r="P1176" s="129"/>
      <c r="Q1176" s="8"/>
      <c r="R1176" s="8"/>
      <c r="S1176" s="8"/>
      <c r="T1176" s="8"/>
      <c r="U1176" s="9"/>
      <c r="V1176" s="8"/>
      <c r="W1176" s="9"/>
      <c r="X1176" s="8"/>
      <c r="Y1176" s="118"/>
      <c r="Z1176" s="8"/>
      <c r="AA1176" s="12">
        <v>0</v>
      </c>
      <c r="AB1176" s="13">
        <v>0</v>
      </c>
      <c r="AC1176" s="13">
        <v>200</v>
      </c>
      <c r="AD1176" s="132"/>
      <c r="AF1176" s="131"/>
    </row>
    <row r="1177" spans="1:32" s="130" customFormat="1" ht="18.75" customHeight="1" x14ac:dyDescent="0.3">
      <c r="A1177" s="8">
        <v>2571</v>
      </c>
      <c r="B1177" s="8" t="s">
        <v>46</v>
      </c>
      <c r="C1177" s="9">
        <v>5025</v>
      </c>
      <c r="D1177" s="9">
        <v>225</v>
      </c>
      <c r="E1177" s="9"/>
      <c r="F1177" s="8">
        <v>5</v>
      </c>
      <c r="G1177" s="9">
        <v>1</v>
      </c>
      <c r="H1177" s="9">
        <v>3</v>
      </c>
      <c r="I1177" s="9">
        <v>74</v>
      </c>
      <c r="J1177" s="8">
        <v>774</v>
      </c>
      <c r="K1177" s="10"/>
      <c r="L1177" s="11"/>
      <c r="M1177" s="10"/>
      <c r="N1177" s="11"/>
      <c r="O1177" s="8"/>
      <c r="P1177" s="129"/>
      <c r="Q1177" s="8"/>
      <c r="R1177" s="8"/>
      <c r="S1177" s="8"/>
      <c r="T1177" s="8"/>
      <c r="U1177" s="9"/>
      <c r="V1177" s="8"/>
      <c r="W1177" s="9"/>
      <c r="X1177" s="8"/>
      <c r="Y1177" s="118"/>
      <c r="Z1177" s="8"/>
      <c r="AA1177" s="12" t="s">
        <v>1062</v>
      </c>
      <c r="AB1177" s="13" t="s">
        <v>2296</v>
      </c>
      <c r="AC1177" s="13"/>
      <c r="AD1177" s="132"/>
      <c r="AF1177" s="131"/>
    </row>
    <row r="1178" spans="1:32" s="130" customFormat="1" ht="18.75" customHeight="1" x14ac:dyDescent="0.3">
      <c r="A1178" s="8">
        <v>2572</v>
      </c>
      <c r="B1178" s="8" t="s">
        <v>45</v>
      </c>
      <c r="C1178" s="9">
        <v>259</v>
      </c>
      <c r="D1178" s="9"/>
      <c r="E1178" s="9"/>
      <c r="F1178" s="8">
        <v>8</v>
      </c>
      <c r="G1178" s="9">
        <v>1</v>
      </c>
      <c r="H1178" s="9">
        <v>2</v>
      </c>
      <c r="I1178" s="9">
        <v>92</v>
      </c>
      <c r="J1178" s="8">
        <v>400</v>
      </c>
      <c r="K1178" s="10">
        <v>292</v>
      </c>
      <c r="L1178" s="11"/>
      <c r="M1178" s="10"/>
      <c r="N1178" s="11"/>
      <c r="O1178" s="8">
        <v>1</v>
      </c>
      <c r="P1178" s="129" t="s">
        <v>1685</v>
      </c>
      <c r="Q1178" s="8" t="s">
        <v>53</v>
      </c>
      <c r="R1178" s="8"/>
      <c r="S1178" s="8" t="s">
        <v>75</v>
      </c>
      <c r="T1178" s="8">
        <v>54</v>
      </c>
      <c r="U1178" s="9"/>
      <c r="V1178" s="8">
        <v>54</v>
      </c>
      <c r="W1178" s="9"/>
      <c r="X1178" s="8"/>
      <c r="Y1178" s="118">
        <v>52</v>
      </c>
      <c r="Z1178" s="8"/>
      <c r="AA1178" s="12" t="s">
        <v>1063</v>
      </c>
      <c r="AB1178" s="13" t="s">
        <v>2297</v>
      </c>
      <c r="AC1178" s="13"/>
      <c r="AD1178" s="132"/>
      <c r="AF1178" s="131"/>
    </row>
    <row r="1179" spans="1:32" s="130" customFormat="1" ht="18.75" customHeight="1" x14ac:dyDescent="0.3">
      <c r="A1179" s="8">
        <v>2573</v>
      </c>
      <c r="B1179" s="8" t="s">
        <v>47</v>
      </c>
      <c r="C1179" s="9">
        <v>11925</v>
      </c>
      <c r="D1179" s="9">
        <v>6</v>
      </c>
      <c r="E1179" s="9">
        <v>4778</v>
      </c>
      <c r="F1179" s="8">
        <v>6</v>
      </c>
      <c r="G1179" s="9">
        <v>0</v>
      </c>
      <c r="H1179" s="9">
        <v>3</v>
      </c>
      <c r="I1179" s="9">
        <v>11</v>
      </c>
      <c r="J1179" s="8"/>
      <c r="K1179" s="10">
        <v>311</v>
      </c>
      <c r="L1179" s="11"/>
      <c r="M1179" s="10"/>
      <c r="N1179" s="11"/>
      <c r="O1179" s="8">
        <v>1</v>
      </c>
      <c r="P1179" s="129" t="s">
        <v>2298</v>
      </c>
      <c r="Q1179" s="8" t="s">
        <v>53</v>
      </c>
      <c r="R1179" s="8"/>
      <c r="S1179" s="8" t="s">
        <v>72</v>
      </c>
      <c r="T1179" s="8">
        <v>108</v>
      </c>
      <c r="U1179" s="9"/>
      <c r="V1179" s="8">
        <v>108</v>
      </c>
      <c r="W1179" s="9"/>
      <c r="X1179" s="8"/>
      <c r="Y1179" s="118">
        <v>42</v>
      </c>
      <c r="Z1179" s="8"/>
      <c r="AA1179" s="12" t="s">
        <v>1064</v>
      </c>
      <c r="AB1179" s="13" t="s">
        <v>2299</v>
      </c>
      <c r="AC1179" s="13">
        <v>150</v>
      </c>
      <c r="AD1179" s="12" t="s">
        <v>1064</v>
      </c>
      <c r="AF1179" s="131"/>
    </row>
    <row r="1180" spans="1:32" s="130" customFormat="1" ht="18.75" customHeight="1" x14ac:dyDescent="0.3">
      <c r="A1180" s="8"/>
      <c r="B1180" s="8" t="s">
        <v>47</v>
      </c>
      <c r="C1180" s="9">
        <v>11927</v>
      </c>
      <c r="D1180" s="9">
        <v>8</v>
      </c>
      <c r="E1180" s="9">
        <v>4780</v>
      </c>
      <c r="F1180" s="8">
        <v>8</v>
      </c>
      <c r="G1180" s="9">
        <v>0</v>
      </c>
      <c r="H1180" s="9">
        <v>2</v>
      </c>
      <c r="I1180" s="9">
        <v>70</v>
      </c>
      <c r="J1180" s="8"/>
      <c r="K1180" s="10">
        <v>270</v>
      </c>
      <c r="L1180" s="11"/>
      <c r="M1180" s="10"/>
      <c r="N1180" s="11"/>
      <c r="O1180" s="8">
        <v>1</v>
      </c>
      <c r="P1180" s="129" t="s">
        <v>474</v>
      </c>
      <c r="Q1180" s="8" t="s">
        <v>53</v>
      </c>
      <c r="R1180" s="8"/>
      <c r="S1180" s="8" t="s">
        <v>75</v>
      </c>
      <c r="T1180" s="8">
        <v>96</v>
      </c>
      <c r="U1180" s="9"/>
      <c r="V1180" s="8">
        <v>96</v>
      </c>
      <c r="W1180" s="9"/>
      <c r="X1180" s="8"/>
      <c r="Y1180" s="118">
        <v>17</v>
      </c>
      <c r="Z1180" s="8"/>
      <c r="AA1180" s="12">
        <v>0</v>
      </c>
      <c r="AB1180" s="13">
        <v>0</v>
      </c>
      <c r="AC1180" s="13">
        <v>150</v>
      </c>
      <c r="AD1180" s="132" t="s">
        <v>2300</v>
      </c>
      <c r="AF1180" s="131" t="s">
        <v>3082</v>
      </c>
    </row>
    <row r="1181" spans="1:32" s="130" customFormat="1" ht="18.75" customHeight="1" x14ac:dyDescent="0.3">
      <c r="A1181" s="8"/>
      <c r="B1181" s="8" t="s">
        <v>47</v>
      </c>
      <c r="C1181" s="9">
        <v>11926</v>
      </c>
      <c r="D1181" s="9">
        <v>7</v>
      </c>
      <c r="E1181" s="9">
        <v>4779</v>
      </c>
      <c r="F1181" s="8">
        <v>7</v>
      </c>
      <c r="G1181" s="9">
        <v>0</v>
      </c>
      <c r="H1181" s="9">
        <v>2</v>
      </c>
      <c r="I1181" s="9">
        <v>74</v>
      </c>
      <c r="J1181" s="8"/>
      <c r="K1181" s="10">
        <v>274</v>
      </c>
      <c r="L1181" s="11"/>
      <c r="M1181" s="10"/>
      <c r="N1181" s="11"/>
      <c r="O1181" s="8">
        <v>1</v>
      </c>
      <c r="P1181" s="129" t="s">
        <v>2301</v>
      </c>
      <c r="Q1181" s="8" t="s">
        <v>53</v>
      </c>
      <c r="R1181" s="8"/>
      <c r="S1181" s="8" t="s">
        <v>72</v>
      </c>
      <c r="T1181" s="8">
        <v>80</v>
      </c>
      <c r="U1181" s="9"/>
      <c r="V1181" s="8">
        <v>80</v>
      </c>
      <c r="W1181" s="9"/>
      <c r="X1181" s="8"/>
      <c r="Y1181" s="118">
        <v>27</v>
      </c>
      <c r="Z1181" s="8"/>
      <c r="AA1181" s="12">
        <v>0</v>
      </c>
      <c r="AB1181" s="13">
        <v>0</v>
      </c>
      <c r="AC1181" s="13">
        <v>150</v>
      </c>
      <c r="AD1181" s="132" t="s">
        <v>2302</v>
      </c>
      <c r="AF1181" s="131" t="s">
        <v>3081</v>
      </c>
    </row>
    <row r="1182" spans="1:32" ht="18.75" customHeight="1" x14ac:dyDescent="0.3">
      <c r="A1182" s="8"/>
      <c r="B1182" s="8" t="s">
        <v>47</v>
      </c>
      <c r="C1182" s="9">
        <v>11928</v>
      </c>
      <c r="D1182" s="9">
        <v>9</v>
      </c>
      <c r="E1182" s="9">
        <v>4781</v>
      </c>
      <c r="F1182" s="8">
        <v>9</v>
      </c>
      <c r="G1182" s="9">
        <v>0</v>
      </c>
      <c r="H1182" s="9">
        <v>2</v>
      </c>
      <c r="I1182" s="9">
        <v>65</v>
      </c>
      <c r="J1182" s="8">
        <v>265</v>
      </c>
      <c r="K1182" s="10"/>
      <c r="L1182" s="11"/>
      <c r="M1182" s="10"/>
      <c r="N1182" s="11"/>
      <c r="O1182" s="8"/>
      <c r="P1182" s="129"/>
      <c r="Q1182" s="8"/>
      <c r="R1182" s="8"/>
      <c r="S1182" s="8"/>
      <c r="T1182" s="8"/>
      <c r="U1182" s="9"/>
      <c r="V1182" s="8"/>
      <c r="W1182" s="9"/>
      <c r="X1182" s="8"/>
      <c r="Y1182" s="118"/>
      <c r="Z1182" s="8"/>
      <c r="AA1182" s="12">
        <v>0</v>
      </c>
      <c r="AB1182" s="13">
        <v>0</v>
      </c>
      <c r="AC1182" s="13">
        <v>150</v>
      </c>
      <c r="AD1182" s="132"/>
      <c r="AF1182" s="53"/>
    </row>
    <row r="1183" spans="1:32" s="130" customFormat="1" ht="18.75" customHeight="1" x14ac:dyDescent="0.3">
      <c r="A1183" s="8"/>
      <c r="B1183" s="8" t="s">
        <v>47</v>
      </c>
      <c r="C1183" s="9">
        <v>11924</v>
      </c>
      <c r="D1183" s="9">
        <v>5</v>
      </c>
      <c r="E1183" s="9">
        <v>4777</v>
      </c>
      <c r="F1183" s="8">
        <v>5</v>
      </c>
      <c r="G1183" s="9">
        <v>0</v>
      </c>
      <c r="H1183" s="9">
        <v>3</v>
      </c>
      <c r="I1183" s="9">
        <v>33</v>
      </c>
      <c r="J1183" s="8">
        <v>333</v>
      </c>
      <c r="K1183" s="10"/>
      <c r="L1183" s="11"/>
      <c r="M1183" s="10"/>
      <c r="N1183" s="11"/>
      <c r="O1183" s="8"/>
      <c r="P1183" s="129"/>
      <c r="Q1183" s="8"/>
      <c r="R1183" s="8"/>
      <c r="S1183" s="8"/>
      <c r="T1183" s="8"/>
      <c r="U1183" s="9"/>
      <c r="V1183" s="8"/>
      <c r="W1183" s="9"/>
      <c r="X1183" s="8"/>
      <c r="Y1183" s="118"/>
      <c r="Z1183" s="8"/>
      <c r="AA1183" s="12">
        <v>0</v>
      </c>
      <c r="AB1183" s="13">
        <v>0</v>
      </c>
      <c r="AC1183" s="13">
        <v>150</v>
      </c>
      <c r="AD1183" s="132"/>
      <c r="AF1183" s="131"/>
    </row>
    <row r="1184" spans="1:32" s="130" customFormat="1" ht="18.75" customHeight="1" x14ac:dyDescent="0.3">
      <c r="A1184" s="8">
        <v>2574</v>
      </c>
      <c r="B1184" s="8" t="s">
        <v>47</v>
      </c>
      <c r="C1184" s="9">
        <v>11384</v>
      </c>
      <c r="D1184" s="9">
        <v>5</v>
      </c>
      <c r="E1184" s="9">
        <v>4483</v>
      </c>
      <c r="F1184" s="8">
        <v>1</v>
      </c>
      <c r="G1184" s="9">
        <v>1</v>
      </c>
      <c r="H1184" s="9">
        <v>3</v>
      </c>
      <c r="I1184" s="9">
        <v>73</v>
      </c>
      <c r="J1184" s="8">
        <v>400</v>
      </c>
      <c r="K1184" s="10">
        <v>373</v>
      </c>
      <c r="L1184" s="11"/>
      <c r="M1184" s="10"/>
      <c r="N1184" s="11"/>
      <c r="O1184" s="8">
        <v>1</v>
      </c>
      <c r="P1184" s="129" t="s">
        <v>197</v>
      </c>
      <c r="Q1184" s="8" t="s">
        <v>53</v>
      </c>
      <c r="R1184" s="8"/>
      <c r="S1184" s="8" t="s">
        <v>48</v>
      </c>
      <c r="T1184" s="8">
        <v>320</v>
      </c>
      <c r="U1184" s="9"/>
      <c r="V1184" s="8">
        <v>320</v>
      </c>
      <c r="W1184" s="9"/>
      <c r="X1184" s="8"/>
      <c r="Y1184" s="118">
        <v>9</v>
      </c>
      <c r="Z1184" s="8"/>
      <c r="AA1184" s="12" t="s">
        <v>1065</v>
      </c>
      <c r="AB1184" s="13" t="s">
        <v>2303</v>
      </c>
      <c r="AC1184" s="13">
        <v>350</v>
      </c>
      <c r="AD1184" s="132" t="s">
        <v>2304</v>
      </c>
      <c r="AF1184" s="131"/>
    </row>
    <row r="1185" spans="1:32" s="130" customFormat="1" ht="18.75" customHeight="1" x14ac:dyDescent="0.3">
      <c r="A1185" s="8"/>
      <c r="B1185" s="8" t="s">
        <v>47</v>
      </c>
      <c r="C1185" s="9">
        <v>11546</v>
      </c>
      <c r="D1185" s="9">
        <v>2</v>
      </c>
      <c r="E1185" s="9">
        <v>4645</v>
      </c>
      <c r="F1185" s="8">
        <v>1</v>
      </c>
      <c r="G1185" s="9">
        <v>2</v>
      </c>
      <c r="H1185" s="9">
        <v>3</v>
      </c>
      <c r="I1185" s="9">
        <v>66</v>
      </c>
      <c r="J1185" s="8">
        <v>1166</v>
      </c>
      <c r="K1185" s="10"/>
      <c r="L1185" s="11"/>
      <c r="M1185" s="10"/>
      <c r="N1185" s="11"/>
      <c r="O1185" s="8"/>
      <c r="P1185" s="129"/>
      <c r="Q1185" s="8"/>
      <c r="R1185" s="8"/>
      <c r="S1185" s="8"/>
      <c r="T1185" s="8"/>
      <c r="U1185" s="9"/>
      <c r="V1185" s="8"/>
      <c r="W1185" s="9"/>
      <c r="X1185" s="8"/>
      <c r="Y1185" s="118"/>
      <c r="Z1185" s="8"/>
      <c r="AA1185" s="12">
        <v>0</v>
      </c>
      <c r="AB1185" s="13">
        <v>0</v>
      </c>
      <c r="AC1185" s="13">
        <v>150</v>
      </c>
      <c r="AD1185" s="132"/>
      <c r="AF1185" s="131" t="s">
        <v>2935</v>
      </c>
    </row>
    <row r="1186" spans="1:32" s="130" customFormat="1" ht="18.75" customHeight="1" x14ac:dyDescent="0.3">
      <c r="A1186" s="8"/>
      <c r="B1186" s="8" t="s">
        <v>47</v>
      </c>
      <c r="C1186" s="9">
        <v>1679</v>
      </c>
      <c r="D1186" s="9">
        <v>113</v>
      </c>
      <c r="E1186" s="9">
        <v>1606</v>
      </c>
      <c r="F1186" s="8">
        <v>1</v>
      </c>
      <c r="G1186" s="9">
        <v>6</v>
      </c>
      <c r="H1186" s="9">
        <v>3</v>
      </c>
      <c r="I1186" s="9">
        <v>30</v>
      </c>
      <c r="J1186" s="8">
        <v>2730</v>
      </c>
      <c r="K1186" s="10"/>
      <c r="L1186" s="11"/>
      <c r="M1186" s="10"/>
      <c r="N1186" s="11"/>
      <c r="O1186" s="8"/>
      <c r="P1186" s="129"/>
      <c r="Q1186" s="8"/>
      <c r="R1186" s="8"/>
      <c r="S1186" s="8"/>
      <c r="T1186" s="8"/>
      <c r="U1186" s="9"/>
      <c r="V1186" s="8"/>
      <c r="W1186" s="9"/>
      <c r="X1186" s="8"/>
      <c r="Y1186" s="118"/>
      <c r="Z1186" s="8"/>
      <c r="AA1186" s="12">
        <v>0</v>
      </c>
      <c r="AB1186" s="13">
        <v>0</v>
      </c>
      <c r="AC1186" s="13">
        <v>150</v>
      </c>
      <c r="AD1186" s="132"/>
      <c r="AF1186" s="131" t="s">
        <v>2934</v>
      </c>
    </row>
    <row r="1187" spans="1:32" s="130" customFormat="1" ht="18.75" customHeight="1" x14ac:dyDescent="0.3">
      <c r="A1187" s="8">
        <v>2575</v>
      </c>
      <c r="B1187" s="8" t="s">
        <v>47</v>
      </c>
      <c r="C1187" s="9">
        <v>520</v>
      </c>
      <c r="D1187" s="9">
        <v>248</v>
      </c>
      <c r="E1187" s="9">
        <v>518</v>
      </c>
      <c r="F1187" s="8">
        <v>4</v>
      </c>
      <c r="G1187" s="9">
        <v>1</v>
      </c>
      <c r="H1187" s="9">
        <v>0</v>
      </c>
      <c r="I1187" s="9">
        <v>70</v>
      </c>
      <c r="J1187" s="8">
        <v>470</v>
      </c>
      <c r="K1187" s="10"/>
      <c r="L1187" s="11"/>
      <c r="M1187" s="10"/>
      <c r="N1187" s="11"/>
      <c r="O1187" s="8"/>
      <c r="P1187" s="129"/>
      <c r="Q1187" s="8"/>
      <c r="R1187" s="8"/>
      <c r="S1187" s="8"/>
      <c r="T1187" s="8"/>
      <c r="U1187" s="9"/>
      <c r="V1187" s="8"/>
      <c r="W1187" s="9"/>
      <c r="X1187" s="8"/>
      <c r="Y1187" s="118"/>
      <c r="Z1187" s="8"/>
      <c r="AA1187" s="12" t="s">
        <v>1066</v>
      </c>
      <c r="AB1187" s="13" t="s">
        <v>2305</v>
      </c>
      <c r="AC1187" s="13">
        <v>150</v>
      </c>
      <c r="AD1187" s="132"/>
      <c r="AF1187" s="131"/>
    </row>
    <row r="1188" spans="1:32" s="130" customFormat="1" ht="18.75" customHeight="1" x14ac:dyDescent="0.3">
      <c r="A1188" s="8"/>
      <c r="B1188" s="8" t="s">
        <v>47</v>
      </c>
      <c r="C1188" s="9">
        <v>523</v>
      </c>
      <c r="D1188" s="9">
        <v>244</v>
      </c>
      <c r="E1188" s="9">
        <v>521</v>
      </c>
      <c r="F1188" s="8">
        <v>4</v>
      </c>
      <c r="G1188" s="9">
        <v>4</v>
      </c>
      <c r="H1188" s="9">
        <v>2</v>
      </c>
      <c r="I1188" s="9">
        <v>0</v>
      </c>
      <c r="J1188" s="8">
        <v>1800</v>
      </c>
      <c r="K1188" s="10"/>
      <c r="L1188" s="11"/>
      <c r="M1188" s="10"/>
      <c r="N1188" s="11"/>
      <c r="O1188" s="8"/>
      <c r="P1188" s="129"/>
      <c r="Q1188" s="8"/>
      <c r="R1188" s="8"/>
      <c r="S1188" s="8"/>
      <c r="T1188" s="8"/>
      <c r="U1188" s="9"/>
      <c r="V1188" s="8"/>
      <c r="W1188" s="9"/>
      <c r="X1188" s="8"/>
      <c r="Y1188" s="118"/>
      <c r="Z1188" s="8"/>
      <c r="AA1188" s="12">
        <v>0</v>
      </c>
      <c r="AB1188" s="13">
        <v>0</v>
      </c>
      <c r="AC1188" s="13">
        <v>150</v>
      </c>
      <c r="AD1188" s="132"/>
      <c r="AF1188" s="131"/>
    </row>
    <row r="1189" spans="1:32" s="130" customFormat="1" ht="18.75" customHeight="1" x14ac:dyDescent="0.3">
      <c r="A1189" s="8"/>
      <c r="B1189" s="8" t="s">
        <v>47</v>
      </c>
      <c r="C1189" s="9">
        <v>11874</v>
      </c>
      <c r="D1189" s="9">
        <v>59</v>
      </c>
      <c r="E1189" s="9">
        <v>4757</v>
      </c>
      <c r="F1189" s="8">
        <v>4</v>
      </c>
      <c r="G1189" s="9">
        <v>22</v>
      </c>
      <c r="H1189" s="9">
        <v>3</v>
      </c>
      <c r="I1189" s="9">
        <v>6</v>
      </c>
      <c r="J1189" s="8">
        <v>9106</v>
      </c>
      <c r="K1189" s="10"/>
      <c r="L1189" s="11"/>
      <c r="M1189" s="10"/>
      <c r="N1189" s="11"/>
      <c r="O1189" s="8"/>
      <c r="P1189" s="129"/>
      <c r="Q1189" s="8"/>
      <c r="R1189" s="8"/>
      <c r="S1189" s="8"/>
      <c r="T1189" s="8"/>
      <c r="U1189" s="9"/>
      <c r="V1189" s="8"/>
      <c r="W1189" s="9"/>
      <c r="X1189" s="8"/>
      <c r="Y1189" s="118"/>
      <c r="Z1189" s="8"/>
      <c r="AA1189" s="12">
        <v>0</v>
      </c>
      <c r="AB1189" s="13">
        <v>0</v>
      </c>
      <c r="AC1189" s="13">
        <v>150</v>
      </c>
      <c r="AD1189" s="132"/>
      <c r="AF1189" s="131"/>
    </row>
    <row r="1190" spans="1:32" s="130" customFormat="1" ht="18.75" customHeight="1" x14ac:dyDescent="0.3">
      <c r="A1190" s="8"/>
      <c r="B1190" s="8" t="s">
        <v>47</v>
      </c>
      <c r="C1190" s="9">
        <v>49</v>
      </c>
      <c r="D1190" s="9">
        <v>37</v>
      </c>
      <c r="E1190" s="9">
        <v>49</v>
      </c>
      <c r="F1190" s="8">
        <v>4</v>
      </c>
      <c r="G1190" s="9">
        <v>4</v>
      </c>
      <c r="H1190" s="9">
        <v>2</v>
      </c>
      <c r="I1190" s="9">
        <v>0</v>
      </c>
      <c r="J1190" s="8">
        <v>1800</v>
      </c>
      <c r="K1190" s="10"/>
      <c r="L1190" s="11"/>
      <c r="M1190" s="10"/>
      <c r="N1190" s="11"/>
      <c r="O1190" s="8"/>
      <c r="P1190" s="129"/>
      <c r="Q1190" s="8"/>
      <c r="R1190" s="8"/>
      <c r="S1190" s="8"/>
      <c r="T1190" s="8"/>
      <c r="U1190" s="9"/>
      <c r="V1190" s="8"/>
      <c r="W1190" s="9"/>
      <c r="X1190" s="8"/>
      <c r="Y1190" s="118"/>
      <c r="Z1190" s="8"/>
      <c r="AA1190" s="12">
        <v>0</v>
      </c>
      <c r="AB1190" s="13">
        <v>0</v>
      </c>
      <c r="AC1190" s="13">
        <v>220</v>
      </c>
      <c r="AD1190" s="132"/>
      <c r="AF1190" s="131"/>
    </row>
    <row r="1191" spans="1:32" s="130" customFormat="1" ht="18.75" customHeight="1" x14ac:dyDescent="0.3">
      <c r="A1191" s="8"/>
      <c r="B1191" s="8" t="s">
        <v>47</v>
      </c>
      <c r="C1191" s="9">
        <v>12677</v>
      </c>
      <c r="D1191" s="9">
        <v>55</v>
      </c>
      <c r="E1191" s="9">
        <v>5129</v>
      </c>
      <c r="F1191" s="8">
        <v>4</v>
      </c>
      <c r="G1191" s="9">
        <v>16</v>
      </c>
      <c r="H1191" s="9">
        <v>1</v>
      </c>
      <c r="I1191" s="9">
        <v>32</v>
      </c>
      <c r="J1191" s="8">
        <v>6532</v>
      </c>
      <c r="K1191" s="10"/>
      <c r="L1191" s="11"/>
      <c r="M1191" s="10"/>
      <c r="N1191" s="11"/>
      <c r="O1191" s="8"/>
      <c r="P1191" s="129"/>
      <c r="Q1191" s="8"/>
      <c r="R1191" s="8"/>
      <c r="S1191" s="8"/>
      <c r="T1191" s="8"/>
      <c r="U1191" s="9"/>
      <c r="V1191" s="8"/>
      <c r="W1191" s="9"/>
      <c r="X1191" s="8"/>
      <c r="Y1191" s="118"/>
      <c r="Z1191" s="8"/>
      <c r="AA1191" s="12">
        <v>0</v>
      </c>
      <c r="AB1191" s="13">
        <v>0</v>
      </c>
      <c r="AC1191" s="13">
        <v>150</v>
      </c>
      <c r="AD1191" s="132"/>
      <c r="AF1191" s="131"/>
    </row>
    <row r="1192" spans="1:32" s="130" customFormat="1" ht="18.75" customHeight="1" x14ac:dyDescent="0.3">
      <c r="A1192" s="8"/>
      <c r="B1192" s="8" t="s">
        <v>47</v>
      </c>
      <c r="C1192" s="9">
        <v>519</v>
      </c>
      <c r="D1192" s="9">
        <v>249</v>
      </c>
      <c r="E1192" s="9">
        <v>517</v>
      </c>
      <c r="F1192" s="8">
        <v>4</v>
      </c>
      <c r="G1192" s="9">
        <v>4</v>
      </c>
      <c r="H1192" s="9">
        <v>2</v>
      </c>
      <c r="I1192" s="9">
        <v>53</v>
      </c>
      <c r="J1192" s="8"/>
      <c r="K1192" s="10"/>
      <c r="L1192" s="11">
        <v>12</v>
      </c>
      <c r="M1192" s="10"/>
      <c r="N1192" s="11"/>
      <c r="O1192" s="8">
        <v>1</v>
      </c>
      <c r="P1192" s="129"/>
      <c r="Q1192" s="8" t="s">
        <v>274</v>
      </c>
      <c r="R1192" s="8"/>
      <c r="S1192" s="8" t="s">
        <v>48</v>
      </c>
      <c r="T1192" s="8">
        <v>48</v>
      </c>
      <c r="U1192" s="9"/>
      <c r="V1192" s="8"/>
      <c r="W1192" s="9">
        <v>48</v>
      </c>
      <c r="X1192" s="8"/>
      <c r="Y1192" s="118">
        <v>5</v>
      </c>
      <c r="Z1192" s="8"/>
      <c r="AA1192" s="12">
        <v>0</v>
      </c>
      <c r="AB1192" s="13">
        <v>0</v>
      </c>
      <c r="AC1192" s="13">
        <v>750</v>
      </c>
      <c r="AD1192" s="132" t="s">
        <v>3343</v>
      </c>
      <c r="AF1192" s="131"/>
    </row>
    <row r="1193" spans="1:32" s="130" customFormat="1" ht="18.75" customHeight="1" x14ac:dyDescent="0.3">
      <c r="A1193" s="8"/>
      <c r="B1193" s="8"/>
      <c r="C1193" s="9"/>
      <c r="D1193" s="9"/>
      <c r="E1193" s="9"/>
      <c r="F1193" s="8"/>
      <c r="G1193" s="9"/>
      <c r="H1193" s="9"/>
      <c r="I1193" s="9"/>
      <c r="J1193" s="8"/>
      <c r="K1193" s="10"/>
      <c r="L1193" s="11">
        <v>59</v>
      </c>
      <c r="M1193" s="10"/>
      <c r="N1193" s="11"/>
      <c r="O1193" s="8">
        <v>2</v>
      </c>
      <c r="P1193" s="144"/>
      <c r="Q1193" s="181" t="s">
        <v>291</v>
      </c>
      <c r="R1193" s="8"/>
      <c r="S1193" s="8" t="s">
        <v>48</v>
      </c>
      <c r="T1193" s="8">
        <v>234</v>
      </c>
      <c r="U1193" s="9"/>
      <c r="V1193" s="8"/>
      <c r="W1193" s="9">
        <v>234</v>
      </c>
      <c r="X1193" s="8"/>
      <c r="Y1193" s="118">
        <v>5</v>
      </c>
      <c r="Z1193" s="8"/>
      <c r="AA1193" s="12">
        <v>0</v>
      </c>
      <c r="AB1193" s="13">
        <v>0</v>
      </c>
      <c r="AC1193" s="13">
        <v>750</v>
      </c>
      <c r="AD1193" s="132"/>
      <c r="AF1193" s="131"/>
    </row>
    <row r="1194" spans="1:32" s="130" customFormat="1" ht="18.75" customHeight="1" x14ac:dyDescent="0.3">
      <c r="A1194" s="8"/>
      <c r="B1194" s="8"/>
      <c r="C1194" s="9"/>
      <c r="D1194" s="9"/>
      <c r="E1194" s="9"/>
      <c r="F1194" s="8"/>
      <c r="G1194" s="9"/>
      <c r="H1194" s="9"/>
      <c r="I1194" s="9"/>
      <c r="J1194" s="8"/>
      <c r="K1194" s="10"/>
      <c r="L1194" s="11">
        <v>9</v>
      </c>
      <c r="M1194" s="10"/>
      <c r="N1194" s="11"/>
      <c r="O1194" s="8">
        <v>3</v>
      </c>
      <c r="P1194" s="129"/>
      <c r="Q1194" s="8" t="s">
        <v>1068</v>
      </c>
      <c r="R1194" s="8"/>
      <c r="S1194" s="8" t="s">
        <v>48</v>
      </c>
      <c r="T1194" s="8">
        <v>36</v>
      </c>
      <c r="U1194" s="9"/>
      <c r="V1194" s="8"/>
      <c r="W1194" s="9">
        <v>36</v>
      </c>
      <c r="X1194" s="8"/>
      <c r="Y1194" s="118">
        <v>5</v>
      </c>
      <c r="Z1194" s="8"/>
      <c r="AA1194" s="12">
        <v>0</v>
      </c>
      <c r="AB1194" s="13">
        <v>0</v>
      </c>
      <c r="AC1194" s="13">
        <v>750</v>
      </c>
      <c r="AD1194" s="132"/>
      <c r="AF1194" s="131"/>
    </row>
    <row r="1195" spans="1:32" s="130" customFormat="1" ht="18.75" customHeight="1" x14ac:dyDescent="0.3">
      <c r="A1195" s="8"/>
      <c r="B1195" s="8"/>
      <c r="C1195" s="9"/>
      <c r="D1195" s="9"/>
      <c r="E1195" s="9"/>
      <c r="F1195" s="8"/>
      <c r="G1195" s="9"/>
      <c r="H1195" s="9"/>
      <c r="I1195" s="9"/>
      <c r="J1195" s="8"/>
      <c r="K1195" s="10"/>
      <c r="L1195" s="11">
        <v>1773</v>
      </c>
      <c r="M1195" s="10"/>
      <c r="N1195" s="11"/>
      <c r="O1195" s="8"/>
      <c r="P1195" s="129"/>
      <c r="Q1195" s="8"/>
      <c r="R1195" s="8"/>
      <c r="S1195" s="8"/>
      <c r="T1195" s="8"/>
      <c r="U1195" s="9"/>
      <c r="V1195" s="8"/>
      <c r="W1195" s="9"/>
      <c r="X1195" s="8"/>
      <c r="Y1195" s="118"/>
      <c r="Z1195" s="8"/>
      <c r="AA1195" s="12"/>
      <c r="AB1195" s="13"/>
      <c r="AC1195" s="13"/>
      <c r="AD1195" s="249"/>
      <c r="AF1195" s="131"/>
    </row>
    <row r="1196" spans="1:32" s="130" customFormat="1" ht="18.75" customHeight="1" x14ac:dyDescent="0.3">
      <c r="A1196" s="8"/>
      <c r="B1196" s="8" t="s">
        <v>47</v>
      </c>
      <c r="C1196" s="9">
        <v>12367</v>
      </c>
      <c r="D1196" s="9">
        <v>203</v>
      </c>
      <c r="E1196" s="9">
        <v>3413</v>
      </c>
      <c r="F1196" s="8">
        <v>4</v>
      </c>
      <c r="G1196" s="9">
        <v>21</v>
      </c>
      <c r="H1196" s="9">
        <v>2</v>
      </c>
      <c r="I1196" s="9">
        <v>89</v>
      </c>
      <c r="J1196" s="8">
        <v>8289</v>
      </c>
      <c r="K1196" s="10">
        <v>400</v>
      </c>
      <c r="L1196" s="11"/>
      <c r="M1196" s="10"/>
      <c r="N1196" s="11"/>
      <c r="O1196" s="8">
        <v>1</v>
      </c>
      <c r="P1196" s="129" t="s">
        <v>114</v>
      </c>
      <c r="Q1196" s="8" t="s">
        <v>53</v>
      </c>
      <c r="R1196" s="8"/>
      <c r="S1196" s="8" t="s">
        <v>75</v>
      </c>
      <c r="T1196" s="8">
        <v>360</v>
      </c>
      <c r="U1196" s="9"/>
      <c r="V1196" s="8">
        <v>360</v>
      </c>
      <c r="W1196" s="9"/>
      <c r="X1196" s="8"/>
      <c r="Y1196" s="118">
        <v>52</v>
      </c>
      <c r="Z1196" s="8"/>
      <c r="AA1196" s="12">
        <v>0</v>
      </c>
      <c r="AB1196" s="13">
        <v>0</v>
      </c>
      <c r="AC1196" s="13">
        <v>200</v>
      </c>
      <c r="AD1196" s="12" t="s">
        <v>1066</v>
      </c>
      <c r="AF1196" s="131"/>
    </row>
    <row r="1197" spans="1:32" s="130" customFormat="1" ht="18.75" customHeight="1" x14ac:dyDescent="0.3">
      <c r="A1197" s="8"/>
      <c r="B1197" s="8" t="s">
        <v>47</v>
      </c>
      <c r="C1197" s="9">
        <v>31</v>
      </c>
      <c r="D1197" s="9">
        <v>232</v>
      </c>
      <c r="E1197" s="9">
        <v>31</v>
      </c>
      <c r="F1197" s="8">
        <v>4</v>
      </c>
      <c r="G1197" s="9">
        <v>8</v>
      </c>
      <c r="H1197" s="9">
        <v>0</v>
      </c>
      <c r="I1197" s="9">
        <v>0</v>
      </c>
      <c r="J1197" s="8">
        <v>3200</v>
      </c>
      <c r="K1197" s="10"/>
      <c r="L1197" s="11"/>
      <c r="M1197" s="10"/>
      <c r="N1197" s="11"/>
      <c r="O1197" s="8"/>
      <c r="P1197" s="129"/>
      <c r="Q1197" s="8"/>
      <c r="R1197" s="8"/>
      <c r="S1197" s="8"/>
      <c r="T1197" s="8"/>
      <c r="U1197" s="9"/>
      <c r="V1197" s="8"/>
      <c r="W1197" s="9"/>
      <c r="X1197" s="8"/>
      <c r="Y1197" s="118"/>
      <c r="Z1197" s="8"/>
      <c r="AA1197" s="12">
        <v>0</v>
      </c>
      <c r="AB1197" s="13">
        <v>0</v>
      </c>
      <c r="AC1197" s="13">
        <v>150</v>
      </c>
      <c r="AD1197" s="132"/>
      <c r="AF1197" s="131"/>
    </row>
    <row r="1198" spans="1:32" s="130" customFormat="1" ht="18.75" customHeight="1" x14ac:dyDescent="0.3">
      <c r="A1198" s="8">
        <v>2576</v>
      </c>
      <c r="B1198" s="8" t="s">
        <v>47</v>
      </c>
      <c r="C1198" s="9">
        <v>3295</v>
      </c>
      <c r="D1198" s="9">
        <v>21</v>
      </c>
      <c r="E1198" s="9">
        <v>2660</v>
      </c>
      <c r="F1198" s="8">
        <v>5</v>
      </c>
      <c r="G1198" s="9">
        <v>4</v>
      </c>
      <c r="H1198" s="9">
        <v>1</v>
      </c>
      <c r="I1198" s="9">
        <v>10</v>
      </c>
      <c r="J1198" s="8">
        <v>1710</v>
      </c>
      <c r="K1198" s="10"/>
      <c r="L1198" s="11"/>
      <c r="M1198" s="10"/>
      <c r="N1198" s="11"/>
      <c r="O1198" s="8"/>
      <c r="P1198" s="129"/>
      <c r="Q1198" s="8"/>
      <c r="R1198" s="8"/>
      <c r="S1198" s="8"/>
      <c r="T1198" s="8"/>
      <c r="U1198" s="9"/>
      <c r="V1198" s="8"/>
      <c r="W1198" s="9"/>
      <c r="X1198" s="8"/>
      <c r="Y1198" s="118"/>
      <c r="Z1198" s="8"/>
      <c r="AA1198" s="12" t="s">
        <v>1069</v>
      </c>
      <c r="AB1198" s="13" t="s">
        <v>379</v>
      </c>
      <c r="AC1198" s="13">
        <v>250</v>
      </c>
      <c r="AD1198" s="132"/>
      <c r="AF1198" s="131"/>
    </row>
    <row r="1199" spans="1:32" s="130" customFormat="1" ht="18.75" customHeight="1" x14ac:dyDescent="0.3">
      <c r="A1199" s="8">
        <v>2577</v>
      </c>
      <c r="B1199" s="8" t="s">
        <v>47</v>
      </c>
      <c r="C1199" s="9">
        <v>12976</v>
      </c>
      <c r="D1199" s="9">
        <v>505</v>
      </c>
      <c r="E1199" s="9">
        <v>5020</v>
      </c>
      <c r="F1199" s="8">
        <v>2</v>
      </c>
      <c r="G1199" s="9">
        <v>2</v>
      </c>
      <c r="H1199" s="9">
        <v>3</v>
      </c>
      <c r="I1199" s="9">
        <v>30</v>
      </c>
      <c r="J1199" s="8">
        <v>1130</v>
      </c>
      <c r="K1199" s="10"/>
      <c r="L1199" s="11"/>
      <c r="M1199" s="10"/>
      <c r="N1199" s="11"/>
      <c r="O1199" s="8"/>
      <c r="P1199" s="129"/>
      <c r="Q1199" s="8"/>
      <c r="R1199" s="8"/>
      <c r="S1199" s="8"/>
      <c r="T1199" s="8"/>
      <c r="U1199" s="9"/>
      <c r="V1199" s="8"/>
      <c r="W1199" s="9"/>
      <c r="X1199" s="8"/>
      <c r="Y1199" s="118"/>
      <c r="Z1199" s="8"/>
      <c r="AA1199" s="12" t="s">
        <v>1070</v>
      </c>
      <c r="AB1199" s="13" t="s">
        <v>1673</v>
      </c>
      <c r="AC1199" s="13">
        <v>250</v>
      </c>
      <c r="AD1199" s="132"/>
      <c r="AF1199" s="131"/>
    </row>
    <row r="1200" spans="1:32" s="130" customFormat="1" ht="18.75" customHeight="1" x14ac:dyDescent="0.3">
      <c r="A1200" s="8">
        <v>2578</v>
      </c>
      <c r="B1200" s="8" t="s">
        <v>47</v>
      </c>
      <c r="C1200" s="9">
        <v>1152</v>
      </c>
      <c r="D1200" s="9">
        <v>163</v>
      </c>
      <c r="E1200" s="9">
        <v>1240</v>
      </c>
      <c r="F1200" s="8">
        <v>7</v>
      </c>
      <c r="G1200" s="9">
        <v>0</v>
      </c>
      <c r="H1200" s="9">
        <v>1</v>
      </c>
      <c r="I1200" s="9">
        <v>32</v>
      </c>
      <c r="J1200" s="8"/>
      <c r="K1200" s="10">
        <v>132</v>
      </c>
      <c r="L1200" s="11"/>
      <c r="M1200" s="10"/>
      <c r="N1200" s="11"/>
      <c r="O1200" s="8">
        <v>1</v>
      </c>
      <c r="P1200" s="129" t="s">
        <v>2306</v>
      </c>
      <c r="Q1200" s="8" t="s">
        <v>53</v>
      </c>
      <c r="R1200" s="8"/>
      <c r="S1200" s="8" t="s">
        <v>48</v>
      </c>
      <c r="T1200" s="8">
        <v>54</v>
      </c>
      <c r="U1200" s="9"/>
      <c r="V1200" s="8">
        <v>54</v>
      </c>
      <c r="W1200" s="9"/>
      <c r="X1200" s="8"/>
      <c r="Y1200" s="118">
        <v>20</v>
      </c>
      <c r="Z1200" s="8"/>
      <c r="AA1200" s="12" t="s">
        <v>1071</v>
      </c>
      <c r="AB1200" s="13" t="s">
        <v>2307</v>
      </c>
      <c r="AC1200" s="13">
        <v>150</v>
      </c>
      <c r="AD1200" s="132"/>
      <c r="AF1200" s="131"/>
    </row>
    <row r="1201" spans="1:32" s="130" customFormat="1" ht="18.75" customHeight="1" x14ac:dyDescent="0.3">
      <c r="A1201" s="8">
        <v>2579</v>
      </c>
      <c r="B1201" s="8" t="s">
        <v>47</v>
      </c>
      <c r="C1201" s="9">
        <v>1109</v>
      </c>
      <c r="D1201" s="9">
        <v>163</v>
      </c>
      <c r="E1201" s="9">
        <v>1197</v>
      </c>
      <c r="F1201" s="8">
        <v>1</v>
      </c>
      <c r="G1201" s="9">
        <v>3</v>
      </c>
      <c r="H1201" s="9">
        <v>3</v>
      </c>
      <c r="I1201" s="9">
        <v>40</v>
      </c>
      <c r="J1201" s="8">
        <v>1540</v>
      </c>
      <c r="K1201" s="10"/>
      <c r="L1201" s="11"/>
      <c r="M1201" s="10"/>
      <c r="N1201" s="11"/>
      <c r="O1201" s="8"/>
      <c r="P1201" s="129"/>
      <c r="Q1201" s="8"/>
      <c r="R1201" s="8"/>
      <c r="S1201" s="8"/>
      <c r="T1201" s="8"/>
      <c r="U1201" s="9"/>
      <c r="V1201" s="8"/>
      <c r="W1201" s="9"/>
      <c r="X1201" s="8"/>
      <c r="Y1201" s="118"/>
      <c r="Z1201" s="8"/>
      <c r="AA1201" s="12" t="s">
        <v>1072</v>
      </c>
      <c r="AB1201" s="13" t="s">
        <v>2308</v>
      </c>
      <c r="AC1201" s="13">
        <v>250</v>
      </c>
      <c r="AD1201" s="132"/>
      <c r="AF1201" s="131"/>
    </row>
    <row r="1202" spans="1:32" s="130" customFormat="1" ht="18.75" customHeight="1" x14ac:dyDescent="0.3">
      <c r="A1202" s="8">
        <v>2580</v>
      </c>
      <c r="B1202" s="8" t="s">
        <v>47</v>
      </c>
      <c r="C1202" s="9">
        <v>8108</v>
      </c>
      <c r="D1202" s="9">
        <v>193</v>
      </c>
      <c r="E1202" s="9">
        <v>3683</v>
      </c>
      <c r="F1202" s="8">
        <v>9</v>
      </c>
      <c r="G1202" s="9">
        <v>1</v>
      </c>
      <c r="H1202" s="9">
        <v>3</v>
      </c>
      <c r="I1202" s="9">
        <v>0</v>
      </c>
      <c r="J1202" s="8">
        <v>700</v>
      </c>
      <c r="K1202" s="10"/>
      <c r="L1202" s="11"/>
      <c r="M1202" s="10"/>
      <c r="N1202" s="11"/>
      <c r="O1202" s="8"/>
      <c r="P1202" s="129"/>
      <c r="Q1202" s="8"/>
      <c r="R1202" s="8"/>
      <c r="S1202" s="8"/>
      <c r="T1202" s="8"/>
      <c r="U1202" s="9"/>
      <c r="V1202" s="8"/>
      <c r="W1202" s="9"/>
      <c r="X1202" s="8"/>
      <c r="Y1202" s="118"/>
      <c r="Z1202" s="8"/>
      <c r="AA1202" s="12" t="s">
        <v>1073</v>
      </c>
      <c r="AB1202" s="13" t="s">
        <v>2309</v>
      </c>
      <c r="AC1202" s="13">
        <v>220</v>
      </c>
      <c r="AD1202" s="132"/>
      <c r="AF1202" s="131"/>
    </row>
    <row r="1203" spans="1:32" s="130" customFormat="1" ht="18.75" customHeight="1" x14ac:dyDescent="0.3">
      <c r="A1203" s="8">
        <v>2581</v>
      </c>
      <c r="B1203" s="8" t="s">
        <v>47</v>
      </c>
      <c r="C1203" s="9">
        <v>13879</v>
      </c>
      <c r="D1203" s="9">
        <v>79</v>
      </c>
      <c r="E1203" s="9">
        <v>5798</v>
      </c>
      <c r="F1203" s="8">
        <v>5</v>
      </c>
      <c r="G1203" s="9">
        <v>0</v>
      </c>
      <c r="H1203" s="9">
        <v>1</v>
      </c>
      <c r="I1203" s="9">
        <v>12</v>
      </c>
      <c r="J1203" s="8">
        <v>112</v>
      </c>
      <c r="K1203" s="10"/>
      <c r="L1203" s="11"/>
      <c r="M1203" s="10"/>
      <c r="N1203" s="11"/>
      <c r="O1203" s="8"/>
      <c r="P1203" s="129"/>
      <c r="Q1203" s="8"/>
      <c r="R1203" s="8"/>
      <c r="S1203" s="8"/>
      <c r="T1203" s="8"/>
      <c r="U1203" s="9"/>
      <c r="V1203" s="8"/>
      <c r="W1203" s="9"/>
      <c r="X1203" s="8"/>
      <c r="Y1203" s="118"/>
      <c r="Z1203" s="8"/>
      <c r="AA1203" s="12" t="s">
        <v>1074</v>
      </c>
      <c r="AB1203" s="13" t="s">
        <v>2310</v>
      </c>
      <c r="AC1203" s="13">
        <v>150</v>
      </c>
      <c r="AD1203" s="132"/>
      <c r="AF1203" s="131" t="s">
        <v>3189</v>
      </c>
    </row>
    <row r="1204" spans="1:32" s="130" customFormat="1" ht="18.75" customHeight="1" x14ac:dyDescent="0.3">
      <c r="A1204" s="8"/>
      <c r="B1204" s="8" t="s">
        <v>47</v>
      </c>
      <c r="C1204" s="9">
        <v>13795</v>
      </c>
      <c r="D1204" s="9">
        <v>24</v>
      </c>
      <c r="E1204" s="9">
        <v>5779</v>
      </c>
      <c r="F1204" s="8">
        <v>5</v>
      </c>
      <c r="G1204" s="9">
        <v>0</v>
      </c>
      <c r="H1204" s="9">
        <v>1</v>
      </c>
      <c r="I1204" s="9">
        <v>39</v>
      </c>
      <c r="J1204" s="8">
        <v>139</v>
      </c>
      <c r="K1204" s="10"/>
      <c r="L1204" s="11"/>
      <c r="M1204" s="10"/>
      <c r="N1204" s="11"/>
      <c r="O1204" s="8"/>
      <c r="P1204" s="129"/>
      <c r="Q1204" s="8"/>
      <c r="R1204" s="8"/>
      <c r="S1204" s="8"/>
      <c r="T1204" s="8"/>
      <c r="U1204" s="9"/>
      <c r="V1204" s="8"/>
      <c r="W1204" s="9"/>
      <c r="X1204" s="8"/>
      <c r="Y1204" s="118"/>
      <c r="Z1204" s="8"/>
      <c r="AA1204" s="12">
        <v>0</v>
      </c>
      <c r="AB1204" s="13">
        <v>0</v>
      </c>
      <c r="AC1204" s="13">
        <v>290</v>
      </c>
      <c r="AD1204" s="132"/>
      <c r="AF1204" s="131"/>
    </row>
    <row r="1205" spans="1:32" s="130" customFormat="1" ht="18.75" customHeight="1" x14ac:dyDescent="0.3">
      <c r="A1205" s="8"/>
      <c r="B1205" s="8" t="s">
        <v>47</v>
      </c>
      <c r="C1205" s="9">
        <v>12914</v>
      </c>
      <c r="D1205" s="9">
        <v>6</v>
      </c>
      <c r="E1205" s="9">
        <v>5355</v>
      </c>
      <c r="F1205" s="8">
        <v>5</v>
      </c>
      <c r="G1205" s="9">
        <v>5</v>
      </c>
      <c r="H1205" s="9">
        <v>1</v>
      </c>
      <c r="I1205" s="9">
        <v>65</v>
      </c>
      <c r="J1205" s="8">
        <v>2165</v>
      </c>
      <c r="K1205" s="10"/>
      <c r="L1205" s="11"/>
      <c r="M1205" s="10"/>
      <c r="N1205" s="11"/>
      <c r="O1205" s="8"/>
      <c r="P1205" s="129"/>
      <c r="Q1205" s="8"/>
      <c r="R1205" s="8"/>
      <c r="S1205" s="8"/>
      <c r="T1205" s="8"/>
      <c r="U1205" s="9"/>
      <c r="V1205" s="8"/>
      <c r="W1205" s="9"/>
      <c r="X1205" s="8"/>
      <c r="Y1205" s="118"/>
      <c r="Z1205" s="8"/>
      <c r="AA1205" s="12">
        <v>0</v>
      </c>
      <c r="AB1205" s="13">
        <v>0</v>
      </c>
      <c r="AC1205" s="13">
        <v>150</v>
      </c>
      <c r="AD1205" s="132" t="s">
        <v>490</v>
      </c>
      <c r="AE1205" s="130" t="s">
        <v>3329</v>
      </c>
      <c r="AF1205" s="131" t="s">
        <v>3190</v>
      </c>
    </row>
    <row r="1206" spans="1:32" s="130" customFormat="1" ht="18.75" customHeight="1" x14ac:dyDescent="0.3">
      <c r="A1206" s="8">
        <v>2582</v>
      </c>
      <c r="B1206" s="8" t="s">
        <v>47</v>
      </c>
      <c r="C1206" s="9">
        <v>12922</v>
      </c>
      <c r="D1206" s="9">
        <v>16</v>
      </c>
      <c r="E1206" s="9">
        <v>5363</v>
      </c>
      <c r="F1206" s="8">
        <v>6</v>
      </c>
      <c r="G1206" s="9">
        <v>0</v>
      </c>
      <c r="H1206" s="9">
        <v>2</v>
      </c>
      <c r="I1206" s="9">
        <v>70</v>
      </c>
      <c r="J1206" s="8"/>
      <c r="K1206" s="10">
        <v>140</v>
      </c>
      <c r="L1206" s="11"/>
      <c r="M1206" s="10"/>
      <c r="N1206" s="11"/>
      <c r="O1206" s="8">
        <v>1</v>
      </c>
      <c r="P1206" s="129" t="s">
        <v>132</v>
      </c>
      <c r="Q1206" s="8" t="s">
        <v>53</v>
      </c>
      <c r="R1206" s="8"/>
      <c r="S1206" s="8" t="s">
        <v>48</v>
      </c>
      <c r="T1206" s="8">
        <v>54</v>
      </c>
      <c r="U1206" s="9"/>
      <c r="V1206" s="8">
        <v>54</v>
      </c>
      <c r="W1206" s="9"/>
      <c r="X1206" s="8"/>
      <c r="Y1206" s="118">
        <v>19</v>
      </c>
      <c r="Z1206" s="8"/>
      <c r="AA1206" s="12" t="s">
        <v>1075</v>
      </c>
      <c r="AB1206" s="13" t="s">
        <v>2311</v>
      </c>
      <c r="AC1206" s="13">
        <v>330</v>
      </c>
      <c r="AD1206" s="132"/>
      <c r="AF1206" s="131"/>
    </row>
    <row r="1207" spans="1:32" s="130" customFormat="1" ht="18.75" customHeight="1" x14ac:dyDescent="0.3">
      <c r="A1207" s="8"/>
      <c r="B1207" s="8"/>
      <c r="C1207" s="9"/>
      <c r="D1207" s="9"/>
      <c r="E1207" s="9"/>
      <c r="F1207" s="8"/>
      <c r="G1207" s="9"/>
      <c r="H1207" s="9"/>
      <c r="I1207" s="9"/>
      <c r="J1207" s="8"/>
      <c r="K1207" s="10">
        <v>130</v>
      </c>
      <c r="L1207" s="11"/>
      <c r="M1207" s="10"/>
      <c r="N1207" s="11"/>
      <c r="O1207" s="8">
        <v>2</v>
      </c>
      <c r="P1207" s="129" t="s">
        <v>245</v>
      </c>
      <c r="Q1207" s="8" t="s">
        <v>53</v>
      </c>
      <c r="R1207" s="8"/>
      <c r="S1207" s="8" t="s">
        <v>48</v>
      </c>
      <c r="T1207" s="8">
        <v>24</v>
      </c>
      <c r="U1207" s="9"/>
      <c r="V1207" s="8">
        <v>24</v>
      </c>
      <c r="W1207" s="9"/>
      <c r="X1207" s="8"/>
      <c r="Y1207" s="118">
        <v>12</v>
      </c>
      <c r="Z1207" s="8"/>
      <c r="AA1207" s="12">
        <v>0</v>
      </c>
      <c r="AB1207" s="13">
        <v>0</v>
      </c>
      <c r="AC1207" s="13">
        <v>330</v>
      </c>
      <c r="AD1207" s="132" t="s">
        <v>2312</v>
      </c>
      <c r="AF1207" s="131"/>
    </row>
    <row r="1208" spans="1:32" s="130" customFormat="1" ht="18.75" customHeight="1" x14ac:dyDescent="0.3">
      <c r="A1208" s="8">
        <v>2583</v>
      </c>
      <c r="B1208" s="8" t="s">
        <v>47</v>
      </c>
      <c r="C1208" s="9">
        <v>12565</v>
      </c>
      <c r="D1208" s="9">
        <v>266</v>
      </c>
      <c r="E1208" s="9">
        <v>5030</v>
      </c>
      <c r="F1208" s="8">
        <v>9</v>
      </c>
      <c r="G1208" s="9">
        <v>0</v>
      </c>
      <c r="H1208" s="9">
        <v>0</v>
      </c>
      <c r="I1208" s="9">
        <v>85</v>
      </c>
      <c r="J1208" s="8"/>
      <c r="K1208" s="10">
        <v>85</v>
      </c>
      <c r="L1208" s="11"/>
      <c r="M1208" s="10"/>
      <c r="N1208" s="11"/>
      <c r="O1208" s="8">
        <v>1</v>
      </c>
      <c r="P1208" s="129" t="s">
        <v>280</v>
      </c>
      <c r="Q1208" s="8" t="s">
        <v>53</v>
      </c>
      <c r="R1208" s="8"/>
      <c r="S1208" s="8" t="s">
        <v>48</v>
      </c>
      <c r="T1208" s="8">
        <v>96</v>
      </c>
      <c r="U1208" s="9"/>
      <c r="V1208" s="8">
        <v>96</v>
      </c>
      <c r="W1208" s="9"/>
      <c r="X1208" s="8"/>
      <c r="Y1208" s="118">
        <v>27</v>
      </c>
      <c r="Z1208" s="8"/>
      <c r="AA1208" s="12" t="s">
        <v>1076</v>
      </c>
      <c r="AB1208" s="13" t="s">
        <v>2313</v>
      </c>
      <c r="AC1208" s="13">
        <v>250</v>
      </c>
      <c r="AD1208" s="132" t="s">
        <v>2314</v>
      </c>
      <c r="AF1208" s="131"/>
    </row>
    <row r="1209" spans="1:32" s="130" customFormat="1" ht="18.75" customHeight="1" x14ac:dyDescent="0.3">
      <c r="A1209" s="8">
        <v>2584</v>
      </c>
      <c r="B1209" s="8" t="s">
        <v>47</v>
      </c>
      <c r="C1209" s="9">
        <v>3628</v>
      </c>
      <c r="D1209" s="9">
        <v>76</v>
      </c>
      <c r="E1209" s="9">
        <v>2843</v>
      </c>
      <c r="F1209" s="8">
        <v>7</v>
      </c>
      <c r="G1209" s="9">
        <v>27</v>
      </c>
      <c r="H1209" s="9">
        <v>1</v>
      </c>
      <c r="I1209" s="9">
        <v>66</v>
      </c>
      <c r="J1209" s="8">
        <v>10966</v>
      </c>
      <c r="K1209" s="10"/>
      <c r="L1209" s="11"/>
      <c r="M1209" s="10"/>
      <c r="N1209" s="11"/>
      <c r="O1209" s="8"/>
      <c r="P1209" s="129"/>
      <c r="Q1209" s="8"/>
      <c r="R1209" s="8"/>
      <c r="S1209" s="8"/>
      <c r="T1209" s="8"/>
      <c r="U1209" s="9"/>
      <c r="V1209" s="8"/>
      <c r="W1209" s="9"/>
      <c r="X1209" s="8"/>
      <c r="Y1209" s="118"/>
      <c r="Z1209" s="8"/>
      <c r="AA1209" s="12" t="s">
        <v>1077</v>
      </c>
      <c r="AB1209" s="13" t="s">
        <v>2315</v>
      </c>
      <c r="AC1209" s="13">
        <v>200</v>
      </c>
      <c r="AD1209" s="132"/>
      <c r="AF1209" s="131"/>
    </row>
    <row r="1210" spans="1:32" s="130" customFormat="1" ht="18.75" customHeight="1" x14ac:dyDescent="0.3">
      <c r="A1210" s="8">
        <v>2585</v>
      </c>
      <c r="B1210" s="8" t="s">
        <v>47</v>
      </c>
      <c r="C1210" s="9">
        <v>527</v>
      </c>
      <c r="D1210" s="9">
        <v>35</v>
      </c>
      <c r="E1210" s="9">
        <v>525</v>
      </c>
      <c r="F1210" s="8">
        <v>4</v>
      </c>
      <c r="G1210" s="9">
        <v>0</v>
      </c>
      <c r="H1210" s="9">
        <v>2</v>
      </c>
      <c r="I1210" s="9">
        <v>48</v>
      </c>
      <c r="J1210" s="8"/>
      <c r="K1210" s="10">
        <v>248</v>
      </c>
      <c r="L1210" s="11"/>
      <c r="M1210" s="10"/>
      <c r="N1210" s="11"/>
      <c r="O1210" s="8">
        <v>1</v>
      </c>
      <c r="P1210" s="129" t="s">
        <v>230</v>
      </c>
      <c r="Q1210" s="8" t="s">
        <v>53</v>
      </c>
      <c r="R1210" s="8"/>
      <c r="S1210" s="8" t="s">
        <v>3337</v>
      </c>
      <c r="T1210" s="8">
        <v>176</v>
      </c>
      <c r="U1210" s="9"/>
      <c r="V1210" s="8">
        <v>176</v>
      </c>
      <c r="W1210" s="9"/>
      <c r="X1210" s="8"/>
      <c r="Y1210" s="118">
        <v>15</v>
      </c>
      <c r="Z1210" s="8"/>
      <c r="AA1210" s="12" t="s">
        <v>1078</v>
      </c>
      <c r="AB1210" s="13" t="s">
        <v>2316</v>
      </c>
      <c r="AC1210" s="13">
        <v>330</v>
      </c>
      <c r="AD1210" s="132" t="s">
        <v>3357</v>
      </c>
      <c r="AF1210" s="131"/>
    </row>
    <row r="1211" spans="1:32" s="130" customFormat="1" ht="18.75" customHeight="1" x14ac:dyDescent="0.3">
      <c r="A1211" s="8"/>
      <c r="B1211" s="8"/>
      <c r="C1211" s="9"/>
      <c r="D1211" s="9"/>
      <c r="E1211" s="9"/>
      <c r="F1211" s="8"/>
      <c r="G1211" s="9"/>
      <c r="H1211" s="9"/>
      <c r="I1211" s="9"/>
      <c r="J1211" s="8"/>
      <c r="K1211" s="10"/>
      <c r="L1211" s="11"/>
      <c r="M1211" s="10"/>
      <c r="N1211" s="11"/>
      <c r="O1211" s="8">
        <v>2</v>
      </c>
      <c r="P1211" s="129"/>
      <c r="Q1211" s="8" t="s">
        <v>290</v>
      </c>
      <c r="R1211" s="8"/>
      <c r="S1211" s="8" t="s">
        <v>48</v>
      </c>
      <c r="T1211" s="8">
        <v>28</v>
      </c>
      <c r="U1211" s="9"/>
      <c r="V1211" s="8">
        <v>28</v>
      </c>
      <c r="W1211" s="9"/>
      <c r="X1211" s="8"/>
      <c r="Y1211" s="118">
        <v>11</v>
      </c>
      <c r="Z1211" s="8"/>
      <c r="AA1211" s="12"/>
      <c r="AB1211" s="13"/>
      <c r="AC1211" s="13"/>
      <c r="AD1211" s="132"/>
      <c r="AF1211" s="131"/>
    </row>
    <row r="1212" spans="1:32" s="130" customFormat="1" ht="18.75" customHeight="1" x14ac:dyDescent="0.3">
      <c r="A1212" s="8">
        <v>2586</v>
      </c>
      <c r="B1212" s="8" t="s">
        <v>47</v>
      </c>
      <c r="C1212" s="9">
        <v>12825</v>
      </c>
      <c r="D1212" s="9">
        <v>57</v>
      </c>
      <c r="E1212" s="9">
        <v>5262</v>
      </c>
      <c r="F1212" s="8">
        <v>6</v>
      </c>
      <c r="G1212" s="9">
        <v>0</v>
      </c>
      <c r="H1212" s="9">
        <v>3</v>
      </c>
      <c r="I1212" s="9">
        <v>64</v>
      </c>
      <c r="J1212" s="8">
        <v>364</v>
      </c>
      <c r="K1212" s="10"/>
      <c r="L1212" s="11"/>
      <c r="M1212" s="10"/>
      <c r="N1212" s="11"/>
      <c r="O1212" s="8"/>
      <c r="P1212" s="129"/>
      <c r="Q1212" s="8"/>
      <c r="R1212" s="8"/>
      <c r="S1212" s="8"/>
      <c r="T1212" s="8"/>
      <c r="U1212" s="9"/>
      <c r="V1212" s="8"/>
      <c r="W1212" s="9"/>
      <c r="X1212" s="8"/>
      <c r="Y1212" s="118"/>
      <c r="Z1212" s="8"/>
      <c r="AA1212" s="12" t="s">
        <v>1079</v>
      </c>
      <c r="AB1212" s="13" t="s">
        <v>344</v>
      </c>
      <c r="AC1212" s="13">
        <v>150</v>
      </c>
      <c r="AD1212" s="132"/>
      <c r="AF1212" s="131" t="s">
        <v>3317</v>
      </c>
    </row>
    <row r="1213" spans="1:32" ht="18.75" customHeight="1" x14ac:dyDescent="0.3">
      <c r="A1213" s="8"/>
      <c r="B1213" s="8" t="s">
        <v>47</v>
      </c>
      <c r="C1213" s="9">
        <v>12858</v>
      </c>
      <c r="D1213" s="9">
        <v>33</v>
      </c>
      <c r="E1213" s="9">
        <v>5295</v>
      </c>
      <c r="F1213" s="8">
        <v>6</v>
      </c>
      <c r="G1213" s="9">
        <v>2</v>
      </c>
      <c r="H1213" s="9">
        <v>2</v>
      </c>
      <c r="I1213" s="9">
        <v>30</v>
      </c>
      <c r="J1213" s="8">
        <v>1030</v>
      </c>
      <c r="K1213" s="10"/>
      <c r="L1213" s="11"/>
      <c r="M1213" s="10"/>
      <c r="N1213" s="11"/>
      <c r="O1213" s="8"/>
      <c r="P1213" s="129"/>
      <c r="Q1213" s="8"/>
      <c r="R1213" s="8"/>
      <c r="S1213" s="8"/>
      <c r="T1213" s="8"/>
      <c r="U1213" s="9"/>
      <c r="V1213" s="8"/>
      <c r="W1213" s="9"/>
      <c r="X1213" s="8"/>
      <c r="Y1213" s="118"/>
      <c r="Z1213" s="8"/>
      <c r="AA1213" s="12">
        <v>0</v>
      </c>
      <c r="AB1213" s="13">
        <v>0</v>
      </c>
      <c r="AC1213" s="13">
        <v>400</v>
      </c>
      <c r="AD1213" s="132"/>
      <c r="AF1213" s="53" t="s">
        <v>3309</v>
      </c>
    </row>
    <row r="1214" spans="1:32" ht="18.75" customHeight="1" x14ac:dyDescent="0.3">
      <c r="A1214" s="8">
        <v>2587</v>
      </c>
      <c r="B1214" s="8" t="s">
        <v>47</v>
      </c>
      <c r="C1214" s="9">
        <v>1668</v>
      </c>
      <c r="D1214" s="9">
        <v>19</v>
      </c>
      <c r="E1214" s="9">
        <v>1595</v>
      </c>
      <c r="F1214" s="8">
        <v>4</v>
      </c>
      <c r="G1214" s="9">
        <v>8</v>
      </c>
      <c r="H1214" s="9">
        <v>0</v>
      </c>
      <c r="I1214" s="9">
        <v>61</v>
      </c>
      <c r="J1214" s="8">
        <v>3261</v>
      </c>
      <c r="K1214" s="10"/>
      <c r="L1214" s="11"/>
      <c r="M1214" s="10"/>
      <c r="N1214" s="11"/>
      <c r="O1214" s="8"/>
      <c r="P1214" s="129"/>
      <c r="Q1214" s="8"/>
      <c r="R1214" s="8"/>
      <c r="S1214" s="8"/>
      <c r="T1214" s="8"/>
      <c r="U1214" s="9"/>
      <c r="V1214" s="8"/>
      <c r="W1214" s="9"/>
      <c r="X1214" s="8"/>
      <c r="Y1214" s="118"/>
      <c r="Z1214" s="8"/>
      <c r="AA1214" s="12" t="s">
        <v>1080</v>
      </c>
      <c r="AB1214" s="13" t="s">
        <v>2317</v>
      </c>
      <c r="AC1214" s="13">
        <v>200</v>
      </c>
      <c r="AD1214" s="132"/>
      <c r="AF1214" s="53" t="s">
        <v>3244</v>
      </c>
    </row>
    <row r="1215" spans="1:32" s="130" customFormat="1" ht="18.75" customHeight="1" x14ac:dyDescent="0.3">
      <c r="A1215" s="8"/>
      <c r="B1215" s="8" t="s">
        <v>47</v>
      </c>
      <c r="C1215" s="9">
        <v>11190</v>
      </c>
      <c r="D1215" s="9">
        <v>79</v>
      </c>
      <c r="E1215" s="9">
        <v>4427</v>
      </c>
      <c r="F1215" s="8">
        <v>4</v>
      </c>
      <c r="G1215" s="9">
        <v>9</v>
      </c>
      <c r="H1215" s="9">
        <v>1</v>
      </c>
      <c r="I1215" s="9">
        <v>49</v>
      </c>
      <c r="J1215" s="8">
        <v>3749</v>
      </c>
      <c r="K1215" s="10"/>
      <c r="L1215" s="11"/>
      <c r="M1215" s="10"/>
      <c r="N1215" s="11"/>
      <c r="O1215" s="8"/>
      <c r="P1215" s="129"/>
      <c r="Q1215" s="8"/>
      <c r="R1215" s="8"/>
      <c r="S1215" s="8"/>
      <c r="T1215" s="8"/>
      <c r="U1215" s="9"/>
      <c r="V1215" s="8"/>
      <c r="W1215" s="9"/>
      <c r="X1215" s="8"/>
      <c r="Y1215" s="118"/>
      <c r="Z1215" s="8"/>
      <c r="AA1215" s="12">
        <v>0</v>
      </c>
      <c r="AB1215" s="13">
        <v>0</v>
      </c>
      <c r="AC1215" s="13">
        <v>150</v>
      </c>
      <c r="AD1215" s="132"/>
      <c r="AF1215" s="131"/>
    </row>
    <row r="1216" spans="1:32" s="130" customFormat="1" ht="18.75" customHeight="1" x14ac:dyDescent="0.3">
      <c r="A1216" s="8">
        <v>2588</v>
      </c>
      <c r="B1216" s="8" t="s">
        <v>47</v>
      </c>
      <c r="C1216" s="9">
        <v>13692</v>
      </c>
      <c r="D1216" s="9">
        <v>31</v>
      </c>
      <c r="E1216" s="9">
        <v>5733</v>
      </c>
      <c r="F1216" s="8">
        <v>1</v>
      </c>
      <c r="G1216" s="9">
        <v>2</v>
      </c>
      <c r="H1216" s="9">
        <v>3</v>
      </c>
      <c r="I1216" s="9">
        <v>50</v>
      </c>
      <c r="J1216" s="8">
        <v>1150</v>
      </c>
      <c r="K1216" s="10"/>
      <c r="L1216" s="11"/>
      <c r="M1216" s="10"/>
      <c r="N1216" s="11"/>
      <c r="O1216" s="8"/>
      <c r="P1216" s="129"/>
      <c r="Q1216" s="8"/>
      <c r="R1216" s="8"/>
      <c r="S1216" s="8"/>
      <c r="T1216" s="8"/>
      <c r="U1216" s="9"/>
      <c r="V1216" s="8"/>
      <c r="W1216" s="9"/>
      <c r="X1216" s="8"/>
      <c r="Y1216" s="118"/>
      <c r="Z1216" s="8"/>
      <c r="AA1216" s="12" t="s">
        <v>1081</v>
      </c>
      <c r="AB1216" s="13" t="s">
        <v>2318</v>
      </c>
      <c r="AC1216" s="13">
        <v>220</v>
      </c>
      <c r="AD1216" s="132"/>
      <c r="AF1216" s="131"/>
    </row>
    <row r="1217" spans="1:32" s="130" customFormat="1" ht="18.75" customHeight="1" x14ac:dyDescent="0.3">
      <c r="A1217" s="8"/>
      <c r="B1217" s="8" t="s">
        <v>47</v>
      </c>
      <c r="C1217" s="9">
        <v>11117</v>
      </c>
      <c r="D1217" s="9">
        <v>18</v>
      </c>
      <c r="E1217" s="9">
        <v>4354</v>
      </c>
      <c r="F1217" s="8">
        <v>1</v>
      </c>
      <c r="G1217" s="9">
        <v>2</v>
      </c>
      <c r="H1217" s="9">
        <v>2</v>
      </c>
      <c r="I1217" s="9">
        <v>24</v>
      </c>
      <c r="J1217" s="8">
        <v>1024</v>
      </c>
      <c r="K1217" s="10"/>
      <c r="L1217" s="11"/>
      <c r="M1217" s="10"/>
      <c r="N1217" s="11"/>
      <c r="O1217" s="8"/>
      <c r="P1217" s="129"/>
      <c r="Q1217" s="8"/>
      <c r="R1217" s="8"/>
      <c r="S1217" s="8"/>
      <c r="T1217" s="8"/>
      <c r="U1217" s="9"/>
      <c r="V1217" s="8"/>
      <c r="W1217" s="9"/>
      <c r="X1217" s="8"/>
      <c r="Y1217" s="118"/>
      <c r="Z1217" s="8"/>
      <c r="AA1217" s="12">
        <v>0</v>
      </c>
      <c r="AB1217" s="13">
        <v>0</v>
      </c>
      <c r="AC1217" s="13">
        <v>200</v>
      </c>
      <c r="AD1217" s="132"/>
      <c r="AF1217" s="131"/>
    </row>
    <row r="1218" spans="1:32" ht="18.75" customHeight="1" x14ac:dyDescent="0.3">
      <c r="A1218" s="8"/>
      <c r="B1218" s="8" t="s">
        <v>47</v>
      </c>
      <c r="C1218" s="9">
        <v>13278</v>
      </c>
      <c r="D1218" s="9">
        <v>20</v>
      </c>
      <c r="E1218" s="9">
        <v>5575</v>
      </c>
      <c r="F1218" s="8">
        <v>7</v>
      </c>
      <c r="G1218" s="9">
        <v>2</v>
      </c>
      <c r="H1218" s="9">
        <v>1</v>
      </c>
      <c r="I1218" s="9">
        <v>9</v>
      </c>
      <c r="J1218" s="8">
        <v>909</v>
      </c>
      <c r="K1218" s="10"/>
      <c r="L1218" s="11"/>
      <c r="M1218" s="10"/>
      <c r="N1218" s="11"/>
      <c r="O1218" s="8"/>
      <c r="P1218" s="129"/>
      <c r="Q1218" s="8"/>
      <c r="R1218" s="8"/>
      <c r="S1218" s="8"/>
      <c r="T1218" s="8"/>
      <c r="U1218" s="9"/>
      <c r="V1218" s="8"/>
      <c r="W1218" s="9"/>
      <c r="X1218" s="8"/>
      <c r="Y1218" s="118"/>
      <c r="Z1218" s="8"/>
      <c r="AA1218" s="12">
        <v>0</v>
      </c>
      <c r="AB1218" s="13">
        <v>0</v>
      </c>
      <c r="AC1218" s="13">
        <v>290</v>
      </c>
      <c r="AD1218" s="132"/>
      <c r="AF1218" s="53"/>
    </row>
    <row r="1219" spans="1:32" s="130" customFormat="1" ht="18.75" customHeight="1" x14ac:dyDescent="0.3">
      <c r="A1219" s="8"/>
      <c r="B1219" s="8" t="s">
        <v>47</v>
      </c>
      <c r="C1219" s="9">
        <v>13691</v>
      </c>
      <c r="D1219" s="9">
        <v>413</v>
      </c>
      <c r="E1219" s="9">
        <v>5732</v>
      </c>
      <c r="F1219" s="8">
        <v>7</v>
      </c>
      <c r="G1219" s="9">
        <v>2</v>
      </c>
      <c r="H1219" s="9">
        <v>2</v>
      </c>
      <c r="I1219" s="9">
        <v>80</v>
      </c>
      <c r="J1219" s="8">
        <v>800</v>
      </c>
      <c r="K1219" s="10">
        <v>280</v>
      </c>
      <c r="L1219" s="11"/>
      <c r="M1219" s="10"/>
      <c r="N1219" s="11"/>
      <c r="O1219" s="8">
        <v>1</v>
      </c>
      <c r="P1219" s="129" t="s">
        <v>68</v>
      </c>
      <c r="Q1219" s="8" t="s">
        <v>53</v>
      </c>
      <c r="R1219" s="8"/>
      <c r="S1219" s="8" t="s">
        <v>48</v>
      </c>
      <c r="T1219" s="8">
        <v>108</v>
      </c>
      <c r="U1219" s="9"/>
      <c r="V1219" s="8">
        <v>108</v>
      </c>
      <c r="W1219" s="9"/>
      <c r="X1219" s="8"/>
      <c r="Y1219" s="118">
        <v>11</v>
      </c>
      <c r="Z1219" s="8"/>
      <c r="AA1219" s="12">
        <v>0</v>
      </c>
      <c r="AB1219" s="13">
        <v>0</v>
      </c>
      <c r="AC1219" s="13">
        <v>290</v>
      </c>
      <c r="AD1219" s="132"/>
      <c r="AF1219" s="131"/>
    </row>
    <row r="1220" spans="1:32" s="130" customFormat="1" ht="18.75" customHeight="1" x14ac:dyDescent="0.3">
      <c r="A1220" s="8">
        <v>2589</v>
      </c>
      <c r="B1220" s="8" t="s">
        <v>47</v>
      </c>
      <c r="C1220" s="9">
        <v>3063</v>
      </c>
      <c r="D1220" s="9">
        <v>33</v>
      </c>
      <c r="E1220" s="9">
        <v>2428</v>
      </c>
      <c r="F1220" s="8">
        <v>3</v>
      </c>
      <c r="G1220" s="9">
        <v>4</v>
      </c>
      <c r="H1220" s="9">
        <v>3</v>
      </c>
      <c r="I1220" s="9">
        <v>13</v>
      </c>
      <c r="J1220" s="8">
        <v>1913</v>
      </c>
      <c r="K1220" s="10"/>
      <c r="L1220" s="11"/>
      <c r="M1220" s="10"/>
      <c r="N1220" s="11"/>
      <c r="O1220" s="8"/>
      <c r="P1220" s="129"/>
      <c r="Q1220" s="8"/>
      <c r="R1220" s="8"/>
      <c r="S1220" s="8"/>
      <c r="T1220" s="8"/>
      <c r="U1220" s="9"/>
      <c r="V1220" s="8"/>
      <c r="W1220" s="9"/>
      <c r="X1220" s="8"/>
      <c r="Y1220" s="118"/>
      <c r="Z1220" s="8"/>
      <c r="AA1220" s="12" t="s">
        <v>1082</v>
      </c>
      <c r="AB1220" s="13" t="s">
        <v>214</v>
      </c>
      <c r="AC1220" s="13">
        <v>300</v>
      </c>
      <c r="AD1220" s="132"/>
      <c r="AF1220" s="131"/>
    </row>
    <row r="1221" spans="1:32" s="130" customFormat="1" ht="18.75" customHeight="1" x14ac:dyDescent="0.3">
      <c r="A1221" s="8"/>
      <c r="B1221" s="8" t="s">
        <v>47</v>
      </c>
      <c r="C1221" s="9">
        <v>3245</v>
      </c>
      <c r="D1221" s="9">
        <v>13</v>
      </c>
      <c r="E1221" s="9">
        <v>2610</v>
      </c>
      <c r="F1221" s="8">
        <v>3</v>
      </c>
      <c r="G1221" s="9">
        <v>4</v>
      </c>
      <c r="H1221" s="9">
        <v>2</v>
      </c>
      <c r="I1221" s="9">
        <v>57</v>
      </c>
      <c r="J1221" s="8">
        <v>1857</v>
      </c>
      <c r="K1221" s="10"/>
      <c r="L1221" s="11"/>
      <c r="M1221" s="10"/>
      <c r="N1221" s="11"/>
      <c r="O1221" s="8"/>
      <c r="P1221" s="129"/>
      <c r="Q1221" s="8"/>
      <c r="R1221" s="8"/>
      <c r="S1221" s="8"/>
      <c r="T1221" s="8"/>
      <c r="U1221" s="9"/>
      <c r="V1221" s="8"/>
      <c r="W1221" s="9"/>
      <c r="X1221" s="8"/>
      <c r="Y1221" s="118"/>
      <c r="Z1221" s="8"/>
      <c r="AA1221" s="12">
        <v>0</v>
      </c>
      <c r="AB1221" s="13">
        <v>0</v>
      </c>
      <c r="AC1221" s="13">
        <v>250</v>
      </c>
      <c r="AD1221" s="132"/>
      <c r="AF1221" s="131"/>
    </row>
    <row r="1222" spans="1:32" s="130" customFormat="1" ht="18.75" customHeight="1" x14ac:dyDescent="0.3">
      <c r="A1222" s="8"/>
      <c r="B1222" s="8" t="s">
        <v>47</v>
      </c>
      <c r="C1222" s="9">
        <v>235</v>
      </c>
      <c r="D1222" s="9">
        <v>69</v>
      </c>
      <c r="E1222" s="9">
        <v>233</v>
      </c>
      <c r="F1222" s="8">
        <v>3</v>
      </c>
      <c r="G1222" s="9">
        <v>10</v>
      </c>
      <c r="H1222" s="9">
        <v>2</v>
      </c>
      <c r="I1222" s="9">
        <v>40</v>
      </c>
      <c r="J1222" s="8">
        <v>4240</v>
      </c>
      <c r="K1222" s="10"/>
      <c r="L1222" s="11"/>
      <c r="M1222" s="10"/>
      <c r="N1222" s="11"/>
      <c r="O1222" s="8"/>
      <c r="P1222" s="129"/>
      <c r="Q1222" s="8"/>
      <c r="R1222" s="8"/>
      <c r="S1222" s="8"/>
      <c r="T1222" s="8"/>
      <c r="U1222" s="9"/>
      <c r="V1222" s="8"/>
      <c r="W1222" s="9"/>
      <c r="X1222" s="8"/>
      <c r="Y1222" s="118"/>
      <c r="Z1222" s="8"/>
      <c r="AA1222" s="12">
        <v>0</v>
      </c>
      <c r="AB1222" s="13">
        <v>0</v>
      </c>
      <c r="AC1222" s="13">
        <v>200</v>
      </c>
      <c r="AD1222" s="132"/>
      <c r="AF1222" s="131"/>
    </row>
    <row r="1223" spans="1:32" s="130" customFormat="1" ht="18.75" customHeight="1" x14ac:dyDescent="0.3">
      <c r="A1223" s="8">
        <v>2590</v>
      </c>
      <c r="B1223" s="8" t="s">
        <v>47</v>
      </c>
      <c r="C1223" s="9">
        <v>3088</v>
      </c>
      <c r="D1223" s="9">
        <v>194</v>
      </c>
      <c r="E1223" s="9">
        <v>2453</v>
      </c>
      <c r="F1223" s="8">
        <v>2</v>
      </c>
      <c r="G1223" s="9">
        <v>9</v>
      </c>
      <c r="H1223" s="9">
        <v>2</v>
      </c>
      <c r="I1223" s="9">
        <v>15</v>
      </c>
      <c r="J1223" s="8">
        <v>3815</v>
      </c>
      <c r="K1223" s="10"/>
      <c r="L1223" s="11"/>
      <c r="M1223" s="10"/>
      <c r="N1223" s="11"/>
      <c r="O1223" s="8"/>
      <c r="P1223" s="129"/>
      <c r="Q1223" s="8"/>
      <c r="R1223" s="8"/>
      <c r="S1223" s="8"/>
      <c r="T1223" s="8"/>
      <c r="U1223" s="9"/>
      <c r="V1223" s="8"/>
      <c r="W1223" s="9"/>
      <c r="X1223" s="8"/>
      <c r="Y1223" s="118"/>
      <c r="Z1223" s="8"/>
      <c r="AA1223" s="12" t="s">
        <v>1083</v>
      </c>
      <c r="AB1223" s="13" t="s">
        <v>2319</v>
      </c>
      <c r="AC1223" s="13">
        <v>220</v>
      </c>
      <c r="AD1223" s="132"/>
      <c r="AF1223" s="131"/>
    </row>
    <row r="1224" spans="1:32" s="130" customFormat="1" ht="18.75" customHeight="1" x14ac:dyDescent="0.3">
      <c r="A1224" s="8">
        <v>2591</v>
      </c>
      <c r="B1224" s="8" t="s">
        <v>47</v>
      </c>
      <c r="C1224" s="9">
        <v>3819</v>
      </c>
      <c r="D1224" s="9">
        <v>21</v>
      </c>
      <c r="E1224" s="9">
        <v>3034</v>
      </c>
      <c r="F1224" s="8">
        <v>3</v>
      </c>
      <c r="G1224" s="9">
        <v>10</v>
      </c>
      <c r="H1224" s="9">
        <v>2</v>
      </c>
      <c r="I1224" s="9">
        <v>15</v>
      </c>
      <c r="J1224" s="8">
        <v>4215</v>
      </c>
      <c r="K1224" s="10"/>
      <c r="L1224" s="11"/>
      <c r="M1224" s="10"/>
      <c r="N1224" s="11"/>
      <c r="O1224" s="8"/>
      <c r="P1224" s="129"/>
      <c r="Q1224" s="8"/>
      <c r="R1224" s="8"/>
      <c r="S1224" s="8"/>
      <c r="T1224" s="8"/>
      <c r="U1224" s="9"/>
      <c r="V1224" s="8"/>
      <c r="W1224" s="9"/>
      <c r="X1224" s="8"/>
      <c r="Y1224" s="118"/>
      <c r="Z1224" s="8"/>
      <c r="AA1224" s="12" t="s">
        <v>1084</v>
      </c>
      <c r="AB1224" s="13" t="s">
        <v>2320</v>
      </c>
      <c r="AC1224" s="13">
        <v>150</v>
      </c>
      <c r="AD1224" s="132"/>
      <c r="AF1224" s="131"/>
    </row>
    <row r="1225" spans="1:32" s="130" customFormat="1" ht="18.75" customHeight="1" x14ac:dyDescent="0.3">
      <c r="A1225" s="8">
        <v>2592</v>
      </c>
      <c r="B1225" s="8" t="s">
        <v>47</v>
      </c>
      <c r="C1225" s="9">
        <v>14103</v>
      </c>
      <c r="D1225" s="9">
        <v>428</v>
      </c>
      <c r="E1225" s="9">
        <v>5900</v>
      </c>
      <c r="F1225" s="8">
        <v>1</v>
      </c>
      <c r="G1225" s="9">
        <v>3</v>
      </c>
      <c r="H1225" s="9">
        <v>1</v>
      </c>
      <c r="I1225" s="9">
        <v>67</v>
      </c>
      <c r="J1225" s="8">
        <v>1367</v>
      </c>
      <c r="K1225" s="10"/>
      <c r="L1225" s="11"/>
      <c r="M1225" s="10"/>
      <c r="N1225" s="11"/>
      <c r="O1225" s="8"/>
      <c r="P1225" s="129"/>
      <c r="Q1225" s="8"/>
      <c r="R1225" s="8"/>
      <c r="S1225" s="8"/>
      <c r="T1225" s="8"/>
      <c r="U1225" s="9"/>
      <c r="V1225" s="8"/>
      <c r="W1225" s="9"/>
      <c r="X1225" s="8"/>
      <c r="Y1225" s="118"/>
      <c r="Z1225" s="8"/>
      <c r="AA1225" s="12" t="s">
        <v>1085</v>
      </c>
      <c r="AB1225" s="13" t="s">
        <v>2321</v>
      </c>
      <c r="AC1225" s="13">
        <v>200</v>
      </c>
      <c r="AD1225" s="132"/>
      <c r="AF1225" s="131" t="s">
        <v>2988</v>
      </c>
    </row>
    <row r="1226" spans="1:32" s="130" customFormat="1" ht="18.75" customHeight="1" x14ac:dyDescent="0.3">
      <c r="A1226" s="8">
        <v>2593</v>
      </c>
      <c r="B1226" s="8" t="s">
        <v>47</v>
      </c>
      <c r="C1226" s="9">
        <v>14102</v>
      </c>
      <c r="D1226" s="9">
        <v>427</v>
      </c>
      <c r="E1226" s="9">
        <v>5899</v>
      </c>
      <c r="F1226" s="8">
        <v>1</v>
      </c>
      <c r="G1226" s="9">
        <v>3</v>
      </c>
      <c r="H1226" s="9">
        <v>1</v>
      </c>
      <c r="I1226" s="9">
        <v>66</v>
      </c>
      <c r="J1226" s="8">
        <v>1366</v>
      </c>
      <c r="K1226" s="10"/>
      <c r="L1226" s="11"/>
      <c r="M1226" s="10"/>
      <c r="N1226" s="11"/>
      <c r="O1226" s="8"/>
      <c r="P1226" s="129"/>
      <c r="Q1226" s="8"/>
      <c r="R1226" s="8"/>
      <c r="S1226" s="8"/>
      <c r="T1226" s="8"/>
      <c r="U1226" s="9"/>
      <c r="V1226" s="8"/>
      <c r="W1226" s="9"/>
      <c r="X1226" s="8"/>
      <c r="Y1226" s="118"/>
      <c r="Z1226" s="8"/>
      <c r="AA1226" s="12" t="s">
        <v>1086</v>
      </c>
      <c r="AB1226" s="13" t="s">
        <v>2322</v>
      </c>
      <c r="AC1226" s="13">
        <v>200</v>
      </c>
      <c r="AD1226" s="132"/>
      <c r="AF1226" s="131" t="s">
        <v>2989</v>
      </c>
    </row>
    <row r="1227" spans="1:32" s="130" customFormat="1" ht="18.75" customHeight="1" x14ac:dyDescent="0.3">
      <c r="A1227" s="8">
        <v>2594</v>
      </c>
      <c r="B1227" s="8" t="s">
        <v>47</v>
      </c>
      <c r="C1227" s="9">
        <v>974</v>
      </c>
      <c r="D1227" s="9">
        <v>4</v>
      </c>
      <c r="E1227" s="9">
        <v>1062</v>
      </c>
      <c r="F1227" s="8">
        <v>1</v>
      </c>
      <c r="G1227" s="9">
        <v>7</v>
      </c>
      <c r="H1227" s="9">
        <v>2</v>
      </c>
      <c r="I1227" s="9">
        <v>33</v>
      </c>
      <c r="J1227" s="8">
        <v>3033</v>
      </c>
      <c r="K1227" s="10"/>
      <c r="L1227" s="11"/>
      <c r="M1227" s="10"/>
      <c r="N1227" s="11"/>
      <c r="O1227" s="8"/>
      <c r="P1227" s="129"/>
      <c r="Q1227" s="8"/>
      <c r="R1227" s="8"/>
      <c r="S1227" s="8"/>
      <c r="T1227" s="8"/>
      <c r="U1227" s="9"/>
      <c r="V1227" s="8"/>
      <c r="W1227" s="9"/>
      <c r="X1227" s="8"/>
      <c r="Y1227" s="118"/>
      <c r="Z1227" s="8"/>
      <c r="AA1227" s="12" t="s">
        <v>1087</v>
      </c>
      <c r="AB1227" s="13" t="s">
        <v>2323</v>
      </c>
      <c r="AC1227" s="13">
        <v>210</v>
      </c>
      <c r="AD1227" s="132"/>
      <c r="AF1227" s="131"/>
    </row>
    <row r="1228" spans="1:32" s="130" customFormat="1" ht="18.75" customHeight="1" x14ac:dyDescent="0.3">
      <c r="A1228" s="8">
        <v>2595</v>
      </c>
      <c r="B1228" s="8" t="s">
        <v>47</v>
      </c>
      <c r="C1228" s="9">
        <v>12163</v>
      </c>
      <c r="D1228" s="9">
        <v>8</v>
      </c>
      <c r="E1228" s="9">
        <v>4804</v>
      </c>
      <c r="F1228" s="8">
        <v>1</v>
      </c>
      <c r="G1228" s="9">
        <v>1</v>
      </c>
      <c r="H1228" s="9">
        <v>2</v>
      </c>
      <c r="I1228" s="9">
        <v>65</v>
      </c>
      <c r="J1228" s="8">
        <v>265</v>
      </c>
      <c r="K1228" s="10">
        <v>400</v>
      </c>
      <c r="L1228" s="11"/>
      <c r="M1228" s="10"/>
      <c r="N1228" s="11"/>
      <c r="O1228" s="8">
        <v>1</v>
      </c>
      <c r="P1228" s="129" t="s">
        <v>2324</v>
      </c>
      <c r="Q1228" s="8" t="s">
        <v>53</v>
      </c>
      <c r="R1228" s="8"/>
      <c r="S1228" s="8" t="s">
        <v>48</v>
      </c>
      <c r="T1228" s="8">
        <v>143</v>
      </c>
      <c r="U1228" s="9"/>
      <c r="V1228" s="8">
        <v>143</v>
      </c>
      <c r="W1228" s="9"/>
      <c r="X1228" s="8"/>
      <c r="Y1228" s="118">
        <v>32</v>
      </c>
      <c r="Z1228" s="8"/>
      <c r="AA1228" s="12" t="s">
        <v>1088</v>
      </c>
      <c r="AB1228" s="13" t="s">
        <v>137</v>
      </c>
      <c r="AC1228" s="13">
        <v>400</v>
      </c>
      <c r="AD1228" s="132"/>
      <c r="AF1228" s="131"/>
    </row>
    <row r="1229" spans="1:32" s="130" customFormat="1" ht="18.75" customHeight="1" x14ac:dyDescent="0.3">
      <c r="A1229" s="8"/>
      <c r="B1229" s="8" t="s">
        <v>47</v>
      </c>
      <c r="C1229" s="9">
        <v>11790</v>
      </c>
      <c r="D1229" s="9">
        <v>9</v>
      </c>
      <c r="E1229" s="9">
        <v>4737</v>
      </c>
      <c r="F1229" s="8">
        <v>1</v>
      </c>
      <c r="G1229" s="9">
        <v>11</v>
      </c>
      <c r="H1229" s="9">
        <v>3</v>
      </c>
      <c r="I1229" s="9">
        <v>91</v>
      </c>
      <c r="J1229" s="8">
        <v>4791</v>
      </c>
      <c r="K1229" s="10"/>
      <c r="L1229" s="11"/>
      <c r="M1229" s="10"/>
      <c r="N1229" s="11"/>
      <c r="O1229" s="8"/>
      <c r="P1229" s="129"/>
      <c r="Q1229" s="8"/>
      <c r="R1229" s="8"/>
      <c r="S1229" s="8"/>
      <c r="T1229" s="8"/>
      <c r="U1229" s="9"/>
      <c r="V1229" s="8"/>
      <c r="W1229" s="9"/>
      <c r="X1229" s="8"/>
      <c r="Y1229" s="118"/>
      <c r="Z1229" s="8"/>
      <c r="AA1229" s="12">
        <v>0</v>
      </c>
      <c r="AB1229" s="13">
        <v>0</v>
      </c>
      <c r="AC1229" s="13">
        <v>150</v>
      </c>
      <c r="AD1229" s="132"/>
      <c r="AF1229" s="131" t="s">
        <v>2909</v>
      </c>
    </row>
    <row r="1230" spans="1:32" s="130" customFormat="1" ht="18.75" customHeight="1" x14ac:dyDescent="0.3">
      <c r="A1230" s="8"/>
      <c r="B1230" s="8" t="s">
        <v>47</v>
      </c>
      <c r="C1230" s="9">
        <v>299</v>
      </c>
      <c r="D1230" s="9">
        <v>74</v>
      </c>
      <c r="E1230" s="9">
        <v>297</v>
      </c>
      <c r="F1230" s="8">
        <v>1</v>
      </c>
      <c r="G1230" s="9">
        <v>8</v>
      </c>
      <c r="H1230" s="9">
        <v>1</v>
      </c>
      <c r="I1230" s="9">
        <v>57</v>
      </c>
      <c r="J1230" s="8">
        <v>3300</v>
      </c>
      <c r="K1230" s="10">
        <v>57</v>
      </c>
      <c r="L1230" s="11"/>
      <c r="M1230" s="10"/>
      <c r="N1230" s="11"/>
      <c r="O1230" s="8">
        <v>1</v>
      </c>
      <c r="P1230" s="129" t="s">
        <v>55</v>
      </c>
      <c r="Q1230" s="8" t="s">
        <v>53</v>
      </c>
      <c r="R1230" s="8"/>
      <c r="S1230" s="8" t="s">
        <v>48</v>
      </c>
      <c r="T1230" s="8">
        <v>72</v>
      </c>
      <c r="U1230" s="9"/>
      <c r="V1230" s="8">
        <v>72</v>
      </c>
      <c r="W1230" s="9"/>
      <c r="X1230" s="8"/>
      <c r="Y1230" s="118">
        <v>7</v>
      </c>
      <c r="Z1230" s="8"/>
      <c r="AA1230" s="12">
        <v>0</v>
      </c>
      <c r="AB1230" s="13">
        <v>0</v>
      </c>
      <c r="AC1230" s="13">
        <v>150</v>
      </c>
      <c r="AD1230" s="132"/>
      <c r="AF1230" s="131" t="s">
        <v>2901</v>
      </c>
    </row>
    <row r="1231" spans="1:32" s="130" customFormat="1" ht="18.75" customHeight="1" x14ac:dyDescent="0.3">
      <c r="A1231" s="8"/>
      <c r="B1231" s="8" t="s">
        <v>47</v>
      </c>
      <c r="C1231" s="9">
        <v>294</v>
      </c>
      <c r="D1231" s="9">
        <v>72</v>
      </c>
      <c r="E1231" s="9">
        <v>292</v>
      </c>
      <c r="F1231" s="8">
        <v>1</v>
      </c>
      <c r="G1231" s="9">
        <v>8</v>
      </c>
      <c r="H1231" s="9">
        <v>1</v>
      </c>
      <c r="I1231" s="9">
        <v>54</v>
      </c>
      <c r="J1231" s="8">
        <v>3354</v>
      </c>
      <c r="K1231" s="10"/>
      <c r="L1231" s="11"/>
      <c r="M1231" s="10"/>
      <c r="N1231" s="11"/>
      <c r="O1231" s="8"/>
      <c r="P1231" s="129"/>
      <c r="Q1231" s="8"/>
      <c r="R1231" s="8"/>
      <c r="S1231" s="8"/>
      <c r="T1231" s="8"/>
      <c r="U1231" s="9"/>
      <c r="V1231" s="8"/>
      <c r="W1231" s="9"/>
      <c r="X1231" s="8"/>
      <c r="Y1231" s="118"/>
      <c r="Z1231" s="8"/>
      <c r="AA1231" s="12">
        <v>0</v>
      </c>
      <c r="AB1231" s="13">
        <v>0</v>
      </c>
      <c r="AC1231" s="13">
        <v>150</v>
      </c>
      <c r="AD1231" s="132"/>
      <c r="AF1231" s="131" t="s">
        <v>2902</v>
      </c>
    </row>
    <row r="1232" spans="1:32" s="130" customFormat="1" ht="18.75" customHeight="1" x14ac:dyDescent="0.3">
      <c r="A1232" s="8"/>
      <c r="B1232" s="8" t="s">
        <v>47</v>
      </c>
      <c r="C1232" s="9">
        <v>5867</v>
      </c>
      <c r="D1232" s="9">
        <v>143</v>
      </c>
      <c r="E1232" s="9">
        <v>3349</v>
      </c>
      <c r="F1232" s="8">
        <v>1</v>
      </c>
      <c r="G1232" s="9">
        <v>14</v>
      </c>
      <c r="H1232" s="9">
        <v>1</v>
      </c>
      <c r="I1232" s="9">
        <v>40</v>
      </c>
      <c r="J1232" s="8">
        <v>5740</v>
      </c>
      <c r="K1232" s="10"/>
      <c r="L1232" s="11"/>
      <c r="M1232" s="10"/>
      <c r="N1232" s="11"/>
      <c r="O1232" s="8"/>
      <c r="P1232" s="129"/>
      <c r="Q1232" s="8"/>
      <c r="R1232" s="8"/>
      <c r="S1232" s="8"/>
      <c r="T1232" s="8"/>
      <c r="U1232" s="9"/>
      <c r="V1232" s="8"/>
      <c r="W1232" s="9"/>
      <c r="X1232" s="8"/>
      <c r="Y1232" s="118"/>
      <c r="Z1232" s="8"/>
      <c r="AA1232" s="12">
        <v>0</v>
      </c>
      <c r="AB1232" s="13">
        <v>0</v>
      </c>
      <c r="AC1232" s="13">
        <v>150</v>
      </c>
      <c r="AD1232" s="132"/>
      <c r="AF1232" s="131"/>
    </row>
    <row r="1233" spans="1:32" s="130" customFormat="1" ht="18.75" customHeight="1" x14ac:dyDescent="0.3">
      <c r="A1233" s="8">
        <v>2596</v>
      </c>
      <c r="B1233" s="8" t="s">
        <v>47</v>
      </c>
      <c r="C1233" s="9">
        <v>7820</v>
      </c>
      <c r="D1233" s="9">
        <v>212</v>
      </c>
      <c r="E1233" s="9">
        <v>3604</v>
      </c>
      <c r="F1233" s="8">
        <v>9</v>
      </c>
      <c r="G1233" s="9">
        <v>4</v>
      </c>
      <c r="H1233" s="9">
        <v>0</v>
      </c>
      <c r="I1233" s="9">
        <v>33</v>
      </c>
      <c r="J1233" s="8">
        <v>1633</v>
      </c>
      <c r="K1233" s="10"/>
      <c r="L1233" s="11"/>
      <c r="M1233" s="10"/>
      <c r="N1233" s="11"/>
      <c r="O1233" s="8"/>
      <c r="P1233" s="129"/>
      <c r="Q1233" s="8"/>
      <c r="R1233" s="8"/>
      <c r="S1233" s="8"/>
      <c r="T1233" s="8"/>
      <c r="U1233" s="9"/>
      <c r="V1233" s="8"/>
      <c r="W1233" s="9"/>
      <c r="X1233" s="8"/>
      <c r="Y1233" s="118"/>
      <c r="Z1233" s="8"/>
      <c r="AA1233" s="12" t="s">
        <v>1089</v>
      </c>
      <c r="AB1233" s="13" t="s">
        <v>370</v>
      </c>
      <c r="AC1233" s="13">
        <v>150</v>
      </c>
      <c r="AD1233" s="132"/>
      <c r="AF1233" s="131"/>
    </row>
    <row r="1234" spans="1:32" s="130" customFormat="1" ht="18.75" customHeight="1" x14ac:dyDescent="0.3">
      <c r="A1234" s="8"/>
      <c r="B1234" s="8" t="s">
        <v>47</v>
      </c>
      <c r="C1234" s="9">
        <v>8387</v>
      </c>
      <c r="D1234" s="9">
        <v>20</v>
      </c>
      <c r="E1234" s="9">
        <v>3832</v>
      </c>
      <c r="F1234" s="8">
        <v>9</v>
      </c>
      <c r="G1234" s="9">
        <v>3</v>
      </c>
      <c r="H1234" s="9">
        <v>1</v>
      </c>
      <c r="I1234" s="9">
        <v>82</v>
      </c>
      <c r="J1234" s="8">
        <v>1382</v>
      </c>
      <c r="K1234" s="10"/>
      <c r="L1234" s="11"/>
      <c r="M1234" s="10"/>
      <c r="N1234" s="11"/>
      <c r="O1234" s="8"/>
      <c r="P1234" s="129"/>
      <c r="Q1234" s="8"/>
      <c r="R1234" s="8"/>
      <c r="S1234" s="8"/>
      <c r="T1234" s="8"/>
      <c r="U1234" s="9"/>
      <c r="V1234" s="8"/>
      <c r="W1234" s="9"/>
      <c r="X1234" s="8"/>
      <c r="Y1234" s="118"/>
      <c r="Z1234" s="8"/>
      <c r="AA1234" s="12">
        <v>0</v>
      </c>
      <c r="AB1234" s="13">
        <v>0</v>
      </c>
      <c r="AC1234" s="13">
        <v>200</v>
      </c>
      <c r="AD1234" s="132"/>
      <c r="AF1234" s="131"/>
    </row>
    <row r="1235" spans="1:32" s="130" customFormat="1" ht="18.75" customHeight="1" x14ac:dyDescent="0.3">
      <c r="A1235" s="8">
        <v>2597</v>
      </c>
      <c r="B1235" s="8" t="s">
        <v>47</v>
      </c>
      <c r="C1235" s="9">
        <v>1799</v>
      </c>
      <c r="D1235" s="9">
        <v>133</v>
      </c>
      <c r="E1235" s="9">
        <v>1726</v>
      </c>
      <c r="F1235" s="8">
        <v>7</v>
      </c>
      <c r="G1235" s="9">
        <v>3</v>
      </c>
      <c r="H1235" s="9">
        <v>0</v>
      </c>
      <c r="I1235" s="9">
        <v>75</v>
      </c>
      <c r="J1235" s="8">
        <v>1275</v>
      </c>
      <c r="K1235" s="10"/>
      <c r="L1235" s="11"/>
      <c r="M1235" s="10"/>
      <c r="N1235" s="11"/>
      <c r="O1235" s="8"/>
      <c r="P1235" s="129"/>
      <c r="Q1235" s="8"/>
      <c r="R1235" s="8"/>
      <c r="S1235" s="8"/>
      <c r="T1235" s="8"/>
      <c r="U1235" s="9"/>
      <c r="V1235" s="8"/>
      <c r="W1235" s="9"/>
      <c r="X1235" s="8"/>
      <c r="Y1235" s="118"/>
      <c r="Z1235" s="8"/>
      <c r="AA1235" s="12" t="s">
        <v>1090</v>
      </c>
      <c r="AB1235" s="13" t="s">
        <v>2325</v>
      </c>
      <c r="AC1235" s="13">
        <v>150</v>
      </c>
      <c r="AD1235" s="132"/>
      <c r="AF1235" s="131"/>
    </row>
    <row r="1236" spans="1:32" s="130" customFormat="1" ht="18.75" customHeight="1" x14ac:dyDescent="0.3">
      <c r="A1236" s="8"/>
      <c r="B1236" s="8" t="s">
        <v>47</v>
      </c>
      <c r="C1236" s="9">
        <v>352</v>
      </c>
      <c r="D1236" s="9">
        <v>175</v>
      </c>
      <c r="E1236" s="9">
        <v>350</v>
      </c>
      <c r="F1236" s="8">
        <v>7</v>
      </c>
      <c r="G1236" s="9">
        <v>4</v>
      </c>
      <c r="H1236" s="9">
        <v>3</v>
      </c>
      <c r="I1236" s="9">
        <v>89</v>
      </c>
      <c r="J1236" s="8">
        <v>1989</v>
      </c>
      <c r="K1236" s="10"/>
      <c r="L1236" s="11"/>
      <c r="M1236" s="10"/>
      <c r="N1236" s="11"/>
      <c r="O1236" s="8"/>
      <c r="P1236" s="129"/>
      <c r="Q1236" s="8"/>
      <c r="R1236" s="8"/>
      <c r="S1236" s="8"/>
      <c r="T1236" s="8"/>
      <c r="U1236" s="9"/>
      <c r="V1236" s="8"/>
      <c r="W1236" s="9"/>
      <c r="X1236" s="8"/>
      <c r="Y1236" s="118"/>
      <c r="Z1236" s="8"/>
      <c r="AA1236" s="12">
        <v>0</v>
      </c>
      <c r="AB1236" s="13">
        <v>0</v>
      </c>
      <c r="AC1236" s="13">
        <v>150</v>
      </c>
      <c r="AD1236" s="132"/>
      <c r="AF1236" s="131"/>
    </row>
    <row r="1237" spans="1:32" s="130" customFormat="1" ht="18.75" customHeight="1" x14ac:dyDescent="0.3">
      <c r="A1237" s="8">
        <v>2598</v>
      </c>
      <c r="B1237" s="8" t="s">
        <v>47</v>
      </c>
      <c r="C1237" s="9">
        <v>3677</v>
      </c>
      <c r="D1237" s="9">
        <v>18</v>
      </c>
      <c r="E1237" s="9">
        <v>2892</v>
      </c>
      <c r="F1237" s="8">
        <v>4</v>
      </c>
      <c r="G1237" s="9">
        <v>6</v>
      </c>
      <c r="H1237" s="9">
        <v>2</v>
      </c>
      <c r="I1237" s="9">
        <v>61</v>
      </c>
      <c r="J1237" s="8">
        <v>2661</v>
      </c>
      <c r="K1237" s="10"/>
      <c r="L1237" s="11"/>
      <c r="M1237" s="10"/>
      <c r="N1237" s="11"/>
      <c r="O1237" s="8"/>
      <c r="P1237" s="129"/>
      <c r="Q1237" s="8"/>
      <c r="R1237" s="8"/>
      <c r="S1237" s="8"/>
      <c r="T1237" s="8"/>
      <c r="U1237" s="9"/>
      <c r="V1237" s="8"/>
      <c r="W1237" s="9"/>
      <c r="X1237" s="8"/>
      <c r="Y1237" s="118"/>
      <c r="Z1237" s="8"/>
      <c r="AA1237" s="12" t="s">
        <v>1091</v>
      </c>
      <c r="AB1237" s="13" t="s">
        <v>2326</v>
      </c>
      <c r="AC1237" s="13">
        <v>150</v>
      </c>
      <c r="AD1237" s="132"/>
      <c r="AF1237" s="131"/>
    </row>
    <row r="1238" spans="1:32" s="130" customFormat="1" ht="18.75" customHeight="1" x14ac:dyDescent="0.3">
      <c r="A1238" s="8">
        <v>2599</v>
      </c>
      <c r="B1238" s="8" t="s">
        <v>47</v>
      </c>
      <c r="C1238" s="9">
        <v>34161</v>
      </c>
      <c r="D1238" s="9">
        <v>25</v>
      </c>
      <c r="E1238" s="9">
        <v>1493</v>
      </c>
      <c r="F1238" s="8">
        <v>7</v>
      </c>
      <c r="G1238" s="9">
        <v>4</v>
      </c>
      <c r="H1238" s="9">
        <v>2</v>
      </c>
      <c r="I1238" s="9">
        <v>10</v>
      </c>
      <c r="J1238" s="8">
        <v>1810</v>
      </c>
      <c r="K1238" s="10"/>
      <c r="L1238" s="11"/>
      <c r="M1238" s="10"/>
      <c r="N1238" s="11"/>
      <c r="O1238" s="8"/>
      <c r="P1238" s="129"/>
      <c r="Q1238" s="8"/>
      <c r="R1238" s="8"/>
      <c r="S1238" s="8"/>
      <c r="T1238" s="8"/>
      <c r="U1238" s="9"/>
      <c r="V1238" s="8"/>
      <c r="W1238" s="9"/>
      <c r="X1238" s="8"/>
      <c r="Y1238" s="118"/>
      <c r="Z1238" s="8"/>
      <c r="AA1238" s="12" t="s">
        <v>2327</v>
      </c>
      <c r="AB1238" s="13" t="s">
        <v>2234</v>
      </c>
      <c r="AC1238" s="13">
        <v>0</v>
      </c>
      <c r="AD1238" s="132"/>
      <c r="AF1238" s="131"/>
    </row>
    <row r="1239" spans="1:32" s="130" customFormat="1" ht="18.75" customHeight="1" x14ac:dyDescent="0.3">
      <c r="A1239" s="8">
        <v>2600</v>
      </c>
      <c r="B1239" s="8" t="s">
        <v>47</v>
      </c>
      <c r="C1239" s="9">
        <v>1787</v>
      </c>
      <c r="D1239" s="9">
        <v>31</v>
      </c>
      <c r="E1239" s="9">
        <v>1714</v>
      </c>
      <c r="F1239" s="8">
        <v>6</v>
      </c>
      <c r="G1239" s="9">
        <v>1</v>
      </c>
      <c r="H1239" s="9">
        <v>0</v>
      </c>
      <c r="I1239" s="9">
        <v>11</v>
      </c>
      <c r="J1239" s="8">
        <v>411</v>
      </c>
      <c r="K1239" s="10"/>
      <c r="L1239" s="11"/>
      <c r="M1239" s="10"/>
      <c r="N1239" s="11"/>
      <c r="O1239" s="8"/>
      <c r="P1239" s="129"/>
      <c r="Q1239" s="8"/>
      <c r="R1239" s="8"/>
      <c r="S1239" s="8"/>
      <c r="T1239" s="8"/>
      <c r="U1239" s="9"/>
      <c r="V1239" s="8"/>
      <c r="W1239" s="9"/>
      <c r="X1239" s="8"/>
      <c r="Y1239" s="118"/>
      <c r="Z1239" s="8"/>
      <c r="AA1239" s="12" t="s">
        <v>1094</v>
      </c>
      <c r="AB1239" s="13" t="s">
        <v>2328</v>
      </c>
      <c r="AC1239" s="13">
        <v>330</v>
      </c>
      <c r="AD1239" s="132"/>
      <c r="AF1239" s="131"/>
    </row>
    <row r="1240" spans="1:32" s="130" customFormat="1" ht="18.75" customHeight="1" x14ac:dyDescent="0.3">
      <c r="A1240" s="8">
        <v>2601</v>
      </c>
      <c r="B1240" s="8" t="s">
        <v>47</v>
      </c>
      <c r="C1240" s="9">
        <v>1143</v>
      </c>
      <c r="D1240" s="9">
        <v>280</v>
      </c>
      <c r="E1240" s="9">
        <v>1231</v>
      </c>
      <c r="F1240" s="8">
        <v>7</v>
      </c>
      <c r="G1240" s="9">
        <v>3</v>
      </c>
      <c r="H1240" s="9">
        <v>1</v>
      </c>
      <c r="I1240" s="9">
        <v>36</v>
      </c>
      <c r="J1240" s="8">
        <v>1336</v>
      </c>
      <c r="K1240" s="10"/>
      <c r="L1240" s="11"/>
      <c r="M1240" s="10"/>
      <c r="N1240" s="11"/>
      <c r="O1240" s="8"/>
      <c r="P1240" s="129"/>
      <c r="Q1240" s="8"/>
      <c r="R1240" s="8"/>
      <c r="S1240" s="8"/>
      <c r="T1240" s="8"/>
      <c r="U1240" s="9"/>
      <c r="V1240" s="8"/>
      <c r="W1240" s="9"/>
      <c r="X1240" s="8"/>
      <c r="Y1240" s="118"/>
      <c r="Z1240" s="8"/>
      <c r="AA1240" s="12" t="s">
        <v>1095</v>
      </c>
      <c r="AB1240" s="13" t="s">
        <v>320</v>
      </c>
      <c r="AC1240" s="13">
        <v>150</v>
      </c>
      <c r="AD1240" s="132"/>
      <c r="AF1240" s="131" t="s">
        <v>3181</v>
      </c>
    </row>
    <row r="1241" spans="1:32" s="130" customFormat="1" ht="18.75" customHeight="1" x14ac:dyDescent="0.3">
      <c r="A1241" s="8"/>
      <c r="B1241" s="8" t="s">
        <v>47</v>
      </c>
      <c r="C1241" s="9">
        <v>13206</v>
      </c>
      <c r="D1241" s="9">
        <v>44</v>
      </c>
      <c r="E1241" s="9">
        <v>5502</v>
      </c>
      <c r="F1241" s="8">
        <v>2</v>
      </c>
      <c r="G1241" s="9">
        <v>4</v>
      </c>
      <c r="H1241" s="9">
        <v>2</v>
      </c>
      <c r="I1241" s="9">
        <v>34</v>
      </c>
      <c r="J1241" s="8">
        <v>1834</v>
      </c>
      <c r="K1241" s="10"/>
      <c r="L1241" s="11"/>
      <c r="M1241" s="10"/>
      <c r="N1241" s="11"/>
      <c r="O1241" s="8"/>
      <c r="P1241" s="129"/>
      <c r="Q1241" s="8"/>
      <c r="R1241" s="8"/>
      <c r="S1241" s="8"/>
      <c r="T1241" s="8"/>
      <c r="U1241" s="9"/>
      <c r="V1241" s="8"/>
      <c r="W1241" s="9"/>
      <c r="X1241" s="8"/>
      <c r="Y1241" s="118"/>
      <c r="Z1241" s="8"/>
      <c r="AA1241" s="12">
        <v>0</v>
      </c>
      <c r="AB1241" s="13">
        <v>0</v>
      </c>
      <c r="AC1241" s="13">
        <v>290</v>
      </c>
      <c r="AD1241" s="132"/>
      <c r="AF1241" s="131"/>
    </row>
    <row r="1242" spans="1:32" s="130" customFormat="1" ht="18.75" customHeight="1" x14ac:dyDescent="0.3">
      <c r="A1242" s="8">
        <v>2602</v>
      </c>
      <c r="B1242" s="8" t="s">
        <v>47</v>
      </c>
      <c r="C1242" s="9">
        <v>11052</v>
      </c>
      <c r="D1242" s="9">
        <v>175</v>
      </c>
      <c r="E1242" s="9">
        <v>4243</v>
      </c>
      <c r="F1242" s="8">
        <v>1</v>
      </c>
      <c r="G1242" s="9">
        <v>5</v>
      </c>
      <c r="H1242" s="9">
        <v>0</v>
      </c>
      <c r="I1242" s="9">
        <v>52</v>
      </c>
      <c r="J1242" s="8">
        <v>1800</v>
      </c>
      <c r="K1242" s="10">
        <v>252</v>
      </c>
      <c r="L1242" s="11"/>
      <c r="M1242" s="10"/>
      <c r="N1242" s="11"/>
      <c r="O1242" s="8">
        <v>1</v>
      </c>
      <c r="P1242" s="129" t="s">
        <v>2329</v>
      </c>
      <c r="Q1242" s="8" t="s">
        <v>53</v>
      </c>
      <c r="R1242" s="8"/>
      <c r="S1242" s="8" t="s">
        <v>75</v>
      </c>
      <c r="T1242" s="8">
        <v>60</v>
      </c>
      <c r="U1242" s="9"/>
      <c r="V1242" s="8">
        <v>60</v>
      </c>
      <c r="W1242" s="9"/>
      <c r="X1242" s="8"/>
      <c r="Y1242" s="118">
        <v>22</v>
      </c>
      <c r="Z1242" s="8"/>
      <c r="AA1242" s="12" t="s">
        <v>1096</v>
      </c>
      <c r="AB1242" s="13" t="s">
        <v>2330</v>
      </c>
      <c r="AC1242" s="13">
        <v>200</v>
      </c>
      <c r="AD1242" s="132"/>
      <c r="AF1242" s="131"/>
    </row>
    <row r="1243" spans="1:32" s="130" customFormat="1" ht="18" customHeight="1" x14ac:dyDescent="0.3">
      <c r="A1243" s="8">
        <v>2603</v>
      </c>
      <c r="B1243" s="8" t="s">
        <v>47</v>
      </c>
      <c r="C1243" s="9">
        <v>450</v>
      </c>
      <c r="D1243" s="9">
        <v>179</v>
      </c>
      <c r="E1243" s="9">
        <v>448</v>
      </c>
      <c r="F1243" s="8">
        <v>8</v>
      </c>
      <c r="G1243" s="9">
        <v>2</v>
      </c>
      <c r="H1243" s="9">
        <v>3</v>
      </c>
      <c r="I1243" s="9">
        <v>0</v>
      </c>
      <c r="J1243" s="8"/>
      <c r="K1243" s="10">
        <v>1100</v>
      </c>
      <c r="L1243" s="11"/>
      <c r="M1243" s="10"/>
      <c r="N1243" s="11"/>
      <c r="O1243" s="8">
        <v>1</v>
      </c>
      <c r="P1243" s="129" t="s">
        <v>2331</v>
      </c>
      <c r="Q1243" s="8" t="s">
        <v>53</v>
      </c>
      <c r="R1243" s="8"/>
      <c r="S1243" s="8" t="s">
        <v>48</v>
      </c>
      <c r="T1243" s="8">
        <v>144</v>
      </c>
      <c r="U1243" s="9"/>
      <c r="V1243" s="8">
        <v>144</v>
      </c>
      <c r="W1243" s="9"/>
      <c r="X1243" s="8"/>
      <c r="Y1243" s="118">
        <v>1</v>
      </c>
      <c r="Z1243" s="8"/>
      <c r="AA1243" s="12" t="s">
        <v>1097</v>
      </c>
      <c r="AB1243" s="13" t="s">
        <v>2332</v>
      </c>
      <c r="AC1243" s="13">
        <v>900</v>
      </c>
      <c r="AD1243" s="12" t="s">
        <v>1097</v>
      </c>
      <c r="AF1243" s="131"/>
    </row>
    <row r="1244" spans="1:32" s="130" customFormat="1" ht="18.75" customHeight="1" x14ac:dyDescent="0.3">
      <c r="A1244" s="8"/>
      <c r="B1244" s="8" t="s">
        <v>47</v>
      </c>
      <c r="C1244" s="9">
        <v>11128</v>
      </c>
      <c r="D1244" s="9">
        <v>7</v>
      </c>
      <c r="E1244" s="9">
        <v>4365</v>
      </c>
      <c r="F1244" s="8">
        <v>8</v>
      </c>
      <c r="G1244" s="9">
        <v>2</v>
      </c>
      <c r="H1244" s="9">
        <v>0</v>
      </c>
      <c r="I1244" s="9">
        <v>26</v>
      </c>
      <c r="J1244" s="8">
        <v>826</v>
      </c>
      <c r="K1244" s="10"/>
      <c r="L1244" s="11"/>
      <c r="M1244" s="10"/>
      <c r="N1244" s="11"/>
      <c r="O1244" s="8"/>
      <c r="P1244" s="129"/>
      <c r="Q1244" s="8"/>
      <c r="R1244" s="8"/>
      <c r="S1244" s="8"/>
      <c r="T1244" s="8"/>
      <c r="U1244" s="9"/>
      <c r="V1244" s="8"/>
      <c r="W1244" s="9"/>
      <c r="X1244" s="8"/>
      <c r="Y1244" s="118"/>
      <c r="Z1244" s="8"/>
      <c r="AA1244" s="12">
        <v>0</v>
      </c>
      <c r="AB1244" s="13">
        <v>0</v>
      </c>
      <c r="AC1244" s="13">
        <v>150</v>
      </c>
      <c r="AD1244" s="132"/>
      <c r="AF1244" s="131"/>
    </row>
    <row r="1245" spans="1:32" s="130" customFormat="1" ht="18.75" customHeight="1" x14ac:dyDescent="0.3">
      <c r="A1245" s="8">
        <v>2604</v>
      </c>
      <c r="B1245" s="8" t="s">
        <v>47</v>
      </c>
      <c r="C1245" s="9">
        <v>36263</v>
      </c>
      <c r="D1245" s="9">
        <v>12</v>
      </c>
      <c r="E1245" s="9">
        <v>2110</v>
      </c>
      <c r="F1245" s="8">
        <v>7</v>
      </c>
      <c r="G1245" s="9">
        <v>1</v>
      </c>
      <c r="H1245" s="9">
        <v>2</v>
      </c>
      <c r="I1245" s="9">
        <v>67</v>
      </c>
      <c r="J1245" s="8">
        <v>667</v>
      </c>
      <c r="K1245" s="10"/>
      <c r="L1245" s="11"/>
      <c r="M1245" s="10"/>
      <c r="N1245" s="11"/>
      <c r="O1245" s="8"/>
      <c r="P1245" s="129"/>
      <c r="Q1245" s="8"/>
      <c r="R1245" s="8"/>
      <c r="S1245" s="8"/>
      <c r="T1245" s="8"/>
      <c r="U1245" s="9"/>
      <c r="V1245" s="8"/>
      <c r="W1245" s="9"/>
      <c r="X1245" s="8"/>
      <c r="Y1245" s="118"/>
      <c r="Z1245" s="8"/>
      <c r="AA1245" s="12" t="s">
        <v>1098</v>
      </c>
      <c r="AB1245" s="13" t="s">
        <v>2333</v>
      </c>
      <c r="AC1245" s="13">
        <v>0</v>
      </c>
      <c r="AD1245" s="132"/>
      <c r="AF1245" s="131"/>
    </row>
    <row r="1246" spans="1:32" s="130" customFormat="1" ht="18.75" customHeight="1" x14ac:dyDescent="0.3">
      <c r="A1246" s="8">
        <v>2605</v>
      </c>
      <c r="B1246" s="8" t="s">
        <v>47</v>
      </c>
      <c r="C1246" s="9">
        <v>1860</v>
      </c>
      <c r="D1246" s="9">
        <v>26</v>
      </c>
      <c r="E1246" s="9">
        <v>1787</v>
      </c>
      <c r="F1246" s="8">
        <v>2</v>
      </c>
      <c r="G1246" s="9">
        <v>1</v>
      </c>
      <c r="H1246" s="9">
        <v>3</v>
      </c>
      <c r="I1246" s="9">
        <v>82</v>
      </c>
      <c r="J1246" s="8">
        <v>782</v>
      </c>
      <c r="K1246" s="10"/>
      <c r="L1246" s="11"/>
      <c r="M1246" s="10"/>
      <c r="N1246" s="11"/>
      <c r="O1246" s="8"/>
      <c r="P1246" s="129"/>
      <c r="Q1246" s="8"/>
      <c r="R1246" s="8"/>
      <c r="S1246" s="8"/>
      <c r="T1246" s="8"/>
      <c r="U1246" s="9"/>
      <c r="V1246" s="8"/>
      <c r="W1246" s="9"/>
      <c r="X1246" s="8"/>
      <c r="Y1246" s="118"/>
      <c r="Z1246" s="8"/>
      <c r="AA1246" s="12" t="s">
        <v>1099</v>
      </c>
      <c r="AB1246" s="13" t="s">
        <v>2334</v>
      </c>
      <c r="AC1246" s="13">
        <v>150</v>
      </c>
      <c r="AD1246" s="132"/>
      <c r="AF1246" s="131"/>
    </row>
    <row r="1247" spans="1:32" s="130" customFormat="1" ht="18.75" customHeight="1" x14ac:dyDescent="0.3">
      <c r="A1247" s="8"/>
      <c r="B1247" s="8" t="s">
        <v>47</v>
      </c>
      <c r="C1247" s="9">
        <v>10532</v>
      </c>
      <c r="D1247" s="9">
        <v>458</v>
      </c>
      <c r="E1247" s="9">
        <v>4048</v>
      </c>
      <c r="F1247" s="8">
        <v>2</v>
      </c>
      <c r="G1247" s="9">
        <v>0</v>
      </c>
      <c r="H1247" s="9">
        <v>0</v>
      </c>
      <c r="I1247" s="9">
        <v>45</v>
      </c>
      <c r="J1247" s="8">
        <v>45</v>
      </c>
      <c r="K1247" s="10"/>
      <c r="L1247" s="11"/>
      <c r="M1247" s="10"/>
      <c r="N1247" s="11"/>
      <c r="O1247" s="8"/>
      <c r="P1247" s="129"/>
      <c r="Q1247" s="8"/>
      <c r="R1247" s="8"/>
      <c r="S1247" s="8"/>
      <c r="T1247" s="8"/>
      <c r="U1247" s="9"/>
      <c r="V1247" s="8"/>
      <c r="W1247" s="9"/>
      <c r="X1247" s="8"/>
      <c r="Y1247" s="118"/>
      <c r="Z1247" s="8"/>
      <c r="AA1247" s="12">
        <v>0</v>
      </c>
      <c r="AB1247" s="13">
        <v>0</v>
      </c>
      <c r="AC1247" s="13">
        <v>1200</v>
      </c>
      <c r="AD1247" s="132"/>
      <c r="AF1247" s="131"/>
    </row>
    <row r="1248" spans="1:32" s="130" customFormat="1" ht="18.75" customHeight="1" x14ac:dyDescent="0.3">
      <c r="A1248" s="8"/>
      <c r="B1248" s="8" t="s">
        <v>47</v>
      </c>
      <c r="C1248" s="9">
        <v>5826</v>
      </c>
      <c r="D1248" s="9">
        <v>460</v>
      </c>
      <c r="E1248" s="9">
        <v>3350</v>
      </c>
      <c r="F1248" s="8">
        <v>2</v>
      </c>
      <c r="G1248" s="9">
        <v>0</v>
      </c>
      <c r="H1248" s="9">
        <v>2</v>
      </c>
      <c r="I1248" s="9">
        <v>67</v>
      </c>
      <c r="J1248" s="8"/>
      <c r="K1248" s="10">
        <v>267</v>
      </c>
      <c r="L1248" s="11"/>
      <c r="M1248" s="10"/>
      <c r="N1248" s="11"/>
      <c r="O1248" s="8">
        <v>1</v>
      </c>
      <c r="P1248" s="129" t="s">
        <v>2335</v>
      </c>
      <c r="Q1248" s="8" t="s">
        <v>53</v>
      </c>
      <c r="R1248" s="8"/>
      <c r="S1248" s="8" t="s">
        <v>48</v>
      </c>
      <c r="T1248" s="8">
        <v>100</v>
      </c>
      <c r="U1248" s="9"/>
      <c r="V1248" s="8">
        <v>100</v>
      </c>
      <c r="W1248" s="9"/>
      <c r="X1248" s="8"/>
      <c r="Y1248" s="118">
        <v>24</v>
      </c>
      <c r="Z1248" s="8"/>
      <c r="AA1248" s="12">
        <v>0</v>
      </c>
      <c r="AB1248" s="13">
        <v>0</v>
      </c>
      <c r="AC1248" s="13">
        <v>1050</v>
      </c>
      <c r="AD1248" s="132"/>
      <c r="AF1248" s="131"/>
    </row>
    <row r="1249" spans="1:32" s="130" customFormat="1" ht="18.75" customHeight="1" x14ac:dyDescent="0.3">
      <c r="A1249" s="8"/>
      <c r="B1249" s="8" t="s">
        <v>46</v>
      </c>
      <c r="C1249" s="9">
        <v>4619</v>
      </c>
      <c r="D1249" s="9">
        <v>569</v>
      </c>
      <c r="E1249" s="9"/>
      <c r="F1249" s="8">
        <v>2</v>
      </c>
      <c r="G1249" s="9">
        <v>0</v>
      </c>
      <c r="H1249" s="9">
        <v>1</v>
      </c>
      <c r="I1249" s="9">
        <v>76</v>
      </c>
      <c r="J1249" s="8">
        <v>176</v>
      </c>
      <c r="K1249" s="10"/>
      <c r="L1249" s="11"/>
      <c r="M1249" s="10"/>
      <c r="N1249" s="11"/>
      <c r="O1249" s="8"/>
      <c r="P1249" s="129"/>
      <c r="Q1249" s="8"/>
      <c r="R1249" s="8"/>
      <c r="S1249" s="8"/>
      <c r="T1249" s="8"/>
      <c r="U1249" s="9"/>
      <c r="V1249" s="8"/>
      <c r="W1249" s="9"/>
      <c r="X1249" s="8"/>
      <c r="Y1249" s="118"/>
      <c r="Z1249" s="8"/>
      <c r="AA1249" s="12">
        <v>0</v>
      </c>
      <c r="AB1249" s="13">
        <v>0</v>
      </c>
      <c r="AC1249" s="13"/>
      <c r="AD1249" s="132"/>
      <c r="AF1249" s="131"/>
    </row>
    <row r="1250" spans="1:32" s="130" customFormat="1" ht="18.75" customHeight="1" x14ac:dyDescent="0.3">
      <c r="A1250" s="8"/>
      <c r="B1250" s="8" t="s">
        <v>46</v>
      </c>
      <c r="C1250" s="9">
        <v>4621</v>
      </c>
      <c r="D1250" s="9">
        <v>571</v>
      </c>
      <c r="E1250" s="9"/>
      <c r="F1250" s="8">
        <v>2</v>
      </c>
      <c r="G1250" s="9">
        <v>0</v>
      </c>
      <c r="H1250" s="9">
        <v>2</v>
      </c>
      <c r="I1250" s="9">
        <v>57</v>
      </c>
      <c r="J1250" s="8">
        <v>257</v>
      </c>
      <c r="K1250" s="10"/>
      <c r="L1250" s="11"/>
      <c r="M1250" s="10"/>
      <c r="N1250" s="11"/>
      <c r="O1250" s="8"/>
      <c r="P1250" s="129"/>
      <c r="Q1250" s="8"/>
      <c r="R1250" s="8"/>
      <c r="S1250" s="8"/>
      <c r="T1250" s="8"/>
      <c r="U1250" s="9"/>
      <c r="V1250" s="8"/>
      <c r="W1250" s="9"/>
      <c r="X1250" s="8"/>
      <c r="Y1250" s="118"/>
      <c r="Z1250" s="8"/>
      <c r="AA1250" s="12">
        <v>0</v>
      </c>
      <c r="AB1250" s="13">
        <v>0</v>
      </c>
      <c r="AC1250" s="13"/>
      <c r="AD1250" s="132"/>
      <c r="AF1250" s="131"/>
    </row>
    <row r="1251" spans="1:32" s="130" customFormat="1" ht="18.75" customHeight="1" x14ac:dyDescent="0.3">
      <c r="A1251" s="8">
        <v>2606</v>
      </c>
      <c r="B1251" s="8" t="s">
        <v>47</v>
      </c>
      <c r="C1251" s="9">
        <v>1901</v>
      </c>
      <c r="D1251" s="9">
        <v>83</v>
      </c>
      <c r="E1251" s="9">
        <v>1828</v>
      </c>
      <c r="F1251" s="8">
        <v>2</v>
      </c>
      <c r="G1251" s="9">
        <v>1</v>
      </c>
      <c r="H1251" s="9">
        <v>2</v>
      </c>
      <c r="I1251" s="9">
        <v>83</v>
      </c>
      <c r="J1251" s="8">
        <v>683</v>
      </c>
      <c r="K1251" s="10"/>
      <c r="L1251" s="11"/>
      <c r="M1251" s="10"/>
      <c r="N1251" s="11"/>
      <c r="O1251" s="8"/>
      <c r="P1251" s="129"/>
      <c r="Q1251" s="8"/>
      <c r="R1251" s="8"/>
      <c r="S1251" s="8"/>
      <c r="T1251" s="8"/>
      <c r="U1251" s="9"/>
      <c r="V1251" s="8"/>
      <c r="W1251" s="9"/>
      <c r="X1251" s="8"/>
      <c r="Y1251" s="118"/>
      <c r="Z1251" s="8"/>
      <c r="AA1251" s="12" t="s">
        <v>1100</v>
      </c>
      <c r="AB1251" s="13" t="s">
        <v>2336</v>
      </c>
      <c r="AC1251" s="13">
        <v>150</v>
      </c>
      <c r="AD1251" s="132"/>
      <c r="AF1251" s="131"/>
    </row>
    <row r="1252" spans="1:32" s="130" customFormat="1" ht="18.75" customHeight="1" x14ac:dyDescent="0.3">
      <c r="A1252" s="8">
        <v>2607</v>
      </c>
      <c r="B1252" s="8" t="s">
        <v>47</v>
      </c>
      <c r="C1252" s="9">
        <v>1799</v>
      </c>
      <c r="D1252" s="9">
        <v>133</v>
      </c>
      <c r="E1252" s="9">
        <v>1726</v>
      </c>
      <c r="F1252" s="8">
        <v>6</v>
      </c>
      <c r="G1252" s="9">
        <v>3</v>
      </c>
      <c r="H1252" s="9">
        <v>0</v>
      </c>
      <c r="I1252" s="9">
        <v>75</v>
      </c>
      <c r="J1252" s="8">
        <v>1275</v>
      </c>
      <c r="K1252" s="10"/>
      <c r="L1252" s="11"/>
      <c r="M1252" s="10"/>
      <c r="N1252" s="11"/>
      <c r="O1252" s="8"/>
      <c r="P1252" s="129"/>
      <c r="Q1252" s="8"/>
      <c r="R1252" s="8"/>
      <c r="S1252" s="8"/>
      <c r="T1252" s="8"/>
      <c r="U1252" s="9"/>
      <c r="V1252" s="8"/>
      <c r="W1252" s="9"/>
      <c r="X1252" s="8"/>
      <c r="Y1252" s="118"/>
      <c r="Z1252" s="8"/>
      <c r="AA1252" s="12" t="s">
        <v>1101</v>
      </c>
      <c r="AB1252" s="13" t="s">
        <v>2337</v>
      </c>
      <c r="AC1252" s="13">
        <v>150</v>
      </c>
      <c r="AD1252" s="132"/>
      <c r="AF1252" s="131"/>
    </row>
    <row r="1253" spans="1:32" s="130" customFormat="1" ht="18.75" customHeight="1" x14ac:dyDescent="0.3">
      <c r="A1253" s="8"/>
      <c r="B1253" s="8" t="s">
        <v>47</v>
      </c>
      <c r="C1253" s="9">
        <v>352</v>
      </c>
      <c r="D1253" s="9">
        <v>175</v>
      </c>
      <c r="E1253" s="9">
        <v>350</v>
      </c>
      <c r="F1253" s="8">
        <v>6</v>
      </c>
      <c r="G1253" s="9">
        <v>4</v>
      </c>
      <c r="H1253" s="9">
        <v>3</v>
      </c>
      <c r="I1253" s="9">
        <v>89</v>
      </c>
      <c r="J1253" s="8">
        <v>1989</v>
      </c>
      <c r="K1253" s="10"/>
      <c r="L1253" s="11"/>
      <c r="M1253" s="10"/>
      <c r="N1253" s="11"/>
      <c r="O1253" s="8"/>
      <c r="P1253" s="129"/>
      <c r="Q1253" s="8"/>
      <c r="R1253" s="8"/>
      <c r="S1253" s="8"/>
      <c r="T1253" s="8"/>
      <c r="U1253" s="9"/>
      <c r="V1253" s="8"/>
      <c r="W1253" s="9"/>
      <c r="X1253" s="8"/>
      <c r="Y1253" s="118"/>
      <c r="Z1253" s="8"/>
      <c r="AA1253" s="12">
        <v>0</v>
      </c>
      <c r="AB1253" s="13">
        <v>0</v>
      </c>
      <c r="AC1253" s="13">
        <v>150</v>
      </c>
      <c r="AD1253" s="132"/>
      <c r="AF1253" s="131"/>
    </row>
    <row r="1254" spans="1:32" s="130" customFormat="1" ht="18.75" customHeight="1" x14ac:dyDescent="0.3">
      <c r="A1254" s="8">
        <v>2608</v>
      </c>
      <c r="B1254" s="8" t="s">
        <v>47</v>
      </c>
      <c r="C1254" s="9">
        <v>17853</v>
      </c>
      <c r="D1254" s="9">
        <v>156</v>
      </c>
      <c r="E1254" s="9">
        <v>4682</v>
      </c>
      <c r="F1254" s="8">
        <v>8</v>
      </c>
      <c r="G1254" s="9">
        <v>3</v>
      </c>
      <c r="H1254" s="9">
        <v>2</v>
      </c>
      <c r="I1254" s="9">
        <v>87</v>
      </c>
      <c r="J1254" s="8">
        <v>1487</v>
      </c>
      <c r="K1254" s="10"/>
      <c r="L1254" s="11"/>
      <c r="M1254" s="10"/>
      <c r="N1254" s="11"/>
      <c r="O1254" s="8"/>
      <c r="P1254" s="129"/>
      <c r="Q1254" s="8"/>
      <c r="R1254" s="8"/>
      <c r="S1254" s="8"/>
      <c r="T1254" s="8"/>
      <c r="U1254" s="9"/>
      <c r="V1254" s="8"/>
      <c r="W1254" s="9"/>
      <c r="X1254" s="8"/>
      <c r="Y1254" s="118"/>
      <c r="Z1254" s="8"/>
      <c r="AA1254" s="12" t="s">
        <v>1102</v>
      </c>
      <c r="AB1254" s="13" t="s">
        <v>2338</v>
      </c>
      <c r="AC1254" s="13">
        <v>0</v>
      </c>
      <c r="AD1254" s="132"/>
      <c r="AF1254" s="131"/>
    </row>
    <row r="1255" spans="1:32" s="130" customFormat="1" ht="18.75" customHeight="1" x14ac:dyDescent="0.3">
      <c r="A1255" s="8">
        <v>2609</v>
      </c>
      <c r="B1255" s="8" t="s">
        <v>47</v>
      </c>
      <c r="C1255" s="9">
        <v>5777</v>
      </c>
      <c r="D1255" s="9">
        <v>235</v>
      </c>
      <c r="E1255" s="9">
        <v>3302</v>
      </c>
      <c r="F1255" s="8">
        <v>6</v>
      </c>
      <c r="G1255" s="9">
        <v>2</v>
      </c>
      <c r="H1255" s="9">
        <v>0</v>
      </c>
      <c r="I1255" s="9">
        <v>71</v>
      </c>
      <c r="J1255" s="8">
        <v>871</v>
      </c>
      <c r="K1255" s="10"/>
      <c r="L1255" s="11"/>
      <c r="M1255" s="10"/>
      <c r="N1255" s="11"/>
      <c r="O1255" s="8"/>
      <c r="P1255" s="129"/>
      <c r="Q1255" s="8"/>
      <c r="R1255" s="8"/>
      <c r="S1255" s="8"/>
      <c r="T1255" s="8"/>
      <c r="U1255" s="9"/>
      <c r="V1255" s="8"/>
      <c r="W1255" s="9"/>
      <c r="X1255" s="8"/>
      <c r="Y1255" s="118"/>
      <c r="Z1255" s="8"/>
      <c r="AA1255" s="12" t="s">
        <v>1103</v>
      </c>
      <c r="AB1255" s="13" t="s">
        <v>2339</v>
      </c>
      <c r="AC1255" s="13">
        <v>150</v>
      </c>
      <c r="AD1255" s="132"/>
      <c r="AF1255" s="131"/>
    </row>
    <row r="1256" spans="1:32" s="130" customFormat="1" ht="18.75" customHeight="1" x14ac:dyDescent="0.3">
      <c r="A1256" s="8">
        <v>2610</v>
      </c>
      <c r="B1256" s="8" t="s">
        <v>47</v>
      </c>
      <c r="C1256" s="9">
        <v>8364</v>
      </c>
      <c r="D1256" s="9">
        <v>15</v>
      </c>
      <c r="E1256" s="9">
        <v>3825</v>
      </c>
      <c r="F1256" s="8">
        <v>9</v>
      </c>
      <c r="G1256" s="9">
        <v>11</v>
      </c>
      <c r="H1256" s="9">
        <v>3</v>
      </c>
      <c r="I1256" s="9">
        <v>53</v>
      </c>
      <c r="J1256" s="8">
        <v>4753</v>
      </c>
      <c r="K1256" s="10"/>
      <c r="L1256" s="11"/>
      <c r="M1256" s="10"/>
      <c r="N1256" s="11"/>
      <c r="O1256" s="8"/>
      <c r="P1256" s="129"/>
      <c r="Q1256" s="8"/>
      <c r="R1256" s="8"/>
      <c r="S1256" s="8"/>
      <c r="T1256" s="8"/>
      <c r="U1256" s="9"/>
      <c r="V1256" s="8"/>
      <c r="W1256" s="9"/>
      <c r="X1256" s="8"/>
      <c r="Y1256" s="118"/>
      <c r="Z1256" s="8"/>
      <c r="AA1256" s="12" t="s">
        <v>1104</v>
      </c>
      <c r="AB1256" s="13" t="s">
        <v>2340</v>
      </c>
      <c r="AC1256" s="13">
        <v>150</v>
      </c>
      <c r="AD1256" s="132"/>
      <c r="AF1256" s="131"/>
    </row>
    <row r="1257" spans="1:32" s="130" customFormat="1" ht="18.75" customHeight="1" x14ac:dyDescent="0.3">
      <c r="A1257" s="8">
        <v>2611</v>
      </c>
      <c r="B1257" s="8" t="s">
        <v>47</v>
      </c>
      <c r="C1257" s="9">
        <v>14119</v>
      </c>
      <c r="D1257" s="9">
        <v>430</v>
      </c>
      <c r="E1257" s="9">
        <v>5912</v>
      </c>
      <c r="F1257" s="8">
        <v>1</v>
      </c>
      <c r="G1257" s="9">
        <v>2</v>
      </c>
      <c r="H1257" s="9">
        <v>1</v>
      </c>
      <c r="I1257" s="9">
        <v>32</v>
      </c>
      <c r="J1257" s="8">
        <v>932</v>
      </c>
      <c r="K1257" s="10"/>
      <c r="L1257" s="11"/>
      <c r="M1257" s="10"/>
      <c r="N1257" s="11"/>
      <c r="O1257" s="8"/>
      <c r="P1257" s="129"/>
      <c r="Q1257" s="8"/>
      <c r="R1257" s="8"/>
      <c r="S1257" s="8"/>
      <c r="T1257" s="8"/>
      <c r="U1257" s="9"/>
      <c r="V1257" s="8"/>
      <c r="W1257" s="9"/>
      <c r="X1257" s="8"/>
      <c r="Y1257" s="118"/>
      <c r="Z1257" s="8"/>
      <c r="AA1257" s="12" t="s">
        <v>1105</v>
      </c>
      <c r="AB1257" s="13" t="s">
        <v>2341</v>
      </c>
      <c r="AC1257" s="13">
        <v>220</v>
      </c>
      <c r="AD1257" s="132"/>
      <c r="AF1257" s="131"/>
    </row>
    <row r="1258" spans="1:32" s="130" customFormat="1" ht="18.75" customHeight="1" x14ac:dyDescent="0.3">
      <c r="A1258" s="8"/>
      <c r="B1258" s="8" t="s">
        <v>47</v>
      </c>
      <c r="C1258" s="9">
        <v>1833</v>
      </c>
      <c r="D1258" s="9">
        <v>258</v>
      </c>
      <c r="E1258" s="9">
        <v>1760</v>
      </c>
      <c r="F1258" s="8">
        <v>1</v>
      </c>
      <c r="G1258" s="9">
        <v>3</v>
      </c>
      <c r="H1258" s="9">
        <v>1</v>
      </c>
      <c r="I1258" s="9">
        <v>46</v>
      </c>
      <c r="J1258" s="8">
        <v>1346</v>
      </c>
      <c r="K1258" s="10"/>
      <c r="L1258" s="11"/>
      <c r="M1258" s="10"/>
      <c r="N1258" s="11"/>
      <c r="O1258" s="8"/>
      <c r="P1258" s="129"/>
      <c r="Q1258" s="8"/>
      <c r="R1258" s="8"/>
      <c r="S1258" s="8"/>
      <c r="T1258" s="8"/>
      <c r="U1258" s="9"/>
      <c r="V1258" s="8"/>
      <c r="W1258" s="9"/>
      <c r="X1258" s="8"/>
      <c r="Y1258" s="118"/>
      <c r="Z1258" s="8"/>
      <c r="AA1258" s="12">
        <v>0</v>
      </c>
      <c r="AB1258" s="13">
        <v>0</v>
      </c>
      <c r="AC1258" s="13">
        <v>150</v>
      </c>
      <c r="AD1258" s="132"/>
      <c r="AF1258" s="131"/>
    </row>
    <row r="1259" spans="1:32" s="130" customFormat="1" ht="18.75" customHeight="1" x14ac:dyDescent="0.3">
      <c r="A1259" s="8">
        <v>2612</v>
      </c>
      <c r="B1259" s="8" t="s">
        <v>47</v>
      </c>
      <c r="C1259" s="9">
        <v>1998</v>
      </c>
      <c r="D1259" s="9">
        <v>268</v>
      </c>
      <c r="E1259" s="9">
        <v>1925</v>
      </c>
      <c r="F1259" s="8">
        <v>2</v>
      </c>
      <c r="G1259" s="9">
        <v>0</v>
      </c>
      <c r="H1259" s="9">
        <v>3</v>
      </c>
      <c r="I1259" s="9">
        <v>74</v>
      </c>
      <c r="J1259" s="8"/>
      <c r="K1259" s="10">
        <v>361</v>
      </c>
      <c r="L1259" s="11"/>
      <c r="M1259" s="10"/>
      <c r="N1259" s="11"/>
      <c r="O1259" s="8">
        <v>1</v>
      </c>
      <c r="P1259" s="129" t="s">
        <v>2342</v>
      </c>
      <c r="Q1259" s="8" t="s">
        <v>53</v>
      </c>
      <c r="R1259" s="8"/>
      <c r="S1259" s="8" t="s">
        <v>48</v>
      </c>
      <c r="T1259" s="8">
        <v>165</v>
      </c>
      <c r="U1259" s="9"/>
      <c r="V1259" s="8">
        <v>165</v>
      </c>
      <c r="W1259" s="9"/>
      <c r="X1259" s="8"/>
      <c r="Y1259" s="118">
        <v>37</v>
      </c>
      <c r="Z1259" s="8"/>
      <c r="AA1259" s="12" t="s">
        <v>1106</v>
      </c>
      <c r="AB1259" s="13" t="s">
        <v>2343</v>
      </c>
      <c r="AC1259" s="13">
        <v>1200</v>
      </c>
      <c r="AD1259" s="12" t="s">
        <v>1106</v>
      </c>
      <c r="AF1259" s="131"/>
    </row>
    <row r="1260" spans="1:32" s="130" customFormat="1" ht="18.75" customHeight="1" x14ac:dyDescent="0.3">
      <c r="A1260" s="8"/>
      <c r="B1260" s="8"/>
      <c r="C1260" s="9"/>
      <c r="D1260" s="9"/>
      <c r="E1260" s="9"/>
      <c r="F1260" s="8"/>
      <c r="G1260" s="9"/>
      <c r="H1260" s="9"/>
      <c r="I1260" s="9"/>
      <c r="J1260" s="8"/>
      <c r="K1260" s="10">
        <v>9</v>
      </c>
      <c r="L1260" s="11"/>
      <c r="M1260" s="10"/>
      <c r="N1260" s="11"/>
      <c r="O1260" s="8">
        <v>2</v>
      </c>
      <c r="P1260" s="129"/>
      <c r="Q1260" s="8" t="s">
        <v>290</v>
      </c>
      <c r="R1260" s="8"/>
      <c r="S1260" s="8" t="s">
        <v>48</v>
      </c>
      <c r="T1260" s="8">
        <v>36</v>
      </c>
      <c r="U1260" s="9"/>
      <c r="V1260" s="8">
        <v>36</v>
      </c>
      <c r="W1260" s="9"/>
      <c r="X1260" s="8"/>
      <c r="Y1260" s="118">
        <v>5</v>
      </c>
      <c r="Z1260" s="8"/>
      <c r="AA1260" s="12">
        <v>0</v>
      </c>
      <c r="AB1260" s="13">
        <v>0</v>
      </c>
      <c r="AC1260" s="13">
        <v>1200</v>
      </c>
      <c r="AD1260" s="132"/>
      <c r="AF1260" s="131"/>
    </row>
    <row r="1261" spans="1:32" s="130" customFormat="1" ht="18.75" customHeight="1" x14ac:dyDescent="0.3">
      <c r="A1261" s="8"/>
      <c r="B1261" s="8"/>
      <c r="C1261" s="9"/>
      <c r="D1261" s="9"/>
      <c r="E1261" s="9"/>
      <c r="F1261" s="8"/>
      <c r="G1261" s="9"/>
      <c r="H1261" s="9"/>
      <c r="I1261" s="9"/>
      <c r="J1261" s="8"/>
      <c r="K1261" s="10"/>
      <c r="L1261" s="11">
        <v>4</v>
      </c>
      <c r="M1261" s="10"/>
      <c r="N1261" s="11"/>
      <c r="O1261" s="8">
        <v>3</v>
      </c>
      <c r="P1261" s="129"/>
      <c r="Q1261" s="8" t="s">
        <v>290</v>
      </c>
      <c r="R1261" s="8"/>
      <c r="S1261" s="8" t="s">
        <v>48</v>
      </c>
      <c r="T1261" s="8">
        <v>15</v>
      </c>
      <c r="U1261" s="9"/>
      <c r="V1261" s="8"/>
      <c r="W1261" s="9">
        <v>15</v>
      </c>
      <c r="X1261" s="8"/>
      <c r="Y1261" s="118">
        <v>5</v>
      </c>
      <c r="Z1261" s="8" t="s">
        <v>444</v>
      </c>
      <c r="AA1261" s="12">
        <v>0</v>
      </c>
      <c r="AB1261" s="13">
        <v>0</v>
      </c>
      <c r="AC1261" s="13">
        <v>1200</v>
      </c>
      <c r="AD1261" s="132"/>
      <c r="AF1261" s="131"/>
    </row>
    <row r="1262" spans="1:32" s="130" customFormat="1" ht="18.75" customHeight="1" x14ac:dyDescent="0.3">
      <c r="A1262" s="8">
        <v>2613</v>
      </c>
      <c r="B1262" s="8" t="s">
        <v>47</v>
      </c>
      <c r="C1262" s="9">
        <v>281</v>
      </c>
      <c r="D1262" s="9">
        <v>82</v>
      </c>
      <c r="E1262" s="9">
        <v>279</v>
      </c>
      <c r="F1262" s="8">
        <v>1</v>
      </c>
      <c r="G1262" s="9">
        <v>6</v>
      </c>
      <c r="H1262" s="9">
        <v>0</v>
      </c>
      <c r="I1262" s="9">
        <v>74</v>
      </c>
      <c r="J1262" s="8">
        <v>2074</v>
      </c>
      <c r="K1262" s="10">
        <v>395</v>
      </c>
      <c r="L1262" s="11"/>
      <c r="M1262" s="10"/>
      <c r="N1262" s="11"/>
      <c r="O1262" s="8">
        <v>1</v>
      </c>
      <c r="P1262" s="129" t="s">
        <v>2344</v>
      </c>
      <c r="Q1262" s="8" t="s">
        <v>53</v>
      </c>
      <c r="R1262" s="8"/>
      <c r="S1262" s="8" t="s">
        <v>48</v>
      </c>
      <c r="T1262" s="8">
        <v>135</v>
      </c>
      <c r="U1262" s="9"/>
      <c r="V1262" s="8">
        <v>135</v>
      </c>
      <c r="W1262" s="9"/>
      <c r="X1262" s="8"/>
      <c r="Y1262" s="118">
        <v>4</v>
      </c>
      <c r="Z1262" s="8"/>
      <c r="AA1262" s="12" t="s">
        <v>1107</v>
      </c>
      <c r="AB1262" s="13" t="s">
        <v>2345</v>
      </c>
      <c r="AC1262" s="13">
        <v>220</v>
      </c>
      <c r="AD1262" s="132"/>
      <c r="AF1262" s="131" t="s">
        <v>2910</v>
      </c>
    </row>
    <row r="1263" spans="1:32" s="130" customFormat="1" ht="18.75" customHeight="1" x14ac:dyDescent="0.3">
      <c r="A1263" s="8"/>
      <c r="B1263" s="8"/>
      <c r="C1263" s="9"/>
      <c r="D1263" s="9"/>
      <c r="E1263" s="9"/>
      <c r="F1263" s="8"/>
      <c r="G1263" s="9"/>
      <c r="H1263" s="9"/>
      <c r="I1263" s="9"/>
      <c r="J1263" s="8"/>
      <c r="K1263" s="10"/>
      <c r="L1263" s="11">
        <v>5</v>
      </c>
      <c r="M1263" s="10"/>
      <c r="N1263" s="11"/>
      <c r="O1263" s="8">
        <v>2</v>
      </c>
      <c r="P1263" s="129"/>
      <c r="Q1263" s="8" t="s">
        <v>2346</v>
      </c>
      <c r="R1263" s="8"/>
      <c r="S1263" s="8"/>
      <c r="T1263" s="8">
        <v>18</v>
      </c>
      <c r="U1263" s="9"/>
      <c r="V1263" s="8"/>
      <c r="W1263" s="9">
        <v>18</v>
      </c>
      <c r="X1263" s="8"/>
      <c r="Y1263" s="118">
        <v>4</v>
      </c>
      <c r="Z1263" s="8" t="s">
        <v>2346</v>
      </c>
      <c r="AA1263" s="12">
        <v>0</v>
      </c>
      <c r="AB1263" s="13">
        <v>0</v>
      </c>
      <c r="AC1263" s="13">
        <v>220</v>
      </c>
      <c r="AD1263" s="132" t="s">
        <v>2346</v>
      </c>
      <c r="AF1263" s="131"/>
    </row>
    <row r="1264" spans="1:32" s="130" customFormat="1" ht="18.75" customHeight="1" x14ac:dyDescent="0.3">
      <c r="A1264" s="8">
        <v>2614</v>
      </c>
      <c r="B1264" s="8" t="s">
        <v>47</v>
      </c>
      <c r="C1264" s="9">
        <v>1773</v>
      </c>
      <c r="D1264" s="9">
        <v>8</v>
      </c>
      <c r="E1264" s="9">
        <v>1700</v>
      </c>
      <c r="F1264" s="8">
        <v>2</v>
      </c>
      <c r="G1264" s="9">
        <v>3</v>
      </c>
      <c r="H1264" s="9">
        <v>3</v>
      </c>
      <c r="I1264" s="9">
        <v>63</v>
      </c>
      <c r="J1264" s="8">
        <v>1563</v>
      </c>
      <c r="K1264" s="10"/>
      <c r="L1264" s="11"/>
      <c r="M1264" s="10"/>
      <c r="N1264" s="11"/>
      <c r="O1264" s="8"/>
      <c r="P1264" s="129"/>
      <c r="Q1264" s="8"/>
      <c r="R1264" s="8"/>
      <c r="S1264" s="8"/>
      <c r="T1264" s="8"/>
      <c r="U1264" s="9"/>
      <c r="V1264" s="8"/>
      <c r="W1264" s="9"/>
      <c r="X1264" s="8"/>
      <c r="Y1264" s="118"/>
      <c r="Z1264" s="8"/>
      <c r="AA1264" s="12" t="s">
        <v>1108</v>
      </c>
      <c r="AB1264" s="13" t="s">
        <v>2347</v>
      </c>
      <c r="AC1264" s="13">
        <v>150</v>
      </c>
      <c r="AD1264" s="132"/>
      <c r="AF1264" s="131"/>
    </row>
    <row r="1265" spans="1:32" s="130" customFormat="1" ht="18.75" customHeight="1" x14ac:dyDescent="0.3">
      <c r="A1265" s="8"/>
      <c r="B1265" s="8" t="s">
        <v>47</v>
      </c>
      <c r="C1265" s="9">
        <v>4015</v>
      </c>
      <c r="D1265" s="9">
        <v>30</v>
      </c>
      <c r="E1265" s="9">
        <v>3168</v>
      </c>
      <c r="F1265" s="8">
        <v>2</v>
      </c>
      <c r="G1265" s="9">
        <v>8</v>
      </c>
      <c r="H1265" s="9">
        <v>1</v>
      </c>
      <c r="I1265" s="9">
        <v>5</v>
      </c>
      <c r="J1265" s="8">
        <v>3305</v>
      </c>
      <c r="K1265" s="10"/>
      <c r="L1265" s="11"/>
      <c r="M1265" s="10"/>
      <c r="N1265" s="11"/>
      <c r="O1265" s="8"/>
      <c r="P1265" s="129"/>
      <c r="Q1265" s="8"/>
      <c r="R1265" s="8"/>
      <c r="S1265" s="8"/>
      <c r="T1265" s="8"/>
      <c r="U1265" s="9"/>
      <c r="V1265" s="8"/>
      <c r="W1265" s="9"/>
      <c r="X1265" s="8"/>
      <c r="Y1265" s="118"/>
      <c r="Z1265" s="8"/>
      <c r="AA1265" s="12">
        <v>0</v>
      </c>
      <c r="AB1265" s="13">
        <v>0</v>
      </c>
      <c r="AC1265" s="13">
        <v>200</v>
      </c>
      <c r="AD1265" s="132"/>
      <c r="AF1265" s="131"/>
    </row>
    <row r="1266" spans="1:32" s="130" customFormat="1" ht="18.75" customHeight="1" x14ac:dyDescent="0.3">
      <c r="A1266" s="8">
        <v>2615</v>
      </c>
      <c r="B1266" s="8" t="s">
        <v>47</v>
      </c>
      <c r="C1266" s="9">
        <v>12944</v>
      </c>
      <c r="D1266" s="9">
        <v>68</v>
      </c>
      <c r="E1266" s="9">
        <v>5384</v>
      </c>
      <c r="F1266" s="8">
        <v>2</v>
      </c>
      <c r="G1266" s="9">
        <v>2</v>
      </c>
      <c r="H1266" s="9">
        <v>1</v>
      </c>
      <c r="I1266" s="9">
        <v>43</v>
      </c>
      <c r="J1266" s="8">
        <v>943</v>
      </c>
      <c r="K1266" s="10"/>
      <c r="L1266" s="11"/>
      <c r="M1266" s="10"/>
      <c r="N1266" s="11"/>
      <c r="O1266" s="8"/>
      <c r="P1266" s="129"/>
      <c r="Q1266" s="8"/>
      <c r="R1266" s="8"/>
      <c r="S1266" s="8"/>
      <c r="T1266" s="8"/>
      <c r="U1266" s="9"/>
      <c r="V1266" s="8"/>
      <c r="W1266" s="9"/>
      <c r="X1266" s="8"/>
      <c r="Y1266" s="118"/>
      <c r="Z1266" s="8"/>
      <c r="AA1266" s="12" t="s">
        <v>1109</v>
      </c>
      <c r="AB1266" s="13" t="s">
        <v>2348</v>
      </c>
      <c r="AC1266" s="13">
        <v>150</v>
      </c>
      <c r="AD1266" s="132"/>
      <c r="AF1266" s="131"/>
    </row>
    <row r="1267" spans="1:32" s="130" customFormat="1" ht="18.75" customHeight="1" x14ac:dyDescent="0.3">
      <c r="A1267" s="8"/>
      <c r="B1267" s="8" t="s">
        <v>47</v>
      </c>
      <c r="C1267" s="9">
        <v>8363</v>
      </c>
      <c r="D1267" s="9">
        <v>13</v>
      </c>
      <c r="E1267" s="9">
        <v>3824</v>
      </c>
      <c r="F1267" s="8">
        <v>2</v>
      </c>
      <c r="G1267" s="9">
        <v>2</v>
      </c>
      <c r="H1267" s="9">
        <v>0</v>
      </c>
      <c r="I1267" s="9">
        <v>95</v>
      </c>
      <c r="J1267" s="8">
        <v>895</v>
      </c>
      <c r="K1267" s="10"/>
      <c r="L1267" s="11"/>
      <c r="M1267" s="10"/>
      <c r="N1267" s="11"/>
      <c r="O1267" s="8"/>
      <c r="P1267" s="129"/>
      <c r="Q1267" s="8"/>
      <c r="R1267" s="8"/>
      <c r="S1267" s="8"/>
      <c r="T1267" s="8"/>
      <c r="U1267" s="9"/>
      <c r="V1267" s="8"/>
      <c r="W1267" s="9"/>
      <c r="X1267" s="8"/>
      <c r="Y1267" s="118"/>
      <c r="Z1267" s="8"/>
      <c r="AA1267" s="12">
        <v>0</v>
      </c>
      <c r="AB1267" s="13">
        <v>0</v>
      </c>
      <c r="AC1267" s="13">
        <v>150</v>
      </c>
      <c r="AD1267" s="132"/>
      <c r="AF1267" s="131"/>
    </row>
    <row r="1268" spans="1:32" s="130" customFormat="1" ht="18.75" customHeight="1" x14ac:dyDescent="0.3">
      <c r="A1268" s="8"/>
      <c r="B1268" s="8" t="s">
        <v>47</v>
      </c>
      <c r="C1268" s="9">
        <v>8361</v>
      </c>
      <c r="D1268" s="9">
        <v>14</v>
      </c>
      <c r="E1268" s="9">
        <v>3822</v>
      </c>
      <c r="F1268" s="8">
        <v>2</v>
      </c>
      <c r="G1268" s="9">
        <v>3</v>
      </c>
      <c r="H1268" s="9">
        <v>1</v>
      </c>
      <c r="I1268" s="9">
        <v>49</v>
      </c>
      <c r="J1268" s="8">
        <v>1349</v>
      </c>
      <c r="K1268" s="10"/>
      <c r="L1268" s="11"/>
      <c r="M1268" s="10"/>
      <c r="N1268" s="11"/>
      <c r="O1268" s="8"/>
      <c r="P1268" s="129"/>
      <c r="Q1268" s="8"/>
      <c r="R1268" s="8"/>
      <c r="S1268" s="8"/>
      <c r="T1268" s="8"/>
      <c r="U1268" s="9"/>
      <c r="V1268" s="8"/>
      <c r="W1268" s="9"/>
      <c r="X1268" s="8"/>
      <c r="Y1268" s="118"/>
      <c r="Z1268" s="8"/>
      <c r="AA1268" s="12">
        <v>0</v>
      </c>
      <c r="AB1268" s="13">
        <v>0</v>
      </c>
      <c r="AC1268" s="13">
        <v>220</v>
      </c>
      <c r="AD1268" s="132"/>
      <c r="AF1268" s="131"/>
    </row>
    <row r="1269" spans="1:32" s="130" customFormat="1" ht="18.75" customHeight="1" x14ac:dyDescent="0.3">
      <c r="A1269" s="8">
        <v>2616</v>
      </c>
      <c r="B1269" s="8" t="s">
        <v>47</v>
      </c>
      <c r="C1269" s="9">
        <v>10363</v>
      </c>
      <c r="D1269" s="9">
        <v>49</v>
      </c>
      <c r="E1269" s="9">
        <v>4015</v>
      </c>
      <c r="F1269" s="8">
        <v>3</v>
      </c>
      <c r="G1269" s="9">
        <v>3</v>
      </c>
      <c r="H1269" s="9">
        <v>0</v>
      </c>
      <c r="I1269" s="9">
        <v>0</v>
      </c>
      <c r="J1269" s="8">
        <v>1200</v>
      </c>
      <c r="K1269" s="10"/>
      <c r="L1269" s="11"/>
      <c r="M1269" s="10"/>
      <c r="N1269" s="11"/>
      <c r="O1269" s="8"/>
      <c r="P1269" s="129"/>
      <c r="Q1269" s="8"/>
      <c r="R1269" s="8"/>
      <c r="S1269" s="8"/>
      <c r="T1269" s="8"/>
      <c r="U1269" s="9"/>
      <c r="V1269" s="8"/>
      <c r="W1269" s="9"/>
      <c r="X1269" s="8"/>
      <c r="Y1269" s="118"/>
      <c r="Z1269" s="8"/>
      <c r="AA1269" s="12" t="s">
        <v>1110</v>
      </c>
      <c r="AB1269" s="13" t="s">
        <v>2349</v>
      </c>
      <c r="AC1269" s="13">
        <v>0</v>
      </c>
      <c r="AD1269" s="132"/>
      <c r="AF1269" s="131"/>
    </row>
    <row r="1270" spans="1:32" s="130" customFormat="1" ht="18.75" customHeight="1" x14ac:dyDescent="0.3">
      <c r="A1270" s="8">
        <v>2617</v>
      </c>
      <c r="B1270" s="8" t="s">
        <v>47</v>
      </c>
      <c r="C1270" s="9">
        <v>1975</v>
      </c>
      <c r="D1270" s="9">
        <v>304</v>
      </c>
      <c r="E1270" s="9">
        <v>1902</v>
      </c>
      <c r="F1270" s="8">
        <v>2</v>
      </c>
      <c r="G1270" s="9">
        <v>1</v>
      </c>
      <c r="H1270" s="9">
        <v>0</v>
      </c>
      <c r="I1270" s="9">
        <v>0</v>
      </c>
      <c r="J1270" s="8">
        <v>400</v>
      </c>
      <c r="K1270" s="10"/>
      <c r="L1270" s="11"/>
      <c r="M1270" s="10"/>
      <c r="N1270" s="11"/>
      <c r="O1270" s="8"/>
      <c r="P1270" s="129"/>
      <c r="Q1270" s="8"/>
      <c r="R1270" s="8"/>
      <c r="S1270" s="8"/>
      <c r="T1270" s="8"/>
      <c r="U1270" s="9"/>
      <c r="V1270" s="8"/>
      <c r="W1270" s="9"/>
      <c r="X1270" s="8"/>
      <c r="Y1270" s="118"/>
      <c r="Z1270" s="8"/>
      <c r="AA1270" s="12" t="s">
        <v>1111</v>
      </c>
      <c r="AB1270" s="13" t="s">
        <v>2350</v>
      </c>
      <c r="AC1270" s="13">
        <v>150</v>
      </c>
      <c r="AD1270" s="132"/>
      <c r="AF1270" s="131"/>
    </row>
    <row r="1271" spans="1:32" s="130" customFormat="1" ht="18.75" customHeight="1" x14ac:dyDescent="0.3">
      <c r="A1271" s="8"/>
      <c r="B1271" s="8" t="s">
        <v>47</v>
      </c>
      <c r="C1271" s="9">
        <v>1981</v>
      </c>
      <c r="D1271" s="9">
        <v>261</v>
      </c>
      <c r="E1271" s="9">
        <v>1908</v>
      </c>
      <c r="F1271" s="8">
        <v>2</v>
      </c>
      <c r="G1271" s="9">
        <v>0</v>
      </c>
      <c r="H1271" s="9">
        <v>2</v>
      </c>
      <c r="I1271" s="9">
        <v>38</v>
      </c>
      <c r="J1271" s="8"/>
      <c r="K1271" s="10">
        <v>230</v>
      </c>
      <c r="L1271" s="11"/>
      <c r="M1271" s="10"/>
      <c r="N1271" s="11"/>
      <c r="O1271" s="8">
        <v>1</v>
      </c>
      <c r="P1271" s="129" t="s">
        <v>2351</v>
      </c>
      <c r="Q1271" s="8" t="s">
        <v>53</v>
      </c>
      <c r="R1271" s="8"/>
      <c r="S1271" s="8" t="s">
        <v>48</v>
      </c>
      <c r="T1271" s="8">
        <v>108</v>
      </c>
      <c r="U1271" s="9"/>
      <c r="V1271" s="8">
        <v>108</v>
      </c>
      <c r="W1271" s="9"/>
      <c r="X1271" s="8"/>
      <c r="Y1271" s="118">
        <v>7</v>
      </c>
      <c r="Z1271" s="8"/>
      <c r="AA1271" s="12">
        <v>0</v>
      </c>
      <c r="AB1271" s="13">
        <v>0</v>
      </c>
      <c r="AC1271" s="13">
        <v>150</v>
      </c>
      <c r="AD1271" s="132"/>
      <c r="AF1271" s="131"/>
    </row>
    <row r="1272" spans="1:32" s="130" customFormat="1" ht="18.75" customHeight="1" x14ac:dyDescent="0.3">
      <c r="A1272" s="8"/>
      <c r="B1272" s="8"/>
      <c r="C1272" s="9"/>
      <c r="D1272" s="9"/>
      <c r="E1272" s="9"/>
      <c r="F1272" s="8"/>
      <c r="G1272" s="9"/>
      <c r="H1272" s="9"/>
      <c r="I1272" s="9"/>
      <c r="J1272" s="8"/>
      <c r="K1272" s="10"/>
      <c r="L1272" s="11">
        <v>8</v>
      </c>
      <c r="M1272" s="10"/>
      <c r="N1272" s="11"/>
      <c r="O1272" s="8">
        <v>2</v>
      </c>
      <c r="P1272" s="129"/>
      <c r="Q1272" s="8" t="s">
        <v>290</v>
      </c>
      <c r="R1272" s="8"/>
      <c r="S1272" s="8" t="s">
        <v>48</v>
      </c>
      <c r="T1272" s="8">
        <v>30</v>
      </c>
      <c r="U1272" s="9"/>
      <c r="V1272" s="8"/>
      <c r="W1272" s="9">
        <v>30</v>
      </c>
      <c r="X1272" s="8"/>
      <c r="Y1272" s="118">
        <v>7</v>
      </c>
      <c r="Z1272" s="8" t="s">
        <v>444</v>
      </c>
      <c r="AA1272" s="12">
        <v>0</v>
      </c>
      <c r="AB1272" s="13">
        <v>0</v>
      </c>
      <c r="AC1272" s="13">
        <v>150</v>
      </c>
      <c r="AD1272" s="132"/>
      <c r="AF1272" s="131"/>
    </row>
    <row r="1273" spans="1:32" s="130" customFormat="1" ht="18.75" customHeight="1" x14ac:dyDescent="0.3">
      <c r="A1273" s="8"/>
      <c r="B1273" s="8" t="s">
        <v>47</v>
      </c>
      <c r="C1273" s="9">
        <v>1979</v>
      </c>
      <c r="D1273" s="9">
        <v>258</v>
      </c>
      <c r="E1273" s="9">
        <v>1906</v>
      </c>
      <c r="F1273" s="8">
        <v>2</v>
      </c>
      <c r="G1273" s="9">
        <v>0</v>
      </c>
      <c r="H1273" s="9">
        <v>1</v>
      </c>
      <c r="I1273" s="9">
        <v>53</v>
      </c>
      <c r="J1273" s="8">
        <v>153</v>
      </c>
      <c r="K1273" s="10"/>
      <c r="L1273" s="11"/>
      <c r="M1273" s="10"/>
      <c r="N1273" s="11"/>
      <c r="O1273" s="8"/>
      <c r="P1273" s="129"/>
      <c r="Q1273" s="8"/>
      <c r="R1273" s="8"/>
      <c r="S1273" s="8"/>
      <c r="T1273" s="8"/>
      <c r="U1273" s="9"/>
      <c r="V1273" s="8"/>
      <c r="W1273" s="9"/>
      <c r="X1273" s="8"/>
      <c r="Y1273" s="118"/>
      <c r="Z1273" s="8"/>
      <c r="AA1273" s="12">
        <v>0</v>
      </c>
      <c r="AB1273" s="13">
        <v>0</v>
      </c>
      <c r="AC1273" s="13">
        <v>1200</v>
      </c>
      <c r="AD1273" s="132"/>
      <c r="AF1273" s="131"/>
    </row>
    <row r="1274" spans="1:32" s="130" customFormat="1" ht="18.75" customHeight="1" x14ac:dyDescent="0.3">
      <c r="A1274" s="8"/>
      <c r="B1274" s="8" t="s">
        <v>47</v>
      </c>
      <c r="C1274" s="9">
        <v>1843</v>
      </c>
      <c r="D1274" s="9">
        <v>139</v>
      </c>
      <c r="E1274" s="9">
        <v>1770</v>
      </c>
      <c r="F1274" s="8">
        <v>2</v>
      </c>
      <c r="G1274" s="9">
        <v>9</v>
      </c>
      <c r="H1274" s="9">
        <v>1</v>
      </c>
      <c r="I1274" s="9">
        <v>73</v>
      </c>
      <c r="J1274" s="8">
        <v>3773</v>
      </c>
      <c r="K1274" s="10"/>
      <c r="L1274" s="11"/>
      <c r="M1274" s="10"/>
      <c r="N1274" s="11"/>
      <c r="O1274" s="8"/>
      <c r="P1274" s="129"/>
      <c r="Q1274" s="8"/>
      <c r="R1274" s="8"/>
      <c r="S1274" s="8"/>
      <c r="T1274" s="8"/>
      <c r="U1274" s="9"/>
      <c r="V1274" s="8"/>
      <c r="W1274" s="9"/>
      <c r="X1274" s="8"/>
      <c r="Y1274" s="118"/>
      <c r="Z1274" s="8"/>
      <c r="AA1274" s="12">
        <v>0</v>
      </c>
      <c r="AB1274" s="13">
        <v>0</v>
      </c>
      <c r="AC1274" s="13">
        <v>150</v>
      </c>
      <c r="AD1274" s="132"/>
      <c r="AF1274" s="131" t="s">
        <v>3211</v>
      </c>
    </row>
    <row r="1275" spans="1:32" s="130" customFormat="1" ht="18.75" customHeight="1" x14ac:dyDescent="0.3">
      <c r="A1275" s="8">
        <v>2618</v>
      </c>
      <c r="B1275" s="8" t="s">
        <v>47</v>
      </c>
      <c r="C1275" s="9">
        <v>4094</v>
      </c>
      <c r="D1275" s="9">
        <v>65</v>
      </c>
      <c r="E1275" s="9">
        <v>3235</v>
      </c>
      <c r="F1275" s="8">
        <v>4</v>
      </c>
      <c r="G1275" s="9">
        <v>13</v>
      </c>
      <c r="H1275" s="9">
        <v>0</v>
      </c>
      <c r="I1275" s="9">
        <v>0</v>
      </c>
      <c r="J1275" s="8">
        <v>5200</v>
      </c>
      <c r="K1275" s="10"/>
      <c r="L1275" s="11"/>
      <c r="M1275" s="10"/>
      <c r="N1275" s="11"/>
      <c r="O1275" s="8"/>
      <c r="P1275" s="129"/>
      <c r="Q1275" s="8"/>
      <c r="R1275" s="8"/>
      <c r="S1275" s="8"/>
      <c r="T1275" s="8"/>
      <c r="U1275" s="9"/>
      <c r="V1275" s="8"/>
      <c r="W1275" s="9"/>
      <c r="X1275" s="8"/>
      <c r="Y1275" s="118"/>
      <c r="Z1275" s="8"/>
      <c r="AA1275" s="12" t="s">
        <v>1112</v>
      </c>
      <c r="AB1275" s="13" t="s">
        <v>1846</v>
      </c>
      <c r="AC1275" s="13">
        <v>200</v>
      </c>
      <c r="AD1275" s="132"/>
      <c r="AF1275" s="131"/>
    </row>
    <row r="1276" spans="1:32" s="130" customFormat="1" ht="18.75" customHeight="1" x14ac:dyDescent="0.3">
      <c r="A1276" s="8"/>
      <c r="B1276" s="8" t="s">
        <v>45</v>
      </c>
      <c r="C1276" s="9">
        <v>231</v>
      </c>
      <c r="D1276" s="9"/>
      <c r="E1276" s="9"/>
      <c r="F1276" s="8">
        <v>4</v>
      </c>
      <c r="G1276" s="9">
        <v>5</v>
      </c>
      <c r="H1276" s="9">
        <v>3</v>
      </c>
      <c r="I1276" s="9">
        <v>76</v>
      </c>
      <c r="J1276" s="8">
        <v>2200</v>
      </c>
      <c r="K1276" s="10">
        <v>176</v>
      </c>
      <c r="L1276" s="11"/>
      <c r="M1276" s="10"/>
      <c r="N1276" s="11"/>
      <c r="O1276" s="8">
        <v>1</v>
      </c>
      <c r="P1276" s="129" t="s">
        <v>2352</v>
      </c>
      <c r="Q1276" s="8" t="s">
        <v>53</v>
      </c>
      <c r="R1276" s="8"/>
      <c r="S1276" s="8" t="s">
        <v>48</v>
      </c>
      <c r="T1276" s="8">
        <v>120</v>
      </c>
      <c r="U1276" s="9"/>
      <c r="V1276" s="8">
        <v>120</v>
      </c>
      <c r="W1276" s="9"/>
      <c r="X1276" s="8"/>
      <c r="Y1276" s="118">
        <v>44</v>
      </c>
      <c r="Z1276" s="8"/>
      <c r="AA1276" s="12">
        <v>0</v>
      </c>
      <c r="AB1276" s="13">
        <v>0</v>
      </c>
      <c r="AC1276" s="13"/>
      <c r="AD1276" s="132"/>
      <c r="AF1276" s="131"/>
    </row>
    <row r="1277" spans="1:32" s="130" customFormat="1" ht="18.75" customHeight="1" x14ac:dyDescent="0.3">
      <c r="A1277" s="8">
        <v>2619</v>
      </c>
      <c r="B1277" s="8" t="s">
        <v>47</v>
      </c>
      <c r="C1277" s="9">
        <v>12170</v>
      </c>
      <c r="D1277" s="9">
        <v>12</v>
      </c>
      <c r="E1277" s="9">
        <v>4825</v>
      </c>
      <c r="F1277" s="8">
        <v>1</v>
      </c>
      <c r="G1277" s="9">
        <v>0</v>
      </c>
      <c r="H1277" s="9">
        <v>3</v>
      </c>
      <c r="I1277" s="9">
        <v>43</v>
      </c>
      <c r="J1277" s="8">
        <v>343</v>
      </c>
      <c r="K1277" s="10"/>
      <c r="L1277" s="11"/>
      <c r="M1277" s="10"/>
      <c r="N1277" s="11"/>
      <c r="O1277" s="8"/>
      <c r="P1277" s="129"/>
      <c r="Q1277" s="8"/>
      <c r="R1277" s="8"/>
      <c r="S1277" s="8"/>
      <c r="T1277" s="8"/>
      <c r="U1277" s="9"/>
      <c r="V1277" s="8"/>
      <c r="W1277" s="9"/>
      <c r="X1277" s="8"/>
      <c r="Y1277" s="118"/>
      <c r="Z1277" s="8"/>
      <c r="AA1277" s="12" t="s">
        <v>1113</v>
      </c>
      <c r="AB1277" s="13" t="s">
        <v>2353</v>
      </c>
      <c r="AC1277" s="13">
        <v>0</v>
      </c>
      <c r="AD1277" s="132"/>
      <c r="AF1277" s="131"/>
    </row>
    <row r="1278" spans="1:32" s="130" customFormat="1" ht="18.75" customHeight="1" x14ac:dyDescent="0.3">
      <c r="A1278" s="8"/>
      <c r="B1278" s="8" t="s">
        <v>47</v>
      </c>
      <c r="C1278" s="9">
        <v>12161</v>
      </c>
      <c r="D1278" s="9">
        <v>14</v>
      </c>
      <c r="E1278" s="9">
        <v>4802</v>
      </c>
      <c r="F1278" s="8">
        <v>1</v>
      </c>
      <c r="G1278" s="9">
        <v>10</v>
      </c>
      <c r="H1278" s="9">
        <v>3</v>
      </c>
      <c r="I1278" s="9">
        <v>94</v>
      </c>
      <c r="J1278" s="8">
        <v>4394</v>
      </c>
      <c r="K1278" s="10"/>
      <c r="L1278" s="11"/>
      <c r="M1278" s="10"/>
      <c r="N1278" s="11"/>
      <c r="O1278" s="8"/>
      <c r="P1278" s="129"/>
      <c r="Q1278" s="8"/>
      <c r="R1278" s="8"/>
      <c r="S1278" s="8"/>
      <c r="T1278" s="8"/>
      <c r="U1278" s="9"/>
      <c r="V1278" s="8"/>
      <c r="W1278" s="9"/>
      <c r="X1278" s="8"/>
      <c r="Y1278" s="118"/>
      <c r="Z1278" s="8"/>
      <c r="AA1278" s="12">
        <v>0</v>
      </c>
      <c r="AB1278" s="13">
        <v>0</v>
      </c>
      <c r="AC1278" s="13">
        <v>350</v>
      </c>
      <c r="AD1278" s="132"/>
      <c r="AF1278" s="131"/>
    </row>
    <row r="1279" spans="1:32" s="130" customFormat="1" ht="18.75" customHeight="1" x14ac:dyDescent="0.3">
      <c r="A1279" s="8"/>
      <c r="B1279" s="8" t="s">
        <v>47</v>
      </c>
      <c r="C1279" s="9">
        <v>12162</v>
      </c>
      <c r="D1279" s="9">
        <v>15</v>
      </c>
      <c r="E1279" s="9">
        <v>4803</v>
      </c>
      <c r="F1279" s="8">
        <v>1</v>
      </c>
      <c r="G1279" s="9">
        <v>30</v>
      </c>
      <c r="H1279" s="9">
        <v>1</v>
      </c>
      <c r="I1279" s="9">
        <v>39</v>
      </c>
      <c r="J1279" s="8">
        <v>12139</v>
      </c>
      <c r="K1279" s="10"/>
      <c r="L1279" s="11"/>
      <c r="M1279" s="10"/>
      <c r="N1279" s="11"/>
      <c r="O1279" s="8"/>
      <c r="P1279" s="129"/>
      <c r="Q1279" s="8"/>
      <c r="R1279" s="8"/>
      <c r="S1279" s="8"/>
      <c r="T1279" s="8"/>
      <c r="U1279" s="9"/>
      <c r="V1279" s="8"/>
      <c r="W1279" s="9"/>
      <c r="X1279" s="8"/>
      <c r="Y1279" s="118"/>
      <c r="Z1279" s="8"/>
      <c r="AA1279" s="12">
        <v>0</v>
      </c>
      <c r="AB1279" s="13">
        <v>0</v>
      </c>
      <c r="AC1279" s="13">
        <v>150</v>
      </c>
      <c r="AD1279" s="132"/>
      <c r="AF1279" s="131" t="s">
        <v>2903</v>
      </c>
    </row>
    <row r="1280" spans="1:32" s="130" customFormat="1" ht="18.75" customHeight="1" x14ac:dyDescent="0.3">
      <c r="A1280" s="8">
        <v>2620</v>
      </c>
      <c r="B1280" s="8" t="s">
        <v>47</v>
      </c>
      <c r="C1280" s="9">
        <v>2730</v>
      </c>
      <c r="D1280" s="9">
        <v>118</v>
      </c>
      <c r="E1280" s="9">
        <v>2356</v>
      </c>
      <c r="F1280" s="8">
        <v>6</v>
      </c>
      <c r="G1280" s="9">
        <v>1</v>
      </c>
      <c r="H1280" s="9">
        <v>3</v>
      </c>
      <c r="I1280" s="9">
        <v>0</v>
      </c>
      <c r="J1280" s="8">
        <v>700</v>
      </c>
      <c r="K1280" s="10"/>
      <c r="L1280" s="11"/>
      <c r="M1280" s="10"/>
      <c r="N1280" s="11"/>
      <c r="O1280" s="8"/>
      <c r="P1280" s="129"/>
      <c r="Q1280" s="8"/>
      <c r="R1280" s="8"/>
      <c r="S1280" s="8"/>
      <c r="T1280" s="8"/>
      <c r="U1280" s="9"/>
      <c r="V1280" s="8"/>
      <c r="W1280" s="9"/>
      <c r="X1280" s="8"/>
      <c r="Y1280" s="118"/>
      <c r="Z1280" s="8"/>
      <c r="AA1280" s="12" t="s">
        <v>1114</v>
      </c>
      <c r="AB1280" s="13" t="s">
        <v>2354</v>
      </c>
      <c r="AC1280" s="13">
        <v>150</v>
      </c>
      <c r="AD1280" s="132"/>
      <c r="AF1280" s="131"/>
    </row>
    <row r="1281" spans="1:32" s="130" customFormat="1" ht="18.75" customHeight="1" x14ac:dyDescent="0.3">
      <c r="A1281" s="8">
        <v>2621</v>
      </c>
      <c r="B1281" s="8" t="s">
        <v>47</v>
      </c>
      <c r="C1281" s="9">
        <v>35466</v>
      </c>
      <c r="D1281" s="9">
        <v>53</v>
      </c>
      <c r="E1281" s="9">
        <v>1760</v>
      </c>
      <c r="F1281" s="8">
        <v>6</v>
      </c>
      <c r="G1281" s="9">
        <v>6</v>
      </c>
      <c r="H1281" s="9">
        <v>1</v>
      </c>
      <c r="I1281" s="9">
        <v>79</v>
      </c>
      <c r="J1281" s="8">
        <v>2579</v>
      </c>
      <c r="K1281" s="10"/>
      <c r="L1281" s="11"/>
      <c r="M1281" s="10"/>
      <c r="N1281" s="11"/>
      <c r="O1281" s="8"/>
      <c r="P1281" s="129"/>
      <c r="Q1281" s="8"/>
      <c r="R1281" s="8"/>
      <c r="S1281" s="8"/>
      <c r="T1281" s="8"/>
      <c r="U1281" s="9"/>
      <c r="V1281" s="8"/>
      <c r="W1281" s="9"/>
      <c r="X1281" s="8"/>
      <c r="Y1281" s="118"/>
      <c r="Z1281" s="8"/>
      <c r="AA1281" s="12" t="s">
        <v>1115</v>
      </c>
      <c r="AB1281" s="13" t="s">
        <v>2355</v>
      </c>
      <c r="AC1281" s="13">
        <v>0</v>
      </c>
      <c r="AD1281" s="132"/>
      <c r="AF1281" s="131"/>
    </row>
    <row r="1282" spans="1:32" s="130" customFormat="1" ht="18.75" customHeight="1" x14ac:dyDescent="0.3">
      <c r="A1282" s="8">
        <v>2622</v>
      </c>
      <c r="B1282" s="8" t="s">
        <v>47</v>
      </c>
      <c r="C1282" s="9">
        <v>8087</v>
      </c>
      <c r="D1282" s="9">
        <v>56</v>
      </c>
      <c r="E1282" s="9">
        <v>3662</v>
      </c>
      <c r="F1282" s="8">
        <v>1</v>
      </c>
      <c r="G1282" s="9">
        <v>7</v>
      </c>
      <c r="H1282" s="9">
        <v>0</v>
      </c>
      <c r="I1282" s="9">
        <v>75</v>
      </c>
      <c r="J1282" s="8">
        <v>2800</v>
      </c>
      <c r="K1282" s="10">
        <v>75</v>
      </c>
      <c r="L1282" s="11"/>
      <c r="M1282" s="10"/>
      <c r="N1282" s="11"/>
      <c r="O1282" s="8">
        <v>1</v>
      </c>
      <c r="P1282" s="129" t="s">
        <v>55</v>
      </c>
      <c r="Q1282" s="8" t="s">
        <v>53</v>
      </c>
      <c r="R1282" s="8"/>
      <c r="S1282" s="8" t="s">
        <v>48</v>
      </c>
      <c r="T1282" s="8">
        <v>48</v>
      </c>
      <c r="U1282" s="9"/>
      <c r="V1282" s="8">
        <v>48</v>
      </c>
      <c r="W1282" s="9"/>
      <c r="X1282" s="8"/>
      <c r="Y1282" s="118">
        <v>4</v>
      </c>
      <c r="Z1282" s="8"/>
      <c r="AA1282" s="12" t="s">
        <v>1116</v>
      </c>
      <c r="AB1282" s="13" t="s">
        <v>315</v>
      </c>
      <c r="AC1282" s="13">
        <v>200</v>
      </c>
      <c r="AD1282" s="132" t="s">
        <v>128</v>
      </c>
      <c r="AF1282" s="131"/>
    </row>
    <row r="1283" spans="1:32" s="130" customFormat="1" ht="18.75" customHeight="1" x14ac:dyDescent="0.3">
      <c r="A1283" s="8">
        <v>2623</v>
      </c>
      <c r="B1283" s="8" t="s">
        <v>47</v>
      </c>
      <c r="C1283" s="9">
        <v>3391</v>
      </c>
      <c r="D1283" s="9">
        <v>2</v>
      </c>
      <c r="E1283" s="9">
        <v>2756</v>
      </c>
      <c r="F1283" s="8">
        <v>5</v>
      </c>
      <c r="G1283" s="9">
        <v>15</v>
      </c>
      <c r="H1283" s="9">
        <v>3</v>
      </c>
      <c r="I1283" s="9">
        <v>55</v>
      </c>
      <c r="J1283" s="8">
        <v>6355</v>
      </c>
      <c r="K1283" s="10"/>
      <c r="L1283" s="11"/>
      <c r="M1283" s="10"/>
      <c r="N1283" s="11"/>
      <c r="O1283" s="8"/>
      <c r="P1283" s="129"/>
      <c r="Q1283" s="8"/>
      <c r="R1283" s="8"/>
      <c r="S1283" s="8"/>
      <c r="T1283" s="8"/>
      <c r="U1283" s="9"/>
      <c r="V1283" s="8"/>
      <c r="W1283" s="9"/>
      <c r="X1283" s="8"/>
      <c r="Y1283" s="118"/>
      <c r="Z1283" s="8"/>
      <c r="AA1283" s="12" t="s">
        <v>1117</v>
      </c>
      <c r="AB1283" s="13" t="s">
        <v>2356</v>
      </c>
      <c r="AC1283" s="13">
        <v>150</v>
      </c>
      <c r="AD1283" s="132"/>
      <c r="AF1283" s="131" t="s">
        <v>3030</v>
      </c>
    </row>
    <row r="1284" spans="1:32" s="130" customFormat="1" ht="18.75" customHeight="1" x14ac:dyDescent="0.3">
      <c r="A1284" s="8"/>
      <c r="B1284" s="8" t="s">
        <v>47</v>
      </c>
      <c r="C1284" s="9">
        <v>3390</v>
      </c>
      <c r="D1284" s="9">
        <v>249</v>
      </c>
      <c r="E1284" s="9">
        <v>2755</v>
      </c>
      <c r="F1284" s="8">
        <v>5</v>
      </c>
      <c r="G1284" s="9">
        <v>4</v>
      </c>
      <c r="H1284" s="9">
        <v>3</v>
      </c>
      <c r="I1284" s="9">
        <v>50</v>
      </c>
      <c r="J1284" s="8">
        <v>1950</v>
      </c>
      <c r="K1284" s="10"/>
      <c r="L1284" s="11"/>
      <c r="M1284" s="10"/>
      <c r="N1284" s="11"/>
      <c r="O1284" s="8"/>
      <c r="P1284" s="129"/>
      <c r="Q1284" s="8"/>
      <c r="R1284" s="8"/>
      <c r="S1284" s="8"/>
      <c r="T1284" s="8"/>
      <c r="U1284" s="9"/>
      <c r="V1284" s="8"/>
      <c r="W1284" s="9"/>
      <c r="X1284" s="8"/>
      <c r="Y1284" s="118"/>
      <c r="Z1284" s="8"/>
      <c r="AA1284" s="12">
        <v>0</v>
      </c>
      <c r="AB1284" s="13">
        <v>0</v>
      </c>
      <c r="AC1284" s="13">
        <v>150</v>
      </c>
      <c r="AD1284" s="132"/>
      <c r="AF1284" s="131" t="s">
        <v>3026</v>
      </c>
    </row>
    <row r="1285" spans="1:32" s="130" customFormat="1" ht="18.75" customHeight="1" x14ac:dyDescent="0.3">
      <c r="A1285" s="8">
        <v>2624</v>
      </c>
      <c r="B1285" s="8" t="s">
        <v>47</v>
      </c>
      <c r="C1285" s="9">
        <v>8324</v>
      </c>
      <c r="D1285" s="9">
        <v>289</v>
      </c>
      <c r="E1285" s="9">
        <v>3785</v>
      </c>
      <c r="F1285" s="8">
        <v>9</v>
      </c>
      <c r="G1285" s="9">
        <v>1</v>
      </c>
      <c r="H1285" s="9">
        <v>3</v>
      </c>
      <c r="I1285" s="9">
        <v>12</v>
      </c>
      <c r="J1285" s="8">
        <v>712</v>
      </c>
      <c r="K1285" s="10"/>
      <c r="L1285" s="11"/>
      <c r="M1285" s="10"/>
      <c r="N1285" s="11"/>
      <c r="O1285" s="8"/>
      <c r="P1285" s="138"/>
      <c r="Q1285" s="139"/>
      <c r="R1285" s="139"/>
      <c r="S1285" s="8"/>
      <c r="T1285" s="8"/>
      <c r="U1285" s="9"/>
      <c r="V1285" s="8"/>
      <c r="W1285" s="9"/>
      <c r="X1285" s="8"/>
      <c r="Y1285" s="118"/>
      <c r="Z1285" s="8"/>
      <c r="AA1285" s="12" t="s">
        <v>1118</v>
      </c>
      <c r="AB1285" s="13" t="s">
        <v>2357</v>
      </c>
      <c r="AC1285" s="13">
        <v>250</v>
      </c>
      <c r="AD1285" s="132"/>
      <c r="AF1285" s="131"/>
    </row>
    <row r="1286" spans="1:32" s="130" customFormat="1" ht="18.75" customHeight="1" x14ac:dyDescent="0.3">
      <c r="A1286" s="8">
        <v>2625</v>
      </c>
      <c r="B1286" s="8" t="s">
        <v>47</v>
      </c>
      <c r="C1286" s="9">
        <v>11498</v>
      </c>
      <c r="D1286" s="9">
        <v>2</v>
      </c>
      <c r="E1286" s="9">
        <v>4597</v>
      </c>
      <c r="F1286" s="8">
        <v>1</v>
      </c>
      <c r="G1286" s="9">
        <v>5</v>
      </c>
      <c r="H1286" s="9">
        <v>2</v>
      </c>
      <c r="I1286" s="9">
        <v>88</v>
      </c>
      <c r="J1286" s="8">
        <v>2288</v>
      </c>
      <c r="K1286" s="10"/>
      <c r="L1286" s="11"/>
      <c r="M1286" s="10"/>
      <c r="N1286" s="11"/>
      <c r="O1286" s="8"/>
      <c r="P1286" s="129"/>
      <c r="Q1286" s="8"/>
      <c r="R1286" s="8"/>
      <c r="S1286" s="8"/>
      <c r="T1286" s="8"/>
      <c r="U1286" s="9"/>
      <c r="V1286" s="8"/>
      <c r="W1286" s="9"/>
      <c r="X1286" s="8"/>
      <c r="Y1286" s="118"/>
      <c r="Z1286" s="8"/>
      <c r="AA1286" s="12" t="s">
        <v>1119</v>
      </c>
      <c r="AB1286" s="13" t="s">
        <v>2358</v>
      </c>
      <c r="AC1286" s="13">
        <v>200</v>
      </c>
      <c r="AD1286" s="132"/>
      <c r="AF1286" s="131"/>
    </row>
    <row r="1287" spans="1:32" s="130" customFormat="1" ht="18.75" customHeight="1" x14ac:dyDescent="0.3">
      <c r="A1287" s="8">
        <v>2626</v>
      </c>
      <c r="B1287" s="8" t="s">
        <v>47</v>
      </c>
      <c r="C1287" s="9">
        <v>5771</v>
      </c>
      <c r="D1287" s="9">
        <v>15</v>
      </c>
      <c r="E1287" s="9">
        <v>3318</v>
      </c>
      <c r="F1287" s="8">
        <v>4</v>
      </c>
      <c r="G1287" s="9">
        <v>1</v>
      </c>
      <c r="H1287" s="9">
        <v>3</v>
      </c>
      <c r="I1287" s="9">
        <v>94</v>
      </c>
      <c r="J1287" s="8">
        <v>400</v>
      </c>
      <c r="K1287" s="10">
        <v>394</v>
      </c>
      <c r="L1287" s="11"/>
      <c r="M1287" s="10"/>
      <c r="N1287" s="11"/>
      <c r="O1287" s="8">
        <v>1</v>
      </c>
      <c r="P1287" s="129" t="s">
        <v>147</v>
      </c>
      <c r="Q1287" s="8" t="s">
        <v>53</v>
      </c>
      <c r="R1287" s="8"/>
      <c r="S1287" s="8" t="s">
        <v>48</v>
      </c>
      <c r="T1287" s="8">
        <v>192</v>
      </c>
      <c r="U1287" s="9"/>
      <c r="V1287" s="8">
        <v>192</v>
      </c>
      <c r="W1287" s="9"/>
      <c r="X1287" s="8"/>
      <c r="Y1287" s="118">
        <v>11</v>
      </c>
      <c r="Z1287" s="8"/>
      <c r="AA1287" s="12" t="s">
        <v>1120</v>
      </c>
      <c r="AB1287" s="13" t="s">
        <v>2359</v>
      </c>
      <c r="AC1287" s="13">
        <v>220</v>
      </c>
      <c r="AD1287" s="12" t="s">
        <v>1120</v>
      </c>
      <c r="AF1287" s="131"/>
    </row>
    <row r="1288" spans="1:32" s="130" customFormat="1" ht="18.75" customHeight="1" x14ac:dyDescent="0.3">
      <c r="A1288" s="8"/>
      <c r="B1288" s="8" t="s">
        <v>47</v>
      </c>
      <c r="C1288" s="9">
        <v>10698</v>
      </c>
      <c r="D1288" s="9">
        <v>463</v>
      </c>
      <c r="E1288" s="9">
        <v>4087</v>
      </c>
      <c r="F1288" s="8">
        <v>4</v>
      </c>
      <c r="G1288" s="9">
        <v>2</v>
      </c>
      <c r="H1288" s="9">
        <v>3</v>
      </c>
      <c r="I1288" s="9">
        <v>50</v>
      </c>
      <c r="J1288" s="8">
        <v>1150</v>
      </c>
      <c r="K1288" s="10"/>
      <c r="L1288" s="11"/>
      <c r="M1288" s="10"/>
      <c r="N1288" s="11"/>
      <c r="O1288" s="8"/>
      <c r="P1288" s="129"/>
      <c r="Q1288" s="8"/>
      <c r="R1288" s="8"/>
      <c r="S1288" s="8"/>
      <c r="T1288" s="8"/>
      <c r="U1288" s="9"/>
      <c r="V1288" s="8"/>
      <c r="W1288" s="9"/>
      <c r="X1288" s="8"/>
      <c r="Y1288" s="118"/>
      <c r="Z1288" s="8"/>
      <c r="AA1288" s="12"/>
      <c r="AB1288" s="13"/>
      <c r="AC1288" s="13">
        <v>150</v>
      </c>
      <c r="AD1288" s="132"/>
      <c r="AF1288" s="131"/>
    </row>
    <row r="1289" spans="1:32" s="130" customFormat="1" ht="18.75" customHeight="1" x14ac:dyDescent="0.3">
      <c r="A1289" s="8">
        <v>2627</v>
      </c>
      <c r="B1289" s="8" t="s">
        <v>47</v>
      </c>
      <c r="C1289" s="9">
        <v>12425</v>
      </c>
      <c r="D1289" s="9">
        <v>98</v>
      </c>
      <c r="E1289" s="9">
        <v>4965</v>
      </c>
      <c r="F1289" s="8">
        <v>4</v>
      </c>
      <c r="G1289" s="9">
        <v>5</v>
      </c>
      <c r="H1289" s="9">
        <v>0</v>
      </c>
      <c r="I1289" s="9">
        <v>0</v>
      </c>
      <c r="J1289" s="8">
        <v>2000</v>
      </c>
      <c r="K1289" s="10"/>
      <c r="L1289" s="11"/>
      <c r="M1289" s="10"/>
      <c r="N1289" s="11"/>
      <c r="O1289" s="8"/>
      <c r="P1289" s="129"/>
      <c r="Q1289" s="8"/>
      <c r="R1289" s="8"/>
      <c r="S1289" s="8"/>
      <c r="T1289" s="8"/>
      <c r="U1289" s="9"/>
      <c r="V1289" s="8"/>
      <c r="W1289" s="9"/>
      <c r="X1289" s="8"/>
      <c r="Y1289" s="118"/>
      <c r="Z1289" s="8"/>
      <c r="AA1289" s="12" t="s">
        <v>1121</v>
      </c>
      <c r="AB1289" s="13" t="s">
        <v>325</v>
      </c>
      <c r="AC1289" s="13">
        <v>150</v>
      </c>
      <c r="AD1289" s="132"/>
      <c r="AF1289" s="131" t="s">
        <v>3059</v>
      </c>
    </row>
    <row r="1290" spans="1:32" ht="18.75" customHeight="1" x14ac:dyDescent="0.3">
      <c r="A1290" s="8"/>
      <c r="B1290" s="8" t="s">
        <v>47</v>
      </c>
      <c r="C1290" s="9">
        <v>3884</v>
      </c>
      <c r="D1290" s="9">
        <v>55</v>
      </c>
      <c r="E1290" s="9">
        <v>3080</v>
      </c>
      <c r="F1290" s="8">
        <v>4</v>
      </c>
      <c r="G1290" s="9">
        <v>0</v>
      </c>
      <c r="H1290" s="9">
        <v>0</v>
      </c>
      <c r="I1290" s="9">
        <v>50</v>
      </c>
      <c r="J1290" s="8">
        <v>50</v>
      </c>
      <c r="K1290" s="10"/>
      <c r="L1290" s="11"/>
      <c r="M1290" s="10"/>
      <c r="N1290" s="11"/>
      <c r="O1290" s="8"/>
      <c r="P1290" s="129"/>
      <c r="Q1290" s="8"/>
      <c r="R1290" s="8"/>
      <c r="S1290" s="8"/>
      <c r="T1290" s="8"/>
      <c r="U1290" s="9"/>
      <c r="V1290" s="8"/>
      <c r="W1290" s="9"/>
      <c r="X1290" s="8"/>
      <c r="Y1290" s="118"/>
      <c r="Z1290" s="8"/>
      <c r="AA1290" s="12">
        <v>0</v>
      </c>
      <c r="AB1290" s="13">
        <v>0</v>
      </c>
      <c r="AC1290" s="13">
        <v>250</v>
      </c>
      <c r="AD1290" s="132"/>
      <c r="AF1290" s="53" t="s">
        <v>3061</v>
      </c>
    </row>
    <row r="1291" spans="1:32" s="130" customFormat="1" ht="18.75" customHeight="1" x14ac:dyDescent="0.3">
      <c r="A1291" s="8"/>
      <c r="B1291" s="8" t="s">
        <v>47</v>
      </c>
      <c r="C1291" s="9">
        <v>12330</v>
      </c>
      <c r="D1291" s="9">
        <v>24</v>
      </c>
      <c r="E1291" s="9">
        <v>4269</v>
      </c>
      <c r="F1291" s="8">
        <v>4</v>
      </c>
      <c r="G1291" s="9">
        <v>3</v>
      </c>
      <c r="H1291" s="9">
        <v>1</v>
      </c>
      <c r="I1291" s="9">
        <v>67</v>
      </c>
      <c r="J1291" s="8">
        <v>1367</v>
      </c>
      <c r="K1291" s="10"/>
      <c r="L1291" s="11"/>
      <c r="M1291" s="10"/>
      <c r="N1291" s="11"/>
      <c r="O1291" s="8"/>
      <c r="P1291" s="129"/>
      <c r="Q1291" s="8"/>
      <c r="R1291" s="8"/>
      <c r="S1291" s="8"/>
      <c r="T1291" s="8"/>
      <c r="U1291" s="9"/>
      <c r="V1291" s="8"/>
      <c r="W1291" s="9"/>
      <c r="X1291" s="8"/>
      <c r="Y1291" s="118"/>
      <c r="Z1291" s="8"/>
      <c r="AA1291" s="12">
        <v>0</v>
      </c>
      <c r="AB1291" s="13">
        <v>0</v>
      </c>
      <c r="AC1291" s="13">
        <v>300</v>
      </c>
      <c r="AD1291" s="132"/>
      <c r="AF1291" s="131"/>
    </row>
    <row r="1292" spans="1:32" s="130" customFormat="1" ht="18.75" customHeight="1" x14ac:dyDescent="0.3">
      <c r="A1292" s="8">
        <v>2628</v>
      </c>
      <c r="B1292" s="137">
        <v>37104</v>
      </c>
      <c r="C1292" s="9"/>
      <c r="D1292" s="9"/>
      <c r="E1292" s="9"/>
      <c r="F1292" s="8">
        <v>4</v>
      </c>
      <c r="G1292" s="9">
        <v>3</v>
      </c>
      <c r="H1292" s="9">
        <v>1</v>
      </c>
      <c r="I1292" s="9">
        <v>2</v>
      </c>
      <c r="J1292" s="8">
        <v>902</v>
      </c>
      <c r="K1292" s="10">
        <v>400</v>
      </c>
      <c r="L1292" s="11"/>
      <c r="M1292" s="10"/>
      <c r="N1292" s="11"/>
      <c r="O1292" s="8">
        <v>1</v>
      </c>
      <c r="P1292" s="129" t="s">
        <v>399</v>
      </c>
      <c r="Q1292" s="8" t="s">
        <v>53</v>
      </c>
      <c r="R1292" s="8"/>
      <c r="S1292" s="8" t="s">
        <v>48</v>
      </c>
      <c r="T1292" s="8">
        <v>204</v>
      </c>
      <c r="U1292" s="9"/>
      <c r="V1292" s="8">
        <v>204</v>
      </c>
      <c r="W1292" s="9"/>
      <c r="X1292" s="8"/>
      <c r="Y1292" s="118">
        <v>7</v>
      </c>
      <c r="Z1292" s="8"/>
      <c r="AA1292" s="12" t="s">
        <v>3355</v>
      </c>
      <c r="AB1292" s="13" t="s">
        <v>3356</v>
      </c>
      <c r="AC1292" s="13"/>
      <c r="AD1292" s="12" t="s">
        <v>3355</v>
      </c>
      <c r="AF1292" s="131" t="s">
        <v>3291</v>
      </c>
    </row>
    <row r="1293" spans="1:32" s="130" customFormat="1" ht="18.75" customHeight="1" x14ac:dyDescent="0.3">
      <c r="A1293" s="8">
        <v>2629</v>
      </c>
      <c r="B1293" s="8" t="s">
        <v>47</v>
      </c>
      <c r="C1293" s="9">
        <v>151</v>
      </c>
      <c r="D1293" s="9">
        <v>12</v>
      </c>
      <c r="E1293" s="9">
        <v>151</v>
      </c>
      <c r="F1293" s="8">
        <v>7</v>
      </c>
      <c r="G1293" s="9">
        <v>4</v>
      </c>
      <c r="H1293" s="9">
        <v>3</v>
      </c>
      <c r="I1293" s="9">
        <v>52</v>
      </c>
      <c r="J1293" s="8">
        <v>1800</v>
      </c>
      <c r="K1293" s="10">
        <v>152</v>
      </c>
      <c r="L1293" s="11"/>
      <c r="M1293" s="10"/>
      <c r="N1293" s="11"/>
      <c r="O1293" s="8">
        <v>1</v>
      </c>
      <c r="P1293" s="129" t="s">
        <v>61</v>
      </c>
      <c r="Q1293" s="8" t="s">
        <v>53</v>
      </c>
      <c r="R1293" s="8"/>
      <c r="S1293" s="8" t="s">
        <v>48</v>
      </c>
      <c r="T1293" s="8">
        <v>99</v>
      </c>
      <c r="U1293" s="9"/>
      <c r="V1293" s="8">
        <v>99</v>
      </c>
      <c r="W1293" s="9"/>
      <c r="X1293" s="8"/>
      <c r="Y1293" s="118">
        <v>37</v>
      </c>
      <c r="Z1293" s="8"/>
      <c r="AA1293" s="12" t="s">
        <v>1122</v>
      </c>
      <c r="AB1293" s="13" t="s">
        <v>2360</v>
      </c>
      <c r="AC1293" s="13">
        <v>150</v>
      </c>
      <c r="AD1293" s="132"/>
      <c r="AF1293" s="131"/>
    </row>
    <row r="1294" spans="1:32" s="130" customFormat="1" ht="18.75" customHeight="1" x14ac:dyDescent="0.3">
      <c r="A1294" s="8">
        <v>2630</v>
      </c>
      <c r="B1294" s="8" t="s">
        <v>47</v>
      </c>
      <c r="C1294" s="9">
        <v>436</v>
      </c>
      <c r="D1294" s="9">
        <v>181</v>
      </c>
      <c r="E1294" s="9">
        <v>434</v>
      </c>
      <c r="F1294" s="8">
        <v>4</v>
      </c>
      <c r="G1294" s="9">
        <v>3</v>
      </c>
      <c r="H1294" s="9">
        <v>0</v>
      </c>
      <c r="I1294" s="9">
        <v>50</v>
      </c>
      <c r="J1294" s="8">
        <v>1250</v>
      </c>
      <c r="K1294" s="10"/>
      <c r="L1294" s="11"/>
      <c r="M1294" s="10"/>
      <c r="N1294" s="11"/>
      <c r="O1294" s="8"/>
      <c r="P1294" s="129"/>
      <c r="Q1294" s="8"/>
      <c r="R1294" s="8"/>
      <c r="S1294" s="8"/>
      <c r="T1294" s="8"/>
      <c r="U1294" s="9"/>
      <c r="V1294" s="8"/>
      <c r="W1294" s="9"/>
      <c r="X1294" s="8"/>
      <c r="Y1294" s="118"/>
      <c r="Z1294" s="8"/>
      <c r="AA1294" s="12" t="s">
        <v>1123</v>
      </c>
      <c r="AB1294" s="13" t="s">
        <v>2361</v>
      </c>
      <c r="AC1294" s="13">
        <v>220</v>
      </c>
      <c r="AD1294" s="132"/>
      <c r="AF1294" s="131" t="s">
        <v>3084</v>
      </c>
    </row>
    <row r="1295" spans="1:32" s="130" customFormat="1" ht="18.75" customHeight="1" x14ac:dyDescent="0.3">
      <c r="A1295" s="8"/>
      <c r="B1295" s="8" t="s">
        <v>47</v>
      </c>
      <c r="C1295" s="9">
        <v>418</v>
      </c>
      <c r="D1295" s="9">
        <v>68</v>
      </c>
      <c r="E1295" s="9">
        <v>416</v>
      </c>
      <c r="F1295" s="8">
        <v>8</v>
      </c>
      <c r="G1295" s="9">
        <v>2</v>
      </c>
      <c r="H1295" s="9">
        <v>0</v>
      </c>
      <c r="I1295" s="9">
        <v>95</v>
      </c>
      <c r="J1295" s="8">
        <v>895</v>
      </c>
      <c r="K1295" s="10"/>
      <c r="L1295" s="11"/>
      <c r="M1295" s="10"/>
      <c r="N1295" s="11"/>
      <c r="O1295" s="8"/>
      <c r="P1295" s="129"/>
      <c r="Q1295" s="8"/>
      <c r="R1295" s="8"/>
      <c r="S1295" s="8"/>
      <c r="T1295" s="8"/>
      <c r="U1295" s="9"/>
      <c r="V1295" s="8"/>
      <c r="W1295" s="9"/>
      <c r="X1295" s="8"/>
      <c r="Y1295" s="118"/>
      <c r="Z1295" s="8"/>
      <c r="AA1295" s="12">
        <v>0</v>
      </c>
      <c r="AB1295" s="13">
        <v>0</v>
      </c>
      <c r="AC1295" s="13">
        <v>250</v>
      </c>
      <c r="AD1295" s="132"/>
      <c r="AF1295" s="131"/>
    </row>
    <row r="1296" spans="1:32" s="130" customFormat="1" ht="18.75" customHeight="1" x14ac:dyDescent="0.3">
      <c r="A1296" s="8"/>
      <c r="B1296" s="8" t="s">
        <v>47</v>
      </c>
      <c r="C1296" s="9">
        <v>14033</v>
      </c>
      <c r="D1296" s="9">
        <v>526</v>
      </c>
      <c r="E1296" s="9">
        <v>5874</v>
      </c>
      <c r="F1296" s="8">
        <v>8</v>
      </c>
      <c r="G1296" s="9">
        <v>0</v>
      </c>
      <c r="H1296" s="9">
        <v>0</v>
      </c>
      <c r="I1296" s="9">
        <v>80</v>
      </c>
      <c r="J1296" s="8">
        <v>80</v>
      </c>
      <c r="K1296" s="10"/>
      <c r="L1296" s="11"/>
      <c r="M1296" s="10"/>
      <c r="N1296" s="11"/>
      <c r="O1296" s="8"/>
      <c r="P1296" s="129"/>
      <c r="Q1296" s="8"/>
      <c r="R1296" s="8"/>
      <c r="S1296" s="8"/>
      <c r="T1296" s="8"/>
      <c r="U1296" s="9"/>
      <c r="V1296" s="8"/>
      <c r="W1296" s="9"/>
      <c r="X1296" s="8"/>
      <c r="Y1296" s="118"/>
      <c r="Z1296" s="8"/>
      <c r="AA1296" s="12">
        <v>0</v>
      </c>
      <c r="AB1296" s="13">
        <v>0</v>
      </c>
      <c r="AC1296" s="13">
        <v>330</v>
      </c>
      <c r="AD1296" s="132"/>
      <c r="AF1296" s="131"/>
    </row>
    <row r="1297" spans="1:32" s="130" customFormat="1" ht="18.75" customHeight="1" x14ac:dyDescent="0.3">
      <c r="A1297" s="8"/>
      <c r="B1297" s="8" t="s">
        <v>47</v>
      </c>
      <c r="C1297" s="9">
        <v>455</v>
      </c>
      <c r="D1297" s="9">
        <v>174</v>
      </c>
      <c r="E1297" s="9">
        <v>453</v>
      </c>
      <c r="F1297" s="8">
        <v>8</v>
      </c>
      <c r="G1297" s="9">
        <v>3</v>
      </c>
      <c r="H1297" s="9">
        <v>3</v>
      </c>
      <c r="I1297" s="9">
        <v>55</v>
      </c>
      <c r="J1297" s="8">
        <v>1555</v>
      </c>
      <c r="K1297" s="10"/>
      <c r="L1297" s="11"/>
      <c r="M1297" s="10"/>
      <c r="N1297" s="11"/>
      <c r="O1297" s="8"/>
      <c r="P1297" s="129"/>
      <c r="Q1297" s="8"/>
      <c r="R1297" s="8"/>
      <c r="S1297" s="8"/>
      <c r="T1297" s="8"/>
      <c r="U1297" s="9"/>
      <c r="V1297" s="8"/>
      <c r="W1297" s="9"/>
      <c r="X1297" s="8"/>
      <c r="Y1297" s="118"/>
      <c r="Z1297" s="8"/>
      <c r="AA1297" s="12">
        <v>0</v>
      </c>
      <c r="AB1297" s="13">
        <v>0</v>
      </c>
      <c r="AC1297" s="13">
        <v>150</v>
      </c>
      <c r="AD1297" s="132"/>
      <c r="AF1297" s="131"/>
    </row>
    <row r="1298" spans="1:32" s="130" customFormat="1" ht="18.75" customHeight="1" x14ac:dyDescent="0.3">
      <c r="A1298" s="8">
        <v>2631</v>
      </c>
      <c r="B1298" s="8" t="s">
        <v>47</v>
      </c>
      <c r="C1298" s="9">
        <v>13886</v>
      </c>
      <c r="D1298" s="9">
        <v>293</v>
      </c>
      <c r="E1298" s="9">
        <v>5768</v>
      </c>
      <c r="F1298" s="8">
        <v>6</v>
      </c>
      <c r="G1298" s="9">
        <v>1</v>
      </c>
      <c r="H1298" s="9">
        <v>1</v>
      </c>
      <c r="I1298" s="9">
        <v>58</v>
      </c>
      <c r="J1298" s="8">
        <v>200</v>
      </c>
      <c r="K1298" s="10">
        <v>358</v>
      </c>
      <c r="L1298" s="11"/>
      <c r="M1298" s="10"/>
      <c r="N1298" s="11"/>
      <c r="O1298" s="8">
        <v>1</v>
      </c>
      <c r="P1298" s="129" t="s">
        <v>456</v>
      </c>
      <c r="Q1298" s="8" t="s">
        <v>53</v>
      </c>
      <c r="R1298" s="8"/>
      <c r="S1298" s="8" t="s">
        <v>72</v>
      </c>
      <c r="T1298" s="8">
        <v>72</v>
      </c>
      <c r="U1298" s="9"/>
      <c r="V1298" s="8">
        <v>72</v>
      </c>
      <c r="W1298" s="9"/>
      <c r="X1298" s="8"/>
      <c r="Y1298" s="118">
        <v>62</v>
      </c>
      <c r="Z1298" s="8"/>
      <c r="AA1298" s="12" t="s">
        <v>1124</v>
      </c>
      <c r="AB1298" s="13" t="s">
        <v>2362</v>
      </c>
      <c r="AC1298" s="13">
        <v>250</v>
      </c>
      <c r="AD1298" s="132" t="s">
        <v>2363</v>
      </c>
      <c r="AE1298" s="130" t="s">
        <v>2364</v>
      </c>
      <c r="AF1298" s="131"/>
    </row>
    <row r="1299" spans="1:32" s="130" customFormat="1" ht="18.75" customHeight="1" x14ac:dyDescent="0.3">
      <c r="A1299" s="8">
        <v>2632</v>
      </c>
      <c r="B1299" s="8" t="s">
        <v>47</v>
      </c>
      <c r="C1299" s="9">
        <v>13191</v>
      </c>
      <c r="D1299" s="9">
        <v>275</v>
      </c>
      <c r="E1299" s="9">
        <v>5346</v>
      </c>
      <c r="F1299" s="8">
        <v>3</v>
      </c>
      <c r="G1299" s="9">
        <v>2</v>
      </c>
      <c r="H1299" s="9">
        <v>1</v>
      </c>
      <c r="I1299" s="9">
        <v>93</v>
      </c>
      <c r="J1299" s="8">
        <v>993</v>
      </c>
      <c r="K1299" s="10"/>
      <c r="L1299" s="11"/>
      <c r="M1299" s="10"/>
      <c r="N1299" s="11"/>
      <c r="O1299" s="8"/>
      <c r="P1299" s="129"/>
      <c r="Q1299" s="8"/>
      <c r="R1299" s="8"/>
      <c r="S1299" s="8"/>
      <c r="T1299" s="8"/>
      <c r="U1299" s="9"/>
      <c r="V1299" s="8"/>
      <c r="W1299" s="9"/>
      <c r="X1299" s="8"/>
      <c r="Y1299" s="118"/>
      <c r="Z1299" s="8"/>
      <c r="AA1299" s="12" t="s">
        <v>1125</v>
      </c>
      <c r="AB1299" s="13" t="s">
        <v>2365</v>
      </c>
      <c r="AC1299" s="13">
        <v>150</v>
      </c>
      <c r="AD1299" s="132"/>
      <c r="AF1299" s="131"/>
    </row>
    <row r="1300" spans="1:32" s="130" customFormat="1" ht="18.75" customHeight="1" x14ac:dyDescent="0.3">
      <c r="A1300" s="8">
        <v>2633</v>
      </c>
      <c r="B1300" s="8" t="s">
        <v>47</v>
      </c>
      <c r="C1300" s="9">
        <v>597</v>
      </c>
      <c r="D1300" s="9">
        <v>139</v>
      </c>
      <c r="E1300" s="9">
        <v>595</v>
      </c>
      <c r="F1300" s="8">
        <v>5</v>
      </c>
      <c r="G1300" s="9">
        <v>1</v>
      </c>
      <c r="H1300" s="9">
        <v>2</v>
      </c>
      <c r="I1300" s="9">
        <v>20</v>
      </c>
      <c r="J1300" s="8">
        <v>620</v>
      </c>
      <c r="K1300" s="10"/>
      <c r="L1300" s="11"/>
      <c r="M1300" s="10"/>
      <c r="N1300" s="11"/>
      <c r="O1300" s="8"/>
      <c r="P1300" s="129"/>
      <c r="Q1300" s="8"/>
      <c r="R1300" s="8"/>
      <c r="S1300" s="8"/>
      <c r="T1300" s="8"/>
      <c r="U1300" s="9"/>
      <c r="V1300" s="8"/>
      <c r="W1300" s="9"/>
      <c r="X1300" s="8"/>
      <c r="Y1300" s="118"/>
      <c r="Z1300" s="8"/>
      <c r="AA1300" s="12" t="s">
        <v>1126</v>
      </c>
      <c r="AB1300" s="13" t="s">
        <v>472</v>
      </c>
      <c r="AC1300" s="13">
        <v>250</v>
      </c>
      <c r="AD1300" s="132"/>
      <c r="AF1300" s="131"/>
    </row>
    <row r="1301" spans="1:32" s="130" customFormat="1" ht="18.75" customHeight="1" x14ac:dyDescent="0.3">
      <c r="A1301" s="8"/>
      <c r="B1301" s="8" t="s">
        <v>47</v>
      </c>
      <c r="C1301" s="9">
        <v>596</v>
      </c>
      <c r="D1301" s="9">
        <v>182</v>
      </c>
      <c r="E1301" s="9">
        <v>594</v>
      </c>
      <c r="F1301" s="8">
        <v>5</v>
      </c>
      <c r="G1301" s="9">
        <v>1</v>
      </c>
      <c r="H1301" s="9">
        <v>2</v>
      </c>
      <c r="I1301" s="9">
        <v>23</v>
      </c>
      <c r="J1301" s="8">
        <v>623</v>
      </c>
      <c r="K1301" s="10"/>
      <c r="L1301" s="11"/>
      <c r="M1301" s="10"/>
      <c r="N1301" s="11"/>
      <c r="O1301" s="8"/>
      <c r="P1301" s="129"/>
      <c r="Q1301" s="8"/>
      <c r="R1301" s="8"/>
      <c r="S1301" s="8"/>
      <c r="T1301" s="8"/>
      <c r="U1301" s="9"/>
      <c r="V1301" s="8"/>
      <c r="W1301" s="9"/>
      <c r="X1301" s="8"/>
      <c r="Y1301" s="118"/>
      <c r="Z1301" s="8"/>
      <c r="AA1301" s="12">
        <v>0</v>
      </c>
      <c r="AB1301" s="13">
        <v>0</v>
      </c>
      <c r="AC1301" s="13">
        <v>150</v>
      </c>
      <c r="AD1301" s="132"/>
      <c r="AF1301" s="131"/>
    </row>
    <row r="1302" spans="1:32" s="130" customFormat="1" ht="18.75" customHeight="1" x14ac:dyDescent="0.3">
      <c r="A1302" s="8">
        <v>2634</v>
      </c>
      <c r="B1302" s="8" t="s">
        <v>47</v>
      </c>
      <c r="C1302" s="9">
        <v>11588</v>
      </c>
      <c r="D1302" s="9">
        <v>190</v>
      </c>
      <c r="E1302" s="9">
        <v>4302</v>
      </c>
      <c r="F1302" s="8">
        <v>6</v>
      </c>
      <c r="G1302" s="9">
        <v>1</v>
      </c>
      <c r="H1302" s="9">
        <v>2</v>
      </c>
      <c r="I1302" s="9">
        <v>72</v>
      </c>
      <c r="J1302" s="8">
        <v>672</v>
      </c>
      <c r="K1302" s="10"/>
      <c r="L1302" s="11"/>
      <c r="M1302" s="10"/>
      <c r="N1302" s="11"/>
      <c r="O1302" s="8"/>
      <c r="P1302" s="129"/>
      <c r="Q1302" s="8"/>
      <c r="R1302" s="8"/>
      <c r="S1302" s="8"/>
      <c r="T1302" s="8"/>
      <c r="U1302" s="9"/>
      <c r="V1302" s="8"/>
      <c r="W1302" s="9"/>
      <c r="X1302" s="8"/>
      <c r="Y1302" s="118"/>
      <c r="Z1302" s="8"/>
      <c r="AA1302" s="12" t="s">
        <v>1127</v>
      </c>
      <c r="AB1302" s="13" t="s">
        <v>2366</v>
      </c>
      <c r="AC1302" s="13">
        <v>220</v>
      </c>
      <c r="AD1302" s="132"/>
      <c r="AF1302" s="131"/>
    </row>
    <row r="1303" spans="1:32" s="130" customFormat="1" ht="18.75" customHeight="1" x14ac:dyDescent="0.3">
      <c r="A1303" s="8"/>
      <c r="B1303" s="8" t="s">
        <v>47</v>
      </c>
      <c r="C1303" s="9">
        <v>11600</v>
      </c>
      <c r="D1303" s="9">
        <v>192</v>
      </c>
      <c r="E1303" s="9">
        <v>4304</v>
      </c>
      <c r="F1303" s="8">
        <v>6</v>
      </c>
      <c r="G1303" s="9">
        <v>2</v>
      </c>
      <c r="H1303" s="9">
        <v>0</v>
      </c>
      <c r="I1303" s="9">
        <v>74</v>
      </c>
      <c r="J1303" s="8">
        <v>874</v>
      </c>
      <c r="K1303" s="10"/>
      <c r="L1303" s="11"/>
      <c r="M1303" s="10"/>
      <c r="N1303" s="11"/>
      <c r="O1303" s="8"/>
      <c r="P1303" s="129"/>
      <c r="Q1303" s="8"/>
      <c r="R1303" s="8"/>
      <c r="S1303" s="8"/>
      <c r="T1303" s="8"/>
      <c r="U1303" s="9"/>
      <c r="V1303" s="8"/>
      <c r="W1303" s="9"/>
      <c r="X1303" s="8"/>
      <c r="Y1303" s="118"/>
      <c r="Z1303" s="8"/>
      <c r="AA1303" s="12">
        <v>0</v>
      </c>
      <c r="AB1303" s="13">
        <v>0</v>
      </c>
      <c r="AC1303" s="13">
        <v>150</v>
      </c>
      <c r="AD1303" s="132"/>
      <c r="AF1303" s="131"/>
    </row>
    <row r="1304" spans="1:32" s="130" customFormat="1" ht="18.75" customHeight="1" x14ac:dyDescent="0.3">
      <c r="A1304" s="8"/>
      <c r="B1304" s="8" t="s">
        <v>47</v>
      </c>
      <c r="C1304" s="9">
        <v>753</v>
      </c>
      <c r="D1304" s="9">
        <v>81</v>
      </c>
      <c r="E1304" s="9">
        <v>843</v>
      </c>
      <c r="F1304" s="8">
        <v>6</v>
      </c>
      <c r="G1304" s="9">
        <v>12</v>
      </c>
      <c r="H1304" s="9">
        <v>3</v>
      </c>
      <c r="I1304" s="9">
        <v>2</v>
      </c>
      <c r="J1304" s="8">
        <v>5102</v>
      </c>
      <c r="K1304" s="10"/>
      <c r="L1304" s="11"/>
      <c r="M1304" s="10"/>
      <c r="N1304" s="11"/>
      <c r="O1304" s="8"/>
      <c r="P1304" s="129"/>
      <c r="Q1304" s="8"/>
      <c r="R1304" s="8"/>
      <c r="S1304" s="8"/>
      <c r="T1304" s="8"/>
      <c r="U1304" s="9"/>
      <c r="V1304" s="8"/>
      <c r="W1304" s="9"/>
      <c r="X1304" s="8"/>
      <c r="Y1304" s="118"/>
      <c r="Z1304" s="8"/>
      <c r="AA1304" s="12">
        <v>0</v>
      </c>
      <c r="AB1304" s="13">
        <v>0</v>
      </c>
      <c r="AC1304" s="13">
        <v>150</v>
      </c>
      <c r="AD1304" s="132"/>
      <c r="AF1304" s="131"/>
    </row>
    <row r="1305" spans="1:32" s="130" customFormat="1" ht="18.75" customHeight="1" x14ac:dyDescent="0.3">
      <c r="A1305" s="8"/>
      <c r="B1305" s="8" t="s">
        <v>47</v>
      </c>
      <c r="C1305" s="9">
        <v>123</v>
      </c>
      <c r="D1305" s="9">
        <v>342</v>
      </c>
      <c r="E1305" s="9">
        <v>123</v>
      </c>
      <c r="F1305" s="8">
        <v>6</v>
      </c>
      <c r="G1305" s="9">
        <v>8</v>
      </c>
      <c r="H1305" s="9">
        <v>2</v>
      </c>
      <c r="I1305" s="9">
        <v>61</v>
      </c>
      <c r="J1305" s="8">
        <v>3461</v>
      </c>
      <c r="K1305" s="10"/>
      <c r="L1305" s="11"/>
      <c r="M1305" s="10"/>
      <c r="N1305" s="11"/>
      <c r="O1305" s="8"/>
      <c r="P1305" s="129"/>
      <c r="Q1305" s="8"/>
      <c r="R1305" s="8"/>
      <c r="S1305" s="8"/>
      <c r="T1305" s="8"/>
      <c r="U1305" s="9"/>
      <c r="V1305" s="8"/>
      <c r="W1305" s="9"/>
      <c r="X1305" s="8"/>
      <c r="Y1305" s="118"/>
      <c r="Z1305" s="8"/>
      <c r="AA1305" s="12">
        <v>0</v>
      </c>
      <c r="AB1305" s="13">
        <v>0</v>
      </c>
      <c r="AC1305" s="13">
        <v>220</v>
      </c>
      <c r="AD1305" s="132"/>
      <c r="AF1305" s="131"/>
    </row>
    <row r="1306" spans="1:32" s="130" customFormat="1" ht="18.75" customHeight="1" x14ac:dyDescent="0.3">
      <c r="A1306" s="8">
        <v>2635</v>
      </c>
      <c r="B1306" s="8" t="s">
        <v>47</v>
      </c>
      <c r="C1306" s="9">
        <v>11605</v>
      </c>
      <c r="D1306" s="9">
        <v>400</v>
      </c>
      <c r="E1306" s="9">
        <v>4287</v>
      </c>
      <c r="F1306" s="8">
        <v>7</v>
      </c>
      <c r="G1306" s="9">
        <v>9</v>
      </c>
      <c r="H1306" s="9">
        <v>0</v>
      </c>
      <c r="I1306" s="9">
        <v>64</v>
      </c>
      <c r="J1306" s="8">
        <v>3664</v>
      </c>
      <c r="K1306" s="10"/>
      <c r="L1306" s="11"/>
      <c r="M1306" s="10"/>
      <c r="N1306" s="11"/>
      <c r="O1306" s="8"/>
      <c r="P1306" s="129"/>
      <c r="Q1306" s="8"/>
      <c r="R1306" s="8"/>
      <c r="S1306" s="8"/>
      <c r="T1306" s="8"/>
      <c r="U1306" s="9"/>
      <c r="V1306" s="8"/>
      <c r="W1306" s="9"/>
      <c r="X1306" s="8"/>
      <c r="Y1306" s="118"/>
      <c r="Z1306" s="8"/>
      <c r="AA1306" s="12" t="s">
        <v>1128</v>
      </c>
      <c r="AB1306" s="13">
        <v>0</v>
      </c>
      <c r="AC1306" s="13">
        <v>150</v>
      </c>
      <c r="AD1306" s="132"/>
      <c r="AF1306" s="131"/>
    </row>
    <row r="1307" spans="1:32" s="130" customFormat="1" ht="18.75" customHeight="1" x14ac:dyDescent="0.3">
      <c r="A1307" s="8">
        <v>2636</v>
      </c>
      <c r="B1307" s="8" t="s">
        <v>47</v>
      </c>
      <c r="C1307" s="9">
        <v>1618</v>
      </c>
      <c r="D1307" s="9">
        <v>14</v>
      </c>
      <c r="E1307" s="9">
        <v>1545</v>
      </c>
      <c r="F1307" s="8">
        <v>3</v>
      </c>
      <c r="G1307" s="9">
        <v>8</v>
      </c>
      <c r="H1307" s="9">
        <v>1</v>
      </c>
      <c r="I1307" s="9">
        <v>0</v>
      </c>
      <c r="J1307" s="8">
        <v>3300</v>
      </c>
      <c r="K1307" s="10"/>
      <c r="L1307" s="11"/>
      <c r="M1307" s="10"/>
      <c r="N1307" s="11"/>
      <c r="O1307" s="8"/>
      <c r="P1307" s="129"/>
      <c r="Q1307" s="8"/>
      <c r="R1307" s="8"/>
      <c r="S1307" s="8"/>
      <c r="T1307" s="8"/>
      <c r="U1307" s="9"/>
      <c r="V1307" s="8"/>
      <c r="W1307" s="9"/>
      <c r="X1307" s="8"/>
      <c r="Y1307" s="118"/>
      <c r="Z1307" s="8"/>
      <c r="AA1307" s="12" t="s">
        <v>1129</v>
      </c>
      <c r="AB1307" s="13" t="s">
        <v>2367</v>
      </c>
      <c r="AC1307" s="13">
        <v>150</v>
      </c>
      <c r="AD1307" s="132"/>
      <c r="AF1307" s="133" t="s">
        <v>3102</v>
      </c>
    </row>
    <row r="1308" spans="1:32" s="130" customFormat="1" ht="18.75" customHeight="1" x14ac:dyDescent="0.3">
      <c r="A1308" s="8">
        <v>2637</v>
      </c>
      <c r="B1308" s="8" t="s">
        <v>47</v>
      </c>
      <c r="C1308" s="9">
        <v>125</v>
      </c>
      <c r="D1308" s="9">
        <v>48</v>
      </c>
      <c r="E1308" s="9">
        <v>125</v>
      </c>
      <c r="F1308" s="8">
        <v>7</v>
      </c>
      <c r="G1308" s="9">
        <v>4</v>
      </c>
      <c r="H1308" s="9">
        <v>1</v>
      </c>
      <c r="I1308" s="9">
        <v>31</v>
      </c>
      <c r="J1308" s="8">
        <v>1731</v>
      </c>
      <c r="K1308" s="10"/>
      <c r="L1308" s="11"/>
      <c r="M1308" s="10"/>
      <c r="N1308" s="11"/>
      <c r="O1308" s="8"/>
      <c r="P1308" s="129"/>
      <c r="Q1308" s="8"/>
      <c r="R1308" s="8"/>
      <c r="S1308" s="8"/>
      <c r="T1308" s="8"/>
      <c r="U1308" s="9"/>
      <c r="V1308" s="8"/>
      <c r="W1308" s="9"/>
      <c r="X1308" s="8"/>
      <c r="Y1308" s="118"/>
      <c r="Z1308" s="8"/>
      <c r="AA1308" s="12" t="s">
        <v>1130</v>
      </c>
      <c r="AB1308" s="13" t="s">
        <v>2368</v>
      </c>
      <c r="AC1308" s="13">
        <v>150</v>
      </c>
      <c r="AD1308" s="132"/>
      <c r="AF1308" s="131" t="s">
        <v>3118</v>
      </c>
    </row>
    <row r="1309" spans="1:32" s="130" customFormat="1" ht="18.75" customHeight="1" x14ac:dyDescent="0.3">
      <c r="A1309" s="8"/>
      <c r="B1309" s="8" t="s">
        <v>47</v>
      </c>
      <c r="C1309" s="9">
        <v>115</v>
      </c>
      <c r="D1309" s="9">
        <v>51</v>
      </c>
      <c r="E1309" s="9">
        <v>115</v>
      </c>
      <c r="F1309" s="8">
        <v>7</v>
      </c>
      <c r="G1309" s="9">
        <v>6</v>
      </c>
      <c r="H1309" s="9">
        <v>3</v>
      </c>
      <c r="I1309" s="9">
        <v>20</v>
      </c>
      <c r="J1309" s="8">
        <v>2720</v>
      </c>
      <c r="K1309" s="10"/>
      <c r="L1309" s="11"/>
      <c r="M1309" s="10"/>
      <c r="N1309" s="11"/>
      <c r="O1309" s="8"/>
      <c r="P1309" s="129"/>
      <c r="Q1309" s="8"/>
      <c r="R1309" s="8"/>
      <c r="S1309" s="8"/>
      <c r="T1309" s="8"/>
      <c r="U1309" s="9"/>
      <c r="V1309" s="8"/>
      <c r="W1309" s="9"/>
      <c r="X1309" s="8"/>
      <c r="Y1309" s="118"/>
      <c r="Z1309" s="8"/>
      <c r="AA1309" s="12">
        <v>0</v>
      </c>
      <c r="AB1309" s="13">
        <v>0</v>
      </c>
      <c r="AC1309" s="13">
        <v>200</v>
      </c>
      <c r="AD1309" s="132"/>
      <c r="AF1309" s="131" t="s">
        <v>3117</v>
      </c>
    </row>
    <row r="1310" spans="1:32" s="130" customFormat="1" ht="18.75" customHeight="1" x14ac:dyDescent="0.3">
      <c r="A1310" s="8">
        <v>2638</v>
      </c>
      <c r="B1310" s="8" t="s">
        <v>47</v>
      </c>
      <c r="C1310" s="9">
        <v>719</v>
      </c>
      <c r="D1310" s="9">
        <v>243</v>
      </c>
      <c r="E1310" s="9">
        <v>717</v>
      </c>
      <c r="F1310" s="8">
        <v>5</v>
      </c>
      <c r="G1310" s="9">
        <v>3</v>
      </c>
      <c r="H1310" s="9">
        <v>0</v>
      </c>
      <c r="I1310" s="9">
        <v>20</v>
      </c>
      <c r="J1310" s="8">
        <v>1220</v>
      </c>
      <c r="K1310" s="10"/>
      <c r="L1310" s="11"/>
      <c r="M1310" s="10"/>
      <c r="N1310" s="11"/>
      <c r="O1310" s="8"/>
      <c r="P1310" s="129"/>
      <c r="Q1310" s="8"/>
      <c r="R1310" s="8"/>
      <c r="S1310" s="8"/>
      <c r="T1310" s="8"/>
      <c r="U1310" s="9"/>
      <c r="V1310" s="8"/>
      <c r="W1310" s="9"/>
      <c r="X1310" s="8"/>
      <c r="Y1310" s="118"/>
      <c r="Z1310" s="8"/>
      <c r="AA1310" s="12" t="s">
        <v>1131</v>
      </c>
      <c r="AB1310" s="13" t="s">
        <v>2369</v>
      </c>
      <c r="AC1310" s="13">
        <v>150</v>
      </c>
      <c r="AD1310" s="132"/>
      <c r="AF1310" s="131" t="s">
        <v>3279</v>
      </c>
    </row>
    <row r="1311" spans="1:32" s="130" customFormat="1" ht="18.75" customHeight="1" x14ac:dyDescent="0.3">
      <c r="A1311" s="8"/>
      <c r="B1311" s="8" t="s">
        <v>45</v>
      </c>
      <c r="C1311" s="9">
        <v>368</v>
      </c>
      <c r="D1311" s="9"/>
      <c r="E1311" s="9"/>
      <c r="F1311" s="8">
        <v>5</v>
      </c>
      <c r="G1311" s="9">
        <v>6</v>
      </c>
      <c r="H1311" s="9">
        <v>3</v>
      </c>
      <c r="I1311" s="9">
        <v>52</v>
      </c>
      <c r="J1311" s="8">
        <v>2752</v>
      </c>
      <c r="K1311" s="10"/>
      <c r="L1311" s="11"/>
      <c r="M1311" s="10"/>
      <c r="N1311" s="11"/>
      <c r="O1311" s="8"/>
      <c r="P1311" s="129"/>
      <c r="Q1311" s="8"/>
      <c r="R1311" s="8"/>
      <c r="S1311" s="8"/>
      <c r="T1311" s="8"/>
      <c r="U1311" s="9"/>
      <c r="V1311" s="8"/>
      <c r="W1311" s="9"/>
      <c r="X1311" s="8"/>
      <c r="Y1311" s="118"/>
      <c r="Z1311" s="8"/>
      <c r="AA1311" s="12">
        <v>0</v>
      </c>
      <c r="AB1311" s="13">
        <v>0</v>
      </c>
      <c r="AC1311" s="13"/>
      <c r="AD1311" s="132"/>
      <c r="AF1311" s="131"/>
    </row>
    <row r="1312" spans="1:32" s="130" customFormat="1" ht="18.75" customHeight="1" x14ac:dyDescent="0.3">
      <c r="A1312" s="8">
        <v>2639</v>
      </c>
      <c r="B1312" s="8" t="s">
        <v>47</v>
      </c>
      <c r="C1312" s="9">
        <v>1848</v>
      </c>
      <c r="D1312" s="9">
        <v>44</v>
      </c>
      <c r="E1312" s="9">
        <v>1775</v>
      </c>
      <c r="F1312" s="8">
        <v>2</v>
      </c>
      <c r="G1312" s="9">
        <v>1</v>
      </c>
      <c r="H1312" s="9">
        <v>1</v>
      </c>
      <c r="I1312" s="9">
        <v>80</v>
      </c>
      <c r="J1312" s="8">
        <v>580</v>
      </c>
      <c r="K1312" s="10"/>
      <c r="L1312" s="11"/>
      <c r="M1312" s="10"/>
      <c r="N1312" s="11"/>
      <c r="O1312" s="8"/>
      <c r="P1312" s="129"/>
      <c r="Q1312" s="8"/>
      <c r="R1312" s="8"/>
      <c r="S1312" s="8"/>
      <c r="T1312" s="8"/>
      <c r="U1312" s="9"/>
      <c r="V1312" s="8"/>
      <c r="W1312" s="9"/>
      <c r="X1312" s="8"/>
      <c r="Y1312" s="118"/>
      <c r="Z1312" s="8"/>
      <c r="AA1312" s="12" t="s">
        <v>1132</v>
      </c>
      <c r="AB1312" s="13" t="s">
        <v>2370</v>
      </c>
      <c r="AC1312" s="13">
        <v>150</v>
      </c>
      <c r="AD1312" s="132"/>
      <c r="AF1312" s="131"/>
    </row>
    <row r="1313" spans="1:32" ht="18.75" customHeight="1" x14ac:dyDescent="0.3">
      <c r="A1313" s="8">
        <v>2640</v>
      </c>
      <c r="B1313" s="8" t="s">
        <v>47</v>
      </c>
      <c r="C1313" s="9">
        <v>10362</v>
      </c>
      <c r="D1313" s="9">
        <v>80</v>
      </c>
      <c r="E1313" s="9">
        <v>4014</v>
      </c>
      <c r="F1313" s="8">
        <v>3</v>
      </c>
      <c r="G1313" s="9">
        <v>4</v>
      </c>
      <c r="H1313" s="9">
        <v>3</v>
      </c>
      <c r="I1313" s="9">
        <v>31</v>
      </c>
      <c r="J1313" s="8">
        <v>1600</v>
      </c>
      <c r="K1313" s="10">
        <v>121</v>
      </c>
      <c r="L1313" s="11"/>
      <c r="M1313" s="10"/>
      <c r="N1313" s="11"/>
      <c r="O1313" s="8">
        <v>1</v>
      </c>
      <c r="P1313" s="129" t="s">
        <v>2371</v>
      </c>
      <c r="Q1313" s="8" t="s">
        <v>53</v>
      </c>
      <c r="R1313" s="8"/>
      <c r="S1313" s="8" t="s">
        <v>48</v>
      </c>
      <c r="T1313" s="8">
        <v>64</v>
      </c>
      <c r="U1313" s="9"/>
      <c r="V1313" s="8">
        <v>64</v>
      </c>
      <c r="W1313" s="9"/>
      <c r="X1313" s="8"/>
      <c r="Y1313" s="118">
        <v>9</v>
      </c>
      <c r="Z1313" s="8"/>
      <c r="AA1313" s="12" t="s">
        <v>1133</v>
      </c>
      <c r="AB1313" s="13" t="s">
        <v>2372</v>
      </c>
      <c r="AC1313" s="13">
        <v>300</v>
      </c>
      <c r="AD1313" s="132" t="s">
        <v>2373</v>
      </c>
      <c r="AF1313" s="53"/>
    </row>
    <row r="1314" spans="1:32" ht="18.75" customHeight="1" x14ac:dyDescent="0.3">
      <c r="A1314" s="8"/>
      <c r="B1314" s="8"/>
      <c r="C1314" s="9"/>
      <c r="D1314" s="9"/>
      <c r="E1314" s="9"/>
      <c r="F1314" s="8"/>
      <c r="G1314" s="9"/>
      <c r="H1314" s="9"/>
      <c r="I1314" s="9"/>
      <c r="J1314" s="8"/>
      <c r="K1314" s="10">
        <v>100</v>
      </c>
      <c r="L1314" s="11"/>
      <c r="M1314" s="10"/>
      <c r="N1314" s="11"/>
      <c r="O1314" s="8">
        <v>2</v>
      </c>
      <c r="P1314" s="129" t="s">
        <v>165</v>
      </c>
      <c r="Q1314" s="8" t="s">
        <v>53</v>
      </c>
      <c r="R1314" s="8"/>
      <c r="S1314" s="8" t="s">
        <v>48</v>
      </c>
      <c r="T1314" s="8">
        <v>40</v>
      </c>
      <c r="U1314" s="9"/>
      <c r="V1314" s="8">
        <v>40</v>
      </c>
      <c r="W1314" s="9"/>
      <c r="X1314" s="8"/>
      <c r="Y1314" s="118">
        <v>17</v>
      </c>
      <c r="Z1314" s="8"/>
      <c r="AA1314" s="12">
        <v>0</v>
      </c>
      <c r="AB1314" s="13">
        <v>0</v>
      </c>
      <c r="AC1314" s="13">
        <v>300</v>
      </c>
      <c r="AD1314" s="132" t="s">
        <v>2374</v>
      </c>
      <c r="AF1314" s="53"/>
    </row>
    <row r="1315" spans="1:32" s="130" customFormat="1" ht="18.75" customHeight="1" x14ac:dyDescent="0.3">
      <c r="A1315" s="8"/>
      <c r="B1315" s="8" t="s">
        <v>47</v>
      </c>
      <c r="C1315" s="9">
        <v>3041</v>
      </c>
      <c r="D1315" s="9">
        <v>21</v>
      </c>
      <c r="E1315" s="9">
        <v>2268</v>
      </c>
      <c r="F1315" s="8">
        <v>3</v>
      </c>
      <c r="G1315" s="9">
        <v>10</v>
      </c>
      <c r="H1315" s="9">
        <v>2</v>
      </c>
      <c r="I1315" s="9">
        <v>75</v>
      </c>
      <c r="J1315" s="8">
        <v>4275</v>
      </c>
      <c r="K1315" s="10"/>
      <c r="L1315" s="11"/>
      <c r="M1315" s="10"/>
      <c r="N1315" s="11"/>
      <c r="O1315" s="8"/>
      <c r="P1315" s="129"/>
      <c r="Q1315" s="8"/>
      <c r="R1315" s="8"/>
      <c r="S1315" s="8"/>
      <c r="T1315" s="8"/>
      <c r="U1315" s="9"/>
      <c r="V1315" s="8"/>
      <c r="W1315" s="9"/>
      <c r="X1315" s="8"/>
      <c r="Y1315" s="118"/>
      <c r="Z1315" s="8"/>
      <c r="AA1315" s="12">
        <v>0</v>
      </c>
      <c r="AB1315" s="13">
        <v>0</v>
      </c>
      <c r="AC1315" s="13">
        <v>150</v>
      </c>
      <c r="AD1315" s="132"/>
      <c r="AF1315" s="131"/>
    </row>
    <row r="1316" spans="1:32" s="130" customFormat="1" ht="18.75" customHeight="1" x14ac:dyDescent="0.3">
      <c r="A1316" s="8">
        <v>2641</v>
      </c>
      <c r="B1316" s="8" t="s">
        <v>47</v>
      </c>
      <c r="C1316" s="9">
        <v>9467</v>
      </c>
      <c r="D1316" s="9">
        <v>443</v>
      </c>
      <c r="E1316" s="9">
        <v>3965</v>
      </c>
      <c r="F1316" s="8">
        <v>1</v>
      </c>
      <c r="G1316" s="9">
        <v>1</v>
      </c>
      <c r="H1316" s="9">
        <v>0</v>
      </c>
      <c r="I1316" s="9">
        <v>79</v>
      </c>
      <c r="J1316" s="8">
        <v>479</v>
      </c>
      <c r="K1316" s="10"/>
      <c r="L1316" s="11"/>
      <c r="M1316" s="10"/>
      <c r="N1316" s="11"/>
      <c r="O1316" s="8"/>
      <c r="P1316" s="129"/>
      <c r="Q1316" s="8"/>
      <c r="R1316" s="8"/>
      <c r="S1316" s="8"/>
      <c r="T1316" s="8"/>
      <c r="U1316" s="9"/>
      <c r="V1316" s="8"/>
      <c r="W1316" s="9"/>
      <c r="X1316" s="8"/>
      <c r="Y1316" s="118"/>
      <c r="Z1316" s="8"/>
      <c r="AA1316" s="12" t="s">
        <v>1134</v>
      </c>
      <c r="AB1316" s="13" t="s">
        <v>2375</v>
      </c>
      <c r="AC1316" s="13">
        <v>1050</v>
      </c>
      <c r="AD1316" s="132"/>
      <c r="AF1316" s="131"/>
    </row>
    <row r="1317" spans="1:32" s="130" customFormat="1" ht="18.75" customHeight="1" x14ac:dyDescent="0.3">
      <c r="A1317" s="8">
        <v>2642</v>
      </c>
      <c r="B1317" s="8" t="s">
        <v>47</v>
      </c>
      <c r="C1317" s="9">
        <v>3369</v>
      </c>
      <c r="D1317" s="9">
        <v>3</v>
      </c>
      <c r="E1317" s="9">
        <v>2734</v>
      </c>
      <c r="F1317" s="8">
        <v>5</v>
      </c>
      <c r="G1317" s="9">
        <v>20</v>
      </c>
      <c r="H1317" s="9">
        <v>0</v>
      </c>
      <c r="I1317" s="9">
        <v>85</v>
      </c>
      <c r="J1317" s="8">
        <v>7800</v>
      </c>
      <c r="K1317" s="10">
        <v>285</v>
      </c>
      <c r="L1317" s="11"/>
      <c r="M1317" s="10"/>
      <c r="N1317" s="11"/>
      <c r="O1317" s="8">
        <v>1</v>
      </c>
      <c r="P1317" s="129" t="s">
        <v>276</v>
      </c>
      <c r="Q1317" s="8" t="s">
        <v>53</v>
      </c>
      <c r="R1317" s="8"/>
      <c r="S1317" s="8" t="s">
        <v>48</v>
      </c>
      <c r="T1317" s="8">
        <v>150</v>
      </c>
      <c r="U1317" s="9"/>
      <c r="V1317" s="8">
        <v>150</v>
      </c>
      <c r="W1317" s="9"/>
      <c r="X1317" s="8"/>
      <c r="Y1317" s="118">
        <v>52</v>
      </c>
      <c r="Z1317" s="8"/>
      <c r="AA1317" s="12" t="s">
        <v>1135</v>
      </c>
      <c r="AB1317" s="13" t="s">
        <v>2376</v>
      </c>
      <c r="AC1317" s="13">
        <v>150</v>
      </c>
      <c r="AD1317" s="132"/>
      <c r="AF1317" s="131"/>
    </row>
    <row r="1318" spans="1:32" s="130" customFormat="1" ht="18.75" customHeight="1" x14ac:dyDescent="0.3">
      <c r="A1318" s="8">
        <v>2643</v>
      </c>
      <c r="B1318" s="8" t="s">
        <v>47</v>
      </c>
      <c r="C1318" s="9">
        <v>8253</v>
      </c>
      <c r="D1318" s="9">
        <v>187</v>
      </c>
      <c r="E1318" s="9">
        <v>3714</v>
      </c>
      <c r="F1318" s="8">
        <v>9</v>
      </c>
      <c r="G1318" s="9">
        <v>11</v>
      </c>
      <c r="H1318" s="9">
        <v>3</v>
      </c>
      <c r="I1318" s="9">
        <v>66</v>
      </c>
      <c r="J1318" s="8">
        <v>4766</v>
      </c>
      <c r="K1318" s="10"/>
      <c r="L1318" s="11"/>
      <c r="M1318" s="10"/>
      <c r="N1318" s="11"/>
      <c r="O1318" s="8"/>
      <c r="P1318" s="129"/>
      <c r="Q1318" s="8"/>
      <c r="R1318" s="8"/>
      <c r="S1318" s="8"/>
      <c r="T1318" s="8"/>
      <c r="U1318" s="9"/>
      <c r="V1318" s="8"/>
      <c r="W1318" s="9"/>
      <c r="X1318" s="8"/>
      <c r="Y1318" s="118"/>
      <c r="Z1318" s="8"/>
      <c r="AA1318" s="12" t="s">
        <v>1136</v>
      </c>
      <c r="AB1318" s="13" t="s">
        <v>2377</v>
      </c>
      <c r="AC1318" s="13">
        <v>200</v>
      </c>
      <c r="AD1318" s="132"/>
      <c r="AF1318" s="131"/>
    </row>
    <row r="1319" spans="1:32" s="130" customFormat="1" ht="18.75" customHeight="1" x14ac:dyDescent="0.3">
      <c r="A1319" s="8"/>
      <c r="B1319" s="8" t="s">
        <v>47</v>
      </c>
      <c r="C1319" s="9">
        <v>7768</v>
      </c>
      <c r="D1319" s="9">
        <v>134</v>
      </c>
      <c r="E1319" s="9">
        <v>3552</v>
      </c>
      <c r="F1319" s="8">
        <v>9</v>
      </c>
      <c r="G1319" s="9">
        <v>6</v>
      </c>
      <c r="H1319" s="9">
        <v>1</v>
      </c>
      <c r="I1319" s="9">
        <v>30</v>
      </c>
      <c r="J1319" s="8">
        <v>2400</v>
      </c>
      <c r="K1319" s="10">
        <v>130</v>
      </c>
      <c r="L1319" s="11"/>
      <c r="M1319" s="10"/>
      <c r="N1319" s="11"/>
      <c r="O1319" s="8">
        <v>1</v>
      </c>
      <c r="P1319" s="129" t="s">
        <v>2378</v>
      </c>
      <c r="Q1319" s="8" t="s">
        <v>53</v>
      </c>
      <c r="R1319" s="8"/>
      <c r="S1319" s="8" t="s">
        <v>48</v>
      </c>
      <c r="T1319" s="8">
        <v>48</v>
      </c>
      <c r="U1319" s="9"/>
      <c r="V1319" s="8">
        <v>48</v>
      </c>
      <c r="W1319" s="9"/>
      <c r="X1319" s="8"/>
      <c r="Y1319" s="118">
        <v>47</v>
      </c>
      <c r="Z1319" s="8"/>
      <c r="AA1319" s="12">
        <v>0</v>
      </c>
      <c r="AB1319" s="13">
        <v>0</v>
      </c>
      <c r="AC1319" s="13">
        <v>150</v>
      </c>
      <c r="AD1319" s="132" t="s">
        <v>2379</v>
      </c>
      <c r="AF1319" s="131"/>
    </row>
    <row r="1320" spans="1:32" s="130" customFormat="1" ht="18.75" customHeight="1" x14ac:dyDescent="0.3">
      <c r="A1320" s="8"/>
      <c r="B1320" s="8" t="s">
        <v>47</v>
      </c>
      <c r="C1320" s="9">
        <v>7765</v>
      </c>
      <c r="D1320" s="9">
        <v>133</v>
      </c>
      <c r="E1320" s="9">
        <v>3549</v>
      </c>
      <c r="F1320" s="8">
        <v>9</v>
      </c>
      <c r="G1320" s="9">
        <v>1</v>
      </c>
      <c r="H1320" s="9">
        <v>0</v>
      </c>
      <c r="I1320" s="9">
        <v>82</v>
      </c>
      <c r="J1320" s="8">
        <v>200</v>
      </c>
      <c r="K1320" s="10">
        <v>282</v>
      </c>
      <c r="L1320" s="11"/>
      <c r="M1320" s="10"/>
      <c r="N1320" s="11"/>
      <c r="O1320" s="8">
        <v>1</v>
      </c>
      <c r="P1320" s="129" t="s">
        <v>1700</v>
      </c>
      <c r="Q1320" s="8" t="s">
        <v>53</v>
      </c>
      <c r="R1320" s="8"/>
      <c r="S1320" s="8" t="s">
        <v>48</v>
      </c>
      <c r="T1320" s="8">
        <v>105</v>
      </c>
      <c r="U1320" s="9"/>
      <c r="V1320" s="8">
        <v>105</v>
      </c>
      <c r="W1320" s="9"/>
      <c r="X1320" s="8"/>
      <c r="Y1320" s="118">
        <v>4</v>
      </c>
      <c r="Z1320" s="8"/>
      <c r="AA1320" s="12">
        <v>0</v>
      </c>
      <c r="AB1320" s="13">
        <v>0</v>
      </c>
      <c r="AC1320" s="13">
        <v>250</v>
      </c>
      <c r="AD1320" s="132" t="s">
        <v>2380</v>
      </c>
      <c r="AF1320" s="131"/>
    </row>
    <row r="1321" spans="1:32" s="130" customFormat="1" ht="18.75" customHeight="1" x14ac:dyDescent="0.3">
      <c r="A1321" s="8">
        <v>2644</v>
      </c>
      <c r="B1321" s="8" t="s">
        <v>47</v>
      </c>
      <c r="C1321" s="9">
        <v>14346</v>
      </c>
      <c r="D1321" s="9">
        <v>229</v>
      </c>
      <c r="E1321" s="9">
        <v>6011</v>
      </c>
      <c r="F1321" s="8">
        <v>1</v>
      </c>
      <c r="G1321" s="9">
        <v>3</v>
      </c>
      <c r="H1321" s="9">
        <v>2</v>
      </c>
      <c r="I1321" s="9">
        <v>45</v>
      </c>
      <c r="J1321" s="8">
        <v>1045</v>
      </c>
      <c r="K1321" s="10">
        <v>400</v>
      </c>
      <c r="L1321" s="11"/>
      <c r="M1321" s="10"/>
      <c r="N1321" s="11"/>
      <c r="O1321" s="8">
        <v>1</v>
      </c>
      <c r="P1321" s="129" t="s">
        <v>2381</v>
      </c>
      <c r="Q1321" s="8" t="s">
        <v>53</v>
      </c>
      <c r="R1321" s="8"/>
      <c r="S1321" s="8" t="s">
        <v>48</v>
      </c>
      <c r="T1321" s="8">
        <v>135</v>
      </c>
      <c r="U1321" s="9"/>
      <c r="V1321" s="8">
        <v>135</v>
      </c>
      <c r="W1321" s="9"/>
      <c r="X1321" s="8"/>
      <c r="Y1321" s="118">
        <v>15</v>
      </c>
      <c r="Z1321" s="8"/>
      <c r="AA1321" s="12" t="s">
        <v>1137</v>
      </c>
      <c r="AB1321" s="13" t="s">
        <v>2382</v>
      </c>
      <c r="AC1321" s="13">
        <v>0</v>
      </c>
      <c r="AD1321" s="132"/>
      <c r="AF1321" s="131"/>
    </row>
    <row r="1322" spans="1:32" s="130" customFormat="1" ht="18.75" customHeight="1" x14ac:dyDescent="0.3">
      <c r="A1322" s="8"/>
      <c r="B1322" s="8" t="s">
        <v>47</v>
      </c>
      <c r="C1322" s="9">
        <v>14348</v>
      </c>
      <c r="D1322" s="9">
        <v>231</v>
      </c>
      <c r="E1322" s="9">
        <v>6013</v>
      </c>
      <c r="F1322" s="8">
        <v>1</v>
      </c>
      <c r="G1322" s="9">
        <v>2</v>
      </c>
      <c r="H1322" s="9">
        <v>2</v>
      </c>
      <c r="I1322" s="9">
        <v>0</v>
      </c>
      <c r="J1322" s="8">
        <v>1000</v>
      </c>
      <c r="K1322" s="10"/>
      <c r="L1322" s="11"/>
      <c r="M1322" s="10"/>
      <c r="N1322" s="11"/>
      <c r="O1322" s="8"/>
      <c r="P1322" s="129"/>
      <c r="Q1322" s="8"/>
      <c r="R1322" s="8"/>
      <c r="S1322" s="8"/>
      <c r="T1322" s="8"/>
      <c r="U1322" s="9"/>
      <c r="V1322" s="8"/>
      <c r="W1322" s="9"/>
      <c r="X1322" s="8"/>
      <c r="Y1322" s="118"/>
      <c r="Z1322" s="8"/>
      <c r="AA1322" s="12">
        <v>0</v>
      </c>
      <c r="AB1322" s="13">
        <v>0</v>
      </c>
      <c r="AC1322" s="13">
        <v>0</v>
      </c>
      <c r="AD1322" s="132"/>
      <c r="AF1322" s="131"/>
    </row>
    <row r="1323" spans="1:32" s="130" customFormat="1" ht="18.75" customHeight="1" x14ac:dyDescent="0.3">
      <c r="A1323" s="8"/>
      <c r="B1323" s="8" t="s">
        <v>47</v>
      </c>
      <c r="C1323" s="9">
        <v>14347</v>
      </c>
      <c r="D1323" s="9">
        <v>230</v>
      </c>
      <c r="E1323" s="9">
        <v>6012</v>
      </c>
      <c r="F1323" s="8">
        <v>1</v>
      </c>
      <c r="G1323" s="9">
        <v>2</v>
      </c>
      <c r="H1323" s="9">
        <v>2</v>
      </c>
      <c r="I1323" s="9">
        <v>53</v>
      </c>
      <c r="J1323" s="8">
        <v>1053</v>
      </c>
      <c r="K1323" s="10"/>
      <c r="L1323" s="11"/>
      <c r="M1323" s="10"/>
      <c r="N1323" s="11"/>
      <c r="O1323" s="8"/>
      <c r="P1323" s="129"/>
      <c r="Q1323" s="8"/>
      <c r="R1323" s="8"/>
      <c r="S1323" s="8"/>
      <c r="T1323" s="8"/>
      <c r="U1323" s="9"/>
      <c r="V1323" s="8"/>
      <c r="W1323" s="9"/>
      <c r="X1323" s="8"/>
      <c r="Y1323" s="118"/>
      <c r="Z1323" s="8"/>
      <c r="AA1323" s="12">
        <v>0</v>
      </c>
      <c r="AB1323" s="13">
        <v>0</v>
      </c>
      <c r="AC1323" s="13">
        <v>0</v>
      </c>
      <c r="AD1323" s="132"/>
      <c r="AF1323" s="131"/>
    </row>
    <row r="1324" spans="1:32" s="130" customFormat="1" ht="18.75" customHeight="1" x14ac:dyDescent="0.3">
      <c r="A1324" s="8"/>
      <c r="B1324" s="8" t="s">
        <v>47</v>
      </c>
      <c r="C1324" s="9">
        <v>14895</v>
      </c>
      <c r="D1324" s="9">
        <v>258</v>
      </c>
      <c r="E1324" s="9">
        <v>6240</v>
      </c>
      <c r="F1324" s="8">
        <v>1</v>
      </c>
      <c r="G1324" s="9">
        <v>1</v>
      </c>
      <c r="H1324" s="9">
        <v>1</v>
      </c>
      <c r="I1324" s="9">
        <v>86</v>
      </c>
      <c r="J1324" s="8">
        <v>586</v>
      </c>
      <c r="K1324" s="10"/>
      <c r="L1324" s="11"/>
      <c r="M1324" s="10"/>
      <c r="N1324" s="11"/>
      <c r="O1324" s="8"/>
      <c r="P1324" s="129"/>
      <c r="Q1324" s="8"/>
      <c r="R1324" s="8"/>
      <c r="S1324" s="8"/>
      <c r="T1324" s="8"/>
      <c r="U1324" s="9"/>
      <c r="V1324" s="8"/>
      <c r="W1324" s="9"/>
      <c r="X1324" s="8"/>
      <c r="Y1324" s="118"/>
      <c r="Z1324" s="8"/>
      <c r="AA1324" s="12">
        <v>0</v>
      </c>
      <c r="AB1324" s="13">
        <v>0</v>
      </c>
      <c r="AC1324" s="13">
        <v>0</v>
      </c>
      <c r="AD1324" s="132"/>
      <c r="AF1324" s="131"/>
    </row>
    <row r="1325" spans="1:32" s="130" customFormat="1" ht="18.75" customHeight="1" x14ac:dyDescent="0.3">
      <c r="A1325" s="8">
        <v>2645</v>
      </c>
      <c r="B1325" s="8" t="s">
        <v>47</v>
      </c>
      <c r="C1325" s="9">
        <v>12519</v>
      </c>
      <c r="D1325" s="9">
        <v>403</v>
      </c>
      <c r="E1325" s="9">
        <v>5014</v>
      </c>
      <c r="F1325" s="8">
        <v>7</v>
      </c>
      <c r="G1325" s="9">
        <v>0</v>
      </c>
      <c r="H1325" s="9">
        <v>0</v>
      </c>
      <c r="I1325" s="9">
        <v>46</v>
      </c>
      <c r="J1325" s="8">
        <v>46</v>
      </c>
      <c r="K1325" s="10"/>
      <c r="L1325" s="11"/>
      <c r="M1325" s="10"/>
      <c r="N1325" s="11"/>
      <c r="O1325" s="8"/>
      <c r="P1325" s="129"/>
      <c r="Q1325" s="8"/>
      <c r="R1325" s="8"/>
      <c r="S1325" s="8"/>
      <c r="T1325" s="8"/>
      <c r="U1325" s="9"/>
      <c r="V1325" s="8"/>
      <c r="W1325" s="9"/>
      <c r="X1325" s="8"/>
      <c r="Y1325" s="118"/>
      <c r="Z1325" s="8" t="s">
        <v>441</v>
      </c>
      <c r="AA1325" s="12" t="s">
        <v>1138</v>
      </c>
      <c r="AB1325" s="13" t="s">
        <v>391</v>
      </c>
      <c r="AC1325" s="13">
        <v>150</v>
      </c>
      <c r="AD1325" s="132"/>
      <c r="AF1325" s="131"/>
    </row>
    <row r="1326" spans="1:32" s="130" customFormat="1" ht="18.75" customHeight="1" x14ac:dyDescent="0.3">
      <c r="A1326" s="8"/>
      <c r="B1326" s="8" t="s">
        <v>47</v>
      </c>
      <c r="C1326" s="9">
        <v>12520</v>
      </c>
      <c r="D1326" s="9">
        <v>404</v>
      </c>
      <c r="E1326" s="9">
        <v>5015</v>
      </c>
      <c r="F1326" s="8">
        <v>7</v>
      </c>
      <c r="G1326" s="9">
        <v>2</v>
      </c>
      <c r="H1326" s="9">
        <v>0</v>
      </c>
      <c r="I1326" s="9">
        <v>12</v>
      </c>
      <c r="J1326" s="8">
        <v>812</v>
      </c>
      <c r="K1326" s="10"/>
      <c r="L1326" s="11"/>
      <c r="M1326" s="10"/>
      <c r="N1326" s="11"/>
      <c r="O1326" s="8"/>
      <c r="P1326" s="129"/>
      <c r="Q1326" s="8"/>
      <c r="R1326" s="8"/>
      <c r="S1326" s="8"/>
      <c r="T1326" s="8"/>
      <c r="U1326" s="9"/>
      <c r="V1326" s="8"/>
      <c r="W1326" s="9"/>
      <c r="X1326" s="8"/>
      <c r="Y1326" s="118"/>
      <c r="Z1326" s="8"/>
      <c r="AA1326" s="12">
        <v>0</v>
      </c>
      <c r="AB1326" s="13">
        <v>0</v>
      </c>
      <c r="AC1326" s="13">
        <v>150</v>
      </c>
      <c r="AD1326" s="132"/>
      <c r="AF1326" s="131" t="s">
        <v>3173</v>
      </c>
    </row>
    <row r="1327" spans="1:32" s="130" customFormat="1" ht="18.75" customHeight="1" x14ac:dyDescent="0.3">
      <c r="A1327" s="8">
        <v>2646</v>
      </c>
      <c r="B1327" s="8" t="s">
        <v>47</v>
      </c>
      <c r="C1327" s="9">
        <v>7897</v>
      </c>
      <c r="D1327" s="9">
        <v>255</v>
      </c>
      <c r="E1327" s="9">
        <v>3659</v>
      </c>
      <c r="F1327" s="8">
        <v>9</v>
      </c>
      <c r="G1327" s="9">
        <v>3</v>
      </c>
      <c r="H1327" s="9">
        <v>0</v>
      </c>
      <c r="I1327" s="9">
        <v>76</v>
      </c>
      <c r="J1327" s="8">
        <v>1276</v>
      </c>
      <c r="K1327" s="10"/>
      <c r="L1327" s="11"/>
      <c r="M1327" s="10"/>
      <c r="N1327" s="11"/>
      <c r="O1327" s="8"/>
      <c r="P1327" s="129"/>
      <c r="Q1327" s="8"/>
      <c r="R1327" s="8"/>
      <c r="S1327" s="8"/>
      <c r="T1327" s="8"/>
      <c r="U1327" s="9"/>
      <c r="V1327" s="8"/>
      <c r="W1327" s="9"/>
      <c r="X1327" s="8"/>
      <c r="Y1327" s="118"/>
      <c r="Z1327" s="8"/>
      <c r="AA1327" s="12" t="s">
        <v>1139</v>
      </c>
      <c r="AB1327" s="13" t="s">
        <v>2383</v>
      </c>
      <c r="AC1327" s="13">
        <v>220</v>
      </c>
      <c r="AD1327" s="132"/>
      <c r="AF1327" s="131"/>
    </row>
    <row r="1328" spans="1:32" s="130" customFormat="1" ht="18.75" customHeight="1" x14ac:dyDescent="0.3">
      <c r="A1328" s="8">
        <v>2647</v>
      </c>
      <c r="B1328" s="8" t="s">
        <v>47</v>
      </c>
      <c r="C1328" s="9">
        <v>10718</v>
      </c>
      <c r="D1328" s="9">
        <v>33</v>
      </c>
      <c r="E1328" s="9">
        <v>4119</v>
      </c>
      <c r="F1328" s="8">
        <v>4</v>
      </c>
      <c r="G1328" s="9">
        <v>9</v>
      </c>
      <c r="H1328" s="9">
        <v>0</v>
      </c>
      <c r="I1328" s="9">
        <v>82</v>
      </c>
      <c r="J1328" s="8">
        <v>3682</v>
      </c>
      <c r="K1328" s="10"/>
      <c r="L1328" s="11"/>
      <c r="M1328" s="10"/>
      <c r="N1328" s="11"/>
      <c r="O1328" s="8"/>
      <c r="P1328" s="129"/>
      <c r="Q1328" s="8"/>
      <c r="R1328" s="8"/>
      <c r="S1328" s="8"/>
      <c r="T1328" s="8"/>
      <c r="U1328" s="9"/>
      <c r="V1328" s="8"/>
      <c r="W1328" s="9"/>
      <c r="X1328" s="8"/>
      <c r="Y1328" s="118"/>
      <c r="Z1328" s="8"/>
      <c r="AA1328" s="12" t="s">
        <v>1140</v>
      </c>
      <c r="AB1328" s="13" t="s">
        <v>2384</v>
      </c>
      <c r="AC1328" s="13">
        <v>220</v>
      </c>
      <c r="AD1328" s="132"/>
      <c r="AF1328" s="131"/>
    </row>
    <row r="1329" spans="1:32" s="130" customFormat="1" ht="18.75" customHeight="1" x14ac:dyDescent="0.3">
      <c r="A1329" s="8"/>
      <c r="B1329" s="8" t="s">
        <v>47</v>
      </c>
      <c r="C1329" s="9">
        <v>12773</v>
      </c>
      <c r="D1329" s="9">
        <v>23</v>
      </c>
      <c r="E1329" s="9">
        <v>5229</v>
      </c>
      <c r="F1329" s="8">
        <v>4</v>
      </c>
      <c r="G1329" s="9">
        <v>3</v>
      </c>
      <c r="H1329" s="9">
        <v>1</v>
      </c>
      <c r="I1329" s="9">
        <v>27</v>
      </c>
      <c r="J1329" s="8"/>
      <c r="K1329" s="10"/>
      <c r="L1329" s="11">
        <v>1327</v>
      </c>
      <c r="M1329" s="10"/>
      <c r="N1329" s="11"/>
      <c r="O1329" s="8"/>
      <c r="P1329" s="129"/>
      <c r="Q1329" s="8"/>
      <c r="R1329" s="8"/>
      <c r="S1329" s="8"/>
      <c r="T1329" s="8"/>
      <c r="U1329" s="9"/>
      <c r="V1329" s="8"/>
      <c r="W1329" s="9"/>
      <c r="X1329" s="8"/>
      <c r="Y1329" s="118"/>
      <c r="Z1329" s="8" t="s">
        <v>2385</v>
      </c>
      <c r="AA1329" s="12">
        <v>0</v>
      </c>
      <c r="AB1329" s="13">
        <v>0</v>
      </c>
      <c r="AC1329" s="13">
        <v>750</v>
      </c>
      <c r="AD1329" s="132"/>
      <c r="AF1329" s="131"/>
    </row>
    <row r="1330" spans="1:32" s="130" customFormat="1" ht="18.75" customHeight="1" x14ac:dyDescent="0.3">
      <c r="A1330" s="8"/>
      <c r="B1330" s="8" t="s">
        <v>47</v>
      </c>
      <c r="C1330" s="9">
        <v>13570</v>
      </c>
      <c r="D1330" s="9">
        <v>500</v>
      </c>
      <c r="E1330" s="9">
        <v>5048</v>
      </c>
      <c r="F1330" s="8">
        <v>4</v>
      </c>
      <c r="G1330" s="9">
        <v>1</v>
      </c>
      <c r="H1330" s="9">
        <v>3</v>
      </c>
      <c r="I1330" s="9">
        <v>62</v>
      </c>
      <c r="J1330" s="8"/>
      <c r="K1330" s="10"/>
      <c r="L1330" s="11">
        <v>762</v>
      </c>
      <c r="M1330" s="10"/>
      <c r="N1330" s="11"/>
      <c r="O1330" s="8">
        <v>1</v>
      </c>
      <c r="P1330" s="129"/>
      <c r="Q1330" s="8" t="s">
        <v>273</v>
      </c>
      <c r="R1330" s="8"/>
      <c r="S1330" s="8" t="s">
        <v>48</v>
      </c>
      <c r="T1330" s="8">
        <v>600</v>
      </c>
      <c r="U1330" s="9"/>
      <c r="V1330" s="8"/>
      <c r="W1330" s="9">
        <v>600</v>
      </c>
      <c r="X1330" s="8"/>
      <c r="Y1330" s="118">
        <v>17</v>
      </c>
      <c r="Z1330" s="8"/>
      <c r="AA1330" s="12">
        <v>0</v>
      </c>
      <c r="AB1330" s="13">
        <v>0</v>
      </c>
      <c r="AC1330" s="13">
        <v>1050</v>
      </c>
      <c r="AD1330" s="132"/>
      <c r="AF1330" s="131"/>
    </row>
    <row r="1331" spans="1:32" s="130" customFormat="1" ht="18.75" customHeight="1" x14ac:dyDescent="0.3">
      <c r="A1331" s="8"/>
      <c r="B1331" s="8"/>
      <c r="C1331" s="9"/>
      <c r="D1331" s="9"/>
      <c r="E1331" s="9"/>
      <c r="F1331" s="8"/>
      <c r="G1331" s="9"/>
      <c r="H1331" s="9"/>
      <c r="I1331" s="9"/>
      <c r="J1331" s="8"/>
      <c r="K1331" s="10"/>
      <c r="L1331" s="11"/>
      <c r="M1331" s="10"/>
      <c r="N1331" s="11"/>
      <c r="O1331" s="8">
        <v>2</v>
      </c>
      <c r="P1331" s="129"/>
      <c r="Q1331" s="8" t="s">
        <v>273</v>
      </c>
      <c r="R1331" s="8"/>
      <c r="S1331" s="8" t="s">
        <v>48</v>
      </c>
      <c r="T1331" s="8">
        <v>1000</v>
      </c>
      <c r="U1331" s="9"/>
      <c r="V1331" s="8"/>
      <c r="W1331" s="9">
        <v>1000</v>
      </c>
      <c r="X1331" s="8"/>
      <c r="Y1331" s="118">
        <v>17</v>
      </c>
      <c r="Z1331" s="8"/>
      <c r="AA1331" s="12"/>
      <c r="AB1331" s="13"/>
      <c r="AC1331" s="13"/>
      <c r="AD1331" s="132"/>
      <c r="AF1331" s="131"/>
    </row>
    <row r="1332" spans="1:32" s="130" customFormat="1" ht="18.75" customHeight="1" x14ac:dyDescent="0.3">
      <c r="A1332" s="8">
        <v>2648</v>
      </c>
      <c r="B1332" s="8" t="s">
        <v>47</v>
      </c>
      <c r="C1332" s="9">
        <v>10639</v>
      </c>
      <c r="D1332" s="9">
        <v>238</v>
      </c>
      <c r="E1332" s="9">
        <v>4073</v>
      </c>
      <c r="F1332" s="8">
        <v>3</v>
      </c>
      <c r="G1332" s="9">
        <v>12</v>
      </c>
      <c r="H1332" s="9">
        <v>1</v>
      </c>
      <c r="I1332" s="9">
        <v>87</v>
      </c>
      <c r="J1332" s="8">
        <v>4700</v>
      </c>
      <c r="K1332" s="10">
        <v>287</v>
      </c>
      <c r="L1332" s="11"/>
      <c r="M1332" s="10"/>
      <c r="N1332" s="11"/>
      <c r="O1332" s="8">
        <v>1</v>
      </c>
      <c r="P1332" s="129" t="s">
        <v>431</v>
      </c>
      <c r="Q1332" s="8" t="s">
        <v>53</v>
      </c>
      <c r="R1332" s="8"/>
      <c r="S1332" s="8" t="s">
        <v>48</v>
      </c>
      <c r="T1332" s="8">
        <v>162</v>
      </c>
      <c r="U1332" s="9"/>
      <c r="V1332" s="8">
        <v>162</v>
      </c>
      <c r="W1332" s="9"/>
      <c r="X1332" s="8"/>
      <c r="Y1332" s="118">
        <v>32</v>
      </c>
      <c r="Z1332" s="8"/>
      <c r="AA1332" s="12" t="s">
        <v>1142</v>
      </c>
      <c r="AB1332" s="13" t="s">
        <v>2386</v>
      </c>
      <c r="AC1332" s="13">
        <v>200</v>
      </c>
      <c r="AD1332" s="132"/>
      <c r="AF1332" s="131"/>
    </row>
    <row r="1333" spans="1:32" s="130" customFormat="1" ht="18.75" customHeight="1" x14ac:dyDescent="0.3">
      <c r="A1333" s="8">
        <v>2649</v>
      </c>
      <c r="B1333" s="8" t="s">
        <v>47</v>
      </c>
      <c r="C1333" s="9">
        <v>3153</v>
      </c>
      <c r="D1333" s="9">
        <v>4</v>
      </c>
      <c r="E1333" s="9">
        <v>2518</v>
      </c>
      <c r="F1333" s="8">
        <v>5</v>
      </c>
      <c r="G1333" s="9">
        <v>9</v>
      </c>
      <c r="H1333" s="9">
        <v>3</v>
      </c>
      <c r="I1333" s="9">
        <v>3</v>
      </c>
      <c r="J1333" s="8">
        <v>3503</v>
      </c>
      <c r="K1333" s="10">
        <v>200</v>
      </c>
      <c r="L1333" s="11"/>
      <c r="M1333" s="10"/>
      <c r="N1333" s="11"/>
      <c r="O1333" s="8">
        <v>1</v>
      </c>
      <c r="P1333" s="129" t="s">
        <v>2387</v>
      </c>
      <c r="Q1333" s="8" t="s">
        <v>53</v>
      </c>
      <c r="R1333" s="8"/>
      <c r="S1333" s="8" t="s">
        <v>48</v>
      </c>
      <c r="T1333" s="8">
        <v>240</v>
      </c>
      <c r="U1333" s="9"/>
      <c r="V1333" s="8">
        <v>240</v>
      </c>
      <c r="W1333" s="9"/>
      <c r="X1333" s="8"/>
      <c r="Y1333" s="118">
        <v>16</v>
      </c>
      <c r="Z1333" s="8"/>
      <c r="AA1333" s="12" t="s">
        <v>1143</v>
      </c>
      <c r="AB1333" s="13" t="s">
        <v>2388</v>
      </c>
      <c r="AC1333" s="13">
        <v>560</v>
      </c>
      <c r="AD1333" s="132" t="s">
        <v>2389</v>
      </c>
      <c r="AF1333" s="131"/>
    </row>
    <row r="1334" spans="1:32" s="130" customFormat="1" ht="18.75" customHeight="1" x14ac:dyDescent="0.3">
      <c r="A1334" s="8"/>
      <c r="B1334" s="8"/>
      <c r="C1334" s="9"/>
      <c r="D1334" s="9"/>
      <c r="E1334" s="9"/>
      <c r="F1334" s="8"/>
      <c r="G1334" s="9"/>
      <c r="H1334" s="9"/>
      <c r="I1334" s="9"/>
      <c r="J1334" s="8"/>
      <c r="K1334" s="10">
        <v>200</v>
      </c>
      <c r="L1334" s="11"/>
      <c r="M1334" s="10"/>
      <c r="N1334" s="11"/>
      <c r="O1334" s="8">
        <v>2</v>
      </c>
      <c r="P1334" s="129" t="s">
        <v>2390</v>
      </c>
      <c r="Q1334" s="8" t="s">
        <v>53</v>
      </c>
      <c r="R1334" s="8"/>
      <c r="S1334" s="8" t="s">
        <v>48</v>
      </c>
      <c r="T1334" s="8">
        <v>384</v>
      </c>
      <c r="U1334" s="9"/>
      <c r="V1334" s="8">
        <v>384</v>
      </c>
      <c r="W1334" s="9"/>
      <c r="X1334" s="8"/>
      <c r="Y1334" s="118">
        <v>34</v>
      </c>
      <c r="Z1334" s="8"/>
      <c r="AA1334" s="12">
        <v>0</v>
      </c>
      <c r="AB1334" s="13">
        <v>0</v>
      </c>
      <c r="AC1334" s="13">
        <v>560</v>
      </c>
      <c r="AD1334" s="12" t="s">
        <v>1143</v>
      </c>
      <c r="AF1334" s="131"/>
    </row>
    <row r="1335" spans="1:32" s="130" customFormat="1" ht="18.75" customHeight="1" x14ac:dyDescent="0.3">
      <c r="A1335" s="8"/>
      <c r="B1335" s="8" t="s">
        <v>47</v>
      </c>
      <c r="C1335" s="9">
        <v>3392</v>
      </c>
      <c r="D1335" s="9">
        <v>1</v>
      </c>
      <c r="E1335" s="9">
        <v>2757</v>
      </c>
      <c r="F1335" s="8">
        <v>5</v>
      </c>
      <c r="G1335" s="9">
        <v>11</v>
      </c>
      <c r="H1335" s="9">
        <v>2</v>
      </c>
      <c r="I1335" s="9">
        <v>92</v>
      </c>
      <c r="J1335" s="8">
        <v>4400</v>
      </c>
      <c r="K1335" s="10">
        <v>292</v>
      </c>
      <c r="L1335" s="11"/>
      <c r="M1335" s="10"/>
      <c r="N1335" s="11"/>
      <c r="O1335" s="8">
        <v>1</v>
      </c>
      <c r="P1335" s="129" t="s">
        <v>2391</v>
      </c>
      <c r="Q1335" s="8" t="s">
        <v>53</v>
      </c>
      <c r="R1335" s="8"/>
      <c r="S1335" s="8" t="s">
        <v>75</v>
      </c>
      <c r="T1335" s="8">
        <v>160</v>
      </c>
      <c r="U1335" s="9"/>
      <c r="V1335" s="8">
        <v>160</v>
      </c>
      <c r="W1335" s="9"/>
      <c r="X1335" s="8"/>
      <c r="Y1335" s="118">
        <v>8</v>
      </c>
      <c r="Z1335" s="8"/>
      <c r="AA1335" s="12">
        <v>0</v>
      </c>
      <c r="AB1335" s="13">
        <v>0</v>
      </c>
      <c r="AC1335" s="13">
        <v>150</v>
      </c>
      <c r="AD1335" s="132" t="s">
        <v>488</v>
      </c>
      <c r="AF1335" s="131"/>
    </row>
    <row r="1336" spans="1:32" s="130" customFormat="1" ht="18.75" customHeight="1" x14ac:dyDescent="0.3">
      <c r="A1336" s="8">
        <v>2650</v>
      </c>
      <c r="B1336" s="8" t="s">
        <v>47</v>
      </c>
      <c r="C1336" s="9">
        <v>3772</v>
      </c>
      <c r="D1336" s="9">
        <v>5</v>
      </c>
      <c r="E1336" s="9">
        <v>2987</v>
      </c>
      <c r="F1336" s="8">
        <v>3</v>
      </c>
      <c r="G1336" s="9">
        <v>7</v>
      </c>
      <c r="H1336" s="9">
        <v>2</v>
      </c>
      <c r="I1336" s="9">
        <v>9</v>
      </c>
      <c r="J1336" s="8">
        <v>2800</v>
      </c>
      <c r="K1336" s="10">
        <v>209</v>
      </c>
      <c r="L1336" s="11"/>
      <c r="M1336" s="10"/>
      <c r="N1336" s="11"/>
      <c r="O1336" s="8">
        <v>1</v>
      </c>
      <c r="P1336" s="129" t="s">
        <v>2392</v>
      </c>
      <c r="Q1336" s="8" t="s">
        <v>53</v>
      </c>
      <c r="R1336" s="8"/>
      <c r="S1336" s="8" t="s">
        <v>48</v>
      </c>
      <c r="T1336" s="8">
        <v>54</v>
      </c>
      <c r="U1336" s="9"/>
      <c r="V1336" s="8">
        <v>54</v>
      </c>
      <c r="W1336" s="9"/>
      <c r="X1336" s="8"/>
      <c r="Y1336" s="118">
        <v>12</v>
      </c>
      <c r="Z1336" s="8"/>
      <c r="AA1336" s="12" t="s">
        <v>1144</v>
      </c>
      <c r="AB1336" s="13"/>
      <c r="AC1336" s="13">
        <v>200</v>
      </c>
      <c r="AD1336" s="132"/>
      <c r="AF1336" s="131"/>
    </row>
    <row r="1337" spans="1:32" s="130" customFormat="1" ht="18.75" customHeight="1" x14ac:dyDescent="0.3">
      <c r="A1337" s="8">
        <v>2651</v>
      </c>
      <c r="B1337" s="8" t="s">
        <v>47</v>
      </c>
      <c r="C1337" s="9">
        <v>1146</v>
      </c>
      <c r="D1337" s="9">
        <v>7</v>
      </c>
      <c r="E1337" s="9">
        <v>1234</v>
      </c>
      <c r="F1337" s="8">
        <v>6</v>
      </c>
      <c r="G1337" s="9">
        <v>2</v>
      </c>
      <c r="H1337" s="9">
        <v>3</v>
      </c>
      <c r="I1337" s="9">
        <v>83</v>
      </c>
      <c r="J1337" s="8">
        <v>1183</v>
      </c>
      <c r="K1337" s="10"/>
      <c r="L1337" s="11"/>
      <c r="M1337" s="10"/>
      <c r="N1337" s="11"/>
      <c r="O1337" s="8"/>
      <c r="P1337" s="129"/>
      <c r="Q1337" s="8"/>
      <c r="R1337" s="8"/>
      <c r="S1337" s="8"/>
      <c r="T1337" s="8"/>
      <c r="U1337" s="9"/>
      <c r="V1337" s="8"/>
      <c r="W1337" s="9"/>
      <c r="X1337" s="8"/>
      <c r="Y1337" s="118"/>
      <c r="Z1337" s="8"/>
      <c r="AA1337" s="12" t="s">
        <v>1145</v>
      </c>
      <c r="AB1337" s="13" t="s">
        <v>2393</v>
      </c>
      <c r="AC1337" s="13">
        <v>150</v>
      </c>
      <c r="AD1337" s="132"/>
      <c r="AF1337" s="131"/>
    </row>
    <row r="1338" spans="1:32" s="130" customFormat="1" ht="18.75" customHeight="1" x14ac:dyDescent="0.3">
      <c r="A1338" s="8"/>
      <c r="B1338" s="8" t="s">
        <v>47</v>
      </c>
      <c r="C1338" s="9">
        <v>14756</v>
      </c>
      <c r="D1338" s="9">
        <v>466</v>
      </c>
      <c r="E1338" s="9">
        <v>6142</v>
      </c>
      <c r="F1338" s="8">
        <v>7</v>
      </c>
      <c r="G1338" s="9">
        <v>0</v>
      </c>
      <c r="H1338" s="9">
        <v>1</v>
      </c>
      <c r="I1338" s="9">
        <v>3</v>
      </c>
      <c r="J1338" s="8">
        <v>103</v>
      </c>
      <c r="K1338" s="10"/>
      <c r="L1338" s="11"/>
      <c r="M1338" s="10"/>
      <c r="N1338" s="11"/>
      <c r="O1338" s="8"/>
      <c r="P1338" s="129"/>
      <c r="Q1338" s="8"/>
      <c r="R1338" s="8"/>
      <c r="S1338" s="8"/>
      <c r="T1338" s="8"/>
      <c r="U1338" s="9"/>
      <c r="V1338" s="8"/>
      <c r="W1338" s="9"/>
      <c r="X1338" s="8"/>
      <c r="Y1338" s="118"/>
      <c r="Z1338" s="8"/>
      <c r="AA1338" s="12"/>
      <c r="AB1338" s="13"/>
      <c r="AC1338" s="13">
        <v>0</v>
      </c>
      <c r="AD1338" s="132"/>
      <c r="AF1338" s="131"/>
    </row>
    <row r="1339" spans="1:32" s="130" customFormat="1" ht="18.75" customHeight="1" x14ac:dyDescent="0.3">
      <c r="A1339" s="8">
        <v>2652</v>
      </c>
      <c r="B1339" s="8" t="s">
        <v>47</v>
      </c>
      <c r="C1339" s="9">
        <v>1210</v>
      </c>
      <c r="D1339" s="9">
        <v>18</v>
      </c>
      <c r="E1339" s="9">
        <v>780</v>
      </c>
      <c r="F1339" s="8">
        <v>2</v>
      </c>
      <c r="G1339" s="9">
        <v>3</v>
      </c>
      <c r="H1339" s="9">
        <v>3</v>
      </c>
      <c r="I1339" s="9">
        <v>35</v>
      </c>
      <c r="J1339" s="8">
        <v>1300</v>
      </c>
      <c r="K1339" s="10">
        <v>235</v>
      </c>
      <c r="L1339" s="11"/>
      <c r="M1339" s="10"/>
      <c r="N1339" s="11"/>
      <c r="O1339" s="8">
        <v>1</v>
      </c>
      <c r="P1339" s="129" t="s">
        <v>178</v>
      </c>
      <c r="Q1339" s="8" t="s">
        <v>53</v>
      </c>
      <c r="R1339" s="8"/>
      <c r="S1339" s="8" t="s">
        <v>75</v>
      </c>
      <c r="T1339" s="8">
        <v>216</v>
      </c>
      <c r="U1339" s="9"/>
      <c r="V1339" s="8">
        <v>216</v>
      </c>
      <c r="W1339" s="9"/>
      <c r="X1339" s="8"/>
      <c r="Y1339" s="118">
        <v>62</v>
      </c>
      <c r="Z1339" s="8" t="s">
        <v>3405</v>
      </c>
      <c r="AA1339" s="12" t="s">
        <v>1146</v>
      </c>
      <c r="AB1339" s="13" t="s">
        <v>2394</v>
      </c>
      <c r="AC1339" s="13">
        <v>200</v>
      </c>
      <c r="AD1339" s="132" t="s">
        <v>3339</v>
      </c>
      <c r="AF1339" s="131"/>
    </row>
    <row r="1340" spans="1:32" s="130" customFormat="1" ht="18.75" customHeight="1" x14ac:dyDescent="0.3">
      <c r="A1340" s="8"/>
      <c r="B1340" s="8" t="s">
        <v>47</v>
      </c>
      <c r="C1340" s="9">
        <v>2047</v>
      </c>
      <c r="D1340" s="9">
        <v>375</v>
      </c>
      <c r="E1340" s="9">
        <v>1974</v>
      </c>
      <c r="F1340" s="8">
        <v>2</v>
      </c>
      <c r="G1340" s="9">
        <v>7</v>
      </c>
      <c r="H1340" s="9">
        <v>0</v>
      </c>
      <c r="I1340" s="9">
        <v>48</v>
      </c>
      <c r="J1340" s="8">
        <v>2848</v>
      </c>
      <c r="K1340" s="10"/>
      <c r="L1340" s="11"/>
      <c r="M1340" s="10"/>
      <c r="N1340" s="11"/>
      <c r="O1340" s="8"/>
      <c r="P1340" s="129"/>
      <c r="Q1340" s="8"/>
      <c r="R1340" s="8"/>
      <c r="S1340" s="8"/>
      <c r="T1340" s="8"/>
      <c r="U1340" s="9"/>
      <c r="V1340" s="8"/>
      <c r="W1340" s="9"/>
      <c r="X1340" s="8"/>
      <c r="Y1340" s="118"/>
      <c r="Z1340" s="8"/>
      <c r="AA1340" s="12">
        <v>0</v>
      </c>
      <c r="AB1340" s="13">
        <v>0</v>
      </c>
      <c r="AC1340" s="13">
        <v>220</v>
      </c>
      <c r="AD1340" s="132"/>
      <c r="AF1340" s="131"/>
    </row>
    <row r="1341" spans="1:32" s="130" customFormat="1" ht="18.75" customHeight="1" x14ac:dyDescent="0.3">
      <c r="A1341" s="8">
        <v>2653</v>
      </c>
      <c r="B1341" s="8" t="s">
        <v>47</v>
      </c>
      <c r="C1341" s="9">
        <v>7732</v>
      </c>
      <c r="D1341" s="9">
        <v>258</v>
      </c>
      <c r="E1341" s="9">
        <v>3516</v>
      </c>
      <c r="F1341" s="8">
        <v>9</v>
      </c>
      <c r="G1341" s="9">
        <v>3</v>
      </c>
      <c r="H1341" s="9">
        <v>1</v>
      </c>
      <c r="I1341" s="9">
        <v>10</v>
      </c>
      <c r="J1341" s="8">
        <v>1310</v>
      </c>
      <c r="K1341" s="10"/>
      <c r="L1341" s="11"/>
      <c r="M1341" s="10"/>
      <c r="N1341" s="11"/>
      <c r="O1341" s="8"/>
      <c r="P1341" s="129"/>
      <c r="Q1341" s="8"/>
      <c r="R1341" s="8"/>
      <c r="S1341" s="8"/>
      <c r="T1341" s="8"/>
      <c r="U1341" s="9"/>
      <c r="V1341" s="8"/>
      <c r="W1341" s="9"/>
      <c r="X1341" s="8"/>
      <c r="Y1341" s="118"/>
      <c r="Z1341" s="8"/>
      <c r="AA1341" s="12" t="s">
        <v>1147</v>
      </c>
      <c r="AB1341" s="13" t="s">
        <v>2395</v>
      </c>
      <c r="AC1341" s="13">
        <v>250</v>
      </c>
      <c r="AD1341" s="132"/>
      <c r="AF1341" s="131"/>
    </row>
    <row r="1342" spans="1:32" s="130" customFormat="1" ht="18.75" customHeight="1" x14ac:dyDescent="0.3">
      <c r="A1342" s="8">
        <v>2654</v>
      </c>
      <c r="B1342" s="8" t="s">
        <v>47</v>
      </c>
      <c r="C1342" s="9">
        <v>2960</v>
      </c>
      <c r="D1342" s="9">
        <v>4</v>
      </c>
      <c r="E1342" s="9">
        <v>2187</v>
      </c>
      <c r="F1342" s="8">
        <v>1</v>
      </c>
      <c r="G1342" s="9">
        <v>3</v>
      </c>
      <c r="H1342" s="9">
        <v>1</v>
      </c>
      <c r="I1342" s="9">
        <v>53</v>
      </c>
      <c r="J1342" s="8">
        <v>1353</v>
      </c>
      <c r="K1342" s="10"/>
      <c r="L1342" s="11"/>
      <c r="M1342" s="10"/>
      <c r="N1342" s="11"/>
      <c r="O1342" s="8"/>
      <c r="P1342" s="129"/>
      <c r="Q1342" s="8"/>
      <c r="R1342" s="8"/>
      <c r="S1342" s="8"/>
      <c r="T1342" s="8"/>
      <c r="U1342" s="9"/>
      <c r="V1342" s="8"/>
      <c r="W1342" s="9"/>
      <c r="X1342" s="8"/>
      <c r="Y1342" s="118"/>
      <c r="Z1342" s="8"/>
      <c r="AA1342" s="12" t="s">
        <v>1148</v>
      </c>
      <c r="AB1342" s="13" t="s">
        <v>2396</v>
      </c>
      <c r="AC1342" s="13">
        <v>150</v>
      </c>
      <c r="AD1342" s="132"/>
      <c r="AF1342" s="131"/>
    </row>
    <row r="1343" spans="1:32" s="130" customFormat="1" ht="18.75" customHeight="1" x14ac:dyDescent="0.3">
      <c r="A1343" s="8">
        <v>2655</v>
      </c>
      <c r="B1343" s="8" t="s">
        <v>47</v>
      </c>
      <c r="C1343" s="9">
        <v>14104</v>
      </c>
      <c r="D1343" s="9">
        <v>429</v>
      </c>
      <c r="E1343" s="9">
        <v>5901</v>
      </c>
      <c r="F1343" s="8">
        <v>1</v>
      </c>
      <c r="G1343" s="9">
        <v>3</v>
      </c>
      <c r="H1343" s="9">
        <v>1</v>
      </c>
      <c r="I1343" s="9">
        <v>66</v>
      </c>
      <c r="J1343" s="8">
        <v>1366</v>
      </c>
      <c r="K1343" s="10"/>
      <c r="L1343" s="11"/>
      <c r="M1343" s="10"/>
      <c r="N1343" s="11"/>
      <c r="O1343" s="8"/>
      <c r="P1343" s="129"/>
      <c r="Q1343" s="8"/>
      <c r="R1343" s="8"/>
      <c r="S1343" s="8"/>
      <c r="T1343" s="8"/>
      <c r="U1343" s="9"/>
      <c r="V1343" s="8"/>
      <c r="W1343" s="9"/>
      <c r="X1343" s="8"/>
      <c r="Y1343" s="118"/>
      <c r="Z1343" s="8"/>
      <c r="AA1343" s="12" t="s">
        <v>1149</v>
      </c>
      <c r="AB1343" s="13" t="s">
        <v>2397</v>
      </c>
      <c r="AC1343" s="13">
        <v>200</v>
      </c>
      <c r="AD1343" s="132"/>
      <c r="AF1343" s="131" t="s">
        <v>2987</v>
      </c>
    </row>
    <row r="1344" spans="1:32" s="130" customFormat="1" ht="18.75" customHeight="1" x14ac:dyDescent="0.3">
      <c r="A1344" s="8">
        <v>2656</v>
      </c>
      <c r="B1344" s="8" t="s">
        <v>47</v>
      </c>
      <c r="C1344" s="9">
        <v>10964</v>
      </c>
      <c r="D1344" s="9">
        <v>480</v>
      </c>
      <c r="E1344" s="9">
        <v>4201</v>
      </c>
      <c r="F1344" s="8">
        <v>4</v>
      </c>
      <c r="G1344" s="9">
        <v>0</v>
      </c>
      <c r="H1344" s="9">
        <v>2</v>
      </c>
      <c r="I1344" s="9">
        <v>67</v>
      </c>
      <c r="J1344" s="8"/>
      <c r="K1344" s="10">
        <v>267</v>
      </c>
      <c r="L1344" s="11"/>
      <c r="M1344" s="10"/>
      <c r="N1344" s="11"/>
      <c r="O1344" s="8">
        <v>1</v>
      </c>
      <c r="P1344" s="129" t="s">
        <v>425</v>
      </c>
      <c r="Q1344" s="8" t="s">
        <v>53</v>
      </c>
      <c r="R1344" s="8"/>
      <c r="S1344" s="8" t="s">
        <v>48</v>
      </c>
      <c r="T1344" s="8">
        <v>320</v>
      </c>
      <c r="U1344" s="9"/>
      <c r="V1344" s="8">
        <v>320</v>
      </c>
      <c r="W1344" s="9"/>
      <c r="X1344" s="8"/>
      <c r="Y1344" s="118">
        <v>17</v>
      </c>
      <c r="Z1344" s="8"/>
      <c r="AA1344" s="12" t="s">
        <v>1150</v>
      </c>
      <c r="AB1344" s="13" t="s">
        <v>2398</v>
      </c>
      <c r="AC1344" s="13">
        <v>1200</v>
      </c>
      <c r="AD1344" s="132"/>
      <c r="AF1344" s="131"/>
    </row>
    <row r="1345" spans="1:32" s="130" customFormat="1" ht="18.75" customHeight="1" x14ac:dyDescent="0.3">
      <c r="A1345" s="8">
        <v>2657</v>
      </c>
      <c r="B1345" s="8" t="s">
        <v>46</v>
      </c>
      <c r="C1345" s="9">
        <v>4163</v>
      </c>
      <c r="D1345" s="9">
        <v>479</v>
      </c>
      <c r="E1345" s="9"/>
      <c r="F1345" s="8">
        <v>2</v>
      </c>
      <c r="G1345" s="9">
        <v>3</v>
      </c>
      <c r="H1345" s="9">
        <v>1</v>
      </c>
      <c r="I1345" s="9">
        <v>50</v>
      </c>
      <c r="J1345" s="8">
        <v>1350</v>
      </c>
      <c r="K1345" s="10"/>
      <c r="L1345" s="11"/>
      <c r="M1345" s="10"/>
      <c r="N1345" s="11"/>
      <c r="O1345" s="8"/>
      <c r="P1345" s="129"/>
      <c r="Q1345" s="8"/>
      <c r="R1345" s="8"/>
      <c r="S1345" s="8"/>
      <c r="T1345" s="8"/>
      <c r="U1345" s="9"/>
      <c r="V1345" s="8"/>
      <c r="W1345" s="9"/>
      <c r="X1345" s="8"/>
      <c r="Y1345" s="118"/>
      <c r="Z1345" s="8"/>
      <c r="AA1345" s="12" t="s">
        <v>1151</v>
      </c>
      <c r="AB1345" s="13" t="s">
        <v>2917</v>
      </c>
      <c r="AC1345" s="13"/>
      <c r="AD1345" s="132"/>
      <c r="AF1345" s="131"/>
    </row>
    <row r="1346" spans="1:32" s="130" customFormat="1" ht="18.75" customHeight="1" x14ac:dyDescent="0.3">
      <c r="A1346" s="8">
        <v>2658</v>
      </c>
      <c r="B1346" s="8" t="s">
        <v>47</v>
      </c>
      <c r="C1346" s="9">
        <v>229</v>
      </c>
      <c r="D1346" s="9">
        <v>29</v>
      </c>
      <c r="E1346" s="9">
        <v>227</v>
      </c>
      <c r="F1346" s="8">
        <v>3</v>
      </c>
      <c r="G1346" s="9">
        <v>6</v>
      </c>
      <c r="H1346" s="9">
        <v>0</v>
      </c>
      <c r="I1346" s="9">
        <v>4</v>
      </c>
      <c r="J1346" s="8">
        <v>2404</v>
      </c>
      <c r="K1346" s="10"/>
      <c r="L1346" s="11"/>
      <c r="M1346" s="10"/>
      <c r="N1346" s="11"/>
      <c r="O1346" s="8"/>
      <c r="P1346" s="129"/>
      <c r="Q1346" s="8"/>
      <c r="R1346" s="8"/>
      <c r="S1346" s="8"/>
      <c r="T1346" s="8"/>
      <c r="U1346" s="9"/>
      <c r="V1346" s="8"/>
      <c r="W1346" s="9"/>
      <c r="X1346" s="8"/>
      <c r="Y1346" s="118"/>
      <c r="Z1346" s="8"/>
      <c r="AA1346" s="12" t="s">
        <v>1152</v>
      </c>
      <c r="AB1346" s="13" t="s">
        <v>473</v>
      </c>
      <c r="AC1346" s="13">
        <v>150</v>
      </c>
      <c r="AD1346" s="132"/>
      <c r="AF1346" s="131"/>
    </row>
    <row r="1347" spans="1:32" s="130" customFormat="1" ht="18.75" customHeight="1" x14ac:dyDescent="0.3">
      <c r="A1347" s="8">
        <v>2659</v>
      </c>
      <c r="B1347" s="8" t="s">
        <v>47</v>
      </c>
      <c r="C1347" s="9">
        <v>554</v>
      </c>
      <c r="D1347" s="9">
        <v>213</v>
      </c>
      <c r="E1347" s="9">
        <v>552</v>
      </c>
      <c r="F1347" s="8">
        <v>4</v>
      </c>
      <c r="G1347" s="9">
        <v>0</v>
      </c>
      <c r="H1347" s="9">
        <v>2</v>
      </c>
      <c r="I1347" s="9">
        <v>21</v>
      </c>
      <c r="J1347" s="8"/>
      <c r="K1347" s="10">
        <v>221</v>
      </c>
      <c r="L1347" s="11"/>
      <c r="M1347" s="10"/>
      <c r="N1347" s="11"/>
      <c r="O1347" s="8">
        <v>1</v>
      </c>
      <c r="P1347" s="129" t="s">
        <v>410</v>
      </c>
      <c r="Q1347" s="8" t="s">
        <v>53</v>
      </c>
      <c r="R1347" s="8"/>
      <c r="S1347" s="8" t="s">
        <v>48</v>
      </c>
      <c r="T1347" s="8">
        <v>81</v>
      </c>
      <c r="U1347" s="9"/>
      <c r="V1347" s="8">
        <v>81</v>
      </c>
      <c r="W1347" s="9"/>
      <c r="X1347" s="8"/>
      <c r="Y1347" s="118">
        <v>7</v>
      </c>
      <c r="Z1347" s="8"/>
      <c r="AA1347" s="12" t="s">
        <v>1153</v>
      </c>
      <c r="AB1347" s="13" t="s">
        <v>2399</v>
      </c>
      <c r="AC1347" s="13">
        <v>1200</v>
      </c>
      <c r="AD1347" s="12" t="s">
        <v>1153</v>
      </c>
      <c r="AF1347" s="131"/>
    </row>
    <row r="1348" spans="1:32" s="130" customFormat="1" ht="18.75" customHeight="1" x14ac:dyDescent="0.3">
      <c r="A1348" s="8">
        <v>2660</v>
      </c>
      <c r="B1348" s="8" t="s">
        <v>47</v>
      </c>
      <c r="C1348" s="9">
        <v>467</v>
      </c>
      <c r="D1348" s="9">
        <v>106</v>
      </c>
      <c r="E1348" s="9">
        <v>465</v>
      </c>
      <c r="F1348" s="8">
        <v>8</v>
      </c>
      <c r="G1348" s="9">
        <v>0</v>
      </c>
      <c r="H1348" s="9">
        <v>0</v>
      </c>
      <c r="I1348" s="9">
        <v>78</v>
      </c>
      <c r="J1348" s="8"/>
      <c r="K1348" s="10">
        <v>78</v>
      </c>
      <c r="L1348" s="11"/>
      <c r="M1348" s="10"/>
      <c r="N1348" s="11"/>
      <c r="O1348" s="8">
        <v>1</v>
      </c>
      <c r="P1348" s="129" t="s">
        <v>1689</v>
      </c>
      <c r="Q1348" s="8" t="s">
        <v>53</v>
      </c>
      <c r="R1348" s="8"/>
      <c r="S1348" s="8" t="s">
        <v>48</v>
      </c>
      <c r="T1348" s="8">
        <v>144</v>
      </c>
      <c r="U1348" s="9"/>
      <c r="V1348" s="8">
        <v>144</v>
      </c>
      <c r="W1348" s="9"/>
      <c r="X1348" s="8"/>
      <c r="Y1348" s="118">
        <v>42</v>
      </c>
      <c r="Z1348" s="8"/>
      <c r="AA1348" s="12" t="s">
        <v>1154</v>
      </c>
      <c r="AB1348" s="13" t="s">
        <v>326</v>
      </c>
      <c r="AC1348" s="13">
        <v>330</v>
      </c>
      <c r="AD1348" s="132"/>
      <c r="AF1348" s="131"/>
    </row>
    <row r="1349" spans="1:32" s="130" customFormat="1" ht="18.75" customHeight="1" x14ac:dyDescent="0.3">
      <c r="A1349" s="8"/>
      <c r="B1349" s="8" t="s">
        <v>47</v>
      </c>
      <c r="C1349" s="9">
        <v>10693</v>
      </c>
      <c r="D1349" s="9">
        <v>224</v>
      </c>
      <c r="E1349" s="9">
        <v>2754</v>
      </c>
      <c r="F1349" s="8">
        <v>8</v>
      </c>
      <c r="G1349" s="9">
        <v>3</v>
      </c>
      <c r="H1349" s="9">
        <v>2</v>
      </c>
      <c r="I1349" s="9">
        <v>78</v>
      </c>
      <c r="J1349" s="8">
        <v>1478</v>
      </c>
      <c r="K1349" s="10"/>
      <c r="L1349" s="11"/>
      <c r="M1349" s="10"/>
      <c r="N1349" s="11"/>
      <c r="O1349" s="8"/>
      <c r="P1349" s="129"/>
      <c r="Q1349" s="8"/>
      <c r="R1349" s="8"/>
      <c r="S1349" s="8"/>
      <c r="T1349" s="8"/>
      <c r="U1349" s="9"/>
      <c r="V1349" s="8"/>
      <c r="W1349" s="9"/>
      <c r="X1349" s="8"/>
      <c r="Y1349" s="118"/>
      <c r="Z1349" s="8"/>
      <c r="AA1349" s="12">
        <v>0</v>
      </c>
      <c r="AB1349" s="13">
        <v>0</v>
      </c>
      <c r="AC1349" s="13">
        <v>1050</v>
      </c>
      <c r="AD1349" s="132"/>
      <c r="AF1349" s="131"/>
    </row>
    <row r="1350" spans="1:32" s="130" customFormat="1" ht="18.75" customHeight="1" x14ac:dyDescent="0.3">
      <c r="A1350" s="8">
        <v>2661</v>
      </c>
      <c r="B1350" s="8" t="s">
        <v>47</v>
      </c>
      <c r="C1350" s="9">
        <v>2008</v>
      </c>
      <c r="D1350" s="9">
        <v>19</v>
      </c>
      <c r="E1350" s="9">
        <v>1935</v>
      </c>
      <c r="F1350" s="8">
        <v>4</v>
      </c>
      <c r="G1350" s="9">
        <v>1</v>
      </c>
      <c r="H1350" s="9">
        <v>2</v>
      </c>
      <c r="I1350" s="9">
        <v>70</v>
      </c>
      <c r="J1350" s="8">
        <v>670</v>
      </c>
      <c r="K1350" s="10"/>
      <c r="L1350" s="11"/>
      <c r="M1350" s="10"/>
      <c r="N1350" s="11"/>
      <c r="O1350" s="8"/>
      <c r="P1350" s="129"/>
      <c r="Q1350" s="8"/>
      <c r="R1350" s="8"/>
      <c r="S1350" s="8"/>
      <c r="T1350" s="8"/>
      <c r="U1350" s="9"/>
      <c r="V1350" s="8"/>
      <c r="W1350" s="9"/>
      <c r="X1350" s="8"/>
      <c r="Y1350" s="118"/>
      <c r="Z1350" s="8"/>
      <c r="AA1350" s="12" t="s">
        <v>1155</v>
      </c>
      <c r="AB1350" s="13" t="s">
        <v>2400</v>
      </c>
      <c r="AC1350" s="13">
        <v>150</v>
      </c>
      <c r="AD1350" s="132"/>
      <c r="AF1350" s="131"/>
    </row>
    <row r="1351" spans="1:32" s="130" customFormat="1" ht="18.75" customHeight="1" x14ac:dyDescent="0.3">
      <c r="A1351" s="8">
        <v>2662</v>
      </c>
      <c r="B1351" s="8" t="s">
        <v>47</v>
      </c>
      <c r="C1351" s="9">
        <v>130</v>
      </c>
      <c r="D1351" s="9">
        <v>448</v>
      </c>
      <c r="E1351" s="9">
        <v>130</v>
      </c>
      <c r="F1351" s="8">
        <v>7</v>
      </c>
      <c r="G1351" s="9">
        <v>4</v>
      </c>
      <c r="H1351" s="9">
        <v>0</v>
      </c>
      <c r="I1351" s="9">
        <v>60</v>
      </c>
      <c r="J1351" s="8">
        <v>1660</v>
      </c>
      <c r="K1351" s="10"/>
      <c r="L1351" s="11"/>
      <c r="M1351" s="10"/>
      <c r="N1351" s="11"/>
      <c r="O1351" s="8"/>
      <c r="P1351" s="129"/>
      <c r="Q1351" s="8"/>
      <c r="R1351" s="8"/>
      <c r="S1351" s="8"/>
      <c r="T1351" s="8"/>
      <c r="U1351" s="9"/>
      <c r="V1351" s="8"/>
      <c r="W1351" s="9"/>
      <c r="X1351" s="8"/>
      <c r="Y1351" s="118"/>
      <c r="Z1351" s="8"/>
      <c r="AA1351" s="12" t="s">
        <v>1156</v>
      </c>
      <c r="AB1351" s="13" t="s">
        <v>2401</v>
      </c>
      <c r="AC1351" s="13">
        <v>150</v>
      </c>
      <c r="AD1351" s="132"/>
      <c r="AF1351" s="131"/>
    </row>
    <row r="1352" spans="1:32" s="130" customFormat="1" ht="18.75" customHeight="1" x14ac:dyDescent="0.3">
      <c r="A1352" s="8"/>
      <c r="B1352" s="8" t="s">
        <v>47</v>
      </c>
      <c r="C1352" s="9">
        <v>1789</v>
      </c>
      <c r="D1352" s="9">
        <v>24</v>
      </c>
      <c r="E1352" s="9">
        <v>1716</v>
      </c>
      <c r="F1352" s="8">
        <v>6</v>
      </c>
      <c r="G1352" s="9">
        <v>1</v>
      </c>
      <c r="H1352" s="9">
        <v>3</v>
      </c>
      <c r="I1352" s="9">
        <v>0</v>
      </c>
      <c r="J1352" s="8">
        <v>700</v>
      </c>
      <c r="K1352" s="10"/>
      <c r="L1352" s="11"/>
      <c r="M1352" s="10"/>
      <c r="N1352" s="11"/>
      <c r="O1352" s="8"/>
      <c r="P1352" s="129"/>
      <c r="Q1352" s="8"/>
      <c r="R1352" s="8"/>
      <c r="S1352" s="8"/>
      <c r="T1352" s="8"/>
      <c r="U1352" s="9"/>
      <c r="V1352" s="8"/>
      <c r="W1352" s="9"/>
      <c r="X1352" s="8"/>
      <c r="Y1352" s="118"/>
      <c r="Z1352" s="8"/>
      <c r="AA1352" s="12">
        <v>0</v>
      </c>
      <c r="AB1352" s="13" t="s">
        <v>2401</v>
      </c>
      <c r="AC1352" s="13">
        <v>150</v>
      </c>
      <c r="AD1352" s="132"/>
      <c r="AF1352" s="131"/>
    </row>
    <row r="1353" spans="1:32" s="130" customFormat="1" ht="18.75" customHeight="1" x14ac:dyDescent="0.3">
      <c r="A1353" s="8">
        <v>2663</v>
      </c>
      <c r="B1353" s="8" t="s">
        <v>47</v>
      </c>
      <c r="C1353" s="9">
        <v>12894</v>
      </c>
      <c r="D1353" s="9">
        <v>15</v>
      </c>
      <c r="E1353" s="9">
        <v>5331</v>
      </c>
      <c r="F1353" s="8">
        <v>8</v>
      </c>
      <c r="G1353" s="9">
        <v>1</v>
      </c>
      <c r="H1353" s="9">
        <v>0</v>
      </c>
      <c r="I1353" s="9">
        <v>75</v>
      </c>
      <c r="J1353" s="8">
        <v>475</v>
      </c>
      <c r="K1353" s="10"/>
      <c r="L1353" s="11"/>
      <c r="M1353" s="10"/>
      <c r="N1353" s="11"/>
      <c r="O1353" s="8"/>
      <c r="P1353" s="129"/>
      <c r="Q1353" s="8"/>
      <c r="R1353" s="8"/>
      <c r="S1353" s="8"/>
      <c r="T1353" s="8"/>
      <c r="U1353" s="9"/>
      <c r="V1353" s="8"/>
      <c r="W1353" s="9"/>
      <c r="X1353" s="8"/>
      <c r="Y1353" s="118"/>
      <c r="Z1353" s="8"/>
      <c r="AA1353" s="12" t="s">
        <v>1157</v>
      </c>
      <c r="AB1353" s="13" t="s">
        <v>2402</v>
      </c>
      <c r="AC1353" s="13">
        <v>150</v>
      </c>
      <c r="AD1353" s="132"/>
      <c r="AF1353" s="131" t="s">
        <v>3152</v>
      </c>
    </row>
    <row r="1354" spans="1:32" s="130" customFormat="1" ht="18.75" customHeight="1" x14ac:dyDescent="0.3">
      <c r="A1354" s="8">
        <v>2664</v>
      </c>
      <c r="B1354" s="8" t="s">
        <v>47</v>
      </c>
      <c r="C1354" s="9">
        <v>14357</v>
      </c>
      <c r="D1354" s="9">
        <v>263</v>
      </c>
      <c r="E1354" s="9">
        <v>6022</v>
      </c>
      <c r="F1354" s="8">
        <v>1</v>
      </c>
      <c r="G1354" s="9">
        <v>5</v>
      </c>
      <c r="H1354" s="9">
        <v>2</v>
      </c>
      <c r="I1354" s="9">
        <v>89</v>
      </c>
      <c r="J1354" s="8">
        <v>2289</v>
      </c>
      <c r="K1354" s="10"/>
      <c r="L1354" s="11"/>
      <c r="M1354" s="10"/>
      <c r="N1354" s="11"/>
      <c r="O1354" s="8"/>
      <c r="P1354" s="129"/>
      <c r="Q1354" s="8"/>
      <c r="R1354" s="8"/>
      <c r="S1354" s="8"/>
      <c r="T1354" s="8"/>
      <c r="U1354" s="9"/>
      <c r="V1354" s="8"/>
      <c r="W1354" s="9"/>
      <c r="X1354" s="8"/>
      <c r="Y1354" s="118"/>
      <c r="Z1354" s="8"/>
      <c r="AA1354" s="12" t="s">
        <v>1158</v>
      </c>
      <c r="AB1354" s="13" t="s">
        <v>2403</v>
      </c>
      <c r="AC1354" s="13">
        <v>250</v>
      </c>
      <c r="AD1354" s="132"/>
      <c r="AF1354" s="131"/>
    </row>
    <row r="1355" spans="1:32" s="130" customFormat="1" ht="18.75" customHeight="1" x14ac:dyDescent="0.3">
      <c r="A1355" s="8"/>
      <c r="B1355" s="8" t="s">
        <v>47</v>
      </c>
      <c r="C1355" s="9">
        <v>14356</v>
      </c>
      <c r="D1355" s="9">
        <v>262</v>
      </c>
      <c r="E1355" s="9">
        <v>6021</v>
      </c>
      <c r="F1355" s="8">
        <v>1</v>
      </c>
      <c r="G1355" s="9">
        <v>9</v>
      </c>
      <c r="H1355" s="9">
        <v>2</v>
      </c>
      <c r="I1355" s="9">
        <v>59</v>
      </c>
      <c r="J1355" s="8">
        <v>3859</v>
      </c>
      <c r="K1355" s="10"/>
      <c r="L1355" s="11"/>
      <c r="M1355" s="10"/>
      <c r="N1355" s="11"/>
      <c r="O1355" s="8"/>
      <c r="P1355" s="129"/>
      <c r="Q1355" s="8"/>
      <c r="R1355" s="8"/>
      <c r="S1355" s="8"/>
      <c r="T1355" s="8"/>
      <c r="U1355" s="9"/>
      <c r="V1355" s="8"/>
      <c r="W1355" s="9"/>
      <c r="X1355" s="8"/>
      <c r="Y1355" s="118"/>
      <c r="Z1355" s="8"/>
      <c r="AA1355" s="12">
        <v>0</v>
      </c>
      <c r="AB1355" s="13">
        <v>0</v>
      </c>
      <c r="AC1355" s="13">
        <v>200</v>
      </c>
      <c r="AD1355" s="132"/>
      <c r="AF1355" s="131"/>
    </row>
    <row r="1356" spans="1:32" s="130" customFormat="1" ht="18.75" customHeight="1" x14ac:dyDescent="0.3">
      <c r="A1356" s="8">
        <v>2665</v>
      </c>
      <c r="B1356" s="8" t="s">
        <v>47</v>
      </c>
      <c r="C1356" s="9">
        <v>7873</v>
      </c>
      <c r="D1356" s="9">
        <v>219</v>
      </c>
      <c r="E1356" s="9">
        <v>3635</v>
      </c>
      <c r="F1356" s="8">
        <v>9</v>
      </c>
      <c r="G1356" s="9">
        <v>5</v>
      </c>
      <c r="H1356" s="9">
        <v>0</v>
      </c>
      <c r="I1356" s="9">
        <v>42</v>
      </c>
      <c r="J1356" s="8">
        <v>2042</v>
      </c>
      <c r="K1356" s="10"/>
      <c r="L1356" s="11"/>
      <c r="M1356" s="10"/>
      <c r="N1356" s="11"/>
      <c r="O1356" s="8"/>
      <c r="P1356" s="129"/>
      <c r="Q1356" s="8"/>
      <c r="R1356" s="8"/>
      <c r="S1356" s="8"/>
      <c r="T1356" s="8"/>
      <c r="U1356" s="9"/>
      <c r="V1356" s="8"/>
      <c r="W1356" s="9"/>
      <c r="X1356" s="8"/>
      <c r="Y1356" s="118"/>
      <c r="Z1356" s="8"/>
      <c r="AA1356" s="12" t="s">
        <v>1159</v>
      </c>
      <c r="AB1356" s="13" t="s">
        <v>2404</v>
      </c>
      <c r="AC1356" s="13">
        <v>250</v>
      </c>
      <c r="AD1356" s="132"/>
      <c r="AF1356" s="131"/>
    </row>
    <row r="1357" spans="1:32" s="130" customFormat="1" ht="18.75" customHeight="1" x14ac:dyDescent="0.3">
      <c r="A1357" s="8"/>
      <c r="B1357" s="8" t="s">
        <v>47</v>
      </c>
      <c r="C1357" s="9">
        <v>7841</v>
      </c>
      <c r="D1357" s="9">
        <v>230</v>
      </c>
      <c r="E1357" s="9">
        <v>3625</v>
      </c>
      <c r="F1357" s="8">
        <v>9</v>
      </c>
      <c r="G1357" s="9">
        <v>11</v>
      </c>
      <c r="H1357" s="9">
        <v>2</v>
      </c>
      <c r="I1357" s="9">
        <v>87</v>
      </c>
      <c r="J1357" s="8">
        <v>4687</v>
      </c>
      <c r="K1357" s="10"/>
      <c r="L1357" s="11"/>
      <c r="M1357" s="10"/>
      <c r="N1357" s="11"/>
      <c r="O1357" s="8"/>
      <c r="P1357" s="129"/>
      <c r="Q1357" s="8"/>
      <c r="R1357" s="8"/>
      <c r="S1357" s="8"/>
      <c r="T1357" s="8"/>
      <c r="U1357" s="9"/>
      <c r="V1357" s="8"/>
      <c r="W1357" s="9"/>
      <c r="X1357" s="8"/>
      <c r="Y1357" s="118"/>
      <c r="Z1357" s="8"/>
      <c r="AA1357" s="12">
        <v>0</v>
      </c>
      <c r="AB1357" s="13">
        <v>0</v>
      </c>
      <c r="AC1357" s="13">
        <v>200</v>
      </c>
      <c r="AD1357" s="132"/>
      <c r="AF1357" s="131"/>
    </row>
    <row r="1358" spans="1:32" s="130" customFormat="1" ht="18.75" customHeight="1" x14ac:dyDescent="0.3">
      <c r="A1358" s="8"/>
      <c r="B1358" s="8" t="s">
        <v>47</v>
      </c>
      <c r="C1358" s="9">
        <v>8277</v>
      </c>
      <c r="D1358" s="9">
        <v>247</v>
      </c>
      <c r="E1358" s="9">
        <v>3738</v>
      </c>
      <c r="F1358" s="8">
        <v>9</v>
      </c>
      <c r="G1358" s="9">
        <v>16</v>
      </c>
      <c r="H1358" s="9">
        <v>3</v>
      </c>
      <c r="I1358" s="9">
        <v>23</v>
      </c>
      <c r="J1358" s="8">
        <v>6366.25</v>
      </c>
      <c r="K1358" s="10">
        <v>317</v>
      </c>
      <c r="L1358" s="11"/>
      <c r="M1358" s="10"/>
      <c r="N1358" s="11"/>
      <c r="O1358" s="8">
        <v>1</v>
      </c>
      <c r="P1358" s="129" t="s">
        <v>2405</v>
      </c>
      <c r="Q1358" s="8" t="s">
        <v>53</v>
      </c>
      <c r="R1358" s="8"/>
      <c r="S1358" s="8" t="s">
        <v>48</v>
      </c>
      <c r="T1358" s="8">
        <v>198</v>
      </c>
      <c r="U1358" s="9"/>
      <c r="V1358" s="8">
        <v>198</v>
      </c>
      <c r="W1358" s="9"/>
      <c r="X1358" s="8"/>
      <c r="Y1358" s="118">
        <v>22</v>
      </c>
      <c r="Z1358" s="8"/>
      <c r="AA1358" s="12">
        <v>0</v>
      </c>
      <c r="AB1358" s="13">
        <v>0</v>
      </c>
      <c r="AC1358" s="13">
        <v>200</v>
      </c>
      <c r="AD1358" s="132"/>
      <c r="AF1358" s="131"/>
    </row>
    <row r="1359" spans="1:32" s="130" customFormat="1" ht="18.75" customHeight="1" x14ac:dyDescent="0.3">
      <c r="A1359" s="8"/>
      <c r="B1359" s="8"/>
      <c r="C1359" s="9"/>
      <c r="D1359" s="9"/>
      <c r="E1359" s="9"/>
      <c r="F1359" s="8"/>
      <c r="G1359" s="9"/>
      <c r="H1359" s="9"/>
      <c r="I1359" s="9"/>
      <c r="J1359" s="8"/>
      <c r="K1359" s="10">
        <v>6</v>
      </c>
      <c r="L1359" s="11"/>
      <c r="M1359" s="10"/>
      <c r="N1359" s="11"/>
      <c r="O1359" s="8">
        <v>2</v>
      </c>
      <c r="P1359" s="129"/>
      <c r="Q1359" s="8" t="s">
        <v>290</v>
      </c>
      <c r="R1359" s="8"/>
      <c r="S1359" s="8" t="s">
        <v>48</v>
      </c>
      <c r="T1359" s="8">
        <v>24</v>
      </c>
      <c r="U1359" s="9"/>
      <c r="V1359" s="8">
        <v>24</v>
      </c>
      <c r="W1359" s="9"/>
      <c r="X1359" s="8"/>
      <c r="Y1359" s="118">
        <v>13</v>
      </c>
      <c r="Z1359" s="8"/>
      <c r="AA1359" s="12">
        <v>0</v>
      </c>
      <c r="AB1359" s="13">
        <v>0</v>
      </c>
      <c r="AC1359" s="13">
        <v>200</v>
      </c>
      <c r="AD1359" s="132"/>
      <c r="AF1359" s="131"/>
    </row>
    <row r="1360" spans="1:32" s="130" customFormat="1" ht="18.75" customHeight="1" x14ac:dyDescent="0.3">
      <c r="A1360" s="8"/>
      <c r="B1360" s="8"/>
      <c r="C1360" s="9"/>
      <c r="D1360" s="9"/>
      <c r="E1360" s="9"/>
      <c r="F1360" s="8"/>
      <c r="G1360" s="9"/>
      <c r="H1360" s="9"/>
      <c r="I1360" s="9"/>
      <c r="J1360" s="8">
        <v>33.75</v>
      </c>
      <c r="K1360" s="10"/>
      <c r="L1360" s="11"/>
      <c r="M1360" s="10"/>
      <c r="N1360" s="11"/>
      <c r="O1360" s="8">
        <v>3</v>
      </c>
      <c r="P1360" s="129"/>
      <c r="Q1360" s="8" t="s">
        <v>52</v>
      </c>
      <c r="R1360" s="8"/>
      <c r="S1360" s="8" t="s">
        <v>48</v>
      </c>
      <c r="T1360" s="8">
        <v>135</v>
      </c>
      <c r="U1360" s="9"/>
      <c r="V1360" s="8">
        <v>135</v>
      </c>
      <c r="W1360" s="9"/>
      <c r="X1360" s="8"/>
      <c r="Y1360" s="118">
        <v>5</v>
      </c>
      <c r="Z1360" s="8"/>
      <c r="AA1360" s="12">
        <v>0</v>
      </c>
      <c r="AB1360" s="13">
        <v>0</v>
      </c>
      <c r="AC1360" s="13">
        <v>200</v>
      </c>
      <c r="AD1360" s="132"/>
      <c r="AF1360" s="131"/>
    </row>
    <row r="1361" spans="1:32" s="130" customFormat="1" ht="18.75" customHeight="1" x14ac:dyDescent="0.3">
      <c r="A1361" s="8"/>
      <c r="B1361" s="8" t="s">
        <v>47</v>
      </c>
      <c r="C1361" s="9">
        <v>8104</v>
      </c>
      <c r="D1361" s="9">
        <v>94</v>
      </c>
      <c r="E1361" s="9">
        <v>3679</v>
      </c>
      <c r="F1361" s="8">
        <v>9</v>
      </c>
      <c r="G1361" s="9">
        <v>3</v>
      </c>
      <c r="H1361" s="9">
        <v>0</v>
      </c>
      <c r="I1361" s="9">
        <v>4</v>
      </c>
      <c r="J1361" s="8">
        <v>1204</v>
      </c>
      <c r="K1361" s="10"/>
      <c r="L1361" s="11"/>
      <c r="M1361" s="10"/>
      <c r="N1361" s="11"/>
      <c r="O1361" s="8"/>
      <c r="P1361" s="129"/>
      <c r="Q1361" s="8"/>
      <c r="R1361" s="8"/>
      <c r="S1361" s="8"/>
      <c r="T1361" s="8"/>
      <c r="U1361" s="9"/>
      <c r="V1361" s="8"/>
      <c r="W1361" s="9"/>
      <c r="X1361" s="8"/>
      <c r="Y1361" s="118"/>
      <c r="Z1361" s="8"/>
      <c r="AA1361" s="12">
        <v>0</v>
      </c>
      <c r="AB1361" s="13">
        <v>0</v>
      </c>
      <c r="AC1361" s="13">
        <v>220</v>
      </c>
      <c r="AD1361" s="132"/>
      <c r="AF1361" s="131"/>
    </row>
    <row r="1362" spans="1:32" s="130" customFormat="1" ht="18.75" customHeight="1" x14ac:dyDescent="0.3">
      <c r="A1362" s="8"/>
      <c r="B1362" s="8" t="s">
        <v>47</v>
      </c>
      <c r="C1362" s="9">
        <v>8100</v>
      </c>
      <c r="D1362" s="9">
        <v>85</v>
      </c>
      <c r="E1362" s="9">
        <v>3675</v>
      </c>
      <c r="F1362" s="8">
        <v>9</v>
      </c>
      <c r="G1362" s="9">
        <v>7</v>
      </c>
      <c r="H1362" s="9">
        <v>2</v>
      </c>
      <c r="I1362" s="9">
        <v>0</v>
      </c>
      <c r="J1362" s="8">
        <v>3000</v>
      </c>
      <c r="K1362" s="10"/>
      <c r="L1362" s="11"/>
      <c r="M1362" s="10"/>
      <c r="N1362" s="11"/>
      <c r="O1362" s="8"/>
      <c r="P1362" s="129"/>
      <c r="Q1362" s="8"/>
      <c r="R1362" s="8"/>
      <c r="S1362" s="8"/>
      <c r="T1362" s="8"/>
      <c r="U1362" s="9"/>
      <c r="V1362" s="8"/>
      <c r="W1362" s="9"/>
      <c r="X1362" s="8"/>
      <c r="Y1362" s="118"/>
      <c r="Z1362" s="8"/>
      <c r="AA1362" s="12">
        <v>0</v>
      </c>
      <c r="AB1362" s="13">
        <v>0</v>
      </c>
      <c r="AC1362" s="13">
        <v>150</v>
      </c>
      <c r="AD1362" s="132"/>
      <c r="AF1362" s="131"/>
    </row>
    <row r="1363" spans="1:32" s="130" customFormat="1" ht="18.75" customHeight="1" x14ac:dyDescent="0.3">
      <c r="A1363" s="8"/>
      <c r="B1363" s="8" t="s">
        <v>47</v>
      </c>
      <c r="C1363" s="9">
        <v>7842</v>
      </c>
      <c r="D1363" s="9">
        <v>235</v>
      </c>
      <c r="E1363" s="9">
        <v>3626</v>
      </c>
      <c r="F1363" s="8">
        <v>9</v>
      </c>
      <c r="G1363" s="9">
        <v>5</v>
      </c>
      <c r="H1363" s="9">
        <v>0</v>
      </c>
      <c r="I1363" s="9">
        <v>69</v>
      </c>
      <c r="J1363" s="8">
        <v>2069</v>
      </c>
      <c r="K1363" s="10"/>
      <c r="L1363" s="11"/>
      <c r="M1363" s="10"/>
      <c r="N1363" s="11"/>
      <c r="O1363" s="8"/>
      <c r="P1363" s="129"/>
      <c r="Q1363" s="8"/>
      <c r="R1363" s="8"/>
      <c r="S1363" s="8"/>
      <c r="T1363" s="8"/>
      <c r="U1363" s="9"/>
      <c r="V1363" s="8"/>
      <c r="W1363" s="9"/>
      <c r="X1363" s="8"/>
      <c r="Y1363" s="118"/>
      <c r="Z1363" s="8"/>
      <c r="AA1363" s="12">
        <v>0</v>
      </c>
      <c r="AB1363" s="13">
        <v>0</v>
      </c>
      <c r="AC1363" s="13">
        <v>150</v>
      </c>
      <c r="AD1363" s="132"/>
      <c r="AF1363" s="131"/>
    </row>
    <row r="1364" spans="1:32" s="130" customFormat="1" ht="18.75" customHeight="1" x14ac:dyDescent="0.3">
      <c r="A1364" s="8">
        <v>2666</v>
      </c>
      <c r="B1364" s="8" t="s">
        <v>47</v>
      </c>
      <c r="C1364" s="9">
        <v>6472</v>
      </c>
      <c r="D1364" s="9">
        <v>147</v>
      </c>
      <c r="E1364" s="9">
        <v>3421</v>
      </c>
      <c r="F1364" s="8">
        <v>9</v>
      </c>
      <c r="G1364" s="9">
        <v>2</v>
      </c>
      <c r="H1364" s="9">
        <v>3</v>
      </c>
      <c r="I1364" s="9">
        <v>96</v>
      </c>
      <c r="J1364" s="8">
        <v>1196</v>
      </c>
      <c r="K1364" s="10"/>
      <c r="L1364" s="11"/>
      <c r="M1364" s="10"/>
      <c r="N1364" s="11"/>
      <c r="O1364" s="8"/>
      <c r="P1364" s="129"/>
      <c r="Q1364" s="8"/>
      <c r="R1364" s="8"/>
      <c r="S1364" s="8"/>
      <c r="T1364" s="8"/>
      <c r="U1364" s="9"/>
      <c r="V1364" s="8"/>
      <c r="W1364" s="9"/>
      <c r="X1364" s="8"/>
      <c r="Y1364" s="118"/>
      <c r="Z1364" s="8"/>
      <c r="AA1364" s="12" t="s">
        <v>1160</v>
      </c>
      <c r="AB1364" s="13" t="s">
        <v>2406</v>
      </c>
      <c r="AC1364" s="13">
        <v>150</v>
      </c>
      <c r="AD1364" s="132"/>
      <c r="AF1364" s="131" t="s">
        <v>2960</v>
      </c>
    </row>
    <row r="1365" spans="1:32" s="130" customFormat="1" ht="18.75" customHeight="1" x14ac:dyDescent="0.3">
      <c r="A1365" s="8">
        <v>2667</v>
      </c>
      <c r="B1365" s="8" t="s">
        <v>47</v>
      </c>
      <c r="C1365" s="9">
        <v>13368</v>
      </c>
      <c r="D1365" s="9">
        <v>18</v>
      </c>
      <c r="E1365" s="9">
        <v>5609</v>
      </c>
      <c r="F1365" s="8">
        <v>2</v>
      </c>
      <c r="G1365" s="9">
        <v>2</v>
      </c>
      <c r="H1365" s="9">
        <v>1</v>
      </c>
      <c r="I1365" s="9">
        <v>27</v>
      </c>
      <c r="J1365" s="8">
        <v>927</v>
      </c>
      <c r="K1365" s="10"/>
      <c r="L1365" s="11"/>
      <c r="M1365" s="10"/>
      <c r="N1365" s="11"/>
      <c r="O1365" s="8"/>
      <c r="P1365" s="129"/>
      <c r="Q1365" s="8"/>
      <c r="R1365" s="8"/>
      <c r="S1365" s="8"/>
      <c r="T1365" s="8"/>
      <c r="U1365" s="9"/>
      <c r="V1365" s="8"/>
      <c r="W1365" s="9"/>
      <c r="X1365" s="8"/>
      <c r="Y1365" s="118"/>
      <c r="Z1365" s="8"/>
      <c r="AA1365" s="12" t="s">
        <v>1161</v>
      </c>
      <c r="AB1365" s="13" t="s">
        <v>2407</v>
      </c>
      <c r="AC1365" s="13">
        <v>250</v>
      </c>
      <c r="AD1365" s="132"/>
      <c r="AF1365" s="131"/>
    </row>
    <row r="1366" spans="1:32" s="130" customFormat="1" ht="18.75" customHeight="1" x14ac:dyDescent="0.3">
      <c r="A1366" s="8">
        <v>2668</v>
      </c>
      <c r="B1366" s="8" t="s">
        <v>47</v>
      </c>
      <c r="C1366" s="9">
        <v>67</v>
      </c>
      <c r="D1366" s="9">
        <v>32</v>
      </c>
      <c r="E1366" s="9">
        <v>67</v>
      </c>
      <c r="F1366" s="8">
        <v>6</v>
      </c>
      <c r="G1366" s="9">
        <v>4</v>
      </c>
      <c r="H1366" s="9">
        <v>1</v>
      </c>
      <c r="I1366" s="9">
        <v>60</v>
      </c>
      <c r="J1366" s="8">
        <v>1760</v>
      </c>
      <c r="K1366" s="10"/>
      <c r="L1366" s="11"/>
      <c r="M1366" s="10"/>
      <c r="N1366" s="11"/>
      <c r="O1366" s="8"/>
      <c r="P1366" s="129"/>
      <c r="Q1366" s="8"/>
      <c r="R1366" s="8"/>
      <c r="S1366" s="8"/>
      <c r="T1366" s="8"/>
      <c r="U1366" s="9"/>
      <c r="V1366" s="8"/>
      <c r="W1366" s="9"/>
      <c r="X1366" s="8"/>
      <c r="Y1366" s="118"/>
      <c r="Z1366" s="8"/>
      <c r="AA1366" s="12" t="s">
        <v>1162</v>
      </c>
      <c r="AB1366" s="13" t="s">
        <v>2923</v>
      </c>
      <c r="AC1366" s="13">
        <v>150</v>
      </c>
      <c r="AD1366" s="132"/>
      <c r="AF1366" s="131"/>
    </row>
    <row r="1367" spans="1:32" ht="18.75" customHeight="1" x14ac:dyDescent="0.3">
      <c r="A1367" s="8"/>
      <c r="B1367" s="8" t="s">
        <v>47</v>
      </c>
      <c r="C1367" s="9">
        <v>2789</v>
      </c>
      <c r="D1367" s="9">
        <v>73</v>
      </c>
      <c r="E1367" s="9">
        <v>2415</v>
      </c>
      <c r="F1367" s="8">
        <v>5</v>
      </c>
      <c r="G1367" s="9">
        <v>5</v>
      </c>
      <c r="H1367" s="9">
        <v>2</v>
      </c>
      <c r="I1367" s="9">
        <v>72</v>
      </c>
      <c r="J1367" s="8">
        <v>2272</v>
      </c>
      <c r="K1367" s="10"/>
      <c r="L1367" s="11"/>
      <c r="M1367" s="10"/>
      <c r="N1367" s="11"/>
      <c r="O1367" s="8"/>
      <c r="P1367" s="129"/>
      <c r="Q1367" s="8"/>
      <c r="R1367" s="8"/>
      <c r="S1367" s="8"/>
      <c r="T1367" s="8"/>
      <c r="U1367" s="9"/>
      <c r="V1367" s="8"/>
      <c r="W1367" s="9"/>
      <c r="X1367" s="8"/>
      <c r="Y1367" s="118"/>
      <c r="Z1367" s="8"/>
      <c r="AA1367" s="12">
        <v>0</v>
      </c>
      <c r="AB1367" s="13">
        <v>0</v>
      </c>
      <c r="AC1367" s="13">
        <v>300</v>
      </c>
      <c r="AD1367" s="132"/>
      <c r="AF1367" s="53"/>
    </row>
    <row r="1368" spans="1:32" s="130" customFormat="1" ht="18.75" customHeight="1" x14ac:dyDescent="0.3">
      <c r="A1368" s="8"/>
      <c r="B1368" s="8" t="s">
        <v>47</v>
      </c>
      <c r="C1368" s="9">
        <v>234</v>
      </c>
      <c r="D1368" s="9">
        <v>465</v>
      </c>
      <c r="E1368" s="9">
        <v>232</v>
      </c>
      <c r="F1368" s="8">
        <v>6</v>
      </c>
      <c r="G1368" s="9">
        <v>4</v>
      </c>
      <c r="H1368" s="9">
        <v>3</v>
      </c>
      <c r="I1368" s="9">
        <v>21</v>
      </c>
      <c r="J1368" s="8">
        <v>1921</v>
      </c>
      <c r="K1368" s="10"/>
      <c r="L1368" s="11"/>
      <c r="M1368" s="10"/>
      <c r="N1368" s="11"/>
      <c r="O1368" s="8"/>
      <c r="P1368" s="129"/>
      <c r="Q1368" s="8"/>
      <c r="R1368" s="8"/>
      <c r="S1368" s="8"/>
      <c r="T1368" s="8"/>
      <c r="U1368" s="9"/>
      <c r="V1368" s="8"/>
      <c r="W1368" s="9"/>
      <c r="X1368" s="8"/>
      <c r="Y1368" s="118"/>
      <c r="Z1368" s="8"/>
      <c r="AA1368" s="12">
        <v>0</v>
      </c>
      <c r="AB1368" s="13">
        <v>0</v>
      </c>
      <c r="AC1368" s="13">
        <v>250</v>
      </c>
      <c r="AD1368" s="132"/>
      <c r="AF1368" s="131"/>
    </row>
    <row r="1369" spans="1:32" s="130" customFormat="1" ht="18.75" customHeight="1" x14ac:dyDescent="0.3">
      <c r="A1369" s="8">
        <v>2669</v>
      </c>
      <c r="B1369" s="8" t="s">
        <v>47</v>
      </c>
      <c r="C1369" s="9">
        <v>3885</v>
      </c>
      <c r="D1369" s="9">
        <v>56</v>
      </c>
      <c r="E1369" s="9">
        <v>3081</v>
      </c>
      <c r="F1369" s="8">
        <v>1</v>
      </c>
      <c r="G1369" s="9">
        <v>0</v>
      </c>
      <c r="H1369" s="9">
        <v>0</v>
      </c>
      <c r="I1369" s="9">
        <v>50</v>
      </c>
      <c r="J1369" s="8">
        <v>50</v>
      </c>
      <c r="K1369" s="10"/>
      <c r="L1369" s="11"/>
      <c r="M1369" s="10"/>
      <c r="N1369" s="11"/>
      <c r="O1369" s="8"/>
      <c r="P1369" s="129"/>
      <c r="Q1369" s="8"/>
      <c r="R1369" s="8"/>
      <c r="S1369" s="8"/>
      <c r="T1369" s="8"/>
      <c r="U1369" s="9"/>
      <c r="V1369" s="8"/>
      <c r="W1369" s="9"/>
      <c r="X1369" s="8"/>
      <c r="Y1369" s="118"/>
      <c r="Z1369" s="8"/>
      <c r="AA1369" s="12" t="s">
        <v>1163</v>
      </c>
      <c r="AB1369" s="13" t="s">
        <v>2408</v>
      </c>
      <c r="AC1369" s="13">
        <v>250</v>
      </c>
      <c r="AD1369" s="132"/>
      <c r="AF1369" s="131" t="s">
        <v>3060</v>
      </c>
    </row>
    <row r="1370" spans="1:32" s="130" customFormat="1" ht="18.75" customHeight="1" x14ac:dyDescent="0.3">
      <c r="A1370" s="8">
        <v>2670</v>
      </c>
      <c r="B1370" s="8" t="s">
        <v>46</v>
      </c>
      <c r="C1370" s="9">
        <v>3701</v>
      </c>
      <c r="D1370" s="9">
        <v>250</v>
      </c>
      <c r="E1370" s="9"/>
      <c r="F1370" s="8">
        <v>4</v>
      </c>
      <c r="G1370" s="9">
        <v>5</v>
      </c>
      <c r="H1370" s="9">
        <v>0</v>
      </c>
      <c r="I1370" s="9">
        <v>5</v>
      </c>
      <c r="J1370" s="8">
        <v>1800</v>
      </c>
      <c r="K1370" s="10">
        <v>205</v>
      </c>
      <c r="L1370" s="11"/>
      <c r="M1370" s="10"/>
      <c r="N1370" s="11"/>
      <c r="O1370" s="8">
        <v>1</v>
      </c>
      <c r="P1370" s="129" t="s">
        <v>432</v>
      </c>
      <c r="Q1370" s="8" t="s">
        <v>53</v>
      </c>
      <c r="R1370" s="8"/>
      <c r="S1370" s="8" t="s">
        <v>75</v>
      </c>
      <c r="T1370" s="8">
        <v>108</v>
      </c>
      <c r="U1370" s="9"/>
      <c r="V1370" s="8">
        <v>108</v>
      </c>
      <c r="W1370" s="9"/>
      <c r="X1370" s="8"/>
      <c r="Y1370" s="118">
        <v>72</v>
      </c>
      <c r="Z1370" s="8"/>
      <c r="AA1370" s="12" t="s">
        <v>1164</v>
      </c>
      <c r="AB1370" s="13" t="s">
        <v>2409</v>
      </c>
      <c r="AC1370" s="13">
        <v>150</v>
      </c>
      <c r="AD1370" s="132"/>
      <c r="AF1370" s="131"/>
    </row>
    <row r="1371" spans="1:32" ht="18.75" customHeight="1" x14ac:dyDescent="0.3">
      <c r="A1371" s="8">
        <v>2671</v>
      </c>
      <c r="B1371" s="8" t="s">
        <v>47</v>
      </c>
      <c r="C1371" s="9">
        <v>2772</v>
      </c>
      <c r="D1371" s="9">
        <v>22</v>
      </c>
      <c r="E1371" s="9">
        <v>2398</v>
      </c>
      <c r="F1371" s="8">
        <v>3</v>
      </c>
      <c r="G1371" s="9">
        <v>2</v>
      </c>
      <c r="H1371" s="9">
        <v>1</v>
      </c>
      <c r="I1371" s="9">
        <v>60</v>
      </c>
      <c r="J1371" s="8">
        <v>960</v>
      </c>
      <c r="K1371" s="10"/>
      <c r="L1371" s="11"/>
      <c r="M1371" s="10"/>
      <c r="N1371" s="11"/>
      <c r="O1371" s="8"/>
      <c r="P1371" s="129"/>
      <c r="Q1371" s="8"/>
      <c r="R1371" s="8"/>
      <c r="S1371" s="8"/>
      <c r="T1371" s="8"/>
      <c r="U1371" s="9"/>
      <c r="V1371" s="8"/>
      <c r="W1371" s="9"/>
      <c r="X1371" s="8"/>
      <c r="Y1371" s="118"/>
      <c r="Z1371" s="8"/>
      <c r="AA1371" s="12" t="s">
        <v>1165</v>
      </c>
      <c r="AB1371" s="13" t="s">
        <v>2410</v>
      </c>
      <c r="AC1371" s="13">
        <v>150</v>
      </c>
      <c r="AD1371" s="132"/>
      <c r="AF1371" s="53"/>
    </row>
    <row r="1372" spans="1:32" ht="18.75" customHeight="1" x14ac:dyDescent="0.3">
      <c r="A1372" s="8"/>
      <c r="B1372" s="8" t="s">
        <v>47</v>
      </c>
      <c r="C1372" s="9">
        <v>3221</v>
      </c>
      <c r="D1372" s="9">
        <v>28</v>
      </c>
      <c r="E1372" s="9">
        <v>2586</v>
      </c>
      <c r="F1372" s="8">
        <v>3</v>
      </c>
      <c r="G1372" s="9">
        <v>5</v>
      </c>
      <c r="H1372" s="9">
        <v>0</v>
      </c>
      <c r="I1372" s="9">
        <v>21</v>
      </c>
      <c r="J1372" s="8">
        <v>2021</v>
      </c>
      <c r="K1372" s="10"/>
      <c r="L1372" s="11"/>
      <c r="M1372" s="10"/>
      <c r="N1372" s="11"/>
      <c r="O1372" s="8"/>
      <c r="P1372" s="129"/>
      <c r="Q1372" s="8"/>
      <c r="R1372" s="8"/>
      <c r="S1372" s="8"/>
      <c r="T1372" s="8"/>
      <c r="U1372" s="9"/>
      <c r="V1372" s="8"/>
      <c r="W1372" s="9"/>
      <c r="X1372" s="8"/>
      <c r="Y1372" s="118"/>
      <c r="Z1372" s="8"/>
      <c r="AA1372" s="12">
        <v>0</v>
      </c>
      <c r="AB1372" s="13">
        <v>0</v>
      </c>
      <c r="AC1372" s="13">
        <v>200</v>
      </c>
      <c r="AD1372" s="132"/>
      <c r="AF1372" s="53"/>
    </row>
    <row r="1373" spans="1:32" ht="18.75" customHeight="1" x14ac:dyDescent="0.3">
      <c r="A1373" s="8"/>
      <c r="B1373" s="8" t="s">
        <v>47</v>
      </c>
      <c r="C1373" s="9">
        <v>249</v>
      </c>
      <c r="D1373" s="9">
        <v>34</v>
      </c>
      <c r="E1373" s="9">
        <v>247</v>
      </c>
      <c r="F1373" s="8">
        <v>6</v>
      </c>
      <c r="G1373" s="9">
        <v>0</v>
      </c>
      <c r="H1373" s="9">
        <v>3</v>
      </c>
      <c r="I1373" s="9">
        <v>52</v>
      </c>
      <c r="J1373" s="8"/>
      <c r="K1373" s="10">
        <v>352</v>
      </c>
      <c r="L1373" s="11"/>
      <c r="M1373" s="10"/>
      <c r="N1373" s="11"/>
      <c r="O1373" s="8">
        <v>1</v>
      </c>
      <c r="P1373" s="129" t="s">
        <v>144</v>
      </c>
      <c r="Q1373" s="8" t="s">
        <v>53</v>
      </c>
      <c r="R1373" s="8"/>
      <c r="S1373" s="8" t="s">
        <v>48</v>
      </c>
      <c r="T1373" s="8">
        <v>72</v>
      </c>
      <c r="U1373" s="9"/>
      <c r="V1373" s="8">
        <v>72</v>
      </c>
      <c r="W1373" s="9"/>
      <c r="X1373" s="8"/>
      <c r="Y1373" s="118">
        <v>13</v>
      </c>
      <c r="Z1373" s="8"/>
      <c r="AA1373" s="12">
        <v>0</v>
      </c>
      <c r="AB1373" s="13">
        <v>0</v>
      </c>
      <c r="AC1373" s="13">
        <v>0</v>
      </c>
      <c r="AD1373" s="132" t="s">
        <v>2411</v>
      </c>
      <c r="AF1373" s="53"/>
    </row>
    <row r="1374" spans="1:32" s="130" customFormat="1" ht="18.75" customHeight="1" x14ac:dyDescent="0.3">
      <c r="A1374" s="8">
        <v>2672</v>
      </c>
      <c r="B1374" s="8" t="s">
        <v>47</v>
      </c>
      <c r="C1374" s="9">
        <v>1166</v>
      </c>
      <c r="D1374" s="9">
        <v>116</v>
      </c>
      <c r="E1374" s="9">
        <v>736</v>
      </c>
      <c r="F1374" s="8">
        <v>3</v>
      </c>
      <c r="G1374" s="9">
        <v>5</v>
      </c>
      <c r="H1374" s="9">
        <v>0</v>
      </c>
      <c r="I1374" s="9">
        <v>0</v>
      </c>
      <c r="J1374" s="8">
        <v>2000</v>
      </c>
      <c r="K1374" s="10"/>
      <c r="L1374" s="11"/>
      <c r="M1374" s="10"/>
      <c r="N1374" s="11"/>
      <c r="O1374" s="8"/>
      <c r="P1374" s="129"/>
      <c r="Q1374" s="8"/>
      <c r="R1374" s="8"/>
      <c r="S1374" s="8"/>
      <c r="T1374" s="8"/>
      <c r="U1374" s="9"/>
      <c r="V1374" s="8"/>
      <c r="W1374" s="9"/>
      <c r="X1374" s="8"/>
      <c r="Y1374" s="118"/>
      <c r="Z1374" s="8"/>
      <c r="AA1374" s="12" t="s">
        <v>1166</v>
      </c>
      <c r="AB1374" s="13" t="s">
        <v>2412</v>
      </c>
      <c r="AC1374" s="13">
        <v>150</v>
      </c>
      <c r="AD1374" s="132"/>
      <c r="AF1374" s="131"/>
    </row>
    <row r="1375" spans="1:32" s="130" customFormat="1" ht="18.75" customHeight="1" x14ac:dyDescent="0.3">
      <c r="A1375" s="8"/>
      <c r="B1375" s="8" t="s">
        <v>47</v>
      </c>
      <c r="C1375" s="9">
        <v>3661</v>
      </c>
      <c r="D1375" s="9">
        <v>32</v>
      </c>
      <c r="E1375" s="9">
        <v>2876</v>
      </c>
      <c r="F1375" s="8">
        <v>3</v>
      </c>
      <c r="G1375" s="9">
        <v>1</v>
      </c>
      <c r="H1375" s="9">
        <v>1</v>
      </c>
      <c r="I1375" s="9">
        <v>10</v>
      </c>
      <c r="J1375" s="8">
        <v>510</v>
      </c>
      <c r="K1375" s="10"/>
      <c r="L1375" s="11"/>
      <c r="M1375" s="10"/>
      <c r="N1375" s="11"/>
      <c r="O1375" s="8"/>
      <c r="P1375" s="129"/>
      <c r="Q1375" s="8"/>
      <c r="R1375" s="8"/>
      <c r="S1375" s="8"/>
      <c r="T1375" s="8"/>
      <c r="U1375" s="9"/>
      <c r="V1375" s="8"/>
      <c r="W1375" s="9"/>
      <c r="X1375" s="8"/>
      <c r="Y1375" s="118"/>
      <c r="Z1375" s="8"/>
      <c r="AA1375" s="12">
        <v>0</v>
      </c>
      <c r="AB1375" s="13">
        <v>0</v>
      </c>
      <c r="AC1375" s="13">
        <v>200</v>
      </c>
      <c r="AD1375" s="132"/>
      <c r="AF1375" s="131"/>
    </row>
    <row r="1376" spans="1:32" s="130" customFormat="1" ht="18.75" customHeight="1" x14ac:dyDescent="0.3">
      <c r="A1376" s="8"/>
      <c r="B1376" s="8" t="s">
        <v>47</v>
      </c>
      <c r="C1376" s="9">
        <v>11007</v>
      </c>
      <c r="D1376" s="9">
        <v>59</v>
      </c>
      <c r="E1376" s="9">
        <v>4248</v>
      </c>
      <c r="F1376" s="8">
        <v>3</v>
      </c>
      <c r="G1376" s="9">
        <v>6</v>
      </c>
      <c r="H1376" s="9">
        <v>0</v>
      </c>
      <c r="I1376" s="9">
        <v>50</v>
      </c>
      <c r="J1376" s="8">
        <v>2450</v>
      </c>
      <c r="K1376" s="10"/>
      <c r="L1376" s="11"/>
      <c r="M1376" s="10"/>
      <c r="N1376" s="11"/>
      <c r="O1376" s="8"/>
      <c r="P1376" s="129"/>
      <c r="Q1376" s="8"/>
      <c r="R1376" s="8"/>
      <c r="S1376" s="8"/>
      <c r="T1376" s="8"/>
      <c r="U1376" s="9"/>
      <c r="V1376" s="8"/>
      <c r="W1376" s="9"/>
      <c r="X1376" s="8"/>
      <c r="Y1376" s="118"/>
      <c r="Z1376" s="8"/>
      <c r="AA1376" s="12">
        <v>0</v>
      </c>
      <c r="AB1376" s="13">
        <v>0</v>
      </c>
      <c r="AC1376" s="13">
        <v>250</v>
      </c>
      <c r="AD1376" s="132"/>
      <c r="AF1376" s="131"/>
    </row>
    <row r="1377" spans="1:32" s="130" customFormat="1" ht="18.75" customHeight="1" x14ac:dyDescent="0.3">
      <c r="A1377" s="8"/>
      <c r="B1377" s="8" t="s">
        <v>47</v>
      </c>
      <c r="C1377" s="9">
        <v>8249</v>
      </c>
      <c r="D1377" s="9">
        <v>191</v>
      </c>
      <c r="E1377" s="9">
        <v>3710</v>
      </c>
      <c r="F1377" s="8">
        <v>9</v>
      </c>
      <c r="G1377" s="9">
        <v>0</v>
      </c>
      <c r="H1377" s="9">
        <v>3</v>
      </c>
      <c r="I1377" s="9">
        <v>73</v>
      </c>
      <c r="J1377" s="8">
        <v>373</v>
      </c>
      <c r="K1377" s="10"/>
      <c r="L1377" s="11"/>
      <c r="M1377" s="10"/>
      <c r="N1377" s="11"/>
      <c r="O1377" s="8"/>
      <c r="P1377" s="129"/>
      <c r="Q1377" s="8"/>
      <c r="R1377" s="8"/>
      <c r="S1377" s="8"/>
      <c r="T1377" s="8"/>
      <c r="U1377" s="9"/>
      <c r="V1377" s="8"/>
      <c r="W1377" s="9"/>
      <c r="X1377" s="8"/>
      <c r="Y1377" s="118"/>
      <c r="Z1377" s="8"/>
      <c r="AA1377" s="12">
        <v>0</v>
      </c>
      <c r="AB1377" s="13">
        <v>0</v>
      </c>
      <c r="AC1377" s="13">
        <v>250</v>
      </c>
      <c r="AD1377" s="132"/>
      <c r="AF1377" s="131"/>
    </row>
    <row r="1378" spans="1:32" s="130" customFormat="1" ht="18.75" customHeight="1" x14ac:dyDescent="0.3">
      <c r="A1378" s="8"/>
      <c r="B1378" s="8" t="s">
        <v>47</v>
      </c>
      <c r="C1378" s="9">
        <v>8248</v>
      </c>
      <c r="D1378" s="9">
        <v>96</v>
      </c>
      <c r="E1378" s="9">
        <v>3709</v>
      </c>
      <c r="F1378" s="8">
        <v>3</v>
      </c>
      <c r="G1378" s="9">
        <v>1</v>
      </c>
      <c r="H1378" s="9">
        <v>2</v>
      </c>
      <c r="I1378" s="9">
        <v>50</v>
      </c>
      <c r="J1378" s="8">
        <v>650</v>
      </c>
      <c r="K1378" s="10"/>
      <c r="L1378" s="11"/>
      <c r="M1378" s="10"/>
      <c r="N1378" s="11"/>
      <c r="O1378" s="8"/>
      <c r="P1378" s="129"/>
      <c r="Q1378" s="8"/>
      <c r="R1378" s="8"/>
      <c r="S1378" s="8"/>
      <c r="T1378" s="8"/>
      <c r="U1378" s="9"/>
      <c r="V1378" s="8"/>
      <c r="W1378" s="9"/>
      <c r="X1378" s="8"/>
      <c r="Y1378" s="118"/>
      <c r="Z1378" s="8"/>
      <c r="AA1378" s="12">
        <v>0</v>
      </c>
      <c r="AB1378" s="13">
        <v>0</v>
      </c>
      <c r="AC1378" s="13">
        <v>220</v>
      </c>
      <c r="AD1378" s="132"/>
      <c r="AF1378" s="131"/>
    </row>
    <row r="1379" spans="1:32" s="130" customFormat="1" ht="18.75" customHeight="1" x14ac:dyDescent="0.3">
      <c r="A1379" s="8">
        <v>2673</v>
      </c>
      <c r="B1379" s="8" t="s">
        <v>47</v>
      </c>
      <c r="C1379" s="9">
        <v>954</v>
      </c>
      <c r="D1379" s="9">
        <v>51</v>
      </c>
      <c r="E1379" s="9">
        <v>1042</v>
      </c>
      <c r="F1379" s="8">
        <v>1</v>
      </c>
      <c r="G1379" s="9">
        <v>3</v>
      </c>
      <c r="H1379" s="9">
        <v>1</v>
      </c>
      <c r="I1379" s="9">
        <v>66</v>
      </c>
      <c r="J1379" s="8">
        <v>1366</v>
      </c>
      <c r="K1379" s="10"/>
      <c r="L1379" s="11"/>
      <c r="M1379" s="10"/>
      <c r="N1379" s="11"/>
      <c r="O1379" s="8"/>
      <c r="P1379" s="129"/>
      <c r="Q1379" s="8"/>
      <c r="R1379" s="8"/>
      <c r="S1379" s="8"/>
      <c r="T1379" s="8"/>
      <c r="U1379" s="9"/>
      <c r="V1379" s="8"/>
      <c r="W1379" s="9"/>
      <c r="X1379" s="8"/>
      <c r="Y1379" s="118"/>
      <c r="Z1379" s="8"/>
      <c r="AA1379" s="12" t="s">
        <v>1167</v>
      </c>
      <c r="AB1379" s="13" t="s">
        <v>2413</v>
      </c>
      <c r="AC1379" s="13">
        <v>200</v>
      </c>
      <c r="AD1379" s="132"/>
      <c r="AF1379" s="131" t="s">
        <v>2985</v>
      </c>
    </row>
    <row r="1380" spans="1:32" s="130" customFormat="1" ht="18.75" customHeight="1" x14ac:dyDescent="0.3">
      <c r="A1380" s="8"/>
      <c r="B1380" s="8" t="s">
        <v>47</v>
      </c>
      <c r="C1380" s="9">
        <v>14101</v>
      </c>
      <c r="D1380" s="9">
        <v>426</v>
      </c>
      <c r="E1380" s="9">
        <v>5898</v>
      </c>
      <c r="F1380" s="8">
        <v>1</v>
      </c>
      <c r="G1380" s="9">
        <v>3</v>
      </c>
      <c r="H1380" s="9">
        <v>1</v>
      </c>
      <c r="I1380" s="9">
        <v>66</v>
      </c>
      <c r="J1380" s="8">
        <v>1366</v>
      </c>
      <c r="K1380" s="10"/>
      <c r="L1380" s="11"/>
      <c r="M1380" s="10"/>
      <c r="N1380" s="11"/>
      <c r="O1380" s="8"/>
      <c r="P1380" s="129"/>
      <c r="Q1380" s="8"/>
      <c r="R1380" s="8"/>
      <c r="S1380" s="8"/>
      <c r="T1380" s="8"/>
      <c r="U1380" s="9"/>
      <c r="V1380" s="8"/>
      <c r="W1380" s="9"/>
      <c r="X1380" s="8"/>
      <c r="Y1380" s="118"/>
      <c r="Z1380" s="8"/>
      <c r="AA1380" s="12">
        <v>0</v>
      </c>
      <c r="AB1380" s="13">
        <v>0</v>
      </c>
      <c r="AC1380" s="13">
        <v>150</v>
      </c>
      <c r="AD1380" s="132"/>
      <c r="AF1380" s="131" t="s">
        <v>2986</v>
      </c>
    </row>
    <row r="1381" spans="1:32" s="130" customFormat="1" ht="18.75" customHeight="1" x14ac:dyDescent="0.3">
      <c r="A1381" s="8">
        <v>2674</v>
      </c>
      <c r="B1381" s="8" t="s">
        <v>47</v>
      </c>
      <c r="C1381" s="9">
        <v>1069</v>
      </c>
      <c r="D1381" s="9">
        <v>4</v>
      </c>
      <c r="E1381" s="9">
        <v>1157</v>
      </c>
      <c r="F1381" s="8">
        <v>7</v>
      </c>
      <c r="G1381" s="9">
        <v>8</v>
      </c>
      <c r="H1381" s="9">
        <v>2</v>
      </c>
      <c r="I1381" s="9">
        <v>3</v>
      </c>
      <c r="J1381" s="8">
        <v>3203</v>
      </c>
      <c r="K1381" s="10">
        <v>200</v>
      </c>
      <c r="L1381" s="11"/>
      <c r="M1381" s="10"/>
      <c r="N1381" s="11"/>
      <c r="O1381" s="8">
        <v>1</v>
      </c>
      <c r="P1381" s="129" t="s">
        <v>129</v>
      </c>
      <c r="Q1381" s="8" t="s">
        <v>53</v>
      </c>
      <c r="R1381" s="8"/>
      <c r="S1381" s="8" t="s">
        <v>75</v>
      </c>
      <c r="T1381" s="8">
        <v>96</v>
      </c>
      <c r="U1381" s="9"/>
      <c r="V1381" s="8">
        <v>96</v>
      </c>
      <c r="W1381" s="9"/>
      <c r="X1381" s="8"/>
      <c r="Y1381" s="118">
        <v>54</v>
      </c>
      <c r="Z1381" s="8"/>
      <c r="AA1381" s="12" t="s">
        <v>1168</v>
      </c>
      <c r="AB1381" s="13" t="s">
        <v>2414</v>
      </c>
      <c r="AC1381" s="13">
        <v>150</v>
      </c>
      <c r="AD1381" s="132" t="s">
        <v>2415</v>
      </c>
      <c r="AF1381" s="131"/>
    </row>
    <row r="1382" spans="1:32" s="130" customFormat="1" ht="18.75" customHeight="1" x14ac:dyDescent="0.3">
      <c r="A1382" s="8"/>
      <c r="B1382" s="8" t="s">
        <v>47</v>
      </c>
      <c r="C1382" s="9">
        <v>1067</v>
      </c>
      <c r="D1382" s="9">
        <v>4</v>
      </c>
      <c r="E1382" s="9">
        <v>1155</v>
      </c>
      <c r="F1382" s="8">
        <v>7</v>
      </c>
      <c r="G1382" s="9">
        <v>5</v>
      </c>
      <c r="H1382" s="9">
        <v>3</v>
      </c>
      <c r="I1382" s="9">
        <v>7</v>
      </c>
      <c r="J1382" s="8">
        <v>2107</v>
      </c>
      <c r="K1382" s="10">
        <v>200</v>
      </c>
      <c r="L1382" s="11"/>
      <c r="M1382" s="10"/>
      <c r="N1382" s="11"/>
      <c r="O1382" s="8">
        <v>1</v>
      </c>
      <c r="P1382" s="129" t="s">
        <v>147</v>
      </c>
      <c r="Q1382" s="8" t="s">
        <v>53</v>
      </c>
      <c r="R1382" s="8"/>
      <c r="S1382" s="8" t="s">
        <v>48</v>
      </c>
      <c r="T1382" s="8">
        <v>192</v>
      </c>
      <c r="U1382" s="9"/>
      <c r="V1382" s="8">
        <v>192</v>
      </c>
      <c r="W1382" s="9"/>
      <c r="X1382" s="8"/>
      <c r="Y1382" s="118">
        <v>22</v>
      </c>
      <c r="Z1382" s="8"/>
      <c r="AA1382" s="12">
        <v>0</v>
      </c>
      <c r="AB1382" s="13">
        <v>0</v>
      </c>
      <c r="AC1382" s="13">
        <v>150</v>
      </c>
      <c r="AD1382" s="132" t="s">
        <v>2416</v>
      </c>
      <c r="AF1382" s="131"/>
    </row>
    <row r="1383" spans="1:32" s="130" customFormat="1" ht="18.75" customHeight="1" x14ac:dyDescent="0.3">
      <c r="A1383" s="8"/>
      <c r="B1383" s="8" t="s">
        <v>47</v>
      </c>
      <c r="C1383" s="9">
        <v>1856</v>
      </c>
      <c r="D1383" s="9">
        <v>143</v>
      </c>
      <c r="E1383" s="9">
        <v>1783</v>
      </c>
      <c r="F1383" s="8">
        <v>2</v>
      </c>
      <c r="G1383" s="9">
        <v>2</v>
      </c>
      <c r="H1383" s="9">
        <v>3</v>
      </c>
      <c r="I1383" s="9">
        <v>31</v>
      </c>
      <c r="J1383" s="8">
        <v>1131</v>
      </c>
      <c r="K1383" s="10"/>
      <c r="L1383" s="11"/>
      <c r="M1383" s="10"/>
      <c r="N1383" s="11"/>
      <c r="O1383" s="8"/>
      <c r="P1383" s="129"/>
      <c r="Q1383" s="8"/>
      <c r="R1383" s="8"/>
      <c r="S1383" s="8"/>
      <c r="T1383" s="8"/>
      <c r="U1383" s="9"/>
      <c r="V1383" s="8"/>
      <c r="W1383" s="9"/>
      <c r="X1383" s="8"/>
      <c r="Y1383" s="118"/>
      <c r="Z1383" s="8"/>
      <c r="AA1383" s="12">
        <v>0</v>
      </c>
      <c r="AB1383" s="13">
        <v>0</v>
      </c>
      <c r="AC1383" s="13">
        <v>150</v>
      </c>
      <c r="AD1383" s="132"/>
      <c r="AF1383" s="131" t="s">
        <v>3212</v>
      </c>
    </row>
    <row r="1384" spans="1:32" s="130" customFormat="1" ht="18.75" customHeight="1" x14ac:dyDescent="0.3">
      <c r="A1384" s="8">
        <v>2675</v>
      </c>
      <c r="B1384" s="8" t="s">
        <v>47</v>
      </c>
      <c r="C1384" s="9">
        <v>14138</v>
      </c>
      <c r="D1384" s="9">
        <v>216</v>
      </c>
      <c r="E1384" s="9">
        <v>5919</v>
      </c>
      <c r="F1384" s="8">
        <v>1</v>
      </c>
      <c r="G1384" s="9">
        <v>1</v>
      </c>
      <c r="H1384" s="9">
        <v>0</v>
      </c>
      <c r="I1384" s="9">
        <v>33</v>
      </c>
      <c r="J1384" s="8">
        <v>433</v>
      </c>
      <c r="K1384" s="10"/>
      <c r="L1384" s="11"/>
      <c r="M1384" s="10"/>
      <c r="N1384" s="11"/>
      <c r="O1384" s="8">
        <v>1</v>
      </c>
      <c r="P1384" s="129" t="s">
        <v>70</v>
      </c>
      <c r="Q1384" s="8" t="s">
        <v>53</v>
      </c>
      <c r="R1384" s="8"/>
      <c r="S1384" s="8" t="s">
        <v>48</v>
      </c>
      <c r="T1384" s="8">
        <v>128</v>
      </c>
      <c r="U1384" s="9"/>
      <c r="V1384" s="8">
        <v>128</v>
      </c>
      <c r="W1384" s="9"/>
      <c r="X1384" s="8"/>
      <c r="Y1384" s="118">
        <v>47</v>
      </c>
      <c r="Z1384" s="8"/>
      <c r="AA1384" s="12" t="s">
        <v>1169</v>
      </c>
      <c r="AB1384" s="13" t="s">
        <v>2417</v>
      </c>
      <c r="AC1384" s="13">
        <v>220</v>
      </c>
      <c r="AD1384" s="132"/>
      <c r="AF1384" s="131"/>
    </row>
    <row r="1385" spans="1:32" s="130" customFormat="1" ht="18.75" customHeight="1" x14ac:dyDescent="0.3">
      <c r="A1385" s="8"/>
      <c r="B1385" s="8" t="s">
        <v>47</v>
      </c>
      <c r="C1385" s="9">
        <v>336</v>
      </c>
      <c r="D1385" s="9">
        <v>111</v>
      </c>
      <c r="E1385" s="9">
        <v>334</v>
      </c>
      <c r="F1385" s="8">
        <v>1</v>
      </c>
      <c r="G1385" s="9">
        <v>1</v>
      </c>
      <c r="H1385" s="9">
        <v>0</v>
      </c>
      <c r="I1385" s="9">
        <v>33</v>
      </c>
      <c r="J1385" s="8">
        <v>433</v>
      </c>
      <c r="K1385" s="10"/>
      <c r="L1385" s="11"/>
      <c r="M1385" s="10"/>
      <c r="N1385" s="11"/>
      <c r="O1385" s="8"/>
      <c r="P1385" s="129"/>
      <c r="Q1385" s="8"/>
      <c r="R1385" s="8"/>
      <c r="S1385" s="8"/>
      <c r="T1385" s="8"/>
      <c r="U1385" s="9"/>
      <c r="V1385" s="8"/>
      <c r="W1385" s="9"/>
      <c r="X1385" s="8"/>
      <c r="Y1385" s="118"/>
      <c r="Z1385" s="8"/>
      <c r="AA1385" s="12">
        <v>0</v>
      </c>
      <c r="AB1385" s="13">
        <v>0</v>
      </c>
      <c r="AC1385" s="13">
        <v>220</v>
      </c>
      <c r="AD1385" s="132"/>
      <c r="AF1385" s="131"/>
    </row>
    <row r="1386" spans="1:32" s="130" customFormat="1" ht="18.75" customHeight="1" x14ac:dyDescent="0.3">
      <c r="A1386" s="8">
        <v>2676</v>
      </c>
      <c r="B1386" s="8" t="s">
        <v>47</v>
      </c>
      <c r="C1386" s="9">
        <v>3375</v>
      </c>
      <c r="D1386" s="9">
        <v>40</v>
      </c>
      <c r="E1386" s="9">
        <v>2740</v>
      </c>
      <c r="F1386" s="8">
        <v>5</v>
      </c>
      <c r="G1386" s="9">
        <v>4</v>
      </c>
      <c r="H1386" s="9">
        <v>2</v>
      </c>
      <c r="I1386" s="9">
        <v>40</v>
      </c>
      <c r="J1386" s="8">
        <v>1840</v>
      </c>
      <c r="K1386" s="10"/>
      <c r="L1386" s="11"/>
      <c r="M1386" s="10"/>
      <c r="N1386" s="11"/>
      <c r="O1386" s="8"/>
      <c r="P1386" s="129"/>
      <c r="Q1386" s="8"/>
      <c r="R1386" s="8"/>
      <c r="S1386" s="8"/>
      <c r="T1386" s="8"/>
      <c r="U1386" s="9"/>
      <c r="V1386" s="8"/>
      <c r="W1386" s="9"/>
      <c r="X1386" s="8"/>
      <c r="Y1386" s="118"/>
      <c r="Z1386" s="8"/>
      <c r="AA1386" s="12" t="s">
        <v>1170</v>
      </c>
      <c r="AB1386" s="13" t="s">
        <v>2418</v>
      </c>
      <c r="AC1386" s="13">
        <v>150</v>
      </c>
      <c r="AD1386" s="132"/>
      <c r="AF1386" s="131"/>
    </row>
    <row r="1387" spans="1:32" s="130" customFormat="1" ht="18.75" customHeight="1" x14ac:dyDescent="0.3">
      <c r="A1387" s="8"/>
      <c r="B1387" s="8" t="s">
        <v>47</v>
      </c>
      <c r="C1387" s="9">
        <v>4113</v>
      </c>
      <c r="D1387" s="9">
        <v>10</v>
      </c>
      <c r="E1387" s="9">
        <v>3250</v>
      </c>
      <c r="F1387" s="8">
        <v>5</v>
      </c>
      <c r="G1387" s="9">
        <v>4</v>
      </c>
      <c r="H1387" s="9">
        <v>0</v>
      </c>
      <c r="I1387" s="9">
        <v>87</v>
      </c>
      <c r="J1387" s="8">
        <v>1687</v>
      </c>
      <c r="K1387" s="10"/>
      <c r="L1387" s="11"/>
      <c r="M1387" s="10"/>
      <c r="N1387" s="11"/>
      <c r="O1387" s="8"/>
      <c r="P1387" s="129"/>
      <c r="Q1387" s="8"/>
      <c r="R1387" s="8"/>
      <c r="S1387" s="8"/>
      <c r="T1387" s="8"/>
      <c r="U1387" s="9"/>
      <c r="V1387" s="8"/>
      <c r="W1387" s="9"/>
      <c r="X1387" s="8"/>
      <c r="Y1387" s="118"/>
      <c r="Z1387" s="8"/>
      <c r="AA1387" s="12">
        <v>0</v>
      </c>
      <c r="AB1387" s="13">
        <v>0</v>
      </c>
      <c r="AC1387" s="13">
        <v>150</v>
      </c>
      <c r="AD1387" s="132"/>
      <c r="AF1387" s="131"/>
    </row>
    <row r="1388" spans="1:32" s="130" customFormat="1" ht="18.75" customHeight="1" x14ac:dyDescent="0.3">
      <c r="A1388" s="8"/>
      <c r="B1388" s="8" t="s">
        <v>47</v>
      </c>
      <c r="C1388" s="9">
        <v>3876</v>
      </c>
      <c r="D1388" s="9">
        <v>3</v>
      </c>
      <c r="E1388" s="9">
        <v>3072</v>
      </c>
      <c r="F1388" s="8">
        <v>5</v>
      </c>
      <c r="G1388" s="9">
        <v>3</v>
      </c>
      <c r="H1388" s="9">
        <v>1</v>
      </c>
      <c r="I1388" s="9">
        <v>20</v>
      </c>
      <c r="J1388" s="8">
        <v>1320</v>
      </c>
      <c r="K1388" s="10"/>
      <c r="L1388" s="11"/>
      <c r="M1388" s="10"/>
      <c r="N1388" s="11"/>
      <c r="O1388" s="8"/>
      <c r="P1388" s="129"/>
      <c r="Q1388" s="8"/>
      <c r="R1388" s="8"/>
      <c r="S1388" s="8"/>
      <c r="T1388" s="8"/>
      <c r="U1388" s="9"/>
      <c r="V1388" s="8"/>
      <c r="W1388" s="9"/>
      <c r="X1388" s="8"/>
      <c r="Y1388" s="118"/>
      <c r="Z1388" s="8"/>
      <c r="AA1388" s="12">
        <v>0</v>
      </c>
      <c r="AB1388" s="13">
        <v>0</v>
      </c>
      <c r="AC1388" s="13">
        <v>150</v>
      </c>
      <c r="AD1388" s="132"/>
      <c r="AF1388" s="131"/>
    </row>
    <row r="1389" spans="1:32" s="130" customFormat="1" ht="18.75" customHeight="1" x14ac:dyDescent="0.3">
      <c r="A1389" s="8"/>
      <c r="B1389" s="8" t="s">
        <v>47</v>
      </c>
      <c r="C1389" s="9">
        <v>10766</v>
      </c>
      <c r="D1389" s="9">
        <v>151</v>
      </c>
      <c r="E1389" s="9">
        <v>4144</v>
      </c>
      <c r="F1389" s="8">
        <v>5</v>
      </c>
      <c r="G1389" s="9">
        <v>1</v>
      </c>
      <c r="H1389" s="9">
        <v>0</v>
      </c>
      <c r="I1389" s="9">
        <v>72</v>
      </c>
      <c r="J1389" s="8"/>
      <c r="K1389" s="10">
        <v>472</v>
      </c>
      <c r="L1389" s="11"/>
      <c r="M1389" s="10"/>
      <c r="N1389" s="11"/>
      <c r="O1389" s="8">
        <v>1</v>
      </c>
      <c r="P1389" s="129" t="s">
        <v>2419</v>
      </c>
      <c r="Q1389" s="8" t="s">
        <v>53</v>
      </c>
      <c r="R1389" s="8"/>
      <c r="S1389" s="8" t="s">
        <v>48</v>
      </c>
      <c r="T1389" s="8">
        <v>72</v>
      </c>
      <c r="U1389" s="9"/>
      <c r="V1389" s="8">
        <v>72</v>
      </c>
      <c r="W1389" s="9"/>
      <c r="X1389" s="8"/>
      <c r="Y1389" s="118">
        <v>17</v>
      </c>
      <c r="Z1389" s="8"/>
      <c r="AA1389" s="12">
        <v>0</v>
      </c>
      <c r="AB1389" s="13">
        <v>0</v>
      </c>
      <c r="AC1389" s="13">
        <v>150</v>
      </c>
      <c r="AD1389" s="132"/>
      <c r="AF1389" s="131"/>
    </row>
    <row r="1390" spans="1:32" s="130" customFormat="1" ht="18.75" customHeight="1" x14ac:dyDescent="0.3">
      <c r="A1390" s="8">
        <v>2677</v>
      </c>
      <c r="B1390" s="8" t="s">
        <v>47</v>
      </c>
      <c r="C1390" s="9">
        <v>694</v>
      </c>
      <c r="D1390" s="9">
        <v>375</v>
      </c>
      <c r="E1390" s="9">
        <v>692</v>
      </c>
      <c r="F1390" s="8">
        <v>4</v>
      </c>
      <c r="G1390" s="9">
        <v>14</v>
      </c>
      <c r="H1390" s="9">
        <v>3</v>
      </c>
      <c r="I1390" s="9">
        <v>94</v>
      </c>
      <c r="J1390" s="8">
        <v>5594</v>
      </c>
      <c r="K1390" s="10">
        <v>382</v>
      </c>
      <c r="L1390" s="11"/>
      <c r="M1390" s="10"/>
      <c r="N1390" s="11"/>
      <c r="O1390" s="8">
        <v>1</v>
      </c>
      <c r="P1390" s="129" t="s">
        <v>144</v>
      </c>
      <c r="Q1390" s="8" t="s">
        <v>53</v>
      </c>
      <c r="R1390" s="8"/>
      <c r="S1390" s="8" t="s">
        <v>75</v>
      </c>
      <c r="T1390" s="8">
        <v>168</v>
      </c>
      <c r="U1390" s="9"/>
      <c r="V1390" s="8">
        <v>168</v>
      </c>
      <c r="W1390" s="9"/>
      <c r="X1390" s="8"/>
      <c r="Y1390" s="118">
        <v>52</v>
      </c>
      <c r="Z1390" s="8"/>
      <c r="AA1390" s="12" t="s">
        <v>1171</v>
      </c>
      <c r="AB1390" s="13" t="s">
        <v>2420</v>
      </c>
      <c r="AC1390" s="13">
        <v>220</v>
      </c>
      <c r="AD1390" s="132"/>
      <c r="AF1390" s="131"/>
    </row>
    <row r="1391" spans="1:32" s="130" customFormat="1" ht="18.75" customHeight="1" x14ac:dyDescent="0.3">
      <c r="A1391" s="8"/>
      <c r="B1391" s="8"/>
      <c r="C1391" s="9"/>
      <c r="D1391" s="9"/>
      <c r="E1391" s="9"/>
      <c r="F1391" s="8"/>
      <c r="G1391" s="9"/>
      <c r="H1391" s="9"/>
      <c r="I1391" s="9"/>
      <c r="J1391" s="8"/>
      <c r="K1391" s="10">
        <v>18</v>
      </c>
      <c r="L1391" s="11"/>
      <c r="M1391" s="10"/>
      <c r="N1391" s="11"/>
      <c r="O1391" s="8">
        <v>2</v>
      </c>
      <c r="P1391" s="129"/>
      <c r="Q1391" s="8" t="s">
        <v>298</v>
      </c>
      <c r="R1391" s="8"/>
      <c r="S1391" s="8" t="s">
        <v>48</v>
      </c>
      <c r="T1391" s="8">
        <v>72</v>
      </c>
      <c r="U1391" s="9"/>
      <c r="V1391" s="8">
        <v>72</v>
      </c>
      <c r="W1391" s="9"/>
      <c r="X1391" s="8"/>
      <c r="Y1391" s="118">
        <v>22</v>
      </c>
      <c r="Z1391" s="8"/>
      <c r="AA1391" s="12">
        <v>0</v>
      </c>
      <c r="AB1391" s="13">
        <v>0</v>
      </c>
      <c r="AC1391" s="13">
        <v>220</v>
      </c>
      <c r="AD1391" s="132"/>
      <c r="AF1391" s="131"/>
    </row>
    <row r="1392" spans="1:32" s="130" customFormat="1" ht="18.75" customHeight="1" x14ac:dyDescent="0.3">
      <c r="A1392" s="8"/>
      <c r="B1392" s="8" t="s">
        <v>47</v>
      </c>
      <c r="C1392" s="9">
        <v>195</v>
      </c>
      <c r="D1392" s="9">
        <v>57</v>
      </c>
      <c r="E1392" s="9">
        <v>193</v>
      </c>
      <c r="F1392" s="8">
        <v>4</v>
      </c>
      <c r="G1392" s="9">
        <v>12</v>
      </c>
      <c r="H1392" s="9">
        <v>0</v>
      </c>
      <c r="I1392" s="9">
        <v>20</v>
      </c>
      <c r="J1392" s="8">
        <v>4820</v>
      </c>
      <c r="K1392" s="10"/>
      <c r="L1392" s="11"/>
      <c r="M1392" s="10"/>
      <c r="N1392" s="11"/>
      <c r="O1392" s="8"/>
      <c r="P1392" s="129"/>
      <c r="Q1392" s="8"/>
      <c r="R1392" s="8"/>
      <c r="S1392" s="8"/>
      <c r="T1392" s="8"/>
      <c r="U1392" s="9"/>
      <c r="V1392" s="8"/>
      <c r="W1392" s="9"/>
      <c r="X1392" s="8"/>
      <c r="Y1392" s="118"/>
      <c r="Z1392" s="8"/>
      <c r="AA1392" s="12">
        <v>0</v>
      </c>
      <c r="AB1392" s="13">
        <v>0</v>
      </c>
      <c r="AC1392" s="13">
        <v>200</v>
      </c>
      <c r="AD1392" s="132"/>
      <c r="AF1392" s="131"/>
    </row>
    <row r="1393" spans="1:32" s="130" customFormat="1" ht="18.75" customHeight="1" x14ac:dyDescent="0.3">
      <c r="A1393" s="8"/>
      <c r="B1393" s="8" t="s">
        <v>47</v>
      </c>
      <c r="C1393" s="9">
        <v>14132</v>
      </c>
      <c r="D1393" s="9">
        <v>86</v>
      </c>
      <c r="E1393" s="9">
        <v>5917</v>
      </c>
      <c r="F1393" s="8">
        <v>4</v>
      </c>
      <c r="G1393" s="9">
        <v>1</v>
      </c>
      <c r="H1393" s="9">
        <v>1</v>
      </c>
      <c r="I1393" s="9">
        <v>1</v>
      </c>
      <c r="J1393" s="8">
        <v>501</v>
      </c>
      <c r="K1393" s="10"/>
      <c r="L1393" s="11"/>
      <c r="M1393" s="10"/>
      <c r="N1393" s="11"/>
      <c r="O1393" s="8"/>
      <c r="P1393" s="129"/>
      <c r="Q1393" s="8"/>
      <c r="R1393" s="8"/>
      <c r="S1393" s="8"/>
      <c r="T1393" s="8"/>
      <c r="U1393" s="9"/>
      <c r="V1393" s="8"/>
      <c r="W1393" s="9"/>
      <c r="X1393" s="8"/>
      <c r="Y1393" s="118"/>
      <c r="Z1393" s="8"/>
      <c r="AA1393" s="12">
        <v>0</v>
      </c>
      <c r="AB1393" s="13">
        <v>0</v>
      </c>
      <c r="AC1393" s="13">
        <v>1050</v>
      </c>
      <c r="AD1393" s="132"/>
      <c r="AF1393" s="131"/>
    </row>
    <row r="1394" spans="1:32" s="130" customFormat="1" ht="18.75" customHeight="1" x14ac:dyDescent="0.3">
      <c r="A1394" s="8"/>
      <c r="B1394" s="8" t="s">
        <v>47</v>
      </c>
      <c r="C1394" s="9">
        <v>650</v>
      </c>
      <c r="D1394" s="9">
        <v>227</v>
      </c>
      <c r="E1394" s="9">
        <v>648</v>
      </c>
      <c r="F1394" s="8">
        <v>4</v>
      </c>
      <c r="G1394" s="9">
        <v>2</v>
      </c>
      <c r="H1394" s="9">
        <v>2</v>
      </c>
      <c r="I1394" s="9">
        <v>65</v>
      </c>
      <c r="J1394" s="8">
        <v>1065</v>
      </c>
      <c r="K1394" s="10"/>
      <c r="L1394" s="11"/>
      <c r="M1394" s="10"/>
      <c r="N1394" s="11"/>
      <c r="O1394" s="8"/>
      <c r="P1394" s="129"/>
      <c r="Q1394" s="8"/>
      <c r="R1394" s="8"/>
      <c r="S1394" s="8"/>
      <c r="T1394" s="8"/>
      <c r="U1394" s="9"/>
      <c r="V1394" s="8"/>
      <c r="W1394" s="9"/>
      <c r="X1394" s="8"/>
      <c r="Y1394" s="118"/>
      <c r="Z1394" s="8"/>
      <c r="AA1394" s="12">
        <v>0</v>
      </c>
      <c r="AB1394" s="13">
        <v>0</v>
      </c>
      <c r="AC1394" s="13">
        <v>250</v>
      </c>
      <c r="AD1394" s="132"/>
      <c r="AF1394" s="131"/>
    </row>
    <row r="1395" spans="1:32" s="130" customFormat="1" ht="18.75" customHeight="1" x14ac:dyDescent="0.3">
      <c r="A1395" s="8">
        <v>2678</v>
      </c>
      <c r="B1395" s="8" t="s">
        <v>47</v>
      </c>
      <c r="C1395" s="9">
        <v>13238</v>
      </c>
      <c r="D1395" s="9">
        <v>13</v>
      </c>
      <c r="E1395" s="9">
        <v>5534</v>
      </c>
      <c r="F1395" s="8">
        <v>7</v>
      </c>
      <c r="G1395" s="9">
        <v>12</v>
      </c>
      <c r="H1395" s="9">
        <v>1</v>
      </c>
      <c r="I1395" s="9">
        <v>11</v>
      </c>
      <c r="J1395" s="8">
        <v>4911</v>
      </c>
      <c r="K1395" s="10"/>
      <c r="L1395" s="11"/>
      <c r="M1395" s="10"/>
      <c r="N1395" s="11"/>
      <c r="O1395" s="8"/>
      <c r="P1395" s="129"/>
      <c r="Q1395" s="8"/>
      <c r="R1395" s="8"/>
      <c r="S1395" s="8"/>
      <c r="T1395" s="8"/>
      <c r="U1395" s="9"/>
      <c r="V1395" s="8"/>
      <c r="W1395" s="9"/>
      <c r="X1395" s="8"/>
      <c r="Y1395" s="118"/>
      <c r="Z1395" s="8"/>
      <c r="AA1395" s="12" t="s">
        <v>1172</v>
      </c>
      <c r="AB1395" s="13" t="s">
        <v>2421</v>
      </c>
      <c r="AC1395" s="13">
        <v>150</v>
      </c>
      <c r="AD1395" s="132"/>
      <c r="AF1395" s="131"/>
    </row>
    <row r="1396" spans="1:32" s="130" customFormat="1" ht="18.75" customHeight="1" x14ac:dyDescent="0.3">
      <c r="A1396" s="8"/>
      <c r="B1396" s="8" t="s">
        <v>47</v>
      </c>
      <c r="C1396" s="9">
        <v>135</v>
      </c>
      <c r="D1396" s="9">
        <v>30</v>
      </c>
      <c r="E1396" s="9">
        <v>135</v>
      </c>
      <c r="F1396" s="8">
        <v>7</v>
      </c>
      <c r="G1396" s="9">
        <v>8</v>
      </c>
      <c r="H1396" s="9">
        <v>1</v>
      </c>
      <c r="I1396" s="9">
        <v>5</v>
      </c>
      <c r="J1396" s="8">
        <v>3000</v>
      </c>
      <c r="K1396" s="10"/>
      <c r="L1396" s="11"/>
      <c r="M1396" s="10"/>
      <c r="N1396" s="11"/>
      <c r="O1396" s="8">
        <v>1</v>
      </c>
      <c r="P1396" s="129"/>
      <c r="Q1396" s="8" t="s">
        <v>52</v>
      </c>
      <c r="R1396" s="8"/>
      <c r="S1396" s="8" t="s">
        <v>48</v>
      </c>
      <c r="T1396" s="8">
        <v>1290</v>
      </c>
      <c r="U1396" s="9">
        <v>1290</v>
      </c>
      <c r="V1396" s="8"/>
      <c r="W1396" s="9"/>
      <c r="X1396" s="8"/>
      <c r="Y1396" s="118">
        <v>8</v>
      </c>
      <c r="Z1396" s="8"/>
      <c r="AA1396" s="12">
        <v>0</v>
      </c>
      <c r="AB1396" s="13">
        <v>0</v>
      </c>
      <c r="AC1396" s="13">
        <v>200</v>
      </c>
      <c r="AD1396" s="132"/>
      <c r="AF1396" s="131"/>
    </row>
    <row r="1397" spans="1:32" s="130" customFormat="1" ht="18.75" customHeight="1" x14ac:dyDescent="0.3">
      <c r="A1397" s="8"/>
      <c r="B1397" s="8"/>
      <c r="C1397" s="9"/>
      <c r="D1397" s="9"/>
      <c r="E1397" s="9"/>
      <c r="F1397" s="8"/>
      <c r="G1397" s="9"/>
      <c r="H1397" s="9"/>
      <c r="I1397" s="9"/>
      <c r="J1397" s="8"/>
      <c r="K1397" s="10">
        <v>305</v>
      </c>
      <c r="L1397" s="11"/>
      <c r="M1397" s="10"/>
      <c r="N1397" s="11"/>
      <c r="O1397" s="8">
        <v>2</v>
      </c>
      <c r="P1397" s="129" t="s">
        <v>285</v>
      </c>
      <c r="Q1397" s="8" t="s">
        <v>53</v>
      </c>
      <c r="R1397" s="8"/>
      <c r="S1397" s="8" t="s">
        <v>48</v>
      </c>
      <c r="T1397" s="8">
        <v>24</v>
      </c>
      <c r="U1397" s="9"/>
      <c r="V1397" s="8">
        <v>24</v>
      </c>
      <c r="W1397" s="9"/>
      <c r="X1397" s="8"/>
      <c r="Y1397" s="118">
        <v>8</v>
      </c>
      <c r="Z1397" s="8"/>
      <c r="AA1397" s="12">
        <v>0</v>
      </c>
      <c r="AB1397" s="13">
        <v>0</v>
      </c>
      <c r="AC1397" s="13">
        <v>200</v>
      </c>
      <c r="AD1397" s="132" t="s">
        <v>107</v>
      </c>
      <c r="AF1397" s="131"/>
    </row>
    <row r="1398" spans="1:32" s="130" customFormat="1" ht="18.75" customHeight="1" x14ac:dyDescent="0.3">
      <c r="A1398" s="8"/>
      <c r="B1398" s="8" t="s">
        <v>47</v>
      </c>
      <c r="C1398" s="9">
        <v>1768</v>
      </c>
      <c r="D1398" s="9">
        <v>84</v>
      </c>
      <c r="E1398" s="9">
        <v>1695</v>
      </c>
      <c r="F1398" s="8">
        <v>7</v>
      </c>
      <c r="G1398" s="9">
        <v>1</v>
      </c>
      <c r="H1398" s="9">
        <v>3</v>
      </c>
      <c r="I1398" s="9">
        <v>28</v>
      </c>
      <c r="J1398" s="8">
        <v>400</v>
      </c>
      <c r="K1398" s="10">
        <v>172</v>
      </c>
      <c r="L1398" s="11"/>
      <c r="M1398" s="10"/>
      <c r="N1398" s="11"/>
      <c r="O1398" s="8">
        <v>1</v>
      </c>
      <c r="P1398" s="129" t="s">
        <v>426</v>
      </c>
      <c r="Q1398" s="8" t="s">
        <v>53</v>
      </c>
      <c r="R1398" s="8"/>
      <c r="S1398" s="8" t="s">
        <v>48</v>
      </c>
      <c r="T1398" s="8">
        <v>96</v>
      </c>
      <c r="U1398" s="9"/>
      <c r="V1398" s="8">
        <v>96</v>
      </c>
      <c r="W1398" s="9"/>
      <c r="X1398" s="8"/>
      <c r="Y1398" s="118">
        <v>72</v>
      </c>
      <c r="Z1398" s="8"/>
      <c r="AA1398" s="12">
        <v>0</v>
      </c>
      <c r="AB1398" s="13">
        <v>0</v>
      </c>
      <c r="AC1398" s="13">
        <v>150</v>
      </c>
      <c r="AD1398" s="132" t="s">
        <v>2422</v>
      </c>
      <c r="AF1398" s="131"/>
    </row>
    <row r="1399" spans="1:32" s="130" customFormat="1" ht="18.75" customHeight="1" x14ac:dyDescent="0.3">
      <c r="A1399" s="8"/>
      <c r="B1399" s="8"/>
      <c r="C1399" s="9"/>
      <c r="D1399" s="9"/>
      <c r="E1399" s="9"/>
      <c r="F1399" s="8"/>
      <c r="G1399" s="9"/>
      <c r="H1399" s="9"/>
      <c r="I1399" s="9"/>
      <c r="J1399" s="8"/>
      <c r="K1399" s="10">
        <v>6</v>
      </c>
      <c r="L1399" s="11"/>
      <c r="M1399" s="10"/>
      <c r="N1399" s="11"/>
      <c r="O1399" s="8">
        <v>2</v>
      </c>
      <c r="P1399" s="129"/>
      <c r="Q1399" s="8" t="s">
        <v>290</v>
      </c>
      <c r="R1399" s="8"/>
      <c r="S1399" s="8" t="s">
        <v>48</v>
      </c>
      <c r="T1399" s="8">
        <v>24</v>
      </c>
      <c r="U1399" s="9"/>
      <c r="V1399" s="8">
        <v>24</v>
      </c>
      <c r="W1399" s="9"/>
      <c r="X1399" s="8"/>
      <c r="Y1399" s="118">
        <v>12</v>
      </c>
      <c r="Z1399" s="8"/>
      <c r="AA1399" s="12">
        <v>0</v>
      </c>
      <c r="AB1399" s="13">
        <v>0</v>
      </c>
      <c r="AC1399" s="13">
        <v>150</v>
      </c>
      <c r="AD1399" s="132"/>
      <c r="AF1399" s="131"/>
    </row>
    <row r="1400" spans="1:32" s="130" customFormat="1" ht="18.75" customHeight="1" x14ac:dyDescent="0.3">
      <c r="A1400" s="8"/>
      <c r="B1400" s="8"/>
      <c r="C1400" s="9"/>
      <c r="D1400" s="9"/>
      <c r="E1400" s="9"/>
      <c r="F1400" s="8"/>
      <c r="G1400" s="9"/>
      <c r="H1400" s="9"/>
      <c r="I1400" s="9"/>
      <c r="J1400" s="8"/>
      <c r="K1400" s="10">
        <v>150</v>
      </c>
      <c r="L1400" s="11"/>
      <c r="M1400" s="10"/>
      <c r="N1400" s="11"/>
      <c r="O1400" s="8">
        <v>3</v>
      </c>
      <c r="P1400" s="129"/>
      <c r="Q1400" s="8" t="s">
        <v>53</v>
      </c>
      <c r="R1400" s="8"/>
      <c r="S1400" s="8" t="s">
        <v>48</v>
      </c>
      <c r="T1400" s="8">
        <v>18</v>
      </c>
      <c r="U1400" s="9"/>
      <c r="V1400" s="8">
        <v>18</v>
      </c>
      <c r="W1400" s="9"/>
      <c r="X1400" s="8"/>
      <c r="Y1400" s="118">
        <v>4</v>
      </c>
      <c r="Z1400" s="8"/>
      <c r="AA1400" s="12">
        <v>0</v>
      </c>
      <c r="AB1400" s="13">
        <v>0</v>
      </c>
      <c r="AC1400" s="13">
        <v>150</v>
      </c>
      <c r="AD1400" s="132" t="s">
        <v>2423</v>
      </c>
      <c r="AF1400" s="131"/>
    </row>
    <row r="1401" spans="1:32" s="130" customFormat="1" ht="18.75" customHeight="1" x14ac:dyDescent="0.3">
      <c r="A1401" s="8">
        <v>2679</v>
      </c>
      <c r="B1401" s="8" t="s">
        <v>47</v>
      </c>
      <c r="C1401" s="9">
        <v>3030</v>
      </c>
      <c r="D1401" s="9">
        <v>286</v>
      </c>
      <c r="E1401" s="9">
        <v>2257</v>
      </c>
      <c r="F1401" s="8">
        <v>3</v>
      </c>
      <c r="G1401" s="9">
        <v>9</v>
      </c>
      <c r="H1401" s="9">
        <v>3</v>
      </c>
      <c r="I1401" s="9">
        <v>70</v>
      </c>
      <c r="J1401" s="8">
        <v>3970</v>
      </c>
      <c r="K1401" s="10"/>
      <c r="L1401" s="11"/>
      <c r="M1401" s="10"/>
      <c r="N1401" s="11"/>
      <c r="O1401" s="8"/>
      <c r="P1401" s="129"/>
      <c r="Q1401" s="8"/>
      <c r="R1401" s="8"/>
      <c r="S1401" s="8"/>
      <c r="T1401" s="8"/>
      <c r="U1401" s="9"/>
      <c r="V1401" s="8"/>
      <c r="W1401" s="9"/>
      <c r="X1401" s="8"/>
      <c r="Y1401" s="118"/>
      <c r="Z1401" s="8"/>
      <c r="AA1401" s="12" t="s">
        <v>1173</v>
      </c>
      <c r="AB1401" s="13" t="s">
        <v>1666</v>
      </c>
      <c r="AC1401" s="13">
        <v>150</v>
      </c>
      <c r="AD1401" s="132"/>
      <c r="AF1401" s="131"/>
    </row>
    <row r="1402" spans="1:32" s="130" customFormat="1" ht="18.75" customHeight="1" x14ac:dyDescent="0.3">
      <c r="A1402" s="8">
        <v>2680</v>
      </c>
      <c r="B1402" s="8" t="s">
        <v>47</v>
      </c>
      <c r="C1402" s="9">
        <v>1212</v>
      </c>
      <c r="D1402" s="9">
        <v>18</v>
      </c>
      <c r="E1402" s="9">
        <v>782</v>
      </c>
      <c r="F1402" s="8">
        <v>2</v>
      </c>
      <c r="G1402" s="9">
        <v>1</v>
      </c>
      <c r="H1402" s="9">
        <v>3</v>
      </c>
      <c r="I1402" s="9">
        <v>65</v>
      </c>
      <c r="J1402" s="8">
        <v>765</v>
      </c>
      <c r="K1402" s="10"/>
      <c r="L1402" s="11"/>
      <c r="M1402" s="10"/>
      <c r="N1402" s="11"/>
      <c r="O1402" s="8"/>
      <c r="P1402" s="129"/>
      <c r="Q1402" s="8"/>
      <c r="R1402" s="8"/>
      <c r="S1402" s="8"/>
      <c r="T1402" s="8"/>
      <c r="U1402" s="9"/>
      <c r="V1402" s="8"/>
      <c r="W1402" s="9"/>
      <c r="X1402" s="8"/>
      <c r="Y1402" s="118"/>
      <c r="Z1402" s="8"/>
      <c r="AA1402" s="12" t="s">
        <v>1174</v>
      </c>
      <c r="AB1402" s="13" t="s">
        <v>2424</v>
      </c>
      <c r="AC1402" s="13">
        <v>150</v>
      </c>
      <c r="AD1402" s="132"/>
      <c r="AF1402" s="131"/>
    </row>
    <row r="1403" spans="1:32" s="130" customFormat="1" ht="18.75" customHeight="1" x14ac:dyDescent="0.3">
      <c r="A1403" s="8"/>
      <c r="B1403" s="8" t="s">
        <v>47</v>
      </c>
      <c r="C1403" s="9">
        <v>13048</v>
      </c>
      <c r="D1403" s="9">
        <v>559</v>
      </c>
      <c r="E1403" s="9">
        <v>5462</v>
      </c>
      <c r="F1403" s="8">
        <v>2</v>
      </c>
      <c r="G1403" s="9">
        <v>1</v>
      </c>
      <c r="H1403" s="9">
        <v>3</v>
      </c>
      <c r="I1403" s="9">
        <v>8</v>
      </c>
      <c r="J1403" s="8">
        <v>708</v>
      </c>
      <c r="K1403" s="10"/>
      <c r="L1403" s="11"/>
      <c r="M1403" s="10"/>
      <c r="N1403" s="11"/>
      <c r="O1403" s="8"/>
      <c r="P1403" s="129"/>
      <c r="Q1403" s="8"/>
      <c r="R1403" s="8"/>
      <c r="S1403" s="8"/>
      <c r="T1403" s="8"/>
      <c r="U1403" s="9"/>
      <c r="V1403" s="8"/>
      <c r="W1403" s="9"/>
      <c r="X1403" s="8"/>
      <c r="Y1403" s="118"/>
      <c r="Z1403" s="8"/>
      <c r="AA1403" s="12">
        <v>0</v>
      </c>
      <c r="AB1403" s="13">
        <v>0</v>
      </c>
      <c r="AC1403" s="13">
        <v>150</v>
      </c>
      <c r="AD1403" s="132"/>
      <c r="AF1403" s="131"/>
    </row>
    <row r="1404" spans="1:32" s="130" customFormat="1" ht="18.75" customHeight="1" x14ac:dyDescent="0.3">
      <c r="A1404" s="8">
        <v>2681</v>
      </c>
      <c r="B1404" s="8" t="s">
        <v>47</v>
      </c>
      <c r="C1404" s="9">
        <v>1751</v>
      </c>
      <c r="D1404" s="9">
        <v>45</v>
      </c>
      <c r="E1404" s="9">
        <v>1678</v>
      </c>
      <c r="F1404" s="8">
        <v>1</v>
      </c>
      <c r="G1404" s="9">
        <v>2</v>
      </c>
      <c r="H1404" s="9">
        <v>2</v>
      </c>
      <c r="I1404" s="9">
        <v>53</v>
      </c>
      <c r="J1404" s="8">
        <v>1053</v>
      </c>
      <c r="K1404" s="10"/>
      <c r="L1404" s="11"/>
      <c r="M1404" s="10"/>
      <c r="N1404" s="11"/>
      <c r="O1404" s="8"/>
      <c r="P1404" s="129"/>
      <c r="Q1404" s="8"/>
      <c r="R1404" s="8"/>
      <c r="S1404" s="8"/>
      <c r="T1404" s="8"/>
      <c r="U1404" s="9"/>
      <c r="V1404" s="8"/>
      <c r="W1404" s="9"/>
      <c r="X1404" s="8"/>
      <c r="Y1404" s="118"/>
      <c r="Z1404" s="8"/>
      <c r="AA1404" s="12" t="s">
        <v>1175</v>
      </c>
      <c r="AB1404" s="13" t="s">
        <v>253</v>
      </c>
      <c r="AC1404" s="13">
        <v>150</v>
      </c>
      <c r="AD1404" s="132"/>
      <c r="AF1404" s="131"/>
    </row>
    <row r="1405" spans="1:32" s="130" customFormat="1" ht="18.75" customHeight="1" x14ac:dyDescent="0.3">
      <c r="A1405" s="8"/>
      <c r="B1405" s="8" t="s">
        <v>47</v>
      </c>
      <c r="C1405" s="9">
        <v>1744</v>
      </c>
      <c r="D1405" s="9">
        <v>19</v>
      </c>
      <c r="E1405" s="9">
        <v>1671</v>
      </c>
      <c r="F1405" s="8">
        <v>1</v>
      </c>
      <c r="G1405" s="9">
        <v>1</v>
      </c>
      <c r="H1405" s="9">
        <v>3</v>
      </c>
      <c r="I1405" s="9">
        <v>0</v>
      </c>
      <c r="J1405" s="8"/>
      <c r="K1405" s="10"/>
      <c r="L1405" s="11"/>
      <c r="M1405" s="10">
        <v>700</v>
      </c>
      <c r="N1405" s="11"/>
      <c r="O1405" s="8"/>
      <c r="P1405" s="129"/>
      <c r="Q1405" s="8"/>
      <c r="R1405" s="8"/>
      <c r="S1405" s="8"/>
      <c r="T1405" s="8"/>
      <c r="U1405" s="9"/>
      <c r="V1405" s="8"/>
      <c r="W1405" s="9"/>
      <c r="X1405" s="8"/>
      <c r="Y1405" s="118"/>
      <c r="Z1405" s="8"/>
      <c r="AA1405" s="12">
        <v>0</v>
      </c>
      <c r="AB1405" s="13">
        <v>0</v>
      </c>
      <c r="AC1405" s="13">
        <v>150</v>
      </c>
      <c r="AD1405" s="132"/>
      <c r="AF1405" s="131"/>
    </row>
    <row r="1406" spans="1:32" s="130" customFormat="1" ht="18.75" customHeight="1" x14ac:dyDescent="0.3">
      <c r="A1406" s="8">
        <v>2682</v>
      </c>
      <c r="B1406" s="8" t="s">
        <v>47</v>
      </c>
      <c r="C1406" s="9">
        <v>469</v>
      </c>
      <c r="D1406" s="9">
        <v>9</v>
      </c>
      <c r="E1406" s="9">
        <v>467</v>
      </c>
      <c r="F1406" s="8">
        <v>8</v>
      </c>
      <c r="G1406" s="9">
        <v>0</v>
      </c>
      <c r="H1406" s="9">
        <v>2</v>
      </c>
      <c r="I1406" s="9">
        <v>21</v>
      </c>
      <c r="J1406" s="8">
        <v>221</v>
      </c>
      <c r="K1406" s="10"/>
      <c r="L1406" s="11"/>
      <c r="M1406" s="10"/>
      <c r="N1406" s="11"/>
      <c r="O1406" s="8"/>
      <c r="P1406" s="129"/>
      <c r="Q1406" s="8"/>
      <c r="R1406" s="8"/>
      <c r="S1406" s="8"/>
      <c r="T1406" s="8"/>
      <c r="U1406" s="9"/>
      <c r="V1406" s="8"/>
      <c r="W1406" s="9"/>
      <c r="X1406" s="8"/>
      <c r="Y1406" s="118"/>
      <c r="Z1406" s="8"/>
      <c r="AA1406" s="12" t="s">
        <v>1176</v>
      </c>
      <c r="AB1406" s="13" t="s">
        <v>2425</v>
      </c>
      <c r="AC1406" s="13">
        <v>150</v>
      </c>
      <c r="AD1406" s="132"/>
      <c r="AF1406" s="131"/>
    </row>
    <row r="1407" spans="1:32" s="130" customFormat="1" ht="18.75" customHeight="1" x14ac:dyDescent="0.3">
      <c r="A1407" s="8"/>
      <c r="B1407" s="8" t="s">
        <v>47</v>
      </c>
      <c r="C1407" s="9">
        <v>12895</v>
      </c>
      <c r="D1407" s="9">
        <v>16</v>
      </c>
      <c r="E1407" s="9">
        <v>5332</v>
      </c>
      <c r="F1407" s="8">
        <v>8</v>
      </c>
      <c r="G1407" s="9">
        <v>1</v>
      </c>
      <c r="H1407" s="9">
        <v>3</v>
      </c>
      <c r="I1407" s="9">
        <v>36</v>
      </c>
      <c r="J1407" s="8">
        <v>736</v>
      </c>
      <c r="K1407" s="10"/>
      <c r="L1407" s="11"/>
      <c r="M1407" s="10"/>
      <c r="N1407" s="11"/>
      <c r="O1407" s="8"/>
      <c r="P1407" s="129"/>
      <c r="Q1407" s="8"/>
      <c r="R1407" s="8"/>
      <c r="S1407" s="8"/>
      <c r="T1407" s="8"/>
      <c r="U1407" s="9"/>
      <c r="V1407" s="8"/>
      <c r="W1407" s="9"/>
      <c r="X1407" s="8"/>
      <c r="Y1407" s="118"/>
      <c r="Z1407" s="8"/>
      <c r="AA1407" s="12">
        <v>0</v>
      </c>
      <c r="AB1407" s="13">
        <v>0</v>
      </c>
      <c r="AC1407" s="13">
        <v>150</v>
      </c>
      <c r="AD1407" s="132"/>
      <c r="AF1407" s="133" t="s">
        <v>3154</v>
      </c>
    </row>
    <row r="1408" spans="1:32" ht="18.75" customHeight="1" x14ac:dyDescent="0.3">
      <c r="A1408" s="8">
        <v>2683</v>
      </c>
      <c r="B1408" s="8" t="s">
        <v>47</v>
      </c>
      <c r="C1408" s="9">
        <v>12665</v>
      </c>
      <c r="D1408" s="9">
        <v>22</v>
      </c>
      <c r="E1408" s="9">
        <v>5117</v>
      </c>
      <c r="F1408" s="8">
        <v>8</v>
      </c>
      <c r="G1408" s="9">
        <v>2</v>
      </c>
      <c r="H1408" s="9">
        <v>0</v>
      </c>
      <c r="I1408" s="9">
        <v>38</v>
      </c>
      <c r="J1408" s="8">
        <v>838</v>
      </c>
      <c r="K1408" s="10"/>
      <c r="L1408" s="11"/>
      <c r="M1408" s="10"/>
      <c r="N1408" s="11"/>
      <c r="O1408" s="8"/>
      <c r="P1408" s="129"/>
      <c r="Q1408" s="8"/>
      <c r="R1408" s="8"/>
      <c r="S1408" s="8"/>
      <c r="T1408" s="8"/>
      <c r="U1408" s="9"/>
      <c r="V1408" s="8"/>
      <c r="W1408" s="9"/>
      <c r="X1408" s="8"/>
      <c r="Y1408" s="118"/>
      <c r="Z1408" s="8"/>
      <c r="AA1408" s="12" t="s">
        <v>1177</v>
      </c>
      <c r="AB1408" s="13" t="s">
        <v>2426</v>
      </c>
      <c r="AC1408" s="13">
        <v>150</v>
      </c>
      <c r="AD1408" s="132"/>
      <c r="AF1408" s="53"/>
    </row>
    <row r="1409" spans="1:32" s="130" customFormat="1" ht="18.75" customHeight="1" x14ac:dyDescent="0.3">
      <c r="A1409" s="8">
        <v>2684</v>
      </c>
      <c r="B1409" s="8" t="s">
        <v>47</v>
      </c>
      <c r="C1409" s="9">
        <v>5941</v>
      </c>
      <c r="D1409" s="9">
        <v>91</v>
      </c>
      <c r="E1409" s="9">
        <v>3396</v>
      </c>
      <c r="F1409" s="8">
        <v>5</v>
      </c>
      <c r="G1409" s="9">
        <v>0</v>
      </c>
      <c r="H1409" s="9">
        <v>2</v>
      </c>
      <c r="I1409" s="9">
        <v>42</v>
      </c>
      <c r="J1409" s="8">
        <v>242</v>
      </c>
      <c r="K1409" s="10"/>
      <c r="L1409" s="11"/>
      <c r="M1409" s="10"/>
      <c r="N1409" s="11"/>
      <c r="O1409" s="8"/>
      <c r="P1409" s="129"/>
      <c r="Q1409" s="8"/>
      <c r="R1409" s="8"/>
      <c r="S1409" s="8"/>
      <c r="T1409" s="8"/>
      <c r="U1409" s="9"/>
      <c r="V1409" s="8"/>
      <c r="W1409" s="9"/>
      <c r="X1409" s="8"/>
      <c r="Y1409" s="118"/>
      <c r="Z1409" s="8"/>
      <c r="AA1409" s="12" t="s">
        <v>1178</v>
      </c>
      <c r="AB1409" s="13" t="s">
        <v>1694</v>
      </c>
      <c r="AC1409" s="13">
        <v>150</v>
      </c>
      <c r="AD1409" s="132"/>
      <c r="AF1409" s="131"/>
    </row>
    <row r="1410" spans="1:32" s="130" customFormat="1" ht="18.75" customHeight="1" x14ac:dyDescent="0.3">
      <c r="A1410" s="8">
        <v>2685</v>
      </c>
      <c r="B1410" s="8" t="s">
        <v>47</v>
      </c>
      <c r="C1410" s="9">
        <v>1691</v>
      </c>
      <c r="D1410" s="9">
        <v>32</v>
      </c>
      <c r="E1410" s="9">
        <v>1618</v>
      </c>
      <c r="F1410" s="8">
        <v>7</v>
      </c>
      <c r="G1410" s="9">
        <v>1</v>
      </c>
      <c r="H1410" s="9">
        <v>3</v>
      </c>
      <c r="I1410" s="9">
        <v>39</v>
      </c>
      <c r="J1410" s="8">
        <v>739</v>
      </c>
      <c r="K1410" s="10"/>
      <c r="L1410" s="11"/>
      <c r="M1410" s="10"/>
      <c r="N1410" s="11"/>
      <c r="O1410" s="8"/>
      <c r="P1410" s="129"/>
      <c r="Q1410" s="8"/>
      <c r="R1410" s="8"/>
      <c r="S1410" s="8"/>
      <c r="T1410" s="8"/>
      <c r="U1410" s="9"/>
      <c r="V1410" s="8"/>
      <c r="W1410" s="9"/>
      <c r="X1410" s="8"/>
      <c r="Y1410" s="118"/>
      <c r="Z1410" s="8"/>
      <c r="AA1410" s="12" t="s">
        <v>1179</v>
      </c>
      <c r="AB1410" s="13" t="s">
        <v>2427</v>
      </c>
      <c r="AC1410" s="13">
        <v>150</v>
      </c>
      <c r="AD1410" s="132"/>
      <c r="AF1410" s="131"/>
    </row>
    <row r="1411" spans="1:32" s="130" customFormat="1" ht="18.75" customHeight="1" x14ac:dyDescent="0.3">
      <c r="A1411" s="8">
        <v>2686</v>
      </c>
      <c r="B1411" s="8" t="s">
        <v>47</v>
      </c>
      <c r="C1411" s="9">
        <v>11086</v>
      </c>
      <c r="D1411" s="9">
        <v>30</v>
      </c>
      <c r="E1411" s="9">
        <v>4323</v>
      </c>
      <c r="F1411" s="8">
        <v>7</v>
      </c>
      <c r="G1411" s="9">
        <v>1</v>
      </c>
      <c r="H1411" s="9">
        <v>1</v>
      </c>
      <c r="I1411" s="9">
        <v>87</v>
      </c>
      <c r="J1411" s="8">
        <v>587</v>
      </c>
      <c r="K1411" s="10"/>
      <c r="L1411" s="11"/>
      <c r="M1411" s="10"/>
      <c r="N1411" s="11"/>
      <c r="O1411" s="8"/>
      <c r="P1411" s="129"/>
      <c r="Q1411" s="8"/>
      <c r="R1411" s="8"/>
      <c r="S1411" s="8"/>
      <c r="T1411" s="8"/>
      <c r="U1411" s="9"/>
      <c r="V1411" s="8"/>
      <c r="W1411" s="9"/>
      <c r="X1411" s="8"/>
      <c r="Y1411" s="118"/>
      <c r="Z1411" s="8"/>
      <c r="AA1411" s="12" t="s">
        <v>64</v>
      </c>
      <c r="AB1411" s="13" t="s">
        <v>2428</v>
      </c>
      <c r="AC1411" s="13">
        <v>150</v>
      </c>
      <c r="AD1411" s="132"/>
      <c r="AF1411" s="131"/>
    </row>
    <row r="1412" spans="1:32" s="130" customFormat="1" ht="18.75" customHeight="1" x14ac:dyDescent="0.3">
      <c r="A1412" s="8"/>
      <c r="B1412" s="8" t="s">
        <v>47</v>
      </c>
      <c r="C1412" s="9">
        <v>14024</v>
      </c>
      <c r="D1412" s="9">
        <v>238</v>
      </c>
      <c r="E1412" s="9">
        <v>5830</v>
      </c>
      <c r="F1412" s="8">
        <v>7</v>
      </c>
      <c r="G1412" s="9">
        <v>9</v>
      </c>
      <c r="H1412" s="9">
        <v>3</v>
      </c>
      <c r="I1412" s="9">
        <v>2</v>
      </c>
      <c r="J1412" s="8">
        <v>3902</v>
      </c>
      <c r="K1412" s="10"/>
      <c r="L1412" s="11"/>
      <c r="M1412" s="10"/>
      <c r="N1412" s="11"/>
      <c r="O1412" s="8"/>
      <c r="P1412" s="129"/>
      <c r="Q1412" s="8"/>
      <c r="R1412" s="8"/>
      <c r="S1412" s="8"/>
      <c r="T1412" s="8"/>
      <c r="U1412" s="9"/>
      <c r="V1412" s="8"/>
      <c r="W1412" s="9"/>
      <c r="X1412" s="8"/>
      <c r="Y1412" s="118"/>
      <c r="Z1412" s="8"/>
      <c r="AA1412" s="12">
        <v>0</v>
      </c>
      <c r="AB1412" s="13">
        <v>0</v>
      </c>
      <c r="AC1412" s="13">
        <v>250</v>
      </c>
      <c r="AD1412" s="132"/>
      <c r="AF1412" s="131"/>
    </row>
    <row r="1413" spans="1:32" s="130" customFormat="1" ht="18.75" customHeight="1" x14ac:dyDescent="0.3">
      <c r="A1413" s="8"/>
      <c r="B1413" s="8" t="s">
        <v>47</v>
      </c>
      <c r="C1413" s="9">
        <v>14025</v>
      </c>
      <c r="D1413" s="9">
        <v>239</v>
      </c>
      <c r="E1413" s="9">
        <v>5831</v>
      </c>
      <c r="F1413" s="8">
        <v>7</v>
      </c>
      <c r="G1413" s="9">
        <v>3</v>
      </c>
      <c r="H1413" s="9">
        <v>0</v>
      </c>
      <c r="I1413" s="9">
        <v>83</v>
      </c>
      <c r="J1413" s="8">
        <v>1283</v>
      </c>
      <c r="K1413" s="10"/>
      <c r="L1413" s="11"/>
      <c r="M1413" s="10"/>
      <c r="N1413" s="11"/>
      <c r="O1413" s="8"/>
      <c r="P1413" s="129"/>
      <c r="Q1413" s="8"/>
      <c r="R1413" s="8"/>
      <c r="S1413" s="8"/>
      <c r="T1413" s="8"/>
      <c r="U1413" s="9"/>
      <c r="V1413" s="8"/>
      <c r="W1413" s="9"/>
      <c r="X1413" s="8"/>
      <c r="Y1413" s="118"/>
      <c r="Z1413" s="8"/>
      <c r="AA1413" s="12">
        <v>0</v>
      </c>
      <c r="AB1413" s="13">
        <v>0</v>
      </c>
      <c r="AC1413" s="13">
        <v>250</v>
      </c>
      <c r="AD1413" s="132"/>
      <c r="AF1413" s="131"/>
    </row>
    <row r="1414" spans="1:32" s="130" customFormat="1" ht="18.75" customHeight="1" x14ac:dyDescent="0.3">
      <c r="A1414" s="8"/>
      <c r="B1414" s="8" t="s">
        <v>47</v>
      </c>
      <c r="C1414" s="9">
        <v>14023</v>
      </c>
      <c r="D1414" s="9">
        <v>237</v>
      </c>
      <c r="E1414" s="9">
        <v>5829</v>
      </c>
      <c r="F1414" s="8">
        <v>7</v>
      </c>
      <c r="G1414" s="9">
        <v>3</v>
      </c>
      <c r="H1414" s="9">
        <v>0</v>
      </c>
      <c r="I1414" s="9">
        <v>93</v>
      </c>
      <c r="J1414" s="8">
        <v>1293</v>
      </c>
      <c r="K1414" s="10"/>
      <c r="L1414" s="11"/>
      <c r="M1414" s="10"/>
      <c r="N1414" s="11"/>
      <c r="O1414" s="8"/>
      <c r="P1414" s="129"/>
      <c r="Q1414" s="8"/>
      <c r="R1414" s="8"/>
      <c r="S1414" s="8"/>
      <c r="T1414" s="8"/>
      <c r="U1414" s="9"/>
      <c r="V1414" s="8"/>
      <c r="W1414" s="9"/>
      <c r="X1414" s="8"/>
      <c r="Y1414" s="118"/>
      <c r="Z1414" s="8"/>
      <c r="AA1414" s="12">
        <v>0</v>
      </c>
      <c r="AB1414" s="13">
        <v>0</v>
      </c>
      <c r="AC1414" s="13">
        <v>220</v>
      </c>
      <c r="AD1414" s="132"/>
      <c r="AF1414" s="131"/>
    </row>
    <row r="1415" spans="1:32" s="130" customFormat="1" ht="18.75" customHeight="1" x14ac:dyDescent="0.3">
      <c r="A1415" s="8">
        <v>2687</v>
      </c>
      <c r="B1415" s="8" t="s">
        <v>47</v>
      </c>
      <c r="C1415" s="9">
        <v>613</v>
      </c>
      <c r="D1415" s="9">
        <v>276</v>
      </c>
      <c r="E1415" s="9">
        <v>611</v>
      </c>
      <c r="F1415" s="8">
        <v>4</v>
      </c>
      <c r="G1415" s="9">
        <v>2</v>
      </c>
      <c r="H1415" s="9">
        <v>0</v>
      </c>
      <c r="I1415" s="9">
        <v>52</v>
      </c>
      <c r="J1415" s="8"/>
      <c r="K1415" s="10"/>
      <c r="L1415" s="11">
        <v>200</v>
      </c>
      <c r="M1415" s="10"/>
      <c r="N1415" s="11"/>
      <c r="O1415" s="8">
        <v>1</v>
      </c>
      <c r="P1415" s="129"/>
      <c r="Q1415" s="8" t="s">
        <v>274</v>
      </c>
      <c r="R1415" s="8"/>
      <c r="S1415" s="8" t="s">
        <v>48</v>
      </c>
      <c r="T1415" s="8">
        <v>16</v>
      </c>
      <c r="U1415" s="9"/>
      <c r="V1415" s="8"/>
      <c r="W1415" s="9">
        <v>16</v>
      </c>
      <c r="X1415" s="8"/>
      <c r="Y1415" s="118">
        <v>17</v>
      </c>
      <c r="Z1415" s="8"/>
      <c r="AA1415" s="12" t="s">
        <v>1180</v>
      </c>
      <c r="AB1415" s="13" t="s">
        <v>2429</v>
      </c>
      <c r="AC1415" s="13">
        <v>150</v>
      </c>
      <c r="AD1415" s="132"/>
      <c r="AF1415" s="131"/>
    </row>
    <row r="1416" spans="1:32" s="130" customFormat="1" ht="18.75" customHeight="1" x14ac:dyDescent="0.3">
      <c r="A1416" s="8"/>
      <c r="B1416" s="8"/>
      <c r="C1416" s="9"/>
      <c r="D1416" s="9"/>
      <c r="E1416" s="9"/>
      <c r="F1416" s="8"/>
      <c r="G1416" s="9"/>
      <c r="H1416" s="9"/>
      <c r="I1416" s="9"/>
      <c r="J1416" s="8"/>
      <c r="K1416" s="10"/>
      <c r="L1416" s="11">
        <v>150</v>
      </c>
      <c r="M1416" s="10"/>
      <c r="N1416" s="11"/>
      <c r="O1416" s="8">
        <v>2</v>
      </c>
      <c r="P1416" s="129"/>
      <c r="Q1416" s="8" t="s">
        <v>273</v>
      </c>
      <c r="R1416" s="8"/>
      <c r="S1416" s="8" t="s">
        <v>48</v>
      </c>
      <c r="T1416" s="8">
        <v>300</v>
      </c>
      <c r="U1416" s="9"/>
      <c r="V1416" s="8"/>
      <c r="W1416" s="9">
        <v>300</v>
      </c>
      <c r="X1416" s="8"/>
      <c r="Y1416" s="118">
        <v>22</v>
      </c>
      <c r="Z1416" s="8"/>
      <c r="AA1416" s="12">
        <v>0</v>
      </c>
      <c r="AB1416" s="13">
        <v>0</v>
      </c>
      <c r="AC1416" s="13">
        <v>150</v>
      </c>
      <c r="AD1416" s="132"/>
      <c r="AF1416" s="131"/>
    </row>
    <row r="1417" spans="1:32" ht="18.75" customHeight="1" x14ac:dyDescent="0.3">
      <c r="A1417" s="8"/>
      <c r="B1417" s="8"/>
      <c r="C1417" s="9"/>
      <c r="D1417" s="9"/>
      <c r="E1417" s="9"/>
      <c r="F1417" s="8"/>
      <c r="G1417" s="9"/>
      <c r="H1417" s="9"/>
      <c r="I1417" s="9"/>
      <c r="J1417" s="8"/>
      <c r="K1417" s="10">
        <v>102</v>
      </c>
      <c r="L1417" s="11"/>
      <c r="M1417" s="10"/>
      <c r="N1417" s="11"/>
      <c r="O1417" s="8">
        <v>3</v>
      </c>
      <c r="P1417" s="129"/>
      <c r="Q1417" s="8" t="s">
        <v>290</v>
      </c>
      <c r="R1417" s="8"/>
      <c r="S1417" s="8" t="s">
        <v>48</v>
      </c>
      <c r="T1417" s="8">
        <v>24</v>
      </c>
      <c r="U1417" s="9"/>
      <c r="V1417" s="8">
        <v>24</v>
      </c>
      <c r="W1417" s="9"/>
      <c r="X1417" s="8"/>
      <c r="Y1417" s="118">
        <v>22</v>
      </c>
      <c r="Z1417" s="8"/>
      <c r="AA1417" s="12">
        <v>0</v>
      </c>
      <c r="AB1417" s="13">
        <v>0</v>
      </c>
      <c r="AC1417" s="13">
        <v>150</v>
      </c>
      <c r="AD1417" s="132"/>
      <c r="AF1417" s="53"/>
    </row>
    <row r="1418" spans="1:32" ht="18.75" customHeight="1" x14ac:dyDescent="0.3">
      <c r="A1418" s="8"/>
      <c r="B1418" s="8"/>
      <c r="C1418" s="9"/>
      <c r="D1418" s="9"/>
      <c r="E1418" s="9"/>
      <c r="F1418" s="8"/>
      <c r="G1418" s="9"/>
      <c r="H1418" s="9"/>
      <c r="I1418" s="9"/>
      <c r="J1418" s="8"/>
      <c r="K1418" s="10"/>
      <c r="L1418" s="11">
        <v>400</v>
      </c>
      <c r="M1418" s="10"/>
      <c r="N1418" s="11"/>
      <c r="O1418" s="8">
        <v>4</v>
      </c>
      <c r="P1418" s="129"/>
      <c r="Q1418" s="180" t="s">
        <v>291</v>
      </c>
      <c r="R1418" s="8"/>
      <c r="S1418" s="8" t="s">
        <v>48</v>
      </c>
      <c r="T1418" s="8">
        <v>80</v>
      </c>
      <c r="U1418" s="9"/>
      <c r="V1418" s="8"/>
      <c r="W1418" s="9">
        <v>80</v>
      </c>
      <c r="X1418" s="8"/>
      <c r="Y1418" s="118">
        <v>27</v>
      </c>
      <c r="Z1418" s="8"/>
      <c r="AA1418" s="12">
        <v>0</v>
      </c>
      <c r="AB1418" s="13">
        <v>0</v>
      </c>
      <c r="AC1418" s="13">
        <v>1200</v>
      </c>
      <c r="AD1418" s="132"/>
      <c r="AF1418" s="53"/>
    </row>
    <row r="1419" spans="1:32" ht="18.75" customHeight="1" x14ac:dyDescent="0.3">
      <c r="A1419" s="8"/>
      <c r="B1419" s="8" t="s">
        <v>47</v>
      </c>
      <c r="C1419" s="9">
        <v>614</v>
      </c>
      <c r="D1419" s="9">
        <v>270</v>
      </c>
      <c r="E1419" s="9">
        <v>612</v>
      </c>
      <c r="F1419" s="8">
        <v>4</v>
      </c>
      <c r="G1419" s="9">
        <v>2</v>
      </c>
      <c r="H1419" s="9">
        <v>0</v>
      </c>
      <c r="I1419" s="9">
        <v>63</v>
      </c>
      <c r="J1419" s="8"/>
      <c r="K1419" s="10"/>
      <c r="L1419" s="11">
        <v>400</v>
      </c>
      <c r="M1419" s="10"/>
      <c r="N1419" s="11"/>
      <c r="O1419" s="8">
        <v>1</v>
      </c>
      <c r="P1419" s="129"/>
      <c r="Q1419" s="8" t="s">
        <v>251</v>
      </c>
      <c r="R1419" s="8"/>
      <c r="S1419" s="8" t="s">
        <v>48</v>
      </c>
      <c r="T1419" s="8">
        <v>1200</v>
      </c>
      <c r="U1419" s="9"/>
      <c r="V1419" s="8"/>
      <c r="W1419" s="9">
        <v>1200</v>
      </c>
      <c r="X1419" s="8"/>
      <c r="Y1419" s="118">
        <v>32</v>
      </c>
      <c r="Z1419" s="8"/>
      <c r="AA1419" s="12">
        <v>0</v>
      </c>
      <c r="AB1419" s="13"/>
      <c r="AC1419" s="13"/>
      <c r="AD1419" s="132"/>
      <c r="AF1419" s="53"/>
    </row>
    <row r="1420" spans="1:32" ht="18.75" customHeight="1" x14ac:dyDescent="0.3">
      <c r="A1420" s="8"/>
      <c r="B1420" s="8"/>
      <c r="C1420" s="9"/>
      <c r="D1420" s="9"/>
      <c r="E1420" s="9"/>
      <c r="F1420" s="8"/>
      <c r="G1420" s="9"/>
      <c r="H1420" s="9"/>
      <c r="I1420" s="9"/>
      <c r="J1420" s="8"/>
      <c r="K1420" s="10">
        <v>463</v>
      </c>
      <c r="L1420" s="11"/>
      <c r="M1420" s="10"/>
      <c r="N1420" s="11"/>
      <c r="O1420" s="8">
        <v>2</v>
      </c>
      <c r="P1420" s="129"/>
      <c r="Q1420" s="8" t="s">
        <v>49</v>
      </c>
      <c r="R1420" s="8"/>
      <c r="S1420" s="8" t="s">
        <v>48</v>
      </c>
      <c r="T1420" s="8">
        <v>245</v>
      </c>
      <c r="U1420" s="9"/>
      <c r="V1420" s="8">
        <v>245</v>
      </c>
      <c r="W1420" s="9"/>
      <c r="X1420" s="8"/>
      <c r="Y1420" s="118">
        <v>22</v>
      </c>
      <c r="Z1420" s="8" t="s">
        <v>2430</v>
      </c>
      <c r="AA1420" s="12">
        <v>0</v>
      </c>
      <c r="AB1420" s="13">
        <v>0</v>
      </c>
      <c r="AC1420" s="13">
        <v>1200</v>
      </c>
      <c r="AD1420" s="132"/>
      <c r="AF1420" s="53"/>
    </row>
    <row r="1421" spans="1:32" ht="18.75" customHeight="1" x14ac:dyDescent="0.3">
      <c r="A1421" s="8">
        <v>2688</v>
      </c>
      <c r="B1421" s="8" t="s">
        <v>47</v>
      </c>
      <c r="C1421" s="9">
        <v>13358</v>
      </c>
      <c r="D1421" s="9">
        <v>67</v>
      </c>
      <c r="E1421" s="9">
        <v>5626</v>
      </c>
      <c r="F1421" s="8">
        <v>3</v>
      </c>
      <c r="G1421" s="9">
        <v>2</v>
      </c>
      <c r="H1421" s="9">
        <v>1</v>
      </c>
      <c r="I1421" s="9">
        <v>74</v>
      </c>
      <c r="J1421" s="8">
        <v>974</v>
      </c>
      <c r="K1421" s="10"/>
      <c r="L1421" s="11"/>
      <c r="M1421" s="10"/>
      <c r="N1421" s="11"/>
      <c r="O1421" s="8"/>
      <c r="P1421" s="129"/>
      <c r="Q1421" s="8"/>
      <c r="R1421" s="8"/>
      <c r="S1421" s="8"/>
      <c r="T1421" s="8"/>
      <c r="U1421" s="9"/>
      <c r="V1421" s="8"/>
      <c r="W1421" s="9"/>
      <c r="X1421" s="8"/>
      <c r="Y1421" s="118"/>
      <c r="Z1421" s="8"/>
      <c r="AA1421" s="12" t="s">
        <v>1182</v>
      </c>
      <c r="AB1421" s="13" t="s">
        <v>2431</v>
      </c>
      <c r="AC1421" s="13">
        <v>150</v>
      </c>
      <c r="AD1421" s="132"/>
      <c r="AF1421" s="53"/>
    </row>
    <row r="1422" spans="1:32" s="130" customFormat="1" ht="18.75" customHeight="1" x14ac:dyDescent="0.3">
      <c r="A1422" s="8">
        <v>2689</v>
      </c>
      <c r="B1422" s="8" t="s">
        <v>47</v>
      </c>
      <c r="C1422" s="9">
        <v>3084</v>
      </c>
      <c r="D1422" s="9">
        <v>165</v>
      </c>
      <c r="E1422" s="9">
        <v>2449</v>
      </c>
      <c r="F1422" s="8">
        <v>3</v>
      </c>
      <c r="G1422" s="9">
        <v>1</v>
      </c>
      <c r="H1422" s="9">
        <v>0</v>
      </c>
      <c r="I1422" s="9">
        <v>57</v>
      </c>
      <c r="J1422" s="8">
        <v>457</v>
      </c>
      <c r="K1422" s="10"/>
      <c r="L1422" s="11"/>
      <c r="M1422" s="10"/>
      <c r="N1422" s="11"/>
      <c r="O1422" s="8"/>
      <c r="P1422" s="129"/>
      <c r="Q1422" s="8"/>
      <c r="R1422" s="8"/>
      <c r="S1422" s="8"/>
      <c r="T1422" s="8"/>
      <c r="U1422" s="9"/>
      <c r="V1422" s="8"/>
      <c r="W1422" s="9"/>
      <c r="X1422" s="8"/>
      <c r="Y1422" s="118"/>
      <c r="Z1422" s="8"/>
      <c r="AA1422" s="12" t="s">
        <v>1183</v>
      </c>
      <c r="AB1422" s="13" t="s">
        <v>373</v>
      </c>
      <c r="AC1422" s="13">
        <v>150</v>
      </c>
      <c r="AD1422" s="132"/>
      <c r="AF1422" s="131"/>
    </row>
    <row r="1423" spans="1:32" s="130" customFormat="1" ht="18.75" customHeight="1" x14ac:dyDescent="0.3">
      <c r="A1423" s="8"/>
      <c r="B1423" s="8" t="s">
        <v>47</v>
      </c>
      <c r="C1423" s="9">
        <v>4038</v>
      </c>
      <c r="D1423" s="9">
        <v>192</v>
      </c>
      <c r="E1423" s="9">
        <v>3194</v>
      </c>
      <c r="F1423" s="8">
        <v>3</v>
      </c>
      <c r="G1423" s="9">
        <v>0</v>
      </c>
      <c r="H1423" s="9">
        <v>0</v>
      </c>
      <c r="I1423" s="9">
        <v>96</v>
      </c>
      <c r="J1423" s="8">
        <v>96</v>
      </c>
      <c r="K1423" s="10"/>
      <c r="L1423" s="11"/>
      <c r="M1423" s="10"/>
      <c r="N1423" s="11"/>
      <c r="O1423" s="8"/>
      <c r="P1423" s="129"/>
      <c r="Q1423" s="8"/>
      <c r="R1423" s="8"/>
      <c r="S1423" s="8"/>
      <c r="T1423" s="8"/>
      <c r="U1423" s="9"/>
      <c r="V1423" s="8"/>
      <c r="W1423" s="9"/>
      <c r="X1423" s="8"/>
      <c r="Y1423" s="118"/>
      <c r="Z1423" s="8"/>
      <c r="AA1423" s="12">
        <v>0</v>
      </c>
      <c r="AB1423" s="13">
        <v>0</v>
      </c>
      <c r="AC1423" s="13">
        <v>250</v>
      </c>
      <c r="AD1423" s="132"/>
      <c r="AF1423" s="131"/>
    </row>
    <row r="1424" spans="1:32" s="130" customFormat="1" ht="18.75" customHeight="1" x14ac:dyDescent="0.3">
      <c r="A1424" s="8">
        <v>2690</v>
      </c>
      <c r="B1424" s="8" t="s">
        <v>47</v>
      </c>
      <c r="C1424" s="9">
        <v>936</v>
      </c>
      <c r="D1424" s="9">
        <v>64</v>
      </c>
      <c r="E1424" s="9">
        <v>1024</v>
      </c>
      <c r="F1424" s="8">
        <v>7</v>
      </c>
      <c r="G1424" s="9">
        <v>7</v>
      </c>
      <c r="H1424" s="9">
        <v>2</v>
      </c>
      <c r="I1424" s="9">
        <v>54</v>
      </c>
      <c r="J1424" s="8">
        <v>3054</v>
      </c>
      <c r="K1424" s="10"/>
      <c r="L1424" s="11"/>
      <c r="M1424" s="10"/>
      <c r="N1424" s="11"/>
      <c r="O1424" s="8"/>
      <c r="P1424" s="129"/>
      <c r="Q1424" s="8"/>
      <c r="R1424" s="8"/>
      <c r="S1424" s="8"/>
      <c r="T1424" s="8"/>
      <c r="U1424" s="9"/>
      <c r="V1424" s="8"/>
      <c r="W1424" s="9"/>
      <c r="X1424" s="8"/>
      <c r="Y1424" s="118"/>
      <c r="Z1424" s="8"/>
      <c r="AA1424" s="12" t="s">
        <v>1184</v>
      </c>
      <c r="AB1424" s="13" t="s">
        <v>185</v>
      </c>
      <c r="AC1424" s="13">
        <v>150</v>
      </c>
      <c r="AD1424" s="132"/>
      <c r="AF1424" s="131"/>
    </row>
    <row r="1425" spans="1:32" s="130" customFormat="1" ht="18.75" customHeight="1" x14ac:dyDescent="0.3">
      <c r="A1425" s="8">
        <v>2691</v>
      </c>
      <c r="B1425" s="8" t="s">
        <v>47</v>
      </c>
      <c r="C1425" s="9">
        <v>5436</v>
      </c>
      <c r="D1425" s="9">
        <v>416</v>
      </c>
      <c r="E1425" s="9">
        <v>3262</v>
      </c>
      <c r="F1425" s="8">
        <v>4</v>
      </c>
      <c r="G1425" s="9">
        <v>4</v>
      </c>
      <c r="H1425" s="9">
        <v>1</v>
      </c>
      <c r="I1425" s="9">
        <v>87</v>
      </c>
      <c r="J1425" s="8">
        <v>987</v>
      </c>
      <c r="K1425" s="10">
        <v>800</v>
      </c>
      <c r="L1425" s="11"/>
      <c r="M1425" s="10"/>
      <c r="N1425" s="11"/>
      <c r="O1425" s="8">
        <v>1</v>
      </c>
      <c r="P1425" s="129" t="s">
        <v>3354</v>
      </c>
      <c r="Q1425" s="8" t="s">
        <v>53</v>
      </c>
      <c r="R1425" s="8"/>
      <c r="S1425" s="8" t="s">
        <v>48</v>
      </c>
      <c r="T1425" s="8">
        <v>108</v>
      </c>
      <c r="U1425" s="9"/>
      <c r="V1425" s="8">
        <v>108</v>
      </c>
      <c r="W1425" s="9"/>
      <c r="X1425" s="8"/>
      <c r="Y1425" s="118">
        <v>5</v>
      </c>
      <c r="Z1425" s="8"/>
      <c r="AA1425" s="12" t="s">
        <v>1185</v>
      </c>
      <c r="AB1425" s="13" t="s">
        <v>2432</v>
      </c>
      <c r="AC1425" s="13">
        <v>220</v>
      </c>
      <c r="AD1425" s="12" t="s">
        <v>1185</v>
      </c>
      <c r="AF1425" s="131"/>
    </row>
    <row r="1426" spans="1:32" s="130" customFormat="1" ht="18.75" customHeight="1" x14ac:dyDescent="0.3">
      <c r="A1426" s="8"/>
      <c r="B1426" s="8"/>
      <c r="C1426" s="9"/>
      <c r="D1426" s="9"/>
      <c r="E1426" s="9"/>
      <c r="F1426" s="8"/>
      <c r="G1426" s="9"/>
      <c r="H1426" s="9"/>
      <c r="I1426" s="9"/>
      <c r="J1426" s="8"/>
      <c r="K1426" s="10"/>
      <c r="L1426" s="11"/>
      <c r="M1426" s="10"/>
      <c r="N1426" s="11"/>
      <c r="O1426" s="8">
        <v>2</v>
      </c>
      <c r="P1426" s="129"/>
      <c r="Q1426" s="8" t="s">
        <v>53</v>
      </c>
      <c r="R1426" s="8"/>
      <c r="S1426" s="8" t="s">
        <v>72</v>
      </c>
      <c r="T1426" s="8">
        <v>12</v>
      </c>
      <c r="U1426" s="9"/>
      <c r="V1426" s="8">
        <v>12</v>
      </c>
      <c r="W1426" s="9"/>
      <c r="X1426" s="8"/>
      <c r="Y1426" s="118">
        <v>32</v>
      </c>
      <c r="Z1426" s="8" t="s">
        <v>444</v>
      </c>
      <c r="AA1426" s="12"/>
      <c r="AB1426" s="13"/>
      <c r="AC1426" s="13"/>
      <c r="AD1426" s="132"/>
      <c r="AF1426" s="131"/>
    </row>
    <row r="1427" spans="1:32" s="130" customFormat="1" ht="18.75" customHeight="1" x14ac:dyDescent="0.3">
      <c r="A1427" s="8">
        <v>2692</v>
      </c>
      <c r="B1427" s="8" t="s">
        <v>47</v>
      </c>
      <c r="C1427" s="9">
        <v>3666</v>
      </c>
      <c r="D1427" s="9">
        <v>36</v>
      </c>
      <c r="E1427" s="9">
        <v>2881</v>
      </c>
      <c r="F1427" s="8">
        <v>3</v>
      </c>
      <c r="G1427" s="9">
        <v>2</v>
      </c>
      <c r="H1427" s="9">
        <v>1</v>
      </c>
      <c r="I1427" s="9">
        <v>0</v>
      </c>
      <c r="J1427" s="8">
        <v>600</v>
      </c>
      <c r="K1427" s="10">
        <v>300</v>
      </c>
      <c r="L1427" s="11"/>
      <c r="M1427" s="10"/>
      <c r="N1427" s="11"/>
      <c r="O1427" s="8">
        <v>1</v>
      </c>
      <c r="P1427" s="129" t="s">
        <v>286</v>
      </c>
      <c r="Q1427" s="8" t="s">
        <v>53</v>
      </c>
      <c r="R1427" s="8"/>
      <c r="S1427" s="8" t="s">
        <v>48</v>
      </c>
      <c r="T1427" s="8">
        <v>81</v>
      </c>
      <c r="U1427" s="9"/>
      <c r="V1427" s="8">
        <v>81</v>
      </c>
      <c r="W1427" s="9"/>
      <c r="X1427" s="8"/>
      <c r="Y1427" s="118">
        <v>15</v>
      </c>
      <c r="Z1427" s="8"/>
      <c r="AA1427" s="12" t="s">
        <v>1186</v>
      </c>
      <c r="AB1427" s="13" t="s">
        <v>237</v>
      </c>
      <c r="AC1427" s="13">
        <v>150</v>
      </c>
      <c r="AD1427" s="132"/>
      <c r="AF1427" s="131"/>
    </row>
    <row r="1428" spans="1:32" s="130" customFormat="1" ht="18.75" customHeight="1" x14ac:dyDescent="0.3">
      <c r="A1428" s="8"/>
      <c r="B1428" s="8" t="s">
        <v>47</v>
      </c>
      <c r="C1428" s="9">
        <v>10660</v>
      </c>
      <c r="D1428" s="9">
        <v>44</v>
      </c>
      <c r="E1428" s="9">
        <v>4090</v>
      </c>
      <c r="F1428" s="8">
        <v>3</v>
      </c>
      <c r="G1428" s="9">
        <v>7</v>
      </c>
      <c r="H1428" s="9">
        <v>2</v>
      </c>
      <c r="I1428" s="9">
        <v>23</v>
      </c>
      <c r="J1428" s="8">
        <v>3023</v>
      </c>
      <c r="K1428" s="10"/>
      <c r="L1428" s="11"/>
      <c r="M1428" s="10"/>
      <c r="N1428" s="11"/>
      <c r="O1428" s="8"/>
      <c r="P1428" s="129"/>
      <c r="Q1428" s="8"/>
      <c r="R1428" s="8"/>
      <c r="S1428" s="8"/>
      <c r="T1428" s="8"/>
      <c r="U1428" s="9"/>
      <c r="V1428" s="8"/>
      <c r="W1428" s="9"/>
      <c r="X1428" s="8"/>
      <c r="Y1428" s="118"/>
      <c r="Z1428" s="8"/>
      <c r="AA1428" s="12">
        <v>0</v>
      </c>
      <c r="AB1428" s="13">
        <v>0</v>
      </c>
      <c r="AC1428" s="13">
        <v>150</v>
      </c>
      <c r="AD1428" s="132"/>
      <c r="AF1428" s="131"/>
    </row>
    <row r="1429" spans="1:32" s="130" customFormat="1" ht="18.75" customHeight="1" x14ac:dyDescent="0.3">
      <c r="A1429" s="8">
        <v>2693</v>
      </c>
      <c r="B1429" s="8" t="s">
        <v>47</v>
      </c>
      <c r="C1429" s="9">
        <v>2986</v>
      </c>
      <c r="D1429" s="9">
        <v>9</v>
      </c>
      <c r="E1429" s="9">
        <v>2213</v>
      </c>
      <c r="F1429" s="8">
        <v>3</v>
      </c>
      <c r="G1429" s="9">
        <v>3</v>
      </c>
      <c r="H1429" s="9">
        <v>0</v>
      </c>
      <c r="I1429" s="9">
        <v>36</v>
      </c>
      <c r="J1429" s="8">
        <v>1000</v>
      </c>
      <c r="K1429" s="10">
        <v>231.5</v>
      </c>
      <c r="L1429" s="11"/>
      <c r="M1429" s="10"/>
      <c r="N1429" s="11"/>
      <c r="O1429" s="8">
        <v>1</v>
      </c>
      <c r="P1429" s="129" t="s">
        <v>2405</v>
      </c>
      <c r="Q1429" s="8" t="s">
        <v>53</v>
      </c>
      <c r="R1429" s="8"/>
      <c r="S1429" s="8" t="s">
        <v>48</v>
      </c>
      <c r="T1429" s="8">
        <v>81</v>
      </c>
      <c r="U1429" s="9"/>
      <c r="V1429" s="8">
        <v>81</v>
      </c>
      <c r="W1429" s="9"/>
      <c r="X1429" s="8"/>
      <c r="Y1429" s="118">
        <v>52</v>
      </c>
      <c r="Z1429" s="8"/>
      <c r="AA1429" s="12" t="s">
        <v>1187</v>
      </c>
      <c r="AB1429" s="13" t="s">
        <v>2349</v>
      </c>
      <c r="AC1429" s="13">
        <v>200</v>
      </c>
      <c r="AD1429" s="132" t="s">
        <v>1110</v>
      </c>
      <c r="AF1429" s="131"/>
    </row>
    <row r="1430" spans="1:32" s="130" customFormat="1" ht="18.75" customHeight="1" x14ac:dyDescent="0.3">
      <c r="A1430" s="8"/>
      <c r="B1430" s="8"/>
      <c r="C1430" s="9"/>
      <c r="D1430" s="9"/>
      <c r="E1430" s="9"/>
      <c r="F1430" s="8"/>
      <c r="G1430" s="9"/>
      <c r="H1430" s="9"/>
      <c r="I1430" s="9"/>
      <c r="J1430" s="8"/>
      <c r="K1430" s="10">
        <v>4.5</v>
      </c>
      <c r="L1430" s="11"/>
      <c r="M1430" s="10"/>
      <c r="N1430" s="11"/>
      <c r="O1430" s="8">
        <v>2</v>
      </c>
      <c r="P1430" s="129"/>
      <c r="Q1430" s="8" t="s">
        <v>290</v>
      </c>
      <c r="R1430" s="8"/>
      <c r="S1430" s="8" t="s">
        <v>48</v>
      </c>
      <c r="T1430" s="8">
        <v>18</v>
      </c>
      <c r="U1430" s="9"/>
      <c r="V1430" s="8">
        <v>18</v>
      </c>
      <c r="W1430" s="9"/>
      <c r="X1430" s="8"/>
      <c r="Y1430" s="118">
        <v>11</v>
      </c>
      <c r="Z1430" s="8"/>
      <c r="AA1430" s="12">
        <v>0</v>
      </c>
      <c r="AB1430" s="13">
        <v>0</v>
      </c>
      <c r="AC1430" s="13">
        <v>200</v>
      </c>
      <c r="AD1430" s="132"/>
      <c r="AF1430" s="131"/>
    </row>
    <row r="1431" spans="1:32" s="130" customFormat="1" ht="18.75" customHeight="1" x14ac:dyDescent="0.3">
      <c r="A1431" s="8"/>
      <c r="B1431" s="8" t="s">
        <v>47</v>
      </c>
      <c r="C1431" s="9">
        <v>14446</v>
      </c>
      <c r="D1431" s="9">
        <v>90</v>
      </c>
      <c r="E1431" s="9">
        <v>6055</v>
      </c>
      <c r="F1431" s="8">
        <v>3</v>
      </c>
      <c r="G1431" s="9">
        <v>2</v>
      </c>
      <c r="H1431" s="9">
        <v>0</v>
      </c>
      <c r="I1431" s="9">
        <v>0</v>
      </c>
      <c r="J1431" s="8">
        <v>800</v>
      </c>
      <c r="K1431" s="10"/>
      <c r="L1431" s="11"/>
      <c r="M1431" s="10"/>
      <c r="N1431" s="11"/>
      <c r="O1431" s="8"/>
      <c r="P1431" s="129"/>
      <c r="Q1431" s="8"/>
      <c r="R1431" s="8"/>
      <c r="S1431" s="8"/>
      <c r="T1431" s="8"/>
      <c r="U1431" s="9"/>
      <c r="V1431" s="8"/>
      <c r="W1431" s="9"/>
      <c r="X1431" s="8"/>
      <c r="Y1431" s="118"/>
      <c r="Z1431" s="8"/>
      <c r="AA1431" s="12">
        <v>0</v>
      </c>
      <c r="AB1431" s="13">
        <v>0</v>
      </c>
      <c r="AC1431" s="13">
        <v>250</v>
      </c>
      <c r="AD1431" s="132"/>
      <c r="AF1431" s="131"/>
    </row>
    <row r="1432" spans="1:32" s="250" customFormat="1" ht="18.75" customHeight="1" x14ac:dyDescent="0.3">
      <c r="A1432" s="8">
        <v>2694</v>
      </c>
      <c r="B1432" s="8" t="s">
        <v>47</v>
      </c>
      <c r="C1432" s="9">
        <v>1609</v>
      </c>
      <c r="D1432" s="9">
        <v>16</v>
      </c>
      <c r="E1432" s="9">
        <v>1536</v>
      </c>
      <c r="F1432" s="8">
        <v>5</v>
      </c>
      <c r="G1432" s="9">
        <v>7</v>
      </c>
      <c r="H1432" s="9">
        <v>1</v>
      </c>
      <c r="I1432" s="9">
        <v>60</v>
      </c>
      <c r="J1432" s="8">
        <v>2700</v>
      </c>
      <c r="K1432" s="10">
        <v>260</v>
      </c>
      <c r="L1432" s="11"/>
      <c r="M1432" s="10"/>
      <c r="N1432" s="11"/>
      <c r="O1432" s="8">
        <v>1</v>
      </c>
      <c r="P1432" s="129" t="s">
        <v>2433</v>
      </c>
      <c r="Q1432" s="8" t="s">
        <v>53</v>
      </c>
      <c r="R1432" s="8"/>
      <c r="S1432" s="8" t="s">
        <v>48</v>
      </c>
      <c r="T1432" s="8">
        <v>96</v>
      </c>
      <c r="U1432" s="9"/>
      <c r="V1432" s="8">
        <v>96</v>
      </c>
      <c r="W1432" s="9"/>
      <c r="X1432" s="8"/>
      <c r="Y1432" s="118">
        <v>32</v>
      </c>
      <c r="Z1432" s="8"/>
      <c r="AA1432" s="12" t="s">
        <v>1188</v>
      </c>
      <c r="AB1432" s="13" t="s">
        <v>2434</v>
      </c>
      <c r="AC1432" s="13">
        <v>220</v>
      </c>
      <c r="AD1432" s="132" t="s">
        <v>2435</v>
      </c>
      <c r="AF1432" s="53"/>
    </row>
    <row r="1433" spans="1:32" ht="18.75" customHeight="1" x14ac:dyDescent="0.3">
      <c r="A1433" s="8">
        <v>2695</v>
      </c>
      <c r="B1433" s="8" t="s">
        <v>47</v>
      </c>
      <c r="C1433" s="9">
        <v>14363</v>
      </c>
      <c r="D1433" s="9">
        <v>235</v>
      </c>
      <c r="E1433" s="9">
        <v>6028</v>
      </c>
      <c r="F1433" s="8">
        <v>7</v>
      </c>
      <c r="G1433" s="9">
        <v>6</v>
      </c>
      <c r="H1433" s="9">
        <v>0</v>
      </c>
      <c r="I1433" s="9">
        <v>51</v>
      </c>
      <c r="J1433" s="8">
        <v>2451</v>
      </c>
      <c r="K1433" s="10"/>
      <c r="L1433" s="11"/>
      <c r="M1433" s="10"/>
      <c r="N1433" s="11"/>
      <c r="O1433" s="8"/>
      <c r="P1433" s="129"/>
      <c r="Q1433" s="8"/>
      <c r="R1433" s="8"/>
      <c r="S1433" s="8"/>
      <c r="T1433" s="8"/>
      <c r="U1433" s="9"/>
      <c r="V1433" s="8"/>
      <c r="W1433" s="9"/>
      <c r="X1433" s="8"/>
      <c r="Y1433" s="118"/>
      <c r="Z1433" s="8"/>
      <c r="AA1433" s="12" t="s">
        <v>1189</v>
      </c>
      <c r="AB1433" s="13" t="s">
        <v>2436</v>
      </c>
      <c r="AC1433" s="13">
        <v>150</v>
      </c>
      <c r="AD1433" s="132"/>
      <c r="AF1433" s="53"/>
    </row>
    <row r="1434" spans="1:32" s="130" customFormat="1" ht="18.75" customHeight="1" x14ac:dyDescent="0.3">
      <c r="A1434" s="8">
        <v>2696</v>
      </c>
      <c r="B1434" s="8" t="s">
        <v>47</v>
      </c>
      <c r="C1434" s="9">
        <v>1630</v>
      </c>
      <c r="D1434" s="9">
        <v>38</v>
      </c>
      <c r="E1434" s="9">
        <v>1557</v>
      </c>
      <c r="F1434" s="8">
        <v>5</v>
      </c>
      <c r="G1434" s="9">
        <v>0</v>
      </c>
      <c r="H1434" s="9">
        <v>2</v>
      </c>
      <c r="I1434" s="9">
        <v>40</v>
      </c>
      <c r="J1434" s="8">
        <v>240</v>
      </c>
      <c r="K1434" s="10"/>
      <c r="L1434" s="11"/>
      <c r="M1434" s="10"/>
      <c r="N1434" s="11"/>
      <c r="O1434" s="8"/>
      <c r="P1434" s="129"/>
      <c r="Q1434" s="8"/>
      <c r="R1434" s="8"/>
      <c r="S1434" s="8"/>
      <c r="T1434" s="8"/>
      <c r="U1434" s="9"/>
      <c r="V1434" s="8"/>
      <c r="W1434" s="9"/>
      <c r="X1434" s="8"/>
      <c r="Y1434" s="118"/>
      <c r="Z1434" s="8"/>
      <c r="AA1434" s="12" t="s">
        <v>1190</v>
      </c>
      <c r="AB1434" s="13" t="s">
        <v>2437</v>
      </c>
      <c r="AC1434" s="13">
        <v>150</v>
      </c>
      <c r="AD1434" s="132"/>
      <c r="AF1434" s="131"/>
    </row>
    <row r="1435" spans="1:32" s="130" customFormat="1" ht="18.75" customHeight="1" x14ac:dyDescent="0.3">
      <c r="A1435" s="8"/>
      <c r="B1435" s="8" t="s">
        <v>47</v>
      </c>
      <c r="C1435" s="9">
        <v>1651</v>
      </c>
      <c r="D1435" s="9">
        <v>53</v>
      </c>
      <c r="E1435" s="9">
        <v>1578</v>
      </c>
      <c r="F1435" s="8">
        <v>5</v>
      </c>
      <c r="G1435" s="9">
        <v>19</v>
      </c>
      <c r="H1435" s="9">
        <v>3</v>
      </c>
      <c r="I1435" s="9">
        <v>32</v>
      </c>
      <c r="J1435" s="8">
        <v>7932</v>
      </c>
      <c r="K1435" s="10"/>
      <c r="L1435" s="11"/>
      <c r="M1435" s="10"/>
      <c r="N1435" s="11"/>
      <c r="O1435" s="8"/>
      <c r="P1435" s="129"/>
      <c r="Q1435" s="8"/>
      <c r="R1435" s="8"/>
      <c r="S1435" s="8"/>
      <c r="T1435" s="8"/>
      <c r="U1435" s="9"/>
      <c r="V1435" s="8"/>
      <c r="W1435" s="9"/>
      <c r="X1435" s="8"/>
      <c r="Y1435" s="118"/>
      <c r="Z1435" s="8"/>
      <c r="AA1435" s="12">
        <v>0</v>
      </c>
      <c r="AB1435" s="13">
        <v>0</v>
      </c>
      <c r="AC1435" s="13">
        <v>210</v>
      </c>
      <c r="AD1435" s="132"/>
      <c r="AF1435" s="131"/>
    </row>
    <row r="1436" spans="1:32" s="130" customFormat="1" ht="18" customHeight="1" x14ac:dyDescent="0.3">
      <c r="A1436" s="8"/>
      <c r="B1436" s="8" t="s">
        <v>47</v>
      </c>
      <c r="C1436" s="9">
        <v>1642</v>
      </c>
      <c r="D1436" s="9">
        <v>52</v>
      </c>
      <c r="E1436" s="9">
        <v>1569</v>
      </c>
      <c r="F1436" s="8">
        <v>5</v>
      </c>
      <c r="G1436" s="9">
        <v>4</v>
      </c>
      <c r="H1436" s="9">
        <v>2</v>
      </c>
      <c r="I1436" s="9">
        <v>46</v>
      </c>
      <c r="J1436" s="8">
        <v>1446</v>
      </c>
      <c r="K1436" s="10">
        <v>400</v>
      </c>
      <c r="L1436" s="11"/>
      <c r="M1436" s="10"/>
      <c r="N1436" s="11"/>
      <c r="O1436" s="8">
        <v>1</v>
      </c>
      <c r="P1436" s="129" t="s">
        <v>69</v>
      </c>
      <c r="Q1436" s="8" t="s">
        <v>53</v>
      </c>
      <c r="R1436" s="8"/>
      <c r="S1436" s="8" t="s">
        <v>48</v>
      </c>
      <c r="T1436" s="8">
        <v>108</v>
      </c>
      <c r="U1436" s="9"/>
      <c r="V1436" s="8">
        <v>108</v>
      </c>
      <c r="W1436" s="9"/>
      <c r="X1436" s="8"/>
      <c r="Y1436" s="118">
        <v>12</v>
      </c>
      <c r="Z1436" s="8"/>
      <c r="AA1436" s="12">
        <v>0</v>
      </c>
      <c r="AB1436" s="13">
        <v>0</v>
      </c>
      <c r="AC1436" s="13">
        <v>290</v>
      </c>
      <c r="AD1436" s="132" t="s">
        <v>2438</v>
      </c>
      <c r="AF1436" s="131"/>
    </row>
    <row r="1437" spans="1:32" s="79" customFormat="1" ht="18.75" customHeight="1" x14ac:dyDescent="0.3">
      <c r="A1437" s="9">
        <v>2697</v>
      </c>
      <c r="B1437" s="9" t="s">
        <v>46</v>
      </c>
      <c r="C1437" s="9">
        <v>4953</v>
      </c>
      <c r="D1437" s="9">
        <v>174</v>
      </c>
      <c r="E1437" s="9"/>
      <c r="F1437" s="9">
        <v>8</v>
      </c>
      <c r="G1437" s="9">
        <v>3</v>
      </c>
      <c r="H1437" s="9">
        <v>3</v>
      </c>
      <c r="I1437" s="9">
        <v>49</v>
      </c>
      <c r="J1437" s="9">
        <v>1549</v>
      </c>
      <c r="K1437" s="10"/>
      <c r="L1437" s="10"/>
      <c r="M1437" s="10"/>
      <c r="N1437" s="10"/>
      <c r="O1437" s="9"/>
      <c r="P1437" s="77"/>
      <c r="Q1437" s="9"/>
      <c r="R1437" s="9"/>
      <c r="S1437" s="9"/>
      <c r="T1437" s="9"/>
      <c r="U1437" s="9"/>
      <c r="V1437" s="9"/>
      <c r="W1437" s="9"/>
      <c r="X1437" s="9"/>
      <c r="Y1437" s="118"/>
      <c r="Z1437" s="9"/>
      <c r="AA1437" s="55" t="s">
        <v>1191</v>
      </c>
      <c r="AB1437" s="135" t="s">
        <v>2439</v>
      </c>
      <c r="AC1437" s="135"/>
      <c r="AD1437" s="32"/>
      <c r="AF1437" s="131"/>
    </row>
    <row r="1438" spans="1:32" s="130" customFormat="1" ht="18.75" customHeight="1" x14ac:dyDescent="0.3">
      <c r="A1438" s="8">
        <v>2698</v>
      </c>
      <c r="B1438" s="8" t="s">
        <v>47</v>
      </c>
      <c r="C1438" s="9">
        <v>13244</v>
      </c>
      <c r="D1438" s="9">
        <v>12</v>
      </c>
      <c r="E1438" s="9">
        <v>5540</v>
      </c>
      <c r="F1438" s="8">
        <v>7</v>
      </c>
      <c r="G1438" s="9">
        <v>1</v>
      </c>
      <c r="H1438" s="9">
        <v>1</v>
      </c>
      <c r="I1438" s="9">
        <v>0</v>
      </c>
      <c r="J1438" s="8">
        <v>500</v>
      </c>
      <c r="K1438" s="10"/>
      <c r="L1438" s="11"/>
      <c r="M1438" s="10"/>
      <c r="N1438" s="11"/>
      <c r="O1438" s="8"/>
      <c r="P1438" s="129"/>
      <c r="Q1438" s="8"/>
      <c r="R1438" s="8"/>
      <c r="S1438" s="8"/>
      <c r="T1438" s="8"/>
      <c r="U1438" s="9"/>
      <c r="V1438" s="8"/>
      <c r="W1438" s="9"/>
      <c r="X1438" s="8"/>
      <c r="Y1438" s="118"/>
      <c r="Z1438" s="8"/>
      <c r="AA1438" s="12" t="s">
        <v>1192</v>
      </c>
      <c r="AB1438" s="13" t="s">
        <v>2440</v>
      </c>
      <c r="AC1438" s="13">
        <v>150</v>
      </c>
      <c r="AD1438" s="132"/>
      <c r="AF1438" s="131"/>
    </row>
    <row r="1439" spans="1:32" s="130" customFormat="1" ht="18.75" customHeight="1" x14ac:dyDescent="0.3">
      <c r="A1439" s="8">
        <v>2699</v>
      </c>
      <c r="B1439" s="8" t="s">
        <v>47</v>
      </c>
      <c r="C1439" s="9">
        <v>12190</v>
      </c>
      <c r="D1439" s="9">
        <v>56</v>
      </c>
      <c r="E1439" s="9">
        <v>4839</v>
      </c>
      <c r="F1439" s="8">
        <v>4</v>
      </c>
      <c r="G1439" s="9">
        <v>2</v>
      </c>
      <c r="H1439" s="9">
        <v>2</v>
      </c>
      <c r="I1439" s="9">
        <v>85</v>
      </c>
      <c r="J1439" s="8">
        <v>1085</v>
      </c>
      <c r="K1439" s="10"/>
      <c r="L1439" s="11"/>
      <c r="M1439" s="10"/>
      <c r="N1439" s="11"/>
      <c r="O1439" s="8"/>
      <c r="P1439" s="129"/>
      <c r="Q1439" s="8"/>
      <c r="R1439" s="8"/>
      <c r="S1439" s="8"/>
      <c r="T1439" s="8"/>
      <c r="U1439" s="9"/>
      <c r="V1439" s="8"/>
      <c r="W1439" s="9"/>
      <c r="X1439" s="8"/>
      <c r="Y1439" s="118"/>
      <c r="Z1439" s="8"/>
      <c r="AA1439" s="12" t="s">
        <v>1193</v>
      </c>
      <c r="AB1439" s="13" t="s">
        <v>200</v>
      </c>
      <c r="AC1439" s="13">
        <v>150</v>
      </c>
      <c r="AD1439" s="132"/>
      <c r="AF1439" s="131"/>
    </row>
    <row r="1440" spans="1:32" s="130" customFormat="1" ht="18.75" customHeight="1" x14ac:dyDescent="0.3">
      <c r="A1440" s="8">
        <v>2700</v>
      </c>
      <c r="B1440" s="8" t="s">
        <v>47</v>
      </c>
      <c r="C1440" s="9">
        <v>13371</v>
      </c>
      <c r="D1440" s="9">
        <v>21</v>
      </c>
      <c r="E1440" s="9">
        <v>5612</v>
      </c>
      <c r="F1440" s="8">
        <v>3</v>
      </c>
      <c r="G1440" s="9">
        <v>0</v>
      </c>
      <c r="H1440" s="9">
        <v>3</v>
      </c>
      <c r="I1440" s="9">
        <v>21</v>
      </c>
      <c r="J1440" s="8">
        <v>321</v>
      </c>
      <c r="K1440" s="10"/>
      <c r="L1440" s="11"/>
      <c r="M1440" s="10"/>
      <c r="N1440" s="11"/>
      <c r="O1440" s="8"/>
      <c r="P1440" s="129"/>
      <c r="Q1440" s="8"/>
      <c r="R1440" s="8"/>
      <c r="S1440" s="8"/>
      <c r="T1440" s="8"/>
      <c r="U1440" s="9"/>
      <c r="V1440" s="8"/>
      <c r="W1440" s="9"/>
      <c r="X1440" s="8"/>
      <c r="Y1440" s="118"/>
      <c r="Z1440" s="8"/>
      <c r="AA1440" s="12" t="s">
        <v>1194</v>
      </c>
      <c r="AB1440" s="13" t="s">
        <v>332</v>
      </c>
      <c r="AC1440" s="13">
        <v>250</v>
      </c>
      <c r="AD1440" s="132"/>
      <c r="AF1440" s="131"/>
    </row>
    <row r="1441" spans="1:32" s="130" customFormat="1" ht="18.75" customHeight="1" x14ac:dyDescent="0.3">
      <c r="A1441" s="8">
        <v>2701</v>
      </c>
      <c r="B1441" s="8" t="s">
        <v>47</v>
      </c>
      <c r="C1441" s="9">
        <v>1881</v>
      </c>
      <c r="D1441" s="9">
        <v>435</v>
      </c>
      <c r="E1441" s="9">
        <v>1808</v>
      </c>
      <c r="F1441" s="8">
        <v>2</v>
      </c>
      <c r="G1441" s="9">
        <v>0</v>
      </c>
      <c r="H1441" s="9">
        <v>1</v>
      </c>
      <c r="I1441" s="9">
        <v>71</v>
      </c>
      <c r="J1441" s="8"/>
      <c r="K1441" s="10">
        <v>168.75</v>
      </c>
      <c r="L1441" s="11"/>
      <c r="M1441" s="10"/>
      <c r="N1441" s="11"/>
      <c r="O1441" s="8">
        <v>1</v>
      </c>
      <c r="P1441" s="129" t="s">
        <v>425</v>
      </c>
      <c r="Q1441" s="8" t="s">
        <v>53</v>
      </c>
      <c r="R1441" s="8"/>
      <c r="S1441" s="8" t="s">
        <v>48</v>
      </c>
      <c r="T1441" s="8">
        <v>72</v>
      </c>
      <c r="U1441" s="9"/>
      <c r="V1441" s="8">
        <v>72</v>
      </c>
      <c r="W1441" s="9"/>
      <c r="X1441" s="8"/>
      <c r="Y1441" s="118">
        <v>17</v>
      </c>
      <c r="Z1441" s="8"/>
      <c r="AA1441" s="12" t="s">
        <v>1195</v>
      </c>
      <c r="AB1441" s="13" t="s">
        <v>2441</v>
      </c>
      <c r="AC1441" s="13">
        <v>1200</v>
      </c>
      <c r="AD1441" s="132" t="s">
        <v>2442</v>
      </c>
      <c r="AF1441" s="131"/>
    </row>
    <row r="1442" spans="1:32" s="130" customFormat="1" ht="18.75" customHeight="1" x14ac:dyDescent="0.3">
      <c r="A1442" s="8"/>
      <c r="B1442" s="8"/>
      <c r="C1442" s="9"/>
      <c r="D1442" s="9"/>
      <c r="E1442" s="9"/>
      <c r="F1442" s="8"/>
      <c r="G1442" s="9"/>
      <c r="H1442" s="9"/>
      <c r="I1442" s="9"/>
      <c r="J1442" s="8"/>
      <c r="K1442" s="10"/>
      <c r="L1442" s="11">
        <v>2.25</v>
      </c>
      <c r="M1442" s="10"/>
      <c r="N1442" s="11"/>
      <c r="O1442" s="8">
        <v>2</v>
      </c>
      <c r="P1442" s="129"/>
      <c r="Q1442" s="8" t="s">
        <v>290</v>
      </c>
      <c r="R1442" s="8"/>
      <c r="S1442" s="8" t="s">
        <v>48</v>
      </c>
      <c r="T1442" s="8">
        <v>9</v>
      </c>
      <c r="U1442" s="9"/>
      <c r="V1442" s="8"/>
      <c r="W1442" s="9">
        <v>9</v>
      </c>
      <c r="X1442" s="8"/>
      <c r="Y1442" s="118">
        <v>12</v>
      </c>
      <c r="Z1442" s="8" t="s">
        <v>444</v>
      </c>
      <c r="AA1442" s="12">
        <v>0</v>
      </c>
      <c r="AB1442" s="13">
        <v>0</v>
      </c>
      <c r="AC1442" s="13">
        <v>1200</v>
      </c>
      <c r="AD1442" s="132"/>
      <c r="AF1442" s="131"/>
    </row>
    <row r="1443" spans="1:32" s="130" customFormat="1" ht="18.75" customHeight="1" x14ac:dyDescent="0.3">
      <c r="A1443" s="8">
        <v>2702</v>
      </c>
      <c r="B1443" s="8" t="s">
        <v>47</v>
      </c>
      <c r="C1443" s="9">
        <v>88</v>
      </c>
      <c r="D1443" s="9">
        <v>79</v>
      </c>
      <c r="E1443" s="9">
        <v>88</v>
      </c>
      <c r="F1443" s="8">
        <v>9</v>
      </c>
      <c r="G1443" s="9">
        <v>3</v>
      </c>
      <c r="H1443" s="9">
        <v>2</v>
      </c>
      <c r="I1443" s="9">
        <v>53</v>
      </c>
      <c r="J1443" s="8">
        <v>1453</v>
      </c>
      <c r="K1443" s="10"/>
      <c r="L1443" s="11"/>
      <c r="M1443" s="10"/>
      <c r="N1443" s="11"/>
      <c r="O1443" s="8"/>
      <c r="P1443" s="129"/>
      <c r="Q1443" s="8"/>
      <c r="R1443" s="8"/>
      <c r="S1443" s="8"/>
      <c r="T1443" s="8"/>
      <c r="U1443" s="9"/>
      <c r="V1443" s="8"/>
      <c r="W1443" s="9"/>
      <c r="X1443" s="8"/>
      <c r="Y1443" s="118"/>
      <c r="Z1443" s="8"/>
      <c r="AA1443" s="12" t="s">
        <v>1196</v>
      </c>
      <c r="AB1443" s="13" t="s">
        <v>2443</v>
      </c>
      <c r="AC1443" s="13">
        <v>150</v>
      </c>
      <c r="AD1443" s="132"/>
      <c r="AF1443" s="131"/>
    </row>
    <row r="1444" spans="1:32" s="130" customFormat="1" ht="18.75" customHeight="1" x14ac:dyDescent="0.3">
      <c r="A1444" s="8"/>
      <c r="B1444" s="8" t="s">
        <v>47</v>
      </c>
      <c r="C1444" s="9">
        <v>3112</v>
      </c>
      <c r="D1444" s="9">
        <v>192</v>
      </c>
      <c r="E1444" s="9">
        <v>2477</v>
      </c>
      <c r="F1444" s="8">
        <v>3</v>
      </c>
      <c r="G1444" s="9">
        <v>2</v>
      </c>
      <c r="H1444" s="9">
        <v>2</v>
      </c>
      <c r="I1444" s="9">
        <v>0</v>
      </c>
      <c r="J1444" s="8">
        <v>1000</v>
      </c>
      <c r="K1444" s="10"/>
      <c r="L1444" s="11"/>
      <c r="M1444" s="10"/>
      <c r="N1444" s="11"/>
      <c r="O1444" s="8"/>
      <c r="P1444" s="129"/>
      <c r="Q1444" s="8"/>
      <c r="R1444" s="8"/>
      <c r="S1444" s="8"/>
      <c r="T1444" s="8"/>
      <c r="U1444" s="9"/>
      <c r="V1444" s="8"/>
      <c r="W1444" s="9"/>
      <c r="X1444" s="8"/>
      <c r="Y1444" s="118"/>
      <c r="Z1444" s="8"/>
      <c r="AA1444" s="12">
        <v>0</v>
      </c>
      <c r="AB1444" s="13">
        <v>0</v>
      </c>
      <c r="AC1444" s="13">
        <v>250</v>
      </c>
      <c r="AD1444" s="12" t="s">
        <v>1196</v>
      </c>
      <c r="AF1444" s="131"/>
    </row>
    <row r="1445" spans="1:32" s="130" customFormat="1" ht="18.75" customHeight="1" x14ac:dyDescent="0.3">
      <c r="A1445" s="8">
        <v>2703</v>
      </c>
      <c r="B1445" s="8" t="s">
        <v>47</v>
      </c>
      <c r="C1445" s="9">
        <v>7877</v>
      </c>
      <c r="D1445" s="9">
        <v>217</v>
      </c>
      <c r="E1445" s="9">
        <v>3639</v>
      </c>
      <c r="F1445" s="8">
        <v>5</v>
      </c>
      <c r="G1445" s="9">
        <v>17</v>
      </c>
      <c r="H1445" s="9">
        <v>3</v>
      </c>
      <c r="I1445" s="9">
        <v>50</v>
      </c>
      <c r="J1445" s="8">
        <v>7150</v>
      </c>
      <c r="K1445" s="10"/>
      <c r="L1445" s="11"/>
      <c r="M1445" s="10"/>
      <c r="N1445" s="11"/>
      <c r="O1445" s="8"/>
      <c r="P1445" s="129"/>
      <c r="Q1445" s="8"/>
      <c r="R1445" s="8"/>
      <c r="S1445" s="8"/>
      <c r="T1445" s="8"/>
      <c r="U1445" s="9"/>
      <c r="V1445" s="8"/>
      <c r="W1445" s="9"/>
      <c r="X1445" s="8"/>
      <c r="Y1445" s="118"/>
      <c r="Z1445" s="8"/>
      <c r="AA1445" s="12" t="s">
        <v>1197</v>
      </c>
      <c r="AB1445" s="13" t="s">
        <v>2444</v>
      </c>
      <c r="AC1445" s="13">
        <v>200</v>
      </c>
      <c r="AD1445" s="132"/>
      <c r="AF1445" s="131"/>
    </row>
    <row r="1446" spans="1:32" s="130" customFormat="1" ht="18.75" customHeight="1" x14ac:dyDescent="0.3">
      <c r="A1446" s="8"/>
      <c r="B1446" s="8" t="s">
        <v>47</v>
      </c>
      <c r="C1446" s="9">
        <v>7880</v>
      </c>
      <c r="D1446" s="9">
        <v>216</v>
      </c>
      <c r="E1446" s="9">
        <v>3642</v>
      </c>
      <c r="F1446" s="8">
        <v>5</v>
      </c>
      <c r="G1446" s="9">
        <v>5</v>
      </c>
      <c r="H1446" s="9">
        <v>0</v>
      </c>
      <c r="I1446" s="9">
        <v>75</v>
      </c>
      <c r="J1446" s="8">
        <v>2075</v>
      </c>
      <c r="K1446" s="10"/>
      <c r="L1446" s="11"/>
      <c r="M1446" s="10"/>
      <c r="N1446" s="11"/>
      <c r="O1446" s="8"/>
      <c r="P1446" s="129"/>
      <c r="Q1446" s="8"/>
      <c r="R1446" s="8"/>
      <c r="S1446" s="8"/>
      <c r="T1446" s="8"/>
      <c r="U1446" s="9"/>
      <c r="V1446" s="8"/>
      <c r="W1446" s="9"/>
      <c r="X1446" s="8"/>
      <c r="Y1446" s="118"/>
      <c r="Z1446" s="8"/>
      <c r="AA1446" s="12">
        <v>0</v>
      </c>
      <c r="AB1446" s="13">
        <v>0</v>
      </c>
      <c r="AC1446" s="13">
        <v>150</v>
      </c>
      <c r="AD1446" s="132"/>
      <c r="AF1446" s="131"/>
    </row>
    <row r="1447" spans="1:32" ht="18.75" customHeight="1" x14ac:dyDescent="0.3">
      <c r="A1447" s="8">
        <v>2704</v>
      </c>
      <c r="B1447" s="8" t="s">
        <v>46</v>
      </c>
      <c r="C1447" s="9">
        <v>3448</v>
      </c>
      <c r="D1447" s="9">
        <v>1</v>
      </c>
      <c r="E1447" s="9"/>
      <c r="F1447" s="8">
        <v>4</v>
      </c>
      <c r="G1447" s="9">
        <v>52</v>
      </c>
      <c r="H1447" s="9">
        <v>1</v>
      </c>
      <c r="I1447" s="9">
        <v>24</v>
      </c>
      <c r="J1447" s="8">
        <v>20924</v>
      </c>
      <c r="K1447" s="10"/>
      <c r="L1447" s="11"/>
      <c r="M1447" s="10"/>
      <c r="N1447" s="11"/>
      <c r="O1447" s="8"/>
      <c r="P1447" s="129"/>
      <c r="Q1447" s="8"/>
      <c r="R1447" s="8"/>
      <c r="S1447" s="8"/>
      <c r="T1447" s="8"/>
      <c r="U1447" s="9"/>
      <c r="V1447" s="8"/>
      <c r="W1447" s="9"/>
      <c r="X1447" s="8"/>
      <c r="Y1447" s="118"/>
      <c r="Z1447" s="8"/>
      <c r="AA1447" s="12" t="s">
        <v>1198</v>
      </c>
      <c r="AB1447" s="13" t="s">
        <v>2445</v>
      </c>
      <c r="AC1447" s="13">
        <v>150</v>
      </c>
      <c r="AD1447" s="132"/>
      <c r="AF1447" s="53"/>
    </row>
    <row r="1448" spans="1:32" s="130" customFormat="1" ht="18.75" customHeight="1" x14ac:dyDescent="0.3">
      <c r="A1448" s="8">
        <v>2705</v>
      </c>
      <c r="B1448" s="8" t="s">
        <v>47</v>
      </c>
      <c r="C1448" s="9">
        <v>2787</v>
      </c>
      <c r="D1448" s="9">
        <v>52</v>
      </c>
      <c r="E1448" s="9">
        <v>2413</v>
      </c>
      <c r="F1448" s="8">
        <v>3</v>
      </c>
      <c r="G1448" s="9">
        <v>2</v>
      </c>
      <c r="H1448" s="9">
        <v>0</v>
      </c>
      <c r="I1448" s="9">
        <v>75</v>
      </c>
      <c r="J1448" s="8">
        <v>800</v>
      </c>
      <c r="K1448" s="10">
        <v>75</v>
      </c>
      <c r="L1448" s="11"/>
      <c r="M1448" s="10"/>
      <c r="N1448" s="11"/>
      <c r="O1448" s="8">
        <v>1</v>
      </c>
      <c r="P1448" s="129" t="s">
        <v>55</v>
      </c>
      <c r="Q1448" s="8" t="s">
        <v>53</v>
      </c>
      <c r="R1448" s="8"/>
      <c r="S1448" s="8" t="s">
        <v>48</v>
      </c>
      <c r="T1448" s="8">
        <v>60</v>
      </c>
      <c r="U1448" s="9"/>
      <c r="V1448" s="8">
        <v>60</v>
      </c>
      <c r="W1448" s="9"/>
      <c r="X1448" s="8"/>
      <c r="Y1448" s="118">
        <v>7</v>
      </c>
      <c r="Z1448" s="8"/>
      <c r="AA1448" s="12" t="s">
        <v>1199</v>
      </c>
      <c r="AB1448" s="13" t="s">
        <v>2446</v>
      </c>
      <c r="AC1448" s="13">
        <v>0</v>
      </c>
      <c r="AD1448" s="132"/>
      <c r="AF1448" s="131"/>
    </row>
    <row r="1449" spans="1:32" s="130" customFormat="1" ht="18.75" customHeight="1" x14ac:dyDescent="0.3">
      <c r="A1449" s="8"/>
      <c r="B1449" s="8" t="s">
        <v>47</v>
      </c>
      <c r="C1449" s="9">
        <v>2748</v>
      </c>
      <c r="D1449" s="9">
        <v>53</v>
      </c>
      <c r="E1449" s="9">
        <v>2374</v>
      </c>
      <c r="F1449" s="8">
        <v>3</v>
      </c>
      <c r="G1449" s="9">
        <v>2</v>
      </c>
      <c r="H1449" s="9">
        <v>1</v>
      </c>
      <c r="I1449" s="9">
        <v>61</v>
      </c>
      <c r="J1449" s="8">
        <v>961</v>
      </c>
      <c r="K1449" s="10"/>
      <c r="L1449" s="11"/>
      <c r="M1449" s="10"/>
      <c r="N1449" s="11"/>
      <c r="O1449" s="8"/>
      <c r="P1449" s="129"/>
      <c r="Q1449" s="8"/>
      <c r="R1449" s="8"/>
      <c r="S1449" s="8"/>
      <c r="T1449" s="8"/>
      <c r="U1449" s="9"/>
      <c r="V1449" s="8"/>
      <c r="W1449" s="9"/>
      <c r="X1449" s="8"/>
      <c r="Y1449" s="118"/>
      <c r="Z1449" s="8"/>
      <c r="AA1449" s="12">
        <v>0</v>
      </c>
      <c r="AB1449" s="13">
        <v>0</v>
      </c>
      <c r="AC1449" s="13">
        <v>150</v>
      </c>
      <c r="AD1449" s="132"/>
      <c r="AF1449" s="131"/>
    </row>
    <row r="1450" spans="1:32" s="130" customFormat="1" ht="18.75" customHeight="1" x14ac:dyDescent="0.3">
      <c r="A1450" s="8"/>
      <c r="B1450" s="8" t="s">
        <v>47</v>
      </c>
      <c r="C1450" s="9">
        <v>1835</v>
      </c>
      <c r="D1450" s="9">
        <v>187</v>
      </c>
      <c r="E1450" s="9">
        <v>1762</v>
      </c>
      <c r="F1450" s="8">
        <v>2</v>
      </c>
      <c r="G1450" s="9">
        <v>3</v>
      </c>
      <c r="H1450" s="9">
        <v>0</v>
      </c>
      <c r="I1450" s="9">
        <v>60</v>
      </c>
      <c r="J1450" s="8">
        <v>1260</v>
      </c>
      <c r="K1450" s="10"/>
      <c r="L1450" s="11"/>
      <c r="M1450" s="10"/>
      <c r="N1450" s="11"/>
      <c r="O1450" s="8"/>
      <c r="P1450" s="129"/>
      <c r="Q1450" s="8"/>
      <c r="R1450" s="8"/>
      <c r="S1450" s="8"/>
      <c r="T1450" s="8"/>
      <c r="U1450" s="9"/>
      <c r="V1450" s="8"/>
      <c r="W1450" s="9"/>
      <c r="X1450" s="8"/>
      <c r="Y1450" s="118"/>
      <c r="Z1450" s="8"/>
      <c r="AA1450" s="12">
        <v>0</v>
      </c>
      <c r="AB1450" s="13">
        <v>0</v>
      </c>
      <c r="AC1450" s="13">
        <v>150</v>
      </c>
      <c r="AD1450" s="132"/>
      <c r="AF1450" s="131"/>
    </row>
    <row r="1451" spans="1:32" s="130" customFormat="1" ht="18.75" customHeight="1" x14ac:dyDescent="0.3">
      <c r="A1451" s="8">
        <v>2706</v>
      </c>
      <c r="B1451" s="8" t="s">
        <v>47</v>
      </c>
      <c r="C1451" s="9">
        <v>11670</v>
      </c>
      <c r="D1451" s="9">
        <v>8</v>
      </c>
      <c r="E1451" s="9">
        <v>4688</v>
      </c>
      <c r="F1451" s="8">
        <v>4</v>
      </c>
      <c r="G1451" s="9">
        <v>0</v>
      </c>
      <c r="H1451" s="9">
        <v>2</v>
      </c>
      <c r="I1451" s="9">
        <v>15</v>
      </c>
      <c r="J1451" s="8">
        <v>215</v>
      </c>
      <c r="K1451" s="10"/>
      <c r="L1451" s="11"/>
      <c r="M1451" s="10"/>
      <c r="N1451" s="11"/>
      <c r="O1451" s="8"/>
      <c r="P1451" s="129"/>
      <c r="Q1451" s="8"/>
      <c r="R1451" s="8"/>
      <c r="S1451" s="8"/>
      <c r="T1451" s="8"/>
      <c r="U1451" s="9"/>
      <c r="V1451" s="8"/>
      <c r="W1451" s="9"/>
      <c r="X1451" s="8"/>
      <c r="Y1451" s="118"/>
      <c r="Z1451" s="8"/>
      <c r="AA1451" s="12" t="s">
        <v>1200</v>
      </c>
      <c r="AB1451" s="13" t="s">
        <v>2447</v>
      </c>
      <c r="AC1451" s="13">
        <v>420</v>
      </c>
      <c r="AD1451" s="132"/>
      <c r="AF1451" s="131"/>
    </row>
    <row r="1452" spans="1:32" s="130" customFormat="1" ht="18.75" customHeight="1" x14ac:dyDescent="0.3">
      <c r="A1452" s="8">
        <v>2707</v>
      </c>
      <c r="B1452" s="8" t="s">
        <v>47</v>
      </c>
      <c r="C1452" s="9">
        <v>2452</v>
      </c>
      <c r="D1452" s="9">
        <v>37</v>
      </c>
      <c r="E1452" s="9">
        <v>2167</v>
      </c>
      <c r="F1452" s="8">
        <v>3</v>
      </c>
      <c r="G1452" s="9">
        <v>1</v>
      </c>
      <c r="H1452" s="9">
        <v>2</v>
      </c>
      <c r="I1452" s="9">
        <v>29</v>
      </c>
      <c r="J1452" s="8">
        <v>400</v>
      </c>
      <c r="K1452" s="10">
        <v>229</v>
      </c>
      <c r="L1452" s="11"/>
      <c r="M1452" s="10"/>
      <c r="N1452" s="11"/>
      <c r="O1452" s="8">
        <v>1</v>
      </c>
      <c r="P1452" s="129" t="s">
        <v>2448</v>
      </c>
      <c r="Q1452" s="8" t="s">
        <v>53</v>
      </c>
      <c r="R1452" s="8"/>
      <c r="S1452" s="8" t="s">
        <v>48</v>
      </c>
      <c r="T1452" s="8">
        <v>120</v>
      </c>
      <c r="U1452" s="9"/>
      <c r="V1452" s="8">
        <v>120</v>
      </c>
      <c r="W1452" s="9"/>
      <c r="X1452" s="8"/>
      <c r="Y1452" s="118">
        <v>27</v>
      </c>
      <c r="Z1452" s="8"/>
      <c r="AA1452" s="12" t="s">
        <v>1201</v>
      </c>
      <c r="AB1452" s="13" t="s">
        <v>2449</v>
      </c>
      <c r="AC1452" s="13">
        <v>0</v>
      </c>
      <c r="AD1452" s="132" t="s">
        <v>2450</v>
      </c>
      <c r="AF1452" s="131"/>
    </row>
    <row r="1453" spans="1:32" s="130" customFormat="1" ht="18.75" customHeight="1" x14ac:dyDescent="0.3">
      <c r="A1453" s="8"/>
      <c r="B1453" s="8" t="s">
        <v>47</v>
      </c>
      <c r="C1453" s="9">
        <v>14492</v>
      </c>
      <c r="D1453" s="9">
        <v>257</v>
      </c>
      <c r="E1453" s="9">
        <v>6071</v>
      </c>
      <c r="F1453" s="8">
        <v>3</v>
      </c>
      <c r="G1453" s="9">
        <v>1</v>
      </c>
      <c r="H1453" s="9">
        <v>0</v>
      </c>
      <c r="I1453" s="9">
        <v>34</v>
      </c>
      <c r="J1453" s="8">
        <v>434</v>
      </c>
      <c r="K1453" s="10"/>
      <c r="L1453" s="11"/>
      <c r="M1453" s="10"/>
      <c r="N1453" s="11"/>
      <c r="O1453" s="8"/>
      <c r="P1453" s="129"/>
      <c r="Q1453" s="8"/>
      <c r="R1453" s="8"/>
      <c r="S1453" s="8"/>
      <c r="T1453" s="8"/>
      <c r="U1453" s="9"/>
      <c r="V1453" s="8"/>
      <c r="W1453" s="9"/>
      <c r="X1453" s="8"/>
      <c r="Y1453" s="118"/>
      <c r="Z1453" s="8"/>
      <c r="AA1453" s="12">
        <v>0</v>
      </c>
      <c r="AB1453" s="13">
        <v>0</v>
      </c>
      <c r="AC1453" s="13">
        <v>0</v>
      </c>
      <c r="AD1453" s="132"/>
      <c r="AF1453" s="131"/>
    </row>
    <row r="1454" spans="1:32" s="130" customFormat="1" ht="18.75" customHeight="1" x14ac:dyDescent="0.3">
      <c r="A1454" s="8"/>
      <c r="B1454" s="8" t="s">
        <v>47</v>
      </c>
      <c r="C1454" s="9">
        <v>12561</v>
      </c>
      <c r="D1454" s="9">
        <v>223</v>
      </c>
      <c r="E1454" s="9">
        <v>5045</v>
      </c>
      <c r="F1454" s="8">
        <v>3</v>
      </c>
      <c r="G1454" s="9">
        <v>2</v>
      </c>
      <c r="H1454" s="9">
        <v>1</v>
      </c>
      <c r="I1454" s="9">
        <v>7</v>
      </c>
      <c r="J1454" s="8">
        <v>907</v>
      </c>
      <c r="K1454" s="10"/>
      <c r="L1454" s="11"/>
      <c r="M1454" s="10"/>
      <c r="N1454" s="11"/>
      <c r="O1454" s="8"/>
      <c r="P1454" s="129"/>
      <c r="Q1454" s="8"/>
      <c r="R1454" s="8"/>
      <c r="S1454" s="8"/>
      <c r="T1454" s="8"/>
      <c r="U1454" s="9"/>
      <c r="V1454" s="8"/>
      <c r="W1454" s="9"/>
      <c r="X1454" s="8"/>
      <c r="Y1454" s="118"/>
      <c r="Z1454" s="8"/>
      <c r="AA1454" s="12">
        <v>0</v>
      </c>
      <c r="AB1454" s="13">
        <v>0</v>
      </c>
      <c r="AC1454" s="13">
        <v>0</v>
      </c>
      <c r="AD1454" s="132"/>
      <c r="AF1454" s="131"/>
    </row>
    <row r="1455" spans="1:32" s="130" customFormat="1" ht="18.75" customHeight="1" x14ac:dyDescent="0.3">
      <c r="A1455" s="8">
        <v>2708</v>
      </c>
      <c r="B1455" s="8" t="s">
        <v>47</v>
      </c>
      <c r="C1455" s="9">
        <v>5773</v>
      </c>
      <c r="D1455" s="9">
        <v>15</v>
      </c>
      <c r="E1455" s="9">
        <v>3320</v>
      </c>
      <c r="F1455" s="8">
        <v>4</v>
      </c>
      <c r="G1455" s="9">
        <v>0</v>
      </c>
      <c r="H1455" s="9">
        <v>2</v>
      </c>
      <c r="I1455" s="9">
        <v>7</v>
      </c>
      <c r="J1455" s="8">
        <v>207</v>
      </c>
      <c r="K1455" s="10"/>
      <c r="L1455" s="11"/>
      <c r="M1455" s="10"/>
      <c r="N1455" s="11"/>
      <c r="O1455" s="8"/>
      <c r="P1455" s="129"/>
      <c r="Q1455" s="8"/>
      <c r="R1455" s="8"/>
      <c r="S1455" s="8"/>
      <c r="T1455" s="8"/>
      <c r="U1455" s="9"/>
      <c r="V1455" s="8"/>
      <c r="W1455" s="9"/>
      <c r="X1455" s="8"/>
      <c r="Y1455" s="118"/>
      <c r="Z1455" s="8"/>
      <c r="AA1455" s="12" t="s">
        <v>1202</v>
      </c>
      <c r="AB1455" s="13" t="s">
        <v>2451</v>
      </c>
      <c r="AC1455" s="13">
        <v>250</v>
      </c>
      <c r="AD1455" s="132"/>
      <c r="AF1455" s="131"/>
    </row>
    <row r="1456" spans="1:32" s="130" customFormat="1" ht="18.75" customHeight="1" x14ac:dyDescent="0.3">
      <c r="A1456" s="8">
        <v>2709</v>
      </c>
      <c r="B1456" s="8" t="s">
        <v>47</v>
      </c>
      <c r="C1456" s="9">
        <v>335</v>
      </c>
      <c r="D1456" s="9">
        <v>108</v>
      </c>
      <c r="E1456" s="9">
        <v>333</v>
      </c>
      <c r="F1456" s="8">
        <v>1</v>
      </c>
      <c r="G1456" s="9">
        <v>6</v>
      </c>
      <c r="H1456" s="9">
        <v>3</v>
      </c>
      <c r="I1456" s="9">
        <v>31</v>
      </c>
      <c r="J1456" s="8">
        <v>2331</v>
      </c>
      <c r="K1456" s="10">
        <v>387.5</v>
      </c>
      <c r="L1456" s="11"/>
      <c r="M1456" s="10"/>
      <c r="N1456" s="11"/>
      <c r="O1456" s="8">
        <v>1</v>
      </c>
      <c r="P1456" s="129" t="s">
        <v>2452</v>
      </c>
      <c r="Q1456" s="8" t="s">
        <v>53</v>
      </c>
      <c r="R1456" s="8"/>
      <c r="S1456" s="8" t="s">
        <v>48</v>
      </c>
      <c r="T1456" s="8">
        <v>135</v>
      </c>
      <c r="U1456" s="9"/>
      <c r="V1456" s="8">
        <v>135</v>
      </c>
      <c r="W1456" s="9"/>
      <c r="X1456" s="8"/>
      <c r="Y1456" s="118">
        <v>52</v>
      </c>
      <c r="Z1456" s="8"/>
      <c r="AA1456" s="12" t="s">
        <v>1203</v>
      </c>
      <c r="AB1456" s="13" t="s">
        <v>388</v>
      </c>
      <c r="AC1456" s="13">
        <v>220</v>
      </c>
      <c r="AD1456" s="132"/>
      <c r="AF1456" s="131"/>
    </row>
    <row r="1457" spans="1:32" s="130" customFormat="1" ht="18.75" customHeight="1" x14ac:dyDescent="0.3">
      <c r="A1457" s="8"/>
      <c r="B1457" s="8"/>
      <c r="C1457" s="9"/>
      <c r="D1457" s="9"/>
      <c r="E1457" s="9"/>
      <c r="F1457" s="8"/>
      <c r="G1457" s="9"/>
      <c r="H1457" s="9"/>
      <c r="I1457" s="9"/>
      <c r="J1457" s="8"/>
      <c r="K1457" s="10">
        <v>12.5</v>
      </c>
      <c r="L1457" s="11"/>
      <c r="M1457" s="10"/>
      <c r="N1457" s="11"/>
      <c r="O1457" s="8">
        <v>2</v>
      </c>
      <c r="P1457" s="129"/>
      <c r="Q1457" s="8" t="s">
        <v>290</v>
      </c>
      <c r="R1457" s="8"/>
      <c r="S1457" s="8" t="s">
        <v>48</v>
      </c>
      <c r="T1457" s="8">
        <v>50</v>
      </c>
      <c r="U1457" s="9"/>
      <c r="V1457" s="8">
        <v>50</v>
      </c>
      <c r="W1457" s="9"/>
      <c r="X1457" s="8"/>
      <c r="Y1457" s="118">
        <v>3</v>
      </c>
      <c r="Z1457" s="8"/>
      <c r="AA1457" s="12">
        <v>0</v>
      </c>
      <c r="AB1457" s="13">
        <v>0</v>
      </c>
      <c r="AC1457" s="13">
        <v>220</v>
      </c>
      <c r="AD1457" s="132"/>
      <c r="AF1457" s="131"/>
    </row>
    <row r="1458" spans="1:32" s="130" customFormat="1" ht="18.75" customHeight="1" x14ac:dyDescent="0.3">
      <c r="A1458" s="8"/>
      <c r="B1458" s="8" t="s">
        <v>47</v>
      </c>
      <c r="C1458" s="9">
        <v>14329</v>
      </c>
      <c r="D1458" s="9">
        <v>242</v>
      </c>
      <c r="E1458" s="9">
        <v>6006</v>
      </c>
      <c r="F1458" s="8">
        <v>1</v>
      </c>
      <c r="G1458" s="9">
        <v>0</v>
      </c>
      <c r="H1458" s="9">
        <v>1</v>
      </c>
      <c r="I1458" s="9">
        <v>33</v>
      </c>
      <c r="J1458" s="8">
        <v>133</v>
      </c>
      <c r="K1458" s="10"/>
      <c r="L1458" s="11"/>
      <c r="M1458" s="10"/>
      <c r="N1458" s="11"/>
      <c r="O1458" s="8"/>
      <c r="P1458" s="129"/>
      <c r="Q1458" s="8"/>
      <c r="R1458" s="8"/>
      <c r="S1458" s="8"/>
      <c r="T1458" s="8"/>
      <c r="U1458" s="9"/>
      <c r="V1458" s="8"/>
      <c r="W1458" s="9"/>
      <c r="X1458" s="8"/>
      <c r="Y1458" s="118"/>
      <c r="Z1458" s="8"/>
      <c r="AA1458" s="12">
        <v>0</v>
      </c>
      <c r="AB1458" s="13">
        <v>0</v>
      </c>
      <c r="AC1458" s="13">
        <v>0</v>
      </c>
      <c r="AD1458" s="132"/>
      <c r="AF1458" s="131" t="s">
        <v>2991</v>
      </c>
    </row>
    <row r="1459" spans="1:32" s="130" customFormat="1" ht="18.75" customHeight="1" x14ac:dyDescent="0.3">
      <c r="A1459" s="8">
        <v>2710</v>
      </c>
      <c r="B1459" s="8" t="s">
        <v>47</v>
      </c>
      <c r="C1459" s="9">
        <v>10755</v>
      </c>
      <c r="D1459" s="9">
        <v>365</v>
      </c>
      <c r="E1459" s="9">
        <v>4136</v>
      </c>
      <c r="F1459" s="8">
        <v>2</v>
      </c>
      <c r="G1459" s="9">
        <v>0</v>
      </c>
      <c r="H1459" s="9">
        <v>1</v>
      </c>
      <c r="I1459" s="9">
        <v>27</v>
      </c>
      <c r="J1459" s="8">
        <v>127</v>
      </c>
      <c r="K1459" s="10"/>
      <c r="L1459" s="11"/>
      <c r="M1459" s="10"/>
      <c r="N1459" s="11"/>
      <c r="O1459" s="8"/>
      <c r="P1459" s="129"/>
      <c r="Q1459" s="8"/>
      <c r="R1459" s="8"/>
      <c r="S1459" s="8"/>
      <c r="T1459" s="8"/>
      <c r="U1459" s="9"/>
      <c r="V1459" s="8"/>
      <c r="W1459" s="9"/>
      <c r="X1459" s="8"/>
      <c r="Y1459" s="118"/>
      <c r="Z1459" s="8"/>
      <c r="AA1459" s="12" t="s">
        <v>1204</v>
      </c>
      <c r="AB1459" s="13" t="s">
        <v>2453</v>
      </c>
      <c r="AC1459" s="13">
        <v>250</v>
      </c>
      <c r="AD1459" s="132"/>
      <c r="AF1459" s="131"/>
    </row>
    <row r="1460" spans="1:32" s="130" customFormat="1" ht="18.75" customHeight="1" x14ac:dyDescent="0.3">
      <c r="A1460" s="8">
        <v>2711</v>
      </c>
      <c r="B1460" s="8" t="s">
        <v>47</v>
      </c>
      <c r="C1460" s="9">
        <v>1303</v>
      </c>
      <c r="D1460" s="9">
        <v>2</v>
      </c>
      <c r="E1460" s="9">
        <v>1285</v>
      </c>
      <c r="F1460" s="8">
        <v>1</v>
      </c>
      <c r="G1460" s="9">
        <v>3</v>
      </c>
      <c r="H1460" s="9">
        <v>2</v>
      </c>
      <c r="I1460" s="9">
        <v>0</v>
      </c>
      <c r="J1460" s="8">
        <v>1400</v>
      </c>
      <c r="K1460" s="10"/>
      <c r="L1460" s="11"/>
      <c r="M1460" s="10"/>
      <c r="N1460" s="11"/>
      <c r="O1460" s="8"/>
      <c r="P1460" s="8"/>
      <c r="Q1460" s="8"/>
      <c r="R1460" s="8"/>
      <c r="S1460" s="8"/>
      <c r="T1460" s="8"/>
      <c r="U1460" s="9"/>
      <c r="V1460" s="8"/>
      <c r="W1460" s="9"/>
      <c r="X1460" s="8"/>
      <c r="Y1460" s="118"/>
      <c r="Z1460" s="8"/>
      <c r="AA1460" s="12" t="s">
        <v>1205</v>
      </c>
      <c r="AB1460" s="13" t="s">
        <v>2454</v>
      </c>
      <c r="AC1460" s="13">
        <v>150</v>
      </c>
      <c r="AD1460" s="132"/>
      <c r="AF1460" s="131" t="s">
        <v>2955</v>
      </c>
    </row>
    <row r="1461" spans="1:32" s="130" customFormat="1" ht="18.75" customHeight="1" x14ac:dyDescent="0.3">
      <c r="A1461" s="8">
        <v>2712</v>
      </c>
      <c r="B1461" s="8" t="s">
        <v>47</v>
      </c>
      <c r="C1461" s="9">
        <v>12582</v>
      </c>
      <c r="D1461" s="9">
        <v>28</v>
      </c>
      <c r="E1461" s="9">
        <v>5016</v>
      </c>
      <c r="F1461" s="8">
        <v>4</v>
      </c>
      <c r="G1461" s="9">
        <v>2</v>
      </c>
      <c r="H1461" s="9">
        <v>0</v>
      </c>
      <c r="I1461" s="9">
        <v>72</v>
      </c>
      <c r="J1461" s="8">
        <v>872</v>
      </c>
      <c r="K1461" s="10"/>
      <c r="L1461" s="11"/>
      <c r="M1461" s="10"/>
      <c r="N1461" s="11"/>
      <c r="O1461" s="8"/>
      <c r="P1461" s="8"/>
      <c r="Q1461" s="8"/>
      <c r="R1461" s="8"/>
      <c r="S1461" s="8"/>
      <c r="T1461" s="8"/>
      <c r="U1461" s="9"/>
      <c r="V1461" s="8"/>
      <c r="W1461" s="9"/>
      <c r="X1461" s="8"/>
      <c r="Y1461" s="118"/>
      <c r="Z1461" s="8"/>
      <c r="AA1461" s="12" t="s">
        <v>1206</v>
      </c>
      <c r="AB1461" s="13" t="s">
        <v>2455</v>
      </c>
      <c r="AC1461" s="13">
        <v>250</v>
      </c>
      <c r="AD1461" s="132"/>
      <c r="AF1461" s="131" t="s">
        <v>3008</v>
      </c>
    </row>
    <row r="1462" spans="1:32" s="130" customFormat="1" ht="18.75" customHeight="1" x14ac:dyDescent="0.3">
      <c r="A1462" s="8">
        <v>2713</v>
      </c>
      <c r="B1462" s="8" t="s">
        <v>47</v>
      </c>
      <c r="C1462" s="9">
        <v>931</v>
      </c>
      <c r="D1462" s="9">
        <v>67</v>
      </c>
      <c r="E1462" s="9">
        <v>1019</v>
      </c>
      <c r="F1462" s="8">
        <v>1</v>
      </c>
      <c r="G1462" s="9">
        <v>9</v>
      </c>
      <c r="H1462" s="9">
        <v>3</v>
      </c>
      <c r="I1462" s="9">
        <v>97</v>
      </c>
      <c r="J1462" s="8">
        <v>3997</v>
      </c>
      <c r="K1462" s="10"/>
      <c r="L1462" s="11"/>
      <c r="M1462" s="10"/>
      <c r="N1462" s="11"/>
      <c r="O1462" s="8"/>
      <c r="P1462" s="8"/>
      <c r="Q1462" s="8"/>
      <c r="R1462" s="8"/>
      <c r="S1462" s="8"/>
      <c r="T1462" s="8"/>
      <c r="U1462" s="9"/>
      <c r="V1462" s="8"/>
      <c r="W1462" s="9"/>
      <c r="X1462" s="8"/>
      <c r="Y1462" s="118"/>
      <c r="Z1462" s="8"/>
      <c r="AA1462" s="12" t="s">
        <v>1207</v>
      </c>
      <c r="AB1462" s="13" t="s">
        <v>2456</v>
      </c>
      <c r="AC1462" s="13">
        <v>150</v>
      </c>
      <c r="AD1462" s="132"/>
      <c r="AF1462" s="131"/>
    </row>
    <row r="1463" spans="1:32" s="130" customFormat="1" ht="18.75" customHeight="1" x14ac:dyDescent="0.3">
      <c r="A1463" s="8">
        <v>2714</v>
      </c>
      <c r="B1463" s="8" t="s">
        <v>47</v>
      </c>
      <c r="C1463" s="9">
        <v>11515</v>
      </c>
      <c r="D1463" s="9">
        <v>6</v>
      </c>
      <c r="E1463" s="9">
        <v>4614</v>
      </c>
      <c r="F1463" s="8">
        <v>1</v>
      </c>
      <c r="G1463" s="9">
        <v>10</v>
      </c>
      <c r="H1463" s="9">
        <v>2</v>
      </c>
      <c r="I1463" s="9">
        <v>21</v>
      </c>
      <c r="J1463" s="8">
        <v>4221</v>
      </c>
      <c r="K1463" s="10"/>
      <c r="L1463" s="11"/>
      <c r="M1463" s="10"/>
      <c r="N1463" s="11"/>
      <c r="O1463" s="8"/>
      <c r="P1463" s="129"/>
      <c r="Q1463" s="8"/>
      <c r="R1463" s="8"/>
      <c r="S1463" s="8"/>
      <c r="T1463" s="8"/>
      <c r="U1463" s="9"/>
      <c r="V1463" s="8"/>
      <c r="W1463" s="9"/>
      <c r="X1463" s="8"/>
      <c r="Y1463" s="118"/>
      <c r="Z1463" s="8"/>
      <c r="AA1463" s="12" t="s">
        <v>1208</v>
      </c>
      <c r="AB1463" s="13" t="s">
        <v>389</v>
      </c>
      <c r="AC1463" s="13">
        <v>200</v>
      </c>
      <c r="AD1463" s="132"/>
      <c r="AF1463" s="131" t="s">
        <v>2939</v>
      </c>
    </row>
    <row r="1464" spans="1:32" s="130" customFormat="1" ht="18.75" customHeight="1" x14ac:dyDescent="0.3">
      <c r="A1464" s="8"/>
      <c r="B1464" s="8" t="s">
        <v>47</v>
      </c>
      <c r="C1464" s="9">
        <v>49821</v>
      </c>
      <c r="D1464" s="9">
        <v>241</v>
      </c>
      <c r="E1464" s="9">
        <v>4055</v>
      </c>
      <c r="F1464" s="8">
        <v>1</v>
      </c>
      <c r="G1464" s="9">
        <v>18</v>
      </c>
      <c r="H1464" s="9">
        <v>2</v>
      </c>
      <c r="I1464" s="9">
        <v>0</v>
      </c>
      <c r="J1464" s="8">
        <v>7400</v>
      </c>
      <c r="K1464" s="10"/>
      <c r="L1464" s="11"/>
      <c r="M1464" s="10"/>
      <c r="N1464" s="11"/>
      <c r="O1464" s="8"/>
      <c r="P1464" s="129"/>
      <c r="Q1464" s="8"/>
      <c r="R1464" s="8"/>
      <c r="S1464" s="8"/>
      <c r="T1464" s="8"/>
      <c r="U1464" s="9"/>
      <c r="V1464" s="8"/>
      <c r="W1464" s="9"/>
      <c r="X1464" s="8"/>
      <c r="Y1464" s="118"/>
      <c r="Z1464" s="8"/>
      <c r="AA1464" s="12">
        <v>0</v>
      </c>
      <c r="AB1464" s="13">
        <v>0</v>
      </c>
      <c r="AC1464" s="13">
        <v>0</v>
      </c>
      <c r="AD1464" s="132"/>
      <c r="AF1464" s="131"/>
    </row>
    <row r="1465" spans="1:32" s="130" customFormat="1" ht="18.75" customHeight="1" x14ac:dyDescent="0.3">
      <c r="A1465" s="8">
        <v>2715</v>
      </c>
      <c r="B1465" s="8" t="s">
        <v>47</v>
      </c>
      <c r="C1465" s="9">
        <v>1634</v>
      </c>
      <c r="D1465" s="9">
        <v>45</v>
      </c>
      <c r="E1465" s="9">
        <v>1561</v>
      </c>
      <c r="F1465" s="8">
        <v>5</v>
      </c>
      <c r="G1465" s="9">
        <v>8</v>
      </c>
      <c r="H1465" s="9">
        <v>0</v>
      </c>
      <c r="I1465" s="9">
        <v>0</v>
      </c>
      <c r="J1465" s="8">
        <v>3200</v>
      </c>
      <c r="K1465" s="10"/>
      <c r="L1465" s="11"/>
      <c r="M1465" s="10"/>
      <c r="N1465" s="11"/>
      <c r="O1465" s="8"/>
      <c r="P1465" s="129"/>
      <c r="Q1465" s="8"/>
      <c r="R1465" s="8"/>
      <c r="S1465" s="8"/>
      <c r="T1465" s="8"/>
      <c r="U1465" s="9"/>
      <c r="V1465" s="8"/>
      <c r="W1465" s="9"/>
      <c r="X1465" s="8"/>
      <c r="Y1465" s="118"/>
      <c r="Z1465" s="8"/>
      <c r="AA1465" s="12" t="s">
        <v>1209</v>
      </c>
      <c r="AB1465" s="13" t="s">
        <v>2457</v>
      </c>
      <c r="AC1465" s="13">
        <v>150</v>
      </c>
      <c r="AD1465" s="132"/>
      <c r="AF1465" s="131"/>
    </row>
    <row r="1466" spans="1:32" s="130" customFormat="1" ht="18.75" customHeight="1" x14ac:dyDescent="0.3">
      <c r="A1466" s="8">
        <v>2716</v>
      </c>
      <c r="B1466" s="8" t="s">
        <v>47</v>
      </c>
      <c r="C1466" s="9">
        <v>3049</v>
      </c>
      <c r="D1466" s="9">
        <v>419</v>
      </c>
      <c r="E1466" s="9">
        <v>2276</v>
      </c>
      <c r="F1466" s="8">
        <v>4</v>
      </c>
      <c r="G1466" s="9">
        <v>6</v>
      </c>
      <c r="H1466" s="9">
        <v>1</v>
      </c>
      <c r="I1466" s="9">
        <v>75</v>
      </c>
      <c r="J1466" s="8">
        <v>2575</v>
      </c>
      <c r="K1466" s="10"/>
      <c r="L1466" s="11"/>
      <c r="M1466" s="10"/>
      <c r="N1466" s="11"/>
      <c r="O1466" s="8"/>
      <c r="P1466" s="129"/>
      <c r="Q1466" s="8"/>
      <c r="R1466" s="8"/>
      <c r="S1466" s="8"/>
      <c r="T1466" s="8"/>
      <c r="U1466" s="9"/>
      <c r="V1466" s="8"/>
      <c r="W1466" s="9"/>
      <c r="X1466" s="8"/>
      <c r="Y1466" s="118"/>
      <c r="Z1466" s="8"/>
      <c r="AA1466" s="12" t="s">
        <v>1210</v>
      </c>
      <c r="AB1466" s="13" t="s">
        <v>363</v>
      </c>
      <c r="AC1466" s="13">
        <v>220</v>
      </c>
      <c r="AD1466" s="132"/>
      <c r="AF1466" s="131"/>
    </row>
    <row r="1467" spans="1:32" s="130" customFormat="1" ht="18.75" customHeight="1" x14ac:dyDescent="0.3">
      <c r="A1467" s="8"/>
      <c r="B1467" s="8" t="s">
        <v>47</v>
      </c>
      <c r="C1467" s="9">
        <v>3050</v>
      </c>
      <c r="D1467" s="9">
        <v>420</v>
      </c>
      <c r="E1467" s="9">
        <v>2277</v>
      </c>
      <c r="F1467" s="8">
        <v>4</v>
      </c>
      <c r="G1467" s="9">
        <v>2</v>
      </c>
      <c r="H1467" s="9">
        <v>3</v>
      </c>
      <c r="I1467" s="9">
        <v>75</v>
      </c>
      <c r="J1467" s="8">
        <v>1175</v>
      </c>
      <c r="K1467" s="10"/>
      <c r="L1467" s="11"/>
      <c r="M1467" s="10"/>
      <c r="N1467" s="11"/>
      <c r="O1467" s="8"/>
      <c r="P1467" s="129"/>
      <c r="Q1467" s="8"/>
      <c r="R1467" s="8"/>
      <c r="S1467" s="8"/>
      <c r="T1467" s="8"/>
      <c r="U1467" s="9"/>
      <c r="V1467" s="8"/>
      <c r="W1467" s="9"/>
      <c r="X1467" s="8"/>
      <c r="Y1467" s="118"/>
      <c r="Z1467" s="8"/>
      <c r="AA1467" s="12">
        <v>0</v>
      </c>
      <c r="AB1467" s="13">
        <v>0</v>
      </c>
      <c r="AC1467" s="13">
        <v>220</v>
      </c>
      <c r="AD1467" s="132"/>
      <c r="AF1467" s="131"/>
    </row>
    <row r="1468" spans="1:32" s="130" customFormat="1" ht="18.75" customHeight="1" x14ac:dyDescent="0.3">
      <c r="A1468" s="8">
        <v>2717</v>
      </c>
      <c r="B1468" s="8" t="s">
        <v>47</v>
      </c>
      <c r="C1468" s="9">
        <v>1506</v>
      </c>
      <c r="D1468" s="9">
        <v>119</v>
      </c>
      <c r="E1468" s="9">
        <v>1488</v>
      </c>
      <c r="F1468" s="8">
        <v>4</v>
      </c>
      <c r="G1468" s="9">
        <v>4</v>
      </c>
      <c r="H1468" s="9">
        <v>0</v>
      </c>
      <c r="I1468" s="9">
        <v>14</v>
      </c>
      <c r="J1468" s="8">
        <v>1614</v>
      </c>
      <c r="K1468" s="10"/>
      <c r="L1468" s="11"/>
      <c r="M1468" s="10"/>
      <c r="N1468" s="11"/>
      <c r="O1468" s="8"/>
      <c r="P1468" s="129"/>
      <c r="Q1468" s="8"/>
      <c r="R1468" s="8"/>
      <c r="S1468" s="8"/>
      <c r="T1468" s="8"/>
      <c r="U1468" s="9"/>
      <c r="V1468" s="8"/>
      <c r="W1468" s="9"/>
      <c r="X1468" s="8"/>
      <c r="Y1468" s="118"/>
      <c r="Z1468" s="8"/>
      <c r="AA1468" s="12" t="s">
        <v>1211</v>
      </c>
      <c r="AB1468" s="13" t="s">
        <v>2458</v>
      </c>
      <c r="AC1468" s="13">
        <v>150</v>
      </c>
      <c r="AD1468" s="132"/>
      <c r="AF1468" s="131" t="s">
        <v>3029</v>
      </c>
    </row>
    <row r="1469" spans="1:32" s="130" customFormat="1" ht="18.75" customHeight="1" x14ac:dyDescent="0.3">
      <c r="A1469" s="8">
        <v>2718</v>
      </c>
      <c r="B1469" s="8" t="s">
        <v>47</v>
      </c>
      <c r="C1469" s="9">
        <v>10754</v>
      </c>
      <c r="D1469" s="9">
        <v>364</v>
      </c>
      <c r="E1469" s="9">
        <v>4135</v>
      </c>
      <c r="F1469" s="8">
        <v>7</v>
      </c>
      <c r="G1469" s="9">
        <v>0</v>
      </c>
      <c r="H1469" s="9">
        <v>1</v>
      </c>
      <c r="I1469" s="9">
        <v>12</v>
      </c>
      <c r="J1469" s="8"/>
      <c r="K1469" s="10">
        <v>112</v>
      </c>
      <c r="L1469" s="11"/>
      <c r="M1469" s="10"/>
      <c r="N1469" s="11"/>
      <c r="O1469" s="8">
        <v>1</v>
      </c>
      <c r="P1469" s="129" t="s">
        <v>423</v>
      </c>
      <c r="Q1469" s="8" t="s">
        <v>53</v>
      </c>
      <c r="R1469" s="8"/>
      <c r="S1469" s="8" t="s">
        <v>48</v>
      </c>
      <c r="T1469" s="8">
        <v>84</v>
      </c>
      <c r="U1469" s="9"/>
      <c r="V1469" s="8">
        <v>84</v>
      </c>
      <c r="W1469" s="9"/>
      <c r="X1469" s="8"/>
      <c r="Y1469" s="118">
        <v>17</v>
      </c>
      <c r="Z1469" s="8"/>
      <c r="AA1469" s="12" t="s">
        <v>3330</v>
      </c>
      <c r="AB1469" s="13" t="s">
        <v>3331</v>
      </c>
      <c r="AC1469" s="13">
        <v>250</v>
      </c>
      <c r="AD1469" s="12" t="s">
        <v>3330</v>
      </c>
      <c r="AF1469" s="131" t="s">
        <v>3332</v>
      </c>
    </row>
    <row r="1470" spans="1:32" s="130" customFormat="1" ht="18.75" customHeight="1" x14ac:dyDescent="0.3">
      <c r="A1470" s="8">
        <v>2719</v>
      </c>
      <c r="B1470" s="8" t="s">
        <v>47</v>
      </c>
      <c r="C1470" s="9">
        <v>12522</v>
      </c>
      <c r="D1470" s="9">
        <v>193</v>
      </c>
      <c r="E1470" s="9">
        <v>5013</v>
      </c>
      <c r="F1470" s="8">
        <v>1</v>
      </c>
      <c r="G1470" s="9">
        <v>1</v>
      </c>
      <c r="H1470" s="9">
        <v>2</v>
      </c>
      <c r="I1470" s="9">
        <v>27</v>
      </c>
      <c r="J1470" s="8">
        <v>627</v>
      </c>
      <c r="K1470" s="10"/>
      <c r="L1470" s="11"/>
      <c r="M1470" s="10"/>
      <c r="N1470" s="11"/>
      <c r="O1470" s="8"/>
      <c r="P1470" s="129"/>
      <c r="Q1470" s="8"/>
      <c r="R1470" s="8"/>
      <c r="S1470" s="8"/>
      <c r="T1470" s="8"/>
      <c r="U1470" s="9"/>
      <c r="V1470" s="8"/>
      <c r="W1470" s="9"/>
      <c r="X1470" s="8"/>
      <c r="Y1470" s="118"/>
      <c r="Z1470" s="8"/>
      <c r="AA1470" s="12" t="s">
        <v>1212</v>
      </c>
      <c r="AB1470" s="13" t="s">
        <v>2459</v>
      </c>
      <c r="AC1470" s="13">
        <v>250</v>
      </c>
      <c r="AD1470" s="132"/>
      <c r="AF1470" s="131"/>
    </row>
    <row r="1471" spans="1:32" s="130" customFormat="1" ht="18.75" customHeight="1" x14ac:dyDescent="0.3">
      <c r="A1471" s="8"/>
      <c r="B1471" s="8" t="s">
        <v>47</v>
      </c>
      <c r="C1471" s="9">
        <v>12552</v>
      </c>
      <c r="D1471" s="9">
        <v>191</v>
      </c>
      <c r="E1471" s="9">
        <v>5011</v>
      </c>
      <c r="F1471" s="8">
        <v>1</v>
      </c>
      <c r="G1471" s="9">
        <v>0</v>
      </c>
      <c r="H1471" s="9">
        <v>0</v>
      </c>
      <c r="I1471" s="9">
        <v>67</v>
      </c>
      <c r="J1471" s="8">
        <v>67</v>
      </c>
      <c r="K1471" s="10"/>
      <c r="L1471" s="11"/>
      <c r="M1471" s="10"/>
      <c r="N1471" s="11"/>
      <c r="O1471" s="8"/>
      <c r="P1471" s="129"/>
      <c r="Q1471" s="8"/>
      <c r="R1471" s="8"/>
      <c r="S1471" s="8"/>
      <c r="T1471" s="8"/>
      <c r="U1471" s="9"/>
      <c r="V1471" s="8"/>
      <c r="W1471" s="9"/>
      <c r="X1471" s="8"/>
      <c r="Y1471" s="118"/>
      <c r="Z1471" s="8"/>
      <c r="AA1471" s="12">
        <v>0</v>
      </c>
      <c r="AB1471" s="13">
        <v>0</v>
      </c>
      <c r="AC1471" s="13">
        <v>150</v>
      </c>
      <c r="AD1471" s="132"/>
      <c r="AF1471" s="131"/>
    </row>
    <row r="1472" spans="1:32" s="130" customFormat="1" ht="18.75" customHeight="1" x14ac:dyDescent="0.3">
      <c r="A1472" s="8">
        <v>2720</v>
      </c>
      <c r="B1472" s="8" t="s">
        <v>47</v>
      </c>
      <c r="C1472" s="9">
        <v>274</v>
      </c>
      <c r="D1472" s="9">
        <v>58</v>
      </c>
      <c r="E1472" s="9">
        <v>272</v>
      </c>
      <c r="F1472" s="8">
        <v>1</v>
      </c>
      <c r="G1472" s="9">
        <v>3</v>
      </c>
      <c r="H1472" s="9">
        <v>3</v>
      </c>
      <c r="I1472" s="9">
        <v>41</v>
      </c>
      <c r="J1472" s="8">
        <v>1541</v>
      </c>
      <c r="K1472" s="10"/>
      <c r="L1472" s="11"/>
      <c r="M1472" s="10"/>
      <c r="N1472" s="11"/>
      <c r="O1472" s="8"/>
      <c r="P1472" s="129"/>
      <c r="Q1472" s="8"/>
      <c r="R1472" s="8"/>
      <c r="S1472" s="8"/>
      <c r="T1472" s="8"/>
      <c r="U1472" s="9"/>
      <c r="V1472" s="8"/>
      <c r="W1472" s="9"/>
      <c r="X1472" s="8"/>
      <c r="Y1472" s="118"/>
      <c r="Z1472" s="8"/>
      <c r="AA1472" s="12" t="s">
        <v>1213</v>
      </c>
      <c r="AB1472" s="13" t="s">
        <v>238</v>
      </c>
      <c r="AC1472" s="13">
        <v>0</v>
      </c>
      <c r="AD1472" s="132"/>
      <c r="AF1472" s="131"/>
    </row>
    <row r="1473" spans="1:32" s="130" customFormat="1" ht="18.75" customHeight="1" x14ac:dyDescent="0.3">
      <c r="A1473" s="8">
        <v>2721</v>
      </c>
      <c r="B1473" s="8" t="s">
        <v>45</v>
      </c>
      <c r="C1473" s="9">
        <v>532</v>
      </c>
      <c r="D1473" s="9"/>
      <c r="E1473" s="9"/>
      <c r="F1473" s="8">
        <v>1</v>
      </c>
      <c r="G1473" s="9">
        <v>27</v>
      </c>
      <c r="H1473" s="9">
        <v>2</v>
      </c>
      <c r="I1473" s="9">
        <v>36</v>
      </c>
      <c r="J1473" s="8">
        <v>11036</v>
      </c>
      <c r="K1473" s="10"/>
      <c r="L1473" s="11"/>
      <c r="M1473" s="10"/>
      <c r="N1473" s="11"/>
      <c r="O1473" s="8"/>
      <c r="P1473" s="129"/>
      <c r="Q1473" s="8"/>
      <c r="R1473" s="8"/>
      <c r="S1473" s="8"/>
      <c r="T1473" s="8"/>
      <c r="U1473" s="9"/>
      <c r="V1473" s="8"/>
      <c r="W1473" s="9"/>
      <c r="X1473" s="8"/>
      <c r="Y1473" s="118"/>
      <c r="Z1473" s="8"/>
      <c r="AA1473" s="12" t="s">
        <v>1214</v>
      </c>
      <c r="AB1473" s="13" t="s">
        <v>2460</v>
      </c>
      <c r="AC1473" s="13"/>
      <c r="AD1473" s="132"/>
      <c r="AF1473" s="131"/>
    </row>
    <row r="1474" spans="1:32" s="130" customFormat="1" ht="18.75" customHeight="1" x14ac:dyDescent="0.3">
      <c r="A1474" s="8"/>
      <c r="B1474" s="8" t="s">
        <v>45</v>
      </c>
      <c r="C1474" s="9">
        <v>534</v>
      </c>
      <c r="D1474" s="9"/>
      <c r="E1474" s="9"/>
      <c r="F1474" s="8">
        <v>1</v>
      </c>
      <c r="G1474" s="9">
        <v>27</v>
      </c>
      <c r="H1474" s="9">
        <v>1</v>
      </c>
      <c r="I1474" s="9">
        <v>56</v>
      </c>
      <c r="J1474" s="8">
        <v>10956</v>
      </c>
      <c r="K1474" s="10"/>
      <c r="L1474" s="11"/>
      <c r="M1474" s="10"/>
      <c r="N1474" s="11"/>
      <c r="O1474" s="8"/>
      <c r="P1474" s="129"/>
      <c r="Q1474" s="8"/>
      <c r="R1474" s="8"/>
      <c r="S1474" s="8"/>
      <c r="T1474" s="8"/>
      <c r="U1474" s="9"/>
      <c r="V1474" s="8"/>
      <c r="W1474" s="9"/>
      <c r="X1474" s="8"/>
      <c r="Y1474" s="118"/>
      <c r="Z1474" s="8"/>
      <c r="AA1474" s="12">
        <v>0</v>
      </c>
      <c r="AB1474" s="13">
        <v>0</v>
      </c>
      <c r="AC1474" s="13"/>
      <c r="AD1474" s="132"/>
      <c r="AF1474" s="131"/>
    </row>
    <row r="1475" spans="1:32" s="130" customFormat="1" ht="18.75" customHeight="1" x14ac:dyDescent="0.3">
      <c r="A1475" s="8">
        <v>2722</v>
      </c>
      <c r="B1475" s="8" t="s">
        <v>47</v>
      </c>
      <c r="C1475" s="9">
        <v>12882</v>
      </c>
      <c r="D1475" s="9">
        <v>2</v>
      </c>
      <c r="E1475" s="9">
        <v>5319</v>
      </c>
      <c r="F1475" s="8">
        <v>6</v>
      </c>
      <c r="G1475" s="9">
        <v>0</v>
      </c>
      <c r="H1475" s="9">
        <v>1</v>
      </c>
      <c r="I1475" s="9">
        <v>99</v>
      </c>
      <c r="J1475" s="8"/>
      <c r="K1475" s="10">
        <v>199</v>
      </c>
      <c r="L1475" s="11"/>
      <c r="M1475" s="10"/>
      <c r="N1475" s="11"/>
      <c r="O1475" s="8">
        <v>1</v>
      </c>
      <c r="P1475" s="129"/>
      <c r="Q1475" s="8" t="s">
        <v>49</v>
      </c>
      <c r="R1475" s="8"/>
      <c r="S1475" s="8" t="s">
        <v>48</v>
      </c>
      <c r="T1475" s="8">
        <v>220</v>
      </c>
      <c r="U1475" s="9"/>
      <c r="V1475" s="8">
        <v>220</v>
      </c>
      <c r="W1475" s="9"/>
      <c r="X1475" s="8"/>
      <c r="Y1475" s="118">
        <v>4</v>
      </c>
      <c r="Z1475" s="8"/>
      <c r="AA1475" s="12" t="s">
        <v>1215</v>
      </c>
      <c r="AB1475" s="13" t="s">
        <v>2461</v>
      </c>
      <c r="AC1475" s="13">
        <v>1200</v>
      </c>
      <c r="AD1475" s="132"/>
      <c r="AF1475" s="131"/>
    </row>
    <row r="1476" spans="1:32" s="130" customFormat="1" ht="18.75" customHeight="1" x14ac:dyDescent="0.3">
      <c r="A1476" s="8"/>
      <c r="B1476" s="8" t="s">
        <v>47</v>
      </c>
      <c r="C1476" s="9">
        <v>3642</v>
      </c>
      <c r="D1476" s="9">
        <v>80</v>
      </c>
      <c r="E1476" s="9">
        <v>2857</v>
      </c>
      <c r="F1476" s="8">
        <v>6</v>
      </c>
      <c r="G1476" s="9">
        <v>3</v>
      </c>
      <c r="H1476" s="9">
        <v>0</v>
      </c>
      <c r="I1476" s="9">
        <v>30</v>
      </c>
      <c r="J1476" s="8">
        <v>1230</v>
      </c>
      <c r="K1476" s="10"/>
      <c r="L1476" s="11"/>
      <c r="M1476" s="10"/>
      <c r="N1476" s="11"/>
      <c r="O1476" s="8"/>
      <c r="P1476" s="129"/>
      <c r="Q1476" s="8"/>
      <c r="R1476" s="8"/>
      <c r="S1476" s="8"/>
      <c r="T1476" s="8"/>
      <c r="U1476" s="9"/>
      <c r="V1476" s="8"/>
      <c r="W1476" s="9"/>
      <c r="X1476" s="8"/>
      <c r="Y1476" s="118"/>
      <c r="Z1476" s="8"/>
      <c r="AA1476" s="12">
        <v>0</v>
      </c>
      <c r="AB1476" s="13">
        <v>0</v>
      </c>
      <c r="AC1476" s="13">
        <v>250</v>
      </c>
      <c r="AD1476" s="132"/>
      <c r="AF1476" s="131"/>
    </row>
    <row r="1477" spans="1:32" s="130" customFormat="1" ht="18.75" customHeight="1" x14ac:dyDescent="0.3">
      <c r="A1477" s="8">
        <v>2723</v>
      </c>
      <c r="B1477" s="8" t="s">
        <v>47</v>
      </c>
      <c r="C1477" s="9">
        <v>12911</v>
      </c>
      <c r="D1477" s="9">
        <v>3</v>
      </c>
      <c r="E1477" s="9">
        <v>5352</v>
      </c>
      <c r="F1477" s="8">
        <v>7</v>
      </c>
      <c r="G1477" s="9">
        <v>1</v>
      </c>
      <c r="H1477" s="9">
        <v>3</v>
      </c>
      <c r="I1477" s="9">
        <v>73</v>
      </c>
      <c r="J1477" s="8">
        <v>773</v>
      </c>
      <c r="K1477" s="10"/>
      <c r="L1477" s="11"/>
      <c r="M1477" s="10"/>
      <c r="N1477" s="11"/>
      <c r="O1477" s="8"/>
      <c r="P1477" s="129"/>
      <c r="Q1477" s="8"/>
      <c r="R1477" s="8"/>
      <c r="S1477" s="8"/>
      <c r="T1477" s="8"/>
      <c r="U1477" s="9"/>
      <c r="V1477" s="8"/>
      <c r="W1477" s="9"/>
      <c r="X1477" s="8"/>
      <c r="Y1477" s="118"/>
      <c r="Z1477" s="8"/>
      <c r="AA1477" s="12" t="s">
        <v>1216</v>
      </c>
      <c r="AB1477" s="13" t="s">
        <v>349</v>
      </c>
      <c r="AC1477" s="13">
        <v>150</v>
      </c>
      <c r="AD1477" s="132"/>
      <c r="AF1477" s="131" t="s">
        <v>3188</v>
      </c>
    </row>
    <row r="1478" spans="1:32" s="130" customFormat="1" ht="18.75" customHeight="1" x14ac:dyDescent="0.3">
      <c r="A1478" s="8">
        <v>2724</v>
      </c>
      <c r="B1478" s="8" t="s">
        <v>46</v>
      </c>
      <c r="C1478" s="9">
        <v>4923</v>
      </c>
      <c r="D1478" s="9">
        <v>238</v>
      </c>
      <c r="E1478" s="9"/>
      <c r="F1478" s="8">
        <v>5</v>
      </c>
      <c r="G1478" s="9">
        <v>0</v>
      </c>
      <c r="H1478" s="9">
        <v>3</v>
      </c>
      <c r="I1478" s="9">
        <v>70</v>
      </c>
      <c r="J1478" s="8">
        <v>370</v>
      </c>
      <c r="K1478" s="10"/>
      <c r="L1478" s="11"/>
      <c r="M1478" s="10"/>
      <c r="N1478" s="11"/>
      <c r="O1478" s="8"/>
      <c r="P1478" s="129"/>
      <c r="Q1478" s="8"/>
      <c r="R1478" s="8"/>
      <c r="S1478" s="8"/>
      <c r="T1478" s="8"/>
      <c r="U1478" s="9"/>
      <c r="V1478" s="8"/>
      <c r="W1478" s="9"/>
      <c r="X1478" s="8"/>
      <c r="Y1478" s="118"/>
      <c r="Z1478" s="8"/>
      <c r="AA1478" s="12" t="s">
        <v>1217</v>
      </c>
      <c r="AB1478" s="13" t="s">
        <v>2462</v>
      </c>
      <c r="AC1478" s="13"/>
      <c r="AD1478" s="132"/>
      <c r="AF1478" s="131"/>
    </row>
    <row r="1479" spans="1:32" s="130" customFormat="1" ht="18.75" customHeight="1" x14ac:dyDescent="0.3">
      <c r="A1479" s="8">
        <v>2725</v>
      </c>
      <c r="B1479" s="8" t="s">
        <v>47</v>
      </c>
      <c r="C1479" s="9">
        <v>2054</v>
      </c>
      <c r="D1479" s="9">
        <v>331</v>
      </c>
      <c r="E1479" s="9">
        <v>1981</v>
      </c>
      <c r="F1479" s="8">
        <v>4</v>
      </c>
      <c r="G1479" s="9">
        <v>3</v>
      </c>
      <c r="H1479" s="9">
        <v>1</v>
      </c>
      <c r="I1479" s="9">
        <v>35</v>
      </c>
      <c r="J1479" s="8">
        <v>1335</v>
      </c>
      <c r="K1479" s="10"/>
      <c r="L1479" s="11"/>
      <c r="M1479" s="10"/>
      <c r="N1479" s="11"/>
      <c r="O1479" s="8"/>
      <c r="P1479" s="129"/>
      <c r="Q1479" s="8"/>
      <c r="R1479" s="8"/>
      <c r="S1479" s="8"/>
      <c r="T1479" s="8"/>
      <c r="U1479" s="9"/>
      <c r="V1479" s="8"/>
      <c r="W1479" s="9"/>
      <c r="X1479" s="8"/>
      <c r="Y1479" s="118"/>
      <c r="Z1479" s="8"/>
      <c r="AA1479" s="12" t="s">
        <v>1218</v>
      </c>
      <c r="AB1479" s="13" t="s">
        <v>2463</v>
      </c>
      <c r="AC1479" s="13">
        <v>150</v>
      </c>
      <c r="AD1479" s="132"/>
      <c r="AF1479" s="131"/>
    </row>
    <row r="1480" spans="1:32" s="130" customFormat="1" ht="18.75" customHeight="1" x14ac:dyDescent="0.3">
      <c r="A1480" s="8">
        <v>2726</v>
      </c>
      <c r="B1480" s="8" t="s">
        <v>45</v>
      </c>
      <c r="C1480" s="9">
        <v>352</v>
      </c>
      <c r="D1480" s="9"/>
      <c r="E1480" s="9"/>
      <c r="F1480" s="8">
        <v>5</v>
      </c>
      <c r="G1480" s="9">
        <v>13</v>
      </c>
      <c r="H1480" s="9">
        <v>1</v>
      </c>
      <c r="I1480" s="9">
        <v>0</v>
      </c>
      <c r="J1480" s="8">
        <v>4900</v>
      </c>
      <c r="K1480" s="10">
        <v>400</v>
      </c>
      <c r="L1480" s="11"/>
      <c r="M1480" s="10"/>
      <c r="N1480" s="11"/>
      <c r="O1480" s="8">
        <v>1</v>
      </c>
      <c r="P1480" s="129" t="s">
        <v>249</v>
      </c>
      <c r="Q1480" s="8" t="s">
        <v>53</v>
      </c>
      <c r="R1480" s="8"/>
      <c r="S1480" s="8" t="s">
        <v>48</v>
      </c>
      <c r="T1480" s="8">
        <v>128</v>
      </c>
      <c r="U1480" s="9"/>
      <c r="V1480" s="8">
        <v>128</v>
      </c>
      <c r="W1480" s="9"/>
      <c r="X1480" s="8"/>
      <c r="Y1480" s="118">
        <v>11</v>
      </c>
      <c r="Z1480" s="8"/>
      <c r="AA1480" s="12" t="s">
        <v>484</v>
      </c>
      <c r="AB1480" s="13" t="s">
        <v>248</v>
      </c>
      <c r="AC1480" s="13"/>
      <c r="AD1480" s="132"/>
      <c r="AF1480" s="131"/>
    </row>
    <row r="1481" spans="1:32" s="130" customFormat="1" ht="18.75" customHeight="1" x14ac:dyDescent="0.3">
      <c r="A1481" s="8">
        <v>2727</v>
      </c>
      <c r="B1481" s="8" t="s">
        <v>47</v>
      </c>
      <c r="C1481" s="9">
        <v>7750</v>
      </c>
      <c r="D1481" s="9">
        <v>124</v>
      </c>
      <c r="E1481" s="9">
        <v>3534</v>
      </c>
      <c r="F1481" s="8">
        <v>2</v>
      </c>
      <c r="G1481" s="9">
        <v>6</v>
      </c>
      <c r="H1481" s="9">
        <v>1</v>
      </c>
      <c r="I1481" s="9">
        <v>30</v>
      </c>
      <c r="J1481" s="8">
        <v>2530</v>
      </c>
      <c r="K1481" s="10"/>
      <c r="L1481" s="11"/>
      <c r="M1481" s="10"/>
      <c r="N1481" s="11"/>
      <c r="O1481" s="8"/>
      <c r="P1481" s="129"/>
      <c r="Q1481" s="8"/>
      <c r="R1481" s="8"/>
      <c r="S1481" s="8"/>
      <c r="T1481" s="8"/>
      <c r="U1481" s="9"/>
      <c r="V1481" s="8"/>
      <c r="W1481" s="9"/>
      <c r="X1481" s="8"/>
      <c r="Y1481" s="118"/>
      <c r="Z1481" s="8"/>
      <c r="AA1481" s="12" t="s">
        <v>1219</v>
      </c>
      <c r="AB1481" s="13" t="s">
        <v>307</v>
      </c>
      <c r="AC1481" s="13">
        <v>250</v>
      </c>
      <c r="AD1481" s="132"/>
      <c r="AF1481" s="131"/>
    </row>
    <row r="1482" spans="1:32" s="130" customFormat="1" ht="18.75" customHeight="1" x14ac:dyDescent="0.3">
      <c r="A1482" s="8">
        <v>2728</v>
      </c>
      <c r="B1482" s="8" t="s">
        <v>47</v>
      </c>
      <c r="C1482" s="9">
        <v>304</v>
      </c>
      <c r="D1482" s="9">
        <v>94</v>
      </c>
      <c r="E1482" s="9">
        <v>302</v>
      </c>
      <c r="F1482" s="8">
        <v>1</v>
      </c>
      <c r="G1482" s="9">
        <v>7</v>
      </c>
      <c r="H1482" s="9">
        <v>3</v>
      </c>
      <c r="I1482" s="9">
        <v>74</v>
      </c>
      <c r="J1482" s="8">
        <v>3174</v>
      </c>
      <c r="K1482" s="10"/>
      <c r="L1482" s="11"/>
      <c r="M1482" s="10"/>
      <c r="N1482" s="11"/>
      <c r="O1482" s="8"/>
      <c r="P1482" s="129"/>
      <c r="Q1482" s="8"/>
      <c r="R1482" s="8"/>
      <c r="S1482" s="8"/>
      <c r="T1482" s="8"/>
      <c r="U1482" s="9"/>
      <c r="V1482" s="8"/>
      <c r="W1482" s="9"/>
      <c r="X1482" s="8"/>
      <c r="Y1482" s="118"/>
      <c r="Z1482" s="8"/>
      <c r="AA1482" s="12" t="s">
        <v>1220</v>
      </c>
      <c r="AB1482" s="13" t="s">
        <v>388</v>
      </c>
      <c r="AC1482" s="13">
        <v>400</v>
      </c>
      <c r="AD1482" s="132"/>
      <c r="AF1482" s="131" t="s">
        <v>2938</v>
      </c>
    </row>
    <row r="1483" spans="1:32" s="130" customFormat="1" ht="18.75" customHeight="1" x14ac:dyDescent="0.3">
      <c r="A1483" s="8">
        <v>2729</v>
      </c>
      <c r="B1483" s="8" t="s">
        <v>47</v>
      </c>
      <c r="C1483" s="9">
        <v>3211</v>
      </c>
      <c r="D1483" s="9">
        <v>25</v>
      </c>
      <c r="E1483" s="9">
        <v>2576</v>
      </c>
      <c r="F1483" s="8">
        <v>3</v>
      </c>
      <c r="G1483" s="9">
        <v>2</v>
      </c>
      <c r="H1483" s="9">
        <v>3</v>
      </c>
      <c r="I1483" s="9">
        <v>2</v>
      </c>
      <c r="J1483" s="8">
        <v>702</v>
      </c>
      <c r="K1483" s="10">
        <v>400</v>
      </c>
      <c r="L1483" s="11"/>
      <c r="M1483" s="10"/>
      <c r="N1483" s="11"/>
      <c r="O1483" s="8">
        <v>1</v>
      </c>
      <c r="P1483" s="129" t="s">
        <v>2464</v>
      </c>
      <c r="Q1483" s="8" t="s">
        <v>53</v>
      </c>
      <c r="R1483" s="8"/>
      <c r="S1483" s="8" t="s">
        <v>48</v>
      </c>
      <c r="T1483" s="8">
        <v>160</v>
      </c>
      <c r="U1483" s="9"/>
      <c r="V1483" s="8">
        <v>160</v>
      </c>
      <c r="W1483" s="9"/>
      <c r="X1483" s="8"/>
      <c r="Y1483" s="118">
        <v>35</v>
      </c>
      <c r="Z1483" s="8"/>
      <c r="AA1483" s="12" t="s">
        <v>1221</v>
      </c>
      <c r="AB1483" s="13" t="s">
        <v>2465</v>
      </c>
      <c r="AC1483" s="13">
        <v>250</v>
      </c>
      <c r="AD1483" s="12" t="s">
        <v>1221</v>
      </c>
      <c r="AF1483" s="131"/>
    </row>
    <row r="1484" spans="1:32" s="130" customFormat="1" ht="18.75" customHeight="1" x14ac:dyDescent="0.3">
      <c r="A1484" s="8"/>
      <c r="B1484" s="8" t="s">
        <v>47</v>
      </c>
      <c r="C1484" s="9">
        <v>3185</v>
      </c>
      <c r="D1484" s="9">
        <v>19</v>
      </c>
      <c r="E1484" s="9">
        <v>2550</v>
      </c>
      <c r="F1484" s="8">
        <v>3</v>
      </c>
      <c r="G1484" s="9">
        <v>1</v>
      </c>
      <c r="H1484" s="9">
        <v>2</v>
      </c>
      <c r="I1484" s="9">
        <v>73</v>
      </c>
      <c r="J1484" s="8">
        <v>273</v>
      </c>
      <c r="K1484" s="10">
        <v>400</v>
      </c>
      <c r="L1484" s="11"/>
      <c r="M1484" s="10"/>
      <c r="N1484" s="11"/>
      <c r="O1484" s="8">
        <v>1</v>
      </c>
      <c r="P1484" s="129" t="s">
        <v>2466</v>
      </c>
      <c r="Q1484" s="8" t="s">
        <v>53</v>
      </c>
      <c r="R1484" s="8"/>
      <c r="S1484" s="8" t="s">
        <v>48</v>
      </c>
      <c r="T1484" s="8">
        <v>55</v>
      </c>
      <c r="U1484" s="9"/>
      <c r="V1484" s="8">
        <v>55</v>
      </c>
      <c r="W1484" s="9"/>
      <c r="X1484" s="8"/>
      <c r="Y1484" s="118">
        <v>5</v>
      </c>
      <c r="Z1484" s="8"/>
      <c r="AA1484" s="12">
        <v>0</v>
      </c>
      <c r="AB1484" s="13">
        <v>0</v>
      </c>
      <c r="AC1484" s="13">
        <v>200</v>
      </c>
      <c r="AD1484" s="132" t="s">
        <v>2467</v>
      </c>
      <c r="AF1484" s="131"/>
    </row>
    <row r="1485" spans="1:32" s="130" customFormat="1" ht="18.75" customHeight="1" x14ac:dyDescent="0.3">
      <c r="A1485" s="8"/>
      <c r="B1485" s="8" t="s">
        <v>47</v>
      </c>
      <c r="C1485" s="9">
        <v>3184</v>
      </c>
      <c r="D1485" s="9">
        <v>3</v>
      </c>
      <c r="E1485" s="9">
        <v>2549</v>
      </c>
      <c r="F1485" s="8">
        <v>3</v>
      </c>
      <c r="G1485" s="9">
        <v>23</v>
      </c>
      <c r="H1485" s="9">
        <v>0</v>
      </c>
      <c r="I1485" s="9">
        <v>36</v>
      </c>
      <c r="J1485" s="8">
        <v>9236</v>
      </c>
      <c r="K1485" s="10"/>
      <c r="L1485" s="11"/>
      <c r="M1485" s="10"/>
      <c r="N1485" s="11"/>
      <c r="O1485" s="8"/>
      <c r="P1485" s="129"/>
      <c r="Q1485" s="8"/>
      <c r="R1485" s="8"/>
      <c r="S1485" s="8"/>
      <c r="T1485" s="8"/>
      <c r="U1485" s="9"/>
      <c r="V1485" s="8"/>
      <c r="W1485" s="9"/>
      <c r="X1485" s="8"/>
      <c r="Y1485" s="118"/>
      <c r="Z1485" s="8"/>
      <c r="AA1485" s="12">
        <v>0</v>
      </c>
      <c r="AB1485" s="13">
        <v>0</v>
      </c>
      <c r="AC1485" s="13">
        <v>150</v>
      </c>
      <c r="AD1485" s="132"/>
      <c r="AF1485" s="131"/>
    </row>
    <row r="1486" spans="1:32" s="130" customFormat="1" ht="18.75" customHeight="1" x14ac:dyDescent="0.3">
      <c r="A1486" s="8">
        <v>2730</v>
      </c>
      <c r="B1486" s="8" t="s">
        <v>47</v>
      </c>
      <c r="C1486" s="9">
        <v>410</v>
      </c>
      <c r="D1486" s="9">
        <v>59</v>
      </c>
      <c r="E1486" s="9">
        <v>408</v>
      </c>
      <c r="F1486" s="8">
        <v>8</v>
      </c>
      <c r="G1486" s="9">
        <v>0</v>
      </c>
      <c r="H1486" s="9">
        <v>2</v>
      </c>
      <c r="I1486" s="9">
        <v>59</v>
      </c>
      <c r="J1486" s="8"/>
      <c r="K1486" s="10">
        <v>259</v>
      </c>
      <c r="L1486" s="11"/>
      <c r="M1486" s="10"/>
      <c r="N1486" s="11"/>
      <c r="O1486" s="8">
        <v>1</v>
      </c>
      <c r="P1486" s="129" t="s">
        <v>429</v>
      </c>
      <c r="Q1486" s="8" t="s">
        <v>53</v>
      </c>
      <c r="R1486" s="8"/>
      <c r="S1486" s="8" t="s">
        <v>48</v>
      </c>
      <c r="T1486" s="8">
        <v>60</v>
      </c>
      <c r="U1486" s="9"/>
      <c r="V1486" s="8">
        <v>60</v>
      </c>
      <c r="W1486" s="9"/>
      <c r="X1486" s="8"/>
      <c r="Y1486" s="118">
        <v>3</v>
      </c>
      <c r="Z1486" s="8"/>
      <c r="AA1486" s="12" t="s">
        <v>1222</v>
      </c>
      <c r="AB1486" s="13" t="s">
        <v>2468</v>
      </c>
      <c r="AC1486" s="13">
        <v>330</v>
      </c>
      <c r="AD1486" s="132"/>
      <c r="AF1486" s="131"/>
    </row>
    <row r="1487" spans="1:32" s="130" customFormat="1" ht="18.75" customHeight="1" x14ac:dyDescent="0.3">
      <c r="A1487" s="8">
        <v>2731</v>
      </c>
      <c r="B1487" s="8" t="s">
        <v>47</v>
      </c>
      <c r="C1487" s="9">
        <v>14686</v>
      </c>
      <c r="D1487" s="9">
        <v>580</v>
      </c>
      <c r="E1487" s="9">
        <v>6156</v>
      </c>
      <c r="F1487" s="8">
        <v>2</v>
      </c>
      <c r="G1487" s="9">
        <v>4</v>
      </c>
      <c r="H1487" s="9">
        <v>2</v>
      </c>
      <c r="I1487" s="9">
        <v>69</v>
      </c>
      <c r="J1487" s="8">
        <v>1869</v>
      </c>
      <c r="K1487" s="10"/>
      <c r="L1487" s="11"/>
      <c r="M1487" s="10"/>
      <c r="N1487" s="11"/>
      <c r="O1487" s="8"/>
      <c r="P1487" s="129"/>
      <c r="Q1487" s="8"/>
      <c r="R1487" s="8"/>
      <c r="S1487" s="8"/>
      <c r="T1487" s="8"/>
      <c r="U1487" s="9"/>
      <c r="V1487" s="8"/>
      <c r="W1487" s="9"/>
      <c r="X1487" s="8"/>
      <c r="Y1487" s="118"/>
      <c r="Z1487" s="8"/>
      <c r="AA1487" s="12" t="s">
        <v>1223</v>
      </c>
      <c r="AB1487" s="13" t="s">
        <v>451</v>
      </c>
      <c r="AC1487" s="13">
        <v>0</v>
      </c>
      <c r="AD1487" s="132"/>
      <c r="AF1487" s="131"/>
    </row>
    <row r="1488" spans="1:32" s="130" customFormat="1" ht="18.75" customHeight="1" x14ac:dyDescent="0.3">
      <c r="A1488" s="8">
        <v>2732</v>
      </c>
      <c r="B1488" s="8" t="s">
        <v>47</v>
      </c>
      <c r="C1488" s="9">
        <v>12368</v>
      </c>
      <c r="D1488" s="9">
        <v>493</v>
      </c>
      <c r="E1488" s="9">
        <v>4948</v>
      </c>
      <c r="F1488" s="8">
        <v>4</v>
      </c>
      <c r="G1488" s="9">
        <v>1</v>
      </c>
      <c r="H1488" s="9">
        <v>3</v>
      </c>
      <c r="I1488" s="9">
        <v>41</v>
      </c>
      <c r="J1488" s="8">
        <v>341</v>
      </c>
      <c r="K1488" s="10">
        <v>400</v>
      </c>
      <c r="L1488" s="11"/>
      <c r="M1488" s="10"/>
      <c r="N1488" s="11"/>
      <c r="O1488" s="8">
        <v>1</v>
      </c>
      <c r="P1488" s="129" t="s">
        <v>279</v>
      </c>
      <c r="Q1488" s="8" t="s">
        <v>53</v>
      </c>
      <c r="R1488" s="8"/>
      <c r="S1488" s="8" t="s">
        <v>48</v>
      </c>
      <c r="T1488" s="8">
        <v>195</v>
      </c>
      <c r="U1488" s="9"/>
      <c r="V1488" s="8">
        <v>195</v>
      </c>
      <c r="W1488" s="9"/>
      <c r="X1488" s="8"/>
      <c r="Y1488" s="118">
        <v>10</v>
      </c>
      <c r="Z1488" s="8"/>
      <c r="AA1488" s="12" t="s">
        <v>1224</v>
      </c>
      <c r="AB1488" s="13" t="s">
        <v>2469</v>
      </c>
      <c r="AC1488" s="13">
        <v>250</v>
      </c>
      <c r="AD1488" s="12" t="s">
        <v>1224</v>
      </c>
      <c r="AF1488" s="131"/>
    </row>
    <row r="1489" spans="1:32" s="130" customFormat="1" ht="18.75" customHeight="1" x14ac:dyDescent="0.3">
      <c r="A1489" s="8"/>
      <c r="B1489" s="8"/>
      <c r="C1489" s="9"/>
      <c r="D1489" s="9"/>
      <c r="E1489" s="9"/>
      <c r="F1489" s="8"/>
      <c r="G1489" s="9"/>
      <c r="H1489" s="9"/>
      <c r="I1489" s="9"/>
      <c r="J1489" s="8"/>
      <c r="K1489" s="10"/>
      <c r="L1489" s="11"/>
      <c r="M1489" s="10"/>
      <c r="N1489" s="11"/>
      <c r="O1489" s="8">
        <v>2</v>
      </c>
      <c r="P1489" s="129"/>
      <c r="Q1489" s="8" t="s">
        <v>290</v>
      </c>
      <c r="R1489" s="8"/>
      <c r="S1489" s="8" t="s">
        <v>48</v>
      </c>
      <c r="T1489" s="8">
        <v>24</v>
      </c>
      <c r="U1489" s="9"/>
      <c r="V1489" s="8">
        <v>24</v>
      </c>
      <c r="W1489" s="9"/>
      <c r="X1489" s="8"/>
      <c r="Y1489" s="118">
        <v>12</v>
      </c>
      <c r="Z1489" s="8"/>
      <c r="AA1489" s="12"/>
      <c r="AB1489" s="13"/>
      <c r="AC1489" s="13"/>
      <c r="AD1489" s="132"/>
      <c r="AF1489" s="131"/>
    </row>
    <row r="1490" spans="1:32" s="130" customFormat="1" ht="18.75" customHeight="1" x14ac:dyDescent="0.3">
      <c r="A1490" s="8"/>
      <c r="B1490" s="8" t="s">
        <v>47</v>
      </c>
      <c r="C1490" s="9">
        <v>12369</v>
      </c>
      <c r="D1490" s="9">
        <v>494</v>
      </c>
      <c r="E1490" s="9">
        <v>4949</v>
      </c>
      <c r="F1490" s="8">
        <v>4</v>
      </c>
      <c r="G1490" s="9">
        <v>0</v>
      </c>
      <c r="H1490" s="9">
        <v>1</v>
      </c>
      <c r="I1490" s="9">
        <v>45</v>
      </c>
      <c r="J1490" s="8">
        <v>145</v>
      </c>
      <c r="K1490" s="10"/>
      <c r="L1490" s="11"/>
      <c r="M1490" s="10"/>
      <c r="N1490" s="11"/>
      <c r="O1490" s="8"/>
      <c r="P1490" s="129"/>
      <c r="Q1490" s="8"/>
      <c r="R1490" s="8"/>
      <c r="S1490" s="8"/>
      <c r="T1490" s="8"/>
      <c r="U1490" s="9"/>
      <c r="V1490" s="8"/>
      <c r="W1490" s="9"/>
      <c r="X1490" s="8"/>
      <c r="Y1490" s="118"/>
      <c r="Z1490" s="8"/>
      <c r="AA1490" s="12">
        <v>0</v>
      </c>
      <c r="AB1490" s="13">
        <v>0</v>
      </c>
      <c r="AC1490" s="13">
        <v>250</v>
      </c>
      <c r="AD1490" s="132"/>
      <c r="AF1490" s="131" t="s">
        <v>3241</v>
      </c>
    </row>
    <row r="1491" spans="1:32" s="130" customFormat="1" ht="18.75" customHeight="1" x14ac:dyDescent="0.3">
      <c r="A1491" s="8"/>
      <c r="B1491" s="8" t="s">
        <v>47</v>
      </c>
      <c r="C1491" s="9">
        <v>12370</v>
      </c>
      <c r="D1491" s="9">
        <v>495</v>
      </c>
      <c r="E1491" s="9">
        <v>4950</v>
      </c>
      <c r="F1491" s="8">
        <v>4</v>
      </c>
      <c r="G1491" s="9">
        <v>2</v>
      </c>
      <c r="H1491" s="9">
        <v>2</v>
      </c>
      <c r="I1491" s="9">
        <v>19</v>
      </c>
      <c r="J1491" s="8">
        <v>1019</v>
      </c>
      <c r="K1491" s="10"/>
      <c r="L1491" s="11"/>
      <c r="M1491" s="10"/>
      <c r="N1491" s="11"/>
      <c r="O1491" s="8"/>
      <c r="P1491" s="129"/>
      <c r="Q1491" s="8"/>
      <c r="R1491" s="8"/>
      <c r="S1491" s="8"/>
      <c r="T1491" s="8"/>
      <c r="U1491" s="9"/>
      <c r="V1491" s="8"/>
      <c r="W1491" s="9"/>
      <c r="X1491" s="8"/>
      <c r="Y1491" s="118"/>
      <c r="Z1491" s="8"/>
      <c r="AA1491" s="12">
        <v>0</v>
      </c>
      <c r="AB1491" s="13">
        <v>0</v>
      </c>
      <c r="AC1491" s="13">
        <v>250</v>
      </c>
      <c r="AD1491" s="132"/>
      <c r="AF1491" s="131"/>
    </row>
    <row r="1492" spans="1:32" s="130" customFormat="1" ht="18.75" customHeight="1" x14ac:dyDescent="0.3">
      <c r="A1492" s="8"/>
      <c r="B1492" s="8" t="s">
        <v>47</v>
      </c>
      <c r="C1492" s="9">
        <v>667</v>
      </c>
      <c r="D1492" s="9">
        <v>357</v>
      </c>
      <c r="E1492" s="9">
        <v>665</v>
      </c>
      <c r="F1492" s="8">
        <v>4</v>
      </c>
      <c r="G1492" s="9">
        <v>0</v>
      </c>
      <c r="H1492" s="9">
        <v>3</v>
      </c>
      <c r="I1492" s="9">
        <v>19</v>
      </c>
      <c r="J1492" s="8">
        <v>319</v>
      </c>
      <c r="K1492" s="10"/>
      <c r="L1492" s="11"/>
      <c r="M1492" s="10"/>
      <c r="N1492" s="11"/>
      <c r="O1492" s="8"/>
      <c r="P1492" s="129"/>
      <c r="Q1492" s="8"/>
      <c r="R1492" s="8"/>
      <c r="S1492" s="8"/>
      <c r="T1492" s="8"/>
      <c r="U1492" s="9"/>
      <c r="V1492" s="8"/>
      <c r="W1492" s="9"/>
      <c r="X1492" s="8"/>
      <c r="Y1492" s="118"/>
      <c r="Z1492" s="8"/>
      <c r="AA1492" s="12">
        <v>0</v>
      </c>
      <c r="AB1492" s="13">
        <v>0</v>
      </c>
      <c r="AC1492" s="13">
        <v>220</v>
      </c>
      <c r="AD1492" s="132"/>
      <c r="AF1492" s="131" t="s">
        <v>3240</v>
      </c>
    </row>
    <row r="1493" spans="1:32" s="130" customFormat="1" ht="18.75" customHeight="1" x14ac:dyDescent="0.3">
      <c r="A1493" s="8">
        <v>2733</v>
      </c>
      <c r="B1493" s="8" t="s">
        <v>47</v>
      </c>
      <c r="C1493" s="9">
        <v>581</v>
      </c>
      <c r="D1493" s="9">
        <v>57</v>
      </c>
      <c r="E1493" s="9">
        <v>579</v>
      </c>
      <c r="F1493" s="8">
        <v>4</v>
      </c>
      <c r="G1493" s="9">
        <v>10</v>
      </c>
      <c r="H1493" s="9">
        <v>0</v>
      </c>
      <c r="I1493" s="9">
        <v>40</v>
      </c>
      <c r="J1493" s="8">
        <v>4040</v>
      </c>
      <c r="K1493" s="10"/>
      <c r="L1493" s="11"/>
      <c r="M1493" s="10"/>
      <c r="N1493" s="11"/>
      <c r="O1493" s="8"/>
      <c r="P1493" s="129"/>
      <c r="Q1493" s="8"/>
      <c r="R1493" s="8"/>
      <c r="S1493" s="8"/>
      <c r="T1493" s="8"/>
      <c r="U1493" s="9"/>
      <c r="V1493" s="8"/>
      <c r="W1493" s="9"/>
      <c r="X1493" s="8"/>
      <c r="Y1493" s="118"/>
      <c r="Z1493" s="8"/>
      <c r="AA1493" s="12" t="s">
        <v>1225</v>
      </c>
      <c r="AB1493" s="13" t="s">
        <v>2470</v>
      </c>
      <c r="AC1493" s="13">
        <v>200</v>
      </c>
      <c r="AD1493" s="132"/>
      <c r="AF1493" s="131"/>
    </row>
    <row r="1494" spans="1:32" s="130" customFormat="1" ht="18.75" customHeight="1" x14ac:dyDescent="0.3">
      <c r="A1494" s="8"/>
      <c r="B1494" s="8" t="s">
        <v>47</v>
      </c>
      <c r="C1494" s="9">
        <v>576</v>
      </c>
      <c r="D1494" s="9">
        <v>57</v>
      </c>
      <c r="E1494" s="9">
        <v>574</v>
      </c>
      <c r="F1494" s="8">
        <v>4</v>
      </c>
      <c r="G1494" s="9">
        <v>3</v>
      </c>
      <c r="H1494" s="9">
        <v>0</v>
      </c>
      <c r="I1494" s="9">
        <v>5</v>
      </c>
      <c r="J1494" s="8">
        <v>1000</v>
      </c>
      <c r="K1494" s="10">
        <v>205</v>
      </c>
      <c r="L1494" s="11"/>
      <c r="M1494" s="10"/>
      <c r="N1494" s="11"/>
      <c r="O1494" s="8">
        <v>1</v>
      </c>
      <c r="P1494" s="129" t="s">
        <v>2471</v>
      </c>
      <c r="Q1494" s="8" t="s">
        <v>53</v>
      </c>
      <c r="R1494" s="8"/>
      <c r="S1494" s="8" t="s">
        <v>75</v>
      </c>
      <c r="T1494" s="8">
        <v>180</v>
      </c>
      <c r="U1494" s="9"/>
      <c r="V1494" s="8">
        <v>180</v>
      </c>
      <c r="W1494" s="9"/>
      <c r="X1494" s="8"/>
      <c r="Y1494" s="118">
        <v>45</v>
      </c>
      <c r="Z1494" s="8"/>
      <c r="AA1494" s="12">
        <v>0</v>
      </c>
      <c r="AB1494" s="13">
        <v>0</v>
      </c>
      <c r="AC1494" s="13">
        <v>250</v>
      </c>
      <c r="AD1494" s="12" t="s">
        <v>1225</v>
      </c>
      <c r="AF1494" s="131"/>
    </row>
    <row r="1495" spans="1:32" s="130" customFormat="1" ht="18.75" customHeight="1" x14ac:dyDescent="0.3">
      <c r="A1495" s="8">
        <v>2734</v>
      </c>
      <c r="B1495" s="8" t="s">
        <v>47</v>
      </c>
      <c r="C1495" s="9">
        <v>7771</v>
      </c>
      <c r="D1495" s="9">
        <v>261</v>
      </c>
      <c r="E1495" s="9">
        <v>3555</v>
      </c>
      <c r="F1495" s="8">
        <v>9</v>
      </c>
      <c r="G1495" s="9">
        <v>2</v>
      </c>
      <c r="H1495" s="9">
        <v>0</v>
      </c>
      <c r="I1495" s="9">
        <v>48</v>
      </c>
      <c r="J1495" s="8">
        <v>848</v>
      </c>
      <c r="K1495" s="10"/>
      <c r="L1495" s="11"/>
      <c r="M1495" s="10"/>
      <c r="N1495" s="11"/>
      <c r="O1495" s="8"/>
      <c r="P1495" s="129"/>
      <c r="Q1495" s="8"/>
      <c r="R1495" s="8"/>
      <c r="S1495" s="8"/>
      <c r="T1495" s="8"/>
      <c r="U1495" s="9"/>
      <c r="V1495" s="8"/>
      <c r="W1495" s="9"/>
      <c r="X1495" s="8"/>
      <c r="Y1495" s="118"/>
      <c r="Z1495" s="8"/>
      <c r="AA1495" s="12" t="s">
        <v>1226</v>
      </c>
      <c r="AB1495" s="13" t="s">
        <v>1798</v>
      </c>
      <c r="AC1495" s="13">
        <v>150</v>
      </c>
      <c r="AD1495" s="132"/>
      <c r="AF1495" s="131"/>
    </row>
    <row r="1496" spans="1:32" s="130" customFormat="1" ht="18.75" customHeight="1" x14ac:dyDescent="0.3">
      <c r="A1496" s="8">
        <v>2735</v>
      </c>
      <c r="B1496" s="8" t="s">
        <v>47</v>
      </c>
      <c r="C1496" s="9">
        <v>10995</v>
      </c>
      <c r="D1496" s="9">
        <v>49</v>
      </c>
      <c r="E1496" s="9">
        <v>4247</v>
      </c>
      <c r="F1496" s="8">
        <v>3</v>
      </c>
      <c r="G1496" s="9">
        <v>3</v>
      </c>
      <c r="H1496" s="9">
        <v>0</v>
      </c>
      <c r="I1496" s="9">
        <v>0</v>
      </c>
      <c r="J1496" s="8">
        <v>1200</v>
      </c>
      <c r="K1496" s="10"/>
      <c r="L1496" s="11"/>
      <c r="M1496" s="10"/>
      <c r="N1496" s="11"/>
      <c r="O1496" s="8"/>
      <c r="P1496" s="129"/>
      <c r="Q1496" s="8"/>
      <c r="R1496" s="8"/>
      <c r="S1496" s="8"/>
      <c r="T1496" s="8"/>
      <c r="U1496" s="9"/>
      <c r="V1496" s="8"/>
      <c r="W1496" s="9"/>
      <c r="X1496" s="8"/>
      <c r="Y1496" s="118"/>
      <c r="Z1496" s="8"/>
      <c r="AA1496" s="12" t="s">
        <v>1227</v>
      </c>
      <c r="AB1496" s="13" t="s">
        <v>1691</v>
      </c>
      <c r="AC1496" s="13">
        <v>220</v>
      </c>
      <c r="AD1496" s="132"/>
      <c r="AF1496" s="131"/>
    </row>
    <row r="1497" spans="1:32" s="130" customFormat="1" ht="18.75" customHeight="1" x14ac:dyDescent="0.3">
      <c r="A1497" s="8">
        <v>2736</v>
      </c>
      <c r="B1497" s="8" t="s">
        <v>47</v>
      </c>
      <c r="C1497" s="9">
        <v>2060</v>
      </c>
      <c r="D1497" s="9">
        <v>394</v>
      </c>
      <c r="E1497" s="9">
        <v>1987</v>
      </c>
      <c r="F1497" s="8">
        <v>6</v>
      </c>
      <c r="G1497" s="9">
        <v>5</v>
      </c>
      <c r="H1497" s="9">
        <v>3</v>
      </c>
      <c r="I1497" s="9">
        <v>24</v>
      </c>
      <c r="J1497" s="8">
        <v>915</v>
      </c>
      <c r="K1497" s="10">
        <v>388</v>
      </c>
      <c r="L1497" s="11"/>
      <c r="M1497" s="10"/>
      <c r="N1497" s="11"/>
      <c r="O1497" s="8">
        <v>1</v>
      </c>
      <c r="P1497" s="129" t="s">
        <v>234</v>
      </c>
      <c r="Q1497" s="8" t="s">
        <v>53</v>
      </c>
      <c r="R1497" s="8"/>
      <c r="S1497" s="8" t="s">
        <v>48</v>
      </c>
      <c r="T1497" s="8">
        <v>180</v>
      </c>
      <c r="U1497" s="9"/>
      <c r="V1497" s="8">
        <v>180</v>
      </c>
      <c r="W1497" s="9"/>
      <c r="X1497" s="8"/>
      <c r="Y1497" s="118">
        <v>27</v>
      </c>
      <c r="Z1497" s="8"/>
      <c r="AA1497" s="12" t="s">
        <v>1228</v>
      </c>
      <c r="AB1497" s="13" t="s">
        <v>2472</v>
      </c>
      <c r="AC1497" s="13">
        <v>220</v>
      </c>
      <c r="AD1497" s="12" t="s">
        <v>1228</v>
      </c>
      <c r="AF1497" s="131"/>
    </row>
    <row r="1498" spans="1:32" s="130" customFormat="1" ht="18.75" customHeight="1" x14ac:dyDescent="0.3">
      <c r="A1498" s="8"/>
      <c r="B1498" s="8"/>
      <c r="C1498" s="9"/>
      <c r="D1498" s="9"/>
      <c r="E1498" s="9"/>
      <c r="F1498" s="8"/>
      <c r="G1498" s="9"/>
      <c r="H1498" s="9"/>
      <c r="I1498" s="9"/>
      <c r="J1498" s="8">
        <v>9</v>
      </c>
      <c r="K1498" s="10"/>
      <c r="L1498" s="11"/>
      <c r="M1498" s="10"/>
      <c r="N1498" s="11"/>
      <c r="O1498" s="8">
        <v>2</v>
      </c>
      <c r="P1498" s="129"/>
      <c r="Q1498" s="8" t="s">
        <v>52</v>
      </c>
      <c r="R1498" s="8"/>
      <c r="S1498" s="8" t="s">
        <v>48</v>
      </c>
      <c r="T1498" s="8">
        <v>36</v>
      </c>
      <c r="U1498" s="9">
        <v>36</v>
      </c>
      <c r="V1498" s="8"/>
      <c r="W1498" s="9"/>
      <c r="X1498" s="8"/>
      <c r="Y1498" s="118">
        <v>27</v>
      </c>
      <c r="Z1498" s="8"/>
      <c r="AA1498" s="12">
        <v>0</v>
      </c>
      <c r="AB1498" s="13">
        <v>0</v>
      </c>
      <c r="AC1498" s="13">
        <v>220</v>
      </c>
      <c r="AD1498" s="132"/>
      <c r="AF1498" s="131"/>
    </row>
    <row r="1499" spans="1:32" s="130" customFormat="1" ht="18.75" customHeight="1" x14ac:dyDescent="0.3">
      <c r="A1499" s="8"/>
      <c r="B1499" s="8"/>
      <c r="C1499" s="9"/>
      <c r="D1499" s="9"/>
      <c r="E1499" s="9"/>
      <c r="F1499" s="8"/>
      <c r="G1499" s="9"/>
      <c r="H1499" s="9"/>
      <c r="I1499" s="9"/>
      <c r="J1499" s="8"/>
      <c r="K1499" s="10">
        <v>12</v>
      </c>
      <c r="L1499" s="11"/>
      <c r="M1499" s="10"/>
      <c r="N1499" s="11"/>
      <c r="O1499" s="8">
        <v>3</v>
      </c>
      <c r="P1499" s="129"/>
      <c r="Q1499" s="8" t="s">
        <v>290</v>
      </c>
      <c r="R1499" s="8"/>
      <c r="S1499" s="8" t="s">
        <v>48</v>
      </c>
      <c r="T1499" s="8">
        <v>48</v>
      </c>
      <c r="U1499" s="9"/>
      <c r="V1499" s="8">
        <v>48</v>
      </c>
      <c r="W1499" s="9"/>
      <c r="X1499" s="8"/>
      <c r="Y1499" s="118">
        <v>7</v>
      </c>
      <c r="Z1499" s="8"/>
      <c r="AA1499" s="12">
        <v>0</v>
      </c>
      <c r="AB1499" s="13">
        <v>0</v>
      </c>
      <c r="AC1499" s="13">
        <v>220</v>
      </c>
      <c r="AD1499" s="132"/>
      <c r="AF1499" s="131"/>
    </row>
    <row r="1500" spans="1:32" s="130" customFormat="1" ht="18.75" customHeight="1" x14ac:dyDescent="0.3">
      <c r="A1500" s="8"/>
      <c r="B1500" s="8" t="s">
        <v>47</v>
      </c>
      <c r="C1500" s="9">
        <v>14085</v>
      </c>
      <c r="D1500" s="9">
        <v>539</v>
      </c>
      <c r="E1500" s="9">
        <v>5876</v>
      </c>
      <c r="F1500" s="8">
        <v>6</v>
      </c>
      <c r="G1500" s="9">
        <v>2</v>
      </c>
      <c r="H1500" s="9">
        <v>2</v>
      </c>
      <c r="I1500" s="9">
        <v>55</v>
      </c>
      <c r="J1500" s="8">
        <v>1055</v>
      </c>
      <c r="K1500" s="10"/>
      <c r="L1500" s="11"/>
      <c r="M1500" s="10"/>
      <c r="N1500" s="11"/>
      <c r="O1500" s="8"/>
      <c r="P1500" s="129"/>
      <c r="Q1500" s="8"/>
      <c r="R1500" s="8"/>
      <c r="S1500" s="8"/>
      <c r="T1500" s="8"/>
      <c r="U1500" s="9"/>
      <c r="V1500" s="8"/>
      <c r="W1500" s="9"/>
      <c r="X1500" s="8"/>
      <c r="Y1500" s="118"/>
      <c r="Z1500" s="8"/>
      <c r="AA1500" s="12">
        <v>0</v>
      </c>
      <c r="AB1500" s="13">
        <v>0</v>
      </c>
      <c r="AC1500" s="13">
        <v>330</v>
      </c>
      <c r="AD1500" s="132"/>
      <c r="AF1500" s="131"/>
    </row>
    <row r="1501" spans="1:32" s="130" customFormat="1" ht="18.75" customHeight="1" x14ac:dyDescent="0.3">
      <c r="A1501" s="8"/>
      <c r="B1501" s="8" t="s">
        <v>47</v>
      </c>
      <c r="C1501" s="9">
        <v>12995</v>
      </c>
      <c r="D1501" s="9">
        <v>41</v>
      </c>
      <c r="E1501" s="9">
        <v>5409</v>
      </c>
      <c r="F1501" s="8">
        <v>6</v>
      </c>
      <c r="G1501" s="9">
        <v>6</v>
      </c>
      <c r="H1501" s="9">
        <v>1</v>
      </c>
      <c r="I1501" s="9">
        <v>9</v>
      </c>
      <c r="J1501" s="8">
        <v>2509</v>
      </c>
      <c r="K1501" s="10"/>
      <c r="L1501" s="11"/>
      <c r="M1501" s="10"/>
      <c r="N1501" s="11"/>
      <c r="O1501" s="8"/>
      <c r="P1501" s="129"/>
      <c r="Q1501" s="8"/>
      <c r="R1501" s="8"/>
      <c r="S1501" s="8"/>
      <c r="T1501" s="8"/>
      <c r="U1501" s="9"/>
      <c r="V1501" s="8"/>
      <c r="W1501" s="9"/>
      <c r="X1501" s="8"/>
      <c r="Y1501" s="118"/>
      <c r="Z1501" s="8"/>
      <c r="AA1501" s="12">
        <v>0</v>
      </c>
      <c r="AB1501" s="13">
        <v>0</v>
      </c>
      <c r="AC1501" s="13">
        <v>150</v>
      </c>
      <c r="AD1501" s="132"/>
      <c r="AF1501" s="131"/>
    </row>
    <row r="1502" spans="1:32" s="130" customFormat="1" ht="18.75" customHeight="1" x14ac:dyDescent="0.3">
      <c r="A1502" s="8"/>
      <c r="B1502" s="8" t="s">
        <v>47</v>
      </c>
      <c r="C1502" s="9">
        <v>7636</v>
      </c>
      <c r="D1502" s="9">
        <v>74</v>
      </c>
      <c r="E1502" s="9">
        <v>3506</v>
      </c>
      <c r="F1502" s="8">
        <v>6</v>
      </c>
      <c r="G1502" s="9">
        <v>5</v>
      </c>
      <c r="H1502" s="9">
        <v>3</v>
      </c>
      <c r="I1502" s="9">
        <v>79</v>
      </c>
      <c r="J1502" s="8"/>
      <c r="K1502" s="10"/>
      <c r="L1502" s="11"/>
      <c r="M1502" s="10">
        <v>2379</v>
      </c>
      <c r="N1502" s="11"/>
      <c r="O1502" s="8"/>
      <c r="P1502" s="129"/>
      <c r="Q1502" s="8"/>
      <c r="R1502" s="8"/>
      <c r="S1502" s="8"/>
      <c r="T1502" s="8"/>
      <c r="U1502" s="9"/>
      <c r="V1502" s="8"/>
      <c r="W1502" s="9"/>
      <c r="X1502" s="8"/>
      <c r="Y1502" s="118"/>
      <c r="Z1502" s="8"/>
      <c r="AA1502" s="12">
        <v>0</v>
      </c>
      <c r="AB1502" s="13">
        <v>0</v>
      </c>
      <c r="AC1502" s="13">
        <v>150</v>
      </c>
      <c r="AD1502" s="132"/>
      <c r="AF1502" s="131"/>
    </row>
    <row r="1503" spans="1:32" s="130" customFormat="1" ht="18.75" customHeight="1" x14ac:dyDescent="0.3">
      <c r="A1503" s="8"/>
      <c r="B1503" s="8" t="s">
        <v>47</v>
      </c>
      <c r="C1503" s="9">
        <v>13977</v>
      </c>
      <c r="D1503" s="9">
        <v>549</v>
      </c>
      <c r="E1503" s="9">
        <v>5859</v>
      </c>
      <c r="F1503" s="8">
        <v>6</v>
      </c>
      <c r="G1503" s="9">
        <v>1</v>
      </c>
      <c r="H1503" s="9">
        <v>3</v>
      </c>
      <c r="I1503" s="9">
        <v>30</v>
      </c>
      <c r="J1503" s="8"/>
      <c r="K1503" s="10"/>
      <c r="L1503" s="11"/>
      <c r="M1503" s="10">
        <v>730</v>
      </c>
      <c r="N1503" s="11"/>
      <c r="O1503" s="8"/>
      <c r="P1503" s="129"/>
      <c r="Q1503" s="8"/>
      <c r="R1503" s="8"/>
      <c r="S1503" s="8"/>
      <c r="T1503" s="8"/>
      <c r="U1503" s="9"/>
      <c r="V1503" s="8"/>
      <c r="W1503" s="9"/>
      <c r="X1503" s="8"/>
      <c r="Y1503" s="118"/>
      <c r="Z1503" s="8"/>
      <c r="AA1503" s="12">
        <v>0</v>
      </c>
      <c r="AB1503" s="13">
        <v>0</v>
      </c>
      <c r="AC1503" s="13">
        <v>250</v>
      </c>
      <c r="AD1503" s="132"/>
      <c r="AF1503" s="131"/>
    </row>
    <row r="1504" spans="1:32" s="130" customFormat="1" ht="18.75" customHeight="1" x14ac:dyDescent="0.3">
      <c r="A1504" s="8"/>
      <c r="B1504" s="8" t="s">
        <v>47</v>
      </c>
      <c r="C1504" s="9">
        <v>2721</v>
      </c>
      <c r="D1504" s="9">
        <v>1</v>
      </c>
      <c r="E1504" s="9">
        <v>2347</v>
      </c>
      <c r="F1504" s="8">
        <v>6</v>
      </c>
      <c r="G1504" s="9">
        <v>13</v>
      </c>
      <c r="H1504" s="9">
        <v>0</v>
      </c>
      <c r="I1504" s="9">
        <v>37</v>
      </c>
      <c r="J1504" s="8">
        <v>5237</v>
      </c>
      <c r="K1504" s="10"/>
      <c r="L1504" s="11"/>
      <c r="M1504" s="10"/>
      <c r="N1504" s="11"/>
      <c r="O1504" s="8"/>
      <c r="P1504" s="129"/>
      <c r="Q1504" s="8"/>
      <c r="R1504" s="8"/>
      <c r="S1504" s="8"/>
      <c r="T1504" s="8"/>
      <c r="U1504" s="9"/>
      <c r="V1504" s="8"/>
      <c r="W1504" s="9"/>
      <c r="X1504" s="8"/>
      <c r="Y1504" s="118"/>
      <c r="Z1504" s="8"/>
      <c r="AA1504" s="12">
        <v>0</v>
      </c>
      <c r="AB1504" s="13">
        <v>0</v>
      </c>
      <c r="AC1504" s="13">
        <v>210</v>
      </c>
      <c r="AD1504" s="132"/>
      <c r="AF1504" s="131"/>
    </row>
    <row r="1505" spans="1:32" s="130" customFormat="1" ht="18.75" customHeight="1" x14ac:dyDescent="0.3">
      <c r="A1505" s="8">
        <v>2737</v>
      </c>
      <c r="B1505" s="8" t="s">
        <v>47</v>
      </c>
      <c r="C1505" s="9">
        <v>916</v>
      </c>
      <c r="D1505" s="9">
        <v>71</v>
      </c>
      <c r="E1505" s="9">
        <v>1004</v>
      </c>
      <c r="F1505" s="8">
        <v>1</v>
      </c>
      <c r="G1505" s="9">
        <v>4</v>
      </c>
      <c r="H1505" s="9">
        <v>0</v>
      </c>
      <c r="I1505" s="9">
        <v>0</v>
      </c>
      <c r="J1505" s="8">
        <v>1400</v>
      </c>
      <c r="K1505" s="10">
        <v>200</v>
      </c>
      <c r="L1505" s="11"/>
      <c r="M1505" s="10"/>
      <c r="N1505" s="11"/>
      <c r="O1505" s="8">
        <v>1</v>
      </c>
      <c r="P1505" s="129" t="s">
        <v>230</v>
      </c>
      <c r="Q1505" s="8" t="s">
        <v>53</v>
      </c>
      <c r="R1505" s="8"/>
      <c r="S1505" s="8" t="s">
        <v>48</v>
      </c>
      <c r="T1505" s="8">
        <v>108</v>
      </c>
      <c r="U1505" s="9"/>
      <c r="V1505" s="8">
        <v>108</v>
      </c>
      <c r="W1505" s="9"/>
      <c r="X1505" s="8"/>
      <c r="Y1505" s="118">
        <v>64</v>
      </c>
      <c r="Z1505" s="8"/>
      <c r="AA1505" s="12" t="s">
        <v>1229</v>
      </c>
      <c r="AB1505" s="13" t="s">
        <v>2473</v>
      </c>
      <c r="AC1505" s="13">
        <v>150</v>
      </c>
      <c r="AD1505" s="132"/>
      <c r="AF1505" s="131"/>
    </row>
    <row r="1506" spans="1:32" s="130" customFormat="1" ht="18.75" customHeight="1" x14ac:dyDescent="0.3">
      <c r="A1506" s="8"/>
      <c r="B1506" s="8" t="s">
        <v>47</v>
      </c>
      <c r="C1506" s="9">
        <v>4824</v>
      </c>
      <c r="D1506" s="9">
        <v>317</v>
      </c>
      <c r="E1506" s="9">
        <v>3255</v>
      </c>
      <c r="F1506" s="8">
        <v>1</v>
      </c>
      <c r="G1506" s="9">
        <v>2</v>
      </c>
      <c r="H1506" s="9">
        <v>3</v>
      </c>
      <c r="I1506" s="9">
        <v>12</v>
      </c>
      <c r="J1506" s="8">
        <v>1112</v>
      </c>
      <c r="K1506" s="10"/>
      <c r="L1506" s="11"/>
      <c r="M1506" s="10"/>
      <c r="N1506" s="11"/>
      <c r="O1506" s="8"/>
      <c r="P1506" s="129"/>
      <c r="Q1506" s="8"/>
      <c r="R1506" s="8"/>
      <c r="S1506" s="8"/>
      <c r="T1506" s="8"/>
      <c r="U1506" s="9"/>
      <c r="V1506" s="8"/>
      <c r="W1506" s="9"/>
      <c r="X1506" s="8"/>
      <c r="Y1506" s="118"/>
      <c r="Z1506" s="8"/>
      <c r="AA1506" s="12">
        <v>0</v>
      </c>
      <c r="AB1506" s="13">
        <v>0</v>
      </c>
      <c r="AC1506" s="13">
        <v>150</v>
      </c>
      <c r="AD1506" s="132"/>
      <c r="AF1506" s="131"/>
    </row>
    <row r="1507" spans="1:32" s="130" customFormat="1" ht="18.75" customHeight="1" x14ac:dyDescent="0.3">
      <c r="A1507" s="8">
        <v>2738</v>
      </c>
      <c r="B1507" s="8" t="s">
        <v>47</v>
      </c>
      <c r="C1507" s="9">
        <v>14758</v>
      </c>
      <c r="D1507" s="9">
        <v>229</v>
      </c>
      <c r="E1507" s="9">
        <v>6207</v>
      </c>
      <c r="F1507" s="8">
        <v>8</v>
      </c>
      <c r="G1507" s="9">
        <v>0</v>
      </c>
      <c r="H1507" s="9">
        <v>0</v>
      </c>
      <c r="I1507" s="9">
        <v>16</v>
      </c>
      <c r="J1507" s="8">
        <v>16</v>
      </c>
      <c r="K1507" s="10"/>
      <c r="L1507" s="11"/>
      <c r="M1507" s="10"/>
      <c r="N1507" s="11"/>
      <c r="O1507" s="8"/>
      <c r="P1507" s="129"/>
      <c r="Q1507" s="8"/>
      <c r="R1507" s="8"/>
      <c r="S1507" s="8"/>
      <c r="T1507" s="8"/>
      <c r="U1507" s="9"/>
      <c r="V1507" s="8"/>
      <c r="W1507" s="9"/>
      <c r="X1507" s="8"/>
      <c r="Y1507" s="118"/>
      <c r="Z1507" s="8"/>
      <c r="AA1507" s="12" t="s">
        <v>1230</v>
      </c>
      <c r="AB1507" s="13" t="s">
        <v>2474</v>
      </c>
      <c r="AC1507" s="13">
        <v>0</v>
      </c>
      <c r="AD1507" s="132"/>
      <c r="AF1507" s="131"/>
    </row>
    <row r="1508" spans="1:32" s="130" customFormat="1" ht="18.75" customHeight="1" x14ac:dyDescent="0.3">
      <c r="A1508" s="8"/>
      <c r="B1508" s="8" t="s">
        <v>47</v>
      </c>
      <c r="C1508" s="9">
        <v>14963</v>
      </c>
      <c r="D1508" s="9">
        <v>239</v>
      </c>
      <c r="E1508" s="9">
        <v>3242</v>
      </c>
      <c r="F1508" s="8">
        <v>8</v>
      </c>
      <c r="G1508" s="9">
        <v>0</v>
      </c>
      <c r="H1508" s="9">
        <v>2</v>
      </c>
      <c r="I1508" s="9">
        <v>3</v>
      </c>
      <c r="J1508" s="8">
        <v>203</v>
      </c>
      <c r="K1508" s="10"/>
      <c r="L1508" s="11"/>
      <c r="M1508" s="10"/>
      <c r="N1508" s="11"/>
      <c r="O1508" s="8"/>
      <c r="P1508" s="129"/>
      <c r="Q1508" s="8"/>
      <c r="R1508" s="8"/>
      <c r="S1508" s="8"/>
      <c r="T1508" s="8"/>
      <c r="U1508" s="9"/>
      <c r="V1508" s="8"/>
      <c r="W1508" s="9"/>
      <c r="X1508" s="8"/>
      <c r="Y1508" s="118"/>
      <c r="Z1508" s="8"/>
      <c r="AA1508" s="12"/>
      <c r="AB1508" s="13"/>
      <c r="AC1508" s="13"/>
      <c r="AD1508" s="132"/>
      <c r="AF1508" s="131"/>
    </row>
    <row r="1509" spans="1:32" s="130" customFormat="1" ht="18.75" customHeight="1" x14ac:dyDescent="0.3">
      <c r="A1509" s="8">
        <v>2739</v>
      </c>
      <c r="B1509" s="8" t="s">
        <v>47</v>
      </c>
      <c r="C1509" s="9">
        <v>2783</v>
      </c>
      <c r="D1509" s="9">
        <v>48</v>
      </c>
      <c r="E1509" s="9">
        <v>2409</v>
      </c>
      <c r="F1509" s="8">
        <v>1</v>
      </c>
      <c r="G1509" s="9">
        <v>21</v>
      </c>
      <c r="H1509" s="9">
        <v>2</v>
      </c>
      <c r="I1509" s="9">
        <v>19</v>
      </c>
      <c r="J1509" s="8">
        <v>8619</v>
      </c>
      <c r="K1509" s="10"/>
      <c r="L1509" s="11"/>
      <c r="M1509" s="10"/>
      <c r="N1509" s="11"/>
      <c r="O1509" s="8"/>
      <c r="P1509" s="129"/>
      <c r="Q1509" s="8"/>
      <c r="R1509" s="8"/>
      <c r="S1509" s="8"/>
      <c r="T1509" s="8"/>
      <c r="U1509" s="9"/>
      <c r="V1509" s="8"/>
      <c r="W1509" s="9"/>
      <c r="X1509" s="8"/>
      <c r="Y1509" s="118"/>
      <c r="Z1509" s="8"/>
      <c r="AA1509" s="12" t="s">
        <v>1231</v>
      </c>
      <c r="AB1509" s="13" t="s">
        <v>2475</v>
      </c>
      <c r="AC1509" s="13">
        <v>200</v>
      </c>
      <c r="AD1509" s="132"/>
      <c r="AF1509" s="131"/>
    </row>
    <row r="1510" spans="1:32" s="130" customFormat="1" ht="18.75" customHeight="1" x14ac:dyDescent="0.3">
      <c r="A1510" s="8">
        <v>2740</v>
      </c>
      <c r="B1510" s="8" t="s">
        <v>47</v>
      </c>
      <c r="C1510" s="9">
        <v>2965</v>
      </c>
      <c r="D1510" s="9">
        <v>50</v>
      </c>
      <c r="E1510" s="9">
        <v>2192</v>
      </c>
      <c r="F1510" s="8">
        <v>8</v>
      </c>
      <c r="G1510" s="9">
        <v>6</v>
      </c>
      <c r="H1510" s="9">
        <v>1</v>
      </c>
      <c r="I1510" s="9">
        <v>38</v>
      </c>
      <c r="J1510" s="8">
        <v>2538</v>
      </c>
      <c r="K1510" s="10"/>
      <c r="L1510" s="11"/>
      <c r="M1510" s="10"/>
      <c r="N1510" s="11"/>
      <c r="O1510" s="8"/>
      <c r="P1510" s="129"/>
      <c r="Q1510" s="8"/>
      <c r="R1510" s="8"/>
      <c r="S1510" s="8"/>
      <c r="T1510" s="8"/>
      <c r="U1510" s="9"/>
      <c r="V1510" s="8"/>
      <c r="W1510" s="9"/>
      <c r="X1510" s="8"/>
      <c r="Y1510" s="118"/>
      <c r="Z1510" s="8"/>
      <c r="AA1510" s="12" t="s">
        <v>1232</v>
      </c>
      <c r="AB1510" s="13" t="s">
        <v>357</v>
      </c>
      <c r="AC1510" s="13">
        <v>200</v>
      </c>
      <c r="AD1510" s="132"/>
      <c r="AF1510" s="131"/>
    </row>
    <row r="1511" spans="1:32" s="130" customFormat="1" ht="18.75" customHeight="1" x14ac:dyDescent="0.3">
      <c r="A1511" s="8">
        <v>2741</v>
      </c>
      <c r="B1511" s="8" t="s">
        <v>47</v>
      </c>
      <c r="C1511" s="9">
        <v>117</v>
      </c>
      <c r="D1511" s="9">
        <v>49</v>
      </c>
      <c r="E1511" s="9">
        <v>117</v>
      </c>
      <c r="F1511" s="8">
        <v>7</v>
      </c>
      <c r="G1511" s="9">
        <v>3</v>
      </c>
      <c r="H1511" s="9">
        <v>2</v>
      </c>
      <c r="I1511" s="9">
        <v>19</v>
      </c>
      <c r="J1511" s="8">
        <v>1200</v>
      </c>
      <c r="K1511" s="10">
        <v>219</v>
      </c>
      <c r="L1511" s="11"/>
      <c r="M1511" s="10"/>
      <c r="N1511" s="11"/>
      <c r="O1511" s="8">
        <v>1</v>
      </c>
      <c r="P1511" s="129" t="s">
        <v>215</v>
      </c>
      <c r="Q1511" s="8" t="s">
        <v>53</v>
      </c>
      <c r="R1511" s="8"/>
      <c r="S1511" s="8" t="s">
        <v>48</v>
      </c>
      <c r="T1511" s="8">
        <v>180</v>
      </c>
      <c r="U1511" s="9"/>
      <c r="V1511" s="8">
        <v>180</v>
      </c>
      <c r="W1511" s="9"/>
      <c r="X1511" s="8"/>
      <c r="Y1511" s="118">
        <v>17</v>
      </c>
      <c r="Z1511" s="8"/>
      <c r="AA1511" s="12" t="s">
        <v>1233</v>
      </c>
      <c r="AB1511" s="13" t="s">
        <v>2436</v>
      </c>
      <c r="AC1511" s="13">
        <v>250</v>
      </c>
      <c r="AD1511" s="132"/>
      <c r="AF1511" s="131"/>
    </row>
    <row r="1512" spans="1:32" s="130" customFormat="1" ht="18.75" customHeight="1" x14ac:dyDescent="0.3">
      <c r="A1512" s="8"/>
      <c r="B1512" s="8" t="s">
        <v>47</v>
      </c>
      <c r="C1512" s="9">
        <v>114</v>
      </c>
      <c r="D1512" s="9">
        <v>28</v>
      </c>
      <c r="E1512" s="9">
        <v>114</v>
      </c>
      <c r="F1512" s="8">
        <v>1</v>
      </c>
      <c r="G1512" s="9">
        <v>20</v>
      </c>
      <c r="H1512" s="9">
        <v>1</v>
      </c>
      <c r="I1512" s="9">
        <v>88</v>
      </c>
      <c r="J1512" s="8">
        <v>8188</v>
      </c>
      <c r="K1512" s="10"/>
      <c r="L1512" s="11"/>
      <c r="M1512" s="10"/>
      <c r="N1512" s="11"/>
      <c r="O1512" s="8"/>
      <c r="P1512" s="129"/>
      <c r="Q1512" s="8"/>
      <c r="R1512" s="8"/>
      <c r="S1512" s="8"/>
      <c r="T1512" s="8"/>
      <c r="U1512" s="9"/>
      <c r="V1512" s="8"/>
      <c r="W1512" s="9"/>
      <c r="X1512" s="8"/>
      <c r="Y1512" s="118"/>
      <c r="Z1512" s="8"/>
      <c r="AA1512" s="12">
        <v>0</v>
      </c>
      <c r="AB1512" s="13">
        <v>0</v>
      </c>
      <c r="AC1512" s="13">
        <v>200</v>
      </c>
      <c r="AD1512" s="132"/>
      <c r="AF1512" s="131"/>
    </row>
    <row r="1513" spans="1:32" s="130" customFormat="1" ht="18.75" customHeight="1" x14ac:dyDescent="0.3">
      <c r="A1513" s="8"/>
      <c r="B1513" s="8" t="s">
        <v>47</v>
      </c>
      <c r="C1513" s="9">
        <v>14332</v>
      </c>
      <c r="D1513" s="9">
        <v>237</v>
      </c>
      <c r="E1513" s="9">
        <v>6009</v>
      </c>
      <c r="F1513" s="8">
        <v>1</v>
      </c>
      <c r="G1513" s="9">
        <v>7</v>
      </c>
      <c r="H1513" s="9">
        <v>0</v>
      </c>
      <c r="I1513" s="9">
        <v>91</v>
      </c>
      <c r="J1513" s="8">
        <v>2891</v>
      </c>
      <c r="K1513" s="10"/>
      <c r="L1513" s="11"/>
      <c r="M1513" s="10"/>
      <c r="N1513" s="11"/>
      <c r="O1513" s="8"/>
      <c r="P1513" s="129"/>
      <c r="Q1513" s="8"/>
      <c r="R1513" s="8"/>
      <c r="S1513" s="8"/>
      <c r="T1513" s="8"/>
      <c r="U1513" s="9"/>
      <c r="V1513" s="8"/>
      <c r="W1513" s="9"/>
      <c r="X1513" s="8"/>
      <c r="Y1513" s="118"/>
      <c r="Z1513" s="8"/>
      <c r="AA1513" s="12">
        <v>0</v>
      </c>
      <c r="AB1513" s="13">
        <v>0</v>
      </c>
      <c r="AC1513" s="13">
        <v>150</v>
      </c>
      <c r="AD1513" s="132"/>
      <c r="AF1513" s="131"/>
    </row>
    <row r="1514" spans="1:32" s="130" customFormat="1" ht="18.75" customHeight="1" x14ac:dyDescent="0.3">
      <c r="A1514" s="8">
        <v>2742</v>
      </c>
      <c r="B1514" s="8" t="s">
        <v>47</v>
      </c>
      <c r="C1514" s="9">
        <v>15011</v>
      </c>
      <c r="D1514" s="9">
        <v>97</v>
      </c>
      <c r="E1514" s="9">
        <v>6273</v>
      </c>
      <c r="F1514" s="8">
        <v>5</v>
      </c>
      <c r="G1514" s="9">
        <v>4</v>
      </c>
      <c r="H1514" s="9">
        <v>1</v>
      </c>
      <c r="I1514" s="9">
        <v>49</v>
      </c>
      <c r="J1514" s="8">
        <v>1700</v>
      </c>
      <c r="K1514" s="10">
        <v>49</v>
      </c>
      <c r="L1514" s="11"/>
      <c r="M1514" s="10"/>
      <c r="N1514" s="11"/>
      <c r="O1514" s="8">
        <v>1</v>
      </c>
      <c r="P1514" s="129"/>
      <c r="Q1514" s="8" t="s">
        <v>53</v>
      </c>
      <c r="R1514" s="8"/>
      <c r="S1514" s="8" t="s">
        <v>48</v>
      </c>
      <c r="T1514" s="8">
        <v>48</v>
      </c>
      <c r="U1514" s="9"/>
      <c r="V1514" s="8">
        <v>48</v>
      </c>
      <c r="W1514" s="9"/>
      <c r="X1514" s="8"/>
      <c r="Y1514" s="118">
        <v>17</v>
      </c>
      <c r="Z1514" s="8"/>
      <c r="AA1514" s="12" t="s">
        <v>1234</v>
      </c>
      <c r="AB1514" s="13" t="s">
        <v>2476</v>
      </c>
      <c r="AC1514" s="13">
        <v>0</v>
      </c>
      <c r="AD1514" s="132" t="s">
        <v>128</v>
      </c>
      <c r="AF1514" s="131"/>
    </row>
    <row r="1515" spans="1:32" s="130" customFormat="1" ht="18.75" customHeight="1" x14ac:dyDescent="0.3">
      <c r="A1515" s="8">
        <v>2743</v>
      </c>
      <c r="B1515" s="8" t="s">
        <v>47</v>
      </c>
      <c r="C1515" s="9">
        <v>7868</v>
      </c>
      <c r="D1515" s="9">
        <v>226</v>
      </c>
      <c r="E1515" s="9">
        <v>3630</v>
      </c>
      <c r="F1515" s="8">
        <v>9</v>
      </c>
      <c r="G1515" s="9">
        <v>3</v>
      </c>
      <c r="H1515" s="9">
        <v>1</v>
      </c>
      <c r="I1515" s="9">
        <v>56</v>
      </c>
      <c r="J1515" s="8">
        <v>1356</v>
      </c>
      <c r="K1515" s="10"/>
      <c r="L1515" s="11"/>
      <c r="M1515" s="10"/>
      <c r="N1515" s="11"/>
      <c r="O1515" s="8"/>
      <c r="P1515" s="129"/>
      <c r="Q1515" s="8"/>
      <c r="R1515" s="8"/>
      <c r="S1515" s="8"/>
      <c r="T1515" s="8"/>
      <c r="U1515" s="9"/>
      <c r="V1515" s="8"/>
      <c r="W1515" s="9"/>
      <c r="X1515" s="8"/>
      <c r="Y1515" s="118"/>
      <c r="Z1515" s="8"/>
      <c r="AA1515" s="12" t="s">
        <v>1235</v>
      </c>
      <c r="AB1515" s="13" t="s">
        <v>2477</v>
      </c>
      <c r="AC1515" s="13">
        <v>150</v>
      </c>
      <c r="AD1515" s="132"/>
      <c r="AF1515" s="131"/>
    </row>
    <row r="1516" spans="1:32" s="130" customFormat="1" ht="18.75" customHeight="1" x14ac:dyDescent="0.3">
      <c r="A1516" s="8">
        <v>2744</v>
      </c>
      <c r="B1516" s="8" t="s">
        <v>47</v>
      </c>
      <c r="C1516" s="9">
        <v>11343</v>
      </c>
      <c r="D1516" s="9">
        <v>16</v>
      </c>
      <c r="E1516" s="9">
        <v>4442</v>
      </c>
      <c r="F1516" s="8">
        <v>1</v>
      </c>
      <c r="G1516" s="9">
        <v>1</v>
      </c>
      <c r="H1516" s="9">
        <v>3</v>
      </c>
      <c r="I1516" s="9">
        <v>37</v>
      </c>
      <c r="J1516" s="8">
        <v>737</v>
      </c>
      <c r="K1516" s="10"/>
      <c r="L1516" s="11"/>
      <c r="M1516" s="10"/>
      <c r="N1516" s="11"/>
      <c r="O1516" s="8"/>
      <c r="P1516" s="129"/>
      <c r="Q1516" s="8"/>
      <c r="R1516" s="8"/>
      <c r="S1516" s="8"/>
      <c r="T1516" s="8"/>
      <c r="U1516" s="9"/>
      <c r="V1516" s="8"/>
      <c r="W1516" s="9"/>
      <c r="X1516" s="8"/>
      <c r="Y1516" s="118"/>
      <c r="Z1516" s="8"/>
      <c r="AA1516" s="12" t="s">
        <v>1236</v>
      </c>
      <c r="AB1516" s="13" t="s">
        <v>2478</v>
      </c>
      <c r="AC1516" s="13">
        <v>250</v>
      </c>
      <c r="AD1516" s="132"/>
      <c r="AF1516" s="131"/>
    </row>
    <row r="1517" spans="1:32" s="130" customFormat="1" ht="18.75" customHeight="1" x14ac:dyDescent="0.3">
      <c r="A1517" s="8"/>
      <c r="B1517" s="8" t="s">
        <v>47</v>
      </c>
      <c r="C1517" s="9">
        <v>11342</v>
      </c>
      <c r="D1517" s="9">
        <v>15</v>
      </c>
      <c r="E1517" s="9">
        <v>4441</v>
      </c>
      <c r="F1517" s="8">
        <v>1</v>
      </c>
      <c r="G1517" s="9">
        <v>4</v>
      </c>
      <c r="H1517" s="9">
        <v>3</v>
      </c>
      <c r="I1517" s="9">
        <v>84</v>
      </c>
      <c r="J1517" s="8">
        <v>1984</v>
      </c>
      <c r="K1517" s="10"/>
      <c r="L1517" s="11"/>
      <c r="M1517" s="10"/>
      <c r="N1517" s="11"/>
      <c r="O1517" s="8"/>
      <c r="P1517" s="129"/>
      <c r="Q1517" s="8"/>
      <c r="R1517" s="8"/>
      <c r="S1517" s="8"/>
      <c r="T1517" s="8"/>
      <c r="U1517" s="9"/>
      <c r="V1517" s="8"/>
      <c r="W1517" s="9"/>
      <c r="X1517" s="8"/>
      <c r="Y1517" s="118"/>
      <c r="Z1517" s="8"/>
      <c r="AA1517" s="12">
        <v>0</v>
      </c>
      <c r="AB1517" s="13">
        <v>0</v>
      </c>
      <c r="AC1517" s="13">
        <v>220</v>
      </c>
      <c r="AD1517" s="132"/>
      <c r="AF1517" s="131"/>
    </row>
    <row r="1518" spans="1:32" s="130" customFormat="1" ht="18.75" customHeight="1" x14ac:dyDescent="0.3">
      <c r="A1518" s="8"/>
      <c r="B1518" s="8" t="s">
        <v>47</v>
      </c>
      <c r="C1518" s="9">
        <v>13216</v>
      </c>
      <c r="D1518" s="9">
        <v>53</v>
      </c>
      <c r="E1518" s="9">
        <v>5512</v>
      </c>
      <c r="F1518" s="8">
        <v>7</v>
      </c>
      <c r="G1518" s="9">
        <v>6</v>
      </c>
      <c r="H1518" s="9">
        <v>3</v>
      </c>
      <c r="I1518" s="9">
        <v>57</v>
      </c>
      <c r="J1518" s="8">
        <v>2757</v>
      </c>
      <c r="K1518" s="10"/>
      <c r="L1518" s="11"/>
      <c r="M1518" s="10"/>
      <c r="N1518" s="11"/>
      <c r="O1518" s="8"/>
      <c r="P1518" s="129"/>
      <c r="Q1518" s="8"/>
      <c r="R1518" s="8"/>
      <c r="S1518" s="8"/>
      <c r="T1518" s="8"/>
      <c r="U1518" s="9"/>
      <c r="V1518" s="8"/>
      <c r="W1518" s="9"/>
      <c r="X1518" s="8"/>
      <c r="Y1518" s="118"/>
      <c r="Z1518" s="8"/>
      <c r="AA1518" s="12">
        <v>0</v>
      </c>
      <c r="AB1518" s="13">
        <v>0</v>
      </c>
      <c r="AC1518" s="13">
        <v>200</v>
      </c>
      <c r="AD1518" s="132"/>
      <c r="AF1518" s="133" t="s">
        <v>3182</v>
      </c>
    </row>
    <row r="1519" spans="1:32" s="130" customFormat="1" ht="18.75" customHeight="1" x14ac:dyDescent="0.3">
      <c r="A1519" s="8">
        <v>2745</v>
      </c>
      <c r="B1519" s="8" t="s">
        <v>47</v>
      </c>
      <c r="C1519" s="9">
        <v>1603</v>
      </c>
      <c r="D1519" s="9">
        <v>8</v>
      </c>
      <c r="E1519" s="9">
        <v>1530</v>
      </c>
      <c r="F1519" s="8">
        <v>8</v>
      </c>
      <c r="G1519" s="9">
        <v>0</v>
      </c>
      <c r="H1519" s="9">
        <v>1</v>
      </c>
      <c r="I1519" s="9">
        <v>40</v>
      </c>
      <c r="J1519" s="8">
        <v>140</v>
      </c>
      <c r="K1519" s="10"/>
      <c r="L1519" s="11"/>
      <c r="M1519" s="10"/>
      <c r="N1519" s="11"/>
      <c r="O1519" s="8"/>
      <c r="P1519" s="129"/>
      <c r="Q1519" s="8"/>
      <c r="R1519" s="8"/>
      <c r="S1519" s="8"/>
      <c r="T1519" s="8"/>
      <c r="U1519" s="9"/>
      <c r="V1519" s="8"/>
      <c r="W1519" s="9"/>
      <c r="X1519" s="8"/>
      <c r="Y1519" s="118"/>
      <c r="Z1519" s="8"/>
      <c r="AA1519" s="12" t="s">
        <v>1237</v>
      </c>
      <c r="AB1519" s="13" t="s">
        <v>2479</v>
      </c>
      <c r="AC1519" s="13">
        <v>1200</v>
      </c>
      <c r="AD1519" s="132"/>
      <c r="AF1519" s="131"/>
    </row>
    <row r="1520" spans="1:32" s="130" customFormat="1" ht="18.75" customHeight="1" x14ac:dyDescent="0.3">
      <c r="A1520" s="8">
        <v>2746</v>
      </c>
      <c r="B1520" s="8" t="s">
        <v>47</v>
      </c>
      <c r="C1520" s="9">
        <v>161</v>
      </c>
      <c r="D1520" s="9">
        <v>26</v>
      </c>
      <c r="E1520" s="9">
        <v>161</v>
      </c>
      <c r="F1520" s="8">
        <v>8</v>
      </c>
      <c r="G1520" s="9">
        <v>2</v>
      </c>
      <c r="H1520" s="9">
        <v>0</v>
      </c>
      <c r="I1520" s="9">
        <v>87</v>
      </c>
      <c r="J1520" s="8">
        <v>600</v>
      </c>
      <c r="K1520" s="10">
        <v>287</v>
      </c>
      <c r="L1520" s="11"/>
      <c r="M1520" s="10"/>
      <c r="N1520" s="11"/>
      <c r="O1520" s="8">
        <v>1</v>
      </c>
      <c r="P1520" s="129" t="s">
        <v>2480</v>
      </c>
      <c r="Q1520" s="8" t="s">
        <v>53</v>
      </c>
      <c r="R1520" s="8"/>
      <c r="S1520" s="8" t="s">
        <v>48</v>
      </c>
      <c r="T1520" s="8">
        <v>100</v>
      </c>
      <c r="U1520" s="9"/>
      <c r="V1520" s="8">
        <v>100</v>
      </c>
      <c r="W1520" s="9"/>
      <c r="X1520" s="8"/>
      <c r="Y1520" s="118">
        <v>7</v>
      </c>
      <c r="Z1520" s="8"/>
      <c r="AA1520" s="12" t="s">
        <v>1238</v>
      </c>
      <c r="AB1520" s="13" t="s">
        <v>2481</v>
      </c>
      <c r="AC1520" s="13">
        <v>150</v>
      </c>
      <c r="AD1520" s="132" t="s">
        <v>2482</v>
      </c>
      <c r="AF1520" s="131"/>
    </row>
    <row r="1521" spans="1:32" s="130" customFormat="1" ht="18.75" customHeight="1" x14ac:dyDescent="0.3">
      <c r="A1521" s="8">
        <v>2747</v>
      </c>
      <c r="B1521" s="8" t="s">
        <v>47</v>
      </c>
      <c r="C1521" s="9">
        <v>1780</v>
      </c>
      <c r="D1521" s="9">
        <v>96</v>
      </c>
      <c r="E1521" s="9">
        <v>1707</v>
      </c>
      <c r="F1521" s="8">
        <v>6</v>
      </c>
      <c r="G1521" s="9">
        <v>1</v>
      </c>
      <c r="H1521" s="9">
        <v>2</v>
      </c>
      <c r="I1521" s="9">
        <v>50</v>
      </c>
      <c r="J1521" s="8">
        <v>400</v>
      </c>
      <c r="K1521" s="10">
        <v>250</v>
      </c>
      <c r="L1521" s="11"/>
      <c r="M1521" s="10"/>
      <c r="N1521" s="11"/>
      <c r="O1521" s="8">
        <v>1</v>
      </c>
      <c r="P1521" s="138" t="s">
        <v>257</v>
      </c>
      <c r="Q1521" s="8" t="s">
        <v>53</v>
      </c>
      <c r="R1521" s="139"/>
      <c r="S1521" s="8" t="s">
        <v>48</v>
      </c>
      <c r="T1521" s="8">
        <v>81</v>
      </c>
      <c r="U1521" s="9"/>
      <c r="V1521" s="8">
        <v>81</v>
      </c>
      <c r="W1521" s="9"/>
      <c r="X1521" s="8"/>
      <c r="Y1521" s="118">
        <v>27</v>
      </c>
      <c r="Z1521" s="8"/>
      <c r="AA1521" s="12" t="s">
        <v>1239</v>
      </c>
      <c r="AB1521" s="13" t="s">
        <v>2483</v>
      </c>
      <c r="AC1521" s="13">
        <v>150</v>
      </c>
      <c r="AD1521" s="132" t="s">
        <v>2484</v>
      </c>
      <c r="AF1521" s="131"/>
    </row>
    <row r="1522" spans="1:32" s="130" customFormat="1" ht="18.75" customHeight="1" x14ac:dyDescent="0.3">
      <c r="A1522" s="8">
        <v>2748</v>
      </c>
      <c r="B1522" s="8" t="s">
        <v>47</v>
      </c>
      <c r="C1522" s="9">
        <v>3080</v>
      </c>
      <c r="D1522" s="9">
        <v>48</v>
      </c>
      <c r="E1522" s="9">
        <v>2445</v>
      </c>
      <c r="F1522" s="8">
        <v>3</v>
      </c>
      <c r="G1522" s="9">
        <v>28</v>
      </c>
      <c r="H1522" s="9">
        <v>0</v>
      </c>
      <c r="I1522" s="9">
        <v>85</v>
      </c>
      <c r="J1522" s="8">
        <v>11285</v>
      </c>
      <c r="K1522" s="10"/>
      <c r="L1522" s="11"/>
      <c r="M1522" s="10"/>
      <c r="N1522" s="11"/>
      <c r="O1522" s="8"/>
      <c r="P1522" s="129"/>
      <c r="Q1522" s="8"/>
      <c r="R1522" s="8"/>
      <c r="S1522" s="8"/>
      <c r="T1522" s="8"/>
      <c r="U1522" s="9"/>
      <c r="V1522" s="8"/>
      <c r="W1522" s="9"/>
      <c r="X1522" s="8"/>
      <c r="Y1522" s="118"/>
      <c r="Z1522" s="8"/>
      <c r="AA1522" s="12" t="s">
        <v>1240</v>
      </c>
      <c r="AB1522" s="13" t="s">
        <v>2485</v>
      </c>
      <c r="AC1522" s="13">
        <v>200</v>
      </c>
      <c r="AD1522" s="132"/>
      <c r="AF1522" s="131"/>
    </row>
    <row r="1523" spans="1:32" s="130" customFormat="1" ht="18.75" customHeight="1" x14ac:dyDescent="0.3">
      <c r="A1523" s="8"/>
      <c r="B1523" s="8" t="s">
        <v>47</v>
      </c>
      <c r="C1523" s="9">
        <v>53</v>
      </c>
      <c r="D1523" s="9">
        <v>251</v>
      </c>
      <c r="E1523" s="9">
        <v>53</v>
      </c>
      <c r="F1523" s="8">
        <v>3</v>
      </c>
      <c r="G1523" s="9">
        <v>35</v>
      </c>
      <c r="H1523" s="9">
        <v>2</v>
      </c>
      <c r="I1523" s="9">
        <v>63</v>
      </c>
      <c r="J1523" s="8">
        <v>14263</v>
      </c>
      <c r="K1523" s="10"/>
      <c r="L1523" s="11"/>
      <c r="M1523" s="10"/>
      <c r="N1523" s="11"/>
      <c r="O1523" s="8"/>
      <c r="P1523" s="129"/>
      <c r="Q1523" s="8"/>
      <c r="R1523" s="8"/>
      <c r="S1523" s="8"/>
      <c r="T1523" s="8"/>
      <c r="U1523" s="9"/>
      <c r="V1523" s="8"/>
      <c r="W1523" s="9"/>
      <c r="X1523" s="8"/>
      <c r="Y1523" s="118"/>
      <c r="Z1523" s="8"/>
      <c r="AA1523" s="12">
        <v>0</v>
      </c>
      <c r="AB1523" s="13">
        <v>0</v>
      </c>
      <c r="AC1523" s="13">
        <v>200</v>
      </c>
      <c r="AD1523" s="132"/>
      <c r="AF1523" s="131"/>
    </row>
    <row r="1524" spans="1:32" s="130" customFormat="1" ht="18.75" customHeight="1" x14ac:dyDescent="0.3">
      <c r="A1524" s="8"/>
      <c r="B1524" s="8" t="s">
        <v>47</v>
      </c>
      <c r="C1524" s="9">
        <v>2784</v>
      </c>
      <c r="D1524" s="9">
        <v>380</v>
      </c>
      <c r="E1524" s="9">
        <v>2410</v>
      </c>
      <c r="F1524" s="8">
        <v>3</v>
      </c>
      <c r="G1524" s="9">
        <v>29</v>
      </c>
      <c r="H1524" s="9">
        <v>3</v>
      </c>
      <c r="I1524" s="9">
        <v>12</v>
      </c>
      <c r="J1524" s="8">
        <v>11912</v>
      </c>
      <c r="K1524" s="10"/>
      <c r="L1524" s="11"/>
      <c r="M1524" s="10"/>
      <c r="N1524" s="11"/>
      <c r="O1524" s="8"/>
      <c r="P1524" s="129"/>
      <c r="Q1524" s="8"/>
      <c r="R1524" s="8"/>
      <c r="S1524" s="8"/>
      <c r="T1524" s="8"/>
      <c r="U1524" s="9"/>
      <c r="V1524" s="8"/>
      <c r="W1524" s="9"/>
      <c r="X1524" s="8"/>
      <c r="Y1524" s="118"/>
      <c r="Z1524" s="8"/>
      <c r="AA1524" s="12">
        <v>0</v>
      </c>
      <c r="AB1524" s="13">
        <v>0</v>
      </c>
      <c r="AC1524" s="13">
        <v>200</v>
      </c>
      <c r="AD1524" s="132"/>
      <c r="AF1524" s="131"/>
    </row>
    <row r="1525" spans="1:32" s="130" customFormat="1" ht="18.75" customHeight="1" x14ac:dyDescent="0.3">
      <c r="A1525" s="8">
        <v>2749</v>
      </c>
      <c r="B1525" s="8" t="s">
        <v>47</v>
      </c>
      <c r="C1525" s="9">
        <v>3139</v>
      </c>
      <c r="D1525" s="9">
        <v>83</v>
      </c>
      <c r="E1525" s="9">
        <v>2504</v>
      </c>
      <c r="F1525" s="8">
        <v>2</v>
      </c>
      <c r="G1525" s="9">
        <v>26</v>
      </c>
      <c r="H1525" s="9">
        <v>1</v>
      </c>
      <c r="I1525" s="9">
        <v>85</v>
      </c>
      <c r="J1525" s="8">
        <v>10585</v>
      </c>
      <c r="K1525" s="10"/>
      <c r="L1525" s="11"/>
      <c r="M1525" s="10"/>
      <c r="N1525" s="11"/>
      <c r="O1525" s="8"/>
      <c r="P1525" s="129"/>
      <c r="Q1525" s="8"/>
      <c r="R1525" s="8"/>
      <c r="S1525" s="8"/>
      <c r="T1525" s="8"/>
      <c r="U1525" s="9"/>
      <c r="V1525" s="8"/>
      <c r="W1525" s="9"/>
      <c r="X1525" s="8"/>
      <c r="Y1525" s="118"/>
      <c r="Z1525" s="8"/>
      <c r="AA1525" s="12" t="s">
        <v>1241</v>
      </c>
      <c r="AB1525" s="13" t="s">
        <v>119</v>
      </c>
      <c r="AC1525" s="13">
        <v>150</v>
      </c>
      <c r="AD1525" s="132"/>
      <c r="AF1525" s="131"/>
    </row>
    <row r="1526" spans="1:32" s="130" customFormat="1" ht="18.75" customHeight="1" x14ac:dyDescent="0.3">
      <c r="A1526" s="8">
        <v>2750</v>
      </c>
      <c r="B1526" s="8" t="s">
        <v>47</v>
      </c>
      <c r="C1526" s="9">
        <v>1117</v>
      </c>
      <c r="D1526" s="9">
        <v>252</v>
      </c>
      <c r="E1526" s="9">
        <v>1205</v>
      </c>
      <c r="F1526" s="8">
        <v>7</v>
      </c>
      <c r="G1526" s="9">
        <v>1</v>
      </c>
      <c r="H1526" s="9">
        <v>3</v>
      </c>
      <c r="I1526" s="9">
        <v>17</v>
      </c>
      <c r="J1526" s="8">
        <v>317</v>
      </c>
      <c r="K1526" s="10">
        <v>400</v>
      </c>
      <c r="L1526" s="11"/>
      <c r="M1526" s="10"/>
      <c r="N1526" s="11"/>
      <c r="O1526" s="8">
        <v>1</v>
      </c>
      <c r="P1526" s="129" t="s">
        <v>205</v>
      </c>
      <c r="Q1526" s="8" t="s">
        <v>53</v>
      </c>
      <c r="R1526" s="8"/>
      <c r="S1526" s="8" t="s">
        <v>72</v>
      </c>
      <c r="T1526" s="8">
        <v>90</v>
      </c>
      <c r="U1526" s="9"/>
      <c r="V1526" s="8">
        <v>90</v>
      </c>
      <c r="W1526" s="9"/>
      <c r="X1526" s="8"/>
      <c r="Y1526" s="118">
        <v>47</v>
      </c>
      <c r="Z1526" s="8"/>
      <c r="AA1526" s="12" t="s">
        <v>1242</v>
      </c>
      <c r="AB1526" s="13" t="s">
        <v>204</v>
      </c>
      <c r="AC1526" s="13">
        <v>150</v>
      </c>
      <c r="AD1526" s="132"/>
      <c r="AF1526" s="131"/>
    </row>
    <row r="1527" spans="1:32" s="130" customFormat="1" ht="18.75" customHeight="1" x14ac:dyDescent="0.3">
      <c r="A1527" s="8">
        <v>2751</v>
      </c>
      <c r="B1527" s="8" t="s">
        <v>47</v>
      </c>
      <c r="C1527" s="9">
        <v>119</v>
      </c>
      <c r="D1527" s="9">
        <v>244</v>
      </c>
      <c r="E1527" s="9">
        <v>119</v>
      </c>
      <c r="F1527" s="8">
        <v>7</v>
      </c>
      <c r="G1527" s="9">
        <v>5</v>
      </c>
      <c r="H1527" s="9">
        <v>1</v>
      </c>
      <c r="I1527" s="9">
        <v>31</v>
      </c>
      <c r="J1527" s="8">
        <v>2131</v>
      </c>
      <c r="K1527" s="10"/>
      <c r="L1527" s="11"/>
      <c r="M1527" s="10"/>
      <c r="N1527" s="11"/>
      <c r="O1527" s="8"/>
      <c r="P1527" s="129"/>
      <c r="Q1527" s="8"/>
      <c r="R1527" s="8"/>
      <c r="S1527" s="8"/>
      <c r="T1527" s="8"/>
      <c r="U1527" s="9"/>
      <c r="V1527" s="8"/>
      <c r="W1527" s="9"/>
      <c r="X1527" s="8"/>
      <c r="Y1527" s="118"/>
      <c r="Z1527" s="8"/>
      <c r="AA1527" s="12" t="s">
        <v>1243</v>
      </c>
      <c r="AB1527" s="13" t="s">
        <v>2486</v>
      </c>
      <c r="AC1527" s="13">
        <v>290</v>
      </c>
      <c r="AD1527" s="132"/>
      <c r="AF1527" s="131"/>
    </row>
    <row r="1528" spans="1:32" s="130" customFormat="1" ht="18.75" customHeight="1" x14ac:dyDescent="0.3">
      <c r="A1528" s="8">
        <v>2752</v>
      </c>
      <c r="B1528" s="8" t="s">
        <v>47</v>
      </c>
      <c r="C1528" s="9">
        <v>37</v>
      </c>
      <c r="D1528" s="9">
        <v>37</v>
      </c>
      <c r="E1528" s="9">
        <v>37</v>
      </c>
      <c r="F1528" s="8">
        <v>3</v>
      </c>
      <c r="G1528" s="9">
        <v>5</v>
      </c>
      <c r="H1528" s="9">
        <v>3</v>
      </c>
      <c r="I1528" s="9">
        <v>0</v>
      </c>
      <c r="J1528" s="8">
        <v>1900</v>
      </c>
      <c r="K1528" s="10">
        <v>200</v>
      </c>
      <c r="L1528" s="11"/>
      <c r="M1528" s="10"/>
      <c r="N1528" s="11"/>
      <c r="O1528" s="8">
        <v>1</v>
      </c>
      <c r="P1528" s="129" t="s">
        <v>2487</v>
      </c>
      <c r="Q1528" s="8" t="s">
        <v>53</v>
      </c>
      <c r="R1528" s="8"/>
      <c r="S1528" s="8" t="s">
        <v>75</v>
      </c>
      <c r="T1528" s="8">
        <v>90</v>
      </c>
      <c r="U1528" s="9"/>
      <c r="V1528" s="8">
        <v>90</v>
      </c>
      <c r="W1528" s="9"/>
      <c r="X1528" s="8"/>
      <c r="Y1528" s="118">
        <v>52</v>
      </c>
      <c r="Z1528" s="8"/>
      <c r="AA1528" s="12" t="s">
        <v>1244</v>
      </c>
      <c r="AB1528" s="13" t="s">
        <v>2488</v>
      </c>
      <c r="AC1528" s="13">
        <v>220</v>
      </c>
      <c r="AD1528" s="132"/>
      <c r="AF1528" s="131"/>
    </row>
    <row r="1529" spans="1:32" s="130" customFormat="1" ht="18.75" customHeight="1" x14ac:dyDescent="0.3">
      <c r="A1529" s="8"/>
      <c r="B1529" s="8"/>
      <c r="C1529" s="9"/>
      <c r="D1529" s="9"/>
      <c r="E1529" s="9"/>
      <c r="F1529" s="8"/>
      <c r="G1529" s="9"/>
      <c r="H1529" s="9"/>
      <c r="I1529" s="9"/>
      <c r="J1529" s="8"/>
      <c r="K1529" s="10">
        <v>200</v>
      </c>
      <c r="L1529" s="11"/>
      <c r="M1529" s="10"/>
      <c r="N1529" s="11"/>
      <c r="O1529" s="8">
        <v>2</v>
      </c>
      <c r="P1529" s="129" t="s">
        <v>55</v>
      </c>
      <c r="Q1529" s="8" t="s">
        <v>53</v>
      </c>
      <c r="R1529" s="8"/>
      <c r="S1529" s="8" t="s">
        <v>48</v>
      </c>
      <c r="T1529" s="8">
        <v>60</v>
      </c>
      <c r="U1529" s="9"/>
      <c r="V1529" s="8">
        <v>60</v>
      </c>
      <c r="W1529" s="9"/>
      <c r="X1529" s="8"/>
      <c r="Y1529" s="118">
        <v>3</v>
      </c>
      <c r="Z1529" s="8"/>
      <c r="AA1529" s="12">
        <v>0</v>
      </c>
      <c r="AB1529" s="13">
        <v>0</v>
      </c>
      <c r="AC1529" s="13">
        <v>220</v>
      </c>
      <c r="AD1529" s="132"/>
      <c r="AF1529" s="131"/>
    </row>
    <row r="1530" spans="1:32" s="130" customFormat="1" ht="18.75" customHeight="1" x14ac:dyDescent="0.3">
      <c r="A1530" s="8">
        <v>2753</v>
      </c>
      <c r="B1530" s="8" t="s">
        <v>47</v>
      </c>
      <c r="C1530" s="9">
        <v>2435</v>
      </c>
      <c r="D1530" s="9">
        <v>93</v>
      </c>
      <c r="E1530" s="9">
        <v>2150</v>
      </c>
      <c r="F1530" s="8">
        <v>3</v>
      </c>
      <c r="G1530" s="9">
        <v>4</v>
      </c>
      <c r="H1530" s="9">
        <v>0</v>
      </c>
      <c r="I1530" s="9">
        <v>92</v>
      </c>
      <c r="J1530" s="8">
        <v>1692</v>
      </c>
      <c r="K1530" s="10"/>
      <c r="L1530" s="11"/>
      <c r="M1530" s="10"/>
      <c r="N1530" s="11"/>
      <c r="O1530" s="8"/>
      <c r="P1530" s="129"/>
      <c r="Q1530" s="8"/>
      <c r="R1530" s="8"/>
      <c r="S1530" s="8"/>
      <c r="T1530" s="8"/>
      <c r="U1530" s="9"/>
      <c r="V1530" s="8"/>
      <c r="W1530" s="9"/>
      <c r="X1530" s="8"/>
      <c r="Y1530" s="118"/>
      <c r="Z1530" s="8"/>
      <c r="AA1530" s="12" t="s">
        <v>99</v>
      </c>
      <c r="AB1530" s="13" t="s">
        <v>2489</v>
      </c>
      <c r="AC1530" s="13">
        <v>150</v>
      </c>
      <c r="AD1530" s="132"/>
      <c r="AF1530" s="131"/>
    </row>
    <row r="1531" spans="1:32" s="130" customFormat="1" ht="18.75" customHeight="1" x14ac:dyDescent="0.3">
      <c r="A1531" s="8">
        <v>2754</v>
      </c>
      <c r="B1531" s="8" t="s">
        <v>47</v>
      </c>
      <c r="C1531" s="9">
        <v>3887</v>
      </c>
      <c r="D1531" s="9">
        <v>50</v>
      </c>
      <c r="E1531" s="9">
        <v>3083</v>
      </c>
      <c r="F1531" s="8">
        <v>5</v>
      </c>
      <c r="G1531" s="9">
        <v>2</v>
      </c>
      <c r="H1531" s="9">
        <v>2</v>
      </c>
      <c r="I1531" s="9">
        <v>14</v>
      </c>
      <c r="J1531" s="8">
        <v>1014</v>
      </c>
      <c r="K1531" s="10"/>
      <c r="L1531" s="11"/>
      <c r="M1531" s="10"/>
      <c r="N1531" s="11"/>
      <c r="O1531" s="8"/>
      <c r="P1531" s="129"/>
      <c r="Q1531" s="8"/>
      <c r="R1531" s="8"/>
      <c r="S1531" s="8"/>
      <c r="T1531" s="8"/>
      <c r="U1531" s="9"/>
      <c r="V1531" s="8"/>
      <c r="W1531" s="9"/>
      <c r="X1531" s="8"/>
      <c r="Y1531" s="118"/>
      <c r="Z1531" s="8"/>
      <c r="AA1531" s="12" t="s">
        <v>1245</v>
      </c>
      <c r="AB1531" s="13" t="s">
        <v>2490</v>
      </c>
      <c r="AC1531" s="13">
        <v>250</v>
      </c>
      <c r="AD1531" s="132"/>
      <c r="AF1531" s="131"/>
    </row>
    <row r="1532" spans="1:32" s="130" customFormat="1" ht="18.75" customHeight="1" x14ac:dyDescent="0.3">
      <c r="A1532" s="8"/>
      <c r="B1532" s="8" t="s">
        <v>47</v>
      </c>
      <c r="C1532" s="9">
        <v>12332</v>
      </c>
      <c r="D1532" s="9">
        <v>26</v>
      </c>
      <c r="E1532" s="9">
        <v>4271</v>
      </c>
      <c r="F1532" s="8">
        <v>5</v>
      </c>
      <c r="G1532" s="9">
        <v>2</v>
      </c>
      <c r="H1532" s="9">
        <v>0</v>
      </c>
      <c r="I1532" s="9">
        <v>69</v>
      </c>
      <c r="J1532" s="8">
        <v>469</v>
      </c>
      <c r="K1532" s="10">
        <v>200</v>
      </c>
      <c r="L1532" s="11"/>
      <c r="M1532" s="10"/>
      <c r="N1532" s="11"/>
      <c r="O1532" s="8">
        <v>1</v>
      </c>
      <c r="P1532" s="129" t="s">
        <v>1684</v>
      </c>
      <c r="Q1532" s="8" t="s">
        <v>53</v>
      </c>
      <c r="R1532" s="8"/>
      <c r="S1532" s="8" t="s">
        <v>75</v>
      </c>
      <c r="T1532" s="8">
        <v>33</v>
      </c>
      <c r="U1532" s="9"/>
      <c r="V1532" s="8">
        <v>33</v>
      </c>
      <c r="W1532" s="9"/>
      <c r="X1532" s="8"/>
      <c r="Y1532" s="118">
        <v>8</v>
      </c>
      <c r="Z1532" s="8"/>
      <c r="AA1532" s="12">
        <v>0</v>
      </c>
      <c r="AB1532" s="13">
        <v>0</v>
      </c>
      <c r="AC1532" s="13">
        <v>300</v>
      </c>
      <c r="AD1532" s="12" t="s">
        <v>1245</v>
      </c>
      <c r="AF1532" s="131"/>
    </row>
    <row r="1533" spans="1:32" s="130" customFormat="1" ht="18.75" customHeight="1" x14ac:dyDescent="0.3">
      <c r="A1533" s="8"/>
      <c r="B1533" s="8"/>
      <c r="C1533" s="9"/>
      <c r="D1533" s="9"/>
      <c r="E1533" s="9"/>
      <c r="F1533" s="8"/>
      <c r="G1533" s="9"/>
      <c r="H1533" s="9"/>
      <c r="I1533" s="9"/>
      <c r="J1533" s="8"/>
      <c r="K1533" s="10">
        <v>200</v>
      </c>
      <c r="L1533" s="11"/>
      <c r="M1533" s="10"/>
      <c r="N1533" s="11"/>
      <c r="O1533" s="8">
        <v>2</v>
      </c>
      <c r="P1533" s="129" t="s">
        <v>285</v>
      </c>
      <c r="Q1533" s="8" t="s">
        <v>53</v>
      </c>
      <c r="R1533" s="8"/>
      <c r="S1533" s="8" t="s">
        <v>48</v>
      </c>
      <c r="T1533" s="8">
        <v>150</v>
      </c>
      <c r="U1533" s="9"/>
      <c r="V1533" s="8">
        <v>150</v>
      </c>
      <c r="W1533" s="9"/>
      <c r="X1533" s="8"/>
      <c r="Y1533" s="118">
        <v>14</v>
      </c>
      <c r="Z1533" s="8"/>
      <c r="AA1533" s="12">
        <v>0</v>
      </c>
      <c r="AB1533" s="13">
        <v>0</v>
      </c>
      <c r="AC1533" s="13">
        <v>300</v>
      </c>
      <c r="AD1533" s="132"/>
      <c r="AF1533" s="131"/>
    </row>
    <row r="1534" spans="1:32" s="130" customFormat="1" ht="18.75" customHeight="1" x14ac:dyDescent="0.3">
      <c r="A1534" s="8">
        <v>2755</v>
      </c>
      <c r="B1534" s="8" t="s">
        <v>47</v>
      </c>
      <c r="C1534" s="9">
        <v>3713</v>
      </c>
      <c r="D1534" s="9">
        <v>115</v>
      </c>
      <c r="E1534" s="9">
        <v>2928</v>
      </c>
      <c r="F1534" s="8">
        <v>3</v>
      </c>
      <c r="G1534" s="9">
        <v>0</v>
      </c>
      <c r="H1534" s="9">
        <v>3</v>
      </c>
      <c r="I1534" s="9">
        <v>50</v>
      </c>
      <c r="J1534" s="8">
        <v>350</v>
      </c>
      <c r="K1534" s="10"/>
      <c r="L1534" s="11"/>
      <c r="M1534" s="10"/>
      <c r="N1534" s="11"/>
      <c r="O1534" s="8"/>
      <c r="P1534" s="129"/>
      <c r="Q1534" s="8"/>
      <c r="R1534" s="8"/>
      <c r="S1534" s="8"/>
      <c r="T1534" s="8"/>
      <c r="U1534" s="9"/>
      <c r="V1534" s="8"/>
      <c r="W1534" s="9"/>
      <c r="X1534" s="8"/>
      <c r="Y1534" s="118"/>
      <c r="Z1534" s="8"/>
      <c r="AA1534" s="12" t="s">
        <v>1246</v>
      </c>
      <c r="AB1534" s="13" t="s">
        <v>2491</v>
      </c>
      <c r="AC1534" s="13">
        <v>330</v>
      </c>
      <c r="AD1534" s="132"/>
      <c r="AF1534" s="131"/>
    </row>
    <row r="1535" spans="1:32" s="130" customFormat="1" ht="18.75" customHeight="1" x14ac:dyDescent="0.3">
      <c r="A1535" s="8"/>
      <c r="B1535" s="8" t="s">
        <v>47</v>
      </c>
      <c r="C1535" s="9">
        <v>3726</v>
      </c>
      <c r="D1535" s="9">
        <v>237</v>
      </c>
      <c r="E1535" s="9">
        <v>2941</v>
      </c>
      <c r="F1535" s="8">
        <v>3</v>
      </c>
      <c r="G1535" s="9">
        <v>1</v>
      </c>
      <c r="H1535" s="9">
        <v>1</v>
      </c>
      <c r="I1535" s="9">
        <v>65</v>
      </c>
      <c r="J1535" s="8">
        <v>565</v>
      </c>
      <c r="K1535" s="10"/>
      <c r="L1535" s="11"/>
      <c r="M1535" s="10"/>
      <c r="N1535" s="11"/>
      <c r="O1535" s="8"/>
      <c r="P1535" s="129"/>
      <c r="Q1535" s="8"/>
      <c r="R1535" s="8"/>
      <c r="S1535" s="8"/>
      <c r="T1535" s="8"/>
      <c r="U1535" s="9"/>
      <c r="V1535" s="8"/>
      <c r="W1535" s="9"/>
      <c r="X1535" s="8"/>
      <c r="Y1535" s="118"/>
      <c r="Z1535" s="8"/>
      <c r="AA1535" s="12">
        <v>0</v>
      </c>
      <c r="AB1535" s="13">
        <v>0</v>
      </c>
      <c r="AC1535" s="13">
        <v>150</v>
      </c>
      <c r="AD1535" s="132"/>
      <c r="AF1535" s="131"/>
    </row>
    <row r="1536" spans="1:32" s="130" customFormat="1" ht="18.75" customHeight="1" x14ac:dyDescent="0.3">
      <c r="A1536" s="8">
        <v>2756</v>
      </c>
      <c r="B1536" s="8" t="s">
        <v>47</v>
      </c>
      <c r="C1536" s="9">
        <v>14071</v>
      </c>
      <c r="D1536" s="9">
        <v>424</v>
      </c>
      <c r="E1536" s="9">
        <v>5894</v>
      </c>
      <c r="F1536" s="8">
        <v>1</v>
      </c>
      <c r="G1536" s="9">
        <v>2</v>
      </c>
      <c r="H1536" s="9">
        <v>0</v>
      </c>
      <c r="I1536" s="9">
        <v>0</v>
      </c>
      <c r="J1536" s="8">
        <v>800</v>
      </c>
      <c r="K1536" s="10"/>
      <c r="L1536" s="11"/>
      <c r="M1536" s="10"/>
      <c r="N1536" s="11"/>
      <c r="O1536" s="8"/>
      <c r="P1536" s="129"/>
      <c r="Q1536" s="8"/>
      <c r="R1536" s="8"/>
      <c r="S1536" s="8"/>
      <c r="T1536" s="8"/>
      <c r="U1536" s="9"/>
      <c r="V1536" s="8"/>
      <c r="W1536" s="9"/>
      <c r="X1536" s="8"/>
      <c r="Y1536" s="118"/>
      <c r="Z1536" s="8"/>
      <c r="AA1536" s="12" t="s">
        <v>1247</v>
      </c>
      <c r="AB1536" s="13" t="s">
        <v>2492</v>
      </c>
      <c r="AC1536" s="13">
        <v>220</v>
      </c>
      <c r="AD1536" s="132"/>
      <c r="AF1536" s="131"/>
    </row>
    <row r="1537" spans="1:32" s="130" customFormat="1" ht="18.75" customHeight="1" x14ac:dyDescent="0.3">
      <c r="A1537" s="8"/>
      <c r="B1537" s="8" t="s">
        <v>47</v>
      </c>
      <c r="C1537" s="9">
        <v>14072</v>
      </c>
      <c r="D1537" s="9">
        <v>425</v>
      </c>
      <c r="E1537" s="9">
        <v>5895</v>
      </c>
      <c r="F1537" s="8">
        <v>1</v>
      </c>
      <c r="G1537" s="9">
        <v>2</v>
      </c>
      <c r="H1537" s="9">
        <v>0</v>
      </c>
      <c r="I1537" s="9">
        <v>62</v>
      </c>
      <c r="J1537" s="8">
        <v>862</v>
      </c>
      <c r="K1537" s="10"/>
      <c r="L1537" s="11"/>
      <c r="M1537" s="10"/>
      <c r="N1537" s="11"/>
      <c r="O1537" s="8"/>
      <c r="P1537" s="129"/>
      <c r="Q1537" s="8"/>
      <c r="R1537" s="8"/>
      <c r="S1537" s="8"/>
      <c r="T1537" s="8"/>
      <c r="U1537" s="9"/>
      <c r="V1537" s="8"/>
      <c r="W1537" s="9"/>
      <c r="X1537" s="8"/>
      <c r="Y1537" s="118"/>
      <c r="Z1537" s="8"/>
      <c r="AA1537" s="12">
        <v>0</v>
      </c>
      <c r="AB1537" s="13">
        <v>0</v>
      </c>
      <c r="AC1537" s="13">
        <v>220</v>
      </c>
      <c r="AD1537" s="132"/>
      <c r="AF1537" s="131"/>
    </row>
    <row r="1538" spans="1:32" s="130" customFormat="1" ht="18.75" customHeight="1" x14ac:dyDescent="0.3">
      <c r="A1538" s="8"/>
      <c r="B1538" s="8" t="s">
        <v>47</v>
      </c>
      <c r="C1538" s="9">
        <v>872</v>
      </c>
      <c r="D1538" s="9">
        <v>2</v>
      </c>
      <c r="E1538" s="9">
        <v>960</v>
      </c>
      <c r="F1538" s="8">
        <v>1</v>
      </c>
      <c r="G1538" s="9">
        <v>2</v>
      </c>
      <c r="H1538" s="9">
        <v>0</v>
      </c>
      <c r="I1538" s="9">
        <v>62</v>
      </c>
      <c r="J1538" s="8">
        <v>862</v>
      </c>
      <c r="K1538" s="10"/>
      <c r="L1538" s="11"/>
      <c r="M1538" s="10"/>
      <c r="N1538" s="11"/>
      <c r="O1538" s="8"/>
      <c r="P1538" s="129"/>
      <c r="Q1538" s="8"/>
      <c r="R1538" s="8"/>
      <c r="S1538" s="8"/>
      <c r="T1538" s="8"/>
      <c r="U1538" s="9"/>
      <c r="V1538" s="8"/>
      <c r="W1538" s="9"/>
      <c r="X1538" s="8"/>
      <c r="Y1538" s="118"/>
      <c r="Z1538" s="8"/>
      <c r="AA1538" s="12">
        <v>0</v>
      </c>
      <c r="AB1538" s="13">
        <v>0</v>
      </c>
      <c r="AC1538" s="13">
        <v>220</v>
      </c>
      <c r="AD1538" s="132"/>
      <c r="AF1538" s="131"/>
    </row>
    <row r="1539" spans="1:32" s="130" customFormat="1" ht="18.75" customHeight="1" x14ac:dyDescent="0.3">
      <c r="A1539" s="8"/>
      <c r="B1539" s="8" t="s">
        <v>47</v>
      </c>
      <c r="C1539" s="9">
        <v>871</v>
      </c>
      <c r="D1539" s="9">
        <v>2</v>
      </c>
      <c r="E1539" s="9">
        <v>959</v>
      </c>
      <c r="F1539" s="8">
        <v>1</v>
      </c>
      <c r="G1539" s="9">
        <v>3</v>
      </c>
      <c r="H1539" s="9">
        <v>1</v>
      </c>
      <c r="I1539" s="9">
        <v>51</v>
      </c>
      <c r="J1539" s="8">
        <v>1351</v>
      </c>
      <c r="K1539" s="10"/>
      <c r="L1539" s="11"/>
      <c r="M1539" s="10"/>
      <c r="N1539" s="11"/>
      <c r="O1539" s="8"/>
      <c r="P1539" s="129"/>
      <c r="Q1539" s="8"/>
      <c r="R1539" s="8"/>
      <c r="S1539" s="8"/>
      <c r="T1539" s="8"/>
      <c r="U1539" s="9"/>
      <c r="V1539" s="8"/>
      <c r="W1539" s="9"/>
      <c r="X1539" s="8"/>
      <c r="Y1539" s="118"/>
      <c r="Z1539" s="8"/>
      <c r="AA1539" s="12">
        <v>0</v>
      </c>
      <c r="AB1539" s="13">
        <v>0</v>
      </c>
      <c r="AC1539" s="13">
        <v>200</v>
      </c>
      <c r="AD1539" s="132"/>
      <c r="AF1539" s="131"/>
    </row>
    <row r="1540" spans="1:32" s="130" customFormat="1" ht="18.75" customHeight="1" x14ac:dyDescent="0.3">
      <c r="A1540" s="8">
        <v>2757</v>
      </c>
      <c r="B1540" s="8" t="s">
        <v>47</v>
      </c>
      <c r="C1540" s="9">
        <v>1064</v>
      </c>
      <c r="D1540" s="9">
        <v>4</v>
      </c>
      <c r="E1540" s="9">
        <v>1152</v>
      </c>
      <c r="F1540" s="8">
        <v>7</v>
      </c>
      <c r="G1540" s="9">
        <v>6</v>
      </c>
      <c r="H1540" s="9">
        <v>0</v>
      </c>
      <c r="I1540" s="9">
        <v>23</v>
      </c>
      <c r="J1540" s="8">
        <v>2423</v>
      </c>
      <c r="K1540" s="10"/>
      <c r="L1540" s="11"/>
      <c r="M1540" s="10"/>
      <c r="N1540" s="11"/>
      <c r="O1540" s="8"/>
      <c r="P1540" s="129"/>
      <c r="Q1540" s="8"/>
      <c r="R1540" s="8"/>
      <c r="S1540" s="8"/>
      <c r="T1540" s="8"/>
      <c r="U1540" s="9"/>
      <c r="V1540" s="8"/>
      <c r="W1540" s="9"/>
      <c r="X1540" s="8"/>
      <c r="Y1540" s="118"/>
      <c r="Z1540" s="8"/>
      <c r="AA1540" s="12" t="s">
        <v>1248</v>
      </c>
      <c r="AB1540" s="13">
        <v>0</v>
      </c>
      <c r="AC1540" s="13">
        <v>200</v>
      </c>
      <c r="AD1540" s="132"/>
      <c r="AF1540" s="131"/>
    </row>
    <row r="1541" spans="1:32" s="130" customFormat="1" ht="18.75" customHeight="1" x14ac:dyDescent="0.3">
      <c r="A1541" s="8">
        <v>2758</v>
      </c>
      <c r="B1541" s="8" t="s">
        <v>47</v>
      </c>
      <c r="C1541" s="9">
        <v>11172</v>
      </c>
      <c r="D1541" s="9">
        <v>22</v>
      </c>
      <c r="E1541" s="9">
        <v>4409</v>
      </c>
      <c r="F1541" s="8">
        <v>4</v>
      </c>
      <c r="G1541" s="9">
        <v>2</v>
      </c>
      <c r="H1541" s="9">
        <v>3</v>
      </c>
      <c r="I1541" s="9">
        <v>64</v>
      </c>
      <c r="J1541" s="8">
        <v>1164</v>
      </c>
      <c r="K1541" s="10"/>
      <c r="L1541" s="11"/>
      <c r="M1541" s="10"/>
      <c r="N1541" s="11"/>
      <c r="O1541" s="8"/>
      <c r="P1541" s="129"/>
      <c r="Q1541" s="8"/>
      <c r="R1541" s="8"/>
      <c r="S1541" s="8"/>
      <c r="T1541" s="8"/>
      <c r="U1541" s="9"/>
      <c r="V1541" s="8"/>
      <c r="W1541" s="9"/>
      <c r="X1541" s="8"/>
      <c r="Y1541" s="118"/>
      <c r="Z1541" s="8"/>
      <c r="AA1541" s="12" t="s">
        <v>1249</v>
      </c>
      <c r="AB1541" s="13" t="s">
        <v>353</v>
      </c>
      <c r="AC1541" s="13">
        <v>150</v>
      </c>
      <c r="AD1541" s="132"/>
      <c r="AF1541" s="131" t="s">
        <v>3249</v>
      </c>
    </row>
    <row r="1542" spans="1:32" s="130" customFormat="1" ht="18.75" customHeight="1" x14ac:dyDescent="0.3">
      <c r="A1542" s="8"/>
      <c r="B1542" s="8" t="s">
        <v>47</v>
      </c>
      <c r="C1542" s="9">
        <v>652</v>
      </c>
      <c r="D1542" s="9">
        <v>226</v>
      </c>
      <c r="E1542" s="9">
        <v>650</v>
      </c>
      <c r="F1542" s="8">
        <v>4</v>
      </c>
      <c r="G1542" s="9">
        <v>1</v>
      </c>
      <c r="H1542" s="9">
        <v>3</v>
      </c>
      <c r="I1542" s="9">
        <v>10</v>
      </c>
      <c r="J1542" s="8">
        <v>710</v>
      </c>
      <c r="K1542" s="10"/>
      <c r="L1542" s="11"/>
      <c r="M1542" s="10"/>
      <c r="N1542" s="11"/>
      <c r="O1542" s="8"/>
      <c r="P1542" s="129"/>
      <c r="Q1542" s="8"/>
      <c r="R1542" s="8"/>
      <c r="S1542" s="8"/>
      <c r="T1542" s="8"/>
      <c r="U1542" s="9"/>
      <c r="V1542" s="8"/>
      <c r="W1542" s="9"/>
      <c r="X1542" s="8"/>
      <c r="Y1542" s="118"/>
      <c r="Z1542" s="8"/>
      <c r="AA1542" s="12">
        <v>0</v>
      </c>
      <c r="AB1542" s="13">
        <v>0</v>
      </c>
      <c r="AC1542" s="13">
        <v>250</v>
      </c>
      <c r="AD1542" s="132"/>
      <c r="AF1542" s="131"/>
    </row>
    <row r="1543" spans="1:32" s="130" customFormat="1" ht="18.75" customHeight="1" x14ac:dyDescent="0.3">
      <c r="A1543" s="8">
        <v>2759</v>
      </c>
      <c r="B1543" s="8" t="s">
        <v>47</v>
      </c>
      <c r="C1543" s="9">
        <v>13707</v>
      </c>
      <c r="D1543" s="9">
        <v>30</v>
      </c>
      <c r="E1543" s="9">
        <v>5731</v>
      </c>
      <c r="F1543" s="8">
        <v>1</v>
      </c>
      <c r="G1543" s="9">
        <v>2</v>
      </c>
      <c r="H1543" s="9">
        <v>2</v>
      </c>
      <c r="I1543" s="9">
        <v>49</v>
      </c>
      <c r="J1543" s="8">
        <v>1049</v>
      </c>
      <c r="K1543" s="10"/>
      <c r="L1543" s="11"/>
      <c r="M1543" s="10"/>
      <c r="N1543" s="11"/>
      <c r="O1543" s="8"/>
      <c r="P1543" s="129"/>
      <c r="Q1543" s="8"/>
      <c r="R1543" s="8"/>
      <c r="S1543" s="8"/>
      <c r="T1543" s="8"/>
      <c r="U1543" s="9"/>
      <c r="V1543" s="8"/>
      <c r="W1543" s="9"/>
      <c r="X1543" s="8"/>
      <c r="Y1543" s="118"/>
      <c r="Z1543" s="8"/>
      <c r="AA1543" s="12" t="s">
        <v>1250</v>
      </c>
      <c r="AB1543" s="13" t="s">
        <v>191</v>
      </c>
      <c r="AC1543" s="13">
        <v>200</v>
      </c>
      <c r="AD1543" s="132"/>
      <c r="AF1543" s="131"/>
    </row>
    <row r="1544" spans="1:32" s="130" customFormat="1" ht="18.75" customHeight="1" x14ac:dyDescent="0.3">
      <c r="A1544" s="8">
        <v>2760</v>
      </c>
      <c r="B1544" s="8" t="s">
        <v>47</v>
      </c>
      <c r="C1544" s="9">
        <v>5731</v>
      </c>
      <c r="D1544" s="9">
        <v>329</v>
      </c>
      <c r="E1544" s="9">
        <v>3293</v>
      </c>
      <c r="F1544" s="8">
        <v>2</v>
      </c>
      <c r="G1544" s="9">
        <v>4</v>
      </c>
      <c r="H1544" s="9">
        <v>0</v>
      </c>
      <c r="I1544" s="9">
        <v>39</v>
      </c>
      <c r="J1544" s="8">
        <v>1639</v>
      </c>
      <c r="K1544" s="10"/>
      <c r="L1544" s="11"/>
      <c r="M1544" s="10"/>
      <c r="N1544" s="11"/>
      <c r="O1544" s="8"/>
      <c r="P1544" s="129"/>
      <c r="Q1544" s="8"/>
      <c r="R1544" s="8"/>
      <c r="S1544" s="8"/>
      <c r="T1544" s="8"/>
      <c r="U1544" s="9"/>
      <c r="V1544" s="8"/>
      <c r="W1544" s="9"/>
      <c r="X1544" s="8"/>
      <c r="Y1544" s="118"/>
      <c r="Z1544" s="8"/>
      <c r="AA1544" s="12" t="s">
        <v>1251</v>
      </c>
      <c r="AB1544" s="13" t="s">
        <v>2493</v>
      </c>
      <c r="AC1544" s="13">
        <v>150</v>
      </c>
      <c r="AD1544" s="132"/>
      <c r="AF1544" s="131" t="s">
        <v>3002</v>
      </c>
    </row>
    <row r="1545" spans="1:32" s="130" customFormat="1" ht="18.75" customHeight="1" x14ac:dyDescent="0.3">
      <c r="A1545" s="8">
        <v>2761</v>
      </c>
      <c r="B1545" s="8" t="s">
        <v>47</v>
      </c>
      <c r="C1545" s="9">
        <v>11357</v>
      </c>
      <c r="D1545" s="9">
        <v>15</v>
      </c>
      <c r="E1545" s="9">
        <v>4456</v>
      </c>
      <c r="F1545" s="8">
        <v>1</v>
      </c>
      <c r="G1545" s="9">
        <v>2</v>
      </c>
      <c r="H1545" s="9">
        <v>2</v>
      </c>
      <c r="I1545" s="9">
        <v>63</v>
      </c>
      <c r="J1545" s="8">
        <v>1063</v>
      </c>
      <c r="K1545" s="10"/>
      <c r="L1545" s="11"/>
      <c r="M1545" s="10"/>
      <c r="N1545" s="11"/>
      <c r="O1545" s="8"/>
      <c r="P1545" s="129"/>
      <c r="Q1545" s="8"/>
      <c r="R1545" s="8"/>
      <c r="S1545" s="8"/>
      <c r="T1545" s="8"/>
      <c r="U1545" s="9"/>
      <c r="V1545" s="8"/>
      <c r="W1545" s="9"/>
      <c r="X1545" s="8"/>
      <c r="Y1545" s="118"/>
      <c r="Z1545" s="8"/>
      <c r="AA1545" s="12" t="s">
        <v>1252</v>
      </c>
      <c r="AB1545" s="13" t="s">
        <v>2494</v>
      </c>
      <c r="AC1545" s="13">
        <v>150</v>
      </c>
      <c r="AD1545" s="132"/>
      <c r="AF1545" s="131" t="s">
        <v>3012</v>
      </c>
    </row>
    <row r="1546" spans="1:32" s="130" customFormat="1" ht="18.75" customHeight="1" x14ac:dyDescent="0.3">
      <c r="A1546" s="8"/>
      <c r="B1546" s="8" t="s">
        <v>47</v>
      </c>
      <c r="C1546" s="9">
        <v>876</v>
      </c>
      <c r="D1546" s="9">
        <v>7</v>
      </c>
      <c r="E1546" s="9">
        <v>964</v>
      </c>
      <c r="F1546" s="8">
        <v>1</v>
      </c>
      <c r="G1546" s="9">
        <v>7</v>
      </c>
      <c r="H1546" s="9">
        <v>2</v>
      </c>
      <c r="I1546" s="9">
        <v>34</v>
      </c>
      <c r="J1546" s="8">
        <v>2800</v>
      </c>
      <c r="K1546" s="10">
        <v>234</v>
      </c>
      <c r="L1546" s="11"/>
      <c r="M1546" s="10"/>
      <c r="N1546" s="11"/>
      <c r="O1546" s="8">
        <v>1</v>
      </c>
      <c r="P1546" s="129" t="s">
        <v>481</v>
      </c>
      <c r="Q1546" s="8" t="s">
        <v>53</v>
      </c>
      <c r="R1546" s="8"/>
      <c r="S1546" s="8" t="s">
        <v>48</v>
      </c>
      <c r="T1546" s="8">
        <v>99</v>
      </c>
      <c r="U1546" s="9"/>
      <c r="V1546" s="8">
        <v>99</v>
      </c>
      <c r="W1546" s="9"/>
      <c r="X1546" s="8"/>
      <c r="Y1546" s="118">
        <v>10</v>
      </c>
      <c r="Z1546" s="8"/>
      <c r="AA1546" s="12">
        <v>0</v>
      </c>
      <c r="AB1546" s="13">
        <v>0</v>
      </c>
      <c r="AC1546" s="13">
        <v>200</v>
      </c>
      <c r="AD1546" s="132"/>
      <c r="AF1546" s="131" t="s">
        <v>2999</v>
      </c>
    </row>
    <row r="1547" spans="1:32" s="130" customFormat="1" ht="18.75" customHeight="1" x14ac:dyDescent="0.3">
      <c r="A1547" s="8">
        <v>2762</v>
      </c>
      <c r="B1547" s="8" t="s">
        <v>47</v>
      </c>
      <c r="C1547" s="9">
        <v>3993</v>
      </c>
      <c r="D1547" s="9">
        <v>62</v>
      </c>
      <c r="E1547" s="9">
        <v>3160</v>
      </c>
      <c r="F1547" s="8">
        <v>5</v>
      </c>
      <c r="G1547" s="9">
        <v>1</v>
      </c>
      <c r="H1547" s="9">
        <v>1</v>
      </c>
      <c r="I1547" s="9">
        <v>51</v>
      </c>
      <c r="J1547" s="8"/>
      <c r="K1547" s="10">
        <v>300</v>
      </c>
      <c r="L1547" s="11"/>
      <c r="M1547" s="10"/>
      <c r="N1547" s="11"/>
      <c r="O1547" s="8">
        <v>1</v>
      </c>
      <c r="P1547" s="129" t="s">
        <v>455</v>
      </c>
      <c r="Q1547" s="8" t="s">
        <v>53</v>
      </c>
      <c r="R1547" s="8"/>
      <c r="S1547" s="8" t="s">
        <v>48</v>
      </c>
      <c r="T1547" s="8">
        <v>168</v>
      </c>
      <c r="U1547" s="9"/>
      <c r="V1547" s="8">
        <v>168</v>
      </c>
      <c r="W1547" s="9"/>
      <c r="X1547" s="8"/>
      <c r="Y1547" s="118">
        <v>22</v>
      </c>
      <c r="Z1547" s="8"/>
      <c r="AA1547" s="12" t="s">
        <v>1253</v>
      </c>
      <c r="AB1547" s="13" t="s">
        <v>2495</v>
      </c>
      <c r="AC1547" s="13">
        <v>150</v>
      </c>
      <c r="AD1547" s="12" t="s">
        <v>1253</v>
      </c>
      <c r="AF1547" s="131" t="s">
        <v>3044</v>
      </c>
    </row>
    <row r="1548" spans="1:32" s="130" customFormat="1" ht="18.75" customHeight="1" x14ac:dyDescent="0.3">
      <c r="A1548" s="8"/>
      <c r="B1548" s="8"/>
      <c r="C1548" s="9"/>
      <c r="D1548" s="9"/>
      <c r="E1548" s="9"/>
      <c r="F1548" s="8"/>
      <c r="G1548" s="9"/>
      <c r="H1548" s="9"/>
      <c r="I1548" s="9"/>
      <c r="J1548" s="8"/>
      <c r="K1548" s="10"/>
      <c r="L1548" s="11"/>
      <c r="M1548" s="10"/>
      <c r="N1548" s="11"/>
      <c r="O1548" s="8">
        <v>2</v>
      </c>
      <c r="P1548" s="129"/>
      <c r="Q1548" s="8" t="s">
        <v>290</v>
      </c>
      <c r="R1548" s="8"/>
      <c r="S1548" s="8" t="s">
        <v>48</v>
      </c>
      <c r="T1548" s="8">
        <v>36</v>
      </c>
      <c r="U1548" s="9"/>
      <c r="V1548" s="8">
        <v>36</v>
      </c>
      <c r="W1548" s="9"/>
      <c r="X1548" s="8"/>
      <c r="Y1548" s="118">
        <v>4</v>
      </c>
      <c r="Z1548" s="8"/>
      <c r="AA1548" s="12"/>
      <c r="AB1548" s="13"/>
      <c r="AC1548" s="13"/>
      <c r="AD1548" s="132"/>
      <c r="AF1548" s="131"/>
    </row>
    <row r="1549" spans="1:32" s="130" customFormat="1" ht="18.75" customHeight="1" x14ac:dyDescent="0.3">
      <c r="A1549" s="8"/>
      <c r="B1549" s="8"/>
      <c r="C1549" s="9"/>
      <c r="D1549" s="9"/>
      <c r="E1549" s="9"/>
      <c r="F1549" s="8"/>
      <c r="G1549" s="9"/>
      <c r="H1549" s="9"/>
      <c r="I1549" s="9"/>
      <c r="J1549" s="8"/>
      <c r="K1549" s="10"/>
      <c r="L1549" s="11"/>
      <c r="M1549" s="10"/>
      <c r="N1549" s="11"/>
      <c r="O1549" s="8">
        <v>3</v>
      </c>
      <c r="P1549" s="129"/>
      <c r="Q1549" s="8" t="s">
        <v>53</v>
      </c>
      <c r="R1549" s="8"/>
      <c r="S1549" s="8" t="s">
        <v>48</v>
      </c>
      <c r="T1549" s="8">
        <v>12</v>
      </c>
      <c r="U1549" s="9"/>
      <c r="V1549" s="8">
        <v>12</v>
      </c>
      <c r="W1549" s="9"/>
      <c r="X1549" s="8"/>
      <c r="Y1549" s="118">
        <v>15</v>
      </c>
      <c r="Z1549" s="8" t="s">
        <v>444</v>
      </c>
      <c r="AA1549" s="12"/>
      <c r="AB1549" s="13"/>
      <c r="AC1549" s="13"/>
      <c r="AD1549" s="132"/>
      <c r="AF1549" s="131"/>
    </row>
    <row r="1550" spans="1:32" s="130" customFormat="1" ht="18.75" customHeight="1" x14ac:dyDescent="0.3">
      <c r="A1550" s="8"/>
      <c r="B1550" s="8"/>
      <c r="C1550" s="9"/>
      <c r="D1550" s="9"/>
      <c r="E1550" s="9"/>
      <c r="F1550" s="8"/>
      <c r="G1550" s="9"/>
      <c r="H1550" s="9"/>
      <c r="I1550" s="9"/>
      <c r="J1550" s="8"/>
      <c r="K1550" s="10">
        <v>251</v>
      </c>
      <c r="L1550" s="11"/>
      <c r="M1550" s="10"/>
      <c r="N1550" s="11"/>
      <c r="O1550" s="8">
        <v>4</v>
      </c>
      <c r="P1550" s="129" t="s">
        <v>3326</v>
      </c>
      <c r="Q1550" s="8" t="s">
        <v>53</v>
      </c>
      <c r="R1550" s="8"/>
      <c r="S1550" s="8" t="s">
        <v>48</v>
      </c>
      <c r="T1550" s="8">
        <v>24</v>
      </c>
      <c r="U1550" s="9"/>
      <c r="V1550" s="8">
        <v>24</v>
      </c>
      <c r="W1550" s="9"/>
      <c r="X1550" s="8"/>
      <c r="Y1550" s="118">
        <v>7</v>
      </c>
      <c r="Z1550" s="8"/>
      <c r="AA1550" s="12"/>
      <c r="AB1550" s="13"/>
      <c r="AC1550" s="13"/>
      <c r="AD1550" s="132" t="s">
        <v>3327</v>
      </c>
      <c r="AF1550" s="131"/>
    </row>
    <row r="1551" spans="1:32" s="130" customFormat="1" ht="18.75" customHeight="1" x14ac:dyDescent="0.3">
      <c r="A1551" s="8"/>
      <c r="B1551" s="8"/>
      <c r="C1551" s="9"/>
      <c r="D1551" s="9"/>
      <c r="E1551" s="9"/>
      <c r="F1551" s="8"/>
      <c r="G1551" s="9"/>
      <c r="H1551" s="9"/>
      <c r="I1551" s="9"/>
      <c r="J1551" s="8"/>
      <c r="K1551" s="10"/>
      <c r="L1551" s="11"/>
      <c r="M1551" s="10"/>
      <c r="N1551" s="11"/>
      <c r="O1551" s="8">
        <v>5</v>
      </c>
      <c r="P1551" s="129"/>
      <c r="Q1551" s="8" t="s">
        <v>290</v>
      </c>
      <c r="R1551" s="8"/>
      <c r="S1551" s="8" t="s">
        <v>48</v>
      </c>
      <c r="T1551" s="8">
        <v>18</v>
      </c>
      <c r="U1551" s="9"/>
      <c r="V1551" s="8">
        <v>18</v>
      </c>
      <c r="W1551" s="9"/>
      <c r="X1551" s="8"/>
      <c r="Y1551" s="118">
        <v>3</v>
      </c>
      <c r="Z1551" s="8"/>
      <c r="AA1551" s="12"/>
      <c r="AB1551" s="13"/>
      <c r="AC1551" s="13"/>
      <c r="AD1551" s="132"/>
      <c r="AF1551" s="131"/>
    </row>
    <row r="1552" spans="1:32" s="130" customFormat="1" ht="18.75" customHeight="1" x14ac:dyDescent="0.3">
      <c r="A1552" s="8">
        <v>2763</v>
      </c>
      <c r="B1552" s="8" t="s">
        <v>47</v>
      </c>
      <c r="C1552" s="9">
        <v>2760</v>
      </c>
      <c r="D1552" s="9">
        <v>1</v>
      </c>
      <c r="E1552" s="9">
        <v>2386</v>
      </c>
      <c r="F1552" s="8">
        <v>6</v>
      </c>
      <c r="G1552" s="9">
        <v>3</v>
      </c>
      <c r="H1552" s="9">
        <v>3</v>
      </c>
      <c r="I1552" s="9">
        <v>85</v>
      </c>
      <c r="J1552" s="8">
        <v>1585</v>
      </c>
      <c r="K1552" s="10"/>
      <c r="L1552" s="11"/>
      <c r="M1552" s="10"/>
      <c r="N1552" s="11"/>
      <c r="O1552" s="8"/>
      <c r="P1552" s="129"/>
      <c r="Q1552" s="8"/>
      <c r="R1552" s="8"/>
      <c r="S1552" s="8"/>
      <c r="T1552" s="8"/>
      <c r="U1552" s="9"/>
      <c r="V1552" s="8"/>
      <c r="W1552" s="9"/>
      <c r="X1552" s="8"/>
      <c r="Y1552" s="118"/>
      <c r="Z1552" s="8"/>
      <c r="AA1552" s="12" t="s">
        <v>1254</v>
      </c>
      <c r="AB1552" s="13" t="s">
        <v>1672</v>
      </c>
      <c r="AC1552" s="13">
        <v>150</v>
      </c>
      <c r="AD1552" s="132"/>
      <c r="AF1552" s="131"/>
    </row>
    <row r="1553" spans="1:32" s="130" customFormat="1" ht="18.75" customHeight="1" x14ac:dyDescent="0.3">
      <c r="A1553" s="8">
        <v>2764</v>
      </c>
      <c r="B1553" s="8" t="s">
        <v>47</v>
      </c>
      <c r="C1553" s="9">
        <v>7612</v>
      </c>
      <c r="D1553" s="9">
        <v>53</v>
      </c>
      <c r="E1553" s="9">
        <v>3482</v>
      </c>
      <c r="F1553" s="8">
        <v>9</v>
      </c>
      <c r="G1553" s="9">
        <v>2</v>
      </c>
      <c r="H1553" s="9">
        <v>0</v>
      </c>
      <c r="I1553" s="9">
        <v>58</v>
      </c>
      <c r="J1553" s="8">
        <v>858</v>
      </c>
      <c r="K1553" s="10"/>
      <c r="L1553" s="11"/>
      <c r="M1553" s="10"/>
      <c r="N1553" s="11"/>
      <c r="O1553" s="8"/>
      <c r="P1553" s="129"/>
      <c r="Q1553" s="8"/>
      <c r="R1553" s="8"/>
      <c r="S1553" s="8"/>
      <c r="T1553" s="8"/>
      <c r="U1553" s="9"/>
      <c r="V1553" s="8"/>
      <c r="W1553" s="9"/>
      <c r="X1553" s="8"/>
      <c r="Y1553" s="118"/>
      <c r="Z1553" s="8"/>
      <c r="AA1553" s="12" t="s">
        <v>1255</v>
      </c>
      <c r="AB1553" s="13" t="s">
        <v>2890</v>
      </c>
      <c r="AC1553" s="13">
        <v>150</v>
      </c>
      <c r="AD1553" s="132"/>
      <c r="AF1553" s="131"/>
    </row>
    <row r="1554" spans="1:32" s="130" customFormat="1" ht="18.75" customHeight="1" x14ac:dyDescent="0.3">
      <c r="A1554" s="8"/>
      <c r="B1554" s="8" t="s">
        <v>47</v>
      </c>
      <c r="C1554" s="9">
        <v>14004</v>
      </c>
      <c r="D1554" s="9">
        <v>528</v>
      </c>
      <c r="E1554" s="9">
        <v>5823</v>
      </c>
      <c r="F1554" s="8">
        <v>2</v>
      </c>
      <c r="G1554" s="9">
        <v>1</v>
      </c>
      <c r="H1554" s="9">
        <v>0</v>
      </c>
      <c r="I1554" s="9">
        <v>45</v>
      </c>
      <c r="J1554" s="8"/>
      <c r="K1554" s="10">
        <v>441</v>
      </c>
      <c r="L1554" s="11"/>
      <c r="M1554" s="10"/>
      <c r="N1554" s="11"/>
      <c r="O1554" s="8">
        <v>1</v>
      </c>
      <c r="P1554" s="129" t="s">
        <v>256</v>
      </c>
      <c r="Q1554" s="8" t="s">
        <v>53</v>
      </c>
      <c r="R1554" s="8"/>
      <c r="S1554" s="8" t="s">
        <v>48</v>
      </c>
      <c r="T1554" s="8">
        <v>72</v>
      </c>
      <c r="U1554" s="9"/>
      <c r="V1554" s="8">
        <v>72</v>
      </c>
      <c r="W1554" s="9"/>
      <c r="X1554" s="8"/>
      <c r="Y1554" s="118">
        <v>6</v>
      </c>
      <c r="Z1554" s="8"/>
      <c r="AA1554" s="12">
        <v>0</v>
      </c>
      <c r="AB1554" s="13">
        <v>0</v>
      </c>
      <c r="AC1554" s="13">
        <v>1200</v>
      </c>
      <c r="AD1554" s="132" t="s">
        <v>1256</v>
      </c>
      <c r="AF1554" s="131"/>
    </row>
    <row r="1555" spans="1:32" s="130" customFormat="1" ht="18.75" customHeight="1" x14ac:dyDescent="0.3">
      <c r="A1555" s="8"/>
      <c r="B1555" s="8"/>
      <c r="C1555" s="9"/>
      <c r="D1555" s="9"/>
      <c r="E1555" s="9"/>
      <c r="F1555" s="8"/>
      <c r="G1555" s="9"/>
      <c r="H1555" s="9"/>
      <c r="I1555" s="9"/>
      <c r="J1555" s="8"/>
      <c r="K1555" s="10"/>
      <c r="L1555" s="11">
        <v>1</v>
      </c>
      <c r="M1555" s="10"/>
      <c r="N1555" s="11"/>
      <c r="O1555" s="8">
        <v>2</v>
      </c>
      <c r="P1555" s="129"/>
      <c r="Q1555" s="8" t="s">
        <v>290</v>
      </c>
      <c r="R1555" s="8"/>
      <c r="S1555" s="8" t="s">
        <v>48</v>
      </c>
      <c r="T1555" s="8">
        <v>4</v>
      </c>
      <c r="U1555" s="9"/>
      <c r="V1555" s="8"/>
      <c r="W1555" s="9">
        <v>4</v>
      </c>
      <c r="X1555" s="8"/>
      <c r="Y1555" s="118">
        <v>17</v>
      </c>
      <c r="Z1555" s="8" t="s">
        <v>444</v>
      </c>
      <c r="AA1555" s="12">
        <v>0</v>
      </c>
      <c r="AB1555" s="13">
        <v>0</v>
      </c>
      <c r="AC1555" s="13">
        <v>1200</v>
      </c>
      <c r="AD1555" s="132"/>
      <c r="AF1555" s="131"/>
    </row>
    <row r="1556" spans="1:32" s="130" customFormat="1" ht="18.75" customHeight="1" x14ac:dyDescent="0.3">
      <c r="A1556" s="8"/>
      <c r="B1556" s="8"/>
      <c r="C1556" s="9"/>
      <c r="D1556" s="9"/>
      <c r="E1556" s="9"/>
      <c r="F1556" s="8"/>
      <c r="G1556" s="9"/>
      <c r="H1556" s="9"/>
      <c r="I1556" s="9"/>
      <c r="J1556" s="8"/>
      <c r="K1556" s="10"/>
      <c r="L1556" s="11">
        <v>2</v>
      </c>
      <c r="M1556" s="10"/>
      <c r="N1556" s="11"/>
      <c r="O1556" s="8">
        <v>3</v>
      </c>
      <c r="P1556" s="129"/>
      <c r="Q1556" s="8" t="s">
        <v>290</v>
      </c>
      <c r="R1556" s="8"/>
      <c r="S1556" s="8" t="s">
        <v>48</v>
      </c>
      <c r="T1556" s="8">
        <v>6</v>
      </c>
      <c r="U1556" s="9"/>
      <c r="V1556" s="8"/>
      <c r="W1556" s="9">
        <v>6</v>
      </c>
      <c r="X1556" s="8"/>
      <c r="Y1556" s="118">
        <v>17</v>
      </c>
      <c r="Z1556" s="8" t="s">
        <v>444</v>
      </c>
      <c r="AA1556" s="12">
        <v>0</v>
      </c>
      <c r="AB1556" s="13">
        <v>0</v>
      </c>
      <c r="AC1556" s="13">
        <v>1200</v>
      </c>
      <c r="AD1556" s="132"/>
      <c r="AF1556" s="131"/>
    </row>
    <row r="1557" spans="1:32" s="130" customFormat="1" ht="18.75" customHeight="1" x14ac:dyDescent="0.3">
      <c r="A1557" s="8"/>
      <c r="B1557" s="8"/>
      <c r="C1557" s="9"/>
      <c r="D1557" s="9"/>
      <c r="E1557" s="9"/>
      <c r="F1557" s="8"/>
      <c r="G1557" s="9"/>
      <c r="H1557" s="9"/>
      <c r="I1557" s="9"/>
      <c r="J1557" s="8"/>
      <c r="K1557" s="10">
        <v>1</v>
      </c>
      <c r="L1557" s="11"/>
      <c r="M1557" s="10"/>
      <c r="N1557" s="11"/>
      <c r="O1557" s="8">
        <v>4</v>
      </c>
      <c r="P1557" s="129"/>
      <c r="Q1557" s="8" t="s">
        <v>290</v>
      </c>
      <c r="R1557" s="8"/>
      <c r="S1557" s="8" t="s">
        <v>48</v>
      </c>
      <c r="T1557" s="8">
        <v>4</v>
      </c>
      <c r="U1557" s="9"/>
      <c r="V1557" s="8">
        <v>4</v>
      </c>
      <c r="W1557" s="9"/>
      <c r="X1557" s="8"/>
      <c r="Y1557" s="118">
        <v>22</v>
      </c>
      <c r="Z1557" s="8"/>
      <c r="AA1557" s="12">
        <v>0</v>
      </c>
      <c r="AB1557" s="13">
        <v>0</v>
      </c>
      <c r="AC1557" s="13">
        <v>1200</v>
      </c>
      <c r="AD1557" s="132"/>
      <c r="AF1557" s="131"/>
    </row>
    <row r="1558" spans="1:32" s="130" customFormat="1" ht="18.75" customHeight="1" x14ac:dyDescent="0.3">
      <c r="A1558" s="8">
        <v>2765</v>
      </c>
      <c r="B1558" s="8" t="s">
        <v>47</v>
      </c>
      <c r="C1558" s="9">
        <v>1972</v>
      </c>
      <c r="D1558" s="9">
        <v>306</v>
      </c>
      <c r="E1558" s="9">
        <v>1899</v>
      </c>
      <c r="F1558" s="8">
        <v>2</v>
      </c>
      <c r="G1558" s="9">
        <v>4</v>
      </c>
      <c r="H1558" s="9">
        <v>2</v>
      </c>
      <c r="I1558" s="9">
        <v>25</v>
      </c>
      <c r="J1558" s="8">
        <v>1825</v>
      </c>
      <c r="K1558" s="10"/>
      <c r="L1558" s="11"/>
      <c r="M1558" s="10"/>
      <c r="N1558" s="11"/>
      <c r="O1558" s="8"/>
      <c r="P1558" s="129"/>
      <c r="Q1558" s="8"/>
      <c r="R1558" s="8"/>
      <c r="S1558" s="8"/>
      <c r="T1558" s="8"/>
      <c r="U1558" s="9"/>
      <c r="V1558" s="8"/>
      <c r="W1558" s="9"/>
      <c r="X1558" s="8"/>
      <c r="Y1558" s="118"/>
      <c r="Z1558" s="8"/>
      <c r="AA1558" s="12" t="s">
        <v>1257</v>
      </c>
      <c r="AB1558" s="13" t="s">
        <v>219</v>
      </c>
      <c r="AC1558" s="13">
        <v>150</v>
      </c>
      <c r="AD1558" s="132"/>
      <c r="AF1558" s="131"/>
    </row>
    <row r="1559" spans="1:32" s="130" customFormat="1" ht="18.75" customHeight="1" x14ac:dyDescent="0.3">
      <c r="A1559" s="8"/>
      <c r="B1559" s="8" t="s">
        <v>47</v>
      </c>
      <c r="C1559" s="9">
        <v>12983</v>
      </c>
      <c r="D1559" s="9">
        <v>56</v>
      </c>
      <c r="E1559" s="9">
        <v>5397</v>
      </c>
      <c r="F1559" s="8">
        <v>2</v>
      </c>
      <c r="G1559" s="9">
        <v>2</v>
      </c>
      <c r="H1559" s="9">
        <v>0</v>
      </c>
      <c r="I1559" s="9">
        <v>80</v>
      </c>
      <c r="J1559" s="8">
        <v>880</v>
      </c>
      <c r="K1559" s="10"/>
      <c r="L1559" s="11"/>
      <c r="M1559" s="10"/>
      <c r="N1559" s="11"/>
      <c r="O1559" s="8"/>
      <c r="P1559" s="129"/>
      <c r="Q1559" s="8"/>
      <c r="R1559" s="8"/>
      <c r="S1559" s="8"/>
      <c r="T1559" s="8"/>
      <c r="U1559" s="9"/>
      <c r="V1559" s="8"/>
      <c r="W1559" s="9"/>
      <c r="X1559" s="8"/>
      <c r="Y1559" s="118"/>
      <c r="Z1559" s="8"/>
      <c r="AA1559" s="12">
        <v>0</v>
      </c>
      <c r="AB1559" s="13">
        <v>0</v>
      </c>
      <c r="AC1559" s="13">
        <v>150</v>
      </c>
      <c r="AD1559" s="132"/>
      <c r="AF1559" s="131"/>
    </row>
    <row r="1560" spans="1:32" s="130" customFormat="1" ht="18.75" customHeight="1" x14ac:dyDescent="0.3">
      <c r="A1560" s="8">
        <v>2766</v>
      </c>
      <c r="B1560" s="8" t="s">
        <v>47</v>
      </c>
      <c r="C1560" s="9">
        <v>710</v>
      </c>
      <c r="D1560" s="9">
        <v>179</v>
      </c>
      <c r="E1560" s="9">
        <v>708</v>
      </c>
      <c r="F1560" s="8">
        <v>4</v>
      </c>
      <c r="G1560" s="9">
        <v>0</v>
      </c>
      <c r="H1560" s="9">
        <v>0</v>
      </c>
      <c r="I1560" s="9">
        <v>85</v>
      </c>
      <c r="J1560" s="8">
        <v>85</v>
      </c>
      <c r="K1560" s="10"/>
      <c r="L1560" s="11"/>
      <c r="M1560" s="10"/>
      <c r="N1560" s="11"/>
      <c r="O1560" s="8"/>
      <c r="P1560" s="129"/>
      <c r="Q1560" s="8"/>
      <c r="R1560" s="8"/>
      <c r="S1560" s="8"/>
      <c r="T1560" s="8"/>
      <c r="U1560" s="9"/>
      <c r="V1560" s="8"/>
      <c r="W1560" s="9"/>
      <c r="X1560" s="8"/>
      <c r="Y1560" s="118"/>
      <c r="Z1560" s="8"/>
      <c r="AA1560" s="12" t="s">
        <v>100</v>
      </c>
      <c r="AB1560" s="13" t="s">
        <v>2496</v>
      </c>
      <c r="AC1560" s="13">
        <v>1200</v>
      </c>
      <c r="AD1560" s="132"/>
      <c r="AF1560" s="131"/>
    </row>
    <row r="1561" spans="1:32" s="130" customFormat="1" ht="18.75" customHeight="1" x14ac:dyDescent="0.3">
      <c r="A1561" s="8">
        <v>2767</v>
      </c>
      <c r="B1561" s="8" t="s">
        <v>47</v>
      </c>
      <c r="C1561" s="9">
        <v>1641</v>
      </c>
      <c r="D1561" s="9">
        <v>51</v>
      </c>
      <c r="E1561" s="9">
        <v>1568</v>
      </c>
      <c r="F1561" s="8">
        <v>1</v>
      </c>
      <c r="G1561" s="9">
        <v>2</v>
      </c>
      <c r="H1561" s="9">
        <v>1</v>
      </c>
      <c r="I1561" s="9">
        <v>95</v>
      </c>
      <c r="J1561" s="8">
        <v>995</v>
      </c>
      <c r="K1561" s="10"/>
      <c r="L1561" s="11"/>
      <c r="M1561" s="10"/>
      <c r="N1561" s="11"/>
      <c r="O1561" s="8"/>
      <c r="P1561" s="129"/>
      <c r="Q1561" s="8"/>
      <c r="R1561" s="8"/>
      <c r="S1561" s="8"/>
      <c r="T1561" s="8"/>
      <c r="U1561" s="9"/>
      <c r="V1561" s="8"/>
      <c r="W1561" s="9"/>
      <c r="X1561" s="8"/>
      <c r="Y1561" s="118"/>
      <c r="Z1561" s="8"/>
      <c r="AA1561" s="12" t="s">
        <v>1258</v>
      </c>
      <c r="AB1561" s="13" t="s">
        <v>2497</v>
      </c>
      <c r="AC1561" s="13">
        <v>250</v>
      </c>
      <c r="AD1561" s="132"/>
      <c r="AF1561" s="131" t="s">
        <v>3232</v>
      </c>
    </row>
    <row r="1562" spans="1:32" s="130" customFormat="1" ht="18.75" customHeight="1" x14ac:dyDescent="0.3">
      <c r="A1562" s="8">
        <v>2768</v>
      </c>
      <c r="B1562" s="8" t="s">
        <v>47</v>
      </c>
      <c r="C1562" s="9">
        <v>13359</v>
      </c>
      <c r="D1562" s="9">
        <v>68</v>
      </c>
      <c r="E1562" s="9">
        <v>5627</v>
      </c>
      <c r="F1562" s="8">
        <v>3</v>
      </c>
      <c r="G1562" s="9">
        <v>6</v>
      </c>
      <c r="H1562" s="9">
        <v>3</v>
      </c>
      <c r="I1562" s="9">
        <v>80</v>
      </c>
      <c r="J1562" s="8">
        <v>2780</v>
      </c>
      <c r="K1562" s="10">
        <v>380</v>
      </c>
      <c r="L1562" s="11"/>
      <c r="M1562" s="10"/>
      <c r="N1562" s="11"/>
      <c r="O1562" s="8">
        <v>1</v>
      </c>
      <c r="P1562" s="129" t="s">
        <v>2498</v>
      </c>
      <c r="Q1562" s="8" t="s">
        <v>53</v>
      </c>
      <c r="R1562" s="8"/>
      <c r="S1562" s="8" t="s">
        <v>48</v>
      </c>
      <c r="T1562" s="8">
        <v>72</v>
      </c>
      <c r="U1562" s="9"/>
      <c r="V1562" s="8">
        <v>72</v>
      </c>
      <c r="W1562" s="9"/>
      <c r="X1562" s="8"/>
      <c r="Y1562" s="118">
        <v>16</v>
      </c>
      <c r="Z1562" s="8"/>
      <c r="AA1562" s="12" t="s">
        <v>1259</v>
      </c>
      <c r="AB1562" s="13" t="s">
        <v>383</v>
      </c>
      <c r="AC1562" s="13">
        <v>150</v>
      </c>
      <c r="AD1562" s="132"/>
      <c r="AF1562" s="131"/>
    </row>
    <row r="1563" spans="1:32" s="130" customFormat="1" ht="18.75" customHeight="1" x14ac:dyDescent="0.3">
      <c r="A1563" s="8">
        <v>2769</v>
      </c>
      <c r="B1563" s="8" t="s">
        <v>46</v>
      </c>
      <c r="C1563" s="9">
        <v>4939</v>
      </c>
      <c r="D1563" s="9">
        <v>234</v>
      </c>
      <c r="E1563" s="9"/>
      <c r="F1563" s="8">
        <v>5</v>
      </c>
      <c r="G1563" s="9">
        <v>3</v>
      </c>
      <c r="H1563" s="9">
        <v>3</v>
      </c>
      <c r="I1563" s="9">
        <v>54</v>
      </c>
      <c r="J1563" s="8">
        <v>1200</v>
      </c>
      <c r="K1563" s="10">
        <v>354</v>
      </c>
      <c r="L1563" s="11"/>
      <c r="M1563" s="10"/>
      <c r="N1563" s="11"/>
      <c r="O1563" s="8">
        <v>1</v>
      </c>
      <c r="P1563" s="129" t="s">
        <v>73</v>
      </c>
      <c r="Q1563" s="8" t="s">
        <v>53</v>
      </c>
      <c r="R1563" s="8"/>
      <c r="S1563" s="8" t="s">
        <v>48</v>
      </c>
      <c r="T1563" s="8">
        <v>120</v>
      </c>
      <c r="U1563" s="9"/>
      <c r="V1563" s="8">
        <v>120</v>
      </c>
      <c r="W1563" s="9"/>
      <c r="X1563" s="8"/>
      <c r="Y1563" s="118">
        <v>12</v>
      </c>
      <c r="Z1563" s="8"/>
      <c r="AA1563" s="12" t="s">
        <v>1260</v>
      </c>
      <c r="AB1563" s="13" t="s">
        <v>2499</v>
      </c>
      <c r="AC1563" s="13">
        <v>200</v>
      </c>
      <c r="AD1563" s="132"/>
      <c r="AF1563" s="131"/>
    </row>
    <row r="1564" spans="1:32" s="130" customFormat="1" ht="18.75" customHeight="1" x14ac:dyDescent="0.3">
      <c r="A1564" s="8">
        <v>2770</v>
      </c>
      <c r="B1564" s="8" t="s">
        <v>47</v>
      </c>
      <c r="C1564" s="9">
        <v>11405</v>
      </c>
      <c r="D1564" s="9">
        <v>50</v>
      </c>
      <c r="E1564" s="9">
        <v>4504</v>
      </c>
      <c r="F1564" s="8">
        <v>8</v>
      </c>
      <c r="G1564" s="9">
        <v>3</v>
      </c>
      <c r="H1564" s="9">
        <v>0</v>
      </c>
      <c r="I1564" s="9">
        <v>89</v>
      </c>
      <c r="J1564" s="8">
        <v>1289</v>
      </c>
      <c r="K1564" s="10"/>
      <c r="L1564" s="11"/>
      <c r="M1564" s="10"/>
      <c r="N1564" s="11"/>
      <c r="O1564" s="8"/>
      <c r="P1564" s="129"/>
      <c r="Q1564" s="8"/>
      <c r="R1564" s="8"/>
      <c r="S1564" s="8"/>
      <c r="T1564" s="8"/>
      <c r="U1564" s="9"/>
      <c r="V1564" s="8"/>
      <c r="W1564" s="9"/>
      <c r="X1564" s="8"/>
      <c r="Y1564" s="118"/>
      <c r="Z1564" s="8"/>
      <c r="AA1564" s="12" t="s">
        <v>1261</v>
      </c>
      <c r="AB1564" s="13" t="s">
        <v>1715</v>
      </c>
      <c r="AC1564" s="13">
        <v>150</v>
      </c>
      <c r="AD1564" s="132"/>
      <c r="AF1564" s="131" t="s">
        <v>3263</v>
      </c>
    </row>
    <row r="1565" spans="1:32" s="130" customFormat="1" ht="18.75" customHeight="1" x14ac:dyDescent="0.3">
      <c r="A1565" s="8">
        <v>2771</v>
      </c>
      <c r="B1565" s="8" t="s">
        <v>47</v>
      </c>
      <c r="C1565" s="9">
        <v>148</v>
      </c>
      <c r="D1565" s="9">
        <v>87</v>
      </c>
      <c r="E1565" s="9">
        <v>148</v>
      </c>
      <c r="F1565" s="8">
        <v>8</v>
      </c>
      <c r="G1565" s="9">
        <v>4</v>
      </c>
      <c r="H1565" s="9">
        <v>2</v>
      </c>
      <c r="I1565" s="9">
        <v>9</v>
      </c>
      <c r="J1565" s="8">
        <v>1809</v>
      </c>
      <c r="K1565" s="10"/>
      <c r="L1565" s="11"/>
      <c r="M1565" s="10"/>
      <c r="N1565" s="11"/>
      <c r="O1565" s="8"/>
      <c r="P1565" s="129"/>
      <c r="Q1565" s="8"/>
      <c r="R1565" s="8"/>
      <c r="S1565" s="8"/>
      <c r="T1565" s="8"/>
      <c r="U1565" s="9"/>
      <c r="V1565" s="8"/>
      <c r="W1565" s="9"/>
      <c r="X1565" s="8"/>
      <c r="Y1565" s="118"/>
      <c r="Z1565" s="8"/>
      <c r="AA1565" s="12" t="s">
        <v>1262</v>
      </c>
      <c r="AB1565" s="13" t="s">
        <v>2500</v>
      </c>
      <c r="AC1565" s="13">
        <v>150</v>
      </c>
      <c r="AD1565" s="132"/>
      <c r="AF1565" s="131" t="s">
        <v>3142</v>
      </c>
    </row>
    <row r="1566" spans="1:32" s="130" customFormat="1" ht="18.75" customHeight="1" x14ac:dyDescent="0.3">
      <c r="A1566" s="8">
        <v>2772</v>
      </c>
      <c r="B1566" s="8" t="s">
        <v>47</v>
      </c>
      <c r="C1566" s="9">
        <v>1947</v>
      </c>
      <c r="D1566" s="9">
        <v>239</v>
      </c>
      <c r="E1566" s="9">
        <v>1874</v>
      </c>
      <c r="F1566" s="8">
        <v>1</v>
      </c>
      <c r="G1566" s="9">
        <v>1</v>
      </c>
      <c r="H1566" s="9">
        <v>3</v>
      </c>
      <c r="I1566" s="9">
        <v>43</v>
      </c>
      <c r="J1566" s="8">
        <v>743</v>
      </c>
      <c r="K1566" s="10"/>
      <c r="L1566" s="11"/>
      <c r="M1566" s="10"/>
      <c r="N1566" s="11"/>
      <c r="O1566" s="8"/>
      <c r="P1566" s="129"/>
      <c r="Q1566" s="8"/>
      <c r="R1566" s="8"/>
      <c r="S1566" s="8"/>
      <c r="T1566" s="8"/>
      <c r="U1566" s="9"/>
      <c r="V1566" s="8"/>
      <c r="W1566" s="9"/>
      <c r="X1566" s="8"/>
      <c r="Y1566" s="118"/>
      <c r="Z1566" s="8"/>
      <c r="AA1566" s="12" t="s">
        <v>1263</v>
      </c>
      <c r="AB1566" s="13" t="s">
        <v>2501</v>
      </c>
      <c r="AC1566" s="13">
        <v>150</v>
      </c>
      <c r="AD1566" s="132"/>
      <c r="AF1566" s="131"/>
    </row>
    <row r="1567" spans="1:32" s="130" customFormat="1" ht="18.75" customHeight="1" x14ac:dyDescent="0.3">
      <c r="A1567" s="8"/>
      <c r="B1567" s="8" t="s">
        <v>47</v>
      </c>
      <c r="C1567" s="9">
        <v>1946</v>
      </c>
      <c r="D1567" s="9">
        <v>240</v>
      </c>
      <c r="E1567" s="9">
        <v>1873</v>
      </c>
      <c r="F1567" s="8">
        <v>1</v>
      </c>
      <c r="G1567" s="9">
        <v>2</v>
      </c>
      <c r="H1567" s="9">
        <v>2</v>
      </c>
      <c r="I1567" s="9">
        <v>62</v>
      </c>
      <c r="J1567" s="8">
        <v>1062</v>
      </c>
      <c r="K1567" s="10"/>
      <c r="L1567" s="11"/>
      <c r="M1567" s="10"/>
      <c r="N1567" s="11"/>
      <c r="O1567" s="8"/>
      <c r="P1567" s="129"/>
      <c r="Q1567" s="8"/>
      <c r="R1567" s="8"/>
      <c r="S1567" s="8"/>
      <c r="T1567" s="8"/>
      <c r="U1567" s="9"/>
      <c r="V1567" s="8"/>
      <c r="W1567" s="9"/>
      <c r="X1567" s="8"/>
      <c r="Y1567" s="118"/>
      <c r="Z1567" s="8"/>
      <c r="AA1567" s="12">
        <v>0</v>
      </c>
      <c r="AB1567" s="13">
        <v>0</v>
      </c>
      <c r="AC1567" s="13">
        <v>150</v>
      </c>
      <c r="AD1567" s="132"/>
      <c r="AF1567" s="131"/>
    </row>
    <row r="1568" spans="1:32" s="130" customFormat="1" ht="18.75" customHeight="1" x14ac:dyDescent="0.3">
      <c r="A1568" s="8">
        <v>2773</v>
      </c>
      <c r="B1568" s="8" t="s">
        <v>47</v>
      </c>
      <c r="C1568" s="9">
        <v>1949</v>
      </c>
      <c r="D1568" s="9">
        <v>237</v>
      </c>
      <c r="E1568" s="9">
        <v>1876</v>
      </c>
      <c r="F1568" s="8">
        <v>5</v>
      </c>
      <c r="G1568" s="9">
        <v>4</v>
      </c>
      <c r="H1568" s="9">
        <v>2</v>
      </c>
      <c r="I1568" s="9">
        <v>78</v>
      </c>
      <c r="J1568" s="8">
        <v>1878</v>
      </c>
      <c r="K1568" s="10"/>
      <c r="L1568" s="11"/>
      <c r="M1568" s="10"/>
      <c r="N1568" s="11"/>
      <c r="O1568" s="8"/>
      <c r="P1568" s="129"/>
      <c r="Q1568" s="8"/>
      <c r="R1568" s="8"/>
      <c r="S1568" s="8"/>
      <c r="T1568" s="8"/>
      <c r="U1568" s="9"/>
      <c r="V1568" s="8"/>
      <c r="W1568" s="9"/>
      <c r="X1568" s="8"/>
      <c r="Y1568" s="118"/>
      <c r="Z1568" s="8"/>
      <c r="AA1568" s="12" t="s">
        <v>1264</v>
      </c>
      <c r="AB1568" s="13" t="s">
        <v>360</v>
      </c>
      <c r="AC1568" s="13">
        <v>150</v>
      </c>
      <c r="AD1568" s="132"/>
      <c r="AF1568" s="131"/>
    </row>
    <row r="1569" spans="1:32" s="130" customFormat="1" ht="18.75" customHeight="1" x14ac:dyDescent="0.3">
      <c r="A1569" s="8">
        <v>2774</v>
      </c>
      <c r="B1569" s="8" t="s">
        <v>47</v>
      </c>
      <c r="C1569" s="9">
        <v>8390</v>
      </c>
      <c r="D1569" s="9">
        <v>26</v>
      </c>
      <c r="E1569" s="9">
        <v>3835</v>
      </c>
      <c r="F1569" s="8">
        <v>9</v>
      </c>
      <c r="G1569" s="9">
        <v>3</v>
      </c>
      <c r="H1569" s="9">
        <v>3</v>
      </c>
      <c r="I1569" s="9">
        <v>94</v>
      </c>
      <c r="J1569" s="8">
        <v>1100</v>
      </c>
      <c r="K1569" s="10">
        <v>494</v>
      </c>
      <c r="L1569" s="11"/>
      <c r="M1569" s="10"/>
      <c r="N1569" s="11"/>
      <c r="O1569" s="8">
        <v>1</v>
      </c>
      <c r="P1569" s="129" t="s">
        <v>109</v>
      </c>
      <c r="Q1569" s="8" t="s">
        <v>53</v>
      </c>
      <c r="R1569" s="8"/>
      <c r="S1569" s="8" t="s">
        <v>48</v>
      </c>
      <c r="T1569" s="8">
        <v>108</v>
      </c>
      <c r="U1569" s="9"/>
      <c r="V1569" s="8">
        <v>108</v>
      </c>
      <c r="W1569" s="9"/>
      <c r="X1569" s="8"/>
      <c r="Y1569" s="118">
        <v>32</v>
      </c>
      <c r="Z1569" s="8"/>
      <c r="AA1569" s="12" t="s">
        <v>1265</v>
      </c>
      <c r="AB1569" s="13" t="s">
        <v>2502</v>
      </c>
      <c r="AC1569" s="13">
        <v>250</v>
      </c>
      <c r="AD1569" s="132"/>
      <c r="AF1569" s="131"/>
    </row>
    <row r="1570" spans="1:32" ht="18.75" customHeight="1" x14ac:dyDescent="0.3">
      <c r="A1570" s="8"/>
      <c r="B1570" s="8"/>
      <c r="C1570" s="9"/>
      <c r="D1570" s="9"/>
      <c r="E1570" s="9"/>
      <c r="F1570" s="8"/>
      <c r="G1570" s="9"/>
      <c r="H1570" s="9"/>
      <c r="I1570" s="9"/>
      <c r="J1570" s="8"/>
      <c r="K1570" s="10"/>
      <c r="L1570" s="11"/>
      <c r="M1570" s="10"/>
      <c r="N1570" s="11"/>
      <c r="O1570" s="8">
        <v>2</v>
      </c>
      <c r="P1570" s="129"/>
      <c r="Q1570" s="8" t="s">
        <v>52</v>
      </c>
      <c r="R1570" s="8"/>
      <c r="S1570" s="8" t="s">
        <v>48</v>
      </c>
      <c r="T1570" s="8">
        <v>80</v>
      </c>
      <c r="U1570" s="9">
        <v>80</v>
      </c>
      <c r="V1570" s="8"/>
      <c r="W1570" s="9"/>
      <c r="X1570" s="8"/>
      <c r="Y1570" s="118">
        <v>6</v>
      </c>
      <c r="Z1570" s="8"/>
      <c r="AA1570" s="12">
        <v>0</v>
      </c>
      <c r="AB1570" s="13">
        <v>0</v>
      </c>
      <c r="AC1570" s="13">
        <v>250</v>
      </c>
      <c r="AD1570" s="132"/>
      <c r="AF1570" s="53"/>
    </row>
    <row r="1571" spans="1:32" ht="18.75" customHeight="1" x14ac:dyDescent="0.3">
      <c r="A1571" s="8"/>
      <c r="B1571" s="8" t="s">
        <v>47</v>
      </c>
      <c r="C1571" s="9">
        <v>8393</v>
      </c>
      <c r="D1571" s="9">
        <v>25</v>
      </c>
      <c r="E1571" s="9">
        <v>3838</v>
      </c>
      <c r="F1571" s="8">
        <v>9</v>
      </c>
      <c r="G1571" s="9">
        <v>4</v>
      </c>
      <c r="H1571" s="9">
        <v>3</v>
      </c>
      <c r="I1571" s="9">
        <v>72</v>
      </c>
      <c r="J1571" s="8">
        <v>1972</v>
      </c>
      <c r="K1571" s="10"/>
      <c r="L1571" s="11"/>
      <c r="M1571" s="10"/>
      <c r="N1571" s="11"/>
      <c r="O1571" s="8"/>
      <c r="P1571" s="129"/>
      <c r="Q1571" s="8"/>
      <c r="R1571" s="8"/>
      <c r="S1571" s="8"/>
      <c r="T1571" s="8"/>
      <c r="U1571" s="9"/>
      <c r="V1571" s="8"/>
      <c r="W1571" s="9"/>
      <c r="X1571" s="8"/>
      <c r="Y1571" s="118"/>
      <c r="Z1571" s="8"/>
      <c r="AA1571" s="12"/>
      <c r="AB1571" s="13"/>
      <c r="AC1571" s="13"/>
      <c r="AD1571" s="132"/>
      <c r="AF1571" s="53"/>
    </row>
    <row r="1572" spans="1:32" ht="18.75" customHeight="1" x14ac:dyDescent="0.3">
      <c r="A1572" s="8"/>
      <c r="B1572" s="8" t="s">
        <v>47</v>
      </c>
      <c r="C1572" s="9">
        <v>8389</v>
      </c>
      <c r="D1572" s="9">
        <v>22</v>
      </c>
      <c r="E1572" s="9">
        <v>3834</v>
      </c>
      <c r="F1572" s="8">
        <v>9</v>
      </c>
      <c r="G1572" s="9">
        <v>4</v>
      </c>
      <c r="H1572" s="9">
        <v>2</v>
      </c>
      <c r="I1572" s="9">
        <v>50</v>
      </c>
      <c r="J1572" s="8">
        <v>1850</v>
      </c>
      <c r="K1572" s="10"/>
      <c r="L1572" s="11"/>
      <c r="M1572" s="10"/>
      <c r="N1572" s="11"/>
      <c r="O1572" s="8"/>
      <c r="P1572" s="129"/>
      <c r="Q1572" s="8"/>
      <c r="R1572" s="8"/>
      <c r="S1572" s="8"/>
      <c r="T1572" s="8"/>
      <c r="U1572" s="9"/>
      <c r="V1572" s="8"/>
      <c r="W1572" s="9"/>
      <c r="X1572" s="8"/>
      <c r="Y1572" s="118"/>
      <c r="Z1572" s="8"/>
      <c r="AA1572" s="12"/>
      <c r="AB1572" s="13"/>
      <c r="AC1572" s="13"/>
      <c r="AD1572" s="132"/>
      <c r="AF1572" s="53"/>
    </row>
    <row r="1573" spans="1:32" ht="18.75" customHeight="1" x14ac:dyDescent="0.3">
      <c r="A1573" s="8">
        <v>2775</v>
      </c>
      <c r="B1573" s="8" t="s">
        <v>47</v>
      </c>
      <c r="C1573" s="9">
        <v>14266</v>
      </c>
      <c r="D1573" s="9">
        <v>433</v>
      </c>
      <c r="E1573" s="9">
        <v>5945</v>
      </c>
      <c r="F1573" s="8">
        <v>7</v>
      </c>
      <c r="G1573" s="9">
        <v>2</v>
      </c>
      <c r="H1573" s="9">
        <v>3</v>
      </c>
      <c r="I1573" s="9">
        <v>96</v>
      </c>
      <c r="J1573" s="8">
        <v>1196</v>
      </c>
      <c r="K1573" s="10"/>
      <c r="L1573" s="11"/>
      <c r="M1573" s="10"/>
      <c r="N1573" s="11"/>
      <c r="O1573" s="8"/>
      <c r="P1573" s="129"/>
      <c r="Q1573" s="8"/>
      <c r="R1573" s="8"/>
      <c r="S1573" s="8"/>
      <c r="T1573" s="8"/>
      <c r="U1573" s="9"/>
      <c r="V1573" s="8"/>
      <c r="W1573" s="9"/>
      <c r="X1573" s="8"/>
      <c r="Y1573" s="118"/>
      <c r="Z1573" s="8"/>
      <c r="AA1573" s="12" t="s">
        <v>1266</v>
      </c>
      <c r="AB1573" s="13" t="s">
        <v>122</v>
      </c>
      <c r="AC1573" s="13">
        <v>150</v>
      </c>
      <c r="AD1573" s="132"/>
      <c r="AF1573" s="53"/>
    </row>
    <row r="1574" spans="1:32" ht="18.75" customHeight="1" x14ac:dyDescent="0.3">
      <c r="A1574" s="8">
        <v>2776</v>
      </c>
      <c r="B1574" s="8" t="s">
        <v>47</v>
      </c>
      <c r="C1574" s="9">
        <v>512</v>
      </c>
      <c r="D1574" s="9">
        <v>14</v>
      </c>
      <c r="E1574" s="9">
        <v>510</v>
      </c>
      <c r="F1574" s="8">
        <v>2</v>
      </c>
      <c r="G1574" s="9">
        <v>5</v>
      </c>
      <c r="H1574" s="9">
        <v>3</v>
      </c>
      <c r="I1574" s="9">
        <v>97</v>
      </c>
      <c r="J1574" s="8">
        <v>2397</v>
      </c>
      <c r="K1574" s="10"/>
      <c r="L1574" s="11"/>
      <c r="M1574" s="10"/>
      <c r="N1574" s="11"/>
      <c r="O1574" s="8"/>
      <c r="P1574" s="129"/>
      <c r="Q1574" s="8"/>
      <c r="R1574" s="8"/>
      <c r="S1574" s="8"/>
      <c r="T1574" s="8"/>
      <c r="U1574" s="9"/>
      <c r="V1574" s="8"/>
      <c r="W1574" s="9"/>
      <c r="X1574" s="8"/>
      <c r="Y1574" s="118"/>
      <c r="Z1574" s="8"/>
      <c r="AA1574" s="12" t="s">
        <v>1267</v>
      </c>
      <c r="AB1574" s="13" t="s">
        <v>2503</v>
      </c>
      <c r="AC1574" s="13">
        <v>150</v>
      </c>
      <c r="AD1574" s="132"/>
      <c r="AF1574" s="53"/>
    </row>
    <row r="1575" spans="1:32" s="130" customFormat="1" ht="18.75" customHeight="1" x14ac:dyDescent="0.3">
      <c r="A1575" s="8">
        <v>2777</v>
      </c>
      <c r="B1575" s="8" t="s">
        <v>47</v>
      </c>
      <c r="C1575" s="9">
        <v>13794</v>
      </c>
      <c r="D1575" s="9">
        <v>523</v>
      </c>
      <c r="E1575" s="9">
        <v>5778</v>
      </c>
      <c r="F1575" s="8">
        <v>6</v>
      </c>
      <c r="G1575" s="9">
        <v>0</v>
      </c>
      <c r="H1575" s="9">
        <v>1</v>
      </c>
      <c r="I1575" s="9">
        <v>37</v>
      </c>
      <c r="J1575" s="8"/>
      <c r="K1575" s="10">
        <v>137</v>
      </c>
      <c r="L1575" s="11"/>
      <c r="M1575" s="10"/>
      <c r="N1575" s="11"/>
      <c r="O1575" s="8">
        <v>1</v>
      </c>
      <c r="P1575" s="129" t="s">
        <v>255</v>
      </c>
      <c r="Q1575" s="8" t="s">
        <v>53</v>
      </c>
      <c r="R1575" s="8"/>
      <c r="S1575" s="8" t="s">
        <v>48</v>
      </c>
      <c r="T1575" s="8">
        <v>88</v>
      </c>
      <c r="U1575" s="9"/>
      <c r="V1575" s="8">
        <v>88</v>
      </c>
      <c r="W1575" s="9"/>
      <c r="X1575" s="8"/>
      <c r="Y1575" s="118">
        <v>3</v>
      </c>
      <c r="Z1575" s="8"/>
      <c r="AA1575" s="12" t="s">
        <v>1268</v>
      </c>
      <c r="AB1575" s="13" t="s">
        <v>2504</v>
      </c>
      <c r="AC1575" s="13">
        <v>290</v>
      </c>
      <c r="AD1575" s="132" t="s">
        <v>2505</v>
      </c>
      <c r="AF1575" s="131"/>
    </row>
    <row r="1576" spans="1:32" s="130" customFormat="1" ht="18.75" customHeight="1" x14ac:dyDescent="0.3">
      <c r="A1576" s="8">
        <v>2778</v>
      </c>
      <c r="B1576" s="8" t="s">
        <v>47</v>
      </c>
      <c r="C1576" s="9">
        <v>12188</v>
      </c>
      <c r="D1576" s="9">
        <v>54</v>
      </c>
      <c r="E1576" s="9">
        <v>4837</v>
      </c>
      <c r="F1576" s="8">
        <v>4</v>
      </c>
      <c r="G1576" s="9">
        <v>1</v>
      </c>
      <c r="H1576" s="9">
        <v>1</v>
      </c>
      <c r="I1576" s="9">
        <v>50</v>
      </c>
      <c r="J1576" s="8">
        <v>200</v>
      </c>
      <c r="K1576" s="10">
        <v>200</v>
      </c>
      <c r="L1576" s="11"/>
      <c r="M1576" s="10"/>
      <c r="N1576" s="11"/>
      <c r="O1576" s="8">
        <v>1</v>
      </c>
      <c r="P1576" s="129" t="s">
        <v>165</v>
      </c>
      <c r="Q1576" s="8" t="s">
        <v>53</v>
      </c>
      <c r="R1576" s="8"/>
      <c r="S1576" s="8" t="s">
        <v>48</v>
      </c>
      <c r="T1576" s="8">
        <v>120</v>
      </c>
      <c r="U1576" s="9"/>
      <c r="V1576" s="8">
        <v>120</v>
      </c>
      <c r="W1576" s="9"/>
      <c r="X1576" s="8"/>
      <c r="Y1576" s="118">
        <v>16</v>
      </c>
      <c r="Z1576" s="8"/>
      <c r="AA1576" s="12" t="s">
        <v>1269</v>
      </c>
      <c r="AB1576" s="13" t="s">
        <v>2506</v>
      </c>
      <c r="AC1576" s="13">
        <v>150</v>
      </c>
      <c r="AD1576" s="132"/>
      <c r="AF1576" s="131"/>
    </row>
    <row r="1577" spans="1:32" s="130" customFormat="1" ht="18.75" customHeight="1" x14ac:dyDescent="0.3">
      <c r="A1577" s="8"/>
      <c r="B1577" s="8"/>
      <c r="C1577" s="9"/>
      <c r="D1577" s="9"/>
      <c r="E1577" s="9"/>
      <c r="F1577" s="8"/>
      <c r="G1577" s="9"/>
      <c r="H1577" s="9"/>
      <c r="I1577" s="9"/>
      <c r="J1577" s="8"/>
      <c r="K1577" s="10">
        <v>150</v>
      </c>
      <c r="L1577" s="11"/>
      <c r="M1577" s="10"/>
      <c r="N1577" s="11"/>
      <c r="O1577" s="8">
        <v>2</v>
      </c>
      <c r="P1577" s="129" t="s">
        <v>2387</v>
      </c>
      <c r="Q1577" s="8" t="s">
        <v>53</v>
      </c>
      <c r="R1577" s="8"/>
      <c r="S1577" s="8" t="s">
        <v>72</v>
      </c>
      <c r="T1577" s="8">
        <v>72</v>
      </c>
      <c r="U1577" s="9"/>
      <c r="V1577" s="8">
        <v>72</v>
      </c>
      <c r="W1577" s="9"/>
      <c r="X1577" s="8"/>
      <c r="Y1577" s="118">
        <v>6</v>
      </c>
      <c r="Z1577" s="8"/>
      <c r="AA1577" s="12">
        <v>0</v>
      </c>
      <c r="AB1577" s="13">
        <v>0</v>
      </c>
      <c r="AC1577" s="13">
        <v>150</v>
      </c>
      <c r="AD1577" s="132" t="s">
        <v>2507</v>
      </c>
      <c r="AF1577" s="131"/>
    </row>
    <row r="1578" spans="1:32" s="130" customFormat="1" ht="18.75" customHeight="1" x14ac:dyDescent="0.3">
      <c r="A1578" s="8"/>
      <c r="B1578" s="8" t="s">
        <v>47</v>
      </c>
      <c r="C1578" s="9">
        <v>11857</v>
      </c>
      <c r="D1578" s="9">
        <v>53</v>
      </c>
      <c r="E1578" s="9">
        <v>4753</v>
      </c>
      <c r="F1578" s="8">
        <v>4</v>
      </c>
      <c r="G1578" s="9">
        <v>1</v>
      </c>
      <c r="H1578" s="9">
        <v>1</v>
      </c>
      <c r="I1578" s="9">
        <v>70</v>
      </c>
      <c r="J1578" s="8">
        <v>570</v>
      </c>
      <c r="K1578" s="10"/>
      <c r="L1578" s="11"/>
      <c r="M1578" s="10"/>
      <c r="N1578" s="11"/>
      <c r="O1578" s="8"/>
      <c r="P1578" s="129"/>
      <c r="Q1578" s="8"/>
      <c r="R1578" s="8"/>
      <c r="S1578" s="8"/>
      <c r="T1578" s="8"/>
      <c r="U1578" s="9"/>
      <c r="V1578" s="8"/>
      <c r="W1578" s="9"/>
      <c r="X1578" s="8"/>
      <c r="Y1578" s="118"/>
      <c r="Z1578" s="8"/>
      <c r="AA1578" s="12">
        <v>0</v>
      </c>
      <c r="AB1578" s="13">
        <v>0</v>
      </c>
      <c r="AC1578" s="13">
        <v>150</v>
      </c>
      <c r="AD1578" s="132"/>
      <c r="AF1578" s="131"/>
    </row>
    <row r="1579" spans="1:32" s="130" customFormat="1" ht="18.75" customHeight="1" x14ac:dyDescent="0.3">
      <c r="A1579" s="8">
        <v>2779</v>
      </c>
      <c r="B1579" s="8" t="s">
        <v>47</v>
      </c>
      <c r="C1579" s="9">
        <v>12704</v>
      </c>
      <c r="D1579" s="9">
        <v>45</v>
      </c>
      <c r="E1579" s="9">
        <v>5156</v>
      </c>
      <c r="F1579" s="8">
        <v>8</v>
      </c>
      <c r="G1579" s="9">
        <v>1</v>
      </c>
      <c r="H1579" s="9">
        <v>1</v>
      </c>
      <c r="I1579" s="9">
        <v>55</v>
      </c>
      <c r="J1579" s="8">
        <v>555</v>
      </c>
      <c r="K1579" s="10"/>
      <c r="L1579" s="11"/>
      <c r="M1579" s="10"/>
      <c r="N1579" s="11"/>
      <c r="O1579" s="8"/>
      <c r="P1579" s="129"/>
      <c r="Q1579" s="8"/>
      <c r="R1579" s="8"/>
      <c r="S1579" s="8"/>
      <c r="T1579" s="8"/>
      <c r="U1579" s="9"/>
      <c r="V1579" s="8"/>
      <c r="W1579" s="9"/>
      <c r="X1579" s="8"/>
      <c r="Y1579" s="118"/>
      <c r="Z1579" s="8"/>
      <c r="AA1579" s="12" t="s">
        <v>1270</v>
      </c>
      <c r="AB1579" s="13" t="s">
        <v>1783</v>
      </c>
      <c r="AC1579" s="13">
        <v>150</v>
      </c>
      <c r="AD1579" s="132"/>
      <c r="AF1579" s="131" t="s">
        <v>3156</v>
      </c>
    </row>
    <row r="1580" spans="1:32" ht="18.75" customHeight="1" x14ac:dyDescent="0.3">
      <c r="A1580" s="8"/>
      <c r="B1580" s="8" t="s">
        <v>47</v>
      </c>
      <c r="C1580" s="9">
        <v>12705</v>
      </c>
      <c r="D1580" s="9">
        <v>46</v>
      </c>
      <c r="E1580" s="9">
        <v>5157</v>
      </c>
      <c r="F1580" s="8">
        <v>8</v>
      </c>
      <c r="G1580" s="9">
        <v>2</v>
      </c>
      <c r="H1580" s="9">
        <v>0</v>
      </c>
      <c r="I1580" s="9">
        <v>94</v>
      </c>
      <c r="J1580" s="8">
        <v>894</v>
      </c>
      <c r="K1580" s="10"/>
      <c r="L1580" s="11"/>
      <c r="M1580" s="10"/>
      <c r="N1580" s="11"/>
      <c r="O1580" s="8"/>
      <c r="P1580" s="129"/>
      <c r="Q1580" s="8"/>
      <c r="R1580" s="8"/>
      <c r="S1580" s="8"/>
      <c r="T1580" s="8"/>
      <c r="U1580" s="9"/>
      <c r="V1580" s="8"/>
      <c r="W1580" s="9"/>
      <c r="X1580" s="8"/>
      <c r="Y1580" s="118"/>
      <c r="Z1580" s="8"/>
      <c r="AA1580" s="12">
        <v>0</v>
      </c>
      <c r="AB1580" s="13">
        <v>0</v>
      </c>
      <c r="AC1580" s="13">
        <v>150</v>
      </c>
      <c r="AD1580" s="132"/>
      <c r="AF1580" s="53"/>
    </row>
    <row r="1581" spans="1:32" s="130" customFormat="1" ht="18.75" customHeight="1" x14ac:dyDescent="0.3">
      <c r="A1581" s="8"/>
      <c r="B1581" s="8" t="s">
        <v>47</v>
      </c>
      <c r="C1581" s="9">
        <v>12706</v>
      </c>
      <c r="D1581" s="9">
        <v>47</v>
      </c>
      <c r="E1581" s="9">
        <v>5158</v>
      </c>
      <c r="F1581" s="8">
        <v>8</v>
      </c>
      <c r="G1581" s="9">
        <v>2</v>
      </c>
      <c r="H1581" s="9">
        <v>2</v>
      </c>
      <c r="I1581" s="9">
        <v>21</v>
      </c>
      <c r="J1581" s="8">
        <v>800</v>
      </c>
      <c r="K1581" s="10">
        <v>221</v>
      </c>
      <c r="L1581" s="11"/>
      <c r="M1581" s="10"/>
      <c r="N1581" s="11"/>
      <c r="O1581" s="8">
        <v>1</v>
      </c>
      <c r="P1581" s="129" t="s">
        <v>2508</v>
      </c>
      <c r="Q1581" s="8" t="s">
        <v>53</v>
      </c>
      <c r="R1581" s="8"/>
      <c r="S1581" s="8" t="s">
        <v>48</v>
      </c>
      <c r="T1581" s="8">
        <v>108</v>
      </c>
      <c r="U1581" s="9"/>
      <c r="V1581" s="8">
        <v>108</v>
      </c>
      <c r="W1581" s="9"/>
      <c r="X1581" s="8"/>
      <c r="Y1581" s="118">
        <v>14</v>
      </c>
      <c r="Z1581" s="8"/>
      <c r="AA1581" s="12">
        <v>0</v>
      </c>
      <c r="AB1581" s="13">
        <v>0</v>
      </c>
      <c r="AC1581" s="13">
        <v>290</v>
      </c>
      <c r="AD1581" s="132"/>
      <c r="AF1581" s="131"/>
    </row>
    <row r="1582" spans="1:32" s="130" customFormat="1" ht="18.75" customHeight="1" x14ac:dyDescent="0.3">
      <c r="A1582" s="8">
        <v>2780</v>
      </c>
      <c r="B1582" s="8" t="s">
        <v>47</v>
      </c>
      <c r="C1582" s="9">
        <v>14490</v>
      </c>
      <c r="D1582" s="9">
        <v>255</v>
      </c>
      <c r="E1582" s="9">
        <v>6069</v>
      </c>
      <c r="F1582" s="8">
        <v>3</v>
      </c>
      <c r="G1582" s="9">
        <v>1</v>
      </c>
      <c r="H1582" s="9">
        <v>1</v>
      </c>
      <c r="I1582" s="9">
        <v>31</v>
      </c>
      <c r="J1582" s="8">
        <v>400</v>
      </c>
      <c r="K1582" s="10">
        <v>131</v>
      </c>
      <c r="L1582" s="11"/>
      <c r="M1582" s="10"/>
      <c r="N1582" s="11"/>
      <c r="O1582" s="8">
        <v>1</v>
      </c>
      <c r="P1582" s="129" t="s">
        <v>2509</v>
      </c>
      <c r="Q1582" s="8" t="s">
        <v>53</v>
      </c>
      <c r="R1582" s="8"/>
      <c r="S1582" s="8" t="s">
        <v>48</v>
      </c>
      <c r="T1582" s="8">
        <v>63</v>
      </c>
      <c r="U1582" s="9"/>
      <c r="V1582" s="8">
        <v>63</v>
      </c>
      <c r="W1582" s="9"/>
      <c r="X1582" s="8"/>
      <c r="Y1582" s="118">
        <v>22</v>
      </c>
      <c r="Z1582" s="8"/>
      <c r="AA1582" s="12" t="s">
        <v>1271</v>
      </c>
      <c r="AB1582" s="13" t="s">
        <v>2510</v>
      </c>
      <c r="AC1582" s="13">
        <v>0</v>
      </c>
      <c r="AD1582" s="132"/>
      <c r="AF1582" s="131"/>
    </row>
    <row r="1583" spans="1:32" s="130" customFormat="1" ht="18.75" customHeight="1" x14ac:dyDescent="0.3">
      <c r="A1583" s="8">
        <v>2781</v>
      </c>
      <c r="B1583" s="8" t="s">
        <v>47</v>
      </c>
      <c r="C1583" s="9">
        <v>1036</v>
      </c>
      <c r="D1583" s="9">
        <v>199</v>
      </c>
      <c r="E1583" s="9">
        <v>1124</v>
      </c>
      <c r="F1583" s="8">
        <v>6</v>
      </c>
      <c r="G1583" s="9">
        <v>3</v>
      </c>
      <c r="H1583" s="9">
        <v>1</v>
      </c>
      <c r="I1583" s="9">
        <v>79</v>
      </c>
      <c r="J1583" s="8">
        <v>1379</v>
      </c>
      <c r="K1583" s="10"/>
      <c r="L1583" s="11"/>
      <c r="M1583" s="10"/>
      <c r="N1583" s="11"/>
      <c r="O1583" s="8"/>
      <c r="P1583" s="129"/>
      <c r="Q1583" s="8"/>
      <c r="R1583" s="8"/>
      <c r="S1583" s="8"/>
      <c r="T1583" s="8"/>
      <c r="U1583" s="9"/>
      <c r="V1583" s="8"/>
      <c r="W1583" s="9"/>
      <c r="X1583" s="8"/>
      <c r="Y1583" s="118"/>
      <c r="Z1583" s="8"/>
      <c r="AA1583" s="12" t="s">
        <v>1272</v>
      </c>
      <c r="AB1583" s="13" t="s">
        <v>2511</v>
      </c>
      <c r="AC1583" s="13">
        <v>200</v>
      </c>
      <c r="AD1583" s="132"/>
      <c r="AF1583" s="131" t="s">
        <v>3174</v>
      </c>
    </row>
    <row r="1584" spans="1:32" s="130" customFormat="1" ht="18.75" customHeight="1" x14ac:dyDescent="0.3">
      <c r="A1584" s="8"/>
      <c r="B1584" s="8" t="s">
        <v>47</v>
      </c>
      <c r="C1584" s="9">
        <v>1140</v>
      </c>
      <c r="D1584" s="9">
        <v>276</v>
      </c>
      <c r="E1584" s="9">
        <v>1228</v>
      </c>
      <c r="F1584" s="8">
        <v>6</v>
      </c>
      <c r="G1584" s="9">
        <v>1</v>
      </c>
      <c r="H1584" s="9">
        <v>3</v>
      </c>
      <c r="I1584" s="9">
        <v>34</v>
      </c>
      <c r="J1584" s="8"/>
      <c r="K1584" s="10"/>
      <c r="L1584" s="11"/>
      <c r="M1584" s="10">
        <v>734</v>
      </c>
      <c r="N1584" s="11"/>
      <c r="O1584" s="8"/>
      <c r="P1584" s="129"/>
      <c r="Q1584" s="8"/>
      <c r="R1584" s="8"/>
      <c r="S1584" s="8"/>
      <c r="T1584" s="8"/>
      <c r="U1584" s="9"/>
      <c r="V1584" s="8"/>
      <c r="W1584" s="9"/>
      <c r="X1584" s="8"/>
      <c r="Y1584" s="118"/>
      <c r="Z1584" s="8"/>
      <c r="AA1584" s="12">
        <v>0</v>
      </c>
      <c r="AB1584" s="13">
        <v>0</v>
      </c>
      <c r="AC1584" s="13">
        <v>220</v>
      </c>
      <c r="AD1584" s="132"/>
      <c r="AF1584" s="131" t="s">
        <v>3180</v>
      </c>
    </row>
    <row r="1585" spans="1:32" s="250" customFormat="1" ht="18.75" customHeight="1" x14ac:dyDescent="0.3">
      <c r="A1585" s="8">
        <v>2782</v>
      </c>
      <c r="B1585" s="8" t="s">
        <v>47</v>
      </c>
      <c r="C1585" s="9">
        <v>2758</v>
      </c>
      <c r="D1585" s="9">
        <v>1</v>
      </c>
      <c r="E1585" s="9">
        <v>2384</v>
      </c>
      <c r="F1585" s="8">
        <v>6</v>
      </c>
      <c r="G1585" s="9">
        <v>13</v>
      </c>
      <c r="H1585" s="9">
        <v>3</v>
      </c>
      <c r="I1585" s="9">
        <v>50</v>
      </c>
      <c r="J1585" s="8">
        <v>5550</v>
      </c>
      <c r="K1585" s="10"/>
      <c r="L1585" s="11"/>
      <c r="M1585" s="10"/>
      <c r="N1585" s="11"/>
      <c r="O1585" s="8"/>
      <c r="P1585" s="129"/>
      <c r="Q1585" s="8"/>
      <c r="R1585" s="8"/>
      <c r="S1585" s="8"/>
      <c r="T1585" s="8"/>
      <c r="U1585" s="9"/>
      <c r="V1585" s="8"/>
      <c r="W1585" s="9"/>
      <c r="X1585" s="8"/>
      <c r="Y1585" s="118"/>
      <c r="Z1585" s="8"/>
      <c r="AA1585" s="12" t="s">
        <v>1273</v>
      </c>
      <c r="AB1585" s="13" t="s">
        <v>2112</v>
      </c>
      <c r="AC1585" s="13">
        <v>150</v>
      </c>
      <c r="AD1585" s="132"/>
      <c r="AF1585" s="53"/>
    </row>
    <row r="1586" spans="1:32" ht="18.75" customHeight="1" x14ac:dyDescent="0.3">
      <c r="A1586" s="8"/>
      <c r="B1586" s="8" t="s">
        <v>47</v>
      </c>
      <c r="C1586" s="9">
        <v>2098</v>
      </c>
      <c r="D1586" s="9">
        <v>337</v>
      </c>
      <c r="E1586" s="9">
        <v>2025</v>
      </c>
      <c r="F1586" s="8">
        <v>6</v>
      </c>
      <c r="G1586" s="9">
        <v>3</v>
      </c>
      <c r="H1586" s="9">
        <v>0</v>
      </c>
      <c r="I1586" s="9">
        <v>28</v>
      </c>
      <c r="J1586" s="8">
        <v>828</v>
      </c>
      <c r="K1586" s="10">
        <v>400</v>
      </c>
      <c r="L1586" s="11"/>
      <c r="M1586" s="10"/>
      <c r="N1586" s="11"/>
      <c r="O1586" s="8">
        <v>1</v>
      </c>
      <c r="P1586" s="129" t="s">
        <v>2512</v>
      </c>
      <c r="Q1586" s="8" t="s">
        <v>53</v>
      </c>
      <c r="R1586" s="8"/>
      <c r="S1586" s="8" t="s">
        <v>48</v>
      </c>
      <c r="T1586" s="8">
        <v>120</v>
      </c>
      <c r="U1586" s="9"/>
      <c r="V1586" s="8">
        <v>120</v>
      </c>
      <c r="W1586" s="9"/>
      <c r="X1586" s="8"/>
      <c r="Y1586" s="118">
        <v>29</v>
      </c>
      <c r="Z1586" s="8"/>
      <c r="AA1586" s="12">
        <v>0</v>
      </c>
      <c r="AB1586" s="13">
        <v>0</v>
      </c>
      <c r="AC1586" s="13">
        <v>400</v>
      </c>
      <c r="AD1586" s="132" t="s">
        <v>2513</v>
      </c>
      <c r="AF1586" s="53"/>
    </row>
    <row r="1587" spans="1:32" s="130" customFormat="1" ht="18.75" customHeight="1" x14ac:dyDescent="0.3">
      <c r="A1587" s="8">
        <v>2783</v>
      </c>
      <c r="B1587" s="8" t="s">
        <v>47</v>
      </c>
      <c r="C1587" s="9">
        <v>4069</v>
      </c>
      <c r="D1587" s="9">
        <v>73</v>
      </c>
      <c r="E1587" s="9">
        <v>3199</v>
      </c>
      <c r="F1587" s="8">
        <v>3</v>
      </c>
      <c r="G1587" s="9">
        <v>1</v>
      </c>
      <c r="H1587" s="9">
        <v>3</v>
      </c>
      <c r="I1587" s="9">
        <v>98</v>
      </c>
      <c r="J1587" s="8">
        <v>798</v>
      </c>
      <c r="K1587" s="10"/>
      <c r="L1587" s="11"/>
      <c r="M1587" s="10"/>
      <c r="N1587" s="11"/>
      <c r="O1587" s="8"/>
      <c r="P1587" s="129"/>
      <c r="Q1587" s="8"/>
      <c r="R1587" s="8"/>
      <c r="S1587" s="8"/>
      <c r="T1587" s="8"/>
      <c r="U1587" s="9"/>
      <c r="V1587" s="8"/>
      <c r="W1587" s="9"/>
      <c r="X1587" s="8"/>
      <c r="Y1587" s="118"/>
      <c r="Z1587" s="8"/>
      <c r="AA1587" s="12" t="s">
        <v>1274</v>
      </c>
      <c r="AB1587" s="13" t="s">
        <v>2514</v>
      </c>
      <c r="AC1587" s="13">
        <v>150</v>
      </c>
      <c r="AD1587" s="132"/>
      <c r="AF1587" s="131"/>
    </row>
    <row r="1588" spans="1:32" s="130" customFormat="1" ht="18.75" customHeight="1" x14ac:dyDescent="0.3">
      <c r="A1588" s="8"/>
      <c r="B1588" s="8" t="s">
        <v>47</v>
      </c>
      <c r="C1588" s="9">
        <v>2963</v>
      </c>
      <c r="D1588" s="9">
        <v>422</v>
      </c>
      <c r="E1588" s="9">
        <v>2190</v>
      </c>
      <c r="F1588" s="8">
        <v>3</v>
      </c>
      <c r="G1588" s="9">
        <v>1</v>
      </c>
      <c r="H1588" s="9">
        <v>3</v>
      </c>
      <c r="I1588" s="9">
        <v>48</v>
      </c>
      <c r="J1588" s="8">
        <v>748</v>
      </c>
      <c r="K1588" s="10"/>
      <c r="L1588" s="11"/>
      <c r="M1588" s="10"/>
      <c r="N1588" s="11"/>
      <c r="O1588" s="8"/>
      <c r="P1588" s="129"/>
      <c r="Q1588" s="8"/>
      <c r="R1588" s="8"/>
      <c r="S1588" s="8"/>
      <c r="T1588" s="8"/>
      <c r="U1588" s="9"/>
      <c r="V1588" s="8"/>
      <c r="W1588" s="9"/>
      <c r="X1588" s="8"/>
      <c r="Y1588" s="118"/>
      <c r="Z1588" s="8"/>
      <c r="AA1588" s="12">
        <v>0</v>
      </c>
      <c r="AB1588" s="13">
        <v>0</v>
      </c>
      <c r="AC1588" s="13">
        <v>250</v>
      </c>
      <c r="AD1588" s="132"/>
      <c r="AF1588" s="131"/>
    </row>
    <row r="1589" spans="1:32" s="130" customFormat="1" ht="18.75" customHeight="1" x14ac:dyDescent="0.3">
      <c r="A1589" s="8">
        <v>2784</v>
      </c>
      <c r="B1589" s="8" t="s">
        <v>47</v>
      </c>
      <c r="C1589" s="9">
        <v>945</v>
      </c>
      <c r="D1589" s="9">
        <v>60</v>
      </c>
      <c r="E1589" s="9">
        <v>1033</v>
      </c>
      <c r="F1589" s="8">
        <v>1</v>
      </c>
      <c r="G1589" s="9">
        <v>3</v>
      </c>
      <c r="H1589" s="9">
        <v>3</v>
      </c>
      <c r="I1589" s="9">
        <v>58</v>
      </c>
      <c r="J1589" s="8">
        <v>1200</v>
      </c>
      <c r="K1589" s="10">
        <v>358</v>
      </c>
      <c r="L1589" s="11"/>
      <c r="M1589" s="10"/>
      <c r="N1589" s="11"/>
      <c r="O1589" s="8">
        <v>1</v>
      </c>
      <c r="P1589" s="129" t="s">
        <v>2515</v>
      </c>
      <c r="Q1589" s="8" t="s">
        <v>53</v>
      </c>
      <c r="R1589" s="8"/>
      <c r="S1589" s="8" t="s">
        <v>48</v>
      </c>
      <c r="T1589" s="8">
        <v>72</v>
      </c>
      <c r="U1589" s="9"/>
      <c r="V1589" s="8">
        <v>72</v>
      </c>
      <c r="W1589" s="9"/>
      <c r="X1589" s="8"/>
      <c r="Y1589" s="118">
        <v>37</v>
      </c>
      <c r="Z1589" s="8"/>
      <c r="AA1589" s="12" t="s">
        <v>1275</v>
      </c>
      <c r="AB1589" s="13" t="s">
        <v>2516</v>
      </c>
      <c r="AC1589" s="13">
        <v>150</v>
      </c>
      <c r="AD1589" s="132"/>
      <c r="AF1589" s="131"/>
    </row>
    <row r="1590" spans="1:32" s="130" customFormat="1" ht="18.75" customHeight="1" x14ac:dyDescent="0.3">
      <c r="A1590" s="8">
        <v>2785</v>
      </c>
      <c r="B1590" s="8" t="s">
        <v>47</v>
      </c>
      <c r="C1590" s="9">
        <v>3430</v>
      </c>
      <c r="D1590" s="9">
        <v>45</v>
      </c>
      <c r="E1590" s="9">
        <v>2795</v>
      </c>
      <c r="F1590" s="8">
        <v>5</v>
      </c>
      <c r="G1590" s="9">
        <v>2</v>
      </c>
      <c r="H1590" s="9">
        <v>3</v>
      </c>
      <c r="I1590" s="9">
        <v>16</v>
      </c>
      <c r="J1590" s="8">
        <v>716</v>
      </c>
      <c r="K1590" s="10">
        <v>400</v>
      </c>
      <c r="L1590" s="11"/>
      <c r="M1590" s="10"/>
      <c r="N1590" s="11"/>
      <c r="O1590" s="8">
        <v>1</v>
      </c>
      <c r="P1590" s="129" t="s">
        <v>168</v>
      </c>
      <c r="Q1590" s="8" t="s">
        <v>53</v>
      </c>
      <c r="R1590" s="8"/>
      <c r="S1590" s="8" t="s">
        <v>75</v>
      </c>
      <c r="T1590" s="8">
        <v>140</v>
      </c>
      <c r="U1590" s="9"/>
      <c r="V1590" s="8">
        <v>140</v>
      </c>
      <c r="W1590" s="9"/>
      <c r="X1590" s="8"/>
      <c r="Y1590" s="118">
        <v>45</v>
      </c>
      <c r="Z1590" s="8"/>
      <c r="AA1590" s="12" t="s">
        <v>1276</v>
      </c>
      <c r="AB1590" s="13" t="s">
        <v>169</v>
      </c>
      <c r="AC1590" s="13">
        <v>220</v>
      </c>
      <c r="AD1590" s="132"/>
      <c r="AF1590" s="131"/>
    </row>
    <row r="1591" spans="1:32" s="130" customFormat="1" ht="18.75" customHeight="1" x14ac:dyDescent="0.3">
      <c r="A1591" s="8">
        <v>2786</v>
      </c>
      <c r="B1591" s="8" t="s">
        <v>47</v>
      </c>
      <c r="C1591" s="9">
        <v>12464</v>
      </c>
      <c r="D1591" s="9">
        <v>259</v>
      </c>
      <c r="E1591" s="9">
        <v>4980</v>
      </c>
      <c r="F1591" s="8">
        <v>9</v>
      </c>
      <c r="G1591" s="9">
        <v>7</v>
      </c>
      <c r="H1591" s="9">
        <v>2</v>
      </c>
      <c r="I1591" s="9">
        <v>50</v>
      </c>
      <c r="J1591" s="8">
        <v>3050</v>
      </c>
      <c r="K1591" s="10"/>
      <c r="L1591" s="11"/>
      <c r="M1591" s="10"/>
      <c r="N1591" s="11"/>
      <c r="O1591" s="8"/>
      <c r="P1591" s="129"/>
      <c r="Q1591" s="8"/>
      <c r="R1591" s="8"/>
      <c r="S1591" s="8"/>
      <c r="T1591" s="8"/>
      <c r="U1591" s="9"/>
      <c r="V1591" s="8"/>
      <c r="W1591" s="9"/>
      <c r="X1591" s="8"/>
      <c r="Y1591" s="118"/>
      <c r="Z1591" s="8"/>
      <c r="AA1591" s="12" t="s">
        <v>1277</v>
      </c>
      <c r="AB1591" s="13" t="s">
        <v>2517</v>
      </c>
      <c r="AC1591" s="13">
        <v>150</v>
      </c>
      <c r="AD1591" s="132"/>
      <c r="AF1591" s="131"/>
    </row>
    <row r="1592" spans="1:32" s="130" customFormat="1" ht="18.75" customHeight="1" x14ac:dyDescent="0.3">
      <c r="A1592" s="8"/>
      <c r="B1592" s="8" t="s">
        <v>47</v>
      </c>
      <c r="C1592" s="9">
        <v>12421</v>
      </c>
      <c r="D1592" s="9">
        <v>204</v>
      </c>
      <c r="E1592" s="9">
        <v>3414</v>
      </c>
      <c r="F1592" s="8">
        <v>9</v>
      </c>
      <c r="G1592" s="9">
        <v>10</v>
      </c>
      <c r="H1592" s="9">
        <v>0</v>
      </c>
      <c r="I1592" s="9">
        <v>78</v>
      </c>
      <c r="J1592" s="8">
        <v>4078</v>
      </c>
      <c r="K1592" s="10"/>
      <c r="L1592" s="11"/>
      <c r="M1592" s="10"/>
      <c r="N1592" s="11"/>
      <c r="O1592" s="8"/>
      <c r="P1592" s="129"/>
      <c r="Q1592" s="8"/>
      <c r="R1592" s="8"/>
      <c r="S1592" s="8"/>
      <c r="T1592" s="8"/>
      <c r="U1592" s="9"/>
      <c r="V1592" s="8"/>
      <c r="W1592" s="9"/>
      <c r="X1592" s="8"/>
      <c r="Y1592" s="118"/>
      <c r="Z1592" s="8"/>
      <c r="AA1592" s="12">
        <v>0</v>
      </c>
      <c r="AB1592" s="13">
        <v>0</v>
      </c>
      <c r="AC1592" s="13">
        <v>150</v>
      </c>
      <c r="AD1592" s="132"/>
      <c r="AF1592" s="131"/>
    </row>
    <row r="1593" spans="1:32" s="130" customFormat="1" ht="18.75" customHeight="1" x14ac:dyDescent="0.3">
      <c r="A1593" s="8"/>
      <c r="B1593" s="8" t="s">
        <v>47</v>
      </c>
      <c r="C1593" s="9">
        <v>12423</v>
      </c>
      <c r="D1593" s="9">
        <v>206</v>
      </c>
      <c r="E1593" s="9">
        <v>3416</v>
      </c>
      <c r="F1593" s="8">
        <v>9</v>
      </c>
      <c r="G1593" s="9">
        <v>8</v>
      </c>
      <c r="H1593" s="9">
        <v>3</v>
      </c>
      <c r="I1593" s="9">
        <v>60</v>
      </c>
      <c r="J1593" s="8">
        <v>3560</v>
      </c>
      <c r="K1593" s="10"/>
      <c r="L1593" s="11"/>
      <c r="M1593" s="10"/>
      <c r="N1593" s="11"/>
      <c r="O1593" s="8"/>
      <c r="P1593" s="129"/>
      <c r="Q1593" s="8"/>
      <c r="R1593" s="8"/>
      <c r="S1593" s="8"/>
      <c r="T1593" s="8"/>
      <c r="U1593" s="9"/>
      <c r="V1593" s="8"/>
      <c r="W1593" s="9"/>
      <c r="X1593" s="8"/>
      <c r="Y1593" s="118"/>
      <c r="Z1593" s="8"/>
      <c r="AA1593" s="12">
        <v>0</v>
      </c>
      <c r="AB1593" s="13">
        <v>0</v>
      </c>
      <c r="AC1593" s="13">
        <v>150</v>
      </c>
      <c r="AD1593" s="132"/>
      <c r="AF1593" s="131"/>
    </row>
    <row r="1594" spans="1:32" ht="18.75" customHeight="1" x14ac:dyDescent="0.3">
      <c r="A1594" s="8"/>
      <c r="B1594" s="8" t="s">
        <v>47</v>
      </c>
      <c r="C1594" s="9">
        <v>2202</v>
      </c>
      <c r="D1594" s="9">
        <v>231</v>
      </c>
      <c r="E1594" s="9">
        <v>2077</v>
      </c>
      <c r="F1594" s="8">
        <v>9</v>
      </c>
      <c r="G1594" s="9">
        <v>2</v>
      </c>
      <c r="H1594" s="9">
        <v>1</v>
      </c>
      <c r="I1594" s="9">
        <v>86</v>
      </c>
      <c r="J1594" s="8">
        <v>986</v>
      </c>
      <c r="K1594" s="10"/>
      <c r="L1594" s="11"/>
      <c r="M1594" s="10"/>
      <c r="N1594" s="11"/>
      <c r="O1594" s="8"/>
      <c r="P1594" s="129"/>
      <c r="Q1594" s="8"/>
      <c r="R1594" s="8"/>
      <c r="S1594" s="8"/>
      <c r="T1594" s="8"/>
      <c r="U1594" s="9"/>
      <c r="V1594" s="8"/>
      <c r="W1594" s="9"/>
      <c r="X1594" s="8"/>
      <c r="Y1594" s="118"/>
      <c r="Z1594" s="8"/>
      <c r="AA1594" s="12">
        <v>0</v>
      </c>
      <c r="AB1594" s="13">
        <v>0</v>
      </c>
      <c r="AC1594" s="13">
        <v>250</v>
      </c>
      <c r="AD1594" s="132"/>
      <c r="AF1594" s="53"/>
    </row>
    <row r="1595" spans="1:32" s="130" customFormat="1" ht="18.75" customHeight="1" x14ac:dyDescent="0.3">
      <c r="A1595" s="8"/>
      <c r="B1595" s="8" t="s">
        <v>47</v>
      </c>
      <c r="C1595" s="9">
        <v>2421</v>
      </c>
      <c r="D1595" s="9">
        <v>390</v>
      </c>
      <c r="E1595" s="9">
        <v>2136</v>
      </c>
      <c r="F1595" s="8">
        <v>9</v>
      </c>
      <c r="G1595" s="9">
        <v>9</v>
      </c>
      <c r="H1595" s="9">
        <v>1</v>
      </c>
      <c r="I1595" s="9">
        <v>88</v>
      </c>
      <c r="J1595" s="8">
        <v>3788</v>
      </c>
      <c r="K1595" s="10"/>
      <c r="L1595" s="11"/>
      <c r="M1595" s="10"/>
      <c r="N1595" s="11"/>
      <c r="O1595" s="8"/>
      <c r="P1595" s="129"/>
      <c r="Q1595" s="8"/>
      <c r="R1595" s="8"/>
      <c r="S1595" s="8"/>
      <c r="T1595" s="8"/>
      <c r="U1595" s="9"/>
      <c r="V1595" s="8"/>
      <c r="W1595" s="9"/>
      <c r="X1595" s="8"/>
      <c r="Y1595" s="118"/>
      <c r="Z1595" s="8"/>
      <c r="AA1595" s="12">
        <v>0</v>
      </c>
      <c r="AB1595" s="13">
        <v>0</v>
      </c>
      <c r="AC1595" s="13">
        <v>200</v>
      </c>
      <c r="AD1595" s="132"/>
      <c r="AF1595" s="131"/>
    </row>
    <row r="1596" spans="1:32" s="130" customFormat="1" ht="18.75" customHeight="1" x14ac:dyDescent="0.3">
      <c r="A1596" s="8">
        <v>2787</v>
      </c>
      <c r="B1596" s="8" t="s">
        <v>47</v>
      </c>
      <c r="C1596" s="9">
        <v>5452</v>
      </c>
      <c r="D1596" s="9">
        <v>214</v>
      </c>
      <c r="E1596" s="9">
        <v>3282</v>
      </c>
      <c r="F1596" s="8">
        <v>2</v>
      </c>
      <c r="G1596" s="9">
        <v>0</v>
      </c>
      <c r="H1596" s="9">
        <v>0</v>
      </c>
      <c r="I1596" s="9">
        <v>68</v>
      </c>
      <c r="J1596" s="8">
        <v>68</v>
      </c>
      <c r="K1596" s="10"/>
      <c r="L1596" s="11"/>
      <c r="M1596" s="10"/>
      <c r="N1596" s="11"/>
      <c r="O1596" s="8"/>
      <c r="P1596" s="129"/>
      <c r="Q1596" s="8"/>
      <c r="R1596" s="8"/>
      <c r="S1596" s="8"/>
      <c r="T1596" s="8"/>
      <c r="U1596" s="9"/>
      <c r="V1596" s="8"/>
      <c r="W1596" s="9"/>
      <c r="X1596" s="8"/>
      <c r="Y1596" s="118"/>
      <c r="Z1596" s="8"/>
      <c r="AA1596" s="12" t="s">
        <v>1278</v>
      </c>
      <c r="AB1596" s="13" t="s">
        <v>347</v>
      </c>
      <c r="AC1596" s="13">
        <v>150</v>
      </c>
      <c r="AD1596" s="132"/>
      <c r="AF1596" s="131"/>
    </row>
    <row r="1597" spans="1:32" s="130" customFormat="1" ht="18.75" customHeight="1" x14ac:dyDescent="0.3">
      <c r="A1597" s="8">
        <v>2788</v>
      </c>
      <c r="B1597" s="8" t="s">
        <v>47</v>
      </c>
      <c r="C1597" s="9">
        <v>752</v>
      </c>
      <c r="D1597" s="9">
        <v>95</v>
      </c>
      <c r="E1597" s="9">
        <v>840</v>
      </c>
      <c r="F1597" s="8">
        <v>1</v>
      </c>
      <c r="G1597" s="9">
        <v>7</v>
      </c>
      <c r="H1597" s="9">
        <v>2</v>
      </c>
      <c r="I1597" s="9">
        <v>90</v>
      </c>
      <c r="J1597" s="8">
        <v>3090</v>
      </c>
      <c r="K1597" s="10"/>
      <c r="L1597" s="11"/>
      <c r="M1597" s="10"/>
      <c r="N1597" s="11"/>
      <c r="O1597" s="8"/>
      <c r="P1597" s="129"/>
      <c r="Q1597" s="8"/>
      <c r="R1597" s="8"/>
      <c r="S1597" s="8"/>
      <c r="T1597" s="8"/>
      <c r="U1597" s="9"/>
      <c r="V1597" s="8"/>
      <c r="W1597" s="9"/>
      <c r="X1597" s="8"/>
      <c r="Y1597" s="118"/>
      <c r="Z1597" s="8"/>
      <c r="AA1597" s="12" t="s">
        <v>1279</v>
      </c>
      <c r="AB1597" s="13" t="s">
        <v>2518</v>
      </c>
      <c r="AC1597" s="13">
        <v>150</v>
      </c>
      <c r="AD1597" s="132"/>
      <c r="AF1597" s="131" t="s">
        <v>2953</v>
      </c>
    </row>
    <row r="1598" spans="1:32" s="130" customFormat="1" ht="18.75" customHeight="1" x14ac:dyDescent="0.3">
      <c r="A1598" s="8">
        <v>2789</v>
      </c>
      <c r="B1598" s="8" t="s">
        <v>47</v>
      </c>
      <c r="C1598" s="9">
        <v>11395</v>
      </c>
      <c r="D1598" s="9">
        <v>41</v>
      </c>
      <c r="E1598" s="9">
        <v>4494</v>
      </c>
      <c r="F1598" s="8">
        <v>4</v>
      </c>
      <c r="G1598" s="9">
        <v>8</v>
      </c>
      <c r="H1598" s="9">
        <v>3</v>
      </c>
      <c r="I1598" s="9">
        <v>71</v>
      </c>
      <c r="J1598" s="8">
        <v>3571</v>
      </c>
      <c r="K1598" s="10"/>
      <c r="L1598" s="11"/>
      <c r="M1598" s="10"/>
      <c r="N1598" s="11"/>
      <c r="O1598" s="8"/>
      <c r="P1598" s="129"/>
      <c r="Q1598" s="8"/>
      <c r="R1598" s="8"/>
      <c r="S1598" s="8"/>
      <c r="T1598" s="8"/>
      <c r="U1598" s="9"/>
      <c r="V1598" s="8"/>
      <c r="W1598" s="9"/>
      <c r="X1598" s="8"/>
      <c r="Y1598" s="118"/>
      <c r="Z1598" s="8"/>
      <c r="AA1598" s="12" t="s">
        <v>1280</v>
      </c>
      <c r="AB1598" s="13" t="s">
        <v>2519</v>
      </c>
      <c r="AC1598" s="13">
        <v>150</v>
      </c>
      <c r="AD1598" s="132"/>
      <c r="AF1598" s="131" t="s">
        <v>3254</v>
      </c>
    </row>
    <row r="1599" spans="1:32" s="130" customFormat="1" ht="18.75" customHeight="1" x14ac:dyDescent="0.3">
      <c r="A1599" s="8"/>
      <c r="B1599" s="8" t="s">
        <v>47</v>
      </c>
      <c r="C1599" s="9">
        <v>3236</v>
      </c>
      <c r="D1599" s="9">
        <v>88</v>
      </c>
      <c r="E1599" s="9">
        <v>2601</v>
      </c>
      <c r="F1599" s="8">
        <v>3</v>
      </c>
      <c r="G1599" s="9">
        <v>10</v>
      </c>
      <c r="H1599" s="9">
        <v>2</v>
      </c>
      <c r="I1599" s="9">
        <v>60</v>
      </c>
      <c r="J1599" s="8">
        <v>3900</v>
      </c>
      <c r="K1599" s="10">
        <v>360</v>
      </c>
      <c r="L1599" s="11"/>
      <c r="M1599" s="10"/>
      <c r="N1599" s="11"/>
      <c r="O1599" s="8">
        <v>1</v>
      </c>
      <c r="P1599" s="129" t="s">
        <v>124</v>
      </c>
      <c r="Q1599" s="8" t="s">
        <v>53</v>
      </c>
      <c r="R1599" s="8"/>
      <c r="S1599" s="8" t="s">
        <v>48</v>
      </c>
      <c r="T1599" s="8">
        <v>99</v>
      </c>
      <c r="U1599" s="9"/>
      <c r="V1599" s="8">
        <v>99</v>
      </c>
      <c r="W1599" s="9"/>
      <c r="X1599" s="8"/>
      <c r="Y1599" s="118">
        <v>27</v>
      </c>
      <c r="Z1599" s="8"/>
      <c r="AA1599" s="12">
        <v>0</v>
      </c>
      <c r="AB1599" s="13">
        <v>0</v>
      </c>
      <c r="AC1599" s="13">
        <v>150</v>
      </c>
      <c r="AD1599" s="132"/>
      <c r="AF1599" s="131"/>
    </row>
    <row r="1600" spans="1:32" s="130" customFormat="1" ht="18.75" customHeight="1" x14ac:dyDescent="0.3">
      <c r="A1600" s="8"/>
      <c r="B1600" s="8" t="s">
        <v>47</v>
      </c>
      <c r="C1600" s="9">
        <v>13720</v>
      </c>
      <c r="D1600" s="9">
        <v>95</v>
      </c>
      <c r="E1600" s="9">
        <v>5748</v>
      </c>
      <c r="F1600" s="8">
        <v>4</v>
      </c>
      <c r="G1600" s="9">
        <v>8</v>
      </c>
      <c r="H1600" s="9">
        <v>0</v>
      </c>
      <c r="I1600" s="9">
        <v>0</v>
      </c>
      <c r="J1600" s="8">
        <v>3200</v>
      </c>
      <c r="K1600" s="10"/>
      <c r="L1600" s="11"/>
      <c r="M1600" s="10"/>
      <c r="N1600" s="11"/>
      <c r="O1600" s="8"/>
      <c r="P1600" s="129"/>
      <c r="Q1600" s="8"/>
      <c r="R1600" s="8"/>
      <c r="S1600" s="8"/>
      <c r="T1600" s="8"/>
      <c r="U1600" s="9"/>
      <c r="V1600" s="8"/>
      <c r="W1600" s="9"/>
      <c r="X1600" s="8"/>
      <c r="Y1600" s="118"/>
      <c r="Z1600" s="8"/>
      <c r="AA1600" s="12">
        <v>0</v>
      </c>
      <c r="AB1600" s="13">
        <v>0</v>
      </c>
      <c r="AC1600" s="13">
        <v>150</v>
      </c>
      <c r="AD1600" s="132"/>
      <c r="AF1600" s="131" t="s">
        <v>3242</v>
      </c>
    </row>
    <row r="1601" spans="1:32" s="130" customFormat="1" ht="18.75" customHeight="1" x14ac:dyDescent="0.3">
      <c r="A1601" s="8">
        <v>2790</v>
      </c>
      <c r="B1601" s="8" t="s">
        <v>47</v>
      </c>
      <c r="C1601" s="9">
        <v>10790</v>
      </c>
      <c r="D1601" s="9">
        <v>375</v>
      </c>
      <c r="E1601" s="9">
        <v>4151</v>
      </c>
      <c r="F1601" s="8">
        <v>1</v>
      </c>
      <c r="G1601" s="9">
        <v>3</v>
      </c>
      <c r="H1601" s="9">
        <v>3</v>
      </c>
      <c r="I1601" s="9">
        <v>84</v>
      </c>
      <c r="J1601" s="8">
        <v>1384</v>
      </c>
      <c r="K1601" s="10">
        <v>200</v>
      </c>
      <c r="L1601" s="11"/>
      <c r="M1601" s="10"/>
      <c r="N1601" s="11"/>
      <c r="O1601" s="8">
        <v>1</v>
      </c>
      <c r="P1601" s="129" t="s">
        <v>297</v>
      </c>
      <c r="Q1601" s="8" t="s">
        <v>53</v>
      </c>
      <c r="R1601" s="8"/>
      <c r="S1601" s="8" t="s">
        <v>48</v>
      </c>
      <c r="T1601" s="8">
        <v>147</v>
      </c>
      <c r="U1601" s="9"/>
      <c r="V1601" s="8">
        <v>147</v>
      </c>
      <c r="W1601" s="9"/>
      <c r="X1601" s="8"/>
      <c r="Y1601" s="118">
        <v>4</v>
      </c>
      <c r="Z1601" s="8"/>
      <c r="AA1601" s="12" t="s">
        <v>1281</v>
      </c>
      <c r="AB1601" s="13" t="s">
        <v>2520</v>
      </c>
      <c r="AC1601" s="13">
        <v>250</v>
      </c>
      <c r="AD1601" s="132"/>
      <c r="AF1601" s="131"/>
    </row>
    <row r="1602" spans="1:32" s="130" customFormat="1" ht="18.75" customHeight="1" x14ac:dyDescent="0.3">
      <c r="A1602" s="8"/>
      <c r="B1602" s="8" t="s">
        <v>47</v>
      </c>
      <c r="C1602" s="9">
        <v>10823</v>
      </c>
      <c r="D1602" s="9">
        <v>379</v>
      </c>
      <c r="E1602" s="9">
        <v>4156</v>
      </c>
      <c r="F1602" s="8">
        <v>1</v>
      </c>
      <c r="G1602" s="9">
        <v>1</v>
      </c>
      <c r="H1602" s="9">
        <v>0</v>
      </c>
      <c r="I1602" s="9">
        <v>0</v>
      </c>
      <c r="J1602" s="8">
        <v>400</v>
      </c>
      <c r="K1602" s="10"/>
      <c r="L1602" s="11"/>
      <c r="M1602" s="10"/>
      <c r="N1602" s="11"/>
      <c r="O1602" s="8"/>
      <c r="P1602" s="129"/>
      <c r="Q1602" s="8"/>
      <c r="R1602" s="8"/>
      <c r="S1602" s="8"/>
      <c r="T1602" s="8"/>
      <c r="U1602" s="9"/>
      <c r="V1602" s="8"/>
      <c r="W1602" s="9"/>
      <c r="X1602" s="8"/>
      <c r="Y1602" s="118"/>
      <c r="Z1602" s="8"/>
      <c r="AA1602" s="12">
        <v>0</v>
      </c>
      <c r="AB1602" s="13">
        <v>0</v>
      </c>
      <c r="AC1602" s="13">
        <v>150</v>
      </c>
      <c r="AD1602" s="132"/>
      <c r="AF1602" s="131" t="s">
        <v>3018</v>
      </c>
    </row>
    <row r="1603" spans="1:32" s="130" customFormat="1" ht="18.75" customHeight="1" x14ac:dyDescent="0.3">
      <c r="A1603" s="8"/>
      <c r="B1603" s="8" t="s">
        <v>47</v>
      </c>
      <c r="C1603" s="9">
        <v>10822</v>
      </c>
      <c r="D1603" s="9">
        <v>378</v>
      </c>
      <c r="E1603" s="9">
        <v>4155</v>
      </c>
      <c r="F1603" s="8">
        <v>1</v>
      </c>
      <c r="G1603" s="9">
        <v>5</v>
      </c>
      <c r="H1603" s="9">
        <v>2</v>
      </c>
      <c r="I1603" s="9">
        <v>24</v>
      </c>
      <c r="J1603" s="8">
        <v>2224</v>
      </c>
      <c r="K1603" s="10"/>
      <c r="L1603" s="11"/>
      <c r="M1603" s="10"/>
      <c r="N1603" s="11"/>
      <c r="O1603" s="8"/>
      <c r="P1603" s="129"/>
      <c r="Q1603" s="8"/>
      <c r="R1603" s="8"/>
      <c r="S1603" s="8"/>
      <c r="T1603" s="8"/>
      <c r="U1603" s="9"/>
      <c r="V1603" s="8"/>
      <c r="W1603" s="9"/>
      <c r="X1603" s="8"/>
      <c r="Y1603" s="118"/>
      <c r="Z1603" s="8"/>
      <c r="AA1603" s="12">
        <v>0</v>
      </c>
      <c r="AB1603" s="13">
        <v>0</v>
      </c>
      <c r="AC1603" s="13">
        <v>290</v>
      </c>
      <c r="AD1603" s="132"/>
      <c r="AF1603" s="131" t="s">
        <v>3017</v>
      </c>
    </row>
    <row r="1604" spans="1:32" s="130" customFormat="1" ht="18.75" customHeight="1" x14ac:dyDescent="0.3">
      <c r="A1604" s="8">
        <v>2791</v>
      </c>
      <c r="B1604" s="8" t="s">
        <v>47</v>
      </c>
      <c r="C1604" s="9">
        <v>7832</v>
      </c>
      <c r="D1604" s="9">
        <v>252</v>
      </c>
      <c r="E1604" s="9">
        <v>3616</v>
      </c>
      <c r="F1604" s="8">
        <v>9</v>
      </c>
      <c r="G1604" s="9">
        <v>5</v>
      </c>
      <c r="H1604" s="9">
        <v>2</v>
      </c>
      <c r="I1604" s="9">
        <v>82</v>
      </c>
      <c r="J1604" s="8">
        <v>2000</v>
      </c>
      <c r="K1604" s="10">
        <v>282</v>
      </c>
      <c r="L1604" s="11"/>
      <c r="M1604" s="10"/>
      <c r="N1604" s="11"/>
      <c r="O1604" s="8">
        <v>1</v>
      </c>
      <c r="P1604" s="129" t="s">
        <v>2521</v>
      </c>
      <c r="Q1604" s="8" t="s">
        <v>53</v>
      </c>
      <c r="R1604" s="8"/>
      <c r="S1604" s="8" t="s">
        <v>48</v>
      </c>
      <c r="T1604" s="8">
        <v>65</v>
      </c>
      <c r="U1604" s="9"/>
      <c r="V1604" s="8">
        <v>65</v>
      </c>
      <c r="W1604" s="9"/>
      <c r="X1604" s="8"/>
      <c r="Y1604" s="118">
        <v>17</v>
      </c>
      <c r="Z1604" s="8"/>
      <c r="AA1604" s="12" t="s">
        <v>1282</v>
      </c>
      <c r="AB1604" s="13" t="s">
        <v>2522</v>
      </c>
      <c r="AC1604" s="13">
        <v>200</v>
      </c>
      <c r="AD1604" s="132"/>
      <c r="AF1604" s="131"/>
    </row>
    <row r="1605" spans="1:32" s="130" customFormat="1" ht="18.75" customHeight="1" x14ac:dyDescent="0.3">
      <c r="A1605" s="8"/>
      <c r="B1605" s="8" t="s">
        <v>47</v>
      </c>
      <c r="C1605" s="9">
        <v>8303</v>
      </c>
      <c r="D1605" s="9">
        <v>265</v>
      </c>
      <c r="E1605" s="9">
        <v>3764</v>
      </c>
      <c r="F1605" s="8">
        <v>9</v>
      </c>
      <c r="G1605" s="9">
        <v>8</v>
      </c>
      <c r="H1605" s="9">
        <v>3</v>
      </c>
      <c r="I1605" s="9">
        <v>18</v>
      </c>
      <c r="J1605" s="8">
        <v>3518</v>
      </c>
      <c r="K1605" s="10"/>
      <c r="L1605" s="11"/>
      <c r="M1605" s="10"/>
      <c r="N1605" s="11"/>
      <c r="O1605" s="8"/>
      <c r="P1605" s="129"/>
      <c r="Q1605" s="8"/>
      <c r="R1605" s="8"/>
      <c r="S1605" s="8"/>
      <c r="T1605" s="8"/>
      <c r="U1605" s="9"/>
      <c r="V1605" s="8"/>
      <c r="W1605" s="9"/>
      <c r="X1605" s="8"/>
      <c r="Y1605" s="118"/>
      <c r="Z1605" s="8"/>
      <c r="AA1605" s="12">
        <v>0</v>
      </c>
      <c r="AB1605" s="13">
        <v>0</v>
      </c>
      <c r="AC1605" s="13">
        <v>220</v>
      </c>
      <c r="AD1605" s="132"/>
      <c r="AF1605" s="131"/>
    </row>
    <row r="1606" spans="1:32" s="130" customFormat="1" ht="18.75" customHeight="1" x14ac:dyDescent="0.3">
      <c r="A1606" s="8">
        <v>2792</v>
      </c>
      <c r="B1606" s="8" t="s">
        <v>47</v>
      </c>
      <c r="C1606" s="9">
        <v>2963</v>
      </c>
      <c r="D1606" s="9">
        <v>421</v>
      </c>
      <c r="E1606" s="9">
        <v>2190</v>
      </c>
      <c r="F1606" s="8">
        <v>3</v>
      </c>
      <c r="G1606" s="9">
        <v>1</v>
      </c>
      <c r="H1606" s="9">
        <v>3</v>
      </c>
      <c r="I1606" s="9">
        <v>48</v>
      </c>
      <c r="J1606" s="8">
        <v>748</v>
      </c>
      <c r="K1606" s="10"/>
      <c r="L1606" s="11"/>
      <c r="M1606" s="10"/>
      <c r="N1606" s="11"/>
      <c r="O1606" s="8"/>
      <c r="P1606" s="129"/>
      <c r="Q1606" s="8"/>
      <c r="R1606" s="8"/>
      <c r="S1606" s="8"/>
      <c r="T1606" s="8"/>
      <c r="U1606" s="9"/>
      <c r="V1606" s="8"/>
      <c r="W1606" s="9"/>
      <c r="X1606" s="8"/>
      <c r="Y1606" s="118"/>
      <c r="Z1606" s="8"/>
      <c r="AA1606" s="12" t="s">
        <v>1283</v>
      </c>
      <c r="AB1606" s="13" t="s">
        <v>2514</v>
      </c>
      <c r="AC1606" s="13">
        <v>250</v>
      </c>
      <c r="AD1606" s="132"/>
      <c r="AF1606" s="131"/>
    </row>
    <row r="1607" spans="1:32" s="130" customFormat="1" ht="18.75" customHeight="1" x14ac:dyDescent="0.3">
      <c r="A1607" s="8">
        <v>2793</v>
      </c>
      <c r="B1607" s="8" t="s">
        <v>47</v>
      </c>
      <c r="C1607" s="9">
        <v>3209</v>
      </c>
      <c r="D1607" s="9">
        <v>45</v>
      </c>
      <c r="E1607" s="9">
        <v>2574</v>
      </c>
      <c r="F1607" s="8">
        <v>4</v>
      </c>
      <c r="G1607" s="9">
        <v>5</v>
      </c>
      <c r="H1607" s="9">
        <v>2</v>
      </c>
      <c r="I1607" s="9">
        <v>28</v>
      </c>
      <c r="J1607" s="8">
        <v>2228</v>
      </c>
      <c r="K1607" s="10"/>
      <c r="L1607" s="11"/>
      <c r="M1607" s="10"/>
      <c r="N1607" s="11"/>
      <c r="O1607" s="8"/>
      <c r="P1607" s="129"/>
      <c r="Q1607" s="8"/>
      <c r="R1607" s="8"/>
      <c r="S1607" s="8"/>
      <c r="T1607" s="8"/>
      <c r="U1607" s="9"/>
      <c r="V1607" s="8"/>
      <c r="W1607" s="9"/>
      <c r="X1607" s="8"/>
      <c r="Y1607" s="118"/>
      <c r="Z1607" s="8"/>
      <c r="AA1607" s="12" t="s">
        <v>1284</v>
      </c>
      <c r="AB1607" s="13" t="s">
        <v>2523</v>
      </c>
      <c r="AC1607" s="13">
        <v>230</v>
      </c>
      <c r="AD1607" s="132"/>
      <c r="AF1607" s="131"/>
    </row>
    <row r="1608" spans="1:32" s="130" customFormat="1" ht="18.75" customHeight="1" x14ac:dyDescent="0.3">
      <c r="A1608" s="8"/>
      <c r="B1608" s="8" t="s">
        <v>47</v>
      </c>
      <c r="C1608" s="9">
        <v>3201</v>
      </c>
      <c r="D1608" s="9">
        <v>61</v>
      </c>
      <c r="E1608" s="9">
        <v>2566</v>
      </c>
      <c r="F1608" s="8">
        <v>4</v>
      </c>
      <c r="G1608" s="9">
        <v>2</v>
      </c>
      <c r="H1608" s="9">
        <v>3</v>
      </c>
      <c r="I1608" s="9">
        <v>87</v>
      </c>
      <c r="J1608" s="8">
        <v>1187</v>
      </c>
      <c r="K1608" s="10"/>
      <c r="L1608" s="11"/>
      <c r="M1608" s="10"/>
      <c r="N1608" s="11"/>
      <c r="O1608" s="8"/>
      <c r="P1608" s="129"/>
      <c r="Q1608" s="8"/>
      <c r="R1608" s="8"/>
      <c r="S1608" s="8"/>
      <c r="T1608" s="8"/>
      <c r="U1608" s="9"/>
      <c r="V1608" s="8"/>
      <c r="W1608" s="9"/>
      <c r="X1608" s="8"/>
      <c r="Y1608" s="118"/>
      <c r="Z1608" s="8"/>
      <c r="AA1608" s="12">
        <v>0</v>
      </c>
      <c r="AB1608" s="13">
        <v>0</v>
      </c>
      <c r="AC1608" s="13">
        <v>150</v>
      </c>
      <c r="AD1608" s="132"/>
      <c r="AF1608" s="131"/>
    </row>
    <row r="1609" spans="1:32" s="130" customFormat="1" ht="18.75" customHeight="1" x14ac:dyDescent="0.3">
      <c r="A1609" s="8">
        <v>2794</v>
      </c>
      <c r="B1609" s="8" t="s">
        <v>47</v>
      </c>
      <c r="C1609" s="9">
        <v>162</v>
      </c>
      <c r="D1609" s="9">
        <v>96</v>
      </c>
      <c r="E1609" s="9">
        <v>162</v>
      </c>
      <c r="F1609" s="8">
        <v>8</v>
      </c>
      <c r="G1609" s="9">
        <v>4</v>
      </c>
      <c r="H1609" s="9">
        <v>2</v>
      </c>
      <c r="I1609" s="9">
        <v>64</v>
      </c>
      <c r="J1609" s="8">
        <v>1864</v>
      </c>
      <c r="K1609" s="10"/>
      <c r="L1609" s="11"/>
      <c r="M1609" s="10"/>
      <c r="N1609" s="11"/>
      <c r="O1609" s="8"/>
      <c r="P1609" s="129"/>
      <c r="Q1609" s="8"/>
      <c r="R1609" s="8"/>
      <c r="S1609" s="8"/>
      <c r="T1609" s="8"/>
      <c r="U1609" s="9"/>
      <c r="V1609" s="8"/>
      <c r="W1609" s="9"/>
      <c r="X1609" s="8"/>
      <c r="Y1609" s="118"/>
      <c r="Z1609" s="8"/>
      <c r="AA1609" s="12" t="s">
        <v>1285</v>
      </c>
      <c r="AB1609" s="13" t="s">
        <v>375</v>
      </c>
      <c r="AC1609" s="13">
        <v>200</v>
      </c>
      <c r="AD1609" s="132"/>
      <c r="AF1609" s="131" t="s">
        <v>3146</v>
      </c>
    </row>
    <row r="1610" spans="1:32" s="130" customFormat="1" ht="18.75" customHeight="1" x14ac:dyDescent="0.3">
      <c r="A1610" s="8"/>
      <c r="B1610" s="8" t="s">
        <v>47</v>
      </c>
      <c r="C1610" s="9">
        <v>2196</v>
      </c>
      <c r="D1610" s="9">
        <v>393</v>
      </c>
      <c r="E1610" s="9">
        <v>2071</v>
      </c>
      <c r="F1610" s="8">
        <v>8</v>
      </c>
      <c r="G1610" s="9">
        <v>2</v>
      </c>
      <c r="H1610" s="9">
        <v>3</v>
      </c>
      <c r="I1610" s="9">
        <v>86</v>
      </c>
      <c r="J1610" s="8">
        <v>1000</v>
      </c>
      <c r="K1610" s="10">
        <v>186</v>
      </c>
      <c r="L1610" s="11"/>
      <c r="M1610" s="10"/>
      <c r="N1610" s="11"/>
      <c r="O1610" s="8">
        <v>1</v>
      </c>
      <c r="P1610" s="129" t="s">
        <v>2524</v>
      </c>
      <c r="Q1610" s="8" t="s">
        <v>53</v>
      </c>
      <c r="R1610" s="8"/>
      <c r="S1610" s="8" t="s">
        <v>48</v>
      </c>
      <c r="T1610" s="8">
        <v>60</v>
      </c>
      <c r="U1610" s="9"/>
      <c r="V1610" s="8">
        <v>60</v>
      </c>
      <c r="W1610" s="9"/>
      <c r="X1610" s="8"/>
      <c r="Y1610" s="118">
        <v>17</v>
      </c>
      <c r="Z1610" s="8"/>
      <c r="AA1610" s="12">
        <v>0</v>
      </c>
      <c r="AB1610" s="13">
        <v>0</v>
      </c>
      <c r="AC1610" s="13">
        <v>150</v>
      </c>
      <c r="AD1610" s="132"/>
      <c r="AF1610" s="131" t="s">
        <v>3160</v>
      </c>
    </row>
    <row r="1611" spans="1:32" s="130" customFormat="1" ht="18.75" customHeight="1" x14ac:dyDescent="0.3">
      <c r="A1611" s="8">
        <v>2795</v>
      </c>
      <c r="B1611" s="8" t="s">
        <v>47</v>
      </c>
      <c r="C1611" s="9">
        <v>13808</v>
      </c>
      <c r="D1611" s="9">
        <v>54</v>
      </c>
      <c r="E1611" s="9">
        <v>5776</v>
      </c>
      <c r="F1611" s="8">
        <v>2</v>
      </c>
      <c r="G1611" s="9">
        <v>2</v>
      </c>
      <c r="H1611" s="9">
        <v>0</v>
      </c>
      <c r="I1611" s="9">
        <v>0</v>
      </c>
      <c r="J1611" s="8">
        <v>800</v>
      </c>
      <c r="K1611" s="10"/>
      <c r="L1611" s="11"/>
      <c r="M1611" s="10"/>
      <c r="N1611" s="11"/>
      <c r="O1611" s="8"/>
      <c r="P1611" s="129"/>
      <c r="Q1611" s="8"/>
      <c r="R1611" s="8"/>
      <c r="S1611" s="8"/>
      <c r="T1611" s="8"/>
      <c r="U1611" s="9"/>
      <c r="V1611" s="8"/>
      <c r="W1611" s="9"/>
      <c r="X1611" s="8"/>
      <c r="Y1611" s="118"/>
      <c r="Z1611" s="8"/>
      <c r="AA1611" s="12" t="s">
        <v>1286</v>
      </c>
      <c r="AB1611" s="13" t="s">
        <v>2525</v>
      </c>
      <c r="AC1611" s="13">
        <v>150</v>
      </c>
      <c r="AD1611" s="132"/>
      <c r="AF1611" s="131"/>
    </row>
    <row r="1612" spans="1:32" ht="18.75" customHeight="1" x14ac:dyDescent="0.3">
      <c r="A1612" s="8">
        <v>2796</v>
      </c>
      <c r="B1612" s="8" t="s">
        <v>47</v>
      </c>
      <c r="C1612" s="9">
        <v>2464</v>
      </c>
      <c r="D1612" s="9">
        <v>10</v>
      </c>
      <c r="E1612" s="9">
        <v>2179</v>
      </c>
      <c r="F1612" s="8">
        <v>6</v>
      </c>
      <c r="G1612" s="9">
        <v>6</v>
      </c>
      <c r="H1612" s="9">
        <v>3</v>
      </c>
      <c r="I1612" s="9">
        <v>74</v>
      </c>
      <c r="J1612" s="8">
        <v>2774</v>
      </c>
      <c r="K1612" s="10"/>
      <c r="L1612" s="11"/>
      <c r="M1612" s="10"/>
      <c r="N1612" s="11"/>
      <c r="O1612" s="8"/>
      <c r="P1612" s="129"/>
      <c r="Q1612" s="8"/>
      <c r="R1612" s="8"/>
      <c r="S1612" s="8"/>
      <c r="T1612" s="8"/>
      <c r="U1612" s="9"/>
      <c r="V1612" s="8"/>
      <c r="W1612" s="9"/>
      <c r="X1612" s="8"/>
      <c r="Y1612" s="118"/>
      <c r="Z1612" s="8"/>
      <c r="AA1612" s="12" t="s">
        <v>1287</v>
      </c>
      <c r="AB1612" s="13" t="s">
        <v>2526</v>
      </c>
      <c r="AC1612" s="13">
        <v>220</v>
      </c>
      <c r="AD1612" s="132"/>
      <c r="AF1612" s="53"/>
    </row>
    <row r="1613" spans="1:32" ht="18.75" customHeight="1" x14ac:dyDescent="0.3">
      <c r="A1613" s="8"/>
      <c r="B1613" s="8" t="s">
        <v>47</v>
      </c>
      <c r="C1613" s="9">
        <v>12727</v>
      </c>
      <c r="D1613" s="9">
        <v>49</v>
      </c>
      <c r="E1613" s="9">
        <v>5179</v>
      </c>
      <c r="F1613" s="8">
        <v>3</v>
      </c>
      <c r="G1613" s="9">
        <v>1</v>
      </c>
      <c r="H1613" s="9">
        <v>3</v>
      </c>
      <c r="I1613" s="9">
        <v>19</v>
      </c>
      <c r="J1613" s="8">
        <v>400</v>
      </c>
      <c r="K1613" s="10">
        <v>319</v>
      </c>
      <c r="L1613" s="11"/>
      <c r="M1613" s="10"/>
      <c r="N1613" s="11"/>
      <c r="O1613" s="8">
        <v>1</v>
      </c>
      <c r="P1613" s="129" t="s">
        <v>404</v>
      </c>
      <c r="Q1613" s="8" t="s">
        <v>53</v>
      </c>
      <c r="R1613" s="8"/>
      <c r="S1613" s="8" t="s">
        <v>48</v>
      </c>
      <c r="T1613" s="8">
        <v>108</v>
      </c>
      <c r="U1613" s="9"/>
      <c r="V1613" s="8">
        <v>108</v>
      </c>
      <c r="W1613" s="9"/>
      <c r="X1613" s="8"/>
      <c r="Y1613" s="118">
        <v>22</v>
      </c>
      <c r="Z1613" s="8"/>
      <c r="AA1613" s="12"/>
      <c r="AB1613" s="13"/>
      <c r="AC1613" s="13">
        <v>250</v>
      </c>
      <c r="AD1613" s="132"/>
      <c r="AF1613" s="53"/>
    </row>
    <row r="1614" spans="1:32" s="130" customFormat="1" ht="18.75" customHeight="1" x14ac:dyDescent="0.3">
      <c r="A1614" s="8">
        <v>2797</v>
      </c>
      <c r="B1614" s="8" t="s">
        <v>47</v>
      </c>
      <c r="C1614" s="9">
        <v>1643</v>
      </c>
      <c r="D1614" s="9">
        <v>55</v>
      </c>
      <c r="E1614" s="9">
        <v>1570</v>
      </c>
      <c r="F1614" s="8">
        <v>1</v>
      </c>
      <c r="G1614" s="9">
        <v>14</v>
      </c>
      <c r="H1614" s="9">
        <v>0</v>
      </c>
      <c r="I1614" s="9">
        <v>90</v>
      </c>
      <c r="J1614" s="8">
        <v>5690</v>
      </c>
      <c r="K1614" s="10"/>
      <c r="L1614" s="11"/>
      <c r="M1614" s="10"/>
      <c r="N1614" s="11"/>
      <c r="O1614" s="8"/>
      <c r="P1614" s="129"/>
      <c r="Q1614" s="8"/>
      <c r="R1614" s="8"/>
      <c r="S1614" s="8"/>
      <c r="T1614" s="8"/>
      <c r="U1614" s="9"/>
      <c r="V1614" s="8"/>
      <c r="W1614" s="9"/>
      <c r="X1614" s="8"/>
      <c r="Y1614" s="118"/>
      <c r="Z1614" s="8"/>
      <c r="AA1614" s="12" t="s">
        <v>1288</v>
      </c>
      <c r="AB1614" s="13" t="s">
        <v>2527</v>
      </c>
      <c r="AC1614" s="13">
        <v>250</v>
      </c>
      <c r="AD1614" s="132"/>
      <c r="AF1614" s="131" t="s">
        <v>3233</v>
      </c>
    </row>
    <row r="1615" spans="1:32" s="130" customFormat="1" ht="18.75" customHeight="1" x14ac:dyDescent="0.3">
      <c r="A1615" s="8"/>
      <c r="B1615" s="8" t="s">
        <v>47</v>
      </c>
      <c r="C1615" s="9">
        <v>12185</v>
      </c>
      <c r="D1615" s="9">
        <v>111</v>
      </c>
      <c r="E1615" s="9">
        <v>4834</v>
      </c>
      <c r="F1615" s="8">
        <v>1</v>
      </c>
      <c r="G1615" s="9">
        <v>16</v>
      </c>
      <c r="H1615" s="9">
        <v>0</v>
      </c>
      <c r="I1615" s="9">
        <v>10</v>
      </c>
      <c r="J1615" s="8">
        <v>6410</v>
      </c>
      <c r="K1615" s="10"/>
      <c r="L1615" s="11"/>
      <c r="M1615" s="10"/>
      <c r="N1615" s="11"/>
      <c r="O1615" s="8"/>
      <c r="P1615" s="129"/>
      <c r="Q1615" s="8"/>
      <c r="R1615" s="8"/>
      <c r="S1615" s="8"/>
      <c r="T1615" s="8"/>
      <c r="U1615" s="9"/>
      <c r="V1615" s="8"/>
      <c r="W1615" s="9"/>
      <c r="X1615" s="8"/>
      <c r="Y1615" s="118"/>
      <c r="Z1615" s="8"/>
      <c r="AA1615" s="12">
        <v>0</v>
      </c>
      <c r="AB1615" s="13">
        <v>0</v>
      </c>
      <c r="AC1615" s="13">
        <v>200</v>
      </c>
      <c r="AD1615" s="132"/>
      <c r="AF1615" s="131"/>
    </row>
    <row r="1616" spans="1:32" s="130" customFormat="1" ht="18.75" customHeight="1" x14ac:dyDescent="0.3">
      <c r="A1616" s="8"/>
      <c r="B1616" s="8" t="s">
        <v>47</v>
      </c>
      <c r="C1616" s="9">
        <v>12186</v>
      </c>
      <c r="D1616" s="9">
        <v>223</v>
      </c>
      <c r="E1616" s="9">
        <v>4835</v>
      </c>
      <c r="F1616" s="8">
        <v>1</v>
      </c>
      <c r="G1616" s="9">
        <v>0</v>
      </c>
      <c r="H1616" s="9">
        <v>2</v>
      </c>
      <c r="I1616" s="9">
        <v>41</v>
      </c>
      <c r="J1616" s="8">
        <v>241</v>
      </c>
      <c r="K1616" s="10"/>
      <c r="L1616" s="11"/>
      <c r="M1616" s="10"/>
      <c r="N1616" s="11"/>
      <c r="O1616" s="8"/>
      <c r="P1616" s="129"/>
      <c r="Q1616" s="8"/>
      <c r="R1616" s="8"/>
      <c r="S1616" s="8"/>
      <c r="T1616" s="8"/>
      <c r="U1616" s="9"/>
      <c r="V1616" s="8"/>
      <c r="W1616" s="9"/>
      <c r="X1616" s="8"/>
      <c r="Y1616" s="118"/>
      <c r="Z1616" s="8"/>
      <c r="AA1616" s="12">
        <v>0</v>
      </c>
      <c r="AB1616" s="13">
        <v>0</v>
      </c>
      <c r="AC1616" s="13">
        <v>1050</v>
      </c>
      <c r="AD1616" s="132"/>
      <c r="AF1616" s="131"/>
    </row>
    <row r="1617" spans="1:32" s="130" customFormat="1" ht="18.75" customHeight="1" x14ac:dyDescent="0.3">
      <c r="A1617" s="8"/>
      <c r="B1617" s="8" t="s">
        <v>47</v>
      </c>
      <c r="C1617" s="9">
        <v>677</v>
      </c>
      <c r="D1617" s="9">
        <v>274</v>
      </c>
      <c r="E1617" s="9">
        <v>675</v>
      </c>
      <c r="F1617" s="8">
        <v>1</v>
      </c>
      <c r="G1617" s="9">
        <v>3</v>
      </c>
      <c r="H1617" s="9">
        <v>0</v>
      </c>
      <c r="I1617" s="9">
        <v>77</v>
      </c>
      <c r="J1617" s="8">
        <v>1277</v>
      </c>
      <c r="K1617" s="10"/>
      <c r="L1617" s="11"/>
      <c r="M1617" s="10"/>
      <c r="N1617" s="11"/>
      <c r="O1617" s="8"/>
      <c r="P1617" s="129"/>
      <c r="Q1617" s="8"/>
      <c r="R1617" s="8"/>
      <c r="S1617" s="8"/>
      <c r="T1617" s="8"/>
      <c r="U1617" s="9"/>
      <c r="V1617" s="8"/>
      <c r="W1617" s="9"/>
      <c r="X1617" s="8"/>
      <c r="Y1617" s="118"/>
      <c r="Z1617" s="8"/>
      <c r="AA1617" s="12">
        <v>0</v>
      </c>
      <c r="AB1617" s="13">
        <v>0</v>
      </c>
      <c r="AC1617" s="13">
        <v>250</v>
      </c>
      <c r="AD1617" s="132"/>
      <c r="AF1617" s="131"/>
    </row>
    <row r="1618" spans="1:32" s="130" customFormat="1" ht="18.75" customHeight="1" x14ac:dyDescent="0.3">
      <c r="A1618" s="8">
        <v>2798</v>
      </c>
      <c r="B1618" s="8" t="s">
        <v>47</v>
      </c>
      <c r="C1618" s="9">
        <v>143</v>
      </c>
      <c r="D1618" s="9">
        <v>60</v>
      </c>
      <c r="E1618" s="9">
        <v>143</v>
      </c>
      <c r="F1618" s="8">
        <v>7</v>
      </c>
      <c r="G1618" s="9">
        <v>12</v>
      </c>
      <c r="H1618" s="9">
        <v>0</v>
      </c>
      <c r="I1618" s="9">
        <v>0</v>
      </c>
      <c r="J1618" s="8">
        <v>4800</v>
      </c>
      <c r="K1618" s="10"/>
      <c r="L1618" s="11"/>
      <c r="M1618" s="10"/>
      <c r="N1618" s="11"/>
      <c r="O1618" s="8"/>
      <c r="P1618" s="129"/>
      <c r="Q1618" s="8"/>
      <c r="R1618" s="8"/>
      <c r="S1618" s="8"/>
      <c r="T1618" s="8"/>
      <c r="U1618" s="9"/>
      <c r="V1618" s="8"/>
      <c r="W1618" s="9"/>
      <c r="X1618" s="8"/>
      <c r="Y1618" s="118"/>
      <c r="Z1618" s="8"/>
      <c r="AA1618" s="12" t="s">
        <v>1289</v>
      </c>
      <c r="AB1618" s="13" t="s">
        <v>2528</v>
      </c>
      <c r="AC1618" s="13">
        <v>200</v>
      </c>
      <c r="AD1618" s="132"/>
      <c r="AF1618" s="131" t="s">
        <v>2990</v>
      </c>
    </row>
    <row r="1619" spans="1:32" s="130" customFormat="1" ht="18.75" customHeight="1" x14ac:dyDescent="0.3">
      <c r="A1619" s="8"/>
      <c r="B1619" s="8" t="s">
        <v>47</v>
      </c>
      <c r="C1619" s="9">
        <v>4100</v>
      </c>
      <c r="D1619" s="9">
        <v>125</v>
      </c>
      <c r="E1619" s="9">
        <v>3219</v>
      </c>
      <c r="F1619" s="8">
        <v>7</v>
      </c>
      <c r="G1619" s="9">
        <v>6</v>
      </c>
      <c r="H1619" s="9">
        <v>0</v>
      </c>
      <c r="I1619" s="9">
        <v>99</v>
      </c>
      <c r="J1619" s="8">
        <v>2499</v>
      </c>
      <c r="K1619" s="10"/>
      <c r="L1619" s="11"/>
      <c r="M1619" s="10"/>
      <c r="N1619" s="11"/>
      <c r="O1619" s="8"/>
      <c r="P1619" s="129"/>
      <c r="Q1619" s="8"/>
      <c r="R1619" s="8"/>
      <c r="S1619" s="8"/>
      <c r="T1619" s="8"/>
      <c r="U1619" s="9"/>
      <c r="V1619" s="8"/>
      <c r="W1619" s="9"/>
      <c r="X1619" s="8"/>
      <c r="Y1619" s="118"/>
      <c r="Z1619" s="8"/>
      <c r="AA1619" s="12">
        <v>0</v>
      </c>
      <c r="AB1619" s="13">
        <v>0</v>
      </c>
      <c r="AC1619" s="13">
        <v>150</v>
      </c>
      <c r="AD1619" s="132"/>
      <c r="AF1619" s="131" t="s">
        <v>2945</v>
      </c>
    </row>
    <row r="1620" spans="1:32" s="130" customFormat="1" ht="18.75" customHeight="1" x14ac:dyDescent="0.3">
      <c r="A1620" s="8"/>
      <c r="B1620" s="8" t="s">
        <v>47</v>
      </c>
      <c r="C1620" s="9">
        <v>13516</v>
      </c>
      <c r="D1620" s="9">
        <v>214</v>
      </c>
      <c r="E1620" s="9">
        <v>5608</v>
      </c>
      <c r="F1620" s="8">
        <v>7</v>
      </c>
      <c r="G1620" s="9">
        <v>12</v>
      </c>
      <c r="H1620" s="9">
        <v>1</v>
      </c>
      <c r="I1620" s="9">
        <v>84</v>
      </c>
      <c r="J1620" s="8">
        <v>4984</v>
      </c>
      <c r="K1620" s="10"/>
      <c r="L1620" s="11"/>
      <c r="M1620" s="10"/>
      <c r="N1620" s="11"/>
      <c r="O1620" s="8"/>
      <c r="P1620" s="129"/>
      <c r="Q1620" s="8"/>
      <c r="R1620" s="8"/>
      <c r="S1620" s="8"/>
      <c r="T1620" s="8"/>
      <c r="U1620" s="9"/>
      <c r="V1620" s="8"/>
      <c r="W1620" s="9"/>
      <c r="X1620" s="8"/>
      <c r="Y1620" s="118"/>
      <c r="Z1620" s="8"/>
      <c r="AA1620" s="12">
        <v>0</v>
      </c>
      <c r="AB1620" s="13">
        <v>0</v>
      </c>
      <c r="AC1620" s="13">
        <v>220</v>
      </c>
      <c r="AD1620" s="132"/>
      <c r="AF1620" s="131" t="s">
        <v>2946</v>
      </c>
    </row>
    <row r="1621" spans="1:32" s="130" customFormat="1" ht="18.75" customHeight="1" x14ac:dyDescent="0.3">
      <c r="A1621" s="8"/>
      <c r="B1621" s="8" t="s">
        <v>47</v>
      </c>
      <c r="C1621" s="9">
        <v>787</v>
      </c>
      <c r="D1621" s="9">
        <v>88</v>
      </c>
      <c r="E1621" s="9">
        <v>875</v>
      </c>
      <c r="F1621" s="8">
        <v>7</v>
      </c>
      <c r="G1621" s="9">
        <v>3</v>
      </c>
      <c r="H1621" s="9">
        <v>1</v>
      </c>
      <c r="I1621" s="9">
        <v>3</v>
      </c>
      <c r="J1621" s="8">
        <v>1303</v>
      </c>
      <c r="K1621" s="10"/>
      <c r="L1621" s="11"/>
      <c r="M1621" s="10"/>
      <c r="N1621" s="11"/>
      <c r="O1621" s="8"/>
      <c r="P1621" s="129"/>
      <c r="Q1621" s="8"/>
      <c r="R1621" s="8"/>
      <c r="S1621" s="8"/>
      <c r="T1621" s="8"/>
      <c r="U1621" s="9"/>
      <c r="V1621" s="8"/>
      <c r="W1621" s="9"/>
      <c r="X1621" s="8"/>
      <c r="Y1621" s="118"/>
      <c r="Z1621" s="8"/>
      <c r="AA1621" s="12">
        <v>0</v>
      </c>
      <c r="AB1621" s="13">
        <v>0</v>
      </c>
      <c r="AC1621" s="13">
        <v>250</v>
      </c>
      <c r="AD1621" s="132"/>
      <c r="AF1621" s="131" t="s">
        <v>2947</v>
      </c>
    </row>
    <row r="1622" spans="1:32" s="130" customFormat="1" ht="18.75" customHeight="1" x14ac:dyDescent="0.3">
      <c r="A1622" s="8"/>
      <c r="B1622" s="8" t="s">
        <v>47</v>
      </c>
      <c r="C1622" s="9">
        <v>1021</v>
      </c>
      <c r="D1622" s="9">
        <v>121</v>
      </c>
      <c r="E1622" s="9">
        <v>1109</v>
      </c>
      <c r="F1622" s="8">
        <v>7</v>
      </c>
      <c r="G1622" s="9">
        <v>8</v>
      </c>
      <c r="H1622" s="9">
        <v>1</v>
      </c>
      <c r="I1622" s="9">
        <v>96</v>
      </c>
      <c r="J1622" s="8">
        <v>3396</v>
      </c>
      <c r="K1622" s="10"/>
      <c r="L1622" s="11"/>
      <c r="M1622" s="10"/>
      <c r="N1622" s="11"/>
      <c r="O1622" s="8"/>
      <c r="P1622" s="129"/>
      <c r="Q1622" s="8"/>
      <c r="R1622" s="8"/>
      <c r="S1622" s="8"/>
      <c r="T1622" s="8"/>
      <c r="U1622" s="9"/>
      <c r="V1622" s="8"/>
      <c r="W1622" s="9"/>
      <c r="X1622" s="8"/>
      <c r="Y1622" s="118"/>
      <c r="Z1622" s="8"/>
      <c r="AA1622" s="12">
        <v>0</v>
      </c>
      <c r="AB1622" s="13">
        <v>0</v>
      </c>
      <c r="AC1622" s="13">
        <v>150</v>
      </c>
      <c r="AD1622" s="132"/>
      <c r="AF1622" s="131"/>
    </row>
    <row r="1623" spans="1:32" s="130" customFormat="1" ht="18.75" customHeight="1" x14ac:dyDescent="0.3">
      <c r="A1623" s="8"/>
      <c r="B1623" s="8" t="s">
        <v>47</v>
      </c>
      <c r="C1623" s="9">
        <v>1020</v>
      </c>
      <c r="D1623" s="9">
        <v>246</v>
      </c>
      <c r="E1623" s="9">
        <v>1108</v>
      </c>
      <c r="F1623" s="8">
        <v>7</v>
      </c>
      <c r="G1623" s="9">
        <v>2</v>
      </c>
      <c r="H1623" s="9">
        <v>2</v>
      </c>
      <c r="I1623" s="9">
        <v>77</v>
      </c>
      <c r="J1623" s="8">
        <v>1077</v>
      </c>
      <c r="K1623" s="10"/>
      <c r="L1623" s="11"/>
      <c r="M1623" s="10"/>
      <c r="N1623" s="11"/>
      <c r="O1623" s="8"/>
      <c r="P1623" s="129"/>
      <c r="Q1623" s="8"/>
      <c r="R1623" s="8"/>
      <c r="S1623" s="8"/>
      <c r="T1623" s="8"/>
      <c r="U1623" s="9"/>
      <c r="V1623" s="8"/>
      <c r="W1623" s="9"/>
      <c r="X1623" s="8"/>
      <c r="Y1623" s="118"/>
      <c r="Z1623" s="8"/>
      <c r="AA1623" s="12">
        <v>0</v>
      </c>
      <c r="AB1623" s="13">
        <v>0</v>
      </c>
      <c r="AC1623" s="13">
        <v>150</v>
      </c>
      <c r="AD1623" s="132"/>
      <c r="AF1623" s="131"/>
    </row>
    <row r="1624" spans="1:32" s="130" customFormat="1" ht="18.75" customHeight="1" x14ac:dyDescent="0.3">
      <c r="A1624" s="8"/>
      <c r="B1624" s="8" t="s">
        <v>47</v>
      </c>
      <c r="C1624" s="9">
        <v>6470</v>
      </c>
      <c r="D1624" s="9">
        <v>343</v>
      </c>
      <c r="E1624" s="9">
        <v>3406</v>
      </c>
      <c r="F1624" s="8">
        <v>7</v>
      </c>
      <c r="G1624" s="9">
        <v>3</v>
      </c>
      <c r="H1624" s="9">
        <v>3</v>
      </c>
      <c r="I1624" s="9">
        <v>18</v>
      </c>
      <c r="J1624" s="8">
        <v>1518</v>
      </c>
      <c r="K1624" s="10"/>
      <c r="L1624" s="11"/>
      <c r="M1624" s="10"/>
      <c r="N1624" s="11"/>
      <c r="O1624" s="8"/>
      <c r="P1624" s="129"/>
      <c r="Q1624" s="8"/>
      <c r="R1624" s="8"/>
      <c r="S1624" s="8"/>
      <c r="T1624" s="8"/>
      <c r="U1624" s="9"/>
      <c r="V1624" s="8"/>
      <c r="W1624" s="9"/>
      <c r="X1624" s="8"/>
      <c r="Y1624" s="118"/>
      <c r="Z1624" s="8"/>
      <c r="AA1624" s="12">
        <v>0</v>
      </c>
      <c r="AB1624" s="13">
        <v>0</v>
      </c>
      <c r="AC1624" s="13">
        <v>200</v>
      </c>
      <c r="AD1624" s="132"/>
      <c r="AF1624" s="131"/>
    </row>
    <row r="1625" spans="1:32" s="130" customFormat="1" ht="18.75" customHeight="1" x14ac:dyDescent="0.3">
      <c r="A1625" s="8">
        <v>2799</v>
      </c>
      <c r="B1625" s="8" t="s">
        <v>47</v>
      </c>
      <c r="C1625" s="9">
        <v>3316</v>
      </c>
      <c r="D1625" s="9">
        <v>33</v>
      </c>
      <c r="E1625" s="9">
        <v>2681</v>
      </c>
      <c r="F1625" s="8">
        <v>5</v>
      </c>
      <c r="G1625" s="9">
        <v>5</v>
      </c>
      <c r="H1625" s="9">
        <v>2</v>
      </c>
      <c r="I1625" s="9">
        <v>80</v>
      </c>
      <c r="J1625" s="8">
        <v>2280</v>
      </c>
      <c r="K1625" s="10"/>
      <c r="L1625" s="11"/>
      <c r="M1625" s="10"/>
      <c r="N1625" s="11"/>
      <c r="O1625" s="8"/>
      <c r="P1625" s="129"/>
      <c r="Q1625" s="8"/>
      <c r="R1625" s="8"/>
      <c r="S1625" s="8"/>
      <c r="T1625" s="8"/>
      <c r="U1625" s="9"/>
      <c r="V1625" s="8"/>
      <c r="W1625" s="9"/>
      <c r="X1625" s="8"/>
      <c r="Y1625" s="118"/>
      <c r="Z1625" s="8"/>
      <c r="AA1625" s="12" t="s">
        <v>1290</v>
      </c>
      <c r="AB1625" s="13" t="s">
        <v>2529</v>
      </c>
      <c r="AC1625" s="13">
        <v>150</v>
      </c>
      <c r="AD1625" s="132"/>
      <c r="AF1625" s="131" t="s">
        <v>3055</v>
      </c>
    </row>
    <row r="1626" spans="1:32" s="130" customFormat="1" ht="18.75" customHeight="1" x14ac:dyDescent="0.3">
      <c r="A1626" s="8"/>
      <c r="B1626" s="8" t="s">
        <v>46</v>
      </c>
      <c r="C1626" s="9">
        <v>4940</v>
      </c>
      <c r="D1626" s="9">
        <v>235</v>
      </c>
      <c r="E1626" s="9"/>
      <c r="F1626" s="8">
        <v>5</v>
      </c>
      <c r="G1626" s="9">
        <v>1</v>
      </c>
      <c r="H1626" s="9">
        <v>1</v>
      </c>
      <c r="I1626" s="9">
        <v>22</v>
      </c>
      <c r="J1626" s="8"/>
      <c r="K1626" s="10">
        <v>514.5</v>
      </c>
      <c r="L1626" s="11"/>
      <c r="M1626" s="10"/>
      <c r="N1626" s="11"/>
      <c r="O1626" s="8">
        <v>1</v>
      </c>
      <c r="P1626" s="129" t="s">
        <v>141</v>
      </c>
      <c r="Q1626" s="8" t="s">
        <v>53</v>
      </c>
      <c r="R1626" s="8"/>
      <c r="S1626" s="8" t="s">
        <v>48</v>
      </c>
      <c r="T1626" s="8">
        <v>144</v>
      </c>
      <c r="U1626" s="9"/>
      <c r="V1626" s="8">
        <v>144</v>
      </c>
      <c r="W1626" s="9"/>
      <c r="X1626" s="8"/>
      <c r="Y1626" s="118">
        <v>15</v>
      </c>
      <c r="Z1626" s="8"/>
      <c r="AA1626" s="12">
        <v>0</v>
      </c>
      <c r="AB1626" s="13">
        <v>0</v>
      </c>
      <c r="AC1626" s="13"/>
      <c r="AD1626" s="132"/>
      <c r="AF1626" s="131"/>
    </row>
    <row r="1627" spans="1:32" s="130" customFormat="1" ht="18.75" customHeight="1" x14ac:dyDescent="0.3">
      <c r="A1627" s="8"/>
      <c r="B1627" s="8"/>
      <c r="C1627" s="9"/>
      <c r="D1627" s="9"/>
      <c r="E1627" s="9"/>
      <c r="F1627" s="8"/>
      <c r="G1627" s="9"/>
      <c r="H1627" s="9"/>
      <c r="I1627" s="9"/>
      <c r="J1627" s="8"/>
      <c r="K1627" s="10">
        <v>7.5</v>
      </c>
      <c r="L1627" s="11"/>
      <c r="M1627" s="10"/>
      <c r="N1627" s="11"/>
      <c r="O1627" s="8">
        <v>2</v>
      </c>
      <c r="P1627" s="129"/>
      <c r="Q1627" s="8" t="s">
        <v>290</v>
      </c>
      <c r="R1627" s="8"/>
      <c r="S1627" s="8" t="s">
        <v>48</v>
      </c>
      <c r="T1627" s="8">
        <v>30</v>
      </c>
      <c r="U1627" s="9"/>
      <c r="V1627" s="8">
        <v>30</v>
      </c>
      <c r="W1627" s="9"/>
      <c r="X1627" s="8"/>
      <c r="Y1627" s="118">
        <v>15</v>
      </c>
      <c r="Z1627" s="8"/>
      <c r="AA1627" s="12">
        <v>0</v>
      </c>
      <c r="AB1627" s="13">
        <v>0</v>
      </c>
      <c r="AC1627" s="13"/>
      <c r="AD1627" s="132"/>
      <c r="AF1627" s="131"/>
    </row>
    <row r="1628" spans="1:32" s="130" customFormat="1" ht="18.75" customHeight="1" x14ac:dyDescent="0.3">
      <c r="A1628" s="8"/>
      <c r="B1628" s="8" t="s">
        <v>47</v>
      </c>
      <c r="C1628" s="9">
        <v>14073</v>
      </c>
      <c r="D1628" s="9">
        <v>110</v>
      </c>
      <c r="E1628" s="9">
        <v>5902</v>
      </c>
      <c r="F1628" s="8">
        <v>5</v>
      </c>
      <c r="G1628" s="9">
        <v>1</v>
      </c>
      <c r="H1628" s="9">
        <v>0</v>
      </c>
      <c r="I1628" s="9">
        <v>0</v>
      </c>
      <c r="J1628" s="8">
        <v>400</v>
      </c>
      <c r="K1628" s="10"/>
      <c r="L1628" s="11"/>
      <c r="M1628" s="10"/>
      <c r="N1628" s="11"/>
      <c r="O1628" s="8"/>
      <c r="P1628" s="129"/>
      <c r="Q1628" s="8"/>
      <c r="R1628" s="8"/>
      <c r="S1628" s="8"/>
      <c r="T1628" s="8"/>
      <c r="U1628" s="9"/>
      <c r="V1628" s="8"/>
      <c r="W1628" s="9"/>
      <c r="X1628" s="8"/>
      <c r="Y1628" s="118"/>
      <c r="Z1628" s="8"/>
      <c r="AA1628" s="12">
        <v>0</v>
      </c>
      <c r="AB1628" s="13">
        <v>0</v>
      </c>
      <c r="AC1628" s="13">
        <v>150</v>
      </c>
      <c r="AD1628" s="132"/>
      <c r="AF1628" s="131"/>
    </row>
    <row r="1629" spans="1:32" s="130" customFormat="1" ht="18.75" customHeight="1" x14ac:dyDescent="0.3">
      <c r="A1629" s="8">
        <v>2800</v>
      </c>
      <c r="B1629" s="8" t="s">
        <v>47</v>
      </c>
      <c r="C1629" s="9">
        <v>13065</v>
      </c>
      <c r="D1629" s="9">
        <v>33</v>
      </c>
      <c r="E1629" s="9">
        <v>5479</v>
      </c>
      <c r="F1629" s="8">
        <v>2</v>
      </c>
      <c r="G1629" s="9">
        <v>0</v>
      </c>
      <c r="H1629" s="9">
        <v>2</v>
      </c>
      <c r="I1629" s="9">
        <v>10</v>
      </c>
      <c r="J1629" s="8">
        <v>210</v>
      </c>
      <c r="K1629" s="10"/>
      <c r="L1629" s="11"/>
      <c r="M1629" s="10"/>
      <c r="N1629" s="11"/>
      <c r="O1629" s="8"/>
      <c r="P1629" s="129"/>
      <c r="Q1629" s="8"/>
      <c r="R1629" s="8"/>
      <c r="S1629" s="8"/>
      <c r="T1629" s="8"/>
      <c r="U1629" s="9"/>
      <c r="V1629" s="8"/>
      <c r="W1629" s="9"/>
      <c r="X1629" s="8"/>
      <c r="Y1629" s="118"/>
      <c r="Z1629" s="8"/>
      <c r="AA1629" s="12" t="s">
        <v>1291</v>
      </c>
      <c r="AB1629" s="13" t="s">
        <v>2530</v>
      </c>
      <c r="AC1629" s="13">
        <v>150</v>
      </c>
      <c r="AD1629" s="132"/>
      <c r="AF1629" s="131" t="s">
        <v>3220</v>
      </c>
    </row>
    <row r="1630" spans="1:32" s="130" customFormat="1" ht="18.75" customHeight="1" x14ac:dyDescent="0.3">
      <c r="A1630" s="8">
        <v>2801</v>
      </c>
      <c r="B1630" s="8" t="s">
        <v>47</v>
      </c>
      <c r="C1630" s="9">
        <v>3266</v>
      </c>
      <c r="D1630" s="9">
        <v>134</v>
      </c>
      <c r="E1630" s="9">
        <v>2631</v>
      </c>
      <c r="F1630" s="8">
        <v>5</v>
      </c>
      <c r="G1630" s="9">
        <v>3</v>
      </c>
      <c r="H1630" s="9">
        <v>3</v>
      </c>
      <c r="I1630" s="9">
        <v>10</v>
      </c>
      <c r="J1630" s="8">
        <v>1510</v>
      </c>
      <c r="K1630" s="10"/>
      <c r="L1630" s="11"/>
      <c r="M1630" s="10"/>
      <c r="N1630" s="11"/>
      <c r="O1630" s="8"/>
      <c r="P1630" s="129"/>
      <c r="Q1630" s="8"/>
      <c r="R1630" s="8"/>
      <c r="S1630" s="8"/>
      <c r="T1630" s="8"/>
      <c r="U1630" s="9"/>
      <c r="V1630" s="8"/>
      <c r="W1630" s="9"/>
      <c r="X1630" s="8"/>
      <c r="Y1630" s="118"/>
      <c r="Z1630" s="8"/>
      <c r="AA1630" s="12" t="s">
        <v>1292</v>
      </c>
      <c r="AB1630" s="13" t="s">
        <v>2531</v>
      </c>
      <c r="AC1630" s="13">
        <v>220</v>
      </c>
      <c r="AD1630" s="132"/>
      <c r="AF1630" s="131"/>
    </row>
    <row r="1631" spans="1:32" s="130" customFormat="1" ht="18.75" customHeight="1" x14ac:dyDescent="0.3">
      <c r="A1631" s="8">
        <v>2802</v>
      </c>
      <c r="B1631" s="8" t="s">
        <v>47</v>
      </c>
      <c r="C1631" s="9">
        <v>346</v>
      </c>
      <c r="D1631" s="9">
        <v>83</v>
      </c>
      <c r="E1631" s="9">
        <v>344</v>
      </c>
      <c r="F1631" s="8">
        <v>4</v>
      </c>
      <c r="G1631" s="9">
        <v>3</v>
      </c>
      <c r="H1631" s="9">
        <v>2</v>
      </c>
      <c r="I1631" s="9">
        <v>90</v>
      </c>
      <c r="J1631" s="8">
        <v>1490</v>
      </c>
      <c r="K1631" s="10"/>
      <c r="L1631" s="11"/>
      <c r="M1631" s="10"/>
      <c r="N1631" s="11"/>
      <c r="O1631" s="8"/>
      <c r="P1631" s="129"/>
      <c r="Q1631" s="8"/>
      <c r="R1631" s="8"/>
      <c r="S1631" s="8"/>
      <c r="T1631" s="8"/>
      <c r="U1631" s="9"/>
      <c r="V1631" s="8"/>
      <c r="W1631" s="9"/>
      <c r="X1631" s="8"/>
      <c r="Y1631" s="118"/>
      <c r="Z1631" s="8"/>
      <c r="AA1631" s="12" t="s">
        <v>1293</v>
      </c>
      <c r="AB1631" s="13" t="s">
        <v>1870</v>
      </c>
      <c r="AC1631" s="13">
        <v>150</v>
      </c>
      <c r="AD1631" s="132"/>
      <c r="AF1631" s="131" t="s">
        <v>3131</v>
      </c>
    </row>
    <row r="1632" spans="1:32" s="130" customFormat="1" ht="18.75" customHeight="1" x14ac:dyDescent="0.3">
      <c r="A1632" s="8"/>
      <c r="B1632" s="8" t="s">
        <v>47</v>
      </c>
      <c r="C1632" s="9">
        <v>4078</v>
      </c>
      <c r="D1632" s="9">
        <v>411</v>
      </c>
      <c r="E1632" s="9">
        <v>3218</v>
      </c>
      <c r="F1632" s="8">
        <v>4</v>
      </c>
      <c r="G1632" s="9">
        <v>1</v>
      </c>
      <c r="H1632" s="9">
        <v>1</v>
      </c>
      <c r="I1632" s="9">
        <v>19</v>
      </c>
      <c r="J1632" s="8">
        <v>519</v>
      </c>
      <c r="K1632" s="10"/>
      <c r="L1632" s="11"/>
      <c r="M1632" s="10"/>
      <c r="N1632" s="11"/>
      <c r="O1632" s="8"/>
      <c r="P1632" s="129"/>
      <c r="Q1632" s="8"/>
      <c r="R1632" s="8"/>
      <c r="S1632" s="8"/>
      <c r="T1632" s="8"/>
      <c r="U1632" s="9"/>
      <c r="V1632" s="8"/>
      <c r="W1632" s="9"/>
      <c r="X1632" s="8"/>
      <c r="Y1632" s="118"/>
      <c r="Z1632" s="8"/>
      <c r="AA1632" s="12">
        <v>0</v>
      </c>
      <c r="AB1632" s="13">
        <v>0</v>
      </c>
      <c r="AC1632" s="13">
        <v>150</v>
      </c>
      <c r="AD1632" s="132"/>
      <c r="AF1632" s="131" t="s">
        <v>3134</v>
      </c>
    </row>
    <row r="1633" spans="1:32" s="130" customFormat="1" ht="18.75" customHeight="1" x14ac:dyDescent="0.3">
      <c r="A1633" s="8"/>
      <c r="B1633" s="8" t="s">
        <v>47</v>
      </c>
      <c r="C1633" s="9">
        <v>345</v>
      </c>
      <c r="D1633" s="9">
        <v>132</v>
      </c>
      <c r="E1633" s="9">
        <v>343</v>
      </c>
      <c r="F1633" s="8">
        <v>4</v>
      </c>
      <c r="G1633" s="9">
        <v>7</v>
      </c>
      <c r="H1633" s="9">
        <v>3</v>
      </c>
      <c r="I1633" s="9">
        <v>7</v>
      </c>
      <c r="J1633" s="8">
        <v>2800</v>
      </c>
      <c r="K1633" s="10">
        <v>307</v>
      </c>
      <c r="L1633" s="11"/>
      <c r="M1633" s="10"/>
      <c r="N1633" s="11"/>
      <c r="O1633" s="8">
        <v>1</v>
      </c>
      <c r="P1633" s="129" t="s">
        <v>430</v>
      </c>
      <c r="Q1633" s="8" t="s">
        <v>53</v>
      </c>
      <c r="R1633" s="8"/>
      <c r="S1633" s="8" t="s">
        <v>457</v>
      </c>
      <c r="T1633" s="8">
        <v>96</v>
      </c>
      <c r="U1633" s="9"/>
      <c r="V1633" s="8">
        <v>96</v>
      </c>
      <c r="W1633" s="9"/>
      <c r="X1633" s="8"/>
      <c r="Y1633" s="118">
        <v>62</v>
      </c>
      <c r="Z1633" s="8"/>
      <c r="AA1633" s="12">
        <v>0</v>
      </c>
      <c r="AB1633" s="13">
        <v>0</v>
      </c>
      <c r="AC1633" s="13">
        <v>150</v>
      </c>
      <c r="AD1633" s="132" t="s">
        <v>2532</v>
      </c>
      <c r="AF1633" s="131"/>
    </row>
    <row r="1634" spans="1:32" s="130" customFormat="1" ht="18.75" customHeight="1" x14ac:dyDescent="0.3">
      <c r="A1634" s="8"/>
      <c r="B1634" s="8" t="s">
        <v>47</v>
      </c>
      <c r="C1634" s="9">
        <v>4077</v>
      </c>
      <c r="D1634" s="9">
        <v>410</v>
      </c>
      <c r="E1634" s="9">
        <v>3217</v>
      </c>
      <c r="F1634" s="8">
        <v>4</v>
      </c>
      <c r="G1634" s="9">
        <v>2</v>
      </c>
      <c r="H1634" s="9">
        <v>0</v>
      </c>
      <c r="I1634" s="9">
        <v>6</v>
      </c>
      <c r="J1634" s="8">
        <v>806</v>
      </c>
      <c r="K1634" s="10"/>
      <c r="L1634" s="11"/>
      <c r="M1634" s="10"/>
      <c r="N1634" s="11"/>
      <c r="O1634" s="8"/>
      <c r="P1634" s="129"/>
      <c r="Q1634" s="8"/>
      <c r="R1634" s="8"/>
      <c r="S1634" s="8"/>
      <c r="T1634" s="8"/>
      <c r="U1634" s="9"/>
      <c r="V1634" s="8"/>
      <c r="W1634" s="9"/>
      <c r="X1634" s="8"/>
      <c r="Y1634" s="118"/>
      <c r="Z1634" s="8"/>
      <c r="AA1634" s="12">
        <v>0</v>
      </c>
      <c r="AB1634" s="13">
        <v>0</v>
      </c>
      <c r="AC1634" s="13">
        <v>150</v>
      </c>
      <c r="AD1634" s="132"/>
      <c r="AF1634" s="131" t="s">
        <v>3132</v>
      </c>
    </row>
    <row r="1635" spans="1:32" s="130" customFormat="1" ht="18.75" customHeight="1" x14ac:dyDescent="0.3">
      <c r="A1635" s="8">
        <v>2803</v>
      </c>
      <c r="B1635" s="8" t="s">
        <v>47</v>
      </c>
      <c r="C1635" s="9">
        <v>1747</v>
      </c>
      <c r="D1635" s="9">
        <v>54</v>
      </c>
      <c r="E1635" s="9">
        <v>1674</v>
      </c>
      <c r="F1635" s="8">
        <v>2</v>
      </c>
      <c r="G1635" s="9">
        <v>0</v>
      </c>
      <c r="H1635" s="9">
        <v>0</v>
      </c>
      <c r="I1635" s="9">
        <v>73</v>
      </c>
      <c r="J1635" s="8"/>
      <c r="K1635" s="10"/>
      <c r="L1635" s="11"/>
      <c r="M1635" s="10">
        <v>73</v>
      </c>
      <c r="N1635" s="11"/>
      <c r="O1635" s="8"/>
      <c r="P1635" s="129"/>
      <c r="Q1635" s="8"/>
      <c r="R1635" s="8"/>
      <c r="S1635" s="8"/>
      <c r="T1635" s="8"/>
      <c r="U1635" s="9"/>
      <c r="V1635" s="8"/>
      <c r="W1635" s="9"/>
      <c r="X1635" s="8"/>
      <c r="Y1635" s="118"/>
      <c r="Z1635" s="8"/>
      <c r="AA1635" s="12" t="s">
        <v>1294</v>
      </c>
      <c r="AB1635" s="13" t="s">
        <v>2533</v>
      </c>
      <c r="AC1635" s="13">
        <v>330</v>
      </c>
      <c r="AD1635" s="132"/>
      <c r="AF1635" s="131"/>
    </row>
    <row r="1636" spans="1:32" s="130" customFormat="1" ht="18.75" customHeight="1" x14ac:dyDescent="0.3">
      <c r="A1636" s="8"/>
      <c r="B1636" s="8" t="s">
        <v>47</v>
      </c>
      <c r="C1636" s="9">
        <v>1845</v>
      </c>
      <c r="D1636" s="9">
        <v>44</v>
      </c>
      <c r="E1636" s="9">
        <v>1772</v>
      </c>
      <c r="F1636" s="8">
        <v>2</v>
      </c>
      <c r="G1636" s="9">
        <v>3</v>
      </c>
      <c r="H1636" s="9">
        <v>1</v>
      </c>
      <c r="I1636" s="9">
        <v>11</v>
      </c>
      <c r="J1636" s="8">
        <v>911</v>
      </c>
      <c r="K1636" s="10">
        <v>400</v>
      </c>
      <c r="L1636" s="11"/>
      <c r="M1636" s="10"/>
      <c r="N1636" s="11"/>
      <c r="O1636" s="8">
        <v>1</v>
      </c>
      <c r="P1636" s="129" t="s">
        <v>246</v>
      </c>
      <c r="Q1636" s="8" t="s">
        <v>53</v>
      </c>
      <c r="R1636" s="8"/>
      <c r="S1636" s="8" t="s">
        <v>48</v>
      </c>
      <c r="T1636" s="8">
        <v>135</v>
      </c>
      <c r="U1636" s="9"/>
      <c r="V1636" s="8">
        <v>135</v>
      </c>
      <c r="W1636" s="9"/>
      <c r="X1636" s="8"/>
      <c r="Y1636" s="118">
        <v>22</v>
      </c>
      <c r="Z1636" s="8"/>
      <c r="AA1636" s="12">
        <v>0</v>
      </c>
      <c r="AB1636" s="13">
        <v>0</v>
      </c>
      <c r="AC1636" s="13">
        <v>150</v>
      </c>
      <c r="AD1636" s="132" t="s">
        <v>1294</v>
      </c>
      <c r="AF1636" s="131"/>
    </row>
    <row r="1637" spans="1:32" s="130" customFormat="1" ht="18.75" customHeight="1" x14ac:dyDescent="0.3">
      <c r="A1637" s="8">
        <v>2804</v>
      </c>
      <c r="B1637" s="8" t="s">
        <v>47</v>
      </c>
      <c r="C1637" s="9">
        <v>3902</v>
      </c>
      <c r="D1637" s="9">
        <v>37</v>
      </c>
      <c r="E1637" s="9">
        <v>3084</v>
      </c>
      <c r="F1637" s="8">
        <v>5</v>
      </c>
      <c r="G1637" s="9">
        <v>9</v>
      </c>
      <c r="H1637" s="9">
        <v>3</v>
      </c>
      <c r="I1637" s="9">
        <v>44</v>
      </c>
      <c r="J1637" s="8">
        <v>3944</v>
      </c>
      <c r="K1637" s="10">
        <v>400</v>
      </c>
      <c r="L1637" s="11"/>
      <c r="M1637" s="10"/>
      <c r="N1637" s="11"/>
      <c r="O1637" s="8">
        <v>1</v>
      </c>
      <c r="P1637" s="129" t="s">
        <v>159</v>
      </c>
      <c r="Q1637" s="8" t="s">
        <v>53</v>
      </c>
      <c r="R1637" s="8"/>
      <c r="S1637" s="8" t="s">
        <v>48</v>
      </c>
      <c r="T1637" s="8">
        <v>108</v>
      </c>
      <c r="U1637" s="9"/>
      <c r="V1637" s="8">
        <v>108</v>
      </c>
      <c r="W1637" s="9"/>
      <c r="X1637" s="8"/>
      <c r="Y1637" s="118">
        <v>9</v>
      </c>
      <c r="Z1637" s="8"/>
      <c r="AA1637" s="12" t="s">
        <v>1295</v>
      </c>
      <c r="AB1637" s="13" t="s">
        <v>158</v>
      </c>
      <c r="AC1637" s="13">
        <v>150</v>
      </c>
      <c r="AD1637" s="132"/>
      <c r="AF1637" s="131"/>
    </row>
    <row r="1638" spans="1:32" s="130" customFormat="1" ht="18.75" customHeight="1" x14ac:dyDescent="0.3">
      <c r="A1638" s="8"/>
      <c r="B1638" s="8" t="s">
        <v>47</v>
      </c>
      <c r="C1638" s="9">
        <v>3900</v>
      </c>
      <c r="D1638" s="9">
        <v>35</v>
      </c>
      <c r="E1638" s="9">
        <v>3096</v>
      </c>
      <c r="F1638" s="8">
        <v>5</v>
      </c>
      <c r="G1638" s="9">
        <v>3</v>
      </c>
      <c r="H1638" s="9">
        <v>2</v>
      </c>
      <c r="I1638" s="9">
        <v>52</v>
      </c>
      <c r="J1638" s="8">
        <v>1452</v>
      </c>
      <c r="K1638" s="10"/>
      <c r="L1638" s="11"/>
      <c r="M1638" s="10"/>
      <c r="N1638" s="11"/>
      <c r="O1638" s="8"/>
      <c r="P1638" s="129"/>
      <c r="Q1638" s="8"/>
      <c r="R1638" s="8"/>
      <c r="S1638" s="8"/>
      <c r="T1638" s="8"/>
      <c r="U1638" s="9"/>
      <c r="V1638" s="8"/>
      <c r="W1638" s="9"/>
      <c r="X1638" s="8"/>
      <c r="Y1638" s="118"/>
      <c r="Z1638" s="8"/>
      <c r="AA1638" s="12">
        <v>0</v>
      </c>
      <c r="AB1638" s="13">
        <v>0</v>
      </c>
      <c r="AC1638" s="13">
        <v>150</v>
      </c>
      <c r="AD1638" s="132"/>
      <c r="AF1638" s="131"/>
    </row>
    <row r="1639" spans="1:32" s="130" customFormat="1" ht="18.75" customHeight="1" x14ac:dyDescent="0.3">
      <c r="A1639" s="8">
        <v>2805</v>
      </c>
      <c r="B1639" s="8" t="s">
        <v>47</v>
      </c>
      <c r="C1639" s="9">
        <v>14064</v>
      </c>
      <c r="D1639" s="9">
        <v>418</v>
      </c>
      <c r="E1639" s="9">
        <v>5765</v>
      </c>
      <c r="F1639" s="8">
        <v>1</v>
      </c>
      <c r="G1639" s="9">
        <v>1</v>
      </c>
      <c r="H1639" s="9">
        <v>0</v>
      </c>
      <c r="I1639" s="9">
        <v>12</v>
      </c>
      <c r="J1639" s="8">
        <v>412</v>
      </c>
      <c r="K1639" s="10"/>
      <c r="L1639" s="11"/>
      <c r="M1639" s="10"/>
      <c r="N1639" s="11"/>
      <c r="O1639" s="8"/>
      <c r="P1639" s="129"/>
      <c r="Q1639" s="8"/>
      <c r="R1639" s="8"/>
      <c r="S1639" s="8"/>
      <c r="T1639" s="8"/>
      <c r="U1639" s="9"/>
      <c r="V1639" s="8"/>
      <c r="W1639" s="9"/>
      <c r="X1639" s="8"/>
      <c r="Y1639" s="118"/>
      <c r="Z1639" s="8"/>
      <c r="AA1639" s="12" t="s">
        <v>1296</v>
      </c>
      <c r="AB1639" s="13" t="s">
        <v>2534</v>
      </c>
      <c r="AC1639" s="13">
        <v>150</v>
      </c>
      <c r="AD1639" s="132"/>
      <c r="AF1639" s="131"/>
    </row>
    <row r="1640" spans="1:32" s="130" customFormat="1" ht="18.75" customHeight="1" x14ac:dyDescent="0.3">
      <c r="A1640" s="8">
        <v>2806</v>
      </c>
      <c r="B1640" s="8" t="s">
        <v>47</v>
      </c>
      <c r="C1640" s="9">
        <v>4082</v>
      </c>
      <c r="D1640" s="9">
        <v>9</v>
      </c>
      <c r="E1640" s="9">
        <v>3225</v>
      </c>
      <c r="F1640" s="8">
        <v>7</v>
      </c>
      <c r="G1640" s="9">
        <v>4</v>
      </c>
      <c r="H1640" s="9">
        <v>0</v>
      </c>
      <c r="I1640" s="9">
        <v>0</v>
      </c>
      <c r="J1640" s="8">
        <v>1600</v>
      </c>
      <c r="K1640" s="10"/>
      <c r="L1640" s="11"/>
      <c r="M1640" s="10"/>
      <c r="N1640" s="11"/>
      <c r="O1640" s="8"/>
      <c r="P1640" s="129"/>
      <c r="Q1640" s="8"/>
      <c r="R1640" s="8"/>
      <c r="S1640" s="8"/>
      <c r="T1640" s="8"/>
      <c r="U1640" s="9"/>
      <c r="V1640" s="8"/>
      <c r="W1640" s="9"/>
      <c r="X1640" s="8"/>
      <c r="Y1640" s="118"/>
      <c r="Z1640" s="8"/>
      <c r="AA1640" s="12" t="s">
        <v>1297</v>
      </c>
      <c r="AB1640" s="13" t="s">
        <v>2171</v>
      </c>
      <c r="AC1640" s="13">
        <v>200</v>
      </c>
      <c r="AD1640" s="132"/>
      <c r="AF1640" s="131"/>
    </row>
    <row r="1641" spans="1:32" s="130" customFormat="1" ht="18.75" customHeight="1" x14ac:dyDescent="0.3">
      <c r="A1641" s="8">
        <v>2807</v>
      </c>
      <c r="B1641" s="8" t="s">
        <v>47</v>
      </c>
      <c r="C1641" s="9">
        <v>7737</v>
      </c>
      <c r="D1641" s="9">
        <v>106</v>
      </c>
      <c r="E1641" s="9">
        <v>3521</v>
      </c>
      <c r="F1641" s="8">
        <v>9</v>
      </c>
      <c r="G1641" s="9">
        <v>1</v>
      </c>
      <c r="H1641" s="9">
        <v>3</v>
      </c>
      <c r="I1641" s="9">
        <v>93</v>
      </c>
      <c r="J1641" s="8">
        <v>793</v>
      </c>
      <c r="K1641" s="10"/>
      <c r="L1641" s="11"/>
      <c r="M1641" s="10"/>
      <c r="N1641" s="11"/>
      <c r="O1641" s="8"/>
      <c r="P1641" s="129"/>
      <c r="Q1641" s="8"/>
      <c r="R1641" s="8"/>
      <c r="S1641" s="8"/>
      <c r="T1641" s="8"/>
      <c r="U1641" s="9"/>
      <c r="V1641" s="8"/>
      <c r="W1641" s="9"/>
      <c r="X1641" s="8"/>
      <c r="Y1641" s="118"/>
      <c r="Z1641" s="8"/>
      <c r="AA1641" s="12" t="s">
        <v>1298</v>
      </c>
      <c r="AB1641" s="13" t="s">
        <v>2535</v>
      </c>
      <c r="AC1641" s="13">
        <v>250</v>
      </c>
      <c r="AD1641" s="132"/>
      <c r="AF1641" s="131"/>
    </row>
    <row r="1642" spans="1:32" s="130" customFormat="1" ht="18.75" customHeight="1" x14ac:dyDescent="0.3">
      <c r="A1642" s="8">
        <v>2808</v>
      </c>
      <c r="B1642" s="8" t="s">
        <v>47</v>
      </c>
      <c r="C1642" s="9">
        <v>14078</v>
      </c>
      <c r="D1642" s="9">
        <v>540</v>
      </c>
      <c r="E1642" s="9">
        <v>5896</v>
      </c>
      <c r="F1642" s="8">
        <v>5</v>
      </c>
      <c r="G1642" s="9">
        <v>0</v>
      </c>
      <c r="H1642" s="9">
        <v>3</v>
      </c>
      <c r="I1642" s="9">
        <v>13</v>
      </c>
      <c r="J1642" s="8">
        <v>313</v>
      </c>
      <c r="K1642" s="10"/>
      <c r="L1642" s="11"/>
      <c r="M1642" s="10"/>
      <c r="N1642" s="11"/>
      <c r="O1642" s="8"/>
      <c r="P1642" s="129"/>
      <c r="Q1642" s="8"/>
      <c r="R1642" s="8"/>
      <c r="S1642" s="8"/>
      <c r="T1642" s="8"/>
      <c r="U1642" s="9"/>
      <c r="V1642" s="8"/>
      <c r="W1642" s="9"/>
      <c r="X1642" s="8"/>
      <c r="Y1642" s="118"/>
      <c r="Z1642" s="8"/>
      <c r="AA1642" s="12" t="s">
        <v>1299</v>
      </c>
      <c r="AB1642" s="13" t="s">
        <v>169</v>
      </c>
      <c r="AC1642" s="13">
        <v>1050</v>
      </c>
      <c r="AD1642" s="132"/>
      <c r="AF1642" s="131"/>
    </row>
    <row r="1643" spans="1:32" s="130" customFormat="1" ht="18.75" customHeight="1" x14ac:dyDescent="0.3">
      <c r="A1643" s="8"/>
      <c r="B1643" s="8" t="s">
        <v>47</v>
      </c>
      <c r="C1643" s="9">
        <v>14079</v>
      </c>
      <c r="D1643" s="9">
        <v>541</v>
      </c>
      <c r="E1643" s="9">
        <v>5897</v>
      </c>
      <c r="F1643" s="8">
        <v>5</v>
      </c>
      <c r="G1643" s="9">
        <v>0</v>
      </c>
      <c r="H1643" s="9">
        <v>3</v>
      </c>
      <c r="I1643" s="9">
        <v>26</v>
      </c>
      <c r="J1643" s="8">
        <v>326</v>
      </c>
      <c r="K1643" s="10"/>
      <c r="L1643" s="11"/>
      <c r="M1643" s="10"/>
      <c r="N1643" s="11"/>
      <c r="O1643" s="8"/>
      <c r="P1643" s="129"/>
      <c r="Q1643" s="8"/>
      <c r="R1643" s="8"/>
      <c r="S1643" s="8"/>
      <c r="T1643" s="8"/>
      <c r="U1643" s="9"/>
      <c r="V1643" s="8"/>
      <c r="W1643" s="9"/>
      <c r="X1643" s="8"/>
      <c r="Y1643" s="118"/>
      <c r="Z1643" s="8"/>
      <c r="AA1643" s="12">
        <v>0</v>
      </c>
      <c r="AB1643" s="13">
        <v>0</v>
      </c>
      <c r="AC1643" s="13">
        <v>1050</v>
      </c>
      <c r="AD1643" s="132"/>
      <c r="AF1643" s="131"/>
    </row>
    <row r="1644" spans="1:32" s="130" customFormat="1" ht="18.75" customHeight="1" x14ac:dyDescent="0.3">
      <c r="A1644" s="8"/>
      <c r="B1644" s="8" t="s">
        <v>47</v>
      </c>
      <c r="C1644" s="9">
        <v>1920</v>
      </c>
      <c r="D1644" s="9">
        <v>444</v>
      </c>
      <c r="E1644" s="9">
        <v>1847</v>
      </c>
      <c r="F1644" s="8">
        <v>5</v>
      </c>
      <c r="G1644" s="9">
        <v>1</v>
      </c>
      <c r="H1644" s="9">
        <v>1</v>
      </c>
      <c r="I1644" s="9">
        <v>69</v>
      </c>
      <c r="J1644" s="8">
        <v>569</v>
      </c>
      <c r="K1644" s="10"/>
      <c r="L1644" s="11"/>
      <c r="M1644" s="10"/>
      <c r="N1644" s="11"/>
      <c r="O1644" s="8"/>
      <c r="P1644" s="129"/>
      <c r="Q1644" s="8"/>
      <c r="R1644" s="8"/>
      <c r="S1644" s="8"/>
      <c r="T1644" s="8"/>
      <c r="U1644" s="9"/>
      <c r="V1644" s="8"/>
      <c r="W1644" s="9"/>
      <c r="X1644" s="8"/>
      <c r="Y1644" s="118"/>
      <c r="Z1644" s="8"/>
      <c r="AA1644" s="12">
        <v>0</v>
      </c>
      <c r="AB1644" s="13">
        <v>0</v>
      </c>
      <c r="AC1644" s="13">
        <v>1050</v>
      </c>
      <c r="AD1644" s="132"/>
      <c r="AF1644" s="131"/>
    </row>
    <row r="1645" spans="1:32" s="130" customFormat="1" ht="18.75" customHeight="1" x14ac:dyDescent="0.3">
      <c r="A1645" s="8">
        <v>2809</v>
      </c>
      <c r="B1645" s="8" t="s">
        <v>47</v>
      </c>
      <c r="C1645" s="9">
        <v>8314</v>
      </c>
      <c r="D1645" s="9">
        <v>283</v>
      </c>
      <c r="E1645" s="9">
        <v>3775</v>
      </c>
      <c r="F1645" s="8">
        <v>8</v>
      </c>
      <c r="G1645" s="9">
        <v>2</v>
      </c>
      <c r="H1645" s="9">
        <v>3</v>
      </c>
      <c r="I1645" s="9">
        <v>34</v>
      </c>
      <c r="J1645" s="8">
        <v>1134</v>
      </c>
      <c r="K1645" s="10"/>
      <c r="L1645" s="11"/>
      <c r="M1645" s="10"/>
      <c r="N1645" s="11"/>
      <c r="O1645" s="8"/>
      <c r="P1645" s="129"/>
      <c r="Q1645" s="8"/>
      <c r="R1645" s="8"/>
      <c r="S1645" s="8"/>
      <c r="T1645" s="8"/>
      <c r="U1645" s="9"/>
      <c r="V1645" s="8"/>
      <c r="W1645" s="9"/>
      <c r="X1645" s="8"/>
      <c r="Y1645" s="118"/>
      <c r="Z1645" s="8"/>
      <c r="AA1645" s="12" t="s">
        <v>1300</v>
      </c>
      <c r="AB1645" s="13" t="s">
        <v>2536</v>
      </c>
      <c r="AC1645" s="13">
        <v>220</v>
      </c>
      <c r="AD1645" s="132"/>
      <c r="AF1645" s="131"/>
    </row>
    <row r="1646" spans="1:32" s="130" customFormat="1" ht="18.75" customHeight="1" x14ac:dyDescent="0.3">
      <c r="A1646" s="8">
        <v>2810</v>
      </c>
      <c r="B1646" s="8" t="s">
        <v>47</v>
      </c>
      <c r="C1646" s="9">
        <v>5825</v>
      </c>
      <c r="D1646" s="9">
        <v>338</v>
      </c>
      <c r="E1646" s="9">
        <v>3356</v>
      </c>
      <c r="F1646" s="8">
        <v>7</v>
      </c>
      <c r="G1646" s="9">
        <v>0</v>
      </c>
      <c r="H1646" s="9">
        <v>1</v>
      </c>
      <c r="I1646" s="9">
        <v>92</v>
      </c>
      <c r="J1646" s="8">
        <v>192</v>
      </c>
      <c r="K1646" s="10"/>
      <c r="L1646" s="11"/>
      <c r="M1646" s="10"/>
      <c r="N1646" s="11"/>
      <c r="O1646" s="8"/>
      <c r="P1646" s="129"/>
      <c r="Q1646" s="8"/>
      <c r="R1646" s="8"/>
      <c r="S1646" s="8"/>
      <c r="T1646" s="8"/>
      <c r="U1646" s="9"/>
      <c r="V1646" s="8"/>
      <c r="W1646" s="9"/>
      <c r="X1646" s="8"/>
      <c r="Y1646" s="118"/>
      <c r="Z1646" s="8"/>
      <c r="AA1646" s="12" t="s">
        <v>1301</v>
      </c>
      <c r="AB1646" s="13" t="s">
        <v>2894</v>
      </c>
      <c r="AC1646" s="13">
        <v>460</v>
      </c>
      <c r="AD1646" s="132" t="s">
        <v>91</v>
      </c>
      <c r="AF1646" s="131"/>
    </row>
    <row r="1647" spans="1:32" s="130" customFormat="1" ht="18.75" customHeight="1" x14ac:dyDescent="0.3">
      <c r="A1647" s="8">
        <v>2811</v>
      </c>
      <c r="B1647" s="8" t="s">
        <v>47</v>
      </c>
      <c r="C1647" s="9">
        <v>4083</v>
      </c>
      <c r="D1647" s="9">
        <v>9</v>
      </c>
      <c r="E1647" s="9">
        <v>3226</v>
      </c>
      <c r="F1647" s="8">
        <v>4</v>
      </c>
      <c r="G1647" s="9">
        <v>4</v>
      </c>
      <c r="H1647" s="9">
        <v>0</v>
      </c>
      <c r="I1647" s="9">
        <v>0</v>
      </c>
      <c r="J1647" s="8">
        <v>1600</v>
      </c>
      <c r="K1647" s="10"/>
      <c r="L1647" s="11"/>
      <c r="M1647" s="10"/>
      <c r="N1647" s="11"/>
      <c r="O1647" s="8"/>
      <c r="P1647" s="129"/>
      <c r="Q1647" s="8"/>
      <c r="R1647" s="8"/>
      <c r="S1647" s="8"/>
      <c r="T1647" s="8"/>
      <c r="U1647" s="9"/>
      <c r="V1647" s="8"/>
      <c r="W1647" s="9"/>
      <c r="X1647" s="8"/>
      <c r="Y1647" s="118"/>
      <c r="Z1647" s="8"/>
      <c r="AA1647" s="12" t="s">
        <v>1302</v>
      </c>
      <c r="AB1647" s="13" t="s">
        <v>2171</v>
      </c>
      <c r="AC1647" s="13">
        <v>200</v>
      </c>
      <c r="AD1647" s="132"/>
      <c r="AF1647" s="131"/>
    </row>
    <row r="1648" spans="1:32" s="130" customFormat="1" ht="18.75" x14ac:dyDescent="0.3">
      <c r="A1648" s="8"/>
      <c r="B1648" s="8" t="s">
        <v>46</v>
      </c>
      <c r="C1648" s="9">
        <v>1416</v>
      </c>
      <c r="D1648" s="9">
        <v>46</v>
      </c>
      <c r="E1648" s="9"/>
      <c r="F1648" s="8"/>
      <c r="G1648" s="9">
        <v>2</v>
      </c>
      <c r="H1648" s="9">
        <v>2</v>
      </c>
      <c r="I1648" s="9">
        <v>35</v>
      </c>
      <c r="J1648" s="8">
        <v>1035</v>
      </c>
      <c r="K1648" s="10"/>
      <c r="L1648" s="11"/>
      <c r="M1648" s="10"/>
      <c r="N1648" s="11"/>
      <c r="O1648" s="8"/>
      <c r="P1648" s="129"/>
      <c r="Q1648" s="8"/>
      <c r="R1648" s="8"/>
      <c r="S1648" s="8"/>
      <c r="T1648" s="8"/>
      <c r="U1648" s="9"/>
      <c r="V1648" s="8"/>
      <c r="W1648" s="9"/>
      <c r="X1648" s="8"/>
      <c r="Y1648" s="118"/>
      <c r="Z1648" s="8"/>
      <c r="AA1648" s="12">
        <v>0</v>
      </c>
      <c r="AB1648" s="13">
        <v>0</v>
      </c>
      <c r="AC1648" s="13">
        <v>200</v>
      </c>
      <c r="AD1648" s="132"/>
      <c r="AF1648" s="131" t="s">
        <v>3027</v>
      </c>
    </row>
    <row r="1649" spans="1:32" s="130" customFormat="1" ht="18.75" customHeight="1" x14ac:dyDescent="0.3">
      <c r="A1649" s="8">
        <v>2812</v>
      </c>
      <c r="B1649" s="8" t="s">
        <v>47</v>
      </c>
      <c r="C1649" s="9">
        <v>170</v>
      </c>
      <c r="D1649" s="9">
        <v>149</v>
      </c>
      <c r="E1649" s="9">
        <v>4212</v>
      </c>
      <c r="F1649" s="8">
        <v>8</v>
      </c>
      <c r="G1649" s="9">
        <v>5</v>
      </c>
      <c r="H1649" s="9">
        <v>0</v>
      </c>
      <c r="I1649" s="9">
        <v>0</v>
      </c>
      <c r="J1649" s="8">
        <v>2000</v>
      </c>
      <c r="K1649" s="10"/>
      <c r="L1649" s="11"/>
      <c r="M1649" s="10"/>
      <c r="N1649" s="11"/>
      <c r="O1649" s="8"/>
      <c r="P1649" s="129"/>
      <c r="Q1649" s="8"/>
      <c r="R1649" s="8"/>
      <c r="S1649" s="8"/>
      <c r="T1649" s="8"/>
      <c r="U1649" s="9"/>
      <c r="V1649" s="8"/>
      <c r="W1649" s="9"/>
      <c r="X1649" s="8"/>
      <c r="Y1649" s="118"/>
      <c r="Z1649" s="8"/>
      <c r="AA1649" s="12" t="s">
        <v>1303</v>
      </c>
      <c r="AB1649" s="13" t="s">
        <v>392</v>
      </c>
      <c r="AC1649" s="13">
        <v>150</v>
      </c>
      <c r="AD1649" s="132"/>
      <c r="AF1649" s="131"/>
    </row>
    <row r="1650" spans="1:32" s="130" customFormat="1" ht="18.75" customHeight="1" x14ac:dyDescent="0.3">
      <c r="A1650" s="8"/>
      <c r="B1650" s="8" t="s">
        <v>47</v>
      </c>
      <c r="C1650" s="9">
        <v>6462</v>
      </c>
      <c r="D1650" s="9">
        <v>468</v>
      </c>
      <c r="E1650" s="9">
        <v>3405</v>
      </c>
      <c r="F1650" s="8">
        <v>7</v>
      </c>
      <c r="G1650" s="9">
        <v>2</v>
      </c>
      <c r="H1650" s="9">
        <v>1</v>
      </c>
      <c r="I1650" s="9">
        <v>76</v>
      </c>
      <c r="J1650" s="8">
        <v>976</v>
      </c>
      <c r="K1650" s="10"/>
      <c r="L1650" s="11"/>
      <c r="M1650" s="10"/>
      <c r="N1650" s="11"/>
      <c r="O1650" s="8"/>
      <c r="P1650" s="129"/>
      <c r="Q1650" s="8"/>
      <c r="R1650" s="8"/>
      <c r="S1650" s="8"/>
      <c r="T1650" s="8"/>
      <c r="U1650" s="9"/>
      <c r="V1650" s="8"/>
      <c r="W1650" s="9"/>
      <c r="X1650" s="8"/>
      <c r="Y1650" s="118"/>
      <c r="Z1650" s="8"/>
      <c r="AA1650" s="12">
        <v>0</v>
      </c>
      <c r="AB1650" s="13">
        <v>0</v>
      </c>
      <c r="AC1650" s="13">
        <v>150</v>
      </c>
      <c r="AD1650" s="132"/>
      <c r="AF1650" s="131"/>
    </row>
    <row r="1651" spans="1:32" s="130" customFormat="1" ht="18.75" customHeight="1" x14ac:dyDescent="0.3">
      <c r="A1651" s="8"/>
      <c r="B1651" s="8" t="s">
        <v>47</v>
      </c>
      <c r="C1651" s="9">
        <v>13796</v>
      </c>
      <c r="D1651" s="9">
        <v>525</v>
      </c>
      <c r="E1651" s="9">
        <v>5780</v>
      </c>
      <c r="F1651" s="8">
        <v>8</v>
      </c>
      <c r="G1651" s="9">
        <v>0</v>
      </c>
      <c r="H1651" s="9">
        <v>1</v>
      </c>
      <c r="I1651" s="9">
        <v>39</v>
      </c>
      <c r="J1651" s="8"/>
      <c r="K1651" s="10"/>
      <c r="L1651" s="11"/>
      <c r="M1651" s="10">
        <v>139</v>
      </c>
      <c r="N1651" s="11"/>
      <c r="O1651" s="8"/>
      <c r="P1651" s="129"/>
      <c r="Q1651" s="8"/>
      <c r="R1651" s="8"/>
      <c r="S1651" s="8"/>
      <c r="T1651" s="8"/>
      <c r="U1651" s="9"/>
      <c r="V1651" s="8"/>
      <c r="W1651" s="9"/>
      <c r="X1651" s="8"/>
      <c r="Y1651" s="118"/>
      <c r="Z1651" s="8"/>
      <c r="AA1651" s="12"/>
      <c r="AB1651" s="13"/>
      <c r="AC1651" s="13"/>
      <c r="AD1651" s="132"/>
      <c r="AF1651" s="131" t="s">
        <v>3184</v>
      </c>
    </row>
    <row r="1652" spans="1:32" s="130" customFormat="1" ht="18.75" customHeight="1" x14ac:dyDescent="0.3">
      <c r="A1652" s="8">
        <v>2813</v>
      </c>
      <c r="B1652" s="8" t="s">
        <v>47</v>
      </c>
      <c r="C1652" s="9">
        <v>11632</v>
      </c>
      <c r="D1652" s="9">
        <v>72</v>
      </c>
      <c r="E1652" s="9">
        <v>4650</v>
      </c>
      <c r="F1652" s="8">
        <v>4</v>
      </c>
      <c r="G1652" s="9">
        <v>7</v>
      </c>
      <c r="H1652" s="9">
        <v>0</v>
      </c>
      <c r="I1652" s="9">
        <v>4</v>
      </c>
      <c r="J1652" s="8">
        <v>2804</v>
      </c>
      <c r="K1652" s="10"/>
      <c r="L1652" s="11"/>
      <c r="M1652" s="10"/>
      <c r="N1652" s="11"/>
      <c r="O1652" s="8"/>
      <c r="P1652" s="129"/>
      <c r="Q1652" s="8"/>
      <c r="R1652" s="8"/>
      <c r="S1652" s="8"/>
      <c r="T1652" s="8"/>
      <c r="U1652" s="9"/>
      <c r="V1652" s="8"/>
      <c r="W1652" s="9"/>
      <c r="X1652" s="8"/>
      <c r="Y1652" s="118"/>
      <c r="Z1652" s="8"/>
      <c r="AA1652" s="12" t="s">
        <v>1304</v>
      </c>
      <c r="AB1652" s="13" t="s">
        <v>2537</v>
      </c>
      <c r="AC1652" s="13">
        <v>150</v>
      </c>
      <c r="AD1652" s="132"/>
      <c r="AF1652" s="131" t="s">
        <v>3258</v>
      </c>
    </row>
    <row r="1653" spans="1:32" s="130" customFormat="1" ht="18.75" customHeight="1" x14ac:dyDescent="0.3">
      <c r="A1653" s="8"/>
      <c r="B1653" s="8" t="s">
        <v>47</v>
      </c>
      <c r="C1653" s="9">
        <v>687</v>
      </c>
      <c r="D1653" s="9">
        <v>367</v>
      </c>
      <c r="E1653" s="9">
        <v>685</v>
      </c>
      <c r="F1653" s="8">
        <v>4</v>
      </c>
      <c r="G1653" s="9">
        <v>5</v>
      </c>
      <c r="H1653" s="9">
        <v>2</v>
      </c>
      <c r="I1653" s="9">
        <v>40</v>
      </c>
      <c r="J1653" s="8">
        <v>2240</v>
      </c>
      <c r="K1653" s="10"/>
      <c r="L1653" s="11"/>
      <c r="M1653" s="10"/>
      <c r="N1653" s="11"/>
      <c r="O1653" s="8"/>
      <c r="P1653" s="129"/>
      <c r="Q1653" s="8"/>
      <c r="R1653" s="8"/>
      <c r="S1653" s="8"/>
      <c r="T1653" s="8"/>
      <c r="U1653" s="9"/>
      <c r="V1653" s="8"/>
      <c r="W1653" s="9"/>
      <c r="X1653" s="8"/>
      <c r="Y1653" s="118"/>
      <c r="Z1653" s="8"/>
      <c r="AA1653" s="12">
        <v>0</v>
      </c>
      <c r="AB1653" s="13">
        <v>0</v>
      </c>
      <c r="AC1653" s="13">
        <v>200</v>
      </c>
      <c r="AD1653" s="132"/>
      <c r="AF1653" s="131" t="s">
        <v>3246</v>
      </c>
    </row>
    <row r="1654" spans="1:32" s="130" customFormat="1" ht="18.75" customHeight="1" x14ac:dyDescent="0.3">
      <c r="A1654" s="8"/>
      <c r="B1654" s="8" t="s">
        <v>45</v>
      </c>
      <c r="C1654" s="9">
        <v>133</v>
      </c>
      <c r="D1654" s="9"/>
      <c r="E1654" s="9"/>
      <c r="F1654" s="8">
        <v>5</v>
      </c>
      <c r="G1654" s="9">
        <v>8</v>
      </c>
      <c r="H1654" s="9">
        <v>3</v>
      </c>
      <c r="I1654" s="9">
        <v>96</v>
      </c>
      <c r="J1654" s="8">
        <v>3596</v>
      </c>
      <c r="K1654" s="10"/>
      <c r="L1654" s="11"/>
      <c r="M1654" s="10"/>
      <c r="N1654" s="11"/>
      <c r="O1654" s="8"/>
      <c r="P1654" s="129"/>
      <c r="Q1654" s="8"/>
      <c r="R1654" s="8"/>
      <c r="S1654" s="8"/>
      <c r="T1654" s="8"/>
      <c r="U1654" s="9"/>
      <c r="V1654" s="8"/>
      <c r="W1654" s="9"/>
      <c r="X1654" s="8"/>
      <c r="Y1654" s="118"/>
      <c r="Z1654" s="8"/>
      <c r="AA1654" s="12">
        <v>0</v>
      </c>
      <c r="AB1654" s="13">
        <v>0</v>
      </c>
      <c r="AC1654" s="13"/>
      <c r="AD1654" s="132"/>
      <c r="AF1654" s="131"/>
    </row>
    <row r="1655" spans="1:32" s="130" customFormat="1" ht="18.75" customHeight="1" x14ac:dyDescent="0.3">
      <c r="A1655" s="8">
        <v>2814</v>
      </c>
      <c r="B1655" s="8" t="s">
        <v>47</v>
      </c>
      <c r="C1655" s="9">
        <v>2110</v>
      </c>
      <c r="D1655" s="9">
        <v>409</v>
      </c>
      <c r="E1655" s="9">
        <v>2037</v>
      </c>
      <c r="F1655" s="8">
        <v>3</v>
      </c>
      <c r="G1655" s="9">
        <v>2</v>
      </c>
      <c r="H1655" s="9">
        <v>3</v>
      </c>
      <c r="I1655" s="9">
        <v>93</v>
      </c>
      <c r="J1655" s="8">
        <v>1193</v>
      </c>
      <c r="K1655" s="10"/>
      <c r="L1655" s="11"/>
      <c r="M1655" s="10"/>
      <c r="N1655" s="11"/>
      <c r="O1655" s="8"/>
      <c r="P1655" s="129"/>
      <c r="Q1655" s="8"/>
      <c r="R1655" s="8"/>
      <c r="S1655" s="8"/>
      <c r="T1655" s="8"/>
      <c r="U1655" s="9"/>
      <c r="V1655" s="8"/>
      <c r="W1655" s="9"/>
      <c r="X1655" s="8"/>
      <c r="Y1655" s="118"/>
      <c r="Z1655" s="8"/>
      <c r="AA1655" s="12" t="s">
        <v>1305</v>
      </c>
      <c r="AB1655" s="13" t="s">
        <v>2538</v>
      </c>
      <c r="AC1655" s="13">
        <v>220</v>
      </c>
      <c r="AD1655" s="132"/>
      <c r="AF1655" s="131"/>
    </row>
    <row r="1656" spans="1:32" s="130" customFormat="1" ht="18.75" customHeight="1" x14ac:dyDescent="0.3">
      <c r="A1656" s="8"/>
      <c r="B1656" s="8" t="s">
        <v>47</v>
      </c>
      <c r="C1656" s="9">
        <v>225</v>
      </c>
      <c r="D1656" s="9">
        <v>59</v>
      </c>
      <c r="E1656" s="9">
        <v>223</v>
      </c>
      <c r="F1656" s="8">
        <v>3</v>
      </c>
      <c r="G1656" s="9">
        <v>11</v>
      </c>
      <c r="H1656" s="9">
        <v>2</v>
      </c>
      <c r="I1656" s="9">
        <v>40</v>
      </c>
      <c r="J1656" s="8">
        <v>4240</v>
      </c>
      <c r="K1656" s="10">
        <v>400</v>
      </c>
      <c r="L1656" s="11"/>
      <c r="M1656" s="10"/>
      <c r="N1656" s="11"/>
      <c r="O1656" s="8">
        <v>1</v>
      </c>
      <c r="P1656" s="129" t="s">
        <v>197</v>
      </c>
      <c r="Q1656" s="8" t="s">
        <v>53</v>
      </c>
      <c r="R1656" s="8"/>
      <c r="S1656" s="8" t="s">
        <v>72</v>
      </c>
      <c r="T1656" s="8">
        <v>108</v>
      </c>
      <c r="U1656" s="9"/>
      <c r="V1656" s="8">
        <v>108</v>
      </c>
      <c r="W1656" s="9"/>
      <c r="X1656" s="8"/>
      <c r="Y1656" s="118">
        <v>62</v>
      </c>
      <c r="Z1656" s="8"/>
      <c r="AA1656" s="12">
        <v>0</v>
      </c>
      <c r="AB1656" s="13">
        <v>0</v>
      </c>
      <c r="AC1656" s="13">
        <v>220</v>
      </c>
      <c r="AD1656" s="132"/>
      <c r="AF1656" s="131"/>
    </row>
    <row r="1657" spans="1:32" s="130" customFormat="1" ht="18.75" customHeight="1" x14ac:dyDescent="0.3">
      <c r="A1657" s="8"/>
      <c r="B1657" s="8" t="s">
        <v>47</v>
      </c>
      <c r="C1657" s="9">
        <v>3116</v>
      </c>
      <c r="D1657" s="9">
        <v>29</v>
      </c>
      <c r="E1657" s="9">
        <v>2481</v>
      </c>
      <c r="F1657" s="8">
        <v>3</v>
      </c>
      <c r="G1657" s="9">
        <v>8</v>
      </c>
      <c r="H1657" s="9">
        <v>1</v>
      </c>
      <c r="I1657" s="9">
        <v>30</v>
      </c>
      <c r="J1657" s="8">
        <v>3330</v>
      </c>
      <c r="K1657" s="10"/>
      <c r="L1657" s="11"/>
      <c r="M1657" s="10"/>
      <c r="N1657" s="11"/>
      <c r="O1657" s="8"/>
      <c r="P1657" s="129"/>
      <c r="Q1657" s="8"/>
      <c r="R1657" s="8"/>
      <c r="S1657" s="8"/>
      <c r="T1657" s="8"/>
      <c r="U1657" s="9"/>
      <c r="V1657" s="8"/>
      <c r="W1657" s="9"/>
      <c r="X1657" s="8"/>
      <c r="Y1657" s="118"/>
      <c r="Z1657" s="8"/>
      <c r="AA1657" s="12">
        <v>0</v>
      </c>
      <c r="AB1657" s="13">
        <v>0</v>
      </c>
      <c r="AC1657" s="13">
        <v>150</v>
      </c>
      <c r="AD1657" s="132"/>
      <c r="AF1657" s="131"/>
    </row>
    <row r="1658" spans="1:32" s="130" customFormat="1" ht="18.75" customHeight="1" x14ac:dyDescent="0.3">
      <c r="A1658" s="8">
        <v>2815</v>
      </c>
      <c r="B1658" s="8" t="s">
        <v>47</v>
      </c>
      <c r="C1658" s="9">
        <v>3210</v>
      </c>
      <c r="D1658" s="9">
        <v>26</v>
      </c>
      <c r="E1658" s="9">
        <v>2575</v>
      </c>
      <c r="F1658" s="8">
        <v>3</v>
      </c>
      <c r="G1658" s="9">
        <v>5</v>
      </c>
      <c r="H1658" s="9">
        <v>2</v>
      </c>
      <c r="I1658" s="9">
        <v>61</v>
      </c>
      <c r="J1658" s="8">
        <v>2261</v>
      </c>
      <c r="K1658" s="10"/>
      <c r="L1658" s="11"/>
      <c r="M1658" s="10"/>
      <c r="N1658" s="11"/>
      <c r="O1658" s="8"/>
      <c r="P1658" s="129"/>
      <c r="Q1658" s="8"/>
      <c r="R1658" s="8"/>
      <c r="S1658" s="8"/>
      <c r="T1658" s="8"/>
      <c r="U1658" s="9"/>
      <c r="V1658" s="8"/>
      <c r="W1658" s="9"/>
      <c r="X1658" s="8"/>
      <c r="Y1658" s="118"/>
      <c r="Z1658" s="8"/>
      <c r="AA1658" s="12" t="s">
        <v>1306</v>
      </c>
      <c r="AB1658" s="13" t="s">
        <v>2539</v>
      </c>
      <c r="AC1658" s="13">
        <v>250</v>
      </c>
      <c r="AD1658" s="132"/>
      <c r="AF1658" s="131"/>
    </row>
    <row r="1659" spans="1:32" ht="18.75" customHeight="1" x14ac:dyDescent="0.3">
      <c r="A1659" s="8"/>
      <c r="B1659" s="8" t="s">
        <v>47</v>
      </c>
      <c r="C1659" s="9">
        <v>12778</v>
      </c>
      <c r="D1659" s="9">
        <v>60</v>
      </c>
      <c r="E1659" s="9">
        <v>5234</v>
      </c>
      <c r="F1659" s="8">
        <v>6</v>
      </c>
      <c r="G1659" s="9">
        <v>0</v>
      </c>
      <c r="H1659" s="9">
        <v>3</v>
      </c>
      <c r="I1659" s="9">
        <v>81</v>
      </c>
      <c r="J1659" s="8">
        <v>381</v>
      </c>
      <c r="K1659" s="10"/>
      <c r="L1659" s="11"/>
      <c r="M1659" s="10"/>
      <c r="N1659" s="11"/>
      <c r="O1659" s="8"/>
      <c r="P1659" s="129"/>
      <c r="Q1659" s="8"/>
      <c r="R1659" s="8"/>
      <c r="S1659" s="8"/>
      <c r="T1659" s="8"/>
      <c r="U1659" s="9"/>
      <c r="V1659" s="8"/>
      <c r="W1659" s="9"/>
      <c r="X1659" s="8"/>
      <c r="Y1659" s="118"/>
      <c r="Z1659" s="8"/>
      <c r="AA1659" s="12">
        <v>0</v>
      </c>
      <c r="AB1659" s="13">
        <v>0</v>
      </c>
      <c r="AC1659" s="13">
        <v>150</v>
      </c>
      <c r="AD1659" s="132"/>
      <c r="AF1659" s="53"/>
    </row>
    <row r="1660" spans="1:32" s="130" customFormat="1" ht="18.75" customHeight="1" x14ac:dyDescent="0.3">
      <c r="A1660" s="8"/>
      <c r="B1660" s="8" t="s">
        <v>47</v>
      </c>
      <c r="C1660" s="9">
        <v>221</v>
      </c>
      <c r="D1660" s="9">
        <v>48</v>
      </c>
      <c r="E1660" s="9">
        <v>219</v>
      </c>
      <c r="F1660" s="8">
        <v>6</v>
      </c>
      <c r="G1660" s="9">
        <v>1</v>
      </c>
      <c r="H1660" s="9">
        <v>0</v>
      </c>
      <c r="I1660" s="9">
        <v>50</v>
      </c>
      <c r="J1660" s="8">
        <v>450</v>
      </c>
      <c r="K1660" s="10"/>
      <c r="L1660" s="11"/>
      <c r="M1660" s="10"/>
      <c r="N1660" s="11"/>
      <c r="O1660" s="8"/>
      <c r="P1660" s="129"/>
      <c r="Q1660" s="8"/>
      <c r="R1660" s="8"/>
      <c r="S1660" s="8"/>
      <c r="T1660" s="8"/>
      <c r="U1660" s="9"/>
      <c r="V1660" s="8"/>
      <c r="W1660" s="9"/>
      <c r="X1660" s="8"/>
      <c r="Y1660" s="118"/>
      <c r="Z1660" s="8"/>
      <c r="AA1660" s="12">
        <v>0</v>
      </c>
      <c r="AB1660" s="13">
        <v>0</v>
      </c>
      <c r="AC1660" s="13">
        <v>150</v>
      </c>
      <c r="AD1660" s="132"/>
      <c r="AF1660" s="131"/>
    </row>
    <row r="1661" spans="1:32" s="130" customFormat="1" ht="18.75" customHeight="1" x14ac:dyDescent="0.3">
      <c r="A1661" s="8"/>
      <c r="B1661" s="8" t="s">
        <v>47</v>
      </c>
      <c r="C1661" s="9">
        <v>12779</v>
      </c>
      <c r="D1661" s="9">
        <v>61</v>
      </c>
      <c r="E1661" s="9">
        <v>5235</v>
      </c>
      <c r="F1661" s="8">
        <v>6</v>
      </c>
      <c r="G1661" s="9">
        <v>0</v>
      </c>
      <c r="H1661" s="9">
        <v>2</v>
      </c>
      <c r="I1661" s="9">
        <v>28</v>
      </c>
      <c r="J1661" s="8">
        <v>228</v>
      </c>
      <c r="K1661" s="10"/>
      <c r="L1661" s="11"/>
      <c r="M1661" s="10"/>
      <c r="N1661" s="11"/>
      <c r="O1661" s="8"/>
      <c r="P1661" s="129"/>
      <c r="Q1661" s="8"/>
      <c r="R1661" s="8"/>
      <c r="S1661" s="8"/>
      <c r="T1661" s="8"/>
      <c r="U1661" s="9"/>
      <c r="V1661" s="8"/>
      <c r="W1661" s="9"/>
      <c r="X1661" s="8"/>
      <c r="Y1661" s="118"/>
      <c r="Z1661" s="8"/>
      <c r="AA1661" s="12">
        <v>0</v>
      </c>
      <c r="AB1661" s="13">
        <v>0</v>
      </c>
      <c r="AC1661" s="13">
        <v>150</v>
      </c>
      <c r="AD1661" s="132"/>
      <c r="AF1661" s="131"/>
    </row>
    <row r="1662" spans="1:32" s="130" customFormat="1" ht="18.75" customHeight="1" x14ac:dyDescent="0.3">
      <c r="A1662" s="8"/>
      <c r="B1662" s="8" t="s">
        <v>47</v>
      </c>
      <c r="C1662" s="9">
        <v>3182</v>
      </c>
      <c r="D1662" s="9">
        <v>360</v>
      </c>
      <c r="E1662" s="9">
        <v>2547</v>
      </c>
      <c r="F1662" s="8">
        <v>3</v>
      </c>
      <c r="G1662" s="9">
        <v>26</v>
      </c>
      <c r="H1662" s="9">
        <v>0</v>
      </c>
      <c r="I1662" s="9">
        <v>90</v>
      </c>
      <c r="J1662" s="8">
        <v>10490</v>
      </c>
      <c r="K1662" s="10"/>
      <c r="L1662" s="11"/>
      <c r="M1662" s="10"/>
      <c r="N1662" s="11"/>
      <c r="O1662" s="8"/>
      <c r="P1662" s="129"/>
      <c r="Q1662" s="8"/>
      <c r="R1662" s="8"/>
      <c r="S1662" s="8"/>
      <c r="T1662" s="8"/>
      <c r="U1662" s="9"/>
      <c r="V1662" s="8"/>
      <c r="W1662" s="9"/>
      <c r="X1662" s="8"/>
      <c r="Y1662" s="118"/>
      <c r="Z1662" s="8"/>
      <c r="AA1662" s="12">
        <v>0</v>
      </c>
      <c r="AB1662" s="13">
        <v>0</v>
      </c>
      <c r="AC1662" s="13">
        <v>150</v>
      </c>
      <c r="AD1662" s="132"/>
      <c r="AF1662" s="131"/>
    </row>
    <row r="1663" spans="1:32" s="130" customFormat="1" ht="18.75" customHeight="1" x14ac:dyDescent="0.3">
      <c r="A1663" s="8"/>
      <c r="B1663" s="8" t="s">
        <v>47</v>
      </c>
      <c r="C1663" s="9">
        <v>247</v>
      </c>
      <c r="D1663" s="9">
        <v>38</v>
      </c>
      <c r="E1663" s="9">
        <v>245</v>
      </c>
      <c r="F1663" s="8">
        <v>6</v>
      </c>
      <c r="G1663" s="9">
        <v>1</v>
      </c>
      <c r="H1663" s="9">
        <v>0</v>
      </c>
      <c r="I1663" s="9">
        <v>94</v>
      </c>
      <c r="J1663" s="8">
        <v>494</v>
      </c>
      <c r="K1663" s="10"/>
      <c r="L1663" s="11"/>
      <c r="M1663" s="10"/>
      <c r="N1663" s="11"/>
      <c r="O1663" s="8"/>
      <c r="P1663" s="129"/>
      <c r="Q1663" s="8"/>
      <c r="R1663" s="8"/>
      <c r="S1663" s="8"/>
      <c r="T1663" s="8"/>
      <c r="U1663" s="9"/>
      <c r="V1663" s="8"/>
      <c r="W1663" s="9"/>
      <c r="X1663" s="8"/>
      <c r="Y1663" s="118"/>
      <c r="Z1663" s="8"/>
      <c r="AA1663" s="12">
        <v>0</v>
      </c>
      <c r="AB1663" s="13">
        <v>0</v>
      </c>
      <c r="AC1663" s="13">
        <v>150</v>
      </c>
      <c r="AD1663" s="132"/>
      <c r="AF1663" s="131"/>
    </row>
    <row r="1664" spans="1:32" s="130" customFormat="1" ht="18.75" customHeight="1" x14ac:dyDescent="0.3">
      <c r="A1664" s="8"/>
      <c r="B1664" s="8" t="s">
        <v>47</v>
      </c>
      <c r="C1664" s="9">
        <v>246</v>
      </c>
      <c r="D1664" s="9">
        <v>37</v>
      </c>
      <c r="E1664" s="9">
        <v>244</v>
      </c>
      <c r="F1664" s="8">
        <v>6</v>
      </c>
      <c r="G1664" s="9">
        <v>1</v>
      </c>
      <c r="H1664" s="9">
        <v>0</v>
      </c>
      <c r="I1664" s="9">
        <v>99</v>
      </c>
      <c r="J1664" s="8">
        <v>499</v>
      </c>
      <c r="K1664" s="10"/>
      <c r="L1664" s="11"/>
      <c r="M1664" s="10"/>
      <c r="N1664" s="11"/>
      <c r="O1664" s="8"/>
      <c r="P1664" s="129"/>
      <c r="Q1664" s="8"/>
      <c r="R1664" s="8"/>
      <c r="S1664" s="8"/>
      <c r="T1664" s="8"/>
      <c r="U1664" s="9"/>
      <c r="V1664" s="8"/>
      <c r="W1664" s="9"/>
      <c r="X1664" s="8"/>
      <c r="Y1664" s="118"/>
      <c r="Z1664" s="8"/>
      <c r="AA1664" s="12">
        <v>0</v>
      </c>
      <c r="AB1664" s="13">
        <v>0</v>
      </c>
      <c r="AC1664" s="13">
        <v>150</v>
      </c>
      <c r="AD1664" s="132"/>
      <c r="AF1664" s="131" t="s">
        <v>3319</v>
      </c>
    </row>
    <row r="1665" spans="1:32" s="130" customFormat="1" ht="18.75" customHeight="1" x14ac:dyDescent="0.3">
      <c r="A1665" s="8"/>
      <c r="B1665" s="8" t="s">
        <v>47</v>
      </c>
      <c r="C1665" s="9">
        <v>217</v>
      </c>
      <c r="D1665" s="9">
        <v>377</v>
      </c>
      <c r="E1665" s="9">
        <v>215</v>
      </c>
      <c r="F1665" s="8">
        <v>6</v>
      </c>
      <c r="G1665" s="9">
        <v>1</v>
      </c>
      <c r="H1665" s="9">
        <v>3</v>
      </c>
      <c r="I1665" s="9">
        <v>97</v>
      </c>
      <c r="J1665" s="8">
        <v>797</v>
      </c>
      <c r="K1665" s="10"/>
      <c r="L1665" s="11"/>
      <c r="M1665" s="10"/>
      <c r="N1665" s="11"/>
      <c r="O1665" s="8"/>
      <c r="P1665" s="129"/>
      <c r="Q1665" s="8"/>
      <c r="R1665" s="8"/>
      <c r="S1665" s="8"/>
      <c r="T1665" s="8"/>
      <c r="U1665" s="9"/>
      <c r="V1665" s="8"/>
      <c r="W1665" s="9"/>
      <c r="X1665" s="8"/>
      <c r="Y1665" s="118"/>
      <c r="Z1665" s="8"/>
      <c r="AA1665" s="12">
        <v>0</v>
      </c>
      <c r="AB1665" s="13">
        <v>0</v>
      </c>
      <c r="AC1665" s="13">
        <v>400</v>
      </c>
      <c r="AD1665" s="132"/>
      <c r="AF1665" s="131"/>
    </row>
    <row r="1666" spans="1:32" s="130" customFormat="1" ht="18.75" customHeight="1" x14ac:dyDescent="0.3">
      <c r="A1666" s="8"/>
      <c r="B1666" s="8" t="s">
        <v>47</v>
      </c>
      <c r="C1666" s="9">
        <v>12871</v>
      </c>
      <c r="D1666" s="9">
        <v>59</v>
      </c>
      <c r="E1666" s="9">
        <v>5308</v>
      </c>
      <c r="F1666" s="8">
        <v>6</v>
      </c>
      <c r="G1666" s="9">
        <v>0</v>
      </c>
      <c r="H1666" s="9">
        <v>3</v>
      </c>
      <c r="I1666" s="9">
        <v>46</v>
      </c>
      <c r="J1666" s="8"/>
      <c r="K1666" s="10">
        <v>346</v>
      </c>
      <c r="L1666" s="11"/>
      <c r="M1666" s="10"/>
      <c r="N1666" s="11"/>
      <c r="O1666" s="8">
        <v>1</v>
      </c>
      <c r="P1666" s="129" t="s">
        <v>231</v>
      </c>
      <c r="Q1666" s="8" t="s">
        <v>53</v>
      </c>
      <c r="R1666" s="8"/>
      <c r="S1666" s="8" t="s">
        <v>48</v>
      </c>
      <c r="T1666" s="8">
        <v>48</v>
      </c>
      <c r="U1666" s="9"/>
      <c r="V1666" s="8">
        <v>48</v>
      </c>
      <c r="W1666" s="9"/>
      <c r="X1666" s="8"/>
      <c r="Y1666" s="118">
        <v>37</v>
      </c>
      <c r="Z1666" s="8"/>
      <c r="AA1666" s="12">
        <v>0</v>
      </c>
      <c r="AB1666" s="13">
        <v>0</v>
      </c>
      <c r="AC1666" s="13">
        <v>400</v>
      </c>
      <c r="AD1666" s="132"/>
      <c r="AF1666" s="131"/>
    </row>
    <row r="1667" spans="1:32" s="130" customFormat="1" ht="18.75" customHeight="1" x14ac:dyDescent="0.3">
      <c r="A1667" s="8">
        <v>2816</v>
      </c>
      <c r="B1667" s="8" t="s">
        <v>47</v>
      </c>
      <c r="C1667" s="9">
        <v>11573</v>
      </c>
      <c r="D1667" s="9">
        <v>164</v>
      </c>
      <c r="E1667" s="9">
        <v>4291</v>
      </c>
      <c r="F1667" s="8">
        <v>1</v>
      </c>
      <c r="G1667" s="9">
        <v>2</v>
      </c>
      <c r="H1667" s="9">
        <v>0</v>
      </c>
      <c r="I1667" s="9">
        <v>99</v>
      </c>
      <c r="J1667" s="8">
        <v>899</v>
      </c>
      <c r="K1667" s="10"/>
      <c r="L1667" s="11"/>
      <c r="M1667" s="10"/>
      <c r="N1667" s="11"/>
      <c r="O1667" s="8"/>
      <c r="P1667" s="129"/>
      <c r="Q1667" s="8"/>
      <c r="R1667" s="8"/>
      <c r="S1667" s="8"/>
      <c r="T1667" s="8"/>
      <c r="U1667" s="9"/>
      <c r="V1667" s="8"/>
      <c r="W1667" s="9"/>
      <c r="X1667" s="8"/>
      <c r="Y1667" s="118"/>
      <c r="Z1667" s="8"/>
      <c r="AA1667" s="12" t="s">
        <v>1307</v>
      </c>
      <c r="AB1667" s="13" t="s">
        <v>2540</v>
      </c>
      <c r="AC1667" s="13">
        <v>250</v>
      </c>
      <c r="AD1667" s="132"/>
      <c r="AF1667" s="131"/>
    </row>
    <row r="1668" spans="1:32" s="130" customFormat="1" ht="18.75" customHeight="1" x14ac:dyDescent="0.3">
      <c r="A1668" s="8"/>
      <c r="B1668" s="8" t="s">
        <v>47</v>
      </c>
      <c r="C1668" s="9">
        <v>11576</v>
      </c>
      <c r="D1668" s="9">
        <v>167</v>
      </c>
      <c r="E1668" s="9">
        <v>4294</v>
      </c>
      <c r="F1668" s="8">
        <v>1</v>
      </c>
      <c r="G1668" s="9">
        <v>1</v>
      </c>
      <c r="H1668" s="9">
        <v>2</v>
      </c>
      <c r="I1668" s="9">
        <v>21</v>
      </c>
      <c r="J1668" s="8"/>
      <c r="K1668" s="10">
        <v>621</v>
      </c>
      <c r="L1668" s="11"/>
      <c r="M1668" s="10"/>
      <c r="N1668" s="11"/>
      <c r="O1668" s="8">
        <v>1</v>
      </c>
      <c r="P1668" s="129" t="s">
        <v>2541</v>
      </c>
      <c r="Q1668" s="8" t="s">
        <v>53</v>
      </c>
      <c r="R1668" s="8"/>
      <c r="S1668" s="8" t="s">
        <v>48</v>
      </c>
      <c r="T1668" s="8">
        <v>60</v>
      </c>
      <c r="U1668" s="9"/>
      <c r="V1668" s="8">
        <v>60</v>
      </c>
      <c r="W1668" s="9"/>
      <c r="X1668" s="8"/>
      <c r="Y1668" s="118">
        <v>12</v>
      </c>
      <c r="Z1668" s="8"/>
      <c r="AA1668" s="12">
        <v>0</v>
      </c>
      <c r="AB1668" s="13">
        <v>0</v>
      </c>
      <c r="AC1668" s="13">
        <v>250</v>
      </c>
      <c r="AD1668" s="132"/>
      <c r="AF1668" s="131"/>
    </row>
    <row r="1669" spans="1:32" ht="18.75" customHeight="1" x14ac:dyDescent="0.3">
      <c r="A1669" s="8">
        <v>2817</v>
      </c>
      <c r="B1669" s="8" t="s">
        <v>47</v>
      </c>
      <c r="C1669" s="9">
        <v>7894</v>
      </c>
      <c r="D1669" s="9">
        <v>250</v>
      </c>
      <c r="E1669" s="9">
        <v>3656</v>
      </c>
      <c r="F1669" s="8">
        <v>9</v>
      </c>
      <c r="G1669" s="9">
        <v>4</v>
      </c>
      <c r="H1669" s="9">
        <v>0</v>
      </c>
      <c r="I1669" s="9">
        <v>78</v>
      </c>
      <c r="J1669" s="8">
        <v>1678</v>
      </c>
      <c r="K1669" s="10"/>
      <c r="L1669" s="11"/>
      <c r="M1669" s="10"/>
      <c r="N1669" s="11"/>
      <c r="O1669" s="8"/>
      <c r="P1669" s="129"/>
      <c r="Q1669" s="8"/>
      <c r="R1669" s="8"/>
      <c r="S1669" s="8"/>
      <c r="T1669" s="8"/>
      <c r="U1669" s="9"/>
      <c r="V1669" s="8"/>
      <c r="W1669" s="9"/>
      <c r="X1669" s="8"/>
      <c r="Y1669" s="118"/>
      <c r="Z1669" s="8"/>
      <c r="AA1669" s="12" t="s">
        <v>1308</v>
      </c>
      <c r="AB1669" s="13" t="s">
        <v>2542</v>
      </c>
      <c r="AC1669" s="13">
        <v>220</v>
      </c>
      <c r="AD1669" s="132"/>
      <c r="AF1669" s="53"/>
    </row>
    <row r="1670" spans="1:32" ht="19.5" customHeight="1" x14ac:dyDescent="0.3">
      <c r="A1670" s="8"/>
      <c r="B1670" s="8" t="s">
        <v>47</v>
      </c>
      <c r="C1670" s="9">
        <v>7890</v>
      </c>
      <c r="D1670" s="9">
        <v>246</v>
      </c>
      <c r="E1670" s="9">
        <v>3652</v>
      </c>
      <c r="F1670" s="8">
        <v>9</v>
      </c>
      <c r="G1670" s="9">
        <v>4</v>
      </c>
      <c r="H1670" s="9">
        <v>3</v>
      </c>
      <c r="I1670" s="9">
        <v>7</v>
      </c>
      <c r="J1670" s="8">
        <v>1907</v>
      </c>
      <c r="K1670" s="10"/>
      <c r="L1670" s="11"/>
      <c r="M1670" s="10"/>
      <c r="N1670" s="11"/>
      <c r="O1670" s="8"/>
      <c r="P1670" s="129"/>
      <c r="Q1670" s="8"/>
      <c r="R1670" s="8"/>
      <c r="S1670" s="8"/>
      <c r="T1670" s="8"/>
      <c r="U1670" s="9"/>
      <c r="V1670" s="8"/>
      <c r="W1670" s="9"/>
      <c r="X1670" s="8"/>
      <c r="Y1670" s="118"/>
      <c r="Z1670" s="8"/>
      <c r="AA1670" s="12">
        <v>0</v>
      </c>
      <c r="AB1670" s="13">
        <v>0</v>
      </c>
      <c r="AC1670" s="13">
        <v>200</v>
      </c>
      <c r="AD1670" s="132"/>
      <c r="AF1670" s="53"/>
    </row>
    <row r="1671" spans="1:32" ht="18.75" customHeight="1" x14ac:dyDescent="0.3">
      <c r="A1671" s="8">
        <v>2818</v>
      </c>
      <c r="B1671" s="8" t="s">
        <v>47</v>
      </c>
      <c r="C1671" s="9">
        <v>1898</v>
      </c>
      <c r="D1671" s="9">
        <v>182</v>
      </c>
      <c r="E1671" s="9">
        <v>1825</v>
      </c>
      <c r="F1671" s="8">
        <v>2</v>
      </c>
      <c r="G1671" s="9">
        <v>0</v>
      </c>
      <c r="H1671" s="9">
        <v>3</v>
      </c>
      <c r="I1671" s="9">
        <v>43</v>
      </c>
      <c r="J1671" s="8"/>
      <c r="K1671" s="10">
        <v>133</v>
      </c>
      <c r="L1671" s="11"/>
      <c r="M1671" s="10"/>
      <c r="N1671" s="11"/>
      <c r="O1671" s="8">
        <v>1</v>
      </c>
      <c r="P1671" s="129" t="s">
        <v>398</v>
      </c>
      <c r="Q1671" s="8" t="s">
        <v>53</v>
      </c>
      <c r="R1671" s="8"/>
      <c r="S1671" s="8" t="s">
        <v>48</v>
      </c>
      <c r="T1671" s="8">
        <v>108</v>
      </c>
      <c r="U1671" s="9"/>
      <c r="V1671" s="8">
        <v>108</v>
      </c>
      <c r="W1671" s="9"/>
      <c r="X1671" s="8"/>
      <c r="Y1671" s="118">
        <v>32</v>
      </c>
      <c r="Z1671" s="8"/>
      <c r="AA1671" s="12" t="s">
        <v>1309</v>
      </c>
      <c r="AB1671" s="13" t="s">
        <v>2543</v>
      </c>
      <c r="AC1671" s="13">
        <v>1200</v>
      </c>
      <c r="AD1671" s="132"/>
      <c r="AF1671" s="53"/>
    </row>
    <row r="1672" spans="1:32" s="130" customFormat="1" ht="18.75" customHeight="1" x14ac:dyDescent="0.3">
      <c r="A1672" s="8"/>
      <c r="B1672" s="8"/>
      <c r="C1672" s="9"/>
      <c r="D1672" s="9"/>
      <c r="E1672" s="9"/>
      <c r="F1672" s="8"/>
      <c r="G1672" s="9"/>
      <c r="H1672" s="9"/>
      <c r="I1672" s="9"/>
      <c r="J1672" s="8"/>
      <c r="K1672" s="10">
        <v>100</v>
      </c>
      <c r="L1672" s="11"/>
      <c r="M1672" s="10"/>
      <c r="N1672" s="11"/>
      <c r="O1672" s="8">
        <v>2</v>
      </c>
      <c r="P1672" s="129"/>
      <c r="Q1672" s="8" t="s">
        <v>53</v>
      </c>
      <c r="R1672" s="8"/>
      <c r="S1672" s="8" t="s">
        <v>48</v>
      </c>
      <c r="T1672" s="8">
        <v>36</v>
      </c>
      <c r="U1672" s="9"/>
      <c r="V1672" s="8">
        <v>36</v>
      </c>
      <c r="W1672" s="9"/>
      <c r="X1672" s="8"/>
      <c r="Y1672" s="118">
        <v>9</v>
      </c>
      <c r="Z1672" s="8"/>
      <c r="AA1672" s="12">
        <v>0</v>
      </c>
      <c r="AB1672" s="13">
        <v>0</v>
      </c>
      <c r="AC1672" s="13">
        <v>1200</v>
      </c>
      <c r="AD1672" s="132" t="s">
        <v>2544</v>
      </c>
      <c r="AF1672" s="131"/>
    </row>
    <row r="1673" spans="1:32" s="130" customFormat="1" ht="18.75" customHeight="1" x14ac:dyDescent="0.3">
      <c r="A1673" s="8"/>
      <c r="B1673" s="8"/>
      <c r="C1673" s="9"/>
      <c r="D1673" s="9"/>
      <c r="E1673" s="9"/>
      <c r="F1673" s="8"/>
      <c r="G1673" s="9"/>
      <c r="H1673" s="9"/>
      <c r="I1673" s="9"/>
      <c r="J1673" s="8"/>
      <c r="K1673" s="10">
        <v>110</v>
      </c>
      <c r="L1673" s="11"/>
      <c r="M1673" s="10"/>
      <c r="N1673" s="11"/>
      <c r="O1673" s="8">
        <v>3</v>
      </c>
      <c r="P1673" s="129" t="s">
        <v>141</v>
      </c>
      <c r="Q1673" s="8" t="s">
        <v>53</v>
      </c>
      <c r="R1673" s="8"/>
      <c r="S1673" s="8" t="s">
        <v>48</v>
      </c>
      <c r="T1673" s="8">
        <v>45</v>
      </c>
      <c r="U1673" s="9"/>
      <c r="V1673" s="8">
        <v>45</v>
      </c>
      <c r="W1673" s="9"/>
      <c r="X1673" s="8"/>
      <c r="Y1673" s="118">
        <v>14</v>
      </c>
      <c r="Z1673" s="8"/>
      <c r="AA1673" s="12">
        <v>0</v>
      </c>
      <c r="AB1673" s="13">
        <v>0</v>
      </c>
      <c r="AC1673" s="13">
        <v>1200</v>
      </c>
      <c r="AD1673" s="132" t="s">
        <v>2545</v>
      </c>
      <c r="AF1673" s="131"/>
    </row>
    <row r="1674" spans="1:32" s="130" customFormat="1" ht="18.75" customHeight="1" x14ac:dyDescent="0.3">
      <c r="A1674" s="8"/>
      <c r="B1674" s="8" t="s">
        <v>47</v>
      </c>
      <c r="C1674" s="9">
        <v>1896</v>
      </c>
      <c r="D1674" s="9">
        <v>101</v>
      </c>
      <c r="E1674" s="9">
        <v>1823</v>
      </c>
      <c r="F1674" s="8">
        <v>2</v>
      </c>
      <c r="G1674" s="9">
        <v>1</v>
      </c>
      <c r="H1674" s="9">
        <v>0</v>
      </c>
      <c r="I1674" s="9">
        <v>69</v>
      </c>
      <c r="J1674" s="8">
        <v>469</v>
      </c>
      <c r="K1674" s="10"/>
      <c r="L1674" s="11"/>
      <c r="M1674" s="10"/>
      <c r="N1674" s="11"/>
      <c r="O1674" s="8"/>
      <c r="P1674" s="129"/>
      <c r="Q1674" s="8"/>
      <c r="R1674" s="8"/>
      <c r="S1674" s="8"/>
      <c r="T1674" s="8"/>
      <c r="U1674" s="9"/>
      <c r="V1674" s="8"/>
      <c r="W1674" s="9"/>
      <c r="X1674" s="8"/>
      <c r="Y1674" s="118"/>
      <c r="Z1674" s="8"/>
      <c r="AA1674" s="12">
        <v>0</v>
      </c>
      <c r="AB1674" s="13">
        <v>0</v>
      </c>
      <c r="AC1674" s="13">
        <v>150</v>
      </c>
      <c r="AD1674" s="132"/>
      <c r="AF1674" s="131"/>
    </row>
    <row r="1675" spans="1:32" s="130" customFormat="1" ht="18.75" customHeight="1" x14ac:dyDescent="0.3">
      <c r="A1675" s="8">
        <v>2819</v>
      </c>
      <c r="B1675" s="8" t="s">
        <v>47</v>
      </c>
      <c r="C1675" s="9">
        <v>7793</v>
      </c>
      <c r="D1675" s="9">
        <v>172</v>
      </c>
      <c r="E1675" s="9">
        <v>3577</v>
      </c>
      <c r="F1675" s="8">
        <v>9</v>
      </c>
      <c r="G1675" s="9">
        <v>1</v>
      </c>
      <c r="H1675" s="9">
        <v>0</v>
      </c>
      <c r="I1675" s="9">
        <v>91</v>
      </c>
      <c r="J1675" s="8">
        <v>491</v>
      </c>
      <c r="K1675" s="10"/>
      <c r="L1675" s="11"/>
      <c r="M1675" s="10"/>
      <c r="N1675" s="11"/>
      <c r="O1675" s="8"/>
      <c r="P1675" s="129"/>
      <c r="Q1675" s="8"/>
      <c r="R1675" s="8"/>
      <c r="S1675" s="8"/>
      <c r="T1675" s="8"/>
      <c r="U1675" s="9"/>
      <c r="V1675" s="8"/>
      <c r="W1675" s="9"/>
      <c r="X1675" s="8"/>
      <c r="Y1675" s="118"/>
      <c r="Z1675" s="8"/>
      <c r="AA1675" s="12" t="s">
        <v>1310</v>
      </c>
      <c r="AB1675" s="13" t="s">
        <v>2546</v>
      </c>
      <c r="AC1675" s="13">
        <v>250</v>
      </c>
      <c r="AD1675" s="132"/>
      <c r="AF1675" s="131"/>
    </row>
    <row r="1676" spans="1:32" s="130" customFormat="1" ht="18.75" customHeight="1" x14ac:dyDescent="0.3">
      <c r="A1676" s="8">
        <v>2820</v>
      </c>
      <c r="B1676" s="8" t="s">
        <v>47</v>
      </c>
      <c r="C1676" s="9">
        <v>7763</v>
      </c>
      <c r="D1676" s="9">
        <v>146</v>
      </c>
      <c r="E1676" s="9">
        <v>3547</v>
      </c>
      <c r="F1676" s="8">
        <v>9</v>
      </c>
      <c r="G1676" s="9">
        <v>3</v>
      </c>
      <c r="H1676" s="9">
        <v>0</v>
      </c>
      <c r="I1676" s="9">
        <v>14</v>
      </c>
      <c r="J1676" s="8">
        <v>1214</v>
      </c>
      <c r="K1676" s="10"/>
      <c r="L1676" s="11"/>
      <c r="M1676" s="10"/>
      <c r="N1676" s="11"/>
      <c r="O1676" s="8"/>
      <c r="P1676" s="129"/>
      <c r="Q1676" s="8"/>
      <c r="R1676" s="8"/>
      <c r="S1676" s="8"/>
      <c r="T1676" s="8"/>
      <c r="U1676" s="9"/>
      <c r="V1676" s="8"/>
      <c r="W1676" s="9"/>
      <c r="X1676" s="8"/>
      <c r="Y1676" s="118"/>
      <c r="Z1676" s="8"/>
      <c r="AA1676" s="12" t="s">
        <v>1311</v>
      </c>
      <c r="AB1676" s="13" t="s">
        <v>303</v>
      </c>
      <c r="AC1676" s="13">
        <v>220</v>
      </c>
      <c r="AD1676" s="132"/>
      <c r="AF1676" s="131"/>
    </row>
    <row r="1677" spans="1:32" s="130" customFormat="1" ht="18.75" customHeight="1" x14ac:dyDescent="0.3">
      <c r="A1677" s="8">
        <v>2821</v>
      </c>
      <c r="B1677" s="8" t="s">
        <v>47</v>
      </c>
      <c r="C1677" s="9">
        <v>3786</v>
      </c>
      <c r="D1677" s="9">
        <v>93</v>
      </c>
      <c r="E1677" s="9">
        <v>3001</v>
      </c>
      <c r="F1677" s="8">
        <v>3</v>
      </c>
      <c r="G1677" s="9">
        <v>7</v>
      </c>
      <c r="H1677" s="9">
        <v>3</v>
      </c>
      <c r="I1677" s="9">
        <v>62</v>
      </c>
      <c r="J1677" s="8">
        <v>3162</v>
      </c>
      <c r="K1677" s="10"/>
      <c r="L1677" s="11"/>
      <c r="M1677" s="10"/>
      <c r="N1677" s="11"/>
      <c r="O1677" s="8"/>
      <c r="P1677" s="129"/>
      <c r="Q1677" s="8"/>
      <c r="R1677" s="8"/>
      <c r="S1677" s="8"/>
      <c r="T1677" s="8"/>
      <c r="U1677" s="9"/>
      <c r="V1677" s="8"/>
      <c r="W1677" s="9"/>
      <c r="X1677" s="8"/>
      <c r="Y1677" s="118"/>
      <c r="Z1677" s="8"/>
      <c r="AA1677" s="12" t="s">
        <v>1312</v>
      </c>
      <c r="AB1677" s="13" t="s">
        <v>2547</v>
      </c>
      <c r="AC1677" s="13">
        <v>200</v>
      </c>
      <c r="AD1677" s="132"/>
      <c r="AF1677" s="131"/>
    </row>
    <row r="1678" spans="1:32" s="130" customFormat="1" ht="18.75" customHeight="1" x14ac:dyDescent="0.3">
      <c r="A1678" s="8">
        <v>2822</v>
      </c>
      <c r="B1678" s="8" t="s">
        <v>47</v>
      </c>
      <c r="C1678" s="9">
        <v>7830</v>
      </c>
      <c r="D1678" s="9">
        <v>230</v>
      </c>
      <c r="E1678" s="9">
        <v>3614</v>
      </c>
      <c r="F1678" s="8">
        <v>9</v>
      </c>
      <c r="G1678" s="9">
        <v>1</v>
      </c>
      <c r="H1678" s="9">
        <v>1</v>
      </c>
      <c r="I1678" s="9">
        <v>0</v>
      </c>
      <c r="J1678" s="8">
        <v>500</v>
      </c>
      <c r="K1678" s="10"/>
      <c r="L1678" s="11"/>
      <c r="M1678" s="10"/>
      <c r="N1678" s="11"/>
      <c r="O1678" s="8"/>
      <c r="P1678" s="129"/>
      <c r="Q1678" s="8"/>
      <c r="R1678" s="8"/>
      <c r="S1678" s="8"/>
      <c r="T1678" s="8"/>
      <c r="U1678" s="9"/>
      <c r="V1678" s="8"/>
      <c r="W1678" s="9"/>
      <c r="X1678" s="8"/>
      <c r="Y1678" s="118"/>
      <c r="Z1678" s="8"/>
      <c r="AA1678" s="12" t="s">
        <v>1313</v>
      </c>
      <c r="AB1678" s="13" t="s">
        <v>2548</v>
      </c>
      <c r="AC1678" s="13">
        <v>150</v>
      </c>
      <c r="AD1678" s="132"/>
      <c r="AF1678" s="131"/>
    </row>
    <row r="1679" spans="1:32" ht="18.75" customHeight="1" x14ac:dyDescent="0.3">
      <c r="A1679" s="8"/>
      <c r="B1679" s="8" t="s">
        <v>47</v>
      </c>
      <c r="C1679" s="9">
        <v>8109</v>
      </c>
      <c r="D1679" s="9">
        <v>192</v>
      </c>
      <c r="E1679" s="9">
        <v>3684</v>
      </c>
      <c r="F1679" s="8">
        <v>9</v>
      </c>
      <c r="G1679" s="9">
        <v>4</v>
      </c>
      <c r="H1679" s="9">
        <v>1</v>
      </c>
      <c r="I1679" s="9">
        <v>39</v>
      </c>
      <c r="J1679" s="8">
        <v>1600</v>
      </c>
      <c r="K1679" s="10">
        <v>139</v>
      </c>
      <c r="L1679" s="11"/>
      <c r="M1679" s="10"/>
      <c r="N1679" s="11"/>
      <c r="O1679" s="8">
        <v>1</v>
      </c>
      <c r="P1679" s="129" t="s">
        <v>1686</v>
      </c>
      <c r="Q1679" s="8" t="s">
        <v>53</v>
      </c>
      <c r="R1679" s="8"/>
      <c r="S1679" s="8" t="s">
        <v>48</v>
      </c>
      <c r="T1679" s="8">
        <v>81</v>
      </c>
      <c r="U1679" s="9"/>
      <c r="V1679" s="8">
        <v>81</v>
      </c>
      <c r="W1679" s="9"/>
      <c r="X1679" s="8"/>
      <c r="Y1679" s="118">
        <v>12</v>
      </c>
      <c r="Z1679" s="8"/>
      <c r="AA1679" s="12">
        <v>0</v>
      </c>
      <c r="AB1679" s="13">
        <v>0</v>
      </c>
      <c r="AC1679" s="13">
        <v>220</v>
      </c>
      <c r="AD1679" s="132"/>
      <c r="AF1679" s="53"/>
    </row>
    <row r="1680" spans="1:32" s="130" customFormat="1" ht="18" customHeight="1" x14ac:dyDescent="0.3">
      <c r="A1680" s="8">
        <v>2823</v>
      </c>
      <c r="B1680" s="8" t="s">
        <v>47</v>
      </c>
      <c r="C1680" s="9">
        <v>612</v>
      </c>
      <c r="D1680" s="9">
        <v>270</v>
      </c>
      <c r="E1680" s="9">
        <v>610</v>
      </c>
      <c r="F1680" s="8">
        <v>4</v>
      </c>
      <c r="G1680" s="9">
        <v>3</v>
      </c>
      <c r="H1680" s="9">
        <v>0</v>
      </c>
      <c r="I1680" s="9">
        <v>14</v>
      </c>
      <c r="J1680" s="8">
        <v>1214</v>
      </c>
      <c r="K1680" s="10"/>
      <c r="L1680" s="11"/>
      <c r="M1680" s="10"/>
      <c r="N1680" s="11"/>
      <c r="O1680" s="8"/>
      <c r="P1680" s="129"/>
      <c r="Q1680" s="8"/>
      <c r="R1680" s="8"/>
      <c r="S1680" s="8"/>
      <c r="T1680" s="8"/>
      <c r="U1680" s="9"/>
      <c r="V1680" s="8"/>
      <c r="W1680" s="9"/>
      <c r="X1680" s="8"/>
      <c r="Y1680" s="118"/>
      <c r="Z1680" s="8"/>
      <c r="AA1680" s="12" t="s">
        <v>1314</v>
      </c>
      <c r="AB1680" s="13" t="s">
        <v>1709</v>
      </c>
      <c r="AC1680" s="13">
        <v>900</v>
      </c>
      <c r="AD1680" s="132"/>
      <c r="AF1680" s="131"/>
    </row>
    <row r="1681" spans="1:32" s="130" customFormat="1" ht="18.75" customHeight="1" x14ac:dyDescent="0.3">
      <c r="A1681" s="8">
        <v>2824</v>
      </c>
      <c r="B1681" s="8" t="s">
        <v>47</v>
      </c>
      <c r="C1681" s="9">
        <v>3684</v>
      </c>
      <c r="D1681" s="9">
        <v>13</v>
      </c>
      <c r="E1681" s="9">
        <v>2899</v>
      </c>
      <c r="F1681" s="8">
        <v>3</v>
      </c>
      <c r="G1681" s="9">
        <v>3</v>
      </c>
      <c r="H1681" s="9">
        <v>3</v>
      </c>
      <c r="I1681" s="9">
        <v>5</v>
      </c>
      <c r="J1681" s="8">
        <v>1505</v>
      </c>
      <c r="K1681" s="10"/>
      <c r="L1681" s="11"/>
      <c r="M1681" s="10"/>
      <c r="N1681" s="11"/>
      <c r="O1681" s="8"/>
      <c r="P1681" s="129"/>
      <c r="Q1681" s="8"/>
      <c r="R1681" s="8"/>
      <c r="S1681" s="8"/>
      <c r="T1681" s="8"/>
      <c r="U1681" s="9"/>
      <c r="V1681" s="8"/>
      <c r="W1681" s="9"/>
      <c r="X1681" s="8"/>
      <c r="Y1681" s="118"/>
      <c r="Z1681" s="8"/>
      <c r="AA1681" s="12" t="s">
        <v>1315</v>
      </c>
      <c r="AB1681" s="13" t="s">
        <v>2549</v>
      </c>
      <c r="AC1681" s="13">
        <v>150</v>
      </c>
      <c r="AD1681" s="132"/>
      <c r="AF1681" s="131"/>
    </row>
    <row r="1682" spans="1:32" s="130" customFormat="1" ht="18.75" customHeight="1" x14ac:dyDescent="0.3">
      <c r="A1682" s="8">
        <v>2825</v>
      </c>
      <c r="B1682" s="8" t="s">
        <v>47</v>
      </c>
      <c r="C1682" s="9">
        <v>318</v>
      </c>
      <c r="D1682" s="9">
        <v>121</v>
      </c>
      <c r="E1682" s="9">
        <v>316</v>
      </c>
      <c r="F1682" s="8">
        <v>7</v>
      </c>
      <c r="G1682" s="9">
        <v>4</v>
      </c>
      <c r="H1682" s="9">
        <v>1</v>
      </c>
      <c r="I1682" s="9">
        <v>72</v>
      </c>
      <c r="J1682" s="8">
        <v>1772</v>
      </c>
      <c r="K1682" s="10"/>
      <c r="L1682" s="11"/>
      <c r="M1682" s="10"/>
      <c r="N1682" s="11"/>
      <c r="O1682" s="8"/>
      <c r="P1682" s="129"/>
      <c r="Q1682" s="8"/>
      <c r="R1682" s="8"/>
      <c r="S1682" s="8"/>
      <c r="T1682" s="8"/>
      <c r="U1682" s="9"/>
      <c r="V1682" s="8"/>
      <c r="W1682" s="9"/>
      <c r="X1682" s="8"/>
      <c r="Y1682" s="118"/>
      <c r="Z1682" s="8"/>
      <c r="AA1682" s="12" t="s">
        <v>1316</v>
      </c>
      <c r="AB1682" s="13" t="s">
        <v>2550</v>
      </c>
      <c r="AC1682" s="13">
        <v>150</v>
      </c>
      <c r="AD1682" s="132"/>
      <c r="AF1682" s="131"/>
    </row>
    <row r="1683" spans="1:32" s="130" customFormat="1" ht="18.75" customHeight="1" x14ac:dyDescent="0.3">
      <c r="A1683" s="8">
        <v>2826</v>
      </c>
      <c r="B1683" s="8" t="s">
        <v>47</v>
      </c>
      <c r="C1683" s="9">
        <v>54</v>
      </c>
      <c r="D1683" s="9">
        <v>124</v>
      </c>
      <c r="E1683" s="9">
        <v>54</v>
      </c>
      <c r="F1683" s="8">
        <v>3</v>
      </c>
      <c r="G1683" s="9">
        <v>1</v>
      </c>
      <c r="H1683" s="9">
        <v>3</v>
      </c>
      <c r="I1683" s="9">
        <v>56</v>
      </c>
      <c r="J1683" s="8">
        <v>756</v>
      </c>
      <c r="K1683" s="10"/>
      <c r="L1683" s="11"/>
      <c r="M1683" s="10"/>
      <c r="N1683" s="11"/>
      <c r="O1683" s="8"/>
      <c r="P1683" s="129"/>
      <c r="Q1683" s="8"/>
      <c r="R1683" s="8"/>
      <c r="S1683" s="8"/>
      <c r="T1683" s="8"/>
      <c r="U1683" s="9"/>
      <c r="V1683" s="8"/>
      <c r="W1683" s="9"/>
      <c r="X1683" s="8"/>
      <c r="Y1683" s="118"/>
      <c r="Z1683" s="8"/>
      <c r="AA1683" s="12" t="s">
        <v>1317</v>
      </c>
      <c r="AB1683" s="13" t="s">
        <v>1671</v>
      </c>
      <c r="AC1683" s="13">
        <v>250</v>
      </c>
      <c r="AD1683" s="132"/>
      <c r="AF1683" s="131"/>
    </row>
    <row r="1684" spans="1:32" ht="18.75" customHeight="1" x14ac:dyDescent="0.3">
      <c r="A1684" s="8"/>
      <c r="B1684" s="8" t="s">
        <v>47</v>
      </c>
      <c r="C1684" s="9">
        <v>13346</v>
      </c>
      <c r="D1684" s="9">
        <v>278</v>
      </c>
      <c r="E1684" s="9">
        <v>5554</v>
      </c>
      <c r="F1684" s="8">
        <v>3</v>
      </c>
      <c r="G1684" s="9">
        <v>4</v>
      </c>
      <c r="H1684" s="9">
        <v>1</v>
      </c>
      <c r="I1684" s="9">
        <v>24</v>
      </c>
      <c r="J1684" s="8">
        <v>1724</v>
      </c>
      <c r="K1684" s="10"/>
      <c r="L1684" s="11"/>
      <c r="M1684" s="10"/>
      <c r="N1684" s="11"/>
      <c r="O1684" s="8"/>
      <c r="P1684" s="129"/>
      <c r="Q1684" s="8"/>
      <c r="R1684" s="8"/>
      <c r="S1684" s="8"/>
      <c r="T1684" s="8"/>
      <c r="U1684" s="9"/>
      <c r="V1684" s="8"/>
      <c r="W1684" s="9"/>
      <c r="X1684" s="8"/>
      <c r="Y1684" s="118"/>
      <c r="Z1684" s="8"/>
      <c r="AA1684" s="12">
        <v>0</v>
      </c>
      <c r="AB1684" s="13">
        <v>0</v>
      </c>
      <c r="AC1684" s="13">
        <v>150</v>
      </c>
      <c r="AD1684" s="132"/>
      <c r="AF1684" s="53"/>
    </row>
    <row r="1685" spans="1:32" s="130" customFormat="1" ht="18.75" customHeight="1" x14ac:dyDescent="0.3">
      <c r="A1685" s="8">
        <v>2827</v>
      </c>
      <c r="B1685" s="8" t="s">
        <v>47</v>
      </c>
      <c r="C1685" s="9">
        <v>1030</v>
      </c>
      <c r="D1685" s="9">
        <v>4</v>
      </c>
      <c r="E1685" s="9">
        <v>1118</v>
      </c>
      <c r="F1685" s="8">
        <v>1</v>
      </c>
      <c r="G1685" s="9">
        <v>3</v>
      </c>
      <c r="H1685" s="9">
        <v>1</v>
      </c>
      <c r="I1685" s="9">
        <v>88</v>
      </c>
      <c r="J1685" s="8">
        <v>1388</v>
      </c>
      <c r="K1685" s="10"/>
      <c r="L1685" s="11"/>
      <c r="M1685" s="10"/>
      <c r="N1685" s="11"/>
      <c r="O1685" s="8"/>
      <c r="P1685" s="129"/>
      <c r="Q1685" s="8"/>
      <c r="R1685" s="8"/>
      <c r="S1685" s="8"/>
      <c r="T1685" s="8"/>
      <c r="U1685" s="9"/>
      <c r="V1685" s="8"/>
      <c r="W1685" s="9"/>
      <c r="X1685" s="8"/>
      <c r="Y1685" s="118"/>
      <c r="Z1685" s="8"/>
      <c r="AA1685" s="12" t="s">
        <v>1318</v>
      </c>
      <c r="AB1685" s="13" t="s">
        <v>2551</v>
      </c>
      <c r="AC1685" s="13">
        <v>250</v>
      </c>
      <c r="AD1685" s="132"/>
      <c r="AF1685" s="131"/>
    </row>
    <row r="1686" spans="1:32" s="130" customFormat="1" ht="18.75" customHeight="1" x14ac:dyDescent="0.3">
      <c r="A1686" s="8">
        <v>2828</v>
      </c>
      <c r="B1686" s="8" t="s">
        <v>47</v>
      </c>
      <c r="C1686" s="9">
        <v>13651</v>
      </c>
      <c r="D1686" s="9">
        <v>504</v>
      </c>
      <c r="E1686" s="9">
        <v>5672</v>
      </c>
      <c r="F1686" s="8">
        <v>4</v>
      </c>
      <c r="G1686" s="9">
        <v>0</v>
      </c>
      <c r="H1686" s="9">
        <v>2</v>
      </c>
      <c r="I1686" s="9">
        <v>14</v>
      </c>
      <c r="J1686" s="8"/>
      <c r="K1686" s="10">
        <v>214</v>
      </c>
      <c r="L1686" s="11"/>
      <c r="M1686" s="10"/>
      <c r="N1686" s="11"/>
      <c r="O1686" s="8">
        <v>1</v>
      </c>
      <c r="P1686" s="129" t="s">
        <v>182</v>
      </c>
      <c r="Q1686" s="8" t="s">
        <v>49</v>
      </c>
      <c r="R1686" s="8"/>
      <c r="S1686" s="8" t="s">
        <v>48</v>
      </c>
      <c r="T1686" s="8">
        <v>150</v>
      </c>
      <c r="U1686" s="9"/>
      <c r="V1686" s="8">
        <v>150</v>
      </c>
      <c r="W1686" s="9"/>
      <c r="X1686" s="8"/>
      <c r="Y1686" s="118">
        <v>3</v>
      </c>
      <c r="Z1686" s="8"/>
      <c r="AA1686" s="12" t="s">
        <v>1319</v>
      </c>
      <c r="AB1686" s="13" t="s">
        <v>340</v>
      </c>
      <c r="AC1686" s="13">
        <v>290</v>
      </c>
      <c r="AD1686" s="132" t="s">
        <v>275</v>
      </c>
      <c r="AF1686" s="131"/>
    </row>
    <row r="1687" spans="1:32" s="130" customFormat="1" ht="18.75" customHeight="1" x14ac:dyDescent="0.3">
      <c r="A1687" s="8"/>
      <c r="B1687" s="8" t="s">
        <v>47</v>
      </c>
      <c r="C1687" s="9">
        <v>1923</v>
      </c>
      <c r="D1687" s="9">
        <v>224</v>
      </c>
      <c r="E1687" s="9">
        <v>1850</v>
      </c>
      <c r="F1687" s="8">
        <v>6</v>
      </c>
      <c r="G1687" s="9">
        <v>2</v>
      </c>
      <c r="H1687" s="9">
        <v>3</v>
      </c>
      <c r="I1687" s="9">
        <v>29</v>
      </c>
      <c r="J1687" s="8">
        <v>900</v>
      </c>
      <c r="K1687" s="10">
        <v>229</v>
      </c>
      <c r="L1687" s="11"/>
      <c r="M1687" s="10"/>
      <c r="N1687" s="11"/>
      <c r="O1687" s="8">
        <v>1</v>
      </c>
      <c r="P1687" s="129" t="s">
        <v>1692</v>
      </c>
      <c r="Q1687" s="8" t="s">
        <v>53</v>
      </c>
      <c r="R1687" s="8"/>
      <c r="S1687" s="8" t="s">
        <v>48</v>
      </c>
      <c r="T1687" s="8">
        <v>108</v>
      </c>
      <c r="U1687" s="9"/>
      <c r="V1687" s="8">
        <v>108</v>
      </c>
      <c r="W1687" s="9"/>
      <c r="X1687" s="8"/>
      <c r="Y1687" s="118">
        <v>38</v>
      </c>
      <c r="Z1687" s="8"/>
      <c r="AA1687" s="12">
        <v>0</v>
      </c>
      <c r="AB1687" s="13">
        <v>0</v>
      </c>
      <c r="AC1687" s="13">
        <v>150</v>
      </c>
      <c r="AD1687" s="132" t="s">
        <v>2552</v>
      </c>
      <c r="AF1687" s="131" t="s">
        <v>3287</v>
      </c>
    </row>
    <row r="1688" spans="1:32" s="130" customFormat="1" ht="18.75" customHeight="1" x14ac:dyDescent="0.3">
      <c r="A1688" s="8">
        <v>2829</v>
      </c>
      <c r="B1688" s="8" t="s">
        <v>47</v>
      </c>
      <c r="C1688" s="9">
        <v>11106</v>
      </c>
      <c r="D1688" s="9">
        <v>20</v>
      </c>
      <c r="E1688" s="9">
        <v>4343</v>
      </c>
      <c r="F1688" s="8">
        <v>6</v>
      </c>
      <c r="G1688" s="9">
        <v>7</v>
      </c>
      <c r="H1688" s="9">
        <v>3</v>
      </c>
      <c r="I1688" s="9">
        <v>60</v>
      </c>
      <c r="J1688" s="8">
        <v>3160</v>
      </c>
      <c r="K1688" s="10"/>
      <c r="L1688" s="11"/>
      <c r="M1688" s="10"/>
      <c r="N1688" s="11"/>
      <c r="O1688" s="8"/>
      <c r="P1688" s="129"/>
      <c r="Q1688" s="8"/>
      <c r="R1688" s="8"/>
      <c r="S1688" s="8"/>
      <c r="T1688" s="8"/>
      <c r="U1688" s="9"/>
      <c r="V1688" s="8"/>
      <c r="W1688" s="9"/>
      <c r="X1688" s="8"/>
      <c r="Y1688" s="118"/>
      <c r="Z1688" s="8"/>
      <c r="AA1688" s="12" t="s">
        <v>1320</v>
      </c>
      <c r="AB1688" s="13" t="s">
        <v>2553</v>
      </c>
      <c r="AC1688" s="13">
        <v>200</v>
      </c>
      <c r="AD1688" s="132"/>
      <c r="AF1688" s="131" t="s">
        <v>3007</v>
      </c>
    </row>
    <row r="1689" spans="1:32" s="130" customFormat="1" ht="18.75" customHeight="1" x14ac:dyDescent="0.3">
      <c r="A1689" s="8">
        <v>2830</v>
      </c>
      <c r="B1689" s="8" t="s">
        <v>47</v>
      </c>
      <c r="C1689" s="9">
        <v>14430</v>
      </c>
      <c r="D1689" s="9">
        <v>73</v>
      </c>
      <c r="E1689" s="9">
        <v>5965</v>
      </c>
      <c r="F1689" s="8">
        <v>9</v>
      </c>
      <c r="G1689" s="9">
        <v>1</v>
      </c>
      <c r="H1689" s="9">
        <v>0</v>
      </c>
      <c r="I1689" s="9">
        <v>0</v>
      </c>
      <c r="J1689" s="8">
        <v>400</v>
      </c>
      <c r="K1689" s="10"/>
      <c r="L1689" s="11"/>
      <c r="M1689" s="10"/>
      <c r="N1689" s="11"/>
      <c r="O1689" s="8"/>
      <c r="P1689" s="129"/>
      <c r="Q1689" s="8"/>
      <c r="R1689" s="8"/>
      <c r="S1689" s="8"/>
      <c r="T1689" s="8"/>
      <c r="U1689" s="9"/>
      <c r="V1689" s="8"/>
      <c r="W1689" s="9"/>
      <c r="X1689" s="8"/>
      <c r="Y1689" s="118"/>
      <c r="Z1689" s="8"/>
      <c r="AA1689" s="12" t="s">
        <v>1321</v>
      </c>
      <c r="AB1689" s="13" t="s">
        <v>2554</v>
      </c>
      <c r="AC1689" s="13">
        <v>150</v>
      </c>
      <c r="AD1689" s="132"/>
      <c r="AF1689" s="131"/>
    </row>
    <row r="1690" spans="1:32" s="130" customFormat="1" ht="18.75" customHeight="1" x14ac:dyDescent="0.3">
      <c r="A1690" s="8"/>
      <c r="B1690" s="8" t="s">
        <v>47</v>
      </c>
      <c r="C1690" s="9">
        <v>3650</v>
      </c>
      <c r="D1690" s="9">
        <v>99</v>
      </c>
      <c r="E1690" s="9">
        <v>2865</v>
      </c>
      <c r="F1690" s="8">
        <v>9</v>
      </c>
      <c r="G1690" s="9">
        <v>4</v>
      </c>
      <c r="H1690" s="9">
        <v>2</v>
      </c>
      <c r="I1690" s="9">
        <v>20</v>
      </c>
      <c r="J1690" s="8">
        <v>1820</v>
      </c>
      <c r="K1690" s="10"/>
      <c r="L1690" s="11"/>
      <c r="M1690" s="10"/>
      <c r="N1690" s="11"/>
      <c r="O1690" s="8"/>
      <c r="P1690" s="129"/>
      <c r="Q1690" s="8"/>
      <c r="R1690" s="8"/>
      <c r="S1690" s="8"/>
      <c r="T1690" s="8"/>
      <c r="U1690" s="9"/>
      <c r="V1690" s="8"/>
      <c r="W1690" s="9"/>
      <c r="X1690" s="8"/>
      <c r="Y1690" s="118"/>
      <c r="Z1690" s="8"/>
      <c r="AA1690" s="12">
        <v>0</v>
      </c>
      <c r="AB1690" s="13">
        <v>0</v>
      </c>
      <c r="AC1690" s="13">
        <v>150</v>
      </c>
      <c r="AD1690" s="132"/>
      <c r="AF1690" s="131"/>
    </row>
    <row r="1691" spans="1:32" s="130" customFormat="1" ht="18.75" customHeight="1" x14ac:dyDescent="0.3">
      <c r="A1691" s="8"/>
      <c r="B1691" s="8" t="s">
        <v>47</v>
      </c>
      <c r="C1691" s="9">
        <v>8336</v>
      </c>
      <c r="D1691" s="9">
        <v>224</v>
      </c>
      <c r="E1691" s="9">
        <v>3797</v>
      </c>
      <c r="F1691" s="8">
        <v>9</v>
      </c>
      <c r="G1691" s="9">
        <v>0</v>
      </c>
      <c r="H1691" s="9">
        <v>1</v>
      </c>
      <c r="I1691" s="9">
        <v>78</v>
      </c>
      <c r="J1691" s="8"/>
      <c r="K1691" s="10">
        <v>178</v>
      </c>
      <c r="L1691" s="11"/>
      <c r="M1691" s="10"/>
      <c r="N1691" s="11"/>
      <c r="O1691" s="8">
        <v>1</v>
      </c>
      <c r="P1691" s="129" t="s">
        <v>2555</v>
      </c>
      <c r="Q1691" s="8" t="s">
        <v>53</v>
      </c>
      <c r="R1691" s="8"/>
      <c r="S1691" s="8" t="s">
        <v>48</v>
      </c>
      <c r="T1691" s="8">
        <v>135</v>
      </c>
      <c r="U1691" s="9"/>
      <c r="V1691" s="8">
        <v>135</v>
      </c>
      <c r="W1691" s="9"/>
      <c r="X1691" s="8"/>
      <c r="Y1691" s="118">
        <v>9</v>
      </c>
      <c r="Z1691" s="8"/>
      <c r="AA1691" s="12">
        <v>0</v>
      </c>
      <c r="AB1691" s="13">
        <v>0</v>
      </c>
      <c r="AC1691" s="13">
        <v>330</v>
      </c>
      <c r="AD1691" s="132" t="s">
        <v>2556</v>
      </c>
      <c r="AF1691" s="131"/>
    </row>
    <row r="1692" spans="1:32" s="130" customFormat="1" ht="18.75" customHeight="1" x14ac:dyDescent="0.3">
      <c r="A1692" s="8"/>
      <c r="B1692" s="8" t="s">
        <v>47</v>
      </c>
      <c r="C1692" s="9">
        <v>11441</v>
      </c>
      <c r="D1692" s="9">
        <v>15</v>
      </c>
      <c r="E1692" s="9">
        <v>4540</v>
      </c>
      <c r="F1692" s="8">
        <v>9</v>
      </c>
      <c r="G1692" s="9">
        <v>7</v>
      </c>
      <c r="H1692" s="9">
        <v>2</v>
      </c>
      <c r="I1692" s="9">
        <v>19</v>
      </c>
      <c r="J1692" s="8">
        <v>3019</v>
      </c>
      <c r="K1692" s="10"/>
      <c r="L1692" s="11"/>
      <c r="M1692" s="10"/>
      <c r="N1692" s="11"/>
      <c r="O1692" s="8"/>
      <c r="P1692" s="129"/>
      <c r="Q1692" s="8"/>
      <c r="R1692" s="8"/>
      <c r="S1692" s="8"/>
      <c r="T1692" s="8"/>
      <c r="U1692" s="9"/>
      <c r="V1692" s="8"/>
      <c r="W1692" s="9"/>
      <c r="X1692" s="8"/>
      <c r="Y1692" s="118"/>
      <c r="Z1692" s="8"/>
      <c r="AA1692" s="12">
        <v>0</v>
      </c>
      <c r="AB1692" s="13">
        <v>0</v>
      </c>
      <c r="AC1692" s="13">
        <v>250</v>
      </c>
      <c r="AD1692" s="132"/>
      <c r="AF1692" s="131"/>
    </row>
    <row r="1693" spans="1:32" s="130" customFormat="1" ht="18.75" customHeight="1" x14ac:dyDescent="0.3">
      <c r="A1693" s="8">
        <v>2831</v>
      </c>
      <c r="B1693" s="8" t="s">
        <v>47</v>
      </c>
      <c r="C1693" s="9">
        <v>13280</v>
      </c>
      <c r="D1693" s="9">
        <v>22</v>
      </c>
      <c r="E1693" s="9">
        <v>5577</v>
      </c>
      <c r="F1693" s="8">
        <v>7</v>
      </c>
      <c r="G1693" s="9">
        <v>0</v>
      </c>
      <c r="H1693" s="9">
        <v>1</v>
      </c>
      <c r="I1693" s="9">
        <v>84</v>
      </c>
      <c r="J1693" s="8">
        <v>184</v>
      </c>
      <c r="K1693" s="10"/>
      <c r="L1693" s="11"/>
      <c r="M1693" s="10"/>
      <c r="N1693" s="11"/>
      <c r="O1693" s="8"/>
      <c r="P1693" s="129"/>
      <c r="Q1693" s="8"/>
      <c r="R1693" s="8"/>
      <c r="S1693" s="8"/>
      <c r="T1693" s="8"/>
      <c r="U1693" s="9"/>
      <c r="V1693" s="8"/>
      <c r="W1693" s="9"/>
      <c r="X1693" s="8"/>
      <c r="Y1693" s="118"/>
      <c r="Z1693" s="8"/>
      <c r="AA1693" s="12" t="s">
        <v>1322</v>
      </c>
      <c r="AB1693" s="13" t="s">
        <v>2557</v>
      </c>
      <c r="AC1693" s="13">
        <v>330</v>
      </c>
      <c r="AD1693" s="132"/>
      <c r="AF1693" s="131"/>
    </row>
    <row r="1694" spans="1:32" s="130" customFormat="1" ht="18.75" customHeight="1" x14ac:dyDescent="0.3">
      <c r="A1694" s="8"/>
      <c r="B1694" s="8" t="s">
        <v>47</v>
      </c>
      <c r="C1694" s="9">
        <v>13274</v>
      </c>
      <c r="D1694" s="9">
        <v>16</v>
      </c>
      <c r="E1694" s="9">
        <v>5571</v>
      </c>
      <c r="F1694" s="8">
        <v>7</v>
      </c>
      <c r="G1694" s="9">
        <v>1</v>
      </c>
      <c r="H1694" s="9">
        <v>1</v>
      </c>
      <c r="I1694" s="9">
        <v>94</v>
      </c>
      <c r="J1694" s="8">
        <v>400</v>
      </c>
      <c r="K1694" s="10">
        <v>188</v>
      </c>
      <c r="L1694" s="11"/>
      <c r="M1694" s="10"/>
      <c r="N1694" s="11"/>
      <c r="O1694" s="8">
        <v>1</v>
      </c>
      <c r="P1694" s="129" t="s">
        <v>2558</v>
      </c>
      <c r="Q1694" s="8" t="s">
        <v>53</v>
      </c>
      <c r="R1694" s="8"/>
      <c r="S1694" s="8" t="s">
        <v>48</v>
      </c>
      <c r="T1694" s="8">
        <v>108</v>
      </c>
      <c r="U1694" s="9"/>
      <c r="V1694" s="8">
        <v>108</v>
      </c>
      <c r="W1694" s="9"/>
      <c r="X1694" s="8"/>
      <c r="Y1694" s="118">
        <v>17</v>
      </c>
      <c r="Z1694" s="8"/>
      <c r="AA1694" s="12">
        <v>0</v>
      </c>
      <c r="AB1694" s="13">
        <v>0</v>
      </c>
      <c r="AC1694" s="13">
        <v>330</v>
      </c>
      <c r="AD1694" s="132"/>
      <c r="AF1694" s="131"/>
    </row>
    <row r="1695" spans="1:32" s="130" customFormat="1" ht="18.75" customHeight="1" x14ac:dyDescent="0.3">
      <c r="A1695" s="8"/>
      <c r="B1695" s="8"/>
      <c r="C1695" s="9"/>
      <c r="D1695" s="9"/>
      <c r="E1695" s="9"/>
      <c r="F1695" s="8"/>
      <c r="G1695" s="9"/>
      <c r="H1695" s="9"/>
      <c r="I1695" s="9"/>
      <c r="J1695" s="8"/>
      <c r="K1695" s="10">
        <v>6</v>
      </c>
      <c r="L1695" s="11"/>
      <c r="M1695" s="10"/>
      <c r="N1695" s="11"/>
      <c r="O1695" s="8">
        <v>2</v>
      </c>
      <c r="P1695" s="129"/>
      <c r="Q1695" s="8" t="s">
        <v>290</v>
      </c>
      <c r="R1695" s="8"/>
      <c r="S1695" s="8" t="s">
        <v>48</v>
      </c>
      <c r="T1695" s="8">
        <v>24</v>
      </c>
      <c r="U1695" s="9"/>
      <c r="V1695" s="8">
        <v>24</v>
      </c>
      <c r="W1695" s="9"/>
      <c r="X1695" s="8"/>
      <c r="Y1695" s="118">
        <v>7</v>
      </c>
      <c r="Z1695" s="8"/>
      <c r="AA1695" s="12">
        <v>0</v>
      </c>
      <c r="AB1695" s="13">
        <v>0</v>
      </c>
      <c r="AC1695" s="13">
        <v>330</v>
      </c>
      <c r="AD1695" s="132"/>
      <c r="AF1695" s="131"/>
    </row>
    <row r="1696" spans="1:32" s="130" customFormat="1" ht="18.75" customHeight="1" x14ac:dyDescent="0.3">
      <c r="A1696" s="8"/>
      <c r="B1696" s="8" t="s">
        <v>47</v>
      </c>
      <c r="C1696" s="9">
        <v>11106</v>
      </c>
      <c r="D1696" s="9">
        <v>20</v>
      </c>
      <c r="E1696" s="9">
        <v>4343</v>
      </c>
      <c r="F1696" s="8">
        <v>1</v>
      </c>
      <c r="G1696" s="9">
        <v>7</v>
      </c>
      <c r="H1696" s="9">
        <v>3</v>
      </c>
      <c r="I1696" s="9">
        <v>60</v>
      </c>
      <c r="J1696" s="8">
        <v>3160</v>
      </c>
      <c r="K1696" s="10"/>
      <c r="L1696" s="11"/>
      <c r="M1696" s="10"/>
      <c r="N1696" s="11"/>
      <c r="O1696" s="8"/>
      <c r="P1696" s="129"/>
      <c r="Q1696" s="8"/>
      <c r="R1696" s="8"/>
      <c r="S1696" s="8"/>
      <c r="T1696" s="8"/>
      <c r="U1696" s="9"/>
      <c r="V1696" s="8"/>
      <c r="W1696" s="9"/>
      <c r="X1696" s="8"/>
      <c r="Y1696" s="118"/>
      <c r="Z1696" s="8"/>
      <c r="AA1696" s="12">
        <v>0</v>
      </c>
      <c r="AB1696" s="13">
        <v>0</v>
      </c>
      <c r="AC1696" s="13">
        <v>200</v>
      </c>
      <c r="AD1696" s="132"/>
      <c r="AF1696" s="131"/>
    </row>
    <row r="1697" spans="1:32" s="130" customFormat="1" ht="18.75" customHeight="1" x14ac:dyDescent="0.3">
      <c r="A1697" s="8">
        <v>2832</v>
      </c>
      <c r="B1697" s="8" t="s">
        <v>47</v>
      </c>
      <c r="C1697" s="9">
        <v>501</v>
      </c>
      <c r="D1697" s="9">
        <v>12</v>
      </c>
      <c r="E1697" s="9">
        <v>499</v>
      </c>
      <c r="F1697" s="8">
        <v>6</v>
      </c>
      <c r="G1697" s="9">
        <v>1</v>
      </c>
      <c r="H1697" s="9">
        <v>3</v>
      </c>
      <c r="I1697" s="9">
        <v>37</v>
      </c>
      <c r="J1697" s="8">
        <v>737</v>
      </c>
      <c r="K1697" s="10"/>
      <c r="L1697" s="11"/>
      <c r="M1697" s="10"/>
      <c r="N1697" s="11"/>
      <c r="O1697" s="8"/>
      <c r="P1697" s="129"/>
      <c r="Q1697" s="8"/>
      <c r="R1697" s="8"/>
      <c r="S1697" s="8"/>
      <c r="T1697" s="8"/>
      <c r="U1697" s="9"/>
      <c r="V1697" s="8"/>
      <c r="W1697" s="9"/>
      <c r="X1697" s="8"/>
      <c r="Y1697" s="118"/>
      <c r="Z1697" s="8"/>
      <c r="AA1697" s="12" t="s">
        <v>1323</v>
      </c>
      <c r="AB1697" s="13" t="s">
        <v>2559</v>
      </c>
      <c r="AC1697" s="13">
        <v>150</v>
      </c>
      <c r="AD1697" s="132"/>
      <c r="AF1697" s="131"/>
    </row>
    <row r="1698" spans="1:32" s="130" customFormat="1" ht="18.75" customHeight="1" x14ac:dyDescent="0.3">
      <c r="A1698" s="8"/>
      <c r="B1698" s="8" t="s">
        <v>47</v>
      </c>
      <c r="C1698" s="9">
        <v>505</v>
      </c>
      <c r="D1698" s="9">
        <v>152</v>
      </c>
      <c r="E1698" s="9">
        <v>503</v>
      </c>
      <c r="F1698" s="8">
        <v>6</v>
      </c>
      <c r="G1698" s="9">
        <v>0</v>
      </c>
      <c r="H1698" s="9">
        <v>3</v>
      </c>
      <c r="I1698" s="9">
        <v>93</v>
      </c>
      <c r="J1698" s="8">
        <v>393</v>
      </c>
      <c r="K1698" s="10"/>
      <c r="L1698" s="11"/>
      <c r="M1698" s="10"/>
      <c r="N1698" s="11"/>
      <c r="O1698" s="8"/>
      <c r="P1698" s="129"/>
      <c r="Q1698" s="8"/>
      <c r="R1698" s="8"/>
      <c r="S1698" s="8"/>
      <c r="T1698" s="8"/>
      <c r="U1698" s="9"/>
      <c r="V1698" s="8"/>
      <c r="W1698" s="9"/>
      <c r="X1698" s="8"/>
      <c r="Y1698" s="118"/>
      <c r="Z1698" s="8"/>
      <c r="AA1698" s="12">
        <v>0</v>
      </c>
      <c r="AB1698" s="13">
        <v>0</v>
      </c>
      <c r="AC1698" s="13">
        <v>150</v>
      </c>
      <c r="AD1698" s="132"/>
      <c r="AF1698" s="131" t="s">
        <v>3193</v>
      </c>
    </row>
    <row r="1699" spans="1:32" s="130" customFormat="1" ht="18.75" customHeight="1" x14ac:dyDescent="0.3">
      <c r="A1699" s="8"/>
      <c r="B1699" s="8" t="s">
        <v>47</v>
      </c>
      <c r="C1699" s="9">
        <v>12910</v>
      </c>
      <c r="D1699" s="9">
        <v>2</v>
      </c>
      <c r="E1699" s="9">
        <v>5351</v>
      </c>
      <c r="F1699" s="8">
        <v>6</v>
      </c>
      <c r="G1699" s="9">
        <v>5</v>
      </c>
      <c r="H1699" s="9">
        <v>2</v>
      </c>
      <c r="I1699" s="9">
        <v>54</v>
      </c>
      <c r="J1699" s="8">
        <v>2254</v>
      </c>
      <c r="K1699" s="10"/>
      <c r="L1699" s="11"/>
      <c r="M1699" s="10"/>
      <c r="N1699" s="11"/>
      <c r="O1699" s="8"/>
      <c r="P1699" s="129"/>
      <c r="Q1699" s="8"/>
      <c r="R1699" s="8"/>
      <c r="S1699" s="8"/>
      <c r="T1699" s="8"/>
      <c r="U1699" s="9"/>
      <c r="V1699" s="8"/>
      <c r="W1699" s="9"/>
      <c r="X1699" s="8"/>
      <c r="Y1699" s="118"/>
      <c r="Z1699" s="8"/>
      <c r="AA1699" s="12">
        <v>0</v>
      </c>
      <c r="AB1699" s="13">
        <v>0</v>
      </c>
      <c r="AC1699" s="13">
        <v>150</v>
      </c>
      <c r="AD1699" s="132"/>
      <c r="AF1699" s="131"/>
    </row>
    <row r="1700" spans="1:32" s="130" customFormat="1" ht="18.75" customHeight="1" x14ac:dyDescent="0.3">
      <c r="A1700" s="8">
        <v>2833</v>
      </c>
      <c r="B1700" s="8" t="s">
        <v>47</v>
      </c>
      <c r="C1700" s="9">
        <v>13207</v>
      </c>
      <c r="D1700" s="9">
        <v>60</v>
      </c>
      <c r="E1700" s="9">
        <v>5503</v>
      </c>
      <c r="F1700" s="8">
        <v>8</v>
      </c>
      <c r="G1700" s="9">
        <v>0</v>
      </c>
      <c r="H1700" s="9">
        <v>0</v>
      </c>
      <c r="I1700" s="9">
        <v>26</v>
      </c>
      <c r="J1700" s="8">
        <v>26</v>
      </c>
      <c r="K1700" s="10"/>
      <c r="L1700" s="11"/>
      <c r="M1700" s="10"/>
      <c r="N1700" s="11"/>
      <c r="O1700" s="8"/>
      <c r="P1700" s="129"/>
      <c r="Q1700" s="8"/>
      <c r="R1700" s="8"/>
      <c r="S1700" s="8"/>
      <c r="T1700" s="8"/>
      <c r="U1700" s="9"/>
      <c r="V1700" s="8"/>
      <c r="W1700" s="9"/>
      <c r="X1700" s="8"/>
      <c r="Y1700" s="118"/>
      <c r="Z1700" s="8"/>
      <c r="AA1700" s="12" t="s">
        <v>1324</v>
      </c>
      <c r="AB1700" s="13" t="s">
        <v>2560</v>
      </c>
      <c r="AC1700" s="13">
        <v>330</v>
      </c>
      <c r="AD1700" s="132"/>
      <c r="AF1700" s="131"/>
    </row>
    <row r="1701" spans="1:32" s="130" customFormat="1" ht="18.75" customHeight="1" x14ac:dyDescent="0.3">
      <c r="A1701" s="8">
        <v>2834</v>
      </c>
      <c r="B1701" s="8" t="s">
        <v>47</v>
      </c>
      <c r="C1701" s="9">
        <v>197</v>
      </c>
      <c r="D1701" s="9">
        <v>377</v>
      </c>
      <c r="E1701" s="9">
        <v>195</v>
      </c>
      <c r="F1701" s="8">
        <v>4</v>
      </c>
      <c r="G1701" s="9">
        <v>2</v>
      </c>
      <c r="H1701" s="9">
        <v>1</v>
      </c>
      <c r="I1701" s="9">
        <v>12</v>
      </c>
      <c r="J1701" s="8">
        <v>912</v>
      </c>
      <c r="K1701" s="10"/>
      <c r="L1701" s="11"/>
      <c r="M1701" s="10"/>
      <c r="N1701" s="11"/>
      <c r="O1701" s="8"/>
      <c r="P1701" s="129"/>
      <c r="Q1701" s="8"/>
      <c r="R1701" s="8"/>
      <c r="S1701" s="8"/>
      <c r="T1701" s="8"/>
      <c r="U1701" s="9"/>
      <c r="V1701" s="8"/>
      <c r="W1701" s="9"/>
      <c r="X1701" s="8"/>
      <c r="Y1701" s="118"/>
      <c r="Z1701" s="8"/>
      <c r="AA1701" s="12" t="s">
        <v>1325</v>
      </c>
      <c r="AB1701" s="13" t="s">
        <v>2561</v>
      </c>
      <c r="AC1701" s="13">
        <v>150</v>
      </c>
      <c r="AD1701" s="132"/>
      <c r="AF1701" s="131" t="s">
        <v>3313</v>
      </c>
    </row>
    <row r="1702" spans="1:32" s="130" customFormat="1" ht="18.75" customHeight="1" x14ac:dyDescent="0.3">
      <c r="A1702" s="8">
        <v>2835</v>
      </c>
      <c r="B1702" s="8" t="s">
        <v>47</v>
      </c>
      <c r="C1702" s="9">
        <v>14015</v>
      </c>
      <c r="D1702" s="9">
        <v>87</v>
      </c>
      <c r="E1702" s="9">
        <v>5816</v>
      </c>
      <c r="F1702" s="8">
        <v>4</v>
      </c>
      <c r="G1702" s="9">
        <v>2</v>
      </c>
      <c r="H1702" s="9">
        <v>1</v>
      </c>
      <c r="I1702" s="9">
        <v>94</v>
      </c>
      <c r="J1702" s="8">
        <v>994</v>
      </c>
      <c r="K1702" s="10"/>
      <c r="L1702" s="11"/>
      <c r="M1702" s="10"/>
      <c r="N1702" s="11"/>
      <c r="O1702" s="8"/>
      <c r="P1702" s="129"/>
      <c r="Q1702" s="8"/>
      <c r="R1702" s="8"/>
      <c r="S1702" s="8"/>
      <c r="T1702" s="8"/>
      <c r="U1702" s="9"/>
      <c r="V1702" s="8"/>
      <c r="W1702" s="9"/>
      <c r="X1702" s="8"/>
      <c r="Y1702" s="118"/>
      <c r="Z1702" s="8"/>
      <c r="AA1702" s="12" t="s">
        <v>1326</v>
      </c>
      <c r="AB1702" s="13" t="s">
        <v>2562</v>
      </c>
      <c r="AC1702" s="13">
        <v>250</v>
      </c>
      <c r="AD1702" s="132" t="s">
        <v>2900</v>
      </c>
      <c r="AF1702" s="131" t="s">
        <v>3235</v>
      </c>
    </row>
    <row r="1703" spans="1:32" s="130" customFormat="1" ht="18.75" customHeight="1" x14ac:dyDescent="0.3">
      <c r="A1703" s="8">
        <v>2836</v>
      </c>
      <c r="B1703" s="8" t="s">
        <v>47</v>
      </c>
      <c r="C1703" s="9">
        <v>10377</v>
      </c>
      <c r="D1703" s="9">
        <v>352</v>
      </c>
      <c r="E1703" s="9">
        <v>4023</v>
      </c>
      <c r="F1703" s="8">
        <v>1</v>
      </c>
      <c r="G1703" s="9">
        <v>7</v>
      </c>
      <c r="H1703" s="9">
        <v>3</v>
      </c>
      <c r="I1703" s="9">
        <v>42</v>
      </c>
      <c r="J1703" s="8">
        <v>2742</v>
      </c>
      <c r="K1703" s="10">
        <v>400</v>
      </c>
      <c r="L1703" s="11"/>
      <c r="M1703" s="10"/>
      <c r="N1703" s="11"/>
      <c r="O1703" s="8">
        <v>1</v>
      </c>
      <c r="P1703" s="129" t="s">
        <v>405</v>
      </c>
      <c r="Q1703" s="8" t="s">
        <v>53</v>
      </c>
      <c r="R1703" s="8"/>
      <c r="S1703" s="8" t="s">
        <v>48</v>
      </c>
      <c r="T1703" s="8">
        <v>80</v>
      </c>
      <c r="U1703" s="9"/>
      <c r="V1703" s="8">
        <v>80</v>
      </c>
      <c r="W1703" s="9"/>
      <c r="X1703" s="8"/>
      <c r="Y1703" s="118">
        <v>9</v>
      </c>
      <c r="Z1703" s="8"/>
      <c r="AA1703" s="12" t="s">
        <v>1327</v>
      </c>
      <c r="AB1703" s="13" t="s">
        <v>180</v>
      </c>
      <c r="AC1703" s="13">
        <v>200</v>
      </c>
      <c r="AD1703" s="132" t="s">
        <v>90</v>
      </c>
      <c r="AF1703" s="131"/>
    </row>
    <row r="1704" spans="1:32" s="130" customFormat="1" ht="18.75" customHeight="1" x14ac:dyDescent="0.3">
      <c r="A1704" s="8"/>
      <c r="B1704" s="8" t="s">
        <v>47</v>
      </c>
      <c r="C1704" s="9">
        <v>11356</v>
      </c>
      <c r="D1704" s="9">
        <v>17</v>
      </c>
      <c r="E1704" s="9">
        <v>4455</v>
      </c>
      <c r="F1704" s="8">
        <v>1</v>
      </c>
      <c r="G1704" s="9">
        <v>5</v>
      </c>
      <c r="H1704" s="9">
        <v>0</v>
      </c>
      <c r="I1704" s="9">
        <v>41</v>
      </c>
      <c r="J1704" s="8">
        <v>2041</v>
      </c>
      <c r="K1704" s="10"/>
      <c r="L1704" s="11"/>
      <c r="M1704" s="10"/>
      <c r="N1704" s="11"/>
      <c r="O1704" s="8"/>
      <c r="P1704" s="129"/>
      <c r="Q1704" s="8"/>
      <c r="R1704" s="8"/>
      <c r="S1704" s="8"/>
      <c r="T1704" s="8"/>
      <c r="U1704" s="9"/>
      <c r="V1704" s="8"/>
      <c r="W1704" s="9"/>
      <c r="X1704" s="8"/>
      <c r="Y1704" s="118"/>
      <c r="Z1704" s="8"/>
      <c r="AA1704" s="12">
        <v>0</v>
      </c>
      <c r="AB1704" s="13">
        <v>0</v>
      </c>
      <c r="AC1704" s="13">
        <v>150</v>
      </c>
      <c r="AD1704" s="132"/>
      <c r="AF1704" s="131"/>
    </row>
    <row r="1705" spans="1:32" s="130" customFormat="1" ht="18.75" customHeight="1" x14ac:dyDescent="0.3">
      <c r="A1705" s="8">
        <v>2837</v>
      </c>
      <c r="B1705" s="8" t="s">
        <v>47</v>
      </c>
      <c r="C1705" s="9">
        <v>12311</v>
      </c>
      <c r="D1705" s="9">
        <v>11</v>
      </c>
      <c r="E1705" s="9">
        <v>4806</v>
      </c>
      <c r="F1705" s="8">
        <v>1</v>
      </c>
      <c r="G1705" s="9">
        <v>6</v>
      </c>
      <c r="H1705" s="9">
        <v>1</v>
      </c>
      <c r="I1705" s="9">
        <v>54</v>
      </c>
      <c r="J1705" s="8">
        <v>2554</v>
      </c>
      <c r="K1705" s="10"/>
      <c r="L1705" s="11"/>
      <c r="M1705" s="10"/>
      <c r="N1705" s="11"/>
      <c r="O1705" s="8"/>
      <c r="P1705" s="129"/>
      <c r="Q1705" s="8"/>
      <c r="R1705" s="8"/>
      <c r="S1705" s="8"/>
      <c r="T1705" s="8"/>
      <c r="U1705" s="9"/>
      <c r="V1705" s="8"/>
      <c r="W1705" s="9"/>
      <c r="X1705" s="8"/>
      <c r="Y1705" s="118"/>
      <c r="Z1705" s="8"/>
      <c r="AA1705" s="12" t="s">
        <v>1328</v>
      </c>
      <c r="AB1705" s="13" t="s">
        <v>2563</v>
      </c>
      <c r="AC1705" s="13">
        <v>250</v>
      </c>
      <c r="AD1705" s="132"/>
      <c r="AF1705" s="131"/>
    </row>
    <row r="1706" spans="1:32" s="130" customFormat="1" ht="18.75" customHeight="1" x14ac:dyDescent="0.3">
      <c r="A1706" s="8"/>
      <c r="B1706" s="8" t="s">
        <v>47</v>
      </c>
      <c r="C1706" s="9">
        <v>12310</v>
      </c>
      <c r="D1706" s="9">
        <v>12</v>
      </c>
      <c r="E1706" s="9">
        <v>4807</v>
      </c>
      <c r="F1706" s="8">
        <v>1</v>
      </c>
      <c r="G1706" s="9">
        <v>4</v>
      </c>
      <c r="H1706" s="9">
        <v>1</v>
      </c>
      <c r="I1706" s="9">
        <v>67</v>
      </c>
      <c r="J1706" s="8">
        <v>1767</v>
      </c>
      <c r="K1706" s="10"/>
      <c r="L1706" s="11"/>
      <c r="M1706" s="10"/>
      <c r="N1706" s="11"/>
      <c r="O1706" s="8"/>
      <c r="P1706" s="129"/>
      <c r="Q1706" s="8"/>
      <c r="R1706" s="8"/>
      <c r="S1706" s="8"/>
      <c r="T1706" s="8"/>
      <c r="U1706" s="9"/>
      <c r="V1706" s="8"/>
      <c r="W1706" s="9"/>
      <c r="X1706" s="8"/>
      <c r="Y1706" s="118"/>
      <c r="Z1706" s="8"/>
      <c r="AA1706" s="12">
        <v>0</v>
      </c>
      <c r="AB1706" s="13">
        <v>0</v>
      </c>
      <c r="AC1706" s="13">
        <v>290</v>
      </c>
      <c r="AD1706" s="132"/>
      <c r="AF1706" s="131"/>
    </row>
    <row r="1707" spans="1:32" s="130" customFormat="1" ht="18.75" customHeight="1" x14ac:dyDescent="0.3">
      <c r="A1707" s="8"/>
      <c r="B1707" s="8" t="s">
        <v>47</v>
      </c>
      <c r="C1707" s="9">
        <v>11604</v>
      </c>
      <c r="D1707" s="9">
        <v>399</v>
      </c>
      <c r="E1707" s="9">
        <v>4286</v>
      </c>
      <c r="F1707" s="8">
        <v>1</v>
      </c>
      <c r="G1707" s="9">
        <v>6</v>
      </c>
      <c r="H1707" s="9">
        <v>1</v>
      </c>
      <c r="I1707" s="9">
        <v>46</v>
      </c>
      <c r="J1707" s="8">
        <v>2546</v>
      </c>
      <c r="K1707" s="10"/>
      <c r="L1707" s="11"/>
      <c r="M1707" s="10"/>
      <c r="N1707" s="11"/>
      <c r="O1707" s="8"/>
      <c r="P1707" s="129"/>
      <c r="Q1707" s="8"/>
      <c r="R1707" s="8"/>
      <c r="S1707" s="8"/>
      <c r="T1707" s="8"/>
      <c r="U1707" s="9"/>
      <c r="V1707" s="8"/>
      <c r="W1707" s="9"/>
      <c r="X1707" s="8"/>
      <c r="Y1707" s="118"/>
      <c r="Z1707" s="8"/>
      <c r="AA1707" s="12">
        <v>0</v>
      </c>
      <c r="AB1707" s="13">
        <v>0</v>
      </c>
      <c r="AC1707" s="13">
        <v>150</v>
      </c>
      <c r="AD1707" s="132"/>
      <c r="AF1707" s="131"/>
    </row>
    <row r="1708" spans="1:32" s="130" customFormat="1" ht="18.75" customHeight="1" x14ac:dyDescent="0.3">
      <c r="A1708" s="8"/>
      <c r="B1708" s="8" t="s">
        <v>47</v>
      </c>
      <c r="C1708" s="9">
        <v>11602</v>
      </c>
      <c r="D1708" s="9">
        <v>396</v>
      </c>
      <c r="E1708" s="9">
        <v>4283</v>
      </c>
      <c r="F1708" s="8">
        <v>1</v>
      </c>
      <c r="G1708" s="9">
        <v>4</v>
      </c>
      <c r="H1708" s="9">
        <v>0</v>
      </c>
      <c r="I1708" s="9">
        <v>90</v>
      </c>
      <c r="J1708" s="8">
        <v>1690</v>
      </c>
      <c r="K1708" s="10"/>
      <c r="L1708" s="11"/>
      <c r="M1708" s="10"/>
      <c r="N1708" s="11"/>
      <c r="O1708" s="8"/>
      <c r="P1708" s="129"/>
      <c r="Q1708" s="8"/>
      <c r="R1708" s="8"/>
      <c r="S1708" s="8"/>
      <c r="T1708" s="8"/>
      <c r="U1708" s="9"/>
      <c r="V1708" s="8"/>
      <c r="W1708" s="9"/>
      <c r="X1708" s="8"/>
      <c r="Y1708" s="118"/>
      <c r="Z1708" s="8"/>
      <c r="AA1708" s="12">
        <v>0</v>
      </c>
      <c r="AB1708" s="13">
        <v>0</v>
      </c>
      <c r="AC1708" s="13">
        <v>200</v>
      </c>
      <c r="AD1708" s="132"/>
      <c r="AF1708" s="131"/>
    </row>
    <row r="1709" spans="1:32" s="130" customFormat="1" ht="18.75" customHeight="1" x14ac:dyDescent="0.3">
      <c r="A1709" s="8">
        <v>2838</v>
      </c>
      <c r="B1709" s="8" t="s">
        <v>47</v>
      </c>
      <c r="C1709" s="9">
        <v>8298</v>
      </c>
      <c r="D1709" s="9">
        <v>272</v>
      </c>
      <c r="E1709" s="9">
        <v>3759</v>
      </c>
      <c r="F1709" s="8">
        <v>9</v>
      </c>
      <c r="G1709" s="9">
        <v>3</v>
      </c>
      <c r="H1709" s="9">
        <v>2</v>
      </c>
      <c r="I1709" s="9">
        <v>25</v>
      </c>
      <c r="J1709" s="8">
        <v>1200</v>
      </c>
      <c r="K1709" s="10">
        <v>225</v>
      </c>
      <c r="L1709" s="11"/>
      <c r="M1709" s="10"/>
      <c r="N1709" s="11"/>
      <c r="O1709" s="8">
        <v>1</v>
      </c>
      <c r="P1709" s="129" t="s">
        <v>2564</v>
      </c>
      <c r="Q1709" s="8" t="s">
        <v>53</v>
      </c>
      <c r="R1709" s="8"/>
      <c r="S1709" s="8" t="s">
        <v>48</v>
      </c>
      <c r="T1709" s="8">
        <v>108</v>
      </c>
      <c r="U1709" s="9"/>
      <c r="V1709" s="8">
        <v>108</v>
      </c>
      <c r="W1709" s="9"/>
      <c r="X1709" s="8"/>
      <c r="Y1709" s="118">
        <v>42</v>
      </c>
      <c r="Z1709" s="8"/>
      <c r="AA1709" s="12" t="s">
        <v>1329</v>
      </c>
      <c r="AB1709" s="13" t="s">
        <v>2565</v>
      </c>
      <c r="AC1709" s="13">
        <v>150</v>
      </c>
      <c r="AD1709" s="132"/>
      <c r="AF1709" s="131"/>
    </row>
    <row r="1710" spans="1:32" s="130" customFormat="1" ht="18.75" customHeight="1" x14ac:dyDescent="0.3">
      <c r="A1710" s="8">
        <v>2839</v>
      </c>
      <c r="B1710" s="8" t="s">
        <v>47</v>
      </c>
      <c r="C1710" s="9">
        <v>7818</v>
      </c>
      <c r="D1710" s="9">
        <v>228</v>
      </c>
      <c r="E1710" s="9">
        <v>3602</v>
      </c>
      <c r="F1710" s="8">
        <v>2</v>
      </c>
      <c r="G1710" s="9">
        <v>4</v>
      </c>
      <c r="H1710" s="9">
        <v>3</v>
      </c>
      <c r="I1710" s="9">
        <v>70</v>
      </c>
      <c r="J1710" s="8">
        <v>1970</v>
      </c>
      <c r="K1710" s="10"/>
      <c r="L1710" s="11"/>
      <c r="M1710" s="10"/>
      <c r="N1710" s="11"/>
      <c r="O1710" s="8"/>
      <c r="P1710" s="129"/>
      <c r="Q1710" s="8"/>
      <c r="R1710" s="8"/>
      <c r="S1710" s="8"/>
      <c r="T1710" s="8"/>
      <c r="U1710" s="9"/>
      <c r="V1710" s="8"/>
      <c r="W1710" s="9"/>
      <c r="X1710" s="8"/>
      <c r="Y1710" s="118"/>
      <c r="Z1710" s="8"/>
      <c r="AA1710" s="12" t="s">
        <v>1330</v>
      </c>
      <c r="AB1710" s="13" t="s">
        <v>2566</v>
      </c>
      <c r="AC1710" s="13">
        <v>150</v>
      </c>
      <c r="AD1710" s="132"/>
      <c r="AF1710" s="131"/>
    </row>
    <row r="1711" spans="1:32" s="130" customFormat="1" ht="18.75" customHeight="1" x14ac:dyDescent="0.3">
      <c r="A1711" s="8">
        <v>2840</v>
      </c>
      <c r="B1711" s="8" t="s">
        <v>47</v>
      </c>
      <c r="C1711" s="9">
        <v>564</v>
      </c>
      <c r="D1711" s="9">
        <v>203</v>
      </c>
      <c r="E1711" s="9">
        <v>562</v>
      </c>
      <c r="F1711" s="8">
        <v>4</v>
      </c>
      <c r="G1711" s="9">
        <v>2</v>
      </c>
      <c r="H1711" s="9">
        <v>3</v>
      </c>
      <c r="I1711" s="9">
        <v>20</v>
      </c>
      <c r="J1711" s="8">
        <v>1120</v>
      </c>
      <c r="K1711" s="10"/>
      <c r="L1711" s="11"/>
      <c r="M1711" s="10"/>
      <c r="N1711" s="11"/>
      <c r="O1711" s="8"/>
      <c r="P1711" s="129"/>
      <c r="Q1711" s="8"/>
      <c r="R1711" s="8"/>
      <c r="S1711" s="8"/>
      <c r="T1711" s="8"/>
      <c r="U1711" s="9"/>
      <c r="V1711" s="8"/>
      <c r="W1711" s="9"/>
      <c r="X1711" s="8"/>
      <c r="Y1711" s="118"/>
      <c r="Z1711" s="8"/>
      <c r="AA1711" s="12" t="s">
        <v>1331</v>
      </c>
      <c r="AB1711" s="13" t="s">
        <v>1789</v>
      </c>
      <c r="AC1711" s="13">
        <v>150</v>
      </c>
      <c r="AD1711" s="132"/>
      <c r="AF1711" s="131" t="s">
        <v>3266</v>
      </c>
    </row>
    <row r="1712" spans="1:32" s="130" customFormat="1" ht="18.75" customHeight="1" x14ac:dyDescent="0.3">
      <c r="A1712" s="8">
        <v>2841</v>
      </c>
      <c r="B1712" s="8" t="s">
        <v>46</v>
      </c>
      <c r="C1712" s="9">
        <v>1684</v>
      </c>
      <c r="D1712" s="9">
        <v>95</v>
      </c>
      <c r="E1712" s="9"/>
      <c r="F1712" s="8">
        <v>4</v>
      </c>
      <c r="G1712" s="9">
        <v>2</v>
      </c>
      <c r="H1712" s="9">
        <v>2</v>
      </c>
      <c r="I1712" s="9">
        <v>40</v>
      </c>
      <c r="J1712" s="8">
        <v>1040</v>
      </c>
      <c r="K1712" s="10"/>
      <c r="L1712" s="11"/>
      <c r="M1712" s="10"/>
      <c r="N1712" s="11"/>
      <c r="O1712" s="8"/>
      <c r="P1712" s="129"/>
      <c r="Q1712" s="8"/>
      <c r="R1712" s="8"/>
      <c r="S1712" s="8"/>
      <c r="T1712" s="8"/>
      <c r="U1712" s="9"/>
      <c r="V1712" s="8"/>
      <c r="W1712" s="9"/>
      <c r="X1712" s="8"/>
      <c r="Y1712" s="118"/>
      <c r="Z1712" s="8"/>
      <c r="AA1712" s="12" t="s">
        <v>1332</v>
      </c>
      <c r="AB1712" s="13" t="s">
        <v>2506</v>
      </c>
      <c r="AC1712" s="13">
        <v>200</v>
      </c>
      <c r="AD1712" s="132"/>
      <c r="AF1712" s="131"/>
    </row>
    <row r="1713" spans="1:32" ht="18.75" customHeight="1" x14ac:dyDescent="0.3">
      <c r="A1713" s="8">
        <v>2842</v>
      </c>
      <c r="B1713" s="8" t="s">
        <v>47</v>
      </c>
      <c r="C1713" s="9">
        <v>121</v>
      </c>
      <c r="D1713" s="9">
        <v>14</v>
      </c>
      <c r="E1713" s="9">
        <v>121</v>
      </c>
      <c r="F1713" s="8">
        <v>4</v>
      </c>
      <c r="G1713" s="9">
        <v>1</v>
      </c>
      <c r="H1713" s="9">
        <v>3</v>
      </c>
      <c r="I1713" s="9">
        <v>39</v>
      </c>
      <c r="J1713" s="8">
        <v>739</v>
      </c>
      <c r="K1713" s="10"/>
      <c r="L1713" s="11"/>
      <c r="M1713" s="10"/>
      <c r="N1713" s="11"/>
      <c r="O1713" s="8"/>
      <c r="P1713" s="129"/>
      <c r="Q1713" s="8"/>
      <c r="R1713" s="8"/>
      <c r="S1713" s="8"/>
      <c r="T1713" s="8"/>
      <c r="U1713" s="9"/>
      <c r="V1713" s="8"/>
      <c r="W1713" s="9"/>
      <c r="X1713" s="8"/>
      <c r="Y1713" s="118"/>
      <c r="Z1713" s="8"/>
      <c r="AA1713" s="12" t="s">
        <v>1333</v>
      </c>
      <c r="AB1713" s="13" t="s">
        <v>2567</v>
      </c>
      <c r="AC1713" s="13">
        <v>150</v>
      </c>
      <c r="AD1713" s="132"/>
      <c r="AF1713" s="53"/>
    </row>
    <row r="1714" spans="1:32" ht="18.75" customHeight="1" x14ac:dyDescent="0.3">
      <c r="A1714" s="8">
        <v>2843</v>
      </c>
      <c r="B1714" s="8" t="s">
        <v>47</v>
      </c>
      <c r="C1714" s="9">
        <v>526</v>
      </c>
      <c r="D1714" s="9">
        <v>35</v>
      </c>
      <c r="E1714" s="9">
        <v>524</v>
      </c>
      <c r="F1714" s="8">
        <v>4</v>
      </c>
      <c r="G1714" s="9">
        <v>0</v>
      </c>
      <c r="H1714" s="9">
        <v>2</v>
      </c>
      <c r="I1714" s="9">
        <v>31</v>
      </c>
      <c r="J1714" s="8">
        <v>231</v>
      </c>
      <c r="K1714" s="10"/>
      <c r="L1714" s="11"/>
      <c r="M1714" s="10"/>
      <c r="N1714" s="11"/>
      <c r="O1714" s="8"/>
      <c r="P1714" s="129"/>
      <c r="Q1714" s="8"/>
      <c r="R1714" s="8"/>
      <c r="S1714" s="8"/>
      <c r="T1714" s="8"/>
      <c r="U1714" s="9"/>
      <c r="V1714" s="8"/>
      <c r="W1714" s="9"/>
      <c r="X1714" s="8"/>
      <c r="Y1714" s="118"/>
      <c r="Z1714" s="8"/>
      <c r="AA1714" s="12" t="s">
        <v>1334</v>
      </c>
      <c r="AB1714" s="13" t="s">
        <v>2568</v>
      </c>
      <c r="AC1714" s="13">
        <v>330</v>
      </c>
      <c r="AD1714" s="132"/>
      <c r="AF1714" s="53"/>
    </row>
    <row r="1715" spans="1:32" ht="18.75" customHeight="1" x14ac:dyDescent="0.3">
      <c r="A1715" s="8"/>
      <c r="B1715" s="8" t="s">
        <v>47</v>
      </c>
      <c r="C1715" s="9">
        <v>457</v>
      </c>
      <c r="D1715" s="9">
        <v>173</v>
      </c>
      <c r="E1715" s="9">
        <v>455</v>
      </c>
      <c r="F1715" s="8">
        <v>4</v>
      </c>
      <c r="G1715" s="9">
        <v>1</v>
      </c>
      <c r="H1715" s="9">
        <v>2</v>
      </c>
      <c r="I1715" s="9">
        <v>30</v>
      </c>
      <c r="J1715" s="8">
        <v>630</v>
      </c>
      <c r="K1715" s="10"/>
      <c r="L1715" s="11"/>
      <c r="M1715" s="10"/>
      <c r="N1715" s="11"/>
      <c r="O1715" s="8"/>
      <c r="P1715" s="129"/>
      <c r="Q1715" s="8"/>
      <c r="R1715" s="8"/>
      <c r="S1715" s="8"/>
      <c r="T1715" s="8"/>
      <c r="U1715" s="9"/>
      <c r="V1715" s="8"/>
      <c r="W1715" s="9"/>
      <c r="X1715" s="8"/>
      <c r="Y1715" s="118"/>
      <c r="Z1715" s="8"/>
      <c r="AA1715" s="12">
        <v>0</v>
      </c>
      <c r="AB1715" s="13">
        <v>0</v>
      </c>
      <c r="AC1715" s="13">
        <v>150</v>
      </c>
      <c r="AD1715" s="132"/>
      <c r="AF1715" s="53"/>
    </row>
    <row r="1716" spans="1:32" ht="18.75" customHeight="1" x14ac:dyDescent="0.3">
      <c r="A1716" s="8"/>
      <c r="B1716" s="8" t="s">
        <v>47</v>
      </c>
      <c r="C1716" s="9">
        <v>13534</v>
      </c>
      <c r="D1716" s="9">
        <v>508</v>
      </c>
      <c r="E1716" s="9">
        <v>5676</v>
      </c>
      <c r="F1716" s="8">
        <v>4</v>
      </c>
      <c r="G1716" s="9">
        <v>0</v>
      </c>
      <c r="H1716" s="9">
        <v>0</v>
      </c>
      <c r="I1716" s="9">
        <v>37</v>
      </c>
      <c r="J1716" s="8"/>
      <c r="K1716" s="10"/>
      <c r="L1716" s="11"/>
      <c r="M1716" s="10">
        <v>37</v>
      </c>
      <c r="N1716" s="11"/>
      <c r="O1716" s="8"/>
      <c r="P1716" s="129"/>
      <c r="Q1716" s="8"/>
      <c r="R1716" s="8"/>
      <c r="S1716" s="8"/>
      <c r="T1716" s="8"/>
      <c r="U1716" s="9"/>
      <c r="V1716" s="8"/>
      <c r="W1716" s="9"/>
      <c r="X1716" s="8"/>
      <c r="Y1716" s="118"/>
      <c r="Z1716" s="8"/>
      <c r="AA1716" s="12">
        <v>0</v>
      </c>
      <c r="AB1716" s="13">
        <v>0</v>
      </c>
      <c r="AC1716" s="13">
        <v>1200</v>
      </c>
      <c r="AD1716" s="132"/>
      <c r="AF1716" s="53" t="s">
        <v>3276</v>
      </c>
    </row>
    <row r="1717" spans="1:32" ht="18.75" customHeight="1" x14ac:dyDescent="0.3">
      <c r="A1717" s="8"/>
      <c r="B1717" s="8" t="s">
        <v>47</v>
      </c>
      <c r="C1717" s="9">
        <v>13536</v>
      </c>
      <c r="D1717" s="9">
        <v>510</v>
      </c>
      <c r="E1717" s="9">
        <v>5678</v>
      </c>
      <c r="F1717" s="8">
        <v>4</v>
      </c>
      <c r="G1717" s="9">
        <v>0</v>
      </c>
      <c r="H1717" s="9">
        <v>2</v>
      </c>
      <c r="I1717" s="9">
        <v>30</v>
      </c>
      <c r="J1717" s="8">
        <v>230</v>
      </c>
      <c r="K1717" s="10"/>
      <c r="L1717" s="11"/>
      <c r="M1717" s="10"/>
      <c r="N1717" s="11"/>
      <c r="O1717" s="8"/>
      <c r="P1717" s="129"/>
      <c r="Q1717" s="8"/>
      <c r="R1717" s="8"/>
      <c r="S1717" s="8"/>
      <c r="T1717" s="8"/>
      <c r="U1717" s="9"/>
      <c r="V1717" s="8"/>
      <c r="W1717" s="9"/>
      <c r="X1717" s="8"/>
      <c r="Y1717" s="118"/>
      <c r="Z1717" s="8"/>
      <c r="AA1717" s="12">
        <v>0</v>
      </c>
      <c r="AB1717" s="13">
        <v>0</v>
      </c>
      <c r="AC1717" s="13">
        <v>250</v>
      </c>
      <c r="AD1717" s="132"/>
      <c r="AF1717" s="53"/>
    </row>
    <row r="1718" spans="1:32" s="130" customFormat="1" ht="18.75" customHeight="1" x14ac:dyDescent="0.3">
      <c r="A1718" s="8"/>
      <c r="B1718" s="8" t="s">
        <v>47</v>
      </c>
      <c r="C1718" s="9">
        <v>526</v>
      </c>
      <c r="D1718" s="9">
        <v>241</v>
      </c>
      <c r="E1718" s="9">
        <v>524</v>
      </c>
      <c r="F1718" s="8">
        <v>4</v>
      </c>
      <c r="G1718" s="9">
        <v>0</v>
      </c>
      <c r="H1718" s="9">
        <v>2</v>
      </c>
      <c r="I1718" s="9">
        <v>25</v>
      </c>
      <c r="J1718" s="8"/>
      <c r="K1718" s="10">
        <v>225</v>
      </c>
      <c r="L1718" s="11"/>
      <c r="M1718" s="10"/>
      <c r="N1718" s="11"/>
      <c r="O1718" s="8">
        <v>1</v>
      </c>
      <c r="P1718" s="129" t="s">
        <v>2569</v>
      </c>
      <c r="Q1718" s="8" t="s">
        <v>53</v>
      </c>
      <c r="R1718" s="8"/>
      <c r="S1718" s="8" t="s">
        <v>48</v>
      </c>
      <c r="T1718" s="8">
        <v>108</v>
      </c>
      <c r="U1718" s="9"/>
      <c r="V1718" s="8">
        <v>108</v>
      </c>
      <c r="W1718" s="9"/>
      <c r="X1718" s="8"/>
      <c r="Y1718" s="118">
        <v>37</v>
      </c>
      <c r="Z1718" s="8"/>
      <c r="AA1718" s="12"/>
      <c r="AB1718" s="13"/>
      <c r="AC1718" s="13">
        <v>330</v>
      </c>
      <c r="AD1718" s="12" t="s">
        <v>1334</v>
      </c>
      <c r="AF1718" s="131"/>
    </row>
    <row r="1719" spans="1:32" s="130" customFormat="1" ht="18.75" customHeight="1" x14ac:dyDescent="0.3">
      <c r="A1719" s="8">
        <v>2844</v>
      </c>
      <c r="B1719" s="8" t="s">
        <v>47</v>
      </c>
      <c r="C1719" s="9">
        <v>13248</v>
      </c>
      <c r="D1719" s="9">
        <v>6</v>
      </c>
      <c r="E1719" s="9">
        <v>5544</v>
      </c>
      <c r="F1719" s="8">
        <v>7</v>
      </c>
      <c r="G1719" s="9">
        <v>1</v>
      </c>
      <c r="H1719" s="9">
        <v>1</v>
      </c>
      <c r="I1719" s="9">
        <v>85</v>
      </c>
      <c r="J1719" s="8">
        <v>585</v>
      </c>
      <c r="K1719" s="10"/>
      <c r="L1719" s="11"/>
      <c r="M1719" s="10"/>
      <c r="N1719" s="11"/>
      <c r="O1719" s="8"/>
      <c r="P1719" s="129"/>
      <c r="Q1719" s="8"/>
      <c r="R1719" s="8"/>
      <c r="S1719" s="8"/>
      <c r="T1719" s="8"/>
      <c r="U1719" s="9"/>
      <c r="V1719" s="8"/>
      <c r="W1719" s="9"/>
      <c r="X1719" s="8"/>
      <c r="Y1719" s="118"/>
      <c r="Z1719" s="8"/>
      <c r="AA1719" s="12" t="s">
        <v>1335</v>
      </c>
      <c r="AB1719" s="13" t="s">
        <v>2321</v>
      </c>
      <c r="AC1719" s="13">
        <v>150</v>
      </c>
      <c r="AD1719" s="132"/>
      <c r="AF1719" s="131"/>
    </row>
    <row r="1720" spans="1:32" s="130" customFormat="1" ht="18.75" customHeight="1" x14ac:dyDescent="0.3">
      <c r="A1720" s="8">
        <v>2845</v>
      </c>
      <c r="B1720" s="8" t="s">
        <v>47</v>
      </c>
      <c r="C1720" s="9">
        <v>13221</v>
      </c>
      <c r="D1720" s="9">
        <v>31</v>
      </c>
      <c r="E1720" s="9">
        <v>5517</v>
      </c>
      <c r="F1720" s="8">
        <v>1</v>
      </c>
      <c r="G1720" s="9">
        <v>1</v>
      </c>
      <c r="H1720" s="9">
        <v>0</v>
      </c>
      <c r="I1720" s="9">
        <v>22</v>
      </c>
      <c r="J1720" s="8">
        <v>422</v>
      </c>
      <c r="K1720" s="10"/>
      <c r="L1720" s="11"/>
      <c r="M1720" s="10"/>
      <c r="N1720" s="11"/>
      <c r="O1720" s="8"/>
      <c r="P1720" s="129"/>
      <c r="Q1720" s="8"/>
      <c r="R1720" s="8"/>
      <c r="S1720" s="8"/>
      <c r="T1720" s="8"/>
      <c r="U1720" s="9"/>
      <c r="V1720" s="8"/>
      <c r="W1720" s="9"/>
      <c r="X1720" s="8"/>
      <c r="Y1720" s="118"/>
      <c r="Z1720" s="8"/>
      <c r="AA1720" s="12" t="s">
        <v>1336</v>
      </c>
      <c r="AB1720" s="13" t="s">
        <v>1987</v>
      </c>
      <c r="AC1720" s="13">
        <v>210</v>
      </c>
      <c r="AD1720" s="132"/>
      <c r="AF1720" s="131"/>
    </row>
    <row r="1721" spans="1:32" s="130" customFormat="1" ht="18.75" customHeight="1" x14ac:dyDescent="0.3">
      <c r="A1721" s="8"/>
      <c r="B1721" s="8" t="s">
        <v>47</v>
      </c>
      <c r="C1721" s="9">
        <v>13220</v>
      </c>
      <c r="D1721" s="9">
        <v>31</v>
      </c>
      <c r="E1721" s="9">
        <v>5516</v>
      </c>
      <c r="F1721" s="8">
        <v>1</v>
      </c>
      <c r="G1721" s="9">
        <v>1</v>
      </c>
      <c r="H1721" s="9">
        <v>1</v>
      </c>
      <c r="I1721" s="9">
        <v>16</v>
      </c>
      <c r="J1721" s="8">
        <v>516</v>
      </c>
      <c r="K1721" s="10"/>
      <c r="L1721" s="11"/>
      <c r="M1721" s="10"/>
      <c r="N1721" s="11"/>
      <c r="O1721" s="8"/>
      <c r="P1721" s="129"/>
      <c r="Q1721" s="8"/>
      <c r="R1721" s="8"/>
      <c r="S1721" s="8"/>
      <c r="T1721" s="8"/>
      <c r="U1721" s="9"/>
      <c r="V1721" s="8"/>
      <c r="W1721" s="9"/>
      <c r="X1721" s="8"/>
      <c r="Y1721" s="118"/>
      <c r="Z1721" s="8"/>
      <c r="AA1721" s="12">
        <v>0</v>
      </c>
      <c r="AB1721" s="13">
        <v>0</v>
      </c>
      <c r="AC1721" s="13">
        <v>210</v>
      </c>
      <c r="AD1721" s="132"/>
      <c r="AF1721" s="131"/>
    </row>
    <row r="1722" spans="1:32" s="130" customFormat="1" ht="18.75" customHeight="1" x14ac:dyDescent="0.3">
      <c r="A1722" s="8"/>
      <c r="B1722" s="8" t="s">
        <v>47</v>
      </c>
      <c r="C1722" s="9">
        <v>13222</v>
      </c>
      <c r="D1722" s="9">
        <v>310</v>
      </c>
      <c r="E1722" s="9">
        <v>5518</v>
      </c>
      <c r="F1722" s="8">
        <v>2</v>
      </c>
      <c r="G1722" s="9">
        <v>3</v>
      </c>
      <c r="H1722" s="9">
        <v>0</v>
      </c>
      <c r="I1722" s="9">
        <v>98</v>
      </c>
      <c r="J1722" s="8">
        <v>1298</v>
      </c>
      <c r="K1722" s="10"/>
      <c r="L1722" s="11"/>
      <c r="M1722" s="10"/>
      <c r="N1722" s="11"/>
      <c r="O1722" s="8"/>
      <c r="P1722" s="129"/>
      <c r="Q1722" s="8"/>
      <c r="R1722" s="8"/>
      <c r="S1722" s="8"/>
      <c r="T1722" s="8"/>
      <c r="U1722" s="9"/>
      <c r="V1722" s="8"/>
      <c r="W1722" s="9"/>
      <c r="X1722" s="8"/>
      <c r="Y1722" s="118"/>
      <c r="Z1722" s="8"/>
      <c r="AA1722" s="12">
        <v>0</v>
      </c>
      <c r="AB1722" s="13">
        <v>0</v>
      </c>
      <c r="AC1722" s="13">
        <v>210</v>
      </c>
      <c r="AD1722" s="132"/>
      <c r="AF1722" s="131"/>
    </row>
    <row r="1723" spans="1:32" s="130" customFormat="1" ht="18.75" customHeight="1" x14ac:dyDescent="0.3">
      <c r="A1723" s="8"/>
      <c r="B1723" s="8" t="s">
        <v>47</v>
      </c>
      <c r="C1723" s="9">
        <v>11074</v>
      </c>
      <c r="D1723" s="9">
        <v>11</v>
      </c>
      <c r="E1723" s="9">
        <v>4311</v>
      </c>
      <c r="F1723" s="8">
        <v>1</v>
      </c>
      <c r="G1723" s="9">
        <v>18</v>
      </c>
      <c r="H1723" s="9">
        <v>1</v>
      </c>
      <c r="I1723" s="9">
        <v>9</v>
      </c>
      <c r="J1723" s="8">
        <v>7309</v>
      </c>
      <c r="K1723" s="10"/>
      <c r="L1723" s="11"/>
      <c r="M1723" s="10"/>
      <c r="N1723" s="11"/>
      <c r="O1723" s="8"/>
      <c r="P1723" s="129"/>
      <c r="Q1723" s="8"/>
      <c r="R1723" s="8"/>
      <c r="S1723" s="8"/>
      <c r="T1723" s="8"/>
      <c r="U1723" s="9"/>
      <c r="V1723" s="8"/>
      <c r="W1723" s="9"/>
      <c r="X1723" s="8"/>
      <c r="Y1723" s="118"/>
      <c r="Z1723" s="8"/>
      <c r="AA1723" s="12">
        <v>0</v>
      </c>
      <c r="AB1723" s="13">
        <v>0</v>
      </c>
      <c r="AC1723" s="13">
        <v>210</v>
      </c>
      <c r="AD1723" s="132"/>
      <c r="AF1723" s="131"/>
    </row>
    <row r="1724" spans="1:32" s="130" customFormat="1" ht="18.75" customHeight="1" x14ac:dyDescent="0.3">
      <c r="A1724" s="8">
        <v>2846</v>
      </c>
      <c r="B1724" s="8" t="s">
        <v>47</v>
      </c>
      <c r="C1724" s="9">
        <v>13009</v>
      </c>
      <c r="D1724" s="9">
        <v>98</v>
      </c>
      <c r="E1724" s="9">
        <v>5423</v>
      </c>
      <c r="F1724" s="8">
        <v>3</v>
      </c>
      <c r="G1724" s="9">
        <v>5</v>
      </c>
      <c r="H1724" s="9">
        <v>1</v>
      </c>
      <c r="I1724" s="9">
        <v>65</v>
      </c>
      <c r="J1724" s="8">
        <v>2165</v>
      </c>
      <c r="K1724" s="10"/>
      <c r="L1724" s="11"/>
      <c r="M1724" s="10"/>
      <c r="N1724" s="11"/>
      <c r="O1724" s="8"/>
      <c r="P1724" s="129"/>
      <c r="Q1724" s="8"/>
      <c r="R1724" s="8"/>
      <c r="S1724" s="8"/>
      <c r="T1724" s="8"/>
      <c r="U1724" s="9"/>
      <c r="V1724" s="8"/>
      <c r="W1724" s="9"/>
      <c r="X1724" s="8"/>
      <c r="Y1724" s="118"/>
      <c r="Z1724" s="8"/>
      <c r="AA1724" s="12" t="s">
        <v>1337</v>
      </c>
      <c r="AB1724" s="13" t="s">
        <v>1668</v>
      </c>
      <c r="AC1724" s="13">
        <v>150</v>
      </c>
      <c r="AD1724" s="132"/>
      <c r="AF1724" s="131"/>
    </row>
    <row r="1725" spans="1:32" s="130" customFormat="1" ht="18.75" customHeight="1" x14ac:dyDescent="0.3">
      <c r="A1725" s="8">
        <v>2847</v>
      </c>
      <c r="B1725" s="8" t="s">
        <v>47</v>
      </c>
      <c r="C1725" s="9">
        <v>3432</v>
      </c>
      <c r="D1725" s="9">
        <v>47</v>
      </c>
      <c r="E1725" s="9">
        <v>2797</v>
      </c>
      <c r="F1725" s="8">
        <v>5</v>
      </c>
      <c r="G1725" s="9">
        <v>2</v>
      </c>
      <c r="H1725" s="9">
        <v>3</v>
      </c>
      <c r="I1725" s="9">
        <v>87</v>
      </c>
      <c r="J1725" s="8">
        <v>787</v>
      </c>
      <c r="K1725" s="10">
        <v>400</v>
      </c>
      <c r="L1725" s="11"/>
      <c r="M1725" s="10"/>
      <c r="N1725" s="11"/>
      <c r="O1725" s="8">
        <v>1</v>
      </c>
      <c r="P1725" s="129" t="s">
        <v>170</v>
      </c>
      <c r="Q1725" s="8" t="s">
        <v>53</v>
      </c>
      <c r="R1725" s="8"/>
      <c r="S1725" s="8" t="s">
        <v>48</v>
      </c>
      <c r="T1725" s="8">
        <v>60</v>
      </c>
      <c r="U1725" s="9"/>
      <c r="V1725" s="8">
        <v>60</v>
      </c>
      <c r="W1725" s="9"/>
      <c r="X1725" s="8"/>
      <c r="Y1725" s="118">
        <v>9</v>
      </c>
      <c r="Z1725" s="8"/>
      <c r="AA1725" s="12" t="s">
        <v>59</v>
      </c>
      <c r="AB1725" s="13" t="s">
        <v>2570</v>
      </c>
      <c r="AC1725" s="13">
        <v>220</v>
      </c>
      <c r="AD1725" s="132" t="s">
        <v>107</v>
      </c>
      <c r="AF1725" s="131"/>
    </row>
    <row r="1726" spans="1:32" s="130" customFormat="1" ht="18.75" customHeight="1" x14ac:dyDescent="0.3">
      <c r="A1726" s="8">
        <v>2848</v>
      </c>
      <c r="B1726" s="8" t="s">
        <v>47</v>
      </c>
      <c r="C1726" s="9">
        <v>2670</v>
      </c>
      <c r="D1726" s="9">
        <v>23</v>
      </c>
      <c r="E1726" s="9">
        <v>2296</v>
      </c>
      <c r="F1726" s="8">
        <v>3</v>
      </c>
      <c r="G1726" s="9">
        <v>9</v>
      </c>
      <c r="H1726" s="9">
        <v>0</v>
      </c>
      <c r="I1726" s="9">
        <v>29</v>
      </c>
      <c r="J1726" s="8">
        <v>3629</v>
      </c>
      <c r="K1726" s="10"/>
      <c r="L1726" s="11"/>
      <c r="M1726" s="10"/>
      <c r="N1726" s="11"/>
      <c r="O1726" s="8"/>
      <c r="P1726" s="129"/>
      <c r="Q1726" s="8"/>
      <c r="R1726" s="8"/>
      <c r="S1726" s="8"/>
      <c r="T1726" s="8"/>
      <c r="U1726" s="9"/>
      <c r="V1726" s="8"/>
      <c r="W1726" s="9"/>
      <c r="X1726" s="8"/>
      <c r="Y1726" s="118"/>
      <c r="Z1726" s="8"/>
      <c r="AA1726" s="12" t="s">
        <v>1338</v>
      </c>
      <c r="AB1726" s="13" t="s">
        <v>2571</v>
      </c>
      <c r="AC1726" s="13">
        <v>150</v>
      </c>
      <c r="AD1726" s="132"/>
      <c r="AF1726" s="131"/>
    </row>
    <row r="1727" spans="1:32" s="130" customFormat="1" ht="18.75" customHeight="1" x14ac:dyDescent="0.3">
      <c r="A1727" s="8">
        <v>2849</v>
      </c>
      <c r="B1727" s="8" t="s">
        <v>47</v>
      </c>
      <c r="C1727" s="9">
        <v>7629</v>
      </c>
      <c r="D1727" s="9">
        <v>69</v>
      </c>
      <c r="E1727" s="9">
        <v>3499</v>
      </c>
      <c r="F1727" s="8">
        <v>9</v>
      </c>
      <c r="G1727" s="9">
        <v>1</v>
      </c>
      <c r="H1727" s="9">
        <v>1</v>
      </c>
      <c r="I1727" s="9">
        <v>54</v>
      </c>
      <c r="J1727" s="8">
        <v>554</v>
      </c>
      <c r="K1727" s="10"/>
      <c r="L1727" s="11"/>
      <c r="M1727" s="10"/>
      <c r="N1727" s="11"/>
      <c r="O1727" s="8"/>
      <c r="P1727" s="129"/>
      <c r="Q1727" s="8"/>
      <c r="R1727" s="8"/>
      <c r="S1727" s="8"/>
      <c r="T1727" s="8"/>
      <c r="U1727" s="9"/>
      <c r="V1727" s="8"/>
      <c r="W1727" s="9"/>
      <c r="X1727" s="8"/>
      <c r="Y1727" s="118"/>
      <c r="Z1727" s="8"/>
      <c r="AA1727" s="12" t="s">
        <v>101</v>
      </c>
      <c r="AB1727" s="13" t="s">
        <v>311</v>
      </c>
      <c r="AC1727" s="13">
        <v>150</v>
      </c>
      <c r="AD1727" s="132"/>
      <c r="AF1727" s="131"/>
    </row>
    <row r="1728" spans="1:32" s="130" customFormat="1" ht="18.75" customHeight="1" x14ac:dyDescent="0.3">
      <c r="A1728" s="8">
        <v>2850</v>
      </c>
      <c r="B1728" s="8" t="s">
        <v>47</v>
      </c>
      <c r="C1728" s="9">
        <v>75</v>
      </c>
      <c r="D1728" s="9">
        <v>32</v>
      </c>
      <c r="E1728" s="9">
        <v>75</v>
      </c>
      <c r="F1728" s="8">
        <v>9</v>
      </c>
      <c r="G1728" s="9">
        <v>12</v>
      </c>
      <c r="H1728" s="9">
        <v>3</v>
      </c>
      <c r="I1728" s="9">
        <v>70</v>
      </c>
      <c r="J1728" s="8">
        <v>5170</v>
      </c>
      <c r="K1728" s="10"/>
      <c r="L1728" s="11"/>
      <c r="M1728" s="10"/>
      <c r="N1728" s="11"/>
      <c r="O1728" s="8"/>
      <c r="P1728" s="129"/>
      <c r="Q1728" s="8"/>
      <c r="R1728" s="8"/>
      <c r="S1728" s="8"/>
      <c r="T1728" s="8"/>
      <c r="U1728" s="9"/>
      <c r="V1728" s="8"/>
      <c r="W1728" s="9"/>
      <c r="X1728" s="8"/>
      <c r="Y1728" s="118"/>
      <c r="Z1728" s="8"/>
      <c r="AA1728" s="12" t="s">
        <v>1339</v>
      </c>
      <c r="AB1728" s="13" t="s">
        <v>2572</v>
      </c>
      <c r="AC1728" s="13">
        <v>220</v>
      </c>
      <c r="AD1728" s="132"/>
      <c r="AF1728" s="131"/>
    </row>
    <row r="1729" spans="1:32" s="130" customFormat="1" ht="18.75" customHeight="1" x14ac:dyDescent="0.3">
      <c r="A1729" s="8"/>
      <c r="B1729" s="8" t="s">
        <v>47</v>
      </c>
      <c r="C1729" s="9">
        <v>8352</v>
      </c>
      <c r="D1729" s="9">
        <v>3</v>
      </c>
      <c r="E1729" s="9">
        <v>3813</v>
      </c>
      <c r="F1729" s="8">
        <v>9</v>
      </c>
      <c r="G1729" s="9">
        <v>4</v>
      </c>
      <c r="H1729" s="9">
        <v>2</v>
      </c>
      <c r="I1729" s="9">
        <v>62</v>
      </c>
      <c r="J1729" s="8">
        <v>1862</v>
      </c>
      <c r="K1729" s="10"/>
      <c r="L1729" s="11"/>
      <c r="M1729" s="10"/>
      <c r="N1729" s="11"/>
      <c r="O1729" s="8"/>
      <c r="P1729" s="129"/>
      <c r="Q1729" s="8"/>
      <c r="R1729" s="8"/>
      <c r="S1729" s="8"/>
      <c r="T1729" s="8"/>
      <c r="U1729" s="9"/>
      <c r="V1729" s="8"/>
      <c r="W1729" s="9"/>
      <c r="X1729" s="8"/>
      <c r="Y1729" s="118"/>
      <c r="Z1729" s="8"/>
      <c r="AA1729" s="12">
        <v>0</v>
      </c>
      <c r="AB1729" s="13">
        <v>0</v>
      </c>
      <c r="AC1729" s="13">
        <v>150</v>
      </c>
      <c r="AD1729" s="132"/>
      <c r="AF1729" s="131"/>
    </row>
    <row r="1730" spans="1:32" s="130" customFormat="1" ht="18.75" customHeight="1" x14ac:dyDescent="0.3">
      <c r="A1730" s="8">
        <v>2851</v>
      </c>
      <c r="B1730" s="8" t="s">
        <v>47</v>
      </c>
      <c r="C1730" s="9">
        <v>11437</v>
      </c>
      <c r="D1730" s="9">
        <v>68</v>
      </c>
      <c r="E1730" s="9">
        <v>4536</v>
      </c>
      <c r="F1730" s="8">
        <v>4</v>
      </c>
      <c r="G1730" s="9">
        <v>5</v>
      </c>
      <c r="H1730" s="9">
        <v>3</v>
      </c>
      <c r="I1730" s="9">
        <v>39</v>
      </c>
      <c r="J1730" s="8">
        <v>2000</v>
      </c>
      <c r="K1730" s="10">
        <v>339</v>
      </c>
      <c r="L1730" s="11"/>
      <c r="M1730" s="10"/>
      <c r="N1730" s="11"/>
      <c r="O1730" s="8">
        <v>1</v>
      </c>
      <c r="P1730" s="129" t="s">
        <v>2573</v>
      </c>
      <c r="Q1730" s="8" t="s">
        <v>53</v>
      </c>
      <c r="R1730" s="8"/>
      <c r="S1730" s="8" t="s">
        <v>48</v>
      </c>
      <c r="T1730" s="8">
        <v>135</v>
      </c>
      <c r="U1730" s="9"/>
      <c r="V1730" s="8">
        <v>135</v>
      </c>
      <c r="W1730" s="9"/>
      <c r="X1730" s="8"/>
      <c r="Y1730" s="118">
        <v>32</v>
      </c>
      <c r="Z1730" s="8"/>
      <c r="AA1730" s="12" t="s">
        <v>1340</v>
      </c>
      <c r="AB1730" s="13" t="s">
        <v>2574</v>
      </c>
      <c r="AC1730" s="13">
        <v>250</v>
      </c>
      <c r="AD1730" s="12" t="s">
        <v>1340</v>
      </c>
      <c r="AF1730" s="131"/>
    </row>
    <row r="1731" spans="1:32" s="130" customFormat="1" ht="18.75" customHeight="1" x14ac:dyDescent="0.3">
      <c r="A1731" s="8"/>
      <c r="B1731" s="8" t="s">
        <v>47</v>
      </c>
      <c r="C1731" s="9">
        <v>11485</v>
      </c>
      <c r="D1731" s="9">
        <v>35</v>
      </c>
      <c r="E1731" s="9">
        <v>4584</v>
      </c>
      <c r="F1731" s="8">
        <v>4</v>
      </c>
      <c r="G1731" s="9">
        <v>4</v>
      </c>
      <c r="H1731" s="9">
        <v>2</v>
      </c>
      <c r="I1731" s="9">
        <v>49</v>
      </c>
      <c r="J1731" s="8">
        <v>1849</v>
      </c>
      <c r="K1731" s="10"/>
      <c r="L1731" s="11"/>
      <c r="M1731" s="10"/>
      <c r="N1731" s="11"/>
      <c r="O1731" s="8"/>
      <c r="P1731" s="129"/>
      <c r="Q1731" s="8"/>
      <c r="R1731" s="8"/>
      <c r="S1731" s="8"/>
      <c r="T1731" s="8"/>
      <c r="U1731" s="9"/>
      <c r="V1731" s="8"/>
      <c r="W1731" s="9"/>
      <c r="X1731" s="8"/>
      <c r="Y1731" s="118"/>
      <c r="Z1731" s="8"/>
      <c r="AA1731" s="12">
        <v>0</v>
      </c>
      <c r="AB1731" s="13">
        <v>0</v>
      </c>
      <c r="AC1731" s="13">
        <v>150</v>
      </c>
      <c r="AD1731" s="132"/>
      <c r="AF1731" s="131"/>
    </row>
    <row r="1732" spans="1:32" s="130" customFormat="1" ht="18.75" customHeight="1" x14ac:dyDescent="0.3">
      <c r="A1732" s="8"/>
      <c r="B1732" s="8" t="s">
        <v>47</v>
      </c>
      <c r="C1732" s="9">
        <v>11445</v>
      </c>
      <c r="D1732" s="9">
        <v>77</v>
      </c>
      <c r="E1732" s="9">
        <v>4544</v>
      </c>
      <c r="F1732" s="8">
        <v>4</v>
      </c>
      <c r="G1732" s="9">
        <v>0</v>
      </c>
      <c r="H1732" s="9">
        <v>2</v>
      </c>
      <c r="I1732" s="9">
        <v>46</v>
      </c>
      <c r="J1732" s="8">
        <v>246</v>
      </c>
      <c r="K1732" s="10"/>
      <c r="L1732" s="11"/>
      <c r="M1732" s="10"/>
      <c r="N1732" s="11"/>
      <c r="O1732" s="8"/>
      <c r="P1732" s="129"/>
      <c r="Q1732" s="8"/>
      <c r="R1732" s="8"/>
      <c r="S1732" s="8"/>
      <c r="T1732" s="8"/>
      <c r="U1732" s="9"/>
      <c r="V1732" s="8"/>
      <c r="W1732" s="9"/>
      <c r="X1732" s="8"/>
      <c r="Y1732" s="118"/>
      <c r="Z1732" s="8"/>
      <c r="AA1732" s="12">
        <v>0</v>
      </c>
      <c r="AB1732" s="13">
        <v>0</v>
      </c>
      <c r="AC1732" s="13">
        <v>220</v>
      </c>
      <c r="AD1732" s="132"/>
      <c r="AF1732" s="131"/>
    </row>
    <row r="1733" spans="1:32" s="130" customFormat="1" ht="18.75" customHeight="1" x14ac:dyDescent="0.3">
      <c r="A1733" s="8"/>
      <c r="B1733" s="8" t="s">
        <v>47</v>
      </c>
      <c r="C1733" s="9">
        <v>11410</v>
      </c>
      <c r="D1733" s="9">
        <v>74</v>
      </c>
      <c r="E1733" s="9">
        <v>4509</v>
      </c>
      <c r="F1733" s="8">
        <v>4</v>
      </c>
      <c r="G1733" s="9">
        <v>4</v>
      </c>
      <c r="H1733" s="9">
        <v>3</v>
      </c>
      <c r="I1733" s="9">
        <v>91</v>
      </c>
      <c r="J1733" s="8">
        <v>1251</v>
      </c>
      <c r="K1733" s="10">
        <v>200</v>
      </c>
      <c r="L1733" s="11"/>
      <c r="M1733" s="10"/>
      <c r="N1733" s="11"/>
      <c r="O1733" s="8">
        <v>1</v>
      </c>
      <c r="P1733" s="129" t="s">
        <v>270</v>
      </c>
      <c r="Q1733" s="8" t="s">
        <v>53</v>
      </c>
      <c r="R1733" s="8"/>
      <c r="S1733" s="8" t="s">
        <v>48</v>
      </c>
      <c r="T1733" s="8">
        <v>108</v>
      </c>
      <c r="U1733" s="9"/>
      <c r="V1733" s="8">
        <v>108</v>
      </c>
      <c r="W1733" s="9"/>
      <c r="X1733" s="8"/>
      <c r="Y1733" s="118">
        <v>9</v>
      </c>
      <c r="Z1733" s="8"/>
      <c r="AA1733" s="12">
        <v>0</v>
      </c>
      <c r="AB1733" s="13">
        <v>0</v>
      </c>
      <c r="AC1733" s="13">
        <v>150</v>
      </c>
      <c r="AD1733" s="132" t="s">
        <v>2575</v>
      </c>
      <c r="AF1733" s="131"/>
    </row>
    <row r="1734" spans="1:32" s="130" customFormat="1" ht="18.75" customHeight="1" x14ac:dyDescent="0.3">
      <c r="A1734" s="8"/>
      <c r="B1734" s="8"/>
      <c r="C1734" s="9"/>
      <c r="D1734" s="9"/>
      <c r="E1734" s="9"/>
      <c r="F1734" s="8"/>
      <c r="G1734" s="9"/>
      <c r="H1734" s="9"/>
      <c r="I1734" s="9"/>
      <c r="J1734" s="8">
        <v>340</v>
      </c>
      <c r="K1734" s="10"/>
      <c r="L1734" s="11"/>
      <c r="M1734" s="10"/>
      <c r="N1734" s="11"/>
      <c r="O1734" s="8">
        <v>2</v>
      </c>
      <c r="P1734" s="129"/>
      <c r="Q1734" s="8" t="s">
        <v>52</v>
      </c>
      <c r="R1734" s="8"/>
      <c r="S1734" s="8" t="s">
        <v>48</v>
      </c>
      <c r="T1734" s="8">
        <v>1360</v>
      </c>
      <c r="U1734" s="9">
        <v>1360</v>
      </c>
      <c r="V1734" s="8"/>
      <c r="W1734" s="9"/>
      <c r="X1734" s="8"/>
      <c r="Y1734" s="118">
        <v>6</v>
      </c>
      <c r="Z1734" s="8"/>
      <c r="AA1734" s="12">
        <v>0</v>
      </c>
      <c r="AB1734" s="13">
        <v>0</v>
      </c>
      <c r="AC1734" s="13">
        <v>150</v>
      </c>
      <c r="AD1734" s="132"/>
      <c r="AF1734" s="131"/>
    </row>
    <row r="1735" spans="1:32" s="130" customFormat="1" ht="18.75" customHeight="1" x14ac:dyDescent="0.3">
      <c r="A1735" s="8"/>
      <c r="B1735" s="8"/>
      <c r="C1735" s="9"/>
      <c r="D1735" s="9"/>
      <c r="E1735" s="9"/>
      <c r="F1735" s="8"/>
      <c r="G1735" s="9"/>
      <c r="H1735" s="9"/>
      <c r="I1735" s="9"/>
      <c r="J1735" s="8"/>
      <c r="K1735" s="10">
        <v>200</v>
      </c>
      <c r="L1735" s="11"/>
      <c r="M1735" s="10"/>
      <c r="N1735" s="11"/>
      <c r="O1735" s="8">
        <v>3</v>
      </c>
      <c r="P1735" s="129" t="s">
        <v>138</v>
      </c>
      <c r="Q1735" s="8" t="s">
        <v>53</v>
      </c>
      <c r="R1735" s="8"/>
      <c r="S1735" s="8" t="s">
        <v>48</v>
      </c>
      <c r="T1735" s="8">
        <v>48</v>
      </c>
      <c r="U1735" s="9"/>
      <c r="V1735" s="8">
        <v>48</v>
      </c>
      <c r="W1735" s="9"/>
      <c r="X1735" s="8"/>
      <c r="Y1735" s="118">
        <v>6</v>
      </c>
      <c r="Z1735" s="8"/>
      <c r="AA1735" s="12">
        <v>0</v>
      </c>
      <c r="AB1735" s="13">
        <v>0</v>
      </c>
      <c r="AC1735" s="13">
        <v>150</v>
      </c>
      <c r="AD1735" s="132"/>
      <c r="AF1735" s="131"/>
    </row>
    <row r="1736" spans="1:32" s="130" customFormat="1" ht="18.75" customHeight="1" x14ac:dyDescent="0.3">
      <c r="A1736" s="8"/>
      <c r="B1736" s="8" t="s">
        <v>47</v>
      </c>
      <c r="C1736" s="9">
        <v>11443</v>
      </c>
      <c r="D1736" s="9">
        <v>74</v>
      </c>
      <c r="E1736" s="9">
        <v>4542</v>
      </c>
      <c r="F1736" s="8">
        <v>4</v>
      </c>
      <c r="G1736" s="9">
        <v>3</v>
      </c>
      <c r="H1736" s="9">
        <v>0</v>
      </c>
      <c r="I1736" s="9">
        <v>36</v>
      </c>
      <c r="J1736" s="8">
        <v>1236</v>
      </c>
      <c r="K1736" s="10"/>
      <c r="L1736" s="11"/>
      <c r="M1736" s="10"/>
      <c r="N1736" s="11"/>
      <c r="O1736" s="8"/>
      <c r="P1736" s="129"/>
      <c r="Q1736" s="8"/>
      <c r="R1736" s="8"/>
      <c r="S1736" s="8"/>
      <c r="T1736" s="8"/>
      <c r="U1736" s="9"/>
      <c r="V1736" s="8"/>
      <c r="W1736" s="9"/>
      <c r="X1736" s="8"/>
      <c r="Y1736" s="118"/>
      <c r="Z1736" s="8"/>
      <c r="AA1736" s="12">
        <v>0</v>
      </c>
      <c r="AB1736" s="13">
        <v>0</v>
      </c>
      <c r="AC1736" s="13">
        <v>250</v>
      </c>
      <c r="AD1736" s="132"/>
      <c r="AF1736" s="131"/>
    </row>
    <row r="1737" spans="1:32" s="130" customFormat="1" ht="18.75" customHeight="1" x14ac:dyDescent="0.3">
      <c r="A1737" s="8">
        <v>2852</v>
      </c>
      <c r="B1737" s="8" t="s">
        <v>47</v>
      </c>
      <c r="C1737" s="9">
        <v>10510</v>
      </c>
      <c r="D1737" s="9">
        <v>357</v>
      </c>
      <c r="E1737" s="9">
        <v>4029</v>
      </c>
      <c r="F1737" s="8">
        <v>7</v>
      </c>
      <c r="G1737" s="9">
        <v>1</v>
      </c>
      <c r="H1737" s="9">
        <v>0</v>
      </c>
      <c r="I1737" s="9">
        <v>94</v>
      </c>
      <c r="J1737" s="8">
        <v>300</v>
      </c>
      <c r="K1737" s="10">
        <v>194</v>
      </c>
      <c r="L1737" s="11"/>
      <c r="M1737" s="10"/>
      <c r="N1737" s="11"/>
      <c r="O1737" s="8">
        <v>1</v>
      </c>
      <c r="P1737" s="129" t="s">
        <v>121</v>
      </c>
      <c r="Q1737" s="8" t="s">
        <v>53</v>
      </c>
      <c r="R1737" s="8"/>
      <c r="S1737" s="8" t="s">
        <v>48</v>
      </c>
      <c r="T1737" s="8">
        <v>120</v>
      </c>
      <c r="U1737" s="9"/>
      <c r="V1737" s="8">
        <v>120</v>
      </c>
      <c r="W1737" s="9"/>
      <c r="X1737" s="8"/>
      <c r="Y1737" s="118">
        <v>8</v>
      </c>
      <c r="Z1737" s="8"/>
      <c r="AA1737" s="12" t="s">
        <v>1341</v>
      </c>
      <c r="AB1737" s="13" t="s">
        <v>1674</v>
      </c>
      <c r="AC1737" s="13">
        <v>250</v>
      </c>
      <c r="AD1737" s="132"/>
      <c r="AF1737" s="131"/>
    </row>
    <row r="1738" spans="1:32" s="130" customFormat="1" ht="18.75" customHeight="1" x14ac:dyDescent="0.3">
      <c r="A1738" s="8">
        <v>2853</v>
      </c>
      <c r="B1738" s="8" t="s">
        <v>47</v>
      </c>
      <c r="C1738" s="9">
        <v>1745</v>
      </c>
      <c r="D1738" s="9">
        <v>51</v>
      </c>
      <c r="E1738" s="9">
        <v>1672</v>
      </c>
      <c r="F1738" s="8">
        <v>6</v>
      </c>
      <c r="G1738" s="9">
        <v>1</v>
      </c>
      <c r="H1738" s="9">
        <v>2</v>
      </c>
      <c r="I1738" s="9">
        <v>33</v>
      </c>
      <c r="J1738" s="8">
        <v>633</v>
      </c>
      <c r="K1738" s="10"/>
      <c r="L1738" s="11"/>
      <c r="M1738" s="10"/>
      <c r="N1738" s="11"/>
      <c r="O1738" s="8"/>
      <c r="P1738" s="129"/>
      <c r="Q1738" s="8"/>
      <c r="R1738" s="8"/>
      <c r="S1738" s="8"/>
      <c r="T1738" s="8"/>
      <c r="U1738" s="9"/>
      <c r="V1738" s="8"/>
      <c r="W1738" s="9"/>
      <c r="X1738" s="8"/>
      <c r="Y1738" s="118"/>
      <c r="Z1738" s="8"/>
      <c r="AA1738" s="12" t="s">
        <v>1342</v>
      </c>
      <c r="AB1738" s="13" t="s">
        <v>201</v>
      </c>
      <c r="AC1738" s="13">
        <v>150</v>
      </c>
      <c r="AD1738" s="132"/>
      <c r="AF1738" s="131"/>
    </row>
    <row r="1739" spans="1:32" s="130" customFormat="1" ht="18.75" customHeight="1" x14ac:dyDescent="0.3">
      <c r="A1739" s="8"/>
      <c r="B1739" s="8" t="s">
        <v>47</v>
      </c>
      <c r="C1739" s="9">
        <v>1929</v>
      </c>
      <c r="D1739" s="9">
        <v>230</v>
      </c>
      <c r="E1739" s="9">
        <v>1856</v>
      </c>
      <c r="F1739" s="8">
        <v>6</v>
      </c>
      <c r="G1739" s="9">
        <v>1</v>
      </c>
      <c r="H1739" s="9">
        <v>1</v>
      </c>
      <c r="I1739" s="9">
        <v>62</v>
      </c>
      <c r="J1739" s="8">
        <v>400</v>
      </c>
      <c r="K1739" s="10">
        <v>162</v>
      </c>
      <c r="L1739" s="11"/>
      <c r="M1739" s="10"/>
      <c r="N1739" s="11"/>
      <c r="O1739" s="8">
        <v>1</v>
      </c>
      <c r="P1739" s="129" t="s">
        <v>171</v>
      </c>
      <c r="Q1739" s="8" t="s">
        <v>53</v>
      </c>
      <c r="R1739" s="8"/>
      <c r="S1739" s="8" t="s">
        <v>48</v>
      </c>
      <c r="T1739" s="8">
        <v>90</v>
      </c>
      <c r="U1739" s="9"/>
      <c r="V1739" s="8">
        <v>90</v>
      </c>
      <c r="W1739" s="9"/>
      <c r="X1739" s="8"/>
      <c r="Y1739" s="118">
        <v>16</v>
      </c>
      <c r="Z1739" s="8"/>
      <c r="AA1739" s="12">
        <v>0</v>
      </c>
      <c r="AB1739" s="13">
        <v>0</v>
      </c>
      <c r="AC1739" s="13">
        <v>1200</v>
      </c>
      <c r="AD1739" s="132" t="s">
        <v>80</v>
      </c>
      <c r="AF1739" s="131"/>
    </row>
    <row r="1740" spans="1:32" s="130" customFormat="1" ht="18.75" customHeight="1" x14ac:dyDescent="0.3">
      <c r="A1740" s="8"/>
      <c r="B1740" s="8" t="s">
        <v>47</v>
      </c>
      <c r="C1740" s="9">
        <v>12837</v>
      </c>
      <c r="D1740" s="9">
        <v>4</v>
      </c>
      <c r="E1740" s="9">
        <v>5274</v>
      </c>
      <c r="F1740" s="8">
        <v>6</v>
      </c>
      <c r="G1740" s="9">
        <v>5</v>
      </c>
      <c r="H1740" s="9">
        <v>0</v>
      </c>
      <c r="I1740" s="9">
        <v>23</v>
      </c>
      <c r="J1740" s="8">
        <v>2023</v>
      </c>
      <c r="K1740" s="10"/>
      <c r="L1740" s="11"/>
      <c r="M1740" s="10"/>
      <c r="N1740" s="11"/>
      <c r="O1740" s="8"/>
      <c r="P1740" s="129"/>
      <c r="Q1740" s="8"/>
      <c r="R1740" s="8"/>
      <c r="S1740" s="8"/>
      <c r="T1740" s="8"/>
      <c r="U1740" s="9"/>
      <c r="V1740" s="8"/>
      <c r="W1740" s="9"/>
      <c r="X1740" s="8"/>
      <c r="Y1740" s="118"/>
      <c r="Z1740" s="8"/>
      <c r="AA1740" s="12">
        <v>0</v>
      </c>
      <c r="AB1740" s="13">
        <v>0</v>
      </c>
      <c r="AC1740" s="13">
        <v>150</v>
      </c>
      <c r="AD1740" s="132"/>
      <c r="AF1740" s="131"/>
    </row>
    <row r="1741" spans="1:32" s="130" customFormat="1" ht="18.75" customHeight="1" x14ac:dyDescent="0.3">
      <c r="A1741" s="8">
        <v>2854</v>
      </c>
      <c r="B1741" s="8" t="s">
        <v>47</v>
      </c>
      <c r="C1741" s="9">
        <v>1341</v>
      </c>
      <c r="D1741" s="9">
        <v>27</v>
      </c>
      <c r="E1741" s="9">
        <v>1323</v>
      </c>
      <c r="F1741" s="8">
        <v>8</v>
      </c>
      <c r="G1741" s="9">
        <v>4</v>
      </c>
      <c r="H1741" s="9">
        <v>3</v>
      </c>
      <c r="I1741" s="9">
        <v>50</v>
      </c>
      <c r="J1741" s="8">
        <v>1950</v>
      </c>
      <c r="K1741" s="10"/>
      <c r="L1741" s="11"/>
      <c r="M1741" s="10"/>
      <c r="N1741" s="11"/>
      <c r="O1741" s="8"/>
      <c r="P1741" s="129"/>
      <c r="Q1741" s="8"/>
      <c r="R1741" s="8"/>
      <c r="S1741" s="8"/>
      <c r="T1741" s="8"/>
      <c r="U1741" s="9"/>
      <c r="V1741" s="8"/>
      <c r="W1741" s="9"/>
      <c r="X1741" s="8"/>
      <c r="Y1741" s="118"/>
      <c r="Z1741" s="8"/>
      <c r="AA1741" s="12" t="s">
        <v>1343</v>
      </c>
      <c r="AB1741" s="13" t="s">
        <v>2576</v>
      </c>
      <c r="AC1741" s="13">
        <v>150</v>
      </c>
      <c r="AD1741" s="132"/>
      <c r="AF1741" s="131"/>
    </row>
    <row r="1742" spans="1:32" s="130" customFormat="1" ht="18.75" customHeight="1" x14ac:dyDescent="0.3">
      <c r="A1742" s="8"/>
      <c r="B1742" s="8" t="s">
        <v>47</v>
      </c>
      <c r="C1742" s="9">
        <v>1336</v>
      </c>
      <c r="D1742" s="9">
        <v>115</v>
      </c>
      <c r="E1742" s="9">
        <v>1318</v>
      </c>
      <c r="F1742" s="8">
        <v>4</v>
      </c>
      <c r="G1742" s="9">
        <v>3</v>
      </c>
      <c r="H1742" s="9">
        <v>3</v>
      </c>
      <c r="I1742" s="9">
        <v>73</v>
      </c>
      <c r="J1742" s="8">
        <v>1573</v>
      </c>
      <c r="K1742" s="10"/>
      <c r="L1742" s="11"/>
      <c r="M1742" s="10"/>
      <c r="N1742" s="11"/>
      <c r="O1742" s="8"/>
      <c r="P1742" s="129"/>
      <c r="Q1742" s="8"/>
      <c r="R1742" s="8"/>
      <c r="S1742" s="8"/>
      <c r="T1742" s="8"/>
      <c r="U1742" s="9"/>
      <c r="V1742" s="8"/>
      <c r="W1742" s="9"/>
      <c r="X1742" s="8"/>
      <c r="Y1742" s="118"/>
      <c r="Z1742" s="8"/>
      <c r="AA1742" s="12">
        <v>0</v>
      </c>
      <c r="AB1742" s="13">
        <v>0</v>
      </c>
      <c r="AC1742" s="13">
        <v>150</v>
      </c>
      <c r="AD1742" s="132"/>
      <c r="AF1742" s="131" t="s">
        <v>3126</v>
      </c>
    </row>
    <row r="1743" spans="1:32" s="130" customFormat="1" ht="18.75" customHeight="1" x14ac:dyDescent="0.3">
      <c r="A1743" s="8">
        <v>2855</v>
      </c>
      <c r="B1743" s="8" t="s">
        <v>47</v>
      </c>
      <c r="C1743" s="9">
        <v>473</v>
      </c>
      <c r="D1743" s="9">
        <v>9</v>
      </c>
      <c r="E1743" s="9">
        <v>471</v>
      </c>
      <c r="F1743" s="8">
        <v>8</v>
      </c>
      <c r="G1743" s="9">
        <v>1</v>
      </c>
      <c r="H1743" s="9">
        <v>0</v>
      </c>
      <c r="I1743" s="9">
        <v>25</v>
      </c>
      <c r="J1743" s="8">
        <v>425</v>
      </c>
      <c r="K1743" s="10"/>
      <c r="L1743" s="11"/>
      <c r="M1743" s="10"/>
      <c r="N1743" s="11"/>
      <c r="O1743" s="8"/>
      <c r="P1743" s="129"/>
      <c r="Q1743" s="8"/>
      <c r="R1743" s="8"/>
      <c r="S1743" s="8"/>
      <c r="T1743" s="8"/>
      <c r="U1743" s="9"/>
      <c r="V1743" s="8"/>
      <c r="W1743" s="9"/>
      <c r="X1743" s="8"/>
      <c r="Y1743" s="118"/>
      <c r="Z1743" s="8"/>
      <c r="AA1743" s="12" t="s">
        <v>1344</v>
      </c>
      <c r="AB1743" s="13" t="s">
        <v>354</v>
      </c>
      <c r="AC1743" s="13">
        <v>290</v>
      </c>
      <c r="AD1743" s="132"/>
      <c r="AF1743" s="131"/>
    </row>
    <row r="1744" spans="1:32" s="130" customFormat="1" ht="18.75" customHeight="1" x14ac:dyDescent="0.3">
      <c r="A1744" s="8"/>
      <c r="B1744" s="8" t="s">
        <v>47</v>
      </c>
      <c r="C1744" s="9">
        <v>12702</v>
      </c>
      <c r="D1744" s="9">
        <v>55</v>
      </c>
      <c r="E1744" s="9">
        <v>5154</v>
      </c>
      <c r="F1744" s="8">
        <v>8</v>
      </c>
      <c r="G1744" s="9">
        <v>0</v>
      </c>
      <c r="H1744" s="9">
        <v>3</v>
      </c>
      <c r="I1744" s="9">
        <v>32</v>
      </c>
      <c r="J1744" s="8">
        <v>332</v>
      </c>
      <c r="K1744" s="10"/>
      <c r="L1744" s="11"/>
      <c r="M1744" s="10"/>
      <c r="N1744" s="11"/>
      <c r="O1744" s="8"/>
      <c r="P1744" s="129"/>
      <c r="Q1744" s="8"/>
      <c r="R1744" s="8"/>
      <c r="S1744" s="8"/>
      <c r="T1744" s="8"/>
      <c r="U1744" s="9"/>
      <c r="V1744" s="8"/>
      <c r="W1744" s="9"/>
      <c r="X1744" s="8"/>
      <c r="Y1744" s="118"/>
      <c r="Z1744" s="8"/>
      <c r="AA1744" s="12">
        <v>0</v>
      </c>
      <c r="AB1744" s="13">
        <v>0</v>
      </c>
      <c r="AC1744" s="13">
        <v>250</v>
      </c>
      <c r="AD1744" s="132"/>
      <c r="AF1744" s="131"/>
    </row>
    <row r="1745" spans="1:32" s="130" customFormat="1" ht="18.75" customHeight="1" x14ac:dyDescent="0.3">
      <c r="A1745" s="8">
        <v>2856</v>
      </c>
      <c r="B1745" s="8" t="s">
        <v>47</v>
      </c>
      <c r="C1745" s="9">
        <v>12771</v>
      </c>
      <c r="D1745" s="9">
        <v>59</v>
      </c>
      <c r="E1745" s="9">
        <v>5227</v>
      </c>
      <c r="F1745" s="8">
        <v>4</v>
      </c>
      <c r="G1745" s="9">
        <v>2</v>
      </c>
      <c r="H1745" s="9">
        <v>1</v>
      </c>
      <c r="I1745" s="9">
        <v>9</v>
      </c>
      <c r="J1745" s="8">
        <v>909</v>
      </c>
      <c r="K1745" s="10"/>
      <c r="L1745" s="11"/>
      <c r="M1745" s="10"/>
      <c r="N1745" s="11"/>
      <c r="O1745" s="8"/>
      <c r="P1745" s="129"/>
      <c r="Q1745" s="8"/>
      <c r="R1745" s="8"/>
      <c r="S1745" s="8"/>
      <c r="T1745" s="8"/>
      <c r="U1745" s="9"/>
      <c r="V1745" s="8"/>
      <c r="W1745" s="9"/>
      <c r="X1745" s="8"/>
      <c r="Y1745" s="118"/>
      <c r="Z1745" s="8"/>
      <c r="AA1745" s="12" t="s">
        <v>1345</v>
      </c>
      <c r="AB1745" s="13" t="s">
        <v>2577</v>
      </c>
      <c r="AC1745" s="13">
        <v>250</v>
      </c>
      <c r="AD1745" s="132"/>
      <c r="AF1745" s="131"/>
    </row>
    <row r="1746" spans="1:32" s="130" customFormat="1" ht="18.75" customHeight="1" x14ac:dyDescent="0.3">
      <c r="A1746" s="8"/>
      <c r="B1746" s="8" t="s">
        <v>47</v>
      </c>
      <c r="C1746" s="9">
        <v>8246</v>
      </c>
      <c r="D1746" s="9">
        <v>206</v>
      </c>
      <c r="E1746" s="9">
        <v>3707</v>
      </c>
      <c r="F1746" s="8">
        <v>4</v>
      </c>
      <c r="G1746" s="9">
        <v>2</v>
      </c>
      <c r="H1746" s="9">
        <v>1</v>
      </c>
      <c r="I1746" s="9">
        <v>97</v>
      </c>
      <c r="J1746" s="8">
        <v>997</v>
      </c>
      <c r="K1746" s="10"/>
      <c r="L1746" s="11"/>
      <c r="M1746" s="10"/>
      <c r="N1746" s="11"/>
      <c r="O1746" s="8"/>
      <c r="P1746" s="129"/>
      <c r="Q1746" s="8"/>
      <c r="R1746" s="8"/>
      <c r="S1746" s="8"/>
      <c r="T1746" s="8"/>
      <c r="U1746" s="9"/>
      <c r="V1746" s="8"/>
      <c r="W1746" s="9"/>
      <c r="X1746" s="8"/>
      <c r="Y1746" s="118"/>
      <c r="Z1746" s="8"/>
      <c r="AA1746" s="12">
        <v>0</v>
      </c>
      <c r="AB1746" s="13">
        <v>0</v>
      </c>
      <c r="AC1746" s="13">
        <v>150</v>
      </c>
      <c r="AD1746" s="132"/>
      <c r="AF1746" s="131"/>
    </row>
    <row r="1747" spans="1:32" s="130" customFormat="1" ht="18.75" customHeight="1" x14ac:dyDescent="0.3">
      <c r="A1747" s="8">
        <v>2857</v>
      </c>
      <c r="B1747" s="8" t="s">
        <v>47</v>
      </c>
      <c r="C1747" s="9">
        <v>11579</v>
      </c>
      <c r="D1747" s="9">
        <v>170</v>
      </c>
      <c r="E1747" s="9">
        <v>4297</v>
      </c>
      <c r="F1747" s="8">
        <v>7</v>
      </c>
      <c r="G1747" s="9">
        <v>3</v>
      </c>
      <c r="H1747" s="9">
        <v>0</v>
      </c>
      <c r="I1747" s="9">
        <v>6</v>
      </c>
      <c r="J1747" s="8">
        <v>1206</v>
      </c>
      <c r="K1747" s="10"/>
      <c r="L1747" s="11"/>
      <c r="M1747" s="10"/>
      <c r="N1747" s="11"/>
      <c r="O1747" s="8"/>
      <c r="P1747" s="129"/>
      <c r="Q1747" s="8"/>
      <c r="R1747" s="8"/>
      <c r="S1747" s="8"/>
      <c r="T1747" s="8"/>
      <c r="U1747" s="9"/>
      <c r="V1747" s="8"/>
      <c r="W1747" s="9"/>
      <c r="X1747" s="8"/>
      <c r="Y1747" s="118"/>
      <c r="Z1747" s="8"/>
      <c r="AA1747" s="12" t="s">
        <v>1346</v>
      </c>
      <c r="AB1747" s="13" t="s">
        <v>2973</v>
      </c>
      <c r="AC1747" s="13">
        <v>220</v>
      </c>
      <c r="AD1747" s="132"/>
      <c r="AF1747" s="131" t="s">
        <v>2974</v>
      </c>
    </row>
    <row r="1748" spans="1:32" s="130" customFormat="1" ht="18.75" customHeight="1" x14ac:dyDescent="0.3">
      <c r="A1748" s="8">
        <v>2858</v>
      </c>
      <c r="B1748" s="8" t="s">
        <v>47</v>
      </c>
      <c r="C1748" s="9">
        <v>11578</v>
      </c>
      <c r="D1748" s="9">
        <v>169</v>
      </c>
      <c r="E1748" s="9">
        <v>4296</v>
      </c>
      <c r="F1748" s="8">
        <v>7</v>
      </c>
      <c r="G1748" s="9">
        <v>2</v>
      </c>
      <c r="H1748" s="9">
        <v>3</v>
      </c>
      <c r="I1748" s="9">
        <v>1</v>
      </c>
      <c r="J1748" s="8">
        <v>1101</v>
      </c>
      <c r="K1748" s="10"/>
      <c r="L1748" s="11"/>
      <c r="M1748" s="10"/>
      <c r="N1748" s="11"/>
      <c r="O1748" s="8"/>
      <c r="P1748" s="129"/>
      <c r="Q1748" s="8"/>
      <c r="R1748" s="8"/>
      <c r="S1748" s="8"/>
      <c r="T1748" s="8"/>
      <c r="U1748" s="9"/>
      <c r="V1748" s="8"/>
      <c r="W1748" s="9"/>
      <c r="X1748" s="8"/>
      <c r="Y1748" s="118"/>
      <c r="Z1748" s="8"/>
      <c r="AA1748" s="12" t="s">
        <v>2969</v>
      </c>
      <c r="AB1748" s="13" t="s">
        <v>2970</v>
      </c>
      <c r="AC1748" s="13">
        <v>150</v>
      </c>
      <c r="AD1748" s="132"/>
      <c r="AF1748" s="131" t="s">
        <v>2971</v>
      </c>
    </row>
    <row r="1749" spans="1:32" s="130" customFormat="1" ht="18.75" customHeight="1" x14ac:dyDescent="0.3">
      <c r="A1749" s="8">
        <v>2859</v>
      </c>
      <c r="B1749" s="8" t="s">
        <v>47</v>
      </c>
      <c r="C1749" s="9">
        <v>9448</v>
      </c>
      <c r="D1749" s="9">
        <v>471</v>
      </c>
      <c r="E1749" s="9">
        <v>3450</v>
      </c>
      <c r="F1749" s="8">
        <v>2</v>
      </c>
      <c r="G1749" s="9">
        <v>0</v>
      </c>
      <c r="H1749" s="9">
        <v>1</v>
      </c>
      <c r="I1749" s="9">
        <v>30</v>
      </c>
      <c r="J1749" s="8">
        <v>130</v>
      </c>
      <c r="K1749" s="10"/>
      <c r="L1749" s="11"/>
      <c r="M1749" s="10"/>
      <c r="N1749" s="11"/>
      <c r="O1749" s="8"/>
      <c r="P1749" s="129"/>
      <c r="Q1749" s="8"/>
      <c r="R1749" s="8"/>
      <c r="S1749" s="8"/>
      <c r="T1749" s="8"/>
      <c r="U1749" s="9"/>
      <c r="V1749" s="8"/>
      <c r="W1749" s="9"/>
      <c r="X1749" s="8"/>
      <c r="Y1749" s="118"/>
      <c r="Z1749" s="8"/>
      <c r="AA1749" s="12" t="s">
        <v>1347</v>
      </c>
      <c r="AB1749" s="13" t="s">
        <v>2578</v>
      </c>
      <c r="AC1749" s="13">
        <v>330</v>
      </c>
      <c r="AD1749" s="132"/>
      <c r="AF1749" s="131"/>
    </row>
    <row r="1750" spans="1:32" s="130" customFormat="1" ht="18.75" customHeight="1" x14ac:dyDescent="0.3">
      <c r="A1750" s="8">
        <v>2860</v>
      </c>
      <c r="B1750" s="8" t="s">
        <v>47</v>
      </c>
      <c r="C1750" s="9">
        <v>2459</v>
      </c>
      <c r="D1750" s="9">
        <v>61</v>
      </c>
      <c r="E1750" s="9">
        <v>2174</v>
      </c>
      <c r="F1750" s="8">
        <v>3</v>
      </c>
      <c r="G1750" s="9">
        <v>4</v>
      </c>
      <c r="H1750" s="9">
        <v>3</v>
      </c>
      <c r="I1750" s="9">
        <v>86</v>
      </c>
      <c r="J1750" s="8">
        <v>1600</v>
      </c>
      <c r="K1750" s="10">
        <v>206</v>
      </c>
      <c r="L1750" s="11"/>
      <c r="M1750" s="10"/>
      <c r="N1750" s="11"/>
      <c r="O1750" s="8">
        <v>1</v>
      </c>
      <c r="P1750" s="129" t="s">
        <v>116</v>
      </c>
      <c r="Q1750" s="8" t="s">
        <v>53</v>
      </c>
      <c r="R1750" s="8"/>
      <c r="S1750" s="8" t="s">
        <v>48</v>
      </c>
      <c r="T1750" s="8">
        <v>108</v>
      </c>
      <c r="U1750" s="9"/>
      <c r="V1750" s="8">
        <v>108</v>
      </c>
      <c r="W1750" s="9"/>
      <c r="X1750" s="8"/>
      <c r="Y1750" s="118">
        <v>6</v>
      </c>
      <c r="Z1750" s="8"/>
      <c r="AA1750" s="12" t="s">
        <v>1348</v>
      </c>
      <c r="AB1750" s="13" t="s">
        <v>2579</v>
      </c>
      <c r="AC1750" s="13">
        <v>0</v>
      </c>
      <c r="AD1750" s="132" t="s">
        <v>1348</v>
      </c>
      <c r="AF1750" s="131"/>
    </row>
    <row r="1751" spans="1:32" s="130" customFormat="1" ht="18.75" customHeight="1" x14ac:dyDescent="0.3">
      <c r="A1751" s="8"/>
      <c r="B1751" s="8"/>
      <c r="C1751" s="9"/>
      <c r="D1751" s="9"/>
      <c r="E1751" s="9"/>
      <c r="F1751" s="8"/>
      <c r="G1751" s="9"/>
      <c r="H1751" s="9"/>
      <c r="I1751" s="9"/>
      <c r="J1751" s="8"/>
      <c r="K1751" s="10">
        <v>180</v>
      </c>
      <c r="L1751" s="11"/>
      <c r="M1751" s="10"/>
      <c r="N1751" s="11"/>
      <c r="O1751" s="8">
        <v>2</v>
      </c>
      <c r="P1751" s="129" t="s">
        <v>2580</v>
      </c>
      <c r="Q1751" s="8" t="s">
        <v>53</v>
      </c>
      <c r="R1751" s="8"/>
      <c r="S1751" s="8" t="s">
        <v>48</v>
      </c>
      <c r="T1751" s="8">
        <v>30</v>
      </c>
      <c r="U1751" s="9"/>
      <c r="V1751" s="8">
        <v>30</v>
      </c>
      <c r="W1751" s="9"/>
      <c r="X1751" s="8"/>
      <c r="Y1751" s="118">
        <v>6</v>
      </c>
      <c r="Z1751" s="8"/>
      <c r="AA1751" s="12">
        <v>0</v>
      </c>
      <c r="AB1751" s="13">
        <v>0</v>
      </c>
      <c r="AC1751" s="13">
        <v>0</v>
      </c>
      <c r="AD1751" s="132" t="s">
        <v>2581</v>
      </c>
      <c r="AF1751" s="131"/>
    </row>
    <row r="1752" spans="1:32" s="130" customFormat="1" ht="18.75" customHeight="1" x14ac:dyDescent="0.3">
      <c r="A1752" s="8">
        <v>2861</v>
      </c>
      <c r="B1752" s="8" t="s">
        <v>47</v>
      </c>
      <c r="C1752" s="9">
        <v>616</v>
      </c>
      <c r="D1752" s="9">
        <v>279</v>
      </c>
      <c r="E1752" s="9">
        <v>614</v>
      </c>
      <c r="F1752" s="8">
        <v>4</v>
      </c>
      <c r="G1752" s="9">
        <v>1</v>
      </c>
      <c r="H1752" s="9">
        <v>3</v>
      </c>
      <c r="I1752" s="9">
        <v>17</v>
      </c>
      <c r="J1752" s="8">
        <v>717</v>
      </c>
      <c r="K1752" s="10"/>
      <c r="L1752" s="11"/>
      <c r="M1752" s="10"/>
      <c r="N1752" s="11"/>
      <c r="O1752" s="8"/>
      <c r="P1752" s="129"/>
      <c r="Q1752" s="8"/>
      <c r="R1752" s="8"/>
      <c r="S1752" s="8"/>
      <c r="T1752" s="8"/>
      <c r="U1752" s="9"/>
      <c r="V1752" s="8"/>
      <c r="W1752" s="9"/>
      <c r="X1752" s="8"/>
      <c r="Y1752" s="118"/>
      <c r="Z1752" s="8"/>
      <c r="AA1752" s="12" t="s">
        <v>102</v>
      </c>
      <c r="AB1752" s="13" t="s">
        <v>2582</v>
      </c>
      <c r="AC1752" s="13">
        <v>150</v>
      </c>
      <c r="AD1752" s="132"/>
      <c r="AF1752" s="131"/>
    </row>
    <row r="1753" spans="1:32" s="130" customFormat="1" ht="18.75" customHeight="1" x14ac:dyDescent="0.3">
      <c r="A1753" s="8"/>
      <c r="B1753" s="8" t="s">
        <v>47</v>
      </c>
      <c r="C1753" s="9">
        <v>619</v>
      </c>
      <c r="D1753" s="9">
        <v>283</v>
      </c>
      <c r="E1753" s="9">
        <v>617</v>
      </c>
      <c r="F1753" s="8">
        <v>4</v>
      </c>
      <c r="G1753" s="9">
        <v>1</v>
      </c>
      <c r="H1753" s="9">
        <v>2</v>
      </c>
      <c r="I1753" s="9">
        <v>62</v>
      </c>
      <c r="J1753" s="8">
        <v>662</v>
      </c>
      <c r="K1753" s="10"/>
      <c r="L1753" s="11"/>
      <c r="M1753" s="10"/>
      <c r="N1753" s="11"/>
      <c r="O1753" s="8"/>
      <c r="P1753" s="129"/>
      <c r="Q1753" s="8"/>
      <c r="R1753" s="8"/>
      <c r="S1753" s="8"/>
      <c r="T1753" s="8"/>
      <c r="U1753" s="9"/>
      <c r="V1753" s="8"/>
      <c r="W1753" s="9"/>
      <c r="X1753" s="8"/>
      <c r="Y1753" s="118"/>
      <c r="Z1753" s="8"/>
      <c r="AA1753" s="12">
        <v>0</v>
      </c>
      <c r="AB1753" s="13">
        <v>0</v>
      </c>
      <c r="AC1753" s="13">
        <v>150</v>
      </c>
      <c r="AD1753" s="132"/>
      <c r="AF1753" s="131"/>
    </row>
    <row r="1754" spans="1:32" s="130" customFormat="1" ht="18.75" customHeight="1" x14ac:dyDescent="0.3">
      <c r="A1754" s="8"/>
      <c r="B1754" s="8" t="s">
        <v>45</v>
      </c>
      <c r="C1754" s="9">
        <v>57</v>
      </c>
      <c r="D1754" s="9"/>
      <c r="E1754" s="9"/>
      <c r="F1754" s="8">
        <v>5</v>
      </c>
      <c r="G1754" s="9">
        <v>21</v>
      </c>
      <c r="H1754" s="9">
        <v>1</v>
      </c>
      <c r="I1754" s="9">
        <v>0</v>
      </c>
      <c r="J1754" s="8">
        <v>8500</v>
      </c>
      <c r="K1754" s="10"/>
      <c r="L1754" s="11"/>
      <c r="M1754" s="10"/>
      <c r="N1754" s="11"/>
      <c r="O1754" s="8"/>
      <c r="P1754" s="129"/>
      <c r="Q1754" s="8"/>
      <c r="R1754" s="8"/>
      <c r="S1754" s="8"/>
      <c r="T1754" s="8"/>
      <c r="U1754" s="9"/>
      <c r="V1754" s="8"/>
      <c r="W1754" s="9"/>
      <c r="X1754" s="8"/>
      <c r="Y1754" s="118"/>
      <c r="Z1754" s="8"/>
      <c r="AA1754" s="12">
        <v>0</v>
      </c>
      <c r="AB1754" s="13">
        <v>0</v>
      </c>
      <c r="AC1754" s="13"/>
      <c r="AD1754" s="132"/>
      <c r="AF1754" s="131"/>
    </row>
    <row r="1755" spans="1:32" s="130" customFormat="1" ht="18.75" customHeight="1" x14ac:dyDescent="0.3">
      <c r="A1755" s="8">
        <v>2862</v>
      </c>
      <c r="B1755" s="8" t="s">
        <v>47</v>
      </c>
      <c r="C1755" s="9">
        <v>14773</v>
      </c>
      <c r="D1755" s="9">
        <v>97</v>
      </c>
      <c r="E1755" s="9">
        <v>6154</v>
      </c>
      <c r="F1755" s="8">
        <v>5</v>
      </c>
      <c r="G1755" s="9">
        <v>9</v>
      </c>
      <c r="H1755" s="9">
        <v>0</v>
      </c>
      <c r="I1755" s="9">
        <v>84</v>
      </c>
      <c r="J1755" s="8">
        <v>3684</v>
      </c>
      <c r="K1755" s="10"/>
      <c r="L1755" s="11"/>
      <c r="M1755" s="10"/>
      <c r="N1755" s="11"/>
      <c r="O1755" s="8"/>
      <c r="P1755" s="129"/>
      <c r="Q1755" s="8"/>
      <c r="R1755" s="8"/>
      <c r="S1755" s="8"/>
      <c r="T1755" s="8"/>
      <c r="U1755" s="9"/>
      <c r="V1755" s="8"/>
      <c r="W1755" s="9"/>
      <c r="X1755" s="8"/>
      <c r="Y1755" s="118"/>
      <c r="Z1755" s="8"/>
      <c r="AA1755" s="12" t="s">
        <v>1350</v>
      </c>
      <c r="AB1755" s="13" t="s">
        <v>220</v>
      </c>
      <c r="AC1755" s="13">
        <v>0</v>
      </c>
      <c r="AD1755" s="132"/>
      <c r="AF1755" s="131"/>
    </row>
    <row r="1756" spans="1:32" s="130" customFormat="1" ht="18.75" customHeight="1" x14ac:dyDescent="0.3">
      <c r="A1756" s="8">
        <v>2863</v>
      </c>
      <c r="B1756" s="8" t="s">
        <v>47</v>
      </c>
      <c r="C1756" s="9">
        <v>12928</v>
      </c>
      <c r="D1756" s="9">
        <v>22</v>
      </c>
      <c r="E1756" s="9">
        <v>5369</v>
      </c>
      <c r="F1756" s="8">
        <v>3</v>
      </c>
      <c r="G1756" s="9">
        <v>3</v>
      </c>
      <c r="H1756" s="9">
        <v>2</v>
      </c>
      <c r="I1756" s="9">
        <v>24</v>
      </c>
      <c r="J1756" s="8"/>
      <c r="K1756" s="10">
        <v>454</v>
      </c>
      <c r="L1756" s="11"/>
      <c r="M1756" s="10"/>
      <c r="N1756" s="11"/>
      <c r="O1756" s="8">
        <v>1</v>
      </c>
      <c r="P1756" s="129" t="s">
        <v>213</v>
      </c>
      <c r="Q1756" s="8" t="s">
        <v>53</v>
      </c>
      <c r="R1756" s="8"/>
      <c r="S1756" s="8" t="s">
        <v>48</v>
      </c>
      <c r="T1756" s="8">
        <v>32</v>
      </c>
      <c r="U1756" s="9"/>
      <c r="V1756" s="8">
        <v>32</v>
      </c>
      <c r="W1756" s="9"/>
      <c r="X1756" s="8"/>
      <c r="Y1756" s="118">
        <v>12</v>
      </c>
      <c r="Z1756" s="8"/>
      <c r="AA1756" s="12" t="s">
        <v>1351</v>
      </c>
      <c r="AB1756" s="13" t="s">
        <v>212</v>
      </c>
      <c r="AC1756" s="13">
        <v>210</v>
      </c>
      <c r="AD1756" s="132" t="s">
        <v>2583</v>
      </c>
      <c r="AF1756" s="131"/>
    </row>
    <row r="1757" spans="1:32" s="130" customFormat="1" ht="18.75" customHeight="1" x14ac:dyDescent="0.3">
      <c r="A1757" s="8"/>
      <c r="B1757" s="8"/>
      <c r="C1757" s="9"/>
      <c r="D1757" s="9"/>
      <c r="E1757" s="9"/>
      <c r="F1757" s="8"/>
      <c r="G1757" s="9"/>
      <c r="H1757" s="9"/>
      <c r="I1757" s="9"/>
      <c r="J1757" s="8"/>
      <c r="K1757" s="10">
        <v>300</v>
      </c>
      <c r="L1757" s="11"/>
      <c r="M1757" s="10"/>
      <c r="N1757" s="11"/>
      <c r="O1757" s="8">
        <v>2</v>
      </c>
      <c r="P1757" s="129" t="s">
        <v>2584</v>
      </c>
      <c r="Q1757" s="8" t="s">
        <v>53</v>
      </c>
      <c r="R1757" s="8"/>
      <c r="S1757" s="8" t="s">
        <v>48</v>
      </c>
      <c r="T1757" s="8">
        <v>45</v>
      </c>
      <c r="U1757" s="9"/>
      <c r="V1757" s="8">
        <v>45</v>
      </c>
      <c r="W1757" s="9"/>
      <c r="X1757" s="8"/>
      <c r="Y1757" s="118">
        <v>27</v>
      </c>
      <c r="Z1757" s="8"/>
      <c r="AA1757" s="12">
        <v>0</v>
      </c>
      <c r="AB1757" s="13">
        <v>0</v>
      </c>
      <c r="AC1757" s="13">
        <v>210</v>
      </c>
      <c r="AD1757" s="132" t="s">
        <v>2585</v>
      </c>
      <c r="AF1757" s="131"/>
    </row>
    <row r="1758" spans="1:32" s="130" customFormat="1" ht="18.75" customHeight="1" x14ac:dyDescent="0.3">
      <c r="A1758" s="8"/>
      <c r="B1758" s="8"/>
      <c r="C1758" s="9"/>
      <c r="D1758" s="9"/>
      <c r="E1758" s="9"/>
      <c r="F1758" s="8"/>
      <c r="G1758" s="9"/>
      <c r="H1758" s="9"/>
      <c r="I1758" s="9"/>
      <c r="J1758" s="8"/>
      <c r="K1758" s="10">
        <v>320</v>
      </c>
      <c r="L1758" s="11"/>
      <c r="M1758" s="10"/>
      <c r="N1758" s="11"/>
      <c r="O1758" s="8">
        <v>3</v>
      </c>
      <c r="P1758" s="129" t="s">
        <v>141</v>
      </c>
      <c r="Q1758" s="8" t="s">
        <v>53</v>
      </c>
      <c r="R1758" s="8"/>
      <c r="S1758" s="8" t="s">
        <v>48</v>
      </c>
      <c r="T1758" s="8">
        <v>60</v>
      </c>
      <c r="U1758" s="9"/>
      <c r="V1758" s="8">
        <v>60</v>
      </c>
      <c r="W1758" s="9"/>
      <c r="X1758" s="8"/>
      <c r="Y1758" s="118">
        <v>12</v>
      </c>
      <c r="Z1758" s="8"/>
      <c r="AA1758" s="12">
        <v>0</v>
      </c>
      <c r="AB1758" s="13">
        <v>0</v>
      </c>
      <c r="AC1758" s="13">
        <v>210</v>
      </c>
      <c r="AD1758" s="132" t="s">
        <v>2586</v>
      </c>
      <c r="AF1758" s="131"/>
    </row>
    <row r="1759" spans="1:32" s="130" customFormat="1" ht="18.75" customHeight="1" x14ac:dyDescent="0.3">
      <c r="A1759" s="8"/>
      <c r="B1759" s="8"/>
      <c r="C1759" s="9"/>
      <c r="D1759" s="9"/>
      <c r="E1759" s="9"/>
      <c r="F1759" s="8"/>
      <c r="G1759" s="9"/>
      <c r="H1759" s="9"/>
      <c r="I1759" s="9"/>
      <c r="J1759" s="8"/>
      <c r="K1759" s="10">
        <v>350</v>
      </c>
      <c r="L1759" s="11"/>
      <c r="M1759" s="10"/>
      <c r="N1759" s="11"/>
      <c r="O1759" s="8">
        <v>4</v>
      </c>
      <c r="P1759" s="129" t="s">
        <v>2555</v>
      </c>
      <c r="Q1759" s="8" t="s">
        <v>53</v>
      </c>
      <c r="R1759" s="8"/>
      <c r="S1759" s="8" t="s">
        <v>48</v>
      </c>
      <c r="T1759" s="8">
        <v>96</v>
      </c>
      <c r="U1759" s="9"/>
      <c r="V1759" s="8">
        <v>96</v>
      </c>
      <c r="W1759" s="9"/>
      <c r="X1759" s="8"/>
      <c r="Y1759" s="118">
        <v>29</v>
      </c>
      <c r="Z1759" s="8"/>
      <c r="AA1759" s="12">
        <v>0</v>
      </c>
      <c r="AB1759" s="13">
        <v>0</v>
      </c>
      <c r="AC1759" s="13">
        <v>210</v>
      </c>
      <c r="AD1759" s="132" t="s">
        <v>2587</v>
      </c>
      <c r="AF1759" s="131"/>
    </row>
    <row r="1760" spans="1:32" s="130" customFormat="1" ht="18.75" customHeight="1" x14ac:dyDescent="0.3">
      <c r="A1760" s="8">
        <v>2864</v>
      </c>
      <c r="B1760" s="8" t="s">
        <v>46</v>
      </c>
      <c r="C1760" s="9">
        <v>4356</v>
      </c>
      <c r="D1760" s="9">
        <v>149</v>
      </c>
      <c r="E1760" s="9"/>
      <c r="F1760" s="8">
        <v>5</v>
      </c>
      <c r="G1760" s="9">
        <v>1</v>
      </c>
      <c r="H1760" s="9">
        <v>3</v>
      </c>
      <c r="I1760" s="9">
        <v>50</v>
      </c>
      <c r="J1760" s="8">
        <v>750</v>
      </c>
      <c r="K1760" s="10"/>
      <c r="L1760" s="11"/>
      <c r="M1760" s="10"/>
      <c r="N1760" s="11"/>
      <c r="O1760" s="8"/>
      <c r="P1760" s="129"/>
      <c r="Q1760" s="8"/>
      <c r="R1760" s="8"/>
      <c r="S1760" s="8"/>
      <c r="T1760" s="8"/>
      <c r="U1760" s="9"/>
      <c r="V1760" s="8"/>
      <c r="W1760" s="9"/>
      <c r="X1760" s="8"/>
      <c r="Y1760" s="118"/>
      <c r="Z1760" s="8"/>
      <c r="AA1760" s="12" t="s">
        <v>1352</v>
      </c>
      <c r="AB1760" s="13" t="s">
        <v>2588</v>
      </c>
      <c r="AC1760" s="13">
        <v>150</v>
      </c>
      <c r="AD1760" s="132"/>
      <c r="AF1760" s="131"/>
    </row>
    <row r="1761" spans="1:32" ht="18.75" customHeight="1" x14ac:dyDescent="0.3">
      <c r="A1761" s="8">
        <v>2865</v>
      </c>
      <c r="B1761" s="8" t="s">
        <v>47</v>
      </c>
      <c r="C1761" s="9">
        <v>5932</v>
      </c>
      <c r="D1761" s="9">
        <v>76</v>
      </c>
      <c r="E1761" s="9">
        <v>3391</v>
      </c>
      <c r="F1761" s="8">
        <v>4</v>
      </c>
      <c r="G1761" s="9">
        <v>3</v>
      </c>
      <c r="H1761" s="9">
        <v>1</v>
      </c>
      <c r="I1761" s="9">
        <v>4</v>
      </c>
      <c r="J1761" s="8">
        <v>1304</v>
      </c>
      <c r="K1761" s="10"/>
      <c r="L1761" s="11"/>
      <c r="M1761" s="10"/>
      <c r="N1761" s="11"/>
      <c r="O1761" s="8"/>
      <c r="P1761" s="129"/>
      <c r="Q1761" s="8"/>
      <c r="R1761" s="8"/>
      <c r="S1761" s="8"/>
      <c r="T1761" s="8"/>
      <c r="U1761" s="9"/>
      <c r="V1761" s="8"/>
      <c r="W1761" s="9"/>
      <c r="X1761" s="8"/>
      <c r="Y1761" s="118"/>
      <c r="Z1761" s="8"/>
      <c r="AA1761" s="12" t="s">
        <v>1353</v>
      </c>
      <c r="AB1761" s="13" t="s">
        <v>2129</v>
      </c>
      <c r="AC1761" s="13">
        <v>150</v>
      </c>
      <c r="AD1761" s="132"/>
      <c r="AF1761" s="53" t="s">
        <v>3112</v>
      </c>
    </row>
    <row r="1762" spans="1:32" ht="18.75" customHeight="1" x14ac:dyDescent="0.3">
      <c r="A1762" s="8"/>
      <c r="B1762" s="8" t="s">
        <v>47</v>
      </c>
      <c r="C1762" s="9">
        <v>3916</v>
      </c>
      <c r="D1762" s="9">
        <v>402</v>
      </c>
      <c r="E1762" s="9">
        <v>2097</v>
      </c>
      <c r="F1762" s="8">
        <v>4</v>
      </c>
      <c r="G1762" s="9">
        <v>1</v>
      </c>
      <c r="H1762" s="9">
        <v>2</v>
      </c>
      <c r="I1762" s="9">
        <v>78</v>
      </c>
      <c r="J1762" s="8">
        <v>278</v>
      </c>
      <c r="K1762" s="10">
        <v>400</v>
      </c>
      <c r="L1762" s="11"/>
      <c r="M1762" s="10"/>
      <c r="N1762" s="11"/>
      <c r="O1762" s="8">
        <v>1</v>
      </c>
      <c r="P1762" s="129" t="s">
        <v>463</v>
      </c>
      <c r="Q1762" s="8" t="s">
        <v>53</v>
      </c>
      <c r="R1762" s="8"/>
      <c r="S1762" s="8" t="s">
        <v>75</v>
      </c>
      <c r="T1762" s="8">
        <v>81</v>
      </c>
      <c r="U1762" s="9"/>
      <c r="V1762" s="8">
        <v>81</v>
      </c>
      <c r="W1762" s="9"/>
      <c r="X1762" s="8"/>
      <c r="Y1762" s="118">
        <v>32</v>
      </c>
      <c r="Z1762" s="8"/>
      <c r="AA1762" s="12"/>
      <c r="AB1762" s="13"/>
      <c r="AC1762" s="13"/>
      <c r="AD1762" s="132" t="s">
        <v>889</v>
      </c>
      <c r="AF1762" s="53"/>
    </row>
    <row r="1763" spans="1:32" ht="18.75" customHeight="1" x14ac:dyDescent="0.3">
      <c r="A1763" s="8"/>
      <c r="B1763" s="8"/>
      <c r="C1763" s="9"/>
      <c r="D1763" s="9"/>
      <c r="E1763" s="9"/>
      <c r="F1763" s="8"/>
      <c r="G1763" s="9"/>
      <c r="H1763" s="9"/>
      <c r="I1763" s="9"/>
      <c r="J1763" s="8"/>
      <c r="K1763" s="10"/>
      <c r="L1763" s="11"/>
      <c r="M1763" s="10"/>
      <c r="N1763" s="11"/>
      <c r="O1763" s="8">
        <v>2</v>
      </c>
      <c r="P1763" s="129"/>
      <c r="Q1763" s="8" t="s">
        <v>53</v>
      </c>
      <c r="R1763" s="8"/>
      <c r="S1763" s="8" t="s">
        <v>48</v>
      </c>
      <c r="T1763" s="8">
        <v>24</v>
      </c>
      <c r="U1763" s="9"/>
      <c r="V1763" s="8">
        <v>24</v>
      </c>
      <c r="W1763" s="9"/>
      <c r="X1763" s="8"/>
      <c r="Y1763" s="118">
        <v>22</v>
      </c>
      <c r="Z1763" s="8" t="s">
        <v>444</v>
      </c>
      <c r="AA1763" s="12"/>
      <c r="AB1763" s="13"/>
      <c r="AC1763" s="13"/>
      <c r="AD1763" s="132"/>
      <c r="AF1763" s="53"/>
    </row>
    <row r="1764" spans="1:32" s="130" customFormat="1" ht="18.75" customHeight="1" x14ac:dyDescent="0.3">
      <c r="A1764" s="8">
        <v>2866</v>
      </c>
      <c r="B1764" s="8" t="s">
        <v>47</v>
      </c>
      <c r="C1764" s="9">
        <v>10807</v>
      </c>
      <c r="D1764" s="9">
        <v>471</v>
      </c>
      <c r="E1764" s="9">
        <v>4159</v>
      </c>
      <c r="F1764" s="8">
        <v>3</v>
      </c>
      <c r="G1764" s="9">
        <v>1</v>
      </c>
      <c r="H1764" s="9">
        <v>2</v>
      </c>
      <c r="I1764" s="9">
        <v>2</v>
      </c>
      <c r="J1764" s="8">
        <v>602</v>
      </c>
      <c r="K1764" s="10"/>
      <c r="L1764" s="11"/>
      <c r="M1764" s="10"/>
      <c r="N1764" s="11"/>
      <c r="O1764" s="8"/>
      <c r="P1764" s="129"/>
      <c r="Q1764" s="8"/>
      <c r="R1764" s="8"/>
      <c r="S1764" s="8"/>
      <c r="T1764" s="8"/>
      <c r="U1764" s="9"/>
      <c r="V1764" s="8"/>
      <c r="W1764" s="9"/>
      <c r="X1764" s="8"/>
      <c r="Y1764" s="118"/>
      <c r="Z1764" s="8"/>
      <c r="AA1764" s="12" t="s">
        <v>1354</v>
      </c>
      <c r="AB1764" s="13" t="s">
        <v>2589</v>
      </c>
      <c r="AC1764" s="13">
        <v>250</v>
      </c>
      <c r="AD1764" s="132"/>
      <c r="AF1764" s="131" t="s">
        <v>3300</v>
      </c>
    </row>
    <row r="1765" spans="1:32" s="130" customFormat="1" ht="18.75" customHeight="1" x14ac:dyDescent="0.3">
      <c r="A1765" s="8"/>
      <c r="B1765" s="8" t="s">
        <v>47</v>
      </c>
      <c r="C1765" s="9">
        <v>1933</v>
      </c>
      <c r="D1765" s="9">
        <v>326</v>
      </c>
      <c r="E1765" s="9">
        <v>1860</v>
      </c>
      <c r="F1765" s="8">
        <v>3</v>
      </c>
      <c r="G1765" s="9">
        <v>4</v>
      </c>
      <c r="H1765" s="9">
        <v>0</v>
      </c>
      <c r="I1765" s="9">
        <v>34</v>
      </c>
      <c r="J1765" s="8">
        <v>1634</v>
      </c>
      <c r="K1765" s="10"/>
      <c r="L1765" s="11"/>
      <c r="M1765" s="10"/>
      <c r="N1765" s="11"/>
      <c r="O1765" s="8"/>
      <c r="P1765" s="129"/>
      <c r="Q1765" s="8"/>
      <c r="R1765" s="8"/>
      <c r="S1765" s="8"/>
      <c r="T1765" s="8"/>
      <c r="U1765" s="9"/>
      <c r="V1765" s="8"/>
      <c r="W1765" s="9"/>
      <c r="X1765" s="8"/>
      <c r="Y1765" s="118"/>
      <c r="Z1765" s="8"/>
      <c r="AA1765" s="12">
        <v>0</v>
      </c>
      <c r="AB1765" s="13">
        <v>0</v>
      </c>
      <c r="AC1765" s="13">
        <v>150</v>
      </c>
      <c r="AD1765" s="132"/>
      <c r="AF1765" s="131" t="s">
        <v>3292</v>
      </c>
    </row>
    <row r="1766" spans="1:32" s="130" customFormat="1" ht="18.75" customHeight="1" x14ac:dyDescent="0.3">
      <c r="A1766" s="8">
        <v>2867</v>
      </c>
      <c r="B1766" s="8" t="s">
        <v>47</v>
      </c>
      <c r="C1766" s="9">
        <v>925</v>
      </c>
      <c r="D1766" s="9">
        <v>84</v>
      </c>
      <c r="E1766" s="9">
        <v>1013</v>
      </c>
      <c r="F1766" s="8">
        <v>1</v>
      </c>
      <c r="G1766" s="9">
        <v>2</v>
      </c>
      <c r="H1766" s="9">
        <v>3</v>
      </c>
      <c r="I1766" s="9">
        <v>12</v>
      </c>
      <c r="J1766" s="8">
        <v>1112</v>
      </c>
      <c r="K1766" s="10"/>
      <c r="L1766" s="11"/>
      <c r="M1766" s="10"/>
      <c r="N1766" s="11"/>
      <c r="O1766" s="8"/>
      <c r="P1766" s="129"/>
      <c r="Q1766" s="8"/>
      <c r="R1766" s="8"/>
      <c r="S1766" s="8"/>
      <c r="T1766" s="8"/>
      <c r="U1766" s="9"/>
      <c r="V1766" s="8"/>
      <c r="W1766" s="9"/>
      <c r="X1766" s="8"/>
      <c r="Y1766" s="118"/>
      <c r="Z1766" s="8"/>
      <c r="AA1766" s="12" t="s">
        <v>1355</v>
      </c>
      <c r="AB1766" s="13" t="s">
        <v>2590</v>
      </c>
      <c r="AC1766" s="13">
        <v>150</v>
      </c>
      <c r="AD1766" s="132"/>
      <c r="AF1766" s="131"/>
    </row>
    <row r="1767" spans="1:32" s="130" customFormat="1" ht="18.75" customHeight="1" x14ac:dyDescent="0.3">
      <c r="A1767" s="8"/>
      <c r="B1767" s="8" t="s">
        <v>47</v>
      </c>
      <c r="C1767" s="9">
        <v>14281</v>
      </c>
      <c r="D1767" s="9">
        <v>447</v>
      </c>
      <c r="E1767" s="9">
        <v>5985</v>
      </c>
      <c r="F1767" s="8">
        <v>1</v>
      </c>
      <c r="G1767" s="9">
        <v>3</v>
      </c>
      <c r="H1767" s="9">
        <v>2</v>
      </c>
      <c r="I1767" s="9">
        <v>50</v>
      </c>
      <c r="J1767" s="8">
        <v>1450</v>
      </c>
      <c r="K1767" s="10"/>
      <c r="L1767" s="11"/>
      <c r="M1767" s="10"/>
      <c r="N1767" s="11"/>
      <c r="O1767" s="8"/>
      <c r="P1767" s="129"/>
      <c r="Q1767" s="8"/>
      <c r="R1767" s="8"/>
      <c r="S1767" s="8"/>
      <c r="T1767" s="8"/>
      <c r="U1767" s="9"/>
      <c r="V1767" s="8"/>
      <c r="W1767" s="9"/>
      <c r="X1767" s="8"/>
      <c r="Y1767" s="118"/>
      <c r="Z1767" s="8"/>
      <c r="AA1767" s="12">
        <v>0</v>
      </c>
      <c r="AB1767" s="13">
        <v>0</v>
      </c>
      <c r="AC1767" s="13">
        <v>150</v>
      </c>
      <c r="AD1767" s="132"/>
      <c r="AF1767" s="131"/>
    </row>
    <row r="1768" spans="1:32" s="130" customFormat="1" ht="18.75" customHeight="1" x14ac:dyDescent="0.3">
      <c r="A1768" s="8"/>
      <c r="B1768" s="8" t="s">
        <v>47</v>
      </c>
      <c r="C1768" s="9">
        <v>10711</v>
      </c>
      <c r="D1768" s="9">
        <v>361</v>
      </c>
      <c r="E1768" s="9">
        <v>4088</v>
      </c>
      <c r="F1768" s="8">
        <v>1</v>
      </c>
      <c r="G1768" s="9">
        <v>6</v>
      </c>
      <c r="H1768" s="9">
        <v>3</v>
      </c>
      <c r="I1768" s="9">
        <v>88</v>
      </c>
      <c r="J1768" s="8">
        <v>2292</v>
      </c>
      <c r="K1768" s="10">
        <v>448</v>
      </c>
      <c r="L1768" s="11"/>
      <c r="M1768" s="10"/>
      <c r="N1768" s="11"/>
      <c r="O1768" s="8">
        <v>1</v>
      </c>
      <c r="P1768" s="129" t="s">
        <v>254</v>
      </c>
      <c r="Q1768" s="8" t="s">
        <v>53</v>
      </c>
      <c r="R1768" s="8"/>
      <c r="S1768" s="8" t="s">
        <v>48</v>
      </c>
      <c r="T1768" s="8">
        <v>150</v>
      </c>
      <c r="U1768" s="9"/>
      <c r="V1768" s="8">
        <v>150</v>
      </c>
      <c r="W1768" s="9"/>
      <c r="X1768" s="8"/>
      <c r="Y1768" s="118">
        <v>32</v>
      </c>
      <c r="Z1768" s="8"/>
      <c r="AA1768" s="12">
        <v>0</v>
      </c>
      <c r="AB1768" s="13">
        <v>0</v>
      </c>
      <c r="AC1768" s="13">
        <v>220</v>
      </c>
      <c r="AD1768" s="132"/>
      <c r="AF1768" s="131"/>
    </row>
    <row r="1769" spans="1:32" s="130" customFormat="1" ht="18.75" customHeight="1" x14ac:dyDescent="0.3">
      <c r="A1769" s="8"/>
      <c r="B1769" s="8"/>
      <c r="C1769" s="9"/>
      <c r="D1769" s="9"/>
      <c r="E1769" s="9"/>
      <c r="F1769" s="8"/>
      <c r="G1769" s="9"/>
      <c r="H1769" s="9"/>
      <c r="I1769" s="9"/>
      <c r="J1769" s="8"/>
      <c r="K1769" s="10"/>
      <c r="L1769" s="11">
        <v>12</v>
      </c>
      <c r="M1769" s="10"/>
      <c r="N1769" s="11"/>
      <c r="O1769" s="8">
        <v>2</v>
      </c>
      <c r="P1769" s="129"/>
      <c r="Q1769" s="8" t="s">
        <v>53</v>
      </c>
      <c r="R1769" s="8"/>
      <c r="S1769" s="8" t="s">
        <v>48</v>
      </c>
      <c r="T1769" s="8">
        <v>45</v>
      </c>
      <c r="U1769" s="9"/>
      <c r="V1769" s="8"/>
      <c r="W1769" s="9">
        <v>45</v>
      </c>
      <c r="X1769" s="8"/>
      <c r="Y1769" s="118">
        <v>7</v>
      </c>
      <c r="Z1769" s="8" t="s">
        <v>50</v>
      </c>
      <c r="AA1769" s="12">
        <v>0</v>
      </c>
      <c r="AB1769" s="13">
        <v>0</v>
      </c>
      <c r="AC1769" s="13">
        <v>220</v>
      </c>
      <c r="AD1769" s="132"/>
      <c r="AF1769" s="131"/>
    </row>
    <row r="1770" spans="1:32" s="130" customFormat="1" ht="18.75" customHeight="1" x14ac:dyDescent="0.3">
      <c r="A1770" s="8"/>
      <c r="B1770" s="8"/>
      <c r="C1770" s="9"/>
      <c r="D1770" s="9"/>
      <c r="E1770" s="9"/>
      <c r="F1770" s="8"/>
      <c r="G1770" s="9"/>
      <c r="H1770" s="9"/>
      <c r="I1770" s="9"/>
      <c r="J1770" s="8"/>
      <c r="K1770" s="10">
        <v>36</v>
      </c>
      <c r="L1770" s="11"/>
      <c r="M1770" s="10"/>
      <c r="N1770" s="11"/>
      <c r="O1770" s="8">
        <v>3</v>
      </c>
      <c r="P1770" s="129"/>
      <c r="Q1770" s="8" t="s">
        <v>49</v>
      </c>
      <c r="R1770" s="8"/>
      <c r="S1770" s="8" t="s">
        <v>48</v>
      </c>
      <c r="T1770" s="8">
        <v>144</v>
      </c>
      <c r="U1770" s="9"/>
      <c r="V1770" s="8">
        <v>144</v>
      </c>
      <c r="W1770" s="9"/>
      <c r="X1770" s="8"/>
      <c r="Y1770" s="118">
        <v>6</v>
      </c>
      <c r="Z1770" s="8"/>
      <c r="AA1770" s="12">
        <v>0</v>
      </c>
      <c r="AB1770" s="13">
        <v>0</v>
      </c>
      <c r="AC1770" s="13">
        <v>220</v>
      </c>
      <c r="AD1770" s="132"/>
      <c r="AF1770" s="131"/>
    </row>
    <row r="1771" spans="1:32" s="130" customFormat="1" ht="18.75" customHeight="1" x14ac:dyDescent="0.3">
      <c r="A1771" s="8"/>
      <c r="B1771" s="8" t="s">
        <v>47</v>
      </c>
      <c r="C1771" s="9">
        <v>979</v>
      </c>
      <c r="D1771" s="9">
        <v>130</v>
      </c>
      <c r="E1771" s="9">
        <v>1067</v>
      </c>
      <c r="F1771" s="8">
        <v>1</v>
      </c>
      <c r="G1771" s="9">
        <v>3</v>
      </c>
      <c r="H1771" s="9">
        <v>1</v>
      </c>
      <c r="I1771" s="9">
        <v>87</v>
      </c>
      <c r="J1771" s="8">
        <v>1387</v>
      </c>
      <c r="K1771" s="10"/>
      <c r="L1771" s="11"/>
      <c r="M1771" s="10"/>
      <c r="N1771" s="11"/>
      <c r="O1771" s="8"/>
      <c r="P1771" s="129"/>
      <c r="Q1771" s="8"/>
      <c r="R1771" s="8"/>
      <c r="S1771" s="8"/>
      <c r="T1771" s="8"/>
      <c r="U1771" s="9"/>
      <c r="V1771" s="8"/>
      <c r="W1771" s="9"/>
      <c r="X1771" s="8"/>
      <c r="Y1771" s="118"/>
      <c r="Z1771" s="8"/>
      <c r="AA1771" s="12">
        <v>0</v>
      </c>
      <c r="AB1771" s="13">
        <v>0</v>
      </c>
      <c r="AC1771" s="13">
        <v>150</v>
      </c>
      <c r="AD1771" s="132"/>
      <c r="AF1771" s="131" t="s">
        <v>3022</v>
      </c>
    </row>
    <row r="1772" spans="1:32" s="130" customFormat="1" ht="18.75" customHeight="1" x14ac:dyDescent="0.3">
      <c r="A1772" s="8"/>
      <c r="B1772" s="8" t="s">
        <v>47</v>
      </c>
      <c r="C1772" s="9">
        <v>314</v>
      </c>
      <c r="D1772" s="9">
        <v>123</v>
      </c>
      <c r="E1772" s="9">
        <v>312</v>
      </c>
      <c r="F1772" s="8">
        <v>1</v>
      </c>
      <c r="G1772" s="9">
        <v>6</v>
      </c>
      <c r="H1772" s="9">
        <v>1</v>
      </c>
      <c r="I1772" s="9">
        <v>66</v>
      </c>
      <c r="J1772" s="8">
        <v>2566</v>
      </c>
      <c r="K1772" s="10"/>
      <c r="L1772" s="11"/>
      <c r="M1772" s="10"/>
      <c r="N1772" s="11"/>
      <c r="O1772" s="8"/>
      <c r="P1772" s="129"/>
      <c r="Q1772" s="8"/>
      <c r="R1772" s="8"/>
      <c r="S1772" s="8"/>
      <c r="T1772" s="8"/>
      <c r="U1772" s="9"/>
      <c r="V1772" s="8"/>
      <c r="W1772" s="9"/>
      <c r="X1772" s="8"/>
      <c r="Y1772" s="118"/>
      <c r="Z1772" s="8"/>
      <c r="AA1772" s="12">
        <v>0</v>
      </c>
      <c r="AB1772" s="13">
        <v>0</v>
      </c>
      <c r="AC1772" s="13">
        <v>0</v>
      </c>
      <c r="AD1772" s="132"/>
      <c r="AF1772" s="131"/>
    </row>
    <row r="1773" spans="1:32" s="130" customFormat="1" ht="18.75" customHeight="1" x14ac:dyDescent="0.3">
      <c r="A1773" s="8"/>
      <c r="B1773" s="8" t="s">
        <v>47</v>
      </c>
      <c r="C1773" s="9">
        <v>923</v>
      </c>
      <c r="D1773" s="9">
        <v>7</v>
      </c>
      <c r="E1773" s="9">
        <v>1011</v>
      </c>
      <c r="F1773" s="8">
        <v>1</v>
      </c>
      <c r="G1773" s="9">
        <v>2</v>
      </c>
      <c r="H1773" s="9">
        <v>2</v>
      </c>
      <c r="I1773" s="9">
        <v>90</v>
      </c>
      <c r="J1773" s="8">
        <v>1090</v>
      </c>
      <c r="K1773" s="10"/>
      <c r="L1773" s="11"/>
      <c r="M1773" s="10"/>
      <c r="N1773" s="11"/>
      <c r="O1773" s="8"/>
      <c r="P1773" s="129"/>
      <c r="Q1773" s="8"/>
      <c r="R1773" s="8"/>
      <c r="S1773" s="8"/>
      <c r="T1773" s="8"/>
      <c r="U1773" s="9"/>
      <c r="V1773" s="8"/>
      <c r="W1773" s="9"/>
      <c r="X1773" s="8"/>
      <c r="Y1773" s="118"/>
      <c r="Z1773" s="8"/>
      <c r="AA1773" s="12">
        <v>0</v>
      </c>
      <c r="AB1773" s="13">
        <v>0</v>
      </c>
      <c r="AC1773" s="13">
        <v>150</v>
      </c>
      <c r="AD1773" s="132"/>
      <c r="AF1773" s="131"/>
    </row>
    <row r="1774" spans="1:32" s="130" customFormat="1" ht="18.75" customHeight="1" x14ac:dyDescent="0.3">
      <c r="A1774" s="8"/>
      <c r="B1774" s="8" t="s">
        <v>47</v>
      </c>
      <c r="C1774" s="9">
        <v>924</v>
      </c>
      <c r="D1774" s="9">
        <v>7</v>
      </c>
      <c r="E1774" s="9">
        <v>1012</v>
      </c>
      <c r="F1774" s="8">
        <v>1</v>
      </c>
      <c r="G1774" s="9">
        <v>2</v>
      </c>
      <c r="H1774" s="9">
        <v>1</v>
      </c>
      <c r="I1774" s="9">
        <v>86</v>
      </c>
      <c r="J1774" s="8">
        <v>986</v>
      </c>
      <c r="K1774" s="10"/>
      <c r="L1774" s="11"/>
      <c r="M1774" s="10"/>
      <c r="N1774" s="11"/>
      <c r="O1774" s="8"/>
      <c r="P1774" s="129"/>
      <c r="Q1774" s="8"/>
      <c r="R1774" s="8"/>
      <c r="S1774" s="8"/>
      <c r="T1774" s="8"/>
      <c r="U1774" s="9"/>
      <c r="V1774" s="8"/>
      <c r="W1774" s="9"/>
      <c r="X1774" s="8"/>
      <c r="Y1774" s="118"/>
      <c r="Z1774" s="8"/>
      <c r="AA1774" s="12">
        <v>0</v>
      </c>
      <c r="AB1774" s="13">
        <v>0</v>
      </c>
      <c r="AC1774" s="13">
        <v>150</v>
      </c>
      <c r="AD1774" s="132"/>
      <c r="AF1774" s="131" t="s">
        <v>3016</v>
      </c>
    </row>
    <row r="1775" spans="1:32" s="130" customFormat="1" ht="18.75" customHeight="1" x14ac:dyDescent="0.3">
      <c r="A1775" s="8">
        <v>2868</v>
      </c>
      <c r="B1775" s="8" t="s">
        <v>47</v>
      </c>
      <c r="C1775" s="9">
        <v>2692</v>
      </c>
      <c r="D1775" s="9">
        <v>4</v>
      </c>
      <c r="E1775" s="9">
        <v>2318</v>
      </c>
      <c r="F1775" s="8">
        <v>3</v>
      </c>
      <c r="G1775" s="9">
        <v>42</v>
      </c>
      <c r="H1775" s="9">
        <v>1</v>
      </c>
      <c r="I1775" s="9">
        <v>88</v>
      </c>
      <c r="J1775" s="8">
        <v>16800</v>
      </c>
      <c r="K1775" s="10">
        <v>188</v>
      </c>
      <c r="L1775" s="11"/>
      <c r="M1775" s="10"/>
      <c r="N1775" s="11"/>
      <c r="O1775" s="8">
        <v>1</v>
      </c>
      <c r="P1775" s="129" t="s">
        <v>2591</v>
      </c>
      <c r="Q1775" s="8" t="s">
        <v>1357</v>
      </c>
      <c r="R1775" s="8"/>
      <c r="S1775" s="8" t="s">
        <v>457</v>
      </c>
      <c r="T1775" s="8">
        <v>168</v>
      </c>
      <c r="U1775" s="9"/>
      <c r="V1775" s="8">
        <v>168</v>
      </c>
      <c r="W1775" s="9"/>
      <c r="X1775" s="8"/>
      <c r="Y1775" s="118">
        <v>29</v>
      </c>
      <c r="Z1775" s="8" t="s">
        <v>3405</v>
      </c>
      <c r="AA1775" s="12" t="s">
        <v>1356</v>
      </c>
      <c r="AB1775" s="13" t="s">
        <v>331</v>
      </c>
      <c r="AC1775" s="13">
        <v>200</v>
      </c>
      <c r="AD1775" s="132" t="s">
        <v>83</v>
      </c>
      <c r="AF1775" s="131"/>
    </row>
    <row r="1776" spans="1:32" s="130" customFormat="1" ht="18.75" customHeight="1" x14ac:dyDescent="0.3">
      <c r="A1776" s="8"/>
      <c r="B1776" s="8" t="s">
        <v>47</v>
      </c>
      <c r="C1776" s="9">
        <v>1165</v>
      </c>
      <c r="D1776" s="9">
        <v>115</v>
      </c>
      <c r="E1776" s="9">
        <v>735</v>
      </c>
      <c r="F1776" s="8">
        <v>9</v>
      </c>
      <c r="G1776" s="9">
        <v>4</v>
      </c>
      <c r="H1776" s="9">
        <v>3</v>
      </c>
      <c r="I1776" s="9">
        <v>20</v>
      </c>
      <c r="J1776" s="8">
        <v>1920</v>
      </c>
      <c r="K1776" s="10"/>
      <c r="L1776" s="11"/>
      <c r="M1776" s="10"/>
      <c r="N1776" s="11"/>
      <c r="O1776" s="8"/>
      <c r="P1776" s="129"/>
      <c r="Q1776" s="8"/>
      <c r="R1776" s="8"/>
      <c r="S1776" s="8"/>
      <c r="T1776" s="8"/>
      <c r="U1776" s="9"/>
      <c r="V1776" s="8"/>
      <c r="W1776" s="9"/>
      <c r="X1776" s="8"/>
      <c r="Y1776" s="118"/>
      <c r="Z1776" s="8"/>
      <c r="AA1776" s="12">
        <v>0</v>
      </c>
      <c r="AB1776" s="13">
        <v>0</v>
      </c>
      <c r="AC1776" s="13">
        <v>150</v>
      </c>
      <c r="AD1776" s="132"/>
      <c r="AF1776" s="131"/>
    </row>
    <row r="1777" spans="1:32" s="130" customFormat="1" ht="18.75" customHeight="1" x14ac:dyDescent="0.3">
      <c r="A1777" s="8">
        <v>2869</v>
      </c>
      <c r="B1777" s="8" t="s">
        <v>47</v>
      </c>
      <c r="C1777" s="9">
        <v>634</v>
      </c>
      <c r="D1777" s="9">
        <v>265</v>
      </c>
      <c r="E1777" s="9">
        <v>632</v>
      </c>
      <c r="F1777" s="8">
        <v>1</v>
      </c>
      <c r="G1777" s="9">
        <v>2</v>
      </c>
      <c r="H1777" s="9">
        <v>1</v>
      </c>
      <c r="I1777" s="9">
        <v>87</v>
      </c>
      <c r="J1777" s="8">
        <v>700</v>
      </c>
      <c r="K1777" s="10">
        <v>276.5</v>
      </c>
      <c r="L1777" s="11"/>
      <c r="M1777" s="10"/>
      <c r="N1777" s="11"/>
      <c r="O1777" s="8">
        <v>1</v>
      </c>
      <c r="P1777" s="129" t="s">
        <v>297</v>
      </c>
      <c r="Q1777" s="8" t="s">
        <v>1357</v>
      </c>
      <c r="R1777" s="8"/>
      <c r="S1777" s="8" t="s">
        <v>48</v>
      </c>
      <c r="T1777" s="8">
        <v>162</v>
      </c>
      <c r="U1777" s="9"/>
      <c r="V1777" s="8">
        <v>162</v>
      </c>
      <c r="W1777" s="9"/>
      <c r="X1777" s="8"/>
      <c r="Y1777" s="118">
        <v>47</v>
      </c>
      <c r="Z1777" s="8" t="s">
        <v>3405</v>
      </c>
      <c r="AA1777" s="12" t="s">
        <v>1358</v>
      </c>
      <c r="AB1777" s="13" t="s">
        <v>2592</v>
      </c>
      <c r="AC1777" s="13">
        <v>150</v>
      </c>
      <c r="AD1777" s="132"/>
      <c r="AF1777" s="131"/>
    </row>
    <row r="1778" spans="1:32" s="130" customFormat="1" ht="18.75" customHeight="1" x14ac:dyDescent="0.3">
      <c r="A1778" s="8"/>
      <c r="B1778" s="8"/>
      <c r="C1778" s="9"/>
      <c r="D1778" s="9"/>
      <c r="E1778" s="9"/>
      <c r="F1778" s="8"/>
      <c r="G1778" s="9"/>
      <c r="H1778" s="9"/>
      <c r="I1778" s="9"/>
      <c r="J1778" s="8"/>
      <c r="K1778" s="10">
        <v>10.5</v>
      </c>
      <c r="L1778" s="11"/>
      <c r="M1778" s="10"/>
      <c r="N1778" s="11"/>
      <c r="O1778" s="8">
        <v>2</v>
      </c>
      <c r="P1778" s="129"/>
      <c r="Q1778" s="8" t="s">
        <v>290</v>
      </c>
      <c r="R1778" s="8"/>
      <c r="S1778" s="8" t="s">
        <v>48</v>
      </c>
      <c r="T1778" s="8">
        <v>42</v>
      </c>
      <c r="U1778" s="9"/>
      <c r="V1778" s="8">
        <v>42</v>
      </c>
      <c r="W1778" s="9"/>
      <c r="X1778" s="8"/>
      <c r="Y1778" s="118">
        <v>3</v>
      </c>
      <c r="Z1778" s="8"/>
      <c r="AA1778" s="12">
        <v>0</v>
      </c>
      <c r="AB1778" s="13">
        <v>0</v>
      </c>
      <c r="AC1778" s="13">
        <v>150</v>
      </c>
      <c r="AD1778" s="132"/>
      <c r="AF1778" s="131"/>
    </row>
    <row r="1779" spans="1:32" s="130" customFormat="1" ht="18.75" customHeight="1" x14ac:dyDescent="0.3">
      <c r="A1779" s="8">
        <v>2870</v>
      </c>
      <c r="B1779" s="8" t="s">
        <v>47</v>
      </c>
      <c r="C1779" s="9">
        <v>3356</v>
      </c>
      <c r="D1779" s="9">
        <v>354</v>
      </c>
      <c r="E1779" s="9">
        <v>2721</v>
      </c>
      <c r="F1779" s="8">
        <v>5</v>
      </c>
      <c r="G1779" s="9">
        <v>15</v>
      </c>
      <c r="H1779" s="9">
        <v>3</v>
      </c>
      <c r="I1779" s="9">
        <v>80</v>
      </c>
      <c r="J1779" s="8">
        <v>6380</v>
      </c>
      <c r="K1779" s="10"/>
      <c r="L1779" s="11"/>
      <c r="M1779" s="10"/>
      <c r="N1779" s="11"/>
      <c r="O1779" s="8"/>
      <c r="P1779" s="129"/>
      <c r="Q1779" s="8"/>
      <c r="R1779" s="8"/>
      <c r="S1779" s="8"/>
      <c r="T1779" s="8"/>
      <c r="U1779" s="9"/>
      <c r="V1779" s="8"/>
      <c r="W1779" s="9"/>
      <c r="X1779" s="8"/>
      <c r="Y1779" s="118"/>
      <c r="Z1779" s="8"/>
      <c r="AA1779" s="12" t="s">
        <v>1359</v>
      </c>
      <c r="AB1779" s="13" t="s">
        <v>1670</v>
      </c>
      <c r="AC1779" s="13">
        <v>150</v>
      </c>
      <c r="AD1779" s="132"/>
      <c r="AF1779" s="131"/>
    </row>
    <row r="1780" spans="1:32" s="130" customFormat="1" ht="18.75" customHeight="1" x14ac:dyDescent="0.3">
      <c r="A1780" s="8"/>
      <c r="B1780" s="8" t="s">
        <v>47</v>
      </c>
      <c r="C1780" s="9">
        <v>3365</v>
      </c>
      <c r="D1780" s="9">
        <v>17</v>
      </c>
      <c r="E1780" s="9">
        <v>2730</v>
      </c>
      <c r="F1780" s="8">
        <v>5</v>
      </c>
      <c r="G1780" s="9">
        <v>3</v>
      </c>
      <c r="H1780" s="9">
        <v>0</v>
      </c>
      <c r="I1780" s="9">
        <v>12</v>
      </c>
      <c r="J1780" s="8">
        <v>1212</v>
      </c>
      <c r="K1780" s="10"/>
      <c r="L1780" s="11"/>
      <c r="M1780" s="10"/>
      <c r="N1780" s="11"/>
      <c r="O1780" s="8"/>
      <c r="P1780" s="129"/>
      <c r="Q1780" s="8"/>
      <c r="R1780" s="8"/>
      <c r="S1780" s="8"/>
      <c r="T1780" s="8"/>
      <c r="U1780" s="9"/>
      <c r="V1780" s="8"/>
      <c r="W1780" s="9"/>
      <c r="X1780" s="8"/>
      <c r="Y1780" s="118"/>
      <c r="Z1780" s="8"/>
      <c r="AA1780" s="12">
        <v>0</v>
      </c>
      <c r="AB1780" s="13">
        <v>0</v>
      </c>
      <c r="AC1780" s="13">
        <v>150</v>
      </c>
      <c r="AD1780" s="132"/>
      <c r="AF1780" s="131" t="s">
        <v>3028</v>
      </c>
    </row>
    <row r="1781" spans="1:32" s="130" customFormat="1" ht="18.75" customHeight="1" x14ac:dyDescent="0.3">
      <c r="A1781" s="8">
        <v>2871</v>
      </c>
      <c r="B1781" s="8" t="s">
        <v>47</v>
      </c>
      <c r="C1781" s="9">
        <v>2757</v>
      </c>
      <c r="D1781" s="9">
        <v>59</v>
      </c>
      <c r="E1781" s="9">
        <v>2383</v>
      </c>
      <c r="F1781" s="8">
        <v>3</v>
      </c>
      <c r="G1781" s="9">
        <v>13</v>
      </c>
      <c r="H1781" s="9">
        <v>1</v>
      </c>
      <c r="I1781" s="9">
        <v>30</v>
      </c>
      <c r="J1781" s="8">
        <v>5330</v>
      </c>
      <c r="K1781" s="10"/>
      <c r="L1781" s="11"/>
      <c r="M1781" s="10"/>
      <c r="N1781" s="11"/>
      <c r="O1781" s="8"/>
      <c r="P1781" s="129"/>
      <c r="Q1781" s="8"/>
      <c r="R1781" s="8"/>
      <c r="S1781" s="8"/>
      <c r="T1781" s="8"/>
      <c r="U1781" s="9"/>
      <c r="V1781" s="8"/>
      <c r="W1781" s="9"/>
      <c r="X1781" s="8"/>
      <c r="Y1781" s="118"/>
      <c r="Z1781" s="8"/>
      <c r="AA1781" s="12" t="s">
        <v>1360</v>
      </c>
      <c r="AB1781" s="13" t="s">
        <v>2593</v>
      </c>
      <c r="AC1781" s="13">
        <v>150</v>
      </c>
      <c r="AD1781" s="132"/>
      <c r="AF1781" s="131"/>
    </row>
    <row r="1782" spans="1:32" s="130" customFormat="1" ht="18.75" customHeight="1" x14ac:dyDescent="0.3">
      <c r="A1782" s="8"/>
      <c r="B1782" s="8" t="s">
        <v>47</v>
      </c>
      <c r="C1782" s="9">
        <v>108</v>
      </c>
      <c r="D1782" s="9">
        <v>93</v>
      </c>
      <c r="E1782" s="9">
        <v>108</v>
      </c>
      <c r="F1782" s="8">
        <v>9</v>
      </c>
      <c r="G1782" s="9">
        <v>22</v>
      </c>
      <c r="H1782" s="9">
        <v>2</v>
      </c>
      <c r="I1782" s="9">
        <v>0</v>
      </c>
      <c r="J1782" s="8">
        <v>8800</v>
      </c>
      <c r="K1782" s="10">
        <v>200</v>
      </c>
      <c r="L1782" s="11"/>
      <c r="M1782" s="10"/>
      <c r="N1782" s="11"/>
      <c r="O1782" s="8">
        <v>1</v>
      </c>
      <c r="P1782" s="129" t="s">
        <v>2594</v>
      </c>
      <c r="Q1782" s="8" t="s">
        <v>53</v>
      </c>
      <c r="R1782" s="8"/>
      <c r="S1782" s="8" t="s">
        <v>48</v>
      </c>
      <c r="T1782" s="8">
        <v>48</v>
      </c>
      <c r="U1782" s="9"/>
      <c r="V1782" s="8">
        <v>48</v>
      </c>
      <c r="W1782" s="9"/>
      <c r="X1782" s="8"/>
      <c r="Y1782" s="118">
        <v>15</v>
      </c>
      <c r="Z1782" s="8"/>
      <c r="AA1782" s="12">
        <v>0</v>
      </c>
      <c r="AB1782" s="13">
        <v>0</v>
      </c>
      <c r="AC1782" s="13">
        <v>150</v>
      </c>
      <c r="AD1782" s="12" t="s">
        <v>1360</v>
      </c>
      <c r="AF1782" s="131"/>
    </row>
    <row r="1783" spans="1:32" s="130" customFormat="1" ht="18.75" customHeight="1" x14ac:dyDescent="0.3">
      <c r="A1783" s="8"/>
      <c r="B1783" s="8" t="s">
        <v>47</v>
      </c>
      <c r="C1783" s="9">
        <v>2105</v>
      </c>
      <c r="D1783" s="9">
        <v>344</v>
      </c>
      <c r="E1783" s="9">
        <v>2032</v>
      </c>
      <c r="F1783" s="8">
        <v>6</v>
      </c>
      <c r="G1783" s="9">
        <v>1</v>
      </c>
      <c r="H1783" s="9">
        <v>0</v>
      </c>
      <c r="I1783" s="9">
        <v>57</v>
      </c>
      <c r="J1783" s="8"/>
      <c r="K1783" s="10">
        <v>200</v>
      </c>
      <c r="L1783" s="11"/>
      <c r="M1783" s="10"/>
      <c r="N1783" s="11"/>
      <c r="O1783" s="8">
        <v>1</v>
      </c>
      <c r="P1783" s="129" t="s">
        <v>192</v>
      </c>
      <c r="Q1783" s="8" t="s">
        <v>53</v>
      </c>
      <c r="R1783" s="8"/>
      <c r="S1783" s="8" t="s">
        <v>48</v>
      </c>
      <c r="T1783" s="8">
        <v>32</v>
      </c>
      <c r="U1783" s="9"/>
      <c r="V1783" s="8">
        <v>32</v>
      </c>
      <c r="W1783" s="9"/>
      <c r="X1783" s="8"/>
      <c r="Y1783" s="118">
        <v>92</v>
      </c>
      <c r="Z1783" s="8"/>
      <c r="AA1783" s="12"/>
      <c r="AB1783" s="13"/>
      <c r="AC1783" s="13">
        <v>150</v>
      </c>
      <c r="AD1783" s="12" t="s">
        <v>1361</v>
      </c>
      <c r="AF1783" s="131"/>
    </row>
    <row r="1784" spans="1:32" s="130" customFormat="1" ht="18.75" customHeight="1" x14ac:dyDescent="0.3">
      <c r="A1784" s="8"/>
      <c r="B1784" s="8"/>
      <c r="C1784" s="9"/>
      <c r="D1784" s="9"/>
      <c r="E1784" s="9"/>
      <c r="F1784" s="8"/>
      <c r="G1784" s="9"/>
      <c r="H1784" s="9"/>
      <c r="I1784" s="9"/>
      <c r="J1784" s="8"/>
      <c r="K1784" s="10">
        <v>257</v>
      </c>
      <c r="L1784" s="11"/>
      <c r="M1784" s="10"/>
      <c r="N1784" s="11"/>
      <c r="O1784" s="8">
        <v>2</v>
      </c>
      <c r="P1784" s="129" t="s">
        <v>415</v>
      </c>
      <c r="Q1784" s="8" t="s">
        <v>53</v>
      </c>
      <c r="R1784" s="8"/>
      <c r="S1784" s="8" t="s">
        <v>48</v>
      </c>
      <c r="T1784" s="8">
        <v>32</v>
      </c>
      <c r="U1784" s="9"/>
      <c r="V1784" s="8">
        <v>32</v>
      </c>
      <c r="W1784" s="9"/>
      <c r="X1784" s="8"/>
      <c r="Y1784" s="118">
        <v>20</v>
      </c>
      <c r="Z1784" s="8"/>
      <c r="AA1784" s="12"/>
      <c r="AB1784" s="13"/>
      <c r="AC1784" s="13"/>
      <c r="AD1784" s="12" t="s">
        <v>1362</v>
      </c>
      <c r="AF1784" s="131"/>
    </row>
    <row r="1785" spans="1:32" s="130" customFormat="1" ht="18.75" customHeight="1" x14ac:dyDescent="0.3">
      <c r="A1785" s="8">
        <v>2872</v>
      </c>
      <c r="B1785" s="8" t="s">
        <v>47</v>
      </c>
      <c r="C1785" s="9">
        <v>2397</v>
      </c>
      <c r="D1785" s="9">
        <v>14</v>
      </c>
      <c r="E1785" s="9">
        <v>2112</v>
      </c>
      <c r="F1785" s="8">
        <v>3</v>
      </c>
      <c r="G1785" s="9">
        <v>2</v>
      </c>
      <c r="H1785" s="9">
        <v>2</v>
      </c>
      <c r="I1785" s="9">
        <v>86</v>
      </c>
      <c r="J1785" s="8">
        <v>1086</v>
      </c>
      <c r="K1785" s="10"/>
      <c r="L1785" s="11"/>
      <c r="M1785" s="10"/>
      <c r="N1785" s="11"/>
      <c r="O1785" s="8"/>
      <c r="P1785" s="129"/>
      <c r="Q1785" s="8"/>
      <c r="R1785" s="8"/>
      <c r="S1785" s="8"/>
      <c r="T1785" s="8"/>
      <c r="U1785" s="9"/>
      <c r="V1785" s="8"/>
      <c r="W1785" s="9"/>
      <c r="X1785" s="8"/>
      <c r="Y1785" s="118"/>
      <c r="Z1785" s="8"/>
      <c r="AA1785" s="12" t="s">
        <v>1363</v>
      </c>
      <c r="AB1785" s="13" t="s">
        <v>2595</v>
      </c>
      <c r="AC1785" s="13">
        <v>150</v>
      </c>
      <c r="AD1785" s="132"/>
      <c r="AF1785" s="131"/>
    </row>
    <row r="1786" spans="1:32" s="130" customFormat="1" ht="18.75" customHeight="1" x14ac:dyDescent="0.3">
      <c r="A1786" s="8">
        <v>2873</v>
      </c>
      <c r="B1786" s="8" t="s">
        <v>47</v>
      </c>
      <c r="C1786" s="9">
        <v>13530</v>
      </c>
      <c r="D1786" s="9">
        <v>511</v>
      </c>
      <c r="E1786" s="9">
        <v>5685</v>
      </c>
      <c r="F1786" s="8">
        <v>4</v>
      </c>
      <c r="G1786" s="9">
        <v>0</v>
      </c>
      <c r="H1786" s="9">
        <v>0</v>
      </c>
      <c r="I1786" s="9">
        <v>73</v>
      </c>
      <c r="J1786" s="8">
        <v>73</v>
      </c>
      <c r="K1786" s="10"/>
      <c r="L1786" s="11"/>
      <c r="M1786" s="10"/>
      <c r="N1786" s="11"/>
      <c r="O1786" s="8"/>
      <c r="P1786" s="129"/>
      <c r="Q1786" s="8"/>
      <c r="R1786" s="8"/>
      <c r="S1786" s="8"/>
      <c r="T1786" s="8"/>
      <c r="U1786" s="9"/>
      <c r="V1786" s="8"/>
      <c r="W1786" s="9"/>
      <c r="X1786" s="8"/>
      <c r="Y1786" s="118"/>
      <c r="Z1786" s="8"/>
      <c r="AA1786" s="12" t="s">
        <v>1364</v>
      </c>
      <c r="AB1786" s="13" t="s">
        <v>299</v>
      </c>
      <c r="AC1786" s="13">
        <v>330</v>
      </c>
      <c r="AD1786" s="132"/>
      <c r="AF1786" s="131"/>
    </row>
    <row r="1787" spans="1:32" s="130" customFormat="1" ht="18.75" customHeight="1" x14ac:dyDescent="0.3">
      <c r="A1787" s="8"/>
      <c r="B1787" s="8" t="s">
        <v>47</v>
      </c>
      <c r="C1787" s="9">
        <v>11669</v>
      </c>
      <c r="D1787" s="9">
        <v>4</v>
      </c>
      <c r="E1787" s="9">
        <v>4687</v>
      </c>
      <c r="F1787" s="8">
        <v>4</v>
      </c>
      <c r="G1787" s="9">
        <v>2</v>
      </c>
      <c r="H1787" s="9">
        <v>1</v>
      </c>
      <c r="I1787" s="9">
        <v>10</v>
      </c>
      <c r="J1787" s="8">
        <v>910</v>
      </c>
      <c r="K1787" s="10"/>
      <c r="L1787" s="11"/>
      <c r="M1787" s="10"/>
      <c r="N1787" s="11"/>
      <c r="O1787" s="8"/>
      <c r="P1787" s="129"/>
      <c r="Q1787" s="8"/>
      <c r="R1787" s="8"/>
      <c r="S1787" s="8"/>
      <c r="T1787" s="8"/>
      <c r="U1787" s="9"/>
      <c r="V1787" s="8"/>
      <c r="W1787" s="9"/>
      <c r="X1787" s="8"/>
      <c r="Y1787" s="118"/>
      <c r="Z1787" s="8"/>
      <c r="AA1787" s="12">
        <v>0</v>
      </c>
      <c r="AB1787" s="13">
        <v>0</v>
      </c>
      <c r="AC1787" s="13">
        <v>220</v>
      </c>
      <c r="AD1787" s="132"/>
      <c r="AF1787" s="131"/>
    </row>
    <row r="1788" spans="1:32" s="130" customFormat="1" ht="18.75" customHeight="1" x14ac:dyDescent="0.3">
      <c r="A1788" s="8">
        <v>2874</v>
      </c>
      <c r="B1788" s="8" t="s">
        <v>46</v>
      </c>
      <c r="C1788" s="9">
        <v>1409</v>
      </c>
      <c r="D1788" s="9">
        <v>39</v>
      </c>
      <c r="E1788" s="9"/>
      <c r="F1788" s="8">
        <v>5</v>
      </c>
      <c r="G1788" s="9">
        <v>3</v>
      </c>
      <c r="H1788" s="9">
        <v>1</v>
      </c>
      <c r="I1788" s="9">
        <v>32</v>
      </c>
      <c r="J1788" s="8"/>
      <c r="K1788" s="10">
        <v>732</v>
      </c>
      <c r="L1788" s="11"/>
      <c r="M1788" s="10"/>
      <c r="N1788" s="11"/>
      <c r="O1788" s="8">
        <v>1</v>
      </c>
      <c r="P1788" s="129" t="s">
        <v>2596</v>
      </c>
      <c r="Q1788" s="8" t="s">
        <v>53</v>
      </c>
      <c r="R1788" s="8"/>
      <c r="S1788" s="8" t="s">
        <v>48</v>
      </c>
      <c r="T1788" s="8">
        <v>144</v>
      </c>
      <c r="U1788" s="9"/>
      <c r="V1788" s="8">
        <v>144</v>
      </c>
      <c r="W1788" s="9"/>
      <c r="X1788" s="8"/>
      <c r="Y1788" s="118">
        <v>10</v>
      </c>
      <c r="Z1788" s="8"/>
      <c r="AA1788" s="12" t="s">
        <v>1365</v>
      </c>
      <c r="AB1788" s="13" t="s">
        <v>2597</v>
      </c>
      <c r="AC1788" s="13">
        <v>150</v>
      </c>
      <c r="AD1788" s="132"/>
      <c r="AF1788" s="131"/>
    </row>
    <row r="1789" spans="1:32" s="130" customFormat="1" ht="18.75" customHeight="1" x14ac:dyDescent="0.3">
      <c r="A1789" s="8"/>
      <c r="B1789" s="8"/>
      <c r="C1789" s="9"/>
      <c r="D1789" s="9"/>
      <c r="E1789" s="9"/>
      <c r="F1789" s="8"/>
      <c r="G1789" s="9"/>
      <c r="H1789" s="9"/>
      <c r="I1789" s="9"/>
      <c r="J1789" s="8"/>
      <c r="K1789" s="10">
        <v>600</v>
      </c>
      <c r="L1789" s="11"/>
      <c r="M1789" s="10"/>
      <c r="N1789" s="11"/>
      <c r="O1789" s="8">
        <v>2</v>
      </c>
      <c r="P1789" s="129" t="s">
        <v>266</v>
      </c>
      <c r="Q1789" s="8" t="s">
        <v>53</v>
      </c>
      <c r="R1789" s="8"/>
      <c r="S1789" s="8" t="s">
        <v>48</v>
      </c>
      <c r="T1789" s="8">
        <v>90</v>
      </c>
      <c r="U1789" s="9"/>
      <c r="V1789" s="8">
        <v>90</v>
      </c>
      <c r="W1789" s="9"/>
      <c r="X1789" s="8"/>
      <c r="Y1789" s="118">
        <v>5</v>
      </c>
      <c r="Z1789" s="8"/>
      <c r="AA1789" s="12">
        <v>0</v>
      </c>
      <c r="AB1789" s="13">
        <v>0</v>
      </c>
      <c r="AC1789" s="13">
        <v>150</v>
      </c>
      <c r="AD1789" s="132" t="s">
        <v>2598</v>
      </c>
      <c r="AF1789" s="131"/>
    </row>
    <row r="1790" spans="1:32" s="130" customFormat="1" ht="18.75" customHeight="1" x14ac:dyDescent="0.3">
      <c r="A1790" s="8">
        <v>2875</v>
      </c>
      <c r="B1790" s="8" t="s">
        <v>47</v>
      </c>
      <c r="C1790" s="9">
        <v>10760</v>
      </c>
      <c r="D1790" s="9">
        <v>243</v>
      </c>
      <c r="E1790" s="9">
        <v>4109</v>
      </c>
      <c r="F1790" s="8">
        <v>9</v>
      </c>
      <c r="G1790" s="9">
        <v>7</v>
      </c>
      <c r="H1790" s="9">
        <v>1</v>
      </c>
      <c r="I1790" s="9">
        <v>13</v>
      </c>
      <c r="J1790" s="8">
        <v>2800</v>
      </c>
      <c r="K1790" s="10">
        <v>113</v>
      </c>
      <c r="L1790" s="11"/>
      <c r="M1790" s="10"/>
      <c r="N1790" s="11"/>
      <c r="O1790" s="8">
        <v>1</v>
      </c>
      <c r="P1790" s="129" t="s">
        <v>2599</v>
      </c>
      <c r="Q1790" s="8" t="s">
        <v>53</v>
      </c>
      <c r="R1790" s="8"/>
      <c r="S1790" s="8" t="s">
        <v>48</v>
      </c>
      <c r="T1790" s="8">
        <v>162</v>
      </c>
      <c r="U1790" s="9"/>
      <c r="V1790" s="8">
        <v>162</v>
      </c>
      <c r="W1790" s="9"/>
      <c r="X1790" s="8"/>
      <c r="Y1790" s="118">
        <v>30</v>
      </c>
      <c r="Z1790" s="8"/>
      <c r="AA1790" s="12" t="s">
        <v>1366</v>
      </c>
      <c r="AB1790" s="13" t="s">
        <v>2600</v>
      </c>
      <c r="AC1790" s="13">
        <v>220</v>
      </c>
      <c r="AD1790" s="132" t="s">
        <v>815</v>
      </c>
      <c r="AF1790" s="131"/>
    </row>
    <row r="1791" spans="1:32" s="130" customFormat="1" ht="18.75" customHeight="1" x14ac:dyDescent="0.3">
      <c r="A1791" s="8">
        <v>2876</v>
      </c>
      <c r="B1791" s="8" t="s">
        <v>47</v>
      </c>
      <c r="C1791" s="9">
        <v>251</v>
      </c>
      <c r="D1791" s="9">
        <v>31</v>
      </c>
      <c r="E1791" s="9">
        <v>249</v>
      </c>
      <c r="F1791" s="8">
        <v>6</v>
      </c>
      <c r="G1791" s="9">
        <v>1</v>
      </c>
      <c r="H1791" s="9">
        <v>0</v>
      </c>
      <c r="I1791" s="9">
        <v>82</v>
      </c>
      <c r="J1791" s="8">
        <v>482</v>
      </c>
      <c r="K1791" s="10"/>
      <c r="L1791" s="11"/>
      <c r="M1791" s="10"/>
      <c r="N1791" s="11"/>
      <c r="O1791" s="8"/>
      <c r="P1791" s="129"/>
      <c r="Q1791" s="8"/>
      <c r="R1791" s="8"/>
      <c r="S1791" s="8"/>
      <c r="T1791" s="8"/>
      <c r="U1791" s="9"/>
      <c r="V1791" s="8"/>
      <c r="W1791" s="9"/>
      <c r="X1791" s="8"/>
      <c r="Y1791" s="118"/>
      <c r="Z1791" s="8"/>
      <c r="AA1791" s="12" t="s">
        <v>1367</v>
      </c>
      <c r="AB1791" s="13" t="s">
        <v>2601</v>
      </c>
      <c r="AC1791" s="13">
        <v>250</v>
      </c>
      <c r="AD1791" s="132"/>
      <c r="AF1791" s="131"/>
    </row>
    <row r="1792" spans="1:32" s="130" customFormat="1" ht="18.75" customHeight="1" x14ac:dyDescent="0.3">
      <c r="A1792" s="8"/>
      <c r="B1792" s="8" t="s">
        <v>47</v>
      </c>
      <c r="C1792" s="9">
        <v>2672</v>
      </c>
      <c r="D1792" s="9">
        <v>17</v>
      </c>
      <c r="E1792" s="9">
        <v>2298</v>
      </c>
      <c r="F1792" s="8">
        <v>3</v>
      </c>
      <c r="G1792" s="9">
        <v>8</v>
      </c>
      <c r="H1792" s="9">
        <v>0</v>
      </c>
      <c r="I1792" s="9">
        <v>78</v>
      </c>
      <c r="J1792" s="8">
        <v>2900</v>
      </c>
      <c r="K1792" s="10">
        <v>360</v>
      </c>
      <c r="L1792" s="11"/>
      <c r="M1792" s="10"/>
      <c r="N1792" s="11"/>
      <c r="O1792" s="8">
        <v>1</v>
      </c>
      <c r="P1792" s="129" t="s">
        <v>2602</v>
      </c>
      <c r="Q1792" s="8" t="s">
        <v>53</v>
      </c>
      <c r="R1792" s="8"/>
      <c r="S1792" s="8" t="s">
        <v>48</v>
      </c>
      <c r="T1792" s="8">
        <v>144</v>
      </c>
      <c r="U1792" s="9"/>
      <c r="V1792" s="8">
        <v>144</v>
      </c>
      <c r="W1792" s="9"/>
      <c r="X1792" s="8"/>
      <c r="Y1792" s="118">
        <v>12</v>
      </c>
      <c r="Z1792" s="8"/>
      <c r="AA1792" s="12">
        <v>0</v>
      </c>
      <c r="AB1792" s="13">
        <v>0</v>
      </c>
      <c r="AC1792" s="13">
        <v>150</v>
      </c>
      <c r="AD1792" s="132" t="s">
        <v>2603</v>
      </c>
      <c r="AF1792" s="131"/>
    </row>
    <row r="1793" spans="1:32" s="130" customFormat="1" ht="18.75" customHeight="1" x14ac:dyDescent="0.3">
      <c r="A1793" s="8"/>
      <c r="B1793" s="8"/>
      <c r="C1793" s="9"/>
      <c r="D1793" s="9"/>
      <c r="E1793" s="9"/>
      <c r="F1793" s="8"/>
      <c r="G1793" s="9"/>
      <c r="H1793" s="9"/>
      <c r="I1793" s="9"/>
      <c r="J1793" s="8"/>
      <c r="K1793" s="10">
        <v>18</v>
      </c>
      <c r="L1793" s="11"/>
      <c r="M1793" s="10"/>
      <c r="N1793" s="11"/>
      <c r="O1793" s="8">
        <v>2</v>
      </c>
      <c r="P1793" s="129"/>
      <c r="Q1793" s="8" t="s">
        <v>290</v>
      </c>
      <c r="R1793" s="8"/>
      <c r="S1793" s="8" t="s">
        <v>48</v>
      </c>
      <c r="T1793" s="8">
        <v>72</v>
      </c>
      <c r="U1793" s="9"/>
      <c r="V1793" s="8">
        <v>72</v>
      </c>
      <c r="W1793" s="9"/>
      <c r="X1793" s="8"/>
      <c r="Y1793" s="118">
        <v>12</v>
      </c>
      <c r="Z1793" s="8"/>
      <c r="AA1793" s="12">
        <v>0</v>
      </c>
      <c r="AB1793" s="13">
        <v>0</v>
      </c>
      <c r="AC1793" s="13">
        <v>150</v>
      </c>
      <c r="AD1793" s="132"/>
      <c r="AF1793" s="131"/>
    </row>
    <row r="1794" spans="1:32" s="130" customFormat="1" ht="18.75" customHeight="1" x14ac:dyDescent="0.3">
      <c r="A1794" s="8">
        <v>2877</v>
      </c>
      <c r="B1794" s="8" t="s">
        <v>47</v>
      </c>
      <c r="C1794" s="9">
        <v>284</v>
      </c>
      <c r="D1794" s="9">
        <v>64</v>
      </c>
      <c r="E1794" s="9">
        <v>282</v>
      </c>
      <c r="F1794" s="8">
        <v>1</v>
      </c>
      <c r="G1794" s="9">
        <v>4</v>
      </c>
      <c r="H1794" s="9">
        <v>0</v>
      </c>
      <c r="I1794" s="9">
        <v>85</v>
      </c>
      <c r="J1794" s="8">
        <v>1685</v>
      </c>
      <c r="K1794" s="10"/>
      <c r="L1794" s="11"/>
      <c r="M1794" s="10"/>
      <c r="N1794" s="11"/>
      <c r="O1794" s="8"/>
      <c r="P1794" s="129"/>
      <c r="Q1794" s="8"/>
      <c r="R1794" s="8"/>
      <c r="S1794" s="8"/>
      <c r="T1794" s="8"/>
      <c r="U1794" s="9"/>
      <c r="V1794" s="8"/>
      <c r="W1794" s="9"/>
      <c r="X1794" s="8"/>
      <c r="Y1794" s="118"/>
      <c r="Z1794" s="8"/>
      <c r="AA1794" s="12" t="s">
        <v>1368</v>
      </c>
      <c r="AB1794" s="13" t="s">
        <v>133</v>
      </c>
      <c r="AC1794" s="13">
        <v>220</v>
      </c>
      <c r="AD1794" s="132"/>
      <c r="AF1794" s="131" t="s">
        <v>2912</v>
      </c>
    </row>
    <row r="1795" spans="1:32" s="130" customFormat="1" ht="18.75" customHeight="1" x14ac:dyDescent="0.3">
      <c r="A1795" s="8"/>
      <c r="B1795" s="8" t="s">
        <v>47</v>
      </c>
      <c r="C1795" s="9">
        <v>283</v>
      </c>
      <c r="D1795" s="9">
        <v>63</v>
      </c>
      <c r="E1795" s="9">
        <v>281</v>
      </c>
      <c r="F1795" s="8">
        <v>1</v>
      </c>
      <c r="G1795" s="9">
        <v>6</v>
      </c>
      <c r="H1795" s="9">
        <v>3</v>
      </c>
      <c r="I1795" s="9">
        <v>94</v>
      </c>
      <c r="J1795" s="8">
        <v>2794</v>
      </c>
      <c r="K1795" s="10"/>
      <c r="L1795" s="11"/>
      <c r="M1795" s="10"/>
      <c r="N1795" s="11"/>
      <c r="O1795" s="8"/>
      <c r="P1795" s="129"/>
      <c r="Q1795" s="8"/>
      <c r="R1795" s="8"/>
      <c r="S1795" s="8"/>
      <c r="T1795" s="8"/>
      <c r="U1795" s="9"/>
      <c r="V1795" s="8"/>
      <c r="W1795" s="9"/>
      <c r="X1795" s="8"/>
      <c r="Y1795" s="118"/>
      <c r="Z1795" s="8"/>
      <c r="AA1795" s="12">
        <v>0</v>
      </c>
      <c r="AB1795" s="13">
        <v>0</v>
      </c>
      <c r="AC1795" s="13">
        <v>220</v>
      </c>
      <c r="AD1795" s="132"/>
      <c r="AF1795" s="131" t="s">
        <v>2911</v>
      </c>
    </row>
    <row r="1796" spans="1:32" s="130" customFormat="1" ht="18.75" customHeight="1" x14ac:dyDescent="0.3">
      <c r="A1796" s="8"/>
      <c r="B1796" s="8" t="s">
        <v>47</v>
      </c>
      <c r="C1796" s="9">
        <v>14812</v>
      </c>
      <c r="D1796" s="9">
        <v>248</v>
      </c>
      <c r="E1796" s="9">
        <v>6093</v>
      </c>
      <c r="F1796" s="8">
        <v>1</v>
      </c>
      <c r="G1796" s="9">
        <v>2</v>
      </c>
      <c r="H1796" s="9">
        <v>1</v>
      </c>
      <c r="I1796" s="9">
        <v>52</v>
      </c>
      <c r="J1796" s="8"/>
      <c r="K1796" s="10">
        <v>552</v>
      </c>
      <c r="L1796" s="11"/>
      <c r="M1796" s="10"/>
      <c r="N1796" s="11"/>
      <c r="O1796" s="8">
        <v>1</v>
      </c>
      <c r="P1796" s="129" t="s">
        <v>1703</v>
      </c>
      <c r="Q1796" s="8" t="s">
        <v>53</v>
      </c>
      <c r="R1796" s="8"/>
      <c r="S1796" s="8" t="s">
        <v>48</v>
      </c>
      <c r="T1796" s="8">
        <v>216</v>
      </c>
      <c r="U1796" s="9"/>
      <c r="V1796" s="8">
        <v>216</v>
      </c>
      <c r="W1796" s="9"/>
      <c r="X1796" s="8"/>
      <c r="Y1796" s="118">
        <v>42</v>
      </c>
      <c r="Z1796" s="8"/>
      <c r="AA1796" s="12">
        <v>0</v>
      </c>
      <c r="AB1796" s="13">
        <v>0</v>
      </c>
      <c r="AC1796" s="13">
        <v>0</v>
      </c>
      <c r="AD1796" s="12" t="s">
        <v>1368</v>
      </c>
      <c r="AF1796" s="131" t="s">
        <v>2913</v>
      </c>
    </row>
    <row r="1797" spans="1:32" s="130" customFormat="1" ht="18.75" customHeight="1" x14ac:dyDescent="0.3">
      <c r="A1797" s="8"/>
      <c r="B1797" s="8"/>
      <c r="C1797" s="9"/>
      <c r="D1797" s="9"/>
      <c r="E1797" s="9"/>
      <c r="F1797" s="8"/>
      <c r="G1797" s="9"/>
      <c r="H1797" s="9"/>
      <c r="I1797" s="9"/>
      <c r="J1797" s="8"/>
      <c r="K1797" s="10">
        <v>400</v>
      </c>
      <c r="L1797" s="11"/>
      <c r="M1797" s="10"/>
      <c r="N1797" s="11"/>
      <c r="O1797" s="8">
        <v>2</v>
      </c>
      <c r="P1797" s="129" t="s">
        <v>2604</v>
      </c>
      <c r="Q1797" s="8" t="s">
        <v>53</v>
      </c>
      <c r="R1797" s="8"/>
      <c r="S1797" s="8" t="s">
        <v>48</v>
      </c>
      <c r="T1797" s="8">
        <v>80</v>
      </c>
      <c r="U1797" s="9"/>
      <c r="V1797" s="8">
        <v>80</v>
      </c>
      <c r="W1797" s="9"/>
      <c r="X1797" s="8"/>
      <c r="Y1797" s="118">
        <v>3</v>
      </c>
      <c r="Z1797" s="8"/>
      <c r="AA1797" s="12">
        <v>0</v>
      </c>
      <c r="AB1797" s="13">
        <v>0</v>
      </c>
      <c r="AC1797" s="13">
        <v>0</v>
      </c>
      <c r="AD1797" s="132" t="s">
        <v>2605</v>
      </c>
      <c r="AF1797" s="131"/>
    </row>
    <row r="1798" spans="1:32" s="130" customFormat="1" ht="18.75" customHeight="1" x14ac:dyDescent="0.3">
      <c r="A1798" s="8">
        <v>2878</v>
      </c>
      <c r="B1798" s="8" t="s">
        <v>47</v>
      </c>
      <c r="C1798" s="9">
        <v>2740</v>
      </c>
      <c r="D1798" s="9">
        <v>74</v>
      </c>
      <c r="E1798" s="9">
        <v>2366</v>
      </c>
      <c r="F1798" s="8">
        <v>3</v>
      </c>
      <c r="G1798" s="9">
        <v>4</v>
      </c>
      <c r="H1798" s="9">
        <v>1</v>
      </c>
      <c r="I1798" s="9">
        <v>98</v>
      </c>
      <c r="J1798" s="8">
        <v>1598</v>
      </c>
      <c r="K1798" s="10">
        <v>200</v>
      </c>
      <c r="L1798" s="11"/>
      <c r="M1798" s="10"/>
      <c r="N1798" s="11"/>
      <c r="O1798" s="8">
        <v>1</v>
      </c>
      <c r="P1798" s="129" t="s">
        <v>2604</v>
      </c>
      <c r="Q1798" s="8" t="s">
        <v>53</v>
      </c>
      <c r="R1798" s="8"/>
      <c r="S1798" s="8" t="s">
        <v>48</v>
      </c>
      <c r="T1798" s="8">
        <v>180</v>
      </c>
      <c r="U1798" s="9"/>
      <c r="V1798" s="8">
        <v>180</v>
      </c>
      <c r="W1798" s="9"/>
      <c r="X1798" s="8"/>
      <c r="Y1798" s="118">
        <v>4</v>
      </c>
      <c r="Z1798" s="8"/>
      <c r="AA1798" s="12" t="s">
        <v>1369</v>
      </c>
      <c r="AB1798" s="13" t="s">
        <v>2606</v>
      </c>
      <c r="AC1798" s="13">
        <v>250</v>
      </c>
      <c r="AD1798" s="132" t="s">
        <v>1632</v>
      </c>
      <c r="AF1798" s="131"/>
    </row>
    <row r="1799" spans="1:32" s="130" customFormat="1" ht="18.75" customHeight="1" x14ac:dyDescent="0.3">
      <c r="A1799" s="8"/>
      <c r="B1799" s="8" t="s">
        <v>47</v>
      </c>
      <c r="C1799" s="9">
        <v>3092</v>
      </c>
      <c r="D1799" s="9">
        <v>11</v>
      </c>
      <c r="E1799" s="9">
        <v>2457</v>
      </c>
      <c r="F1799" s="8">
        <v>3</v>
      </c>
      <c r="G1799" s="9">
        <v>18</v>
      </c>
      <c r="H1799" s="9">
        <v>0</v>
      </c>
      <c r="I1799" s="9">
        <v>54</v>
      </c>
      <c r="J1799" s="8">
        <v>6454</v>
      </c>
      <c r="K1799" s="10">
        <v>794</v>
      </c>
      <c r="L1799" s="11"/>
      <c r="M1799" s="10"/>
      <c r="N1799" s="11"/>
      <c r="O1799" s="8">
        <v>1</v>
      </c>
      <c r="P1799" s="129" t="s">
        <v>2607</v>
      </c>
      <c r="Q1799" s="8" t="s">
        <v>53</v>
      </c>
      <c r="R1799" s="8"/>
      <c r="S1799" s="8" t="s">
        <v>48</v>
      </c>
      <c r="T1799" s="8">
        <v>120</v>
      </c>
      <c r="U1799" s="9"/>
      <c r="V1799" s="8">
        <v>120</v>
      </c>
      <c r="W1799" s="9"/>
      <c r="X1799" s="8"/>
      <c r="Y1799" s="118">
        <v>42</v>
      </c>
      <c r="Z1799" s="8"/>
      <c r="AA1799" s="12">
        <v>0</v>
      </c>
      <c r="AB1799" s="13">
        <v>0</v>
      </c>
      <c r="AC1799" s="13">
        <v>200</v>
      </c>
      <c r="AD1799" s="132" t="s">
        <v>82</v>
      </c>
      <c r="AF1799" s="131"/>
    </row>
    <row r="1800" spans="1:32" s="130" customFormat="1" ht="18.75" customHeight="1" x14ac:dyDescent="0.3">
      <c r="A1800" s="8"/>
      <c r="B1800" s="8"/>
      <c r="C1800" s="9"/>
      <c r="D1800" s="9"/>
      <c r="E1800" s="9"/>
      <c r="F1800" s="8"/>
      <c r="G1800" s="9"/>
      <c r="H1800" s="9"/>
      <c r="I1800" s="9"/>
      <c r="J1800" s="8"/>
      <c r="K1800" s="10">
        <v>6</v>
      </c>
      <c r="L1800" s="11"/>
      <c r="M1800" s="10"/>
      <c r="N1800" s="11"/>
      <c r="O1800" s="8">
        <v>2</v>
      </c>
      <c r="P1800" s="129"/>
      <c r="Q1800" s="8" t="s">
        <v>290</v>
      </c>
      <c r="R1800" s="8"/>
      <c r="S1800" s="8" t="s">
        <v>48</v>
      </c>
      <c r="T1800" s="8">
        <v>24</v>
      </c>
      <c r="U1800" s="9"/>
      <c r="V1800" s="8">
        <v>24</v>
      </c>
      <c r="W1800" s="9"/>
      <c r="X1800" s="8"/>
      <c r="Y1800" s="118">
        <v>12</v>
      </c>
      <c r="Z1800" s="8"/>
      <c r="AA1800" s="12">
        <v>0</v>
      </c>
      <c r="AB1800" s="13">
        <v>0</v>
      </c>
      <c r="AC1800" s="13">
        <v>200</v>
      </c>
      <c r="AD1800" s="132"/>
      <c r="AF1800" s="131"/>
    </row>
    <row r="1801" spans="1:32" s="130" customFormat="1" ht="18.75" customHeight="1" x14ac:dyDescent="0.3">
      <c r="A1801" s="8"/>
      <c r="B1801" s="8" t="s">
        <v>47</v>
      </c>
      <c r="C1801" s="9">
        <v>7878</v>
      </c>
      <c r="D1801" s="9">
        <v>223</v>
      </c>
      <c r="E1801" s="9">
        <v>3640</v>
      </c>
      <c r="F1801" s="8">
        <v>3</v>
      </c>
      <c r="G1801" s="9">
        <v>5</v>
      </c>
      <c r="H1801" s="9">
        <v>2</v>
      </c>
      <c r="I1801" s="9">
        <v>86</v>
      </c>
      <c r="J1801" s="8">
        <v>2286</v>
      </c>
      <c r="K1801" s="10"/>
      <c r="L1801" s="11"/>
      <c r="M1801" s="10"/>
      <c r="N1801" s="11"/>
      <c r="O1801" s="8"/>
      <c r="P1801" s="129"/>
      <c r="Q1801" s="8"/>
      <c r="R1801" s="8"/>
      <c r="S1801" s="8"/>
      <c r="T1801" s="8"/>
      <c r="U1801" s="9"/>
      <c r="V1801" s="8"/>
      <c r="W1801" s="9"/>
      <c r="X1801" s="8"/>
      <c r="Y1801" s="118"/>
      <c r="Z1801" s="8"/>
      <c r="AA1801" s="12">
        <v>0</v>
      </c>
      <c r="AB1801" s="13">
        <v>0</v>
      </c>
      <c r="AC1801" s="13">
        <v>150</v>
      </c>
      <c r="AD1801" s="132"/>
      <c r="AF1801" s="131"/>
    </row>
    <row r="1802" spans="1:32" s="130" customFormat="1" ht="18.75" customHeight="1" x14ac:dyDescent="0.3">
      <c r="A1802" s="8">
        <v>2879</v>
      </c>
      <c r="B1802" s="8" t="s">
        <v>46</v>
      </c>
      <c r="C1802" s="9">
        <v>1645</v>
      </c>
      <c r="D1802" s="9">
        <v>56</v>
      </c>
      <c r="E1802" s="9"/>
      <c r="F1802" s="8">
        <v>4</v>
      </c>
      <c r="G1802" s="9">
        <v>7</v>
      </c>
      <c r="H1802" s="9">
        <v>0</v>
      </c>
      <c r="I1802" s="9">
        <v>0</v>
      </c>
      <c r="J1802" s="8">
        <v>2800</v>
      </c>
      <c r="K1802" s="10"/>
      <c r="L1802" s="11"/>
      <c r="M1802" s="10"/>
      <c r="N1802" s="11"/>
      <c r="O1802" s="8"/>
      <c r="P1802" s="129"/>
      <c r="Q1802" s="8"/>
      <c r="R1802" s="8"/>
      <c r="S1802" s="8"/>
      <c r="T1802" s="8"/>
      <c r="U1802" s="9"/>
      <c r="V1802" s="8"/>
      <c r="W1802" s="9"/>
      <c r="X1802" s="8"/>
      <c r="Y1802" s="118"/>
      <c r="Z1802" s="8"/>
      <c r="AA1802" s="12" t="s">
        <v>1370</v>
      </c>
      <c r="AB1802" s="13" t="s">
        <v>2470</v>
      </c>
      <c r="AC1802" s="13">
        <v>150</v>
      </c>
      <c r="AD1802" s="132"/>
      <c r="AF1802" s="131"/>
    </row>
    <row r="1803" spans="1:32" s="130" customFormat="1" ht="18.75" customHeight="1" x14ac:dyDescent="0.3">
      <c r="A1803" s="8">
        <v>2880</v>
      </c>
      <c r="B1803" s="8" t="s">
        <v>47</v>
      </c>
      <c r="C1803" s="9">
        <v>3771</v>
      </c>
      <c r="D1803" s="9">
        <v>3</v>
      </c>
      <c r="E1803" s="9">
        <v>2986</v>
      </c>
      <c r="F1803" s="8">
        <v>3</v>
      </c>
      <c r="G1803" s="9">
        <v>4</v>
      </c>
      <c r="H1803" s="9">
        <v>1</v>
      </c>
      <c r="I1803" s="9">
        <v>72</v>
      </c>
      <c r="J1803" s="8">
        <v>1600</v>
      </c>
      <c r="K1803" s="10">
        <v>172</v>
      </c>
      <c r="L1803" s="11"/>
      <c r="M1803" s="10"/>
      <c r="N1803" s="11"/>
      <c r="O1803" s="8">
        <v>1</v>
      </c>
      <c r="P1803" s="129" t="s">
        <v>400</v>
      </c>
      <c r="Q1803" s="8" t="s">
        <v>53</v>
      </c>
      <c r="R1803" s="8"/>
      <c r="S1803" s="8" t="s">
        <v>48</v>
      </c>
      <c r="T1803" s="8">
        <v>60</v>
      </c>
      <c r="U1803" s="9"/>
      <c r="V1803" s="8">
        <v>60</v>
      </c>
      <c r="W1803" s="9"/>
      <c r="X1803" s="8"/>
      <c r="Y1803" s="118">
        <v>32</v>
      </c>
      <c r="Z1803" s="8"/>
      <c r="AA1803" s="12" t="s">
        <v>1371</v>
      </c>
      <c r="AB1803" s="13" t="s">
        <v>2608</v>
      </c>
      <c r="AC1803" s="13">
        <v>220</v>
      </c>
      <c r="AD1803" s="132" t="s">
        <v>2609</v>
      </c>
      <c r="AF1803" s="131"/>
    </row>
    <row r="1804" spans="1:32" s="130" customFormat="1" ht="18.75" customHeight="1" x14ac:dyDescent="0.3">
      <c r="A1804" s="8">
        <v>2881</v>
      </c>
      <c r="B1804" s="8" t="s">
        <v>47</v>
      </c>
      <c r="C1804" s="9">
        <v>1905</v>
      </c>
      <c r="D1804" s="9">
        <v>215</v>
      </c>
      <c r="E1804" s="9">
        <v>1832</v>
      </c>
      <c r="F1804" s="8">
        <v>6</v>
      </c>
      <c r="G1804" s="9">
        <v>0</v>
      </c>
      <c r="H1804" s="9">
        <v>1</v>
      </c>
      <c r="I1804" s="9">
        <v>35</v>
      </c>
      <c r="J1804" s="8">
        <v>135</v>
      </c>
      <c r="K1804" s="10"/>
      <c r="L1804" s="11"/>
      <c r="M1804" s="10"/>
      <c r="N1804" s="11"/>
      <c r="O1804" s="8"/>
      <c r="P1804" s="129"/>
      <c r="Q1804" s="8"/>
      <c r="R1804" s="8"/>
      <c r="S1804" s="8"/>
      <c r="T1804" s="8"/>
      <c r="U1804" s="9"/>
      <c r="V1804" s="8"/>
      <c r="W1804" s="9"/>
      <c r="X1804" s="8"/>
      <c r="Y1804" s="118"/>
      <c r="Z1804" s="8"/>
      <c r="AA1804" s="12" t="s">
        <v>1372</v>
      </c>
      <c r="AB1804" s="13" t="s">
        <v>2610</v>
      </c>
      <c r="AC1804" s="13">
        <v>0</v>
      </c>
      <c r="AD1804" s="132"/>
      <c r="AF1804" s="131"/>
    </row>
    <row r="1805" spans="1:32" s="130" customFormat="1" ht="18.75" customHeight="1" x14ac:dyDescent="0.3">
      <c r="A1805" s="8">
        <v>2882</v>
      </c>
      <c r="B1805" s="8" t="s">
        <v>47</v>
      </c>
      <c r="C1805" s="9">
        <v>2763</v>
      </c>
      <c r="D1805" s="9">
        <v>37</v>
      </c>
      <c r="E1805" s="9">
        <v>2389</v>
      </c>
      <c r="F1805" s="8">
        <v>3</v>
      </c>
      <c r="G1805" s="9">
        <v>15</v>
      </c>
      <c r="H1805" s="9">
        <v>0</v>
      </c>
      <c r="I1805" s="9">
        <v>75</v>
      </c>
      <c r="J1805" s="8">
        <v>5900</v>
      </c>
      <c r="K1805" s="10">
        <v>175</v>
      </c>
      <c r="L1805" s="11"/>
      <c r="M1805" s="10"/>
      <c r="N1805" s="11"/>
      <c r="O1805" s="8">
        <v>1</v>
      </c>
      <c r="P1805" s="129" t="s">
        <v>147</v>
      </c>
      <c r="Q1805" s="8" t="s">
        <v>53</v>
      </c>
      <c r="R1805" s="8"/>
      <c r="S1805" s="8" t="s">
        <v>48</v>
      </c>
      <c r="T1805" s="8">
        <v>180</v>
      </c>
      <c r="U1805" s="9"/>
      <c r="V1805" s="8">
        <v>180</v>
      </c>
      <c r="W1805" s="9"/>
      <c r="X1805" s="8"/>
      <c r="Y1805" s="118">
        <v>12</v>
      </c>
      <c r="Z1805" s="8"/>
      <c r="AA1805" s="12" t="s">
        <v>1373</v>
      </c>
      <c r="AB1805" s="13" t="s">
        <v>2611</v>
      </c>
      <c r="AC1805" s="13">
        <v>150</v>
      </c>
      <c r="AD1805" s="132" t="s">
        <v>2612</v>
      </c>
      <c r="AF1805" s="131"/>
    </row>
    <row r="1806" spans="1:32" s="130" customFormat="1" ht="18.75" customHeight="1" x14ac:dyDescent="0.3">
      <c r="A1806" s="8">
        <v>2883</v>
      </c>
      <c r="B1806" s="8" t="s">
        <v>47</v>
      </c>
      <c r="C1806" s="9">
        <v>1864</v>
      </c>
      <c r="D1806" s="9">
        <v>8</v>
      </c>
      <c r="E1806" s="9">
        <v>1791</v>
      </c>
      <c r="F1806" s="8">
        <v>2</v>
      </c>
      <c r="G1806" s="9">
        <v>19</v>
      </c>
      <c r="H1806" s="9">
        <v>0</v>
      </c>
      <c r="I1806" s="9">
        <v>0</v>
      </c>
      <c r="J1806" s="8">
        <v>7600</v>
      </c>
      <c r="K1806" s="10"/>
      <c r="L1806" s="11"/>
      <c r="M1806" s="10"/>
      <c r="N1806" s="11"/>
      <c r="O1806" s="8"/>
      <c r="P1806" s="129"/>
      <c r="Q1806" s="8"/>
      <c r="R1806" s="8"/>
      <c r="S1806" s="8"/>
      <c r="T1806" s="8"/>
      <c r="U1806" s="9"/>
      <c r="V1806" s="8"/>
      <c r="W1806" s="9"/>
      <c r="X1806" s="8"/>
      <c r="Y1806" s="118"/>
      <c r="Z1806" s="8"/>
      <c r="AA1806" s="12" t="s">
        <v>1374</v>
      </c>
      <c r="AB1806" s="13" t="s">
        <v>2613</v>
      </c>
      <c r="AC1806" s="13">
        <v>150</v>
      </c>
      <c r="AD1806" s="132"/>
      <c r="AF1806" s="131"/>
    </row>
    <row r="1807" spans="1:32" s="130" customFormat="1" ht="18.75" customHeight="1" x14ac:dyDescent="0.3">
      <c r="A1807" s="8">
        <v>2884</v>
      </c>
      <c r="B1807" s="8" t="s">
        <v>47</v>
      </c>
      <c r="C1807" s="9">
        <v>472</v>
      </c>
      <c r="D1807" s="9">
        <v>9</v>
      </c>
      <c r="E1807" s="9">
        <v>470</v>
      </c>
      <c r="F1807" s="8">
        <v>8</v>
      </c>
      <c r="G1807" s="9">
        <v>1</v>
      </c>
      <c r="H1807" s="9">
        <v>0</v>
      </c>
      <c r="I1807" s="9">
        <v>15</v>
      </c>
      <c r="J1807" s="8">
        <v>415</v>
      </c>
      <c r="K1807" s="10"/>
      <c r="L1807" s="11"/>
      <c r="M1807" s="10"/>
      <c r="N1807" s="11"/>
      <c r="O1807" s="8"/>
      <c r="P1807" s="129"/>
      <c r="Q1807" s="8"/>
      <c r="R1807" s="8"/>
      <c r="S1807" s="8"/>
      <c r="T1807" s="8"/>
      <c r="U1807" s="9"/>
      <c r="V1807" s="8"/>
      <c r="W1807" s="9"/>
      <c r="X1807" s="8"/>
      <c r="Y1807" s="118"/>
      <c r="Z1807" s="8"/>
      <c r="AA1807" s="12" t="s">
        <v>1375</v>
      </c>
      <c r="AB1807" s="13" t="s">
        <v>2614</v>
      </c>
      <c r="AC1807" s="13">
        <v>290</v>
      </c>
      <c r="AD1807" s="132"/>
      <c r="AF1807" s="131"/>
    </row>
    <row r="1808" spans="1:32" s="130" customFormat="1" ht="18.75" customHeight="1" x14ac:dyDescent="0.3">
      <c r="A1808" s="8">
        <v>2885</v>
      </c>
      <c r="B1808" s="8" t="s">
        <v>47</v>
      </c>
      <c r="C1808" s="9">
        <v>470</v>
      </c>
      <c r="D1808" s="9">
        <v>123</v>
      </c>
      <c r="E1808" s="9">
        <v>468</v>
      </c>
      <c r="F1808" s="8">
        <v>8</v>
      </c>
      <c r="G1808" s="9">
        <v>1</v>
      </c>
      <c r="H1808" s="9">
        <v>1</v>
      </c>
      <c r="I1808" s="9">
        <v>45</v>
      </c>
      <c r="J1808" s="8">
        <v>545</v>
      </c>
      <c r="K1808" s="10"/>
      <c r="L1808" s="11"/>
      <c r="M1808" s="10"/>
      <c r="N1808" s="11"/>
      <c r="O1808" s="8"/>
      <c r="P1808" s="129"/>
      <c r="Q1808" s="8"/>
      <c r="R1808" s="8"/>
      <c r="S1808" s="8"/>
      <c r="T1808" s="8"/>
      <c r="U1808" s="9"/>
      <c r="V1808" s="8"/>
      <c r="W1808" s="9"/>
      <c r="X1808" s="8"/>
      <c r="Y1808" s="118"/>
      <c r="Z1808" s="8"/>
      <c r="AA1808" s="12" t="s">
        <v>1376</v>
      </c>
      <c r="AB1808" s="13" t="s">
        <v>2425</v>
      </c>
      <c r="AC1808" s="13">
        <v>220</v>
      </c>
      <c r="AD1808" s="132"/>
      <c r="AF1808" s="131" t="s">
        <v>3159</v>
      </c>
    </row>
    <row r="1809" spans="1:32" s="130" customFormat="1" ht="18.75" customHeight="1" x14ac:dyDescent="0.3">
      <c r="A1809" s="8"/>
      <c r="B1809" s="8" t="s">
        <v>47</v>
      </c>
      <c r="C1809" s="9">
        <v>12701</v>
      </c>
      <c r="D1809" s="9">
        <v>54</v>
      </c>
      <c r="E1809" s="9">
        <v>5153</v>
      </c>
      <c r="F1809" s="8">
        <v>8</v>
      </c>
      <c r="G1809" s="9">
        <v>0</v>
      </c>
      <c r="H1809" s="9">
        <v>2</v>
      </c>
      <c r="I1809" s="9">
        <v>73</v>
      </c>
      <c r="J1809" s="8">
        <v>273</v>
      </c>
      <c r="K1809" s="10"/>
      <c r="L1809" s="11"/>
      <c r="M1809" s="10"/>
      <c r="N1809" s="11"/>
      <c r="O1809" s="8"/>
      <c r="P1809" s="129"/>
      <c r="Q1809" s="8"/>
      <c r="R1809" s="8"/>
      <c r="S1809" s="8"/>
      <c r="T1809" s="8"/>
      <c r="U1809" s="9"/>
      <c r="V1809" s="8"/>
      <c r="W1809" s="9"/>
      <c r="X1809" s="8"/>
      <c r="Y1809" s="118"/>
      <c r="Z1809" s="8"/>
      <c r="AA1809" s="12">
        <v>0</v>
      </c>
      <c r="AB1809" s="13">
        <v>0</v>
      </c>
      <c r="AC1809" s="13">
        <v>250</v>
      </c>
      <c r="AD1809" s="132"/>
      <c r="AF1809" s="131"/>
    </row>
    <row r="1810" spans="1:32" s="130" customFormat="1" ht="18.75" customHeight="1" x14ac:dyDescent="0.3">
      <c r="A1810" s="8">
        <v>2886</v>
      </c>
      <c r="B1810" s="8" t="s">
        <v>47</v>
      </c>
      <c r="C1810" s="9">
        <v>2049</v>
      </c>
      <c r="D1810" s="9">
        <v>359</v>
      </c>
      <c r="E1810" s="9">
        <v>1976</v>
      </c>
      <c r="F1810" s="8">
        <v>2</v>
      </c>
      <c r="G1810" s="9">
        <v>1</v>
      </c>
      <c r="H1810" s="9">
        <v>2</v>
      </c>
      <c r="I1810" s="9">
        <v>86</v>
      </c>
      <c r="J1810" s="8">
        <v>686</v>
      </c>
      <c r="K1810" s="10"/>
      <c r="L1810" s="11"/>
      <c r="M1810" s="10"/>
      <c r="N1810" s="11"/>
      <c r="O1810" s="8"/>
      <c r="P1810" s="129"/>
      <c r="Q1810" s="8"/>
      <c r="R1810" s="8"/>
      <c r="S1810" s="8"/>
      <c r="T1810" s="8"/>
      <c r="U1810" s="9"/>
      <c r="V1810" s="8"/>
      <c r="W1810" s="9"/>
      <c r="X1810" s="8"/>
      <c r="Y1810" s="118"/>
      <c r="Z1810" s="8"/>
      <c r="AA1810" s="12" t="s">
        <v>1377</v>
      </c>
      <c r="AB1810" s="13" t="s">
        <v>3385</v>
      </c>
      <c r="AC1810" s="13">
        <v>150</v>
      </c>
      <c r="AD1810" s="132"/>
      <c r="AF1810" s="131"/>
    </row>
    <row r="1811" spans="1:32" s="130" customFormat="1" ht="18.75" customHeight="1" x14ac:dyDescent="0.3">
      <c r="A1811" s="8"/>
      <c r="B1811" s="8" t="s">
        <v>47</v>
      </c>
      <c r="C1811" s="9">
        <v>1969</v>
      </c>
      <c r="D1811" s="9">
        <v>308</v>
      </c>
      <c r="E1811" s="9">
        <v>1896</v>
      </c>
      <c r="F1811" s="8">
        <v>2</v>
      </c>
      <c r="G1811" s="9">
        <v>3</v>
      </c>
      <c r="H1811" s="9">
        <v>0</v>
      </c>
      <c r="I1811" s="9">
        <v>26</v>
      </c>
      <c r="J1811" s="8">
        <v>1226</v>
      </c>
      <c r="K1811" s="10"/>
      <c r="L1811" s="11"/>
      <c r="M1811" s="10"/>
      <c r="N1811" s="11"/>
      <c r="O1811" s="8"/>
      <c r="P1811" s="129"/>
      <c r="Q1811" s="8"/>
      <c r="R1811" s="8"/>
      <c r="S1811" s="8"/>
      <c r="T1811" s="8"/>
      <c r="U1811" s="9"/>
      <c r="V1811" s="8"/>
      <c r="W1811" s="9"/>
      <c r="X1811" s="8"/>
      <c r="Y1811" s="118"/>
      <c r="Z1811" s="8"/>
      <c r="AA1811" s="12">
        <v>0</v>
      </c>
      <c r="AB1811" s="13">
        <v>0</v>
      </c>
      <c r="AC1811" s="13">
        <v>150</v>
      </c>
      <c r="AD1811" s="132"/>
      <c r="AF1811" s="131"/>
    </row>
    <row r="1812" spans="1:32" s="130" customFormat="1" ht="18.75" customHeight="1" x14ac:dyDescent="0.3">
      <c r="A1812" s="8"/>
      <c r="B1812" s="8" t="s">
        <v>47</v>
      </c>
      <c r="C1812" s="9">
        <v>2663</v>
      </c>
      <c r="D1812" s="9">
        <v>10</v>
      </c>
      <c r="E1812" s="9">
        <v>2289</v>
      </c>
      <c r="F1812" s="8">
        <v>3</v>
      </c>
      <c r="G1812" s="9">
        <v>8</v>
      </c>
      <c r="H1812" s="9">
        <v>3</v>
      </c>
      <c r="I1812" s="9">
        <v>20</v>
      </c>
      <c r="J1812" s="8">
        <v>3200</v>
      </c>
      <c r="K1812" s="10">
        <v>320</v>
      </c>
      <c r="L1812" s="11"/>
      <c r="M1812" s="10"/>
      <c r="N1812" s="11"/>
      <c r="O1812" s="8">
        <v>1</v>
      </c>
      <c r="P1812" s="129" t="s">
        <v>406</v>
      </c>
      <c r="Q1812" s="8" t="s">
        <v>53</v>
      </c>
      <c r="R1812" s="8"/>
      <c r="S1812" s="8" t="s">
        <v>48</v>
      </c>
      <c r="T1812" s="8">
        <v>108</v>
      </c>
      <c r="U1812" s="9"/>
      <c r="V1812" s="8">
        <v>108</v>
      </c>
      <c r="W1812" s="9"/>
      <c r="X1812" s="8"/>
      <c r="Y1812" s="118">
        <v>11</v>
      </c>
      <c r="Z1812" s="8"/>
      <c r="AA1812" s="12"/>
      <c r="AB1812" s="13"/>
      <c r="AC1812" s="13"/>
      <c r="AD1812" s="132" t="s">
        <v>3363</v>
      </c>
      <c r="AE1812" s="130" t="s">
        <v>3364</v>
      </c>
      <c r="AF1812" s="131"/>
    </row>
    <row r="1813" spans="1:32" s="130" customFormat="1" ht="18.75" customHeight="1" x14ac:dyDescent="0.3">
      <c r="A1813" s="8">
        <v>2887</v>
      </c>
      <c r="B1813" s="8" t="s">
        <v>47</v>
      </c>
      <c r="C1813" s="9">
        <v>2503</v>
      </c>
      <c r="D1813" s="9">
        <v>433</v>
      </c>
      <c r="E1813" s="9">
        <v>1980</v>
      </c>
      <c r="F1813" s="8">
        <v>9</v>
      </c>
      <c r="G1813" s="9">
        <v>3</v>
      </c>
      <c r="H1813" s="9">
        <v>1</v>
      </c>
      <c r="I1813" s="9">
        <v>18</v>
      </c>
      <c r="J1813" s="8">
        <v>1318</v>
      </c>
      <c r="K1813" s="10"/>
      <c r="L1813" s="11"/>
      <c r="M1813" s="10"/>
      <c r="N1813" s="11"/>
      <c r="O1813" s="8"/>
      <c r="P1813" s="129"/>
      <c r="Q1813" s="8"/>
      <c r="R1813" s="8"/>
      <c r="S1813" s="8"/>
      <c r="T1813" s="8"/>
      <c r="U1813" s="9"/>
      <c r="V1813" s="8"/>
      <c r="W1813" s="9"/>
      <c r="X1813" s="8"/>
      <c r="Y1813" s="118"/>
      <c r="Z1813" s="8"/>
      <c r="AA1813" s="12" t="s">
        <v>1378</v>
      </c>
      <c r="AB1813" s="13" t="s">
        <v>2615</v>
      </c>
      <c r="AC1813" s="13">
        <v>0</v>
      </c>
      <c r="AD1813" s="132"/>
      <c r="AF1813" s="131"/>
    </row>
    <row r="1814" spans="1:32" s="130" customFormat="1" ht="18.75" customHeight="1" x14ac:dyDescent="0.3">
      <c r="A1814" s="8">
        <v>2888</v>
      </c>
      <c r="B1814" s="8" t="s">
        <v>47</v>
      </c>
      <c r="C1814" s="9">
        <v>75</v>
      </c>
      <c r="D1814" s="9">
        <v>71</v>
      </c>
      <c r="E1814" s="9">
        <v>75</v>
      </c>
      <c r="F1814" s="8">
        <v>9</v>
      </c>
      <c r="G1814" s="9">
        <v>12</v>
      </c>
      <c r="H1814" s="9">
        <v>3</v>
      </c>
      <c r="I1814" s="9">
        <v>70</v>
      </c>
      <c r="J1814" s="8">
        <v>4800</v>
      </c>
      <c r="K1814" s="10">
        <v>370</v>
      </c>
      <c r="L1814" s="11"/>
      <c r="M1814" s="10"/>
      <c r="N1814" s="11"/>
      <c r="O1814" s="8">
        <v>1</v>
      </c>
      <c r="P1814" s="129" t="s">
        <v>232</v>
      </c>
      <c r="Q1814" s="8" t="s">
        <v>53</v>
      </c>
      <c r="R1814" s="8"/>
      <c r="S1814" s="8" t="s">
        <v>48</v>
      </c>
      <c r="T1814" s="8">
        <v>225</v>
      </c>
      <c r="U1814" s="9"/>
      <c r="V1814" s="8">
        <v>225</v>
      </c>
      <c r="W1814" s="9"/>
      <c r="X1814" s="8"/>
      <c r="Y1814" s="118">
        <v>28</v>
      </c>
      <c r="Z1814" s="8"/>
      <c r="AA1814" s="12" t="s">
        <v>1339</v>
      </c>
      <c r="AB1814" s="13" t="s">
        <v>1950</v>
      </c>
      <c r="AC1814" s="13">
        <v>220</v>
      </c>
      <c r="AD1814" s="132" t="s">
        <v>734</v>
      </c>
      <c r="AF1814" s="131"/>
    </row>
    <row r="1815" spans="1:32" s="130" customFormat="1" ht="18.75" customHeight="1" x14ac:dyDescent="0.3">
      <c r="A1815" s="8"/>
      <c r="B1815" s="8" t="s">
        <v>47</v>
      </c>
      <c r="C1815" s="9">
        <v>8352</v>
      </c>
      <c r="D1815" s="9">
        <v>3</v>
      </c>
      <c r="E1815" s="9">
        <v>3813</v>
      </c>
      <c r="F1815" s="8">
        <v>9</v>
      </c>
      <c r="G1815" s="9">
        <v>4</v>
      </c>
      <c r="H1815" s="9">
        <v>2</v>
      </c>
      <c r="I1815" s="9">
        <v>62</v>
      </c>
      <c r="J1815" s="8">
        <v>1862</v>
      </c>
      <c r="K1815" s="10"/>
      <c r="L1815" s="11"/>
      <c r="M1815" s="10"/>
      <c r="N1815" s="11"/>
      <c r="O1815" s="8"/>
      <c r="P1815" s="129"/>
      <c r="Q1815" s="8"/>
      <c r="R1815" s="8"/>
      <c r="S1815" s="8"/>
      <c r="T1815" s="8"/>
      <c r="U1815" s="9"/>
      <c r="V1815" s="8"/>
      <c r="W1815" s="9"/>
      <c r="X1815" s="8"/>
      <c r="Y1815" s="118"/>
      <c r="Z1815" s="8"/>
      <c r="AA1815" s="12">
        <v>0</v>
      </c>
      <c r="AB1815" s="13">
        <v>0</v>
      </c>
      <c r="AC1815" s="13">
        <v>150</v>
      </c>
      <c r="AD1815" s="132"/>
      <c r="AF1815" s="131"/>
    </row>
    <row r="1816" spans="1:32" s="130" customFormat="1" ht="18.75" customHeight="1" x14ac:dyDescent="0.3">
      <c r="A1816" s="8">
        <v>2889</v>
      </c>
      <c r="B1816" s="8" t="s">
        <v>47</v>
      </c>
      <c r="C1816" s="9">
        <v>3727</v>
      </c>
      <c r="D1816" s="9">
        <v>238</v>
      </c>
      <c r="E1816" s="9">
        <v>2942</v>
      </c>
      <c r="F1816" s="8">
        <v>6</v>
      </c>
      <c r="G1816" s="9">
        <v>3</v>
      </c>
      <c r="H1816" s="9">
        <v>0</v>
      </c>
      <c r="I1816" s="9">
        <v>30</v>
      </c>
      <c r="J1816" s="8">
        <v>1230</v>
      </c>
      <c r="K1816" s="10"/>
      <c r="L1816" s="11"/>
      <c r="M1816" s="10"/>
      <c r="N1816" s="11"/>
      <c r="O1816" s="8"/>
      <c r="P1816" s="129"/>
      <c r="Q1816" s="8"/>
      <c r="R1816" s="8"/>
      <c r="S1816" s="8"/>
      <c r="T1816" s="8"/>
      <c r="U1816" s="9"/>
      <c r="V1816" s="8"/>
      <c r="W1816" s="9"/>
      <c r="X1816" s="8"/>
      <c r="Y1816" s="118"/>
      <c r="Z1816" s="8"/>
      <c r="AA1816" s="12" t="s">
        <v>1379</v>
      </c>
      <c r="AB1816" s="13" t="s">
        <v>2616</v>
      </c>
      <c r="AC1816" s="13">
        <v>150</v>
      </c>
      <c r="AD1816" s="132"/>
      <c r="AF1816" s="131"/>
    </row>
    <row r="1817" spans="1:32" s="130" customFormat="1" ht="18.75" customHeight="1" x14ac:dyDescent="0.3">
      <c r="A1817" s="8"/>
      <c r="B1817" s="8" t="s">
        <v>47</v>
      </c>
      <c r="C1817" s="9">
        <v>3725</v>
      </c>
      <c r="D1817" s="9">
        <v>295</v>
      </c>
      <c r="E1817" s="9">
        <v>2940</v>
      </c>
      <c r="F1817" s="8">
        <v>6</v>
      </c>
      <c r="G1817" s="9">
        <v>3</v>
      </c>
      <c r="H1817" s="9">
        <v>1</v>
      </c>
      <c r="I1817" s="9">
        <v>0</v>
      </c>
      <c r="J1817" s="8">
        <v>1300</v>
      </c>
      <c r="K1817" s="10"/>
      <c r="L1817" s="11"/>
      <c r="M1817" s="10"/>
      <c r="N1817" s="11"/>
      <c r="O1817" s="8"/>
      <c r="P1817" s="129"/>
      <c r="Q1817" s="8"/>
      <c r="R1817" s="8"/>
      <c r="S1817" s="8"/>
      <c r="T1817" s="8"/>
      <c r="U1817" s="9"/>
      <c r="V1817" s="8"/>
      <c r="W1817" s="9"/>
      <c r="X1817" s="8"/>
      <c r="Y1817" s="118"/>
      <c r="Z1817" s="8"/>
      <c r="AA1817" s="12">
        <v>0</v>
      </c>
      <c r="AB1817" s="13">
        <v>0</v>
      </c>
      <c r="AC1817" s="13">
        <v>250</v>
      </c>
      <c r="AD1817" s="132"/>
      <c r="AF1817" s="131"/>
    </row>
    <row r="1818" spans="1:32" s="130" customFormat="1" ht="18.75" customHeight="1" x14ac:dyDescent="0.3">
      <c r="A1818" s="8"/>
      <c r="B1818" s="8" t="s">
        <v>47</v>
      </c>
      <c r="C1818" s="9">
        <v>3731</v>
      </c>
      <c r="D1818" s="9">
        <v>391</v>
      </c>
      <c r="E1818" s="9">
        <v>2946</v>
      </c>
      <c r="F1818" s="8">
        <v>6</v>
      </c>
      <c r="G1818" s="9">
        <v>4</v>
      </c>
      <c r="H1818" s="9">
        <v>1</v>
      </c>
      <c r="I1818" s="9">
        <v>45</v>
      </c>
      <c r="J1818" s="8">
        <v>1745</v>
      </c>
      <c r="K1818" s="10"/>
      <c r="L1818" s="11"/>
      <c r="M1818" s="10"/>
      <c r="N1818" s="11"/>
      <c r="O1818" s="8"/>
      <c r="P1818" s="129"/>
      <c r="Q1818" s="8"/>
      <c r="R1818" s="8"/>
      <c r="S1818" s="8"/>
      <c r="T1818" s="8"/>
      <c r="U1818" s="9"/>
      <c r="V1818" s="8"/>
      <c r="W1818" s="9"/>
      <c r="X1818" s="8"/>
      <c r="Y1818" s="118"/>
      <c r="Z1818" s="8"/>
      <c r="AA1818" s="12">
        <v>0</v>
      </c>
      <c r="AB1818" s="13">
        <v>0</v>
      </c>
      <c r="AC1818" s="13">
        <v>150</v>
      </c>
      <c r="AD1818" s="132"/>
      <c r="AF1818" s="131"/>
    </row>
    <row r="1819" spans="1:32" ht="18.75" customHeight="1" x14ac:dyDescent="0.3">
      <c r="A1819" s="8">
        <v>2890</v>
      </c>
      <c r="B1819" s="8" t="s">
        <v>47</v>
      </c>
      <c r="C1819" s="9">
        <v>12465</v>
      </c>
      <c r="D1819" s="9">
        <v>260</v>
      </c>
      <c r="E1819" s="9">
        <v>4981</v>
      </c>
      <c r="F1819" s="8">
        <v>3</v>
      </c>
      <c r="G1819" s="9">
        <v>1</v>
      </c>
      <c r="H1819" s="9">
        <v>2</v>
      </c>
      <c r="I1819" s="9">
        <v>58</v>
      </c>
      <c r="J1819" s="8">
        <v>658</v>
      </c>
      <c r="K1819" s="10"/>
      <c r="L1819" s="11"/>
      <c r="M1819" s="10"/>
      <c r="N1819" s="11"/>
      <c r="O1819" s="8"/>
      <c r="P1819" s="129"/>
      <c r="Q1819" s="8"/>
      <c r="R1819" s="8"/>
      <c r="S1819" s="8"/>
      <c r="T1819" s="8"/>
      <c r="U1819" s="9"/>
      <c r="V1819" s="8"/>
      <c r="W1819" s="9"/>
      <c r="X1819" s="8"/>
      <c r="Y1819" s="118"/>
      <c r="Z1819" s="8"/>
      <c r="AA1819" s="12" t="s">
        <v>1380</v>
      </c>
      <c r="AB1819" s="13" t="s">
        <v>2617</v>
      </c>
      <c r="AC1819" s="13">
        <v>150</v>
      </c>
      <c r="AD1819" s="132"/>
      <c r="AF1819" s="53"/>
    </row>
    <row r="1820" spans="1:32" s="130" customFormat="1" ht="18.75" customHeight="1" x14ac:dyDescent="0.3">
      <c r="A1820" s="8"/>
      <c r="B1820" s="8" t="s">
        <v>47</v>
      </c>
      <c r="C1820" s="9">
        <v>9477</v>
      </c>
      <c r="D1820" s="9">
        <v>39</v>
      </c>
      <c r="E1820" s="9">
        <v>3964</v>
      </c>
      <c r="F1820" s="8">
        <v>3</v>
      </c>
      <c r="G1820" s="9">
        <v>2</v>
      </c>
      <c r="H1820" s="9">
        <v>0</v>
      </c>
      <c r="I1820" s="9">
        <v>0</v>
      </c>
      <c r="J1820" s="8">
        <v>400</v>
      </c>
      <c r="K1820" s="10">
        <v>400</v>
      </c>
      <c r="L1820" s="11"/>
      <c r="M1820" s="10"/>
      <c r="N1820" s="11"/>
      <c r="O1820" s="8">
        <v>1</v>
      </c>
      <c r="P1820" s="129" t="s">
        <v>2618</v>
      </c>
      <c r="Q1820" s="8" t="s">
        <v>53</v>
      </c>
      <c r="R1820" s="8"/>
      <c r="S1820" s="8" t="s">
        <v>48</v>
      </c>
      <c r="T1820" s="8">
        <v>120</v>
      </c>
      <c r="U1820" s="9"/>
      <c r="V1820" s="8">
        <v>120</v>
      </c>
      <c r="W1820" s="9"/>
      <c r="X1820" s="8"/>
      <c r="Y1820" s="118">
        <v>27</v>
      </c>
      <c r="Z1820" s="8"/>
      <c r="AA1820" s="12">
        <v>0</v>
      </c>
      <c r="AB1820" s="13">
        <v>0</v>
      </c>
      <c r="AC1820" s="13">
        <v>220</v>
      </c>
      <c r="AD1820" s="132" t="s">
        <v>2619</v>
      </c>
      <c r="AF1820" s="131"/>
    </row>
    <row r="1821" spans="1:32" s="130" customFormat="1" ht="18.75" customHeight="1" x14ac:dyDescent="0.3">
      <c r="A1821" s="8"/>
      <c r="B1821" s="8"/>
      <c r="C1821" s="9"/>
      <c r="D1821" s="9"/>
      <c r="E1821" s="9"/>
      <c r="F1821" s="8"/>
      <c r="G1821" s="9"/>
      <c r="H1821" s="9"/>
      <c r="I1821" s="9"/>
      <c r="J1821" s="8"/>
      <c r="K1821" s="10"/>
      <c r="L1821" s="11"/>
      <c r="M1821" s="10"/>
      <c r="N1821" s="11"/>
      <c r="O1821" s="8">
        <v>2</v>
      </c>
      <c r="P1821" s="129"/>
      <c r="Q1821" s="8" t="s">
        <v>290</v>
      </c>
      <c r="R1821" s="8"/>
      <c r="S1821" s="8" t="s">
        <v>48</v>
      </c>
      <c r="T1821" s="8">
        <v>20</v>
      </c>
      <c r="U1821" s="9"/>
      <c r="V1821" s="8">
        <v>20</v>
      </c>
      <c r="W1821" s="9"/>
      <c r="X1821" s="8"/>
      <c r="Y1821" s="118">
        <v>3</v>
      </c>
      <c r="Z1821" s="8" t="s">
        <v>444</v>
      </c>
      <c r="AA1821" s="12">
        <v>0</v>
      </c>
      <c r="AB1821" s="13">
        <v>0</v>
      </c>
      <c r="AC1821" s="13">
        <v>220</v>
      </c>
      <c r="AD1821" s="132"/>
      <c r="AF1821" s="131"/>
    </row>
    <row r="1822" spans="1:32" s="130" customFormat="1" ht="18.75" customHeight="1" x14ac:dyDescent="0.3">
      <c r="A1822" s="8"/>
      <c r="B1822" s="8" t="s">
        <v>47</v>
      </c>
      <c r="C1822" s="9">
        <v>2416</v>
      </c>
      <c r="D1822" s="9">
        <v>390</v>
      </c>
      <c r="E1822" s="9">
        <v>2131</v>
      </c>
      <c r="F1822" s="8">
        <v>3</v>
      </c>
      <c r="G1822" s="9">
        <v>6</v>
      </c>
      <c r="H1822" s="9">
        <v>1</v>
      </c>
      <c r="I1822" s="9">
        <v>40</v>
      </c>
      <c r="J1822" s="8">
        <v>2540</v>
      </c>
      <c r="K1822" s="10"/>
      <c r="L1822" s="11"/>
      <c r="M1822" s="10"/>
      <c r="N1822" s="11"/>
      <c r="O1822" s="8"/>
      <c r="P1822" s="129"/>
      <c r="Q1822" s="8"/>
      <c r="R1822" s="8"/>
      <c r="S1822" s="8"/>
      <c r="T1822" s="8"/>
      <c r="U1822" s="9"/>
      <c r="V1822" s="8"/>
      <c r="W1822" s="9"/>
      <c r="X1822" s="8"/>
      <c r="Y1822" s="118"/>
      <c r="Z1822" s="8"/>
      <c r="AA1822" s="12">
        <v>0</v>
      </c>
      <c r="AB1822" s="13">
        <v>0</v>
      </c>
      <c r="AC1822" s="13">
        <v>150</v>
      </c>
      <c r="AD1822" s="132"/>
      <c r="AF1822" s="131"/>
    </row>
    <row r="1823" spans="1:32" s="130" customFormat="1" ht="18.75" customHeight="1" x14ac:dyDescent="0.3">
      <c r="A1823" s="8"/>
      <c r="B1823" s="8" t="s">
        <v>47</v>
      </c>
      <c r="C1823" s="9">
        <v>2415</v>
      </c>
      <c r="D1823" s="9">
        <v>495</v>
      </c>
      <c r="E1823" s="9">
        <v>2130</v>
      </c>
      <c r="F1823" s="8">
        <v>3</v>
      </c>
      <c r="G1823" s="9">
        <v>5</v>
      </c>
      <c r="H1823" s="9">
        <v>2</v>
      </c>
      <c r="I1823" s="9">
        <v>91</v>
      </c>
      <c r="J1823" s="8">
        <v>2291</v>
      </c>
      <c r="K1823" s="10"/>
      <c r="L1823" s="11"/>
      <c r="M1823" s="10"/>
      <c r="N1823" s="11"/>
      <c r="O1823" s="8"/>
      <c r="P1823" s="129"/>
      <c r="Q1823" s="8"/>
      <c r="R1823" s="8"/>
      <c r="S1823" s="8"/>
      <c r="T1823" s="8"/>
      <c r="U1823" s="9"/>
      <c r="V1823" s="8"/>
      <c r="W1823" s="9"/>
      <c r="X1823" s="8"/>
      <c r="Y1823" s="118"/>
      <c r="Z1823" s="8"/>
      <c r="AA1823" s="12">
        <v>0</v>
      </c>
      <c r="AB1823" s="13">
        <v>0</v>
      </c>
      <c r="AC1823" s="13">
        <v>150</v>
      </c>
      <c r="AD1823" s="132"/>
      <c r="AF1823" s="131"/>
    </row>
    <row r="1824" spans="1:32" s="130" customFormat="1" ht="18.75" customHeight="1" x14ac:dyDescent="0.3">
      <c r="A1824" s="8"/>
      <c r="B1824" s="8" t="s">
        <v>47</v>
      </c>
      <c r="C1824" s="9">
        <v>2417</v>
      </c>
      <c r="D1824" s="9">
        <v>495</v>
      </c>
      <c r="E1824" s="9">
        <v>2132</v>
      </c>
      <c r="F1824" s="8">
        <v>3</v>
      </c>
      <c r="G1824" s="9">
        <v>6</v>
      </c>
      <c r="H1824" s="9">
        <v>2</v>
      </c>
      <c r="I1824" s="9">
        <v>86</v>
      </c>
      <c r="J1824" s="8">
        <v>2686</v>
      </c>
      <c r="K1824" s="10"/>
      <c r="L1824" s="11"/>
      <c r="M1824" s="10"/>
      <c r="N1824" s="11"/>
      <c r="O1824" s="8"/>
      <c r="P1824" s="129"/>
      <c r="Q1824" s="8"/>
      <c r="R1824" s="8"/>
      <c r="S1824" s="8"/>
      <c r="T1824" s="8"/>
      <c r="U1824" s="9"/>
      <c r="V1824" s="8"/>
      <c r="W1824" s="9"/>
      <c r="X1824" s="8"/>
      <c r="Y1824" s="118"/>
      <c r="Z1824" s="8"/>
      <c r="AA1824" s="12">
        <v>0</v>
      </c>
      <c r="AB1824" s="13">
        <v>0</v>
      </c>
      <c r="AC1824" s="13">
        <v>200</v>
      </c>
      <c r="AD1824" s="132"/>
      <c r="AF1824" s="131"/>
    </row>
    <row r="1825" spans="1:32" s="130" customFormat="1" ht="18.75" customHeight="1" x14ac:dyDescent="0.3">
      <c r="A1825" s="8">
        <v>2891</v>
      </c>
      <c r="B1825" s="8" t="s">
        <v>47</v>
      </c>
      <c r="C1825" s="9">
        <v>13597</v>
      </c>
      <c r="D1825" s="9">
        <v>18</v>
      </c>
      <c r="E1825" s="9">
        <v>5050</v>
      </c>
      <c r="F1825" s="8">
        <v>3</v>
      </c>
      <c r="G1825" s="9">
        <v>6</v>
      </c>
      <c r="H1825" s="9">
        <v>3</v>
      </c>
      <c r="I1825" s="9">
        <v>37</v>
      </c>
      <c r="J1825" s="8">
        <v>2737</v>
      </c>
      <c r="K1825" s="10"/>
      <c r="L1825" s="11"/>
      <c r="M1825" s="10"/>
      <c r="N1825" s="11"/>
      <c r="O1825" s="8"/>
      <c r="P1825" s="129"/>
      <c r="Q1825" s="8"/>
      <c r="R1825" s="8"/>
      <c r="S1825" s="8"/>
      <c r="T1825" s="8"/>
      <c r="U1825" s="9"/>
      <c r="V1825" s="8"/>
      <c r="W1825" s="9"/>
      <c r="X1825" s="8"/>
      <c r="Y1825" s="118"/>
      <c r="Z1825" s="8"/>
      <c r="AA1825" s="12" t="s">
        <v>1381</v>
      </c>
      <c r="AB1825" s="13" t="s">
        <v>2620</v>
      </c>
      <c r="AC1825" s="13">
        <v>150</v>
      </c>
      <c r="AD1825" s="132"/>
      <c r="AF1825" s="131"/>
    </row>
    <row r="1826" spans="1:32" s="130" customFormat="1" ht="18.75" customHeight="1" x14ac:dyDescent="0.3">
      <c r="A1826" s="8"/>
      <c r="B1826" s="8" t="s">
        <v>47</v>
      </c>
      <c r="C1826" s="9">
        <v>13603</v>
      </c>
      <c r="D1826" s="9">
        <v>233</v>
      </c>
      <c r="E1826" s="9">
        <v>5056</v>
      </c>
      <c r="F1826" s="8">
        <v>3</v>
      </c>
      <c r="G1826" s="9">
        <v>1</v>
      </c>
      <c r="H1826" s="9">
        <v>3</v>
      </c>
      <c r="I1826" s="9">
        <v>63</v>
      </c>
      <c r="J1826" s="8">
        <v>400</v>
      </c>
      <c r="K1826" s="10">
        <v>363</v>
      </c>
      <c r="L1826" s="11"/>
      <c r="M1826" s="10"/>
      <c r="N1826" s="11"/>
      <c r="O1826" s="8">
        <v>1</v>
      </c>
      <c r="P1826" s="129" t="s">
        <v>2352</v>
      </c>
      <c r="Q1826" s="8" t="s">
        <v>53</v>
      </c>
      <c r="R1826" s="8"/>
      <c r="S1826" s="8" t="s">
        <v>48</v>
      </c>
      <c r="T1826" s="8">
        <v>54</v>
      </c>
      <c r="U1826" s="9"/>
      <c r="V1826" s="8">
        <v>54</v>
      </c>
      <c r="W1826" s="9"/>
      <c r="X1826" s="8"/>
      <c r="Y1826" s="118">
        <v>31</v>
      </c>
      <c r="Z1826" s="8"/>
      <c r="AA1826" s="12">
        <v>0</v>
      </c>
      <c r="AB1826" s="13">
        <v>0</v>
      </c>
      <c r="AC1826" s="13">
        <v>150</v>
      </c>
      <c r="AD1826" s="132"/>
      <c r="AF1826" s="131"/>
    </row>
    <row r="1827" spans="1:32" s="130" customFormat="1" ht="18.75" customHeight="1" x14ac:dyDescent="0.3">
      <c r="A1827" s="8">
        <v>2892</v>
      </c>
      <c r="B1827" s="8" t="s">
        <v>47</v>
      </c>
      <c r="C1827" s="9">
        <v>310</v>
      </c>
      <c r="D1827" s="9">
        <v>89</v>
      </c>
      <c r="E1827" s="9">
        <v>308</v>
      </c>
      <c r="F1827" s="8">
        <v>1</v>
      </c>
      <c r="G1827" s="9">
        <v>10</v>
      </c>
      <c r="H1827" s="9">
        <v>0</v>
      </c>
      <c r="I1827" s="9">
        <v>20</v>
      </c>
      <c r="J1827" s="8">
        <v>3700</v>
      </c>
      <c r="K1827" s="10">
        <v>320</v>
      </c>
      <c r="L1827" s="11"/>
      <c r="M1827" s="10"/>
      <c r="N1827" s="11"/>
      <c r="O1827" s="8">
        <v>1</v>
      </c>
      <c r="P1827" s="129" t="s">
        <v>408</v>
      </c>
      <c r="Q1827" s="8" t="s">
        <v>53</v>
      </c>
      <c r="R1827" s="8"/>
      <c r="S1827" s="8" t="s">
        <v>48</v>
      </c>
      <c r="T1827" s="8">
        <v>108</v>
      </c>
      <c r="U1827" s="9"/>
      <c r="V1827" s="8">
        <v>108</v>
      </c>
      <c r="W1827" s="9"/>
      <c r="X1827" s="8"/>
      <c r="Y1827" s="118">
        <v>28</v>
      </c>
      <c r="Z1827" s="8"/>
      <c r="AA1827" s="12" t="s">
        <v>1382</v>
      </c>
      <c r="AB1827" s="13" t="s">
        <v>2621</v>
      </c>
      <c r="AC1827" s="13">
        <v>150</v>
      </c>
      <c r="AD1827" s="132" t="s">
        <v>2622</v>
      </c>
      <c r="AF1827" s="131"/>
    </row>
    <row r="1828" spans="1:32" s="130" customFormat="1" ht="18.75" customHeight="1" x14ac:dyDescent="0.3">
      <c r="A1828" s="8">
        <v>2893</v>
      </c>
      <c r="B1828" s="8" t="s">
        <v>47</v>
      </c>
      <c r="C1828" s="9">
        <v>14262</v>
      </c>
      <c r="D1828" s="9">
        <v>442</v>
      </c>
      <c r="E1828" s="9">
        <v>5941</v>
      </c>
      <c r="F1828" s="8">
        <v>7</v>
      </c>
      <c r="G1828" s="9">
        <v>0</v>
      </c>
      <c r="H1828" s="9">
        <v>1</v>
      </c>
      <c r="I1828" s="9">
        <v>95</v>
      </c>
      <c r="J1828" s="8"/>
      <c r="K1828" s="10">
        <v>195</v>
      </c>
      <c r="L1828" s="11"/>
      <c r="M1828" s="10"/>
      <c r="N1828" s="11"/>
      <c r="O1828" s="8">
        <v>1</v>
      </c>
      <c r="P1828" s="129"/>
      <c r="Q1828" s="8" t="s">
        <v>53</v>
      </c>
      <c r="R1828" s="8"/>
      <c r="S1828" s="8" t="s">
        <v>48</v>
      </c>
      <c r="T1828" s="8">
        <v>54</v>
      </c>
      <c r="U1828" s="9"/>
      <c r="V1828" s="8">
        <v>54</v>
      </c>
      <c r="W1828" s="9"/>
      <c r="X1828" s="8"/>
      <c r="Y1828" s="118">
        <v>16</v>
      </c>
      <c r="Z1828" s="8"/>
      <c r="AA1828" s="12" t="s">
        <v>1383</v>
      </c>
      <c r="AB1828" s="13" t="s">
        <v>2623</v>
      </c>
      <c r="AC1828" s="13">
        <v>250</v>
      </c>
      <c r="AD1828" s="132" t="s">
        <v>2624</v>
      </c>
      <c r="AF1828" s="131"/>
    </row>
    <row r="1829" spans="1:32" s="130" customFormat="1" ht="18.75" customHeight="1" x14ac:dyDescent="0.3">
      <c r="A1829" s="8"/>
      <c r="B1829" s="8" t="s">
        <v>47</v>
      </c>
      <c r="C1829" s="9">
        <v>1079</v>
      </c>
      <c r="D1829" s="9">
        <v>237</v>
      </c>
      <c r="E1829" s="9">
        <v>1167</v>
      </c>
      <c r="F1829" s="8">
        <v>7</v>
      </c>
      <c r="G1829" s="9">
        <v>1</v>
      </c>
      <c r="H1829" s="9">
        <v>1</v>
      </c>
      <c r="I1829" s="9">
        <v>46</v>
      </c>
      <c r="J1829" s="8">
        <v>400</v>
      </c>
      <c r="K1829" s="10">
        <v>146</v>
      </c>
      <c r="L1829" s="11"/>
      <c r="M1829" s="10"/>
      <c r="N1829" s="11"/>
      <c r="O1829" s="8">
        <v>1</v>
      </c>
      <c r="P1829" s="129" t="s">
        <v>125</v>
      </c>
      <c r="Q1829" s="8" t="s">
        <v>53</v>
      </c>
      <c r="R1829" s="8"/>
      <c r="S1829" s="8" t="s">
        <v>48</v>
      </c>
      <c r="T1829" s="8">
        <v>24</v>
      </c>
      <c r="U1829" s="9"/>
      <c r="V1829" s="8">
        <v>24</v>
      </c>
      <c r="W1829" s="9"/>
      <c r="X1829" s="8"/>
      <c r="Y1829" s="118">
        <v>5</v>
      </c>
      <c r="Z1829" s="8"/>
      <c r="AA1829" s="12">
        <v>0</v>
      </c>
      <c r="AB1829" s="13">
        <v>0</v>
      </c>
      <c r="AC1829" s="13">
        <v>0</v>
      </c>
      <c r="AD1829" s="132"/>
      <c r="AF1829" s="131"/>
    </row>
    <row r="1830" spans="1:32" s="130" customFormat="1" ht="18.75" customHeight="1" x14ac:dyDescent="0.3">
      <c r="A1830" s="8">
        <v>2894</v>
      </c>
      <c r="B1830" s="8" t="s">
        <v>47</v>
      </c>
      <c r="C1830" s="9">
        <v>8354</v>
      </c>
      <c r="D1830" s="9">
        <v>6</v>
      </c>
      <c r="E1830" s="9">
        <v>3815</v>
      </c>
      <c r="F1830" s="8">
        <v>9</v>
      </c>
      <c r="G1830" s="9">
        <v>6</v>
      </c>
      <c r="H1830" s="9">
        <v>3</v>
      </c>
      <c r="I1830" s="9">
        <v>57</v>
      </c>
      <c r="J1830" s="8">
        <v>2500</v>
      </c>
      <c r="K1830" s="10">
        <v>257</v>
      </c>
      <c r="L1830" s="11"/>
      <c r="M1830" s="10"/>
      <c r="N1830" s="11"/>
      <c r="O1830" s="8">
        <v>1</v>
      </c>
      <c r="P1830" s="129" t="s">
        <v>2625</v>
      </c>
      <c r="Q1830" s="8" t="s">
        <v>53</v>
      </c>
      <c r="R1830" s="8"/>
      <c r="S1830" s="8" t="s">
        <v>48</v>
      </c>
      <c r="T1830" s="8">
        <v>82</v>
      </c>
      <c r="U1830" s="9"/>
      <c r="V1830" s="8">
        <v>82</v>
      </c>
      <c r="W1830" s="9"/>
      <c r="X1830" s="8"/>
      <c r="Y1830" s="118">
        <v>17</v>
      </c>
      <c r="Z1830" s="8"/>
      <c r="AA1830" s="12" t="s">
        <v>1384</v>
      </c>
      <c r="AB1830" s="13" t="s">
        <v>2626</v>
      </c>
      <c r="AC1830" s="13">
        <v>220</v>
      </c>
      <c r="AD1830" s="132" t="s">
        <v>2627</v>
      </c>
      <c r="AF1830" s="131"/>
    </row>
    <row r="1831" spans="1:32" s="130" customFormat="1" ht="18.75" customHeight="1" x14ac:dyDescent="0.3">
      <c r="A1831" s="8">
        <v>2895</v>
      </c>
      <c r="B1831" s="8" t="s">
        <v>47</v>
      </c>
      <c r="C1831" s="9">
        <v>3675</v>
      </c>
      <c r="D1831" s="9">
        <v>431</v>
      </c>
      <c r="E1831" s="9">
        <v>2890</v>
      </c>
      <c r="F1831" s="8">
        <v>4</v>
      </c>
      <c r="G1831" s="9">
        <v>3</v>
      </c>
      <c r="H1831" s="9">
        <v>0</v>
      </c>
      <c r="I1831" s="9">
        <v>32</v>
      </c>
      <c r="J1831" s="8">
        <v>1232</v>
      </c>
      <c r="K1831" s="10"/>
      <c r="L1831" s="11"/>
      <c r="M1831" s="10"/>
      <c r="N1831" s="11"/>
      <c r="O1831" s="8"/>
      <c r="P1831" s="129"/>
      <c r="Q1831" s="8"/>
      <c r="R1831" s="8"/>
      <c r="S1831" s="8"/>
      <c r="T1831" s="8"/>
      <c r="U1831" s="9"/>
      <c r="V1831" s="8"/>
      <c r="W1831" s="9"/>
      <c r="X1831" s="8"/>
      <c r="Y1831" s="118"/>
      <c r="Z1831" s="8"/>
      <c r="AA1831" s="12" t="s">
        <v>1385</v>
      </c>
      <c r="AB1831" s="13" t="s">
        <v>2326</v>
      </c>
      <c r="AC1831" s="13">
        <v>150</v>
      </c>
      <c r="AD1831" s="132"/>
      <c r="AF1831" s="131"/>
    </row>
    <row r="1832" spans="1:32" s="130" customFormat="1" ht="18.75" customHeight="1" x14ac:dyDescent="0.3">
      <c r="A1832" s="8">
        <v>2896</v>
      </c>
      <c r="B1832" s="8" t="s">
        <v>47</v>
      </c>
      <c r="C1832" s="9">
        <v>13044</v>
      </c>
      <c r="D1832" s="9">
        <v>27</v>
      </c>
      <c r="E1832" s="9">
        <v>5458</v>
      </c>
      <c r="F1832" s="8">
        <v>2</v>
      </c>
      <c r="G1832" s="9">
        <v>0</v>
      </c>
      <c r="H1832" s="9">
        <v>1</v>
      </c>
      <c r="I1832" s="9">
        <v>79</v>
      </c>
      <c r="J1832" s="8"/>
      <c r="K1832" s="10">
        <v>179</v>
      </c>
      <c r="L1832" s="11"/>
      <c r="M1832" s="10"/>
      <c r="N1832" s="11"/>
      <c r="O1832" s="8">
        <v>1</v>
      </c>
      <c r="P1832" s="129" t="s">
        <v>108</v>
      </c>
      <c r="Q1832" s="8" t="s">
        <v>53</v>
      </c>
      <c r="R1832" s="8"/>
      <c r="S1832" s="8" t="s">
        <v>48</v>
      </c>
      <c r="T1832" s="8">
        <v>108</v>
      </c>
      <c r="U1832" s="9"/>
      <c r="V1832" s="8">
        <v>108</v>
      </c>
      <c r="W1832" s="9"/>
      <c r="X1832" s="8"/>
      <c r="Y1832" s="118">
        <v>12</v>
      </c>
      <c r="Z1832" s="8"/>
      <c r="AA1832" s="12" t="s">
        <v>1386</v>
      </c>
      <c r="AB1832" s="13" t="s">
        <v>2628</v>
      </c>
      <c r="AC1832" s="13">
        <v>150</v>
      </c>
      <c r="AD1832" s="132"/>
      <c r="AF1832" s="131"/>
    </row>
    <row r="1833" spans="1:32" s="130" customFormat="1" ht="18.75" customHeight="1" x14ac:dyDescent="0.3">
      <c r="A1833" s="8"/>
      <c r="B1833" s="8" t="s">
        <v>47</v>
      </c>
      <c r="C1833" s="9">
        <v>11680</v>
      </c>
      <c r="D1833" s="9">
        <v>9</v>
      </c>
      <c r="E1833" s="9">
        <v>4698</v>
      </c>
      <c r="F1833" s="8">
        <v>2</v>
      </c>
      <c r="G1833" s="9">
        <v>4</v>
      </c>
      <c r="H1833" s="9">
        <v>1</v>
      </c>
      <c r="I1833" s="9">
        <v>98</v>
      </c>
      <c r="J1833" s="8">
        <v>1798</v>
      </c>
      <c r="K1833" s="10"/>
      <c r="L1833" s="11"/>
      <c r="M1833" s="10"/>
      <c r="N1833" s="11"/>
      <c r="O1833" s="8"/>
      <c r="P1833" s="129"/>
      <c r="Q1833" s="8"/>
      <c r="R1833" s="8"/>
      <c r="S1833" s="8"/>
      <c r="T1833" s="8"/>
      <c r="U1833" s="9"/>
      <c r="V1833" s="8"/>
      <c r="W1833" s="9"/>
      <c r="X1833" s="8"/>
      <c r="Y1833" s="118"/>
      <c r="Z1833" s="8"/>
      <c r="AA1833" s="12">
        <v>0</v>
      </c>
      <c r="AB1833" s="13">
        <v>0</v>
      </c>
      <c r="AC1833" s="13">
        <v>220</v>
      </c>
      <c r="AD1833" s="132"/>
      <c r="AF1833" s="131"/>
    </row>
    <row r="1834" spans="1:32" s="130" customFormat="1" ht="18.75" customHeight="1" x14ac:dyDescent="0.3">
      <c r="A1834" s="8">
        <v>2897</v>
      </c>
      <c r="B1834" s="8" t="s">
        <v>47</v>
      </c>
      <c r="C1834" s="9">
        <v>4828</v>
      </c>
      <c r="D1834" s="9">
        <v>553</v>
      </c>
      <c r="E1834" s="9">
        <v>3260</v>
      </c>
      <c r="F1834" s="8">
        <v>4</v>
      </c>
      <c r="G1834" s="9">
        <v>5</v>
      </c>
      <c r="H1834" s="9">
        <v>0</v>
      </c>
      <c r="I1834" s="9">
        <v>68</v>
      </c>
      <c r="J1834" s="8">
        <v>2068</v>
      </c>
      <c r="K1834" s="10"/>
      <c r="L1834" s="11"/>
      <c r="M1834" s="10"/>
      <c r="N1834" s="11"/>
      <c r="O1834" s="8"/>
      <c r="P1834" s="129"/>
      <c r="Q1834" s="8"/>
      <c r="R1834" s="8"/>
      <c r="S1834" s="8"/>
      <c r="T1834" s="8"/>
      <c r="U1834" s="9"/>
      <c r="V1834" s="8"/>
      <c r="W1834" s="9"/>
      <c r="X1834" s="8"/>
      <c r="Y1834" s="118"/>
      <c r="Z1834" s="8"/>
      <c r="AA1834" s="12" t="s">
        <v>1387</v>
      </c>
      <c r="AB1834" s="13" t="s">
        <v>2629</v>
      </c>
      <c r="AC1834" s="13">
        <v>220</v>
      </c>
      <c r="AD1834" s="132"/>
      <c r="AF1834" s="131"/>
    </row>
    <row r="1835" spans="1:32" s="130" customFormat="1" ht="18.75" customHeight="1" x14ac:dyDescent="0.3">
      <c r="A1835" s="8">
        <v>2898</v>
      </c>
      <c r="B1835" s="8" t="s">
        <v>47</v>
      </c>
      <c r="C1835" s="9">
        <v>3916</v>
      </c>
      <c r="D1835" s="9">
        <v>185</v>
      </c>
      <c r="E1835" s="9">
        <v>2097</v>
      </c>
      <c r="F1835" s="8">
        <v>4</v>
      </c>
      <c r="G1835" s="9">
        <v>1</v>
      </c>
      <c r="H1835" s="9">
        <v>2</v>
      </c>
      <c r="I1835" s="9">
        <v>78</v>
      </c>
      <c r="J1835" s="8">
        <v>678</v>
      </c>
      <c r="K1835" s="10"/>
      <c r="L1835" s="11"/>
      <c r="M1835" s="10"/>
      <c r="N1835" s="11"/>
      <c r="O1835" s="8"/>
      <c r="P1835" s="129"/>
      <c r="Q1835" s="8"/>
      <c r="R1835" s="8"/>
      <c r="S1835" s="8"/>
      <c r="T1835" s="8"/>
      <c r="U1835" s="9"/>
      <c r="V1835" s="8"/>
      <c r="W1835" s="9"/>
      <c r="X1835" s="8"/>
      <c r="Y1835" s="118"/>
      <c r="Z1835" s="8"/>
      <c r="AA1835" s="12" t="s">
        <v>1388</v>
      </c>
      <c r="AB1835" s="13" t="s">
        <v>2129</v>
      </c>
      <c r="AC1835" s="13">
        <v>150</v>
      </c>
      <c r="AD1835" s="132"/>
      <c r="AF1835" s="131"/>
    </row>
    <row r="1836" spans="1:32" s="130" customFormat="1" ht="18.75" customHeight="1" x14ac:dyDescent="0.3">
      <c r="A1836" s="8">
        <v>2899</v>
      </c>
      <c r="B1836" s="8" t="s">
        <v>47</v>
      </c>
      <c r="C1836" s="9">
        <v>13369</v>
      </c>
      <c r="D1836" s="9">
        <v>19</v>
      </c>
      <c r="E1836" s="9">
        <v>5610</v>
      </c>
      <c r="F1836" s="8">
        <v>2</v>
      </c>
      <c r="G1836" s="9">
        <v>1</v>
      </c>
      <c r="H1836" s="9">
        <v>1</v>
      </c>
      <c r="I1836" s="9">
        <v>13</v>
      </c>
      <c r="J1836" s="8">
        <v>513</v>
      </c>
      <c r="K1836" s="10"/>
      <c r="L1836" s="11"/>
      <c r="M1836" s="10"/>
      <c r="N1836" s="11"/>
      <c r="O1836" s="8"/>
      <c r="P1836" s="129"/>
      <c r="Q1836" s="8"/>
      <c r="R1836" s="8"/>
      <c r="S1836" s="8"/>
      <c r="T1836" s="8"/>
      <c r="U1836" s="9"/>
      <c r="V1836" s="8"/>
      <c r="W1836" s="9"/>
      <c r="X1836" s="8"/>
      <c r="Y1836" s="118"/>
      <c r="Z1836" s="8"/>
      <c r="AA1836" s="12" t="s">
        <v>1389</v>
      </c>
      <c r="AB1836" s="13" t="s">
        <v>2630</v>
      </c>
      <c r="AC1836" s="13">
        <v>250</v>
      </c>
      <c r="AD1836" s="132"/>
      <c r="AF1836" s="131"/>
    </row>
    <row r="1837" spans="1:32" s="130" customFormat="1" ht="18.75" customHeight="1" x14ac:dyDescent="0.3">
      <c r="A1837" s="8">
        <v>2900</v>
      </c>
      <c r="B1837" s="8" t="s">
        <v>47</v>
      </c>
      <c r="C1837" s="9">
        <v>442</v>
      </c>
      <c r="D1837" s="9">
        <v>105</v>
      </c>
      <c r="E1837" s="9">
        <v>440</v>
      </c>
      <c r="F1837" s="8">
        <v>8</v>
      </c>
      <c r="G1837" s="9">
        <v>1</v>
      </c>
      <c r="H1837" s="9">
        <v>0</v>
      </c>
      <c r="I1837" s="9">
        <v>14</v>
      </c>
      <c r="J1837" s="8">
        <v>414</v>
      </c>
      <c r="K1837" s="10"/>
      <c r="L1837" s="11"/>
      <c r="M1837" s="10"/>
      <c r="N1837" s="11"/>
      <c r="O1837" s="8"/>
      <c r="P1837" s="129"/>
      <c r="Q1837" s="8"/>
      <c r="R1837" s="8"/>
      <c r="S1837" s="8"/>
      <c r="T1837" s="8"/>
      <c r="U1837" s="9"/>
      <c r="V1837" s="8"/>
      <c r="W1837" s="9"/>
      <c r="X1837" s="8"/>
      <c r="Y1837" s="118"/>
      <c r="Z1837" s="8"/>
      <c r="AA1837" s="12" t="s">
        <v>1390</v>
      </c>
      <c r="AB1837" s="13" t="s">
        <v>2631</v>
      </c>
      <c r="AC1837" s="13">
        <v>1050</v>
      </c>
      <c r="AD1837" s="132"/>
      <c r="AF1837" s="131" t="s">
        <v>3158</v>
      </c>
    </row>
    <row r="1838" spans="1:32" s="130" customFormat="1" ht="18.75" customHeight="1" x14ac:dyDescent="0.3">
      <c r="A1838" s="8"/>
      <c r="B1838" s="8" t="s">
        <v>47</v>
      </c>
      <c r="C1838" s="9">
        <v>12893</v>
      </c>
      <c r="D1838" s="9">
        <v>59</v>
      </c>
      <c r="E1838" s="9">
        <v>5330</v>
      </c>
      <c r="F1838" s="8">
        <v>8</v>
      </c>
      <c r="G1838" s="9">
        <v>1</v>
      </c>
      <c r="H1838" s="9">
        <v>0</v>
      </c>
      <c r="I1838" s="9">
        <v>8</v>
      </c>
      <c r="J1838" s="8">
        <v>408</v>
      </c>
      <c r="K1838" s="10"/>
      <c r="L1838" s="11"/>
      <c r="M1838" s="10"/>
      <c r="N1838" s="11"/>
      <c r="O1838" s="8"/>
      <c r="P1838" s="129"/>
      <c r="Q1838" s="8"/>
      <c r="R1838" s="8"/>
      <c r="S1838" s="8"/>
      <c r="T1838" s="8"/>
      <c r="U1838" s="9"/>
      <c r="V1838" s="8"/>
      <c r="W1838" s="9"/>
      <c r="X1838" s="8"/>
      <c r="Y1838" s="118"/>
      <c r="Z1838" s="8"/>
      <c r="AA1838" s="12">
        <v>0</v>
      </c>
      <c r="AB1838" s="13">
        <v>0</v>
      </c>
      <c r="AC1838" s="13">
        <v>1050</v>
      </c>
      <c r="AD1838" s="132"/>
      <c r="AF1838" s="131"/>
    </row>
    <row r="1839" spans="1:32" ht="18.75" customHeight="1" x14ac:dyDescent="0.3">
      <c r="A1839" s="8"/>
      <c r="B1839" s="8" t="s">
        <v>47</v>
      </c>
      <c r="C1839" s="9">
        <v>12692</v>
      </c>
      <c r="D1839" s="9">
        <v>22</v>
      </c>
      <c r="E1839" s="9">
        <v>5144</v>
      </c>
      <c r="F1839" s="8">
        <v>8</v>
      </c>
      <c r="G1839" s="9">
        <v>7</v>
      </c>
      <c r="H1839" s="9">
        <v>2</v>
      </c>
      <c r="I1839" s="9">
        <v>58</v>
      </c>
      <c r="J1839" s="8">
        <v>3058</v>
      </c>
      <c r="K1839" s="10"/>
      <c r="L1839" s="11"/>
      <c r="M1839" s="10"/>
      <c r="N1839" s="11"/>
      <c r="O1839" s="8"/>
      <c r="P1839" s="129"/>
      <c r="Q1839" s="8"/>
      <c r="R1839" s="8"/>
      <c r="S1839" s="8"/>
      <c r="T1839" s="8"/>
      <c r="U1839" s="9"/>
      <c r="V1839" s="8"/>
      <c r="W1839" s="9"/>
      <c r="X1839" s="8"/>
      <c r="Y1839" s="118"/>
      <c r="Z1839" s="8"/>
      <c r="AA1839" s="12">
        <v>0</v>
      </c>
      <c r="AB1839" s="13">
        <v>0</v>
      </c>
      <c r="AC1839" s="13">
        <v>150</v>
      </c>
      <c r="AD1839" s="132"/>
      <c r="AF1839" s="53"/>
    </row>
    <row r="1840" spans="1:32" s="130" customFormat="1" ht="18.75" customHeight="1" x14ac:dyDescent="0.3">
      <c r="A1840" s="8"/>
      <c r="B1840" s="8" t="s">
        <v>47</v>
      </c>
      <c r="C1840" s="9">
        <v>11676</v>
      </c>
      <c r="D1840" s="9">
        <v>55</v>
      </c>
      <c r="E1840" s="9">
        <v>4694</v>
      </c>
      <c r="F1840" s="8">
        <v>8</v>
      </c>
      <c r="G1840" s="9">
        <v>3</v>
      </c>
      <c r="H1840" s="9">
        <v>3</v>
      </c>
      <c r="I1840" s="9">
        <v>71</v>
      </c>
      <c r="J1840" s="8">
        <v>1571</v>
      </c>
      <c r="K1840" s="10"/>
      <c r="L1840" s="11"/>
      <c r="M1840" s="10"/>
      <c r="N1840" s="11"/>
      <c r="O1840" s="8"/>
      <c r="P1840" s="129"/>
      <c r="Q1840" s="8"/>
      <c r="R1840" s="8"/>
      <c r="S1840" s="8"/>
      <c r="T1840" s="8"/>
      <c r="U1840" s="9"/>
      <c r="V1840" s="8"/>
      <c r="W1840" s="9"/>
      <c r="X1840" s="8"/>
      <c r="Y1840" s="118"/>
      <c r="Z1840" s="8"/>
      <c r="AA1840" s="12">
        <v>0</v>
      </c>
      <c r="AB1840" s="13">
        <v>0</v>
      </c>
      <c r="AC1840" s="13">
        <v>210</v>
      </c>
      <c r="AD1840" s="132"/>
      <c r="AF1840" s="131"/>
    </row>
    <row r="1841" spans="1:32" s="130" customFormat="1" ht="18.75" customHeight="1" x14ac:dyDescent="0.3">
      <c r="A1841" s="8"/>
      <c r="B1841" s="8" t="s">
        <v>47</v>
      </c>
      <c r="C1841" s="9">
        <v>11131</v>
      </c>
      <c r="D1841" s="9">
        <v>32</v>
      </c>
      <c r="E1841" s="9">
        <v>4368</v>
      </c>
      <c r="F1841" s="8">
        <v>8</v>
      </c>
      <c r="G1841" s="9">
        <v>1</v>
      </c>
      <c r="H1841" s="9">
        <v>2</v>
      </c>
      <c r="I1841" s="9">
        <v>93</v>
      </c>
      <c r="J1841" s="8">
        <v>693</v>
      </c>
      <c r="K1841" s="10"/>
      <c r="L1841" s="11"/>
      <c r="M1841" s="10"/>
      <c r="N1841" s="11"/>
      <c r="O1841" s="8"/>
      <c r="P1841" s="129"/>
      <c r="Q1841" s="8"/>
      <c r="R1841" s="8"/>
      <c r="S1841" s="8"/>
      <c r="T1841" s="8"/>
      <c r="U1841" s="9"/>
      <c r="V1841" s="8"/>
      <c r="W1841" s="9"/>
      <c r="X1841" s="8"/>
      <c r="Y1841" s="118"/>
      <c r="Z1841" s="8"/>
      <c r="AA1841" s="12">
        <v>0</v>
      </c>
      <c r="AB1841" s="13">
        <v>0</v>
      </c>
      <c r="AC1841" s="13">
        <v>330</v>
      </c>
      <c r="AD1841" s="132"/>
      <c r="AF1841" s="131"/>
    </row>
    <row r="1842" spans="1:32" s="130" customFormat="1" ht="18.75" customHeight="1" x14ac:dyDescent="0.3">
      <c r="A1842" s="8"/>
      <c r="B1842" s="8" t="s">
        <v>47</v>
      </c>
      <c r="C1842" s="9">
        <v>11677</v>
      </c>
      <c r="D1842" s="9">
        <v>56</v>
      </c>
      <c r="E1842" s="9">
        <v>4695</v>
      </c>
      <c r="F1842" s="8">
        <v>8</v>
      </c>
      <c r="G1842" s="9">
        <v>4</v>
      </c>
      <c r="H1842" s="9">
        <v>1</v>
      </c>
      <c r="I1842" s="9">
        <v>51</v>
      </c>
      <c r="J1842" s="8">
        <v>1751</v>
      </c>
      <c r="K1842" s="10"/>
      <c r="L1842" s="11"/>
      <c r="M1842" s="10"/>
      <c r="N1842" s="11"/>
      <c r="O1842" s="8"/>
      <c r="P1842" s="129"/>
      <c r="Q1842" s="8"/>
      <c r="R1842" s="8"/>
      <c r="S1842" s="8"/>
      <c r="T1842" s="8"/>
      <c r="U1842" s="9"/>
      <c r="V1842" s="8"/>
      <c r="W1842" s="9"/>
      <c r="X1842" s="8"/>
      <c r="Y1842" s="118"/>
      <c r="Z1842" s="8"/>
      <c r="AA1842" s="12">
        <v>0</v>
      </c>
      <c r="AB1842" s="13">
        <v>0</v>
      </c>
      <c r="AC1842" s="13">
        <v>210</v>
      </c>
      <c r="AD1842" s="132"/>
      <c r="AF1842" s="131"/>
    </row>
    <row r="1843" spans="1:32" s="130" customFormat="1" ht="18.75" customHeight="1" x14ac:dyDescent="0.3">
      <c r="A1843" s="8">
        <v>2901</v>
      </c>
      <c r="B1843" s="8" t="s">
        <v>47</v>
      </c>
      <c r="C1843" s="9">
        <v>10</v>
      </c>
      <c r="D1843" s="9">
        <v>16</v>
      </c>
      <c r="E1843" s="9">
        <v>10</v>
      </c>
      <c r="F1843" s="8">
        <v>3</v>
      </c>
      <c r="G1843" s="9">
        <v>4</v>
      </c>
      <c r="H1843" s="9">
        <v>1</v>
      </c>
      <c r="I1843" s="9">
        <v>50</v>
      </c>
      <c r="J1843" s="8">
        <v>1750</v>
      </c>
      <c r="K1843" s="10"/>
      <c r="L1843" s="11"/>
      <c r="M1843" s="10"/>
      <c r="N1843" s="11"/>
      <c r="O1843" s="8"/>
      <c r="P1843" s="129"/>
      <c r="Q1843" s="8"/>
      <c r="R1843" s="8"/>
      <c r="S1843" s="8"/>
      <c r="T1843" s="8"/>
      <c r="U1843" s="9"/>
      <c r="V1843" s="8"/>
      <c r="W1843" s="9"/>
      <c r="X1843" s="8"/>
      <c r="Y1843" s="118"/>
      <c r="Z1843" s="8"/>
      <c r="AA1843" s="12" t="s">
        <v>1391</v>
      </c>
      <c r="AB1843" s="13" t="s">
        <v>348</v>
      </c>
      <c r="AC1843" s="13">
        <v>150</v>
      </c>
      <c r="AD1843" s="132"/>
      <c r="AF1843" s="131"/>
    </row>
    <row r="1844" spans="1:32" s="130" customFormat="1" ht="18.75" customHeight="1" x14ac:dyDescent="0.3">
      <c r="A1844" s="8">
        <v>2902</v>
      </c>
      <c r="B1844" s="8" t="s">
        <v>47</v>
      </c>
      <c r="C1844" s="9">
        <v>2769</v>
      </c>
      <c r="D1844" s="9">
        <v>22</v>
      </c>
      <c r="E1844" s="9">
        <v>2395</v>
      </c>
      <c r="F1844" s="8">
        <v>3</v>
      </c>
      <c r="G1844" s="9">
        <v>4</v>
      </c>
      <c r="H1844" s="9">
        <v>1</v>
      </c>
      <c r="I1844" s="9">
        <v>80</v>
      </c>
      <c r="J1844" s="8">
        <v>1780</v>
      </c>
      <c r="K1844" s="10"/>
      <c r="L1844" s="11"/>
      <c r="M1844" s="10"/>
      <c r="N1844" s="11"/>
      <c r="O1844" s="8"/>
      <c r="P1844" s="129"/>
      <c r="Q1844" s="8"/>
      <c r="R1844" s="8"/>
      <c r="S1844" s="8"/>
      <c r="T1844" s="8"/>
      <c r="U1844" s="9"/>
      <c r="V1844" s="8"/>
      <c r="W1844" s="9"/>
      <c r="X1844" s="8"/>
      <c r="Y1844" s="118"/>
      <c r="Z1844" s="8"/>
      <c r="AA1844" s="12" t="s">
        <v>1392</v>
      </c>
      <c r="AB1844" s="13" t="s">
        <v>336</v>
      </c>
      <c r="AC1844" s="13">
        <v>150</v>
      </c>
      <c r="AD1844" s="132"/>
      <c r="AF1844" s="131"/>
    </row>
    <row r="1845" spans="1:32" s="130" customFormat="1" ht="18.75" customHeight="1" x14ac:dyDescent="0.3">
      <c r="A1845" s="8"/>
      <c r="B1845" s="8" t="s">
        <v>47</v>
      </c>
      <c r="C1845" s="9">
        <v>3243</v>
      </c>
      <c r="D1845" s="9">
        <v>22</v>
      </c>
      <c r="E1845" s="9">
        <v>2608</v>
      </c>
      <c r="F1845" s="8">
        <v>3</v>
      </c>
      <c r="G1845" s="9">
        <v>3</v>
      </c>
      <c r="H1845" s="9">
        <v>3</v>
      </c>
      <c r="I1845" s="9">
        <v>15</v>
      </c>
      <c r="J1845" s="8">
        <v>1115</v>
      </c>
      <c r="K1845" s="10">
        <v>300</v>
      </c>
      <c r="L1845" s="11"/>
      <c r="M1845" s="10"/>
      <c r="N1845" s="11"/>
      <c r="O1845" s="8">
        <v>1</v>
      </c>
      <c r="P1845" s="129" t="s">
        <v>3334</v>
      </c>
      <c r="Q1845" s="8" t="s">
        <v>53</v>
      </c>
      <c r="R1845" s="8"/>
      <c r="S1845" s="8" t="s">
        <v>48</v>
      </c>
      <c r="T1845" s="8">
        <v>210</v>
      </c>
      <c r="U1845" s="9"/>
      <c r="V1845" s="8">
        <v>210</v>
      </c>
      <c r="W1845" s="9"/>
      <c r="X1845" s="8"/>
      <c r="Y1845" s="118">
        <v>33</v>
      </c>
      <c r="Z1845" s="8"/>
      <c r="AA1845" s="12">
        <v>0</v>
      </c>
      <c r="AB1845" s="13">
        <v>0</v>
      </c>
      <c r="AC1845" s="13">
        <v>220</v>
      </c>
      <c r="AD1845" s="12" t="s">
        <v>1392</v>
      </c>
      <c r="AF1845" s="131"/>
    </row>
    <row r="1846" spans="1:32" s="130" customFormat="1" ht="18.75" customHeight="1" x14ac:dyDescent="0.3">
      <c r="A1846" s="8"/>
      <c r="B1846" s="8"/>
      <c r="C1846" s="9"/>
      <c r="D1846" s="9"/>
      <c r="E1846" s="9"/>
      <c r="F1846" s="8"/>
      <c r="G1846" s="9"/>
      <c r="H1846" s="9"/>
      <c r="I1846" s="9"/>
      <c r="J1846" s="8"/>
      <c r="K1846" s="10"/>
      <c r="L1846" s="11"/>
      <c r="M1846" s="10"/>
      <c r="N1846" s="11"/>
      <c r="O1846" s="8">
        <v>2</v>
      </c>
      <c r="P1846" s="129"/>
      <c r="Q1846" s="8" t="s">
        <v>290</v>
      </c>
      <c r="R1846" s="8"/>
      <c r="S1846" s="8" t="s">
        <v>48</v>
      </c>
      <c r="T1846" s="8">
        <v>64</v>
      </c>
      <c r="U1846" s="9"/>
      <c r="V1846" s="8">
        <v>64</v>
      </c>
      <c r="W1846" s="9"/>
      <c r="X1846" s="8"/>
      <c r="Y1846" s="118">
        <v>12</v>
      </c>
      <c r="Z1846" s="8"/>
      <c r="AA1846" s="12"/>
      <c r="AB1846" s="13"/>
      <c r="AC1846" s="13"/>
      <c r="AD1846" s="132"/>
      <c r="AF1846" s="131"/>
    </row>
    <row r="1847" spans="1:32" s="130" customFormat="1" ht="18.75" customHeight="1" x14ac:dyDescent="0.3">
      <c r="A1847" s="8"/>
      <c r="B1847" s="8"/>
      <c r="C1847" s="9"/>
      <c r="D1847" s="9"/>
      <c r="E1847" s="9"/>
      <c r="F1847" s="8"/>
      <c r="G1847" s="9"/>
      <c r="H1847" s="9"/>
      <c r="I1847" s="9"/>
      <c r="J1847" s="8"/>
      <c r="K1847" s="10"/>
      <c r="L1847" s="11"/>
      <c r="M1847" s="10"/>
      <c r="N1847" s="11"/>
      <c r="O1847" s="8">
        <v>3</v>
      </c>
      <c r="P1847" s="129"/>
      <c r="Q1847" s="8" t="s">
        <v>53</v>
      </c>
      <c r="R1847" s="8"/>
      <c r="S1847" s="8" t="s">
        <v>48</v>
      </c>
      <c r="T1847" s="8">
        <v>16</v>
      </c>
      <c r="U1847" s="9"/>
      <c r="V1847" s="8">
        <v>16</v>
      </c>
      <c r="W1847" s="9"/>
      <c r="X1847" s="8"/>
      <c r="Y1847" s="118">
        <v>5</v>
      </c>
      <c r="Z1847" s="8" t="s">
        <v>110</v>
      </c>
      <c r="AA1847" s="12"/>
      <c r="AB1847" s="13"/>
      <c r="AC1847" s="13"/>
      <c r="AD1847" s="132"/>
      <c r="AF1847" s="131"/>
    </row>
    <row r="1848" spans="1:32" s="130" customFormat="1" ht="18.75" customHeight="1" x14ac:dyDescent="0.3">
      <c r="A1848" s="8"/>
      <c r="B1848" s="8"/>
      <c r="C1848" s="9"/>
      <c r="D1848" s="9"/>
      <c r="E1848" s="9"/>
      <c r="F1848" s="8"/>
      <c r="G1848" s="9"/>
      <c r="H1848" s="9"/>
      <c r="I1848" s="9"/>
      <c r="J1848" s="8"/>
      <c r="K1848" s="10">
        <v>100</v>
      </c>
      <c r="L1848" s="11"/>
      <c r="M1848" s="10"/>
      <c r="N1848" s="11"/>
      <c r="O1848" s="8">
        <v>4</v>
      </c>
      <c r="P1848" s="129" t="s">
        <v>55</v>
      </c>
      <c r="Q1848" s="8" t="s">
        <v>53</v>
      </c>
      <c r="R1848" s="8"/>
      <c r="S1848" s="8" t="s">
        <v>48</v>
      </c>
      <c r="T1848" s="8">
        <v>36</v>
      </c>
      <c r="U1848" s="9"/>
      <c r="V1848" s="8">
        <v>36</v>
      </c>
      <c r="W1848" s="9"/>
      <c r="X1848" s="8"/>
      <c r="Y1848" s="118">
        <v>10</v>
      </c>
      <c r="Z1848" s="8"/>
      <c r="AA1848" s="12"/>
      <c r="AB1848" s="13"/>
      <c r="AC1848" s="13"/>
      <c r="AD1848" s="132"/>
      <c r="AF1848" s="131"/>
    </row>
    <row r="1849" spans="1:32" s="130" customFormat="1" ht="18.75" customHeight="1" x14ac:dyDescent="0.3">
      <c r="A1849" s="8"/>
      <c r="B1849" s="8" t="s">
        <v>47</v>
      </c>
      <c r="C1849" s="9">
        <v>5709</v>
      </c>
      <c r="D1849" s="9">
        <v>28</v>
      </c>
      <c r="E1849" s="9">
        <v>3286</v>
      </c>
      <c r="F1849" s="8">
        <v>3</v>
      </c>
      <c r="G1849" s="9">
        <v>4</v>
      </c>
      <c r="H1849" s="9">
        <v>0</v>
      </c>
      <c r="I1849" s="9">
        <v>35</v>
      </c>
      <c r="J1849" s="8">
        <v>1635</v>
      </c>
      <c r="K1849" s="10"/>
      <c r="L1849" s="11"/>
      <c r="M1849" s="10"/>
      <c r="N1849" s="11"/>
      <c r="O1849" s="8"/>
      <c r="P1849" s="129"/>
      <c r="Q1849" s="8"/>
      <c r="R1849" s="8"/>
      <c r="S1849" s="8"/>
      <c r="T1849" s="8"/>
      <c r="U1849" s="9"/>
      <c r="V1849" s="8"/>
      <c r="W1849" s="9"/>
      <c r="X1849" s="8"/>
      <c r="Y1849" s="118"/>
      <c r="Z1849" s="8"/>
      <c r="AA1849" s="12">
        <v>0</v>
      </c>
      <c r="AB1849" s="13">
        <v>0</v>
      </c>
      <c r="AC1849" s="13">
        <v>150</v>
      </c>
      <c r="AD1849" s="132"/>
      <c r="AF1849" s="131"/>
    </row>
    <row r="1850" spans="1:32" s="130" customFormat="1" ht="18.75" customHeight="1" x14ac:dyDescent="0.3">
      <c r="A1850" s="8">
        <v>2903</v>
      </c>
      <c r="B1850" s="8" t="s">
        <v>47</v>
      </c>
      <c r="C1850" s="9">
        <v>2961</v>
      </c>
      <c r="D1850" s="9">
        <v>2</v>
      </c>
      <c r="E1850" s="9">
        <v>2188</v>
      </c>
      <c r="F1850" s="8">
        <v>3</v>
      </c>
      <c r="G1850" s="9">
        <v>9</v>
      </c>
      <c r="H1850" s="9">
        <v>1</v>
      </c>
      <c r="I1850" s="9">
        <v>82</v>
      </c>
      <c r="J1850" s="8">
        <v>3782</v>
      </c>
      <c r="K1850" s="10"/>
      <c r="L1850" s="11"/>
      <c r="M1850" s="10"/>
      <c r="N1850" s="11"/>
      <c r="O1850" s="8"/>
      <c r="P1850" s="129"/>
      <c r="Q1850" s="8"/>
      <c r="R1850" s="8"/>
      <c r="S1850" s="8"/>
      <c r="T1850" s="8"/>
      <c r="U1850" s="9"/>
      <c r="V1850" s="8"/>
      <c r="W1850" s="9"/>
      <c r="X1850" s="8"/>
      <c r="Y1850" s="118"/>
      <c r="Z1850" s="8"/>
      <c r="AA1850" s="12" t="s">
        <v>1393</v>
      </c>
      <c r="AB1850" s="13" t="s">
        <v>2632</v>
      </c>
      <c r="AC1850" s="13">
        <v>150</v>
      </c>
      <c r="AD1850" s="132"/>
      <c r="AF1850" s="131"/>
    </row>
    <row r="1851" spans="1:32" s="130" customFormat="1" ht="18.75" customHeight="1" x14ac:dyDescent="0.3">
      <c r="A1851" s="8"/>
      <c r="B1851" s="8" t="s">
        <v>47</v>
      </c>
      <c r="C1851" s="9">
        <v>2023</v>
      </c>
      <c r="D1851" s="9">
        <v>370</v>
      </c>
      <c r="E1851" s="9">
        <v>1950</v>
      </c>
      <c r="F1851" s="8">
        <v>2</v>
      </c>
      <c r="G1851" s="9">
        <v>3</v>
      </c>
      <c r="H1851" s="9">
        <v>2</v>
      </c>
      <c r="I1851" s="9">
        <v>11</v>
      </c>
      <c r="J1851" s="8">
        <v>1411</v>
      </c>
      <c r="K1851" s="10"/>
      <c r="L1851" s="11"/>
      <c r="M1851" s="10"/>
      <c r="N1851" s="11"/>
      <c r="O1851" s="8"/>
      <c r="P1851" s="129"/>
      <c r="Q1851" s="8"/>
      <c r="R1851" s="8"/>
      <c r="S1851" s="8"/>
      <c r="T1851" s="8"/>
      <c r="U1851" s="9"/>
      <c r="V1851" s="8"/>
      <c r="W1851" s="9"/>
      <c r="X1851" s="8"/>
      <c r="Y1851" s="118"/>
      <c r="Z1851" s="8"/>
      <c r="AA1851" s="12"/>
      <c r="AB1851" s="13"/>
      <c r="AC1851" s="13">
        <v>150</v>
      </c>
      <c r="AD1851" s="132"/>
      <c r="AF1851" s="131"/>
    </row>
    <row r="1852" spans="1:32" s="130" customFormat="1" ht="18.75" customHeight="1" x14ac:dyDescent="0.3">
      <c r="A1852" s="8"/>
      <c r="B1852" s="8" t="s">
        <v>47</v>
      </c>
      <c r="C1852" s="9">
        <v>14037</v>
      </c>
      <c r="D1852" s="9">
        <v>536</v>
      </c>
      <c r="E1852" s="9">
        <v>5841</v>
      </c>
      <c r="F1852" s="8">
        <v>2</v>
      </c>
      <c r="G1852" s="9">
        <v>1</v>
      </c>
      <c r="H1852" s="9">
        <v>3</v>
      </c>
      <c r="I1852" s="9">
        <v>88</v>
      </c>
      <c r="J1852" s="8">
        <v>788</v>
      </c>
      <c r="K1852" s="10"/>
      <c r="L1852" s="11"/>
      <c r="M1852" s="10"/>
      <c r="N1852" s="11"/>
      <c r="O1852" s="8"/>
      <c r="P1852" s="129"/>
      <c r="Q1852" s="8"/>
      <c r="R1852" s="8"/>
      <c r="S1852" s="8"/>
      <c r="T1852" s="8"/>
      <c r="U1852" s="9"/>
      <c r="V1852" s="8"/>
      <c r="W1852" s="9"/>
      <c r="X1852" s="8"/>
      <c r="Y1852" s="118"/>
      <c r="Z1852" s="8"/>
      <c r="AA1852" s="12"/>
      <c r="AB1852" s="13"/>
      <c r="AC1852" s="13">
        <v>150</v>
      </c>
      <c r="AD1852" s="132"/>
      <c r="AF1852" s="131"/>
    </row>
    <row r="1853" spans="1:32" s="130" customFormat="1" ht="18.75" customHeight="1" x14ac:dyDescent="0.3">
      <c r="A1853" s="8">
        <v>2904</v>
      </c>
      <c r="B1853" s="8" t="s">
        <v>47</v>
      </c>
      <c r="C1853" s="9">
        <v>328</v>
      </c>
      <c r="D1853" s="9">
        <v>129</v>
      </c>
      <c r="E1853" s="9">
        <v>326</v>
      </c>
      <c r="F1853" s="8">
        <v>1</v>
      </c>
      <c r="G1853" s="9">
        <v>3</v>
      </c>
      <c r="H1853" s="9">
        <v>0</v>
      </c>
      <c r="I1853" s="9">
        <v>50</v>
      </c>
      <c r="J1853" s="8"/>
      <c r="K1853" s="10">
        <v>310</v>
      </c>
      <c r="L1853" s="11"/>
      <c r="M1853" s="10"/>
      <c r="N1853" s="11"/>
      <c r="O1853" s="8">
        <v>1</v>
      </c>
      <c r="P1853" s="129" t="s">
        <v>257</v>
      </c>
      <c r="Q1853" s="8" t="s">
        <v>53</v>
      </c>
      <c r="R1853" s="8"/>
      <c r="S1853" s="8" t="s">
        <v>75</v>
      </c>
      <c r="T1853" s="8">
        <v>81</v>
      </c>
      <c r="U1853" s="9"/>
      <c r="V1853" s="8">
        <v>81</v>
      </c>
      <c r="W1853" s="9"/>
      <c r="X1853" s="8"/>
      <c r="Y1853" s="118">
        <v>42</v>
      </c>
      <c r="Z1853" s="8"/>
      <c r="AA1853" s="12" t="s">
        <v>1394</v>
      </c>
      <c r="AB1853" s="13" t="s">
        <v>2633</v>
      </c>
      <c r="AC1853" s="13">
        <v>400</v>
      </c>
      <c r="AD1853" s="132" t="s">
        <v>2634</v>
      </c>
      <c r="AF1853" s="131"/>
    </row>
    <row r="1854" spans="1:32" s="130" customFormat="1" ht="18.75" customHeight="1" x14ac:dyDescent="0.3">
      <c r="A1854" s="8"/>
      <c r="B1854" s="8"/>
      <c r="C1854" s="9"/>
      <c r="D1854" s="9"/>
      <c r="E1854" s="9"/>
      <c r="F1854" s="8"/>
      <c r="G1854" s="9"/>
      <c r="H1854" s="9"/>
      <c r="I1854" s="9"/>
      <c r="J1854" s="8"/>
      <c r="K1854" s="10">
        <v>310</v>
      </c>
      <c r="L1854" s="11"/>
      <c r="M1854" s="10"/>
      <c r="N1854" s="11"/>
      <c r="O1854" s="8">
        <v>2</v>
      </c>
      <c r="P1854" s="129" t="s">
        <v>55</v>
      </c>
      <c r="Q1854" s="8" t="s">
        <v>53</v>
      </c>
      <c r="R1854" s="8"/>
      <c r="S1854" s="8" t="s">
        <v>48</v>
      </c>
      <c r="T1854" s="8">
        <v>16</v>
      </c>
      <c r="U1854" s="9"/>
      <c r="V1854" s="8">
        <v>16</v>
      </c>
      <c r="W1854" s="9"/>
      <c r="X1854" s="8"/>
      <c r="Y1854" s="118">
        <v>4</v>
      </c>
      <c r="Z1854" s="8"/>
      <c r="AA1854" s="12">
        <v>0</v>
      </c>
      <c r="AB1854" s="13">
        <v>0</v>
      </c>
      <c r="AC1854" s="13">
        <v>400</v>
      </c>
      <c r="AD1854" s="132" t="s">
        <v>2635</v>
      </c>
      <c r="AF1854" s="131"/>
    </row>
    <row r="1855" spans="1:32" s="130" customFormat="1" ht="18.75" customHeight="1" x14ac:dyDescent="0.3">
      <c r="A1855" s="8"/>
      <c r="B1855" s="8"/>
      <c r="C1855" s="9"/>
      <c r="D1855" s="9"/>
      <c r="E1855" s="9"/>
      <c r="F1855" s="8"/>
      <c r="G1855" s="9"/>
      <c r="H1855" s="9"/>
      <c r="I1855" s="9"/>
      <c r="J1855" s="8"/>
      <c r="K1855" s="10">
        <v>310</v>
      </c>
      <c r="L1855" s="11"/>
      <c r="M1855" s="10"/>
      <c r="N1855" s="11"/>
      <c r="O1855" s="8">
        <v>3</v>
      </c>
      <c r="P1855" s="129" t="s">
        <v>2636</v>
      </c>
      <c r="Q1855" s="8" t="s">
        <v>53</v>
      </c>
      <c r="R1855" s="8"/>
      <c r="S1855" s="8" t="s">
        <v>48</v>
      </c>
      <c r="T1855" s="8">
        <v>36</v>
      </c>
      <c r="U1855" s="9"/>
      <c r="V1855" s="8">
        <v>36</v>
      </c>
      <c r="W1855" s="9"/>
      <c r="X1855" s="8"/>
      <c r="Y1855" s="118">
        <v>27</v>
      </c>
      <c r="Z1855" s="8"/>
      <c r="AA1855" s="12">
        <v>0</v>
      </c>
      <c r="AB1855" s="13">
        <v>0</v>
      </c>
      <c r="AC1855" s="13">
        <v>400</v>
      </c>
      <c r="AD1855" s="132" t="s">
        <v>86</v>
      </c>
      <c r="AF1855" s="131"/>
    </row>
    <row r="1856" spans="1:32" s="130" customFormat="1" ht="18.75" customHeight="1" x14ac:dyDescent="0.3">
      <c r="A1856" s="8"/>
      <c r="B1856" s="8"/>
      <c r="C1856" s="9"/>
      <c r="D1856" s="9"/>
      <c r="E1856" s="9"/>
      <c r="F1856" s="8"/>
      <c r="G1856" s="9"/>
      <c r="H1856" s="9"/>
      <c r="I1856" s="9"/>
      <c r="J1856" s="8"/>
      <c r="K1856" s="10">
        <v>320</v>
      </c>
      <c r="L1856" s="11"/>
      <c r="M1856" s="10"/>
      <c r="N1856" s="11"/>
      <c r="O1856" s="8">
        <v>4</v>
      </c>
      <c r="P1856" s="129" t="s">
        <v>2637</v>
      </c>
      <c r="Q1856" s="8" t="s">
        <v>53</v>
      </c>
      <c r="R1856" s="8"/>
      <c r="S1856" s="8" t="s">
        <v>48</v>
      </c>
      <c r="T1856" s="8">
        <v>36</v>
      </c>
      <c r="U1856" s="9"/>
      <c r="V1856" s="8">
        <v>36</v>
      </c>
      <c r="W1856" s="9"/>
      <c r="X1856" s="8"/>
      <c r="Y1856" s="118">
        <v>6</v>
      </c>
      <c r="Z1856" s="8"/>
      <c r="AA1856" s="12">
        <v>0</v>
      </c>
      <c r="AB1856" s="13">
        <v>0</v>
      </c>
      <c r="AC1856" s="13">
        <v>400</v>
      </c>
      <c r="AD1856" s="132" t="s">
        <v>2638</v>
      </c>
      <c r="AF1856" s="131"/>
    </row>
    <row r="1857" spans="1:32" s="130" customFormat="1" ht="18.75" customHeight="1" x14ac:dyDescent="0.3">
      <c r="A1857" s="8"/>
      <c r="B1857" s="8" t="s">
        <v>47</v>
      </c>
      <c r="C1857" s="9">
        <v>305</v>
      </c>
      <c r="D1857" s="9">
        <v>93</v>
      </c>
      <c r="E1857" s="9">
        <v>303</v>
      </c>
      <c r="F1857" s="8">
        <v>1</v>
      </c>
      <c r="G1857" s="9">
        <v>7</v>
      </c>
      <c r="H1857" s="9">
        <v>0</v>
      </c>
      <c r="I1857" s="9">
        <v>98</v>
      </c>
      <c r="J1857" s="8">
        <v>2898</v>
      </c>
      <c r="K1857" s="10"/>
      <c r="L1857" s="11"/>
      <c r="M1857" s="10"/>
      <c r="N1857" s="11"/>
      <c r="O1857" s="8"/>
      <c r="P1857" s="129"/>
      <c r="Q1857" s="8"/>
      <c r="R1857" s="8"/>
      <c r="S1857" s="8"/>
      <c r="T1857" s="8"/>
      <c r="U1857" s="9"/>
      <c r="V1857" s="8"/>
      <c r="W1857" s="9"/>
      <c r="X1857" s="8"/>
      <c r="Y1857" s="118"/>
      <c r="Z1857" s="8"/>
      <c r="AA1857" s="12">
        <v>0</v>
      </c>
      <c r="AB1857" s="13">
        <v>0</v>
      </c>
      <c r="AC1857" s="13">
        <v>150</v>
      </c>
      <c r="AD1857" s="132"/>
      <c r="AF1857" s="131"/>
    </row>
    <row r="1858" spans="1:32" s="130" customFormat="1" ht="18.75" customHeight="1" x14ac:dyDescent="0.3">
      <c r="A1858" s="8">
        <v>2905</v>
      </c>
      <c r="B1858" s="8" t="s">
        <v>47</v>
      </c>
      <c r="C1858" s="9">
        <v>14496</v>
      </c>
      <c r="D1858" s="9">
        <v>261</v>
      </c>
      <c r="E1858" s="9">
        <v>6075</v>
      </c>
      <c r="F1858" s="8">
        <v>3</v>
      </c>
      <c r="G1858" s="9">
        <v>2</v>
      </c>
      <c r="H1858" s="9">
        <v>2</v>
      </c>
      <c r="I1858" s="9">
        <v>69</v>
      </c>
      <c r="J1858" s="8">
        <v>1000</v>
      </c>
      <c r="K1858" s="10">
        <v>69</v>
      </c>
      <c r="L1858" s="11"/>
      <c r="M1858" s="10"/>
      <c r="N1858" s="11"/>
      <c r="O1858" s="8">
        <v>1</v>
      </c>
      <c r="P1858" s="129" t="s">
        <v>2639</v>
      </c>
      <c r="Q1858" s="8" t="s">
        <v>53</v>
      </c>
      <c r="R1858" s="8"/>
      <c r="S1858" s="8" t="s">
        <v>48</v>
      </c>
      <c r="T1858" s="8">
        <v>60</v>
      </c>
      <c r="U1858" s="9"/>
      <c r="V1858" s="8">
        <v>60</v>
      </c>
      <c r="W1858" s="9"/>
      <c r="X1858" s="8"/>
      <c r="Y1858" s="118">
        <v>30</v>
      </c>
      <c r="Z1858" s="8"/>
      <c r="AA1858" s="12" t="s">
        <v>1395</v>
      </c>
      <c r="AB1858" s="13" t="s">
        <v>414</v>
      </c>
      <c r="AC1858" s="13">
        <v>0</v>
      </c>
      <c r="AD1858" s="132" t="s">
        <v>2640</v>
      </c>
      <c r="AF1858" s="131"/>
    </row>
    <row r="1859" spans="1:32" s="130" customFormat="1" ht="18.75" customHeight="1" x14ac:dyDescent="0.3">
      <c r="A1859" s="8">
        <v>2906</v>
      </c>
      <c r="B1859" s="8" t="s">
        <v>47</v>
      </c>
      <c r="C1859" s="9">
        <v>12740</v>
      </c>
      <c r="D1859" s="9">
        <v>38</v>
      </c>
      <c r="E1859" s="9">
        <v>5196</v>
      </c>
      <c r="F1859" s="8">
        <v>6</v>
      </c>
      <c r="G1859" s="9">
        <v>3</v>
      </c>
      <c r="H1859" s="9">
        <v>3</v>
      </c>
      <c r="I1859" s="9">
        <v>46</v>
      </c>
      <c r="J1859" s="8">
        <v>1546</v>
      </c>
      <c r="K1859" s="10"/>
      <c r="L1859" s="11"/>
      <c r="M1859" s="10"/>
      <c r="N1859" s="11"/>
      <c r="O1859" s="8"/>
      <c r="P1859" s="129"/>
      <c r="Q1859" s="8"/>
      <c r="R1859" s="8"/>
      <c r="S1859" s="8"/>
      <c r="T1859" s="8"/>
      <c r="U1859" s="9"/>
      <c r="V1859" s="8"/>
      <c r="W1859" s="9"/>
      <c r="X1859" s="8"/>
      <c r="Y1859" s="118"/>
      <c r="Z1859" s="8"/>
      <c r="AA1859" s="12" t="s">
        <v>1396</v>
      </c>
      <c r="AB1859" s="13" t="s">
        <v>2641</v>
      </c>
      <c r="AC1859" s="13">
        <v>200</v>
      </c>
      <c r="AD1859" s="132"/>
      <c r="AF1859" s="131"/>
    </row>
    <row r="1860" spans="1:32" s="130" customFormat="1" ht="18.75" customHeight="1" x14ac:dyDescent="0.3">
      <c r="A1860" s="8"/>
      <c r="B1860" s="8" t="s">
        <v>47</v>
      </c>
      <c r="C1860" s="9">
        <v>2088</v>
      </c>
      <c r="D1860" s="9">
        <v>346</v>
      </c>
      <c r="E1860" s="9">
        <v>2015</v>
      </c>
      <c r="F1860" s="8">
        <v>6</v>
      </c>
      <c r="G1860" s="9">
        <v>2</v>
      </c>
      <c r="H1860" s="9">
        <v>1</v>
      </c>
      <c r="I1860" s="9">
        <v>84</v>
      </c>
      <c r="J1860" s="8">
        <v>584</v>
      </c>
      <c r="K1860" s="10">
        <v>393</v>
      </c>
      <c r="L1860" s="11"/>
      <c r="M1860" s="10"/>
      <c r="N1860" s="11"/>
      <c r="O1860" s="8">
        <v>1</v>
      </c>
      <c r="P1860" s="129" t="s">
        <v>409</v>
      </c>
      <c r="Q1860" s="8" t="s">
        <v>53</v>
      </c>
      <c r="R1860" s="8"/>
      <c r="S1860" s="8" t="s">
        <v>75</v>
      </c>
      <c r="T1860" s="8">
        <v>216</v>
      </c>
      <c r="U1860" s="9"/>
      <c r="V1860" s="8">
        <v>216</v>
      </c>
      <c r="W1860" s="9"/>
      <c r="X1860" s="8"/>
      <c r="Y1860" s="118">
        <v>57</v>
      </c>
      <c r="Z1860" s="8"/>
      <c r="AA1860" s="12">
        <v>0</v>
      </c>
      <c r="AB1860" s="13">
        <v>0</v>
      </c>
      <c r="AC1860" s="13">
        <v>300</v>
      </c>
      <c r="AD1860" s="132" t="s">
        <v>3358</v>
      </c>
      <c r="AF1860" s="131"/>
    </row>
    <row r="1861" spans="1:32" s="130" customFormat="1" ht="18.75" customHeight="1" x14ac:dyDescent="0.3">
      <c r="A1861" s="8"/>
      <c r="B1861" s="8"/>
      <c r="C1861" s="9"/>
      <c r="D1861" s="9"/>
      <c r="E1861" s="9"/>
      <c r="F1861" s="8"/>
      <c r="G1861" s="9"/>
      <c r="H1861" s="9"/>
      <c r="I1861" s="9"/>
      <c r="J1861" s="8"/>
      <c r="K1861" s="10">
        <v>7</v>
      </c>
      <c r="L1861" s="11"/>
      <c r="M1861" s="10"/>
      <c r="N1861" s="11"/>
      <c r="O1861" s="8">
        <v>2</v>
      </c>
      <c r="P1861" s="129"/>
      <c r="Q1861" s="8" t="s">
        <v>290</v>
      </c>
      <c r="R1861" s="8"/>
      <c r="S1861" s="8" t="s">
        <v>48</v>
      </c>
      <c r="T1861" s="8">
        <v>27</v>
      </c>
      <c r="U1861" s="9"/>
      <c r="V1861" s="8"/>
      <c r="W1861" s="9">
        <v>27</v>
      </c>
      <c r="X1861" s="8"/>
      <c r="Y1861" s="118">
        <v>6</v>
      </c>
      <c r="Z1861" s="8" t="s">
        <v>1397</v>
      </c>
      <c r="AA1861" s="12"/>
      <c r="AB1861" s="13"/>
      <c r="AC1861" s="13"/>
      <c r="AD1861" s="132"/>
      <c r="AF1861" s="131"/>
    </row>
    <row r="1862" spans="1:32" s="130" customFormat="1" ht="18.75" customHeight="1" x14ac:dyDescent="0.3">
      <c r="A1862" s="8">
        <v>2907</v>
      </c>
      <c r="B1862" s="8" t="s">
        <v>47</v>
      </c>
      <c r="C1862" s="9">
        <v>12980</v>
      </c>
      <c r="D1862" s="9">
        <v>25</v>
      </c>
      <c r="E1862" s="9">
        <v>5394</v>
      </c>
      <c r="F1862" s="8">
        <v>2</v>
      </c>
      <c r="G1862" s="9">
        <v>4</v>
      </c>
      <c r="H1862" s="9">
        <v>0</v>
      </c>
      <c r="I1862" s="9">
        <v>25</v>
      </c>
      <c r="J1862" s="8">
        <v>1625</v>
      </c>
      <c r="K1862" s="10"/>
      <c r="L1862" s="11"/>
      <c r="M1862" s="10"/>
      <c r="N1862" s="11"/>
      <c r="O1862" s="8"/>
      <c r="P1862" s="129"/>
      <c r="Q1862" s="8"/>
      <c r="R1862" s="8"/>
      <c r="S1862" s="8"/>
      <c r="T1862" s="8"/>
      <c r="U1862" s="9"/>
      <c r="V1862" s="8"/>
      <c r="W1862" s="9"/>
      <c r="X1862" s="8"/>
      <c r="Y1862" s="118"/>
      <c r="Z1862" s="8"/>
      <c r="AA1862" s="12" t="s">
        <v>1398</v>
      </c>
      <c r="AB1862" s="13" t="s">
        <v>2642</v>
      </c>
      <c r="AC1862" s="13">
        <v>220</v>
      </c>
      <c r="AD1862" s="132"/>
      <c r="AF1862" s="131"/>
    </row>
    <row r="1863" spans="1:32" s="130" customFormat="1" ht="18.75" customHeight="1" x14ac:dyDescent="0.3">
      <c r="A1863" s="8"/>
      <c r="B1863" s="8" t="s">
        <v>47</v>
      </c>
      <c r="C1863" s="9">
        <v>12979</v>
      </c>
      <c r="D1863" s="9">
        <v>33</v>
      </c>
      <c r="E1863" s="9">
        <v>5393</v>
      </c>
      <c r="F1863" s="8">
        <v>2</v>
      </c>
      <c r="G1863" s="9">
        <v>2</v>
      </c>
      <c r="H1863" s="9">
        <v>2</v>
      </c>
      <c r="I1863" s="9">
        <v>57</v>
      </c>
      <c r="J1863" s="8">
        <v>1057</v>
      </c>
      <c r="K1863" s="10"/>
      <c r="L1863" s="11"/>
      <c r="M1863" s="10"/>
      <c r="N1863" s="11"/>
      <c r="O1863" s="8"/>
      <c r="P1863" s="129"/>
      <c r="Q1863" s="8"/>
      <c r="R1863" s="8"/>
      <c r="S1863" s="8"/>
      <c r="T1863" s="8"/>
      <c r="U1863" s="9"/>
      <c r="V1863" s="8"/>
      <c r="W1863" s="9"/>
      <c r="X1863" s="8"/>
      <c r="Y1863" s="118"/>
      <c r="Z1863" s="8"/>
      <c r="AA1863" s="12">
        <v>0</v>
      </c>
      <c r="AB1863" s="13">
        <v>0</v>
      </c>
      <c r="AC1863" s="13">
        <v>150</v>
      </c>
      <c r="AD1863" s="132"/>
      <c r="AF1863" s="131"/>
    </row>
    <row r="1864" spans="1:32" ht="18.75" customHeight="1" x14ac:dyDescent="0.3">
      <c r="A1864" s="8">
        <v>2908</v>
      </c>
      <c r="B1864" s="8" t="s">
        <v>47</v>
      </c>
      <c r="C1864" s="9">
        <v>3939</v>
      </c>
      <c r="D1864" s="9">
        <v>141</v>
      </c>
      <c r="E1864" s="9">
        <v>3124</v>
      </c>
      <c r="F1864" s="8">
        <v>3</v>
      </c>
      <c r="G1864" s="9">
        <v>3</v>
      </c>
      <c r="H1864" s="9">
        <v>2</v>
      </c>
      <c r="I1864" s="9">
        <v>97</v>
      </c>
      <c r="J1864" s="8">
        <v>1497</v>
      </c>
      <c r="K1864" s="10"/>
      <c r="L1864" s="11"/>
      <c r="M1864" s="10"/>
      <c r="N1864" s="11"/>
      <c r="O1864" s="8"/>
      <c r="P1864" s="129"/>
      <c r="Q1864" s="8"/>
      <c r="R1864" s="8"/>
      <c r="S1864" s="8"/>
      <c r="T1864" s="8"/>
      <c r="U1864" s="9"/>
      <c r="V1864" s="8"/>
      <c r="W1864" s="9"/>
      <c r="X1864" s="8"/>
      <c r="Y1864" s="118"/>
      <c r="Z1864" s="8"/>
      <c r="AA1864" s="12" t="s">
        <v>1399</v>
      </c>
      <c r="AB1864" s="13" t="s">
        <v>364</v>
      </c>
      <c r="AC1864" s="13">
        <v>150</v>
      </c>
      <c r="AD1864" s="132"/>
      <c r="AF1864" s="53"/>
    </row>
    <row r="1865" spans="1:32" s="130" customFormat="1" ht="18.75" customHeight="1" x14ac:dyDescent="0.3">
      <c r="A1865" s="8">
        <v>2909</v>
      </c>
      <c r="B1865" s="8" t="s">
        <v>47</v>
      </c>
      <c r="C1865" s="9">
        <v>13079</v>
      </c>
      <c r="D1865" s="9">
        <v>72</v>
      </c>
      <c r="E1865" s="9">
        <v>5493</v>
      </c>
      <c r="F1865" s="8">
        <v>2</v>
      </c>
      <c r="G1865" s="9">
        <v>0</v>
      </c>
      <c r="H1865" s="9">
        <v>1</v>
      </c>
      <c r="I1865" s="9">
        <v>45</v>
      </c>
      <c r="J1865" s="8"/>
      <c r="K1865" s="10">
        <v>145</v>
      </c>
      <c r="L1865" s="11"/>
      <c r="M1865" s="10"/>
      <c r="N1865" s="11"/>
      <c r="O1865" s="8">
        <v>1</v>
      </c>
      <c r="P1865" s="129" t="s">
        <v>409</v>
      </c>
      <c r="Q1865" s="8" t="s">
        <v>53</v>
      </c>
      <c r="R1865" s="8"/>
      <c r="S1865" s="8" t="s">
        <v>48</v>
      </c>
      <c r="T1865" s="8">
        <v>80</v>
      </c>
      <c r="U1865" s="9"/>
      <c r="V1865" s="8">
        <v>80</v>
      </c>
      <c r="W1865" s="9"/>
      <c r="X1865" s="8"/>
      <c r="Y1865" s="118">
        <v>26</v>
      </c>
      <c r="Z1865" s="8"/>
      <c r="AA1865" s="12" t="s">
        <v>1400</v>
      </c>
      <c r="AB1865" s="13" t="s">
        <v>2643</v>
      </c>
      <c r="AC1865" s="13">
        <v>330</v>
      </c>
      <c r="AD1865" s="132"/>
      <c r="AF1865" s="131"/>
    </row>
    <row r="1866" spans="1:32" s="130" customFormat="1" ht="18.75" customHeight="1" x14ac:dyDescent="0.3">
      <c r="A1866" s="8"/>
      <c r="B1866" s="8" t="s">
        <v>47</v>
      </c>
      <c r="C1866" s="9">
        <v>1825</v>
      </c>
      <c r="D1866" s="9">
        <v>34</v>
      </c>
      <c r="E1866" s="9">
        <v>1752</v>
      </c>
      <c r="F1866" s="8">
        <v>2</v>
      </c>
      <c r="G1866" s="9">
        <v>10</v>
      </c>
      <c r="H1866" s="9">
        <v>0</v>
      </c>
      <c r="I1866" s="9">
        <v>0</v>
      </c>
      <c r="J1866" s="8">
        <v>4000</v>
      </c>
      <c r="K1866" s="10"/>
      <c r="L1866" s="11"/>
      <c r="M1866" s="10"/>
      <c r="N1866" s="11"/>
      <c r="O1866" s="8"/>
      <c r="P1866" s="129"/>
      <c r="Q1866" s="8"/>
      <c r="R1866" s="8"/>
      <c r="S1866" s="8"/>
      <c r="T1866" s="8"/>
      <c r="U1866" s="9"/>
      <c r="V1866" s="8"/>
      <c r="W1866" s="9"/>
      <c r="X1866" s="8"/>
      <c r="Y1866" s="118"/>
      <c r="Z1866" s="8"/>
      <c r="AA1866" s="12">
        <v>0</v>
      </c>
      <c r="AB1866" s="13">
        <v>0</v>
      </c>
      <c r="AC1866" s="13">
        <v>150</v>
      </c>
      <c r="AD1866" s="132"/>
      <c r="AF1866" s="131"/>
    </row>
    <row r="1867" spans="1:32" s="250" customFormat="1" ht="18.75" customHeight="1" x14ac:dyDescent="0.3">
      <c r="A1867" s="8"/>
      <c r="B1867" s="8" t="s">
        <v>47</v>
      </c>
      <c r="C1867" s="9">
        <v>1115</v>
      </c>
      <c r="D1867" s="9">
        <v>416</v>
      </c>
      <c r="E1867" s="9">
        <v>1203</v>
      </c>
      <c r="F1867" s="8">
        <v>2</v>
      </c>
      <c r="G1867" s="9">
        <v>2</v>
      </c>
      <c r="H1867" s="9">
        <v>3</v>
      </c>
      <c r="I1867" s="9">
        <v>62</v>
      </c>
      <c r="J1867" s="8">
        <v>1162</v>
      </c>
      <c r="K1867" s="10"/>
      <c r="L1867" s="11"/>
      <c r="M1867" s="10"/>
      <c r="N1867" s="11"/>
      <c r="O1867" s="8"/>
      <c r="P1867" s="129"/>
      <c r="Q1867" s="8"/>
      <c r="R1867" s="8"/>
      <c r="S1867" s="8"/>
      <c r="T1867" s="8"/>
      <c r="U1867" s="9"/>
      <c r="V1867" s="8"/>
      <c r="W1867" s="9"/>
      <c r="X1867" s="8"/>
      <c r="Y1867" s="118"/>
      <c r="Z1867" s="8"/>
      <c r="AA1867" s="12">
        <v>0</v>
      </c>
      <c r="AB1867" s="13">
        <v>0</v>
      </c>
      <c r="AC1867" s="13">
        <v>330</v>
      </c>
      <c r="AD1867" s="132"/>
      <c r="AF1867" s="53"/>
    </row>
    <row r="1868" spans="1:32" ht="18.75" customHeight="1" x14ac:dyDescent="0.3">
      <c r="A1868" s="8"/>
      <c r="B1868" s="8" t="s">
        <v>47</v>
      </c>
      <c r="C1868" s="9">
        <v>1114</v>
      </c>
      <c r="D1868" s="9">
        <v>416</v>
      </c>
      <c r="E1868" s="9">
        <v>1202</v>
      </c>
      <c r="F1868" s="8">
        <v>2</v>
      </c>
      <c r="G1868" s="9">
        <v>3</v>
      </c>
      <c r="H1868" s="9">
        <v>3</v>
      </c>
      <c r="I1868" s="9">
        <v>33</v>
      </c>
      <c r="J1868" s="8">
        <v>1533</v>
      </c>
      <c r="K1868" s="10"/>
      <c r="L1868" s="11"/>
      <c r="M1868" s="10"/>
      <c r="N1868" s="11"/>
      <c r="O1868" s="8"/>
      <c r="P1868" s="129"/>
      <c r="Q1868" s="8"/>
      <c r="R1868" s="8"/>
      <c r="S1868" s="8"/>
      <c r="T1868" s="8"/>
      <c r="U1868" s="9"/>
      <c r="V1868" s="8"/>
      <c r="W1868" s="9"/>
      <c r="X1868" s="8"/>
      <c r="Y1868" s="118"/>
      <c r="Z1868" s="8"/>
      <c r="AA1868" s="12">
        <v>0</v>
      </c>
      <c r="AB1868" s="13">
        <v>0</v>
      </c>
      <c r="AC1868" s="13">
        <v>150</v>
      </c>
      <c r="AD1868" s="132"/>
      <c r="AF1868" s="53"/>
    </row>
    <row r="1869" spans="1:32" ht="18.75" customHeight="1" x14ac:dyDescent="0.3">
      <c r="A1869" s="8">
        <v>2910</v>
      </c>
      <c r="B1869" s="8" t="s">
        <v>47</v>
      </c>
      <c r="C1869" s="9">
        <v>8317</v>
      </c>
      <c r="D1869" s="9">
        <v>287</v>
      </c>
      <c r="E1869" s="9">
        <v>3778</v>
      </c>
      <c r="F1869" s="8">
        <v>9</v>
      </c>
      <c r="G1869" s="9">
        <v>2</v>
      </c>
      <c r="H1869" s="9">
        <v>3</v>
      </c>
      <c r="I1869" s="9">
        <v>31</v>
      </c>
      <c r="J1869" s="8">
        <v>1131</v>
      </c>
      <c r="K1869" s="10"/>
      <c r="L1869" s="11"/>
      <c r="M1869" s="10"/>
      <c r="N1869" s="11"/>
      <c r="O1869" s="8"/>
      <c r="P1869" s="129"/>
      <c r="Q1869" s="8"/>
      <c r="R1869" s="8"/>
      <c r="S1869" s="8"/>
      <c r="T1869" s="8"/>
      <c r="U1869" s="9"/>
      <c r="V1869" s="8"/>
      <c r="W1869" s="9"/>
      <c r="X1869" s="8"/>
      <c r="Y1869" s="118"/>
      <c r="Z1869" s="8"/>
      <c r="AA1869" s="12" t="s">
        <v>1401</v>
      </c>
      <c r="AB1869" s="13" t="s">
        <v>384</v>
      </c>
      <c r="AC1869" s="13">
        <v>150</v>
      </c>
      <c r="AD1869" s="132"/>
      <c r="AF1869" s="53"/>
    </row>
    <row r="1870" spans="1:32" s="130" customFormat="1" ht="18.75" customHeight="1" x14ac:dyDescent="0.3">
      <c r="A1870" s="8">
        <v>2911</v>
      </c>
      <c r="B1870" s="8" t="s">
        <v>47</v>
      </c>
      <c r="C1870" s="9">
        <v>12927</v>
      </c>
      <c r="D1870" s="9">
        <v>21</v>
      </c>
      <c r="E1870" s="9">
        <v>5368</v>
      </c>
      <c r="F1870" s="8">
        <v>6</v>
      </c>
      <c r="G1870" s="9">
        <v>2</v>
      </c>
      <c r="H1870" s="9">
        <v>0</v>
      </c>
      <c r="I1870" s="9">
        <v>42</v>
      </c>
      <c r="J1870" s="8">
        <v>400</v>
      </c>
      <c r="K1870" s="10">
        <v>112</v>
      </c>
      <c r="L1870" s="11"/>
      <c r="M1870" s="10"/>
      <c r="N1870" s="11"/>
      <c r="O1870" s="8">
        <v>1</v>
      </c>
      <c r="P1870" s="129" t="s">
        <v>148</v>
      </c>
      <c r="Q1870" s="8" t="s">
        <v>53</v>
      </c>
      <c r="R1870" s="8"/>
      <c r="S1870" s="8" t="s">
        <v>48</v>
      </c>
      <c r="T1870" s="8">
        <v>120</v>
      </c>
      <c r="U1870" s="9"/>
      <c r="V1870" s="8">
        <v>120</v>
      </c>
      <c r="W1870" s="9"/>
      <c r="X1870" s="8"/>
      <c r="Y1870" s="118">
        <v>42</v>
      </c>
      <c r="Z1870" s="8"/>
      <c r="AA1870" s="12" t="s">
        <v>1402</v>
      </c>
      <c r="AB1870" s="13" t="s">
        <v>2644</v>
      </c>
      <c r="AC1870" s="13">
        <v>150</v>
      </c>
      <c r="AD1870" s="132" t="s">
        <v>2645</v>
      </c>
      <c r="AF1870" s="131"/>
    </row>
    <row r="1871" spans="1:32" s="130" customFormat="1" ht="18.75" customHeight="1" x14ac:dyDescent="0.3">
      <c r="A1871" s="8"/>
      <c r="B1871" s="8"/>
      <c r="C1871" s="9"/>
      <c r="D1871" s="9"/>
      <c r="E1871" s="9"/>
      <c r="F1871" s="8"/>
      <c r="G1871" s="9"/>
      <c r="H1871" s="9"/>
      <c r="I1871" s="9"/>
      <c r="J1871" s="8"/>
      <c r="K1871" s="10">
        <v>180</v>
      </c>
      <c r="L1871" s="11"/>
      <c r="M1871" s="10"/>
      <c r="N1871" s="11"/>
      <c r="O1871" s="8">
        <v>2</v>
      </c>
      <c r="P1871" s="129" t="s">
        <v>116</v>
      </c>
      <c r="Q1871" s="8" t="s">
        <v>53</v>
      </c>
      <c r="R1871" s="8"/>
      <c r="S1871" s="8" t="s">
        <v>48</v>
      </c>
      <c r="T1871" s="8">
        <v>108</v>
      </c>
      <c r="U1871" s="9"/>
      <c r="V1871" s="8">
        <v>108</v>
      </c>
      <c r="W1871" s="9"/>
      <c r="X1871" s="8"/>
      <c r="Y1871" s="118">
        <v>37</v>
      </c>
      <c r="Z1871" s="8"/>
      <c r="AA1871" s="12">
        <v>0</v>
      </c>
      <c r="AB1871" s="13">
        <v>0</v>
      </c>
      <c r="AC1871" s="13">
        <v>150</v>
      </c>
      <c r="AD1871" s="132" t="s">
        <v>2646</v>
      </c>
      <c r="AF1871" s="131"/>
    </row>
    <row r="1872" spans="1:32" s="130" customFormat="1" ht="18.75" customHeight="1" x14ac:dyDescent="0.3">
      <c r="A1872" s="8"/>
      <c r="B1872" s="8"/>
      <c r="C1872" s="9"/>
      <c r="D1872" s="9"/>
      <c r="E1872" s="9"/>
      <c r="F1872" s="8"/>
      <c r="G1872" s="9"/>
      <c r="H1872" s="9"/>
      <c r="I1872" s="9"/>
      <c r="J1872" s="8"/>
      <c r="K1872" s="10">
        <v>150</v>
      </c>
      <c r="L1872" s="11"/>
      <c r="M1872" s="10"/>
      <c r="N1872" s="11"/>
      <c r="O1872" s="8">
        <v>3</v>
      </c>
      <c r="P1872" s="129" t="s">
        <v>2647</v>
      </c>
      <c r="Q1872" s="8" t="s">
        <v>53</v>
      </c>
      <c r="R1872" s="8"/>
      <c r="S1872" s="8" t="s">
        <v>48</v>
      </c>
      <c r="T1872" s="8">
        <v>90</v>
      </c>
      <c r="U1872" s="9"/>
      <c r="V1872" s="8">
        <v>90</v>
      </c>
      <c r="W1872" s="9"/>
      <c r="X1872" s="8"/>
      <c r="Y1872" s="118">
        <v>37</v>
      </c>
      <c r="Z1872" s="8"/>
      <c r="AA1872" s="12">
        <v>0</v>
      </c>
      <c r="AB1872" s="13">
        <v>0</v>
      </c>
      <c r="AC1872" s="13">
        <v>150</v>
      </c>
      <c r="AD1872" s="132" t="s">
        <v>2648</v>
      </c>
      <c r="AF1872" s="131"/>
    </row>
    <row r="1873" spans="1:32" s="130" customFormat="1" ht="18.75" customHeight="1" x14ac:dyDescent="0.3">
      <c r="A1873" s="8">
        <v>2912</v>
      </c>
      <c r="B1873" s="8" t="s">
        <v>47</v>
      </c>
      <c r="C1873" s="9">
        <v>705</v>
      </c>
      <c r="D1873" s="9">
        <v>214</v>
      </c>
      <c r="E1873" s="9">
        <v>703</v>
      </c>
      <c r="F1873" s="8">
        <v>4</v>
      </c>
      <c r="G1873" s="9">
        <v>2</v>
      </c>
      <c r="H1873" s="9">
        <v>0</v>
      </c>
      <c r="I1873" s="9">
        <v>29</v>
      </c>
      <c r="J1873" s="8">
        <v>829</v>
      </c>
      <c r="K1873" s="10"/>
      <c r="L1873" s="11"/>
      <c r="M1873" s="10"/>
      <c r="N1873" s="11"/>
      <c r="O1873" s="8"/>
      <c r="P1873" s="129"/>
      <c r="Q1873" s="8"/>
      <c r="R1873" s="8"/>
      <c r="S1873" s="8"/>
      <c r="T1873" s="8"/>
      <c r="U1873" s="9"/>
      <c r="V1873" s="8"/>
      <c r="W1873" s="9"/>
      <c r="X1873" s="8"/>
      <c r="Y1873" s="118"/>
      <c r="Z1873" s="8"/>
      <c r="AA1873" s="12" t="s">
        <v>1403</v>
      </c>
      <c r="AB1873" s="13" t="s">
        <v>2649</v>
      </c>
      <c r="AC1873" s="13">
        <v>1050</v>
      </c>
      <c r="AD1873" s="132"/>
      <c r="AF1873" s="131" t="s">
        <v>3275</v>
      </c>
    </row>
    <row r="1874" spans="1:32" s="130" customFormat="1" ht="18.75" customHeight="1" x14ac:dyDescent="0.3">
      <c r="A1874" s="8">
        <v>2913</v>
      </c>
      <c r="B1874" s="8" t="s">
        <v>47</v>
      </c>
      <c r="C1874" s="9">
        <v>1099</v>
      </c>
      <c r="D1874" s="9">
        <v>161</v>
      </c>
      <c r="E1874" s="9">
        <v>1187</v>
      </c>
      <c r="F1874" s="8">
        <v>7</v>
      </c>
      <c r="G1874" s="9">
        <v>0</v>
      </c>
      <c r="H1874" s="9">
        <v>3</v>
      </c>
      <c r="I1874" s="9">
        <v>0</v>
      </c>
      <c r="J1874" s="8">
        <v>300</v>
      </c>
      <c r="K1874" s="10"/>
      <c r="L1874" s="11"/>
      <c r="M1874" s="10"/>
      <c r="N1874" s="11"/>
      <c r="O1874" s="8"/>
      <c r="P1874" s="129"/>
      <c r="Q1874" s="8"/>
      <c r="R1874" s="8"/>
      <c r="S1874" s="8"/>
      <c r="T1874" s="8"/>
      <c r="U1874" s="9"/>
      <c r="V1874" s="8"/>
      <c r="W1874" s="9"/>
      <c r="X1874" s="8"/>
      <c r="Y1874" s="118"/>
      <c r="Z1874" s="8"/>
      <c r="AA1874" s="12" t="s">
        <v>1404</v>
      </c>
      <c r="AB1874" s="13" t="s">
        <v>2650</v>
      </c>
      <c r="AC1874" s="13">
        <v>150</v>
      </c>
      <c r="AD1874" s="132"/>
      <c r="AF1874" s="131"/>
    </row>
    <row r="1875" spans="1:32" s="130" customFormat="1" ht="18.75" customHeight="1" x14ac:dyDescent="0.3">
      <c r="A1875" s="8">
        <v>2914</v>
      </c>
      <c r="B1875" s="8" t="s">
        <v>47</v>
      </c>
      <c r="C1875" s="9">
        <v>180</v>
      </c>
      <c r="D1875" s="9">
        <v>45</v>
      </c>
      <c r="E1875" s="9">
        <v>180</v>
      </c>
      <c r="F1875" s="8">
        <v>2</v>
      </c>
      <c r="G1875" s="9">
        <v>7</v>
      </c>
      <c r="H1875" s="9">
        <v>0</v>
      </c>
      <c r="I1875" s="9">
        <v>53</v>
      </c>
      <c r="J1875" s="8">
        <v>2853</v>
      </c>
      <c r="K1875" s="10"/>
      <c r="L1875" s="11"/>
      <c r="M1875" s="10"/>
      <c r="N1875" s="11"/>
      <c r="O1875" s="8"/>
      <c r="P1875" s="129"/>
      <c r="Q1875" s="8"/>
      <c r="R1875" s="8"/>
      <c r="S1875" s="8"/>
      <c r="T1875" s="8"/>
      <c r="U1875" s="9"/>
      <c r="V1875" s="8"/>
      <c r="W1875" s="9"/>
      <c r="X1875" s="8"/>
      <c r="Y1875" s="118"/>
      <c r="Z1875" s="8"/>
      <c r="AA1875" s="12" t="s">
        <v>1405</v>
      </c>
      <c r="AB1875" s="13" t="s">
        <v>2651</v>
      </c>
      <c r="AC1875" s="13">
        <v>150</v>
      </c>
      <c r="AD1875" s="132"/>
      <c r="AF1875" s="131"/>
    </row>
    <row r="1876" spans="1:32" s="130" customFormat="1" ht="18.75" customHeight="1" x14ac:dyDescent="0.3">
      <c r="A1876" s="8"/>
      <c r="B1876" s="8" t="s">
        <v>47</v>
      </c>
      <c r="C1876" s="9">
        <v>13589</v>
      </c>
      <c r="D1876" s="9">
        <v>14</v>
      </c>
      <c r="E1876" s="9">
        <v>5614</v>
      </c>
      <c r="F1876" s="8">
        <v>2</v>
      </c>
      <c r="G1876" s="9">
        <v>0</v>
      </c>
      <c r="H1876" s="9">
        <v>0</v>
      </c>
      <c r="I1876" s="9">
        <v>25</v>
      </c>
      <c r="J1876" s="8">
        <v>25</v>
      </c>
      <c r="K1876" s="10"/>
      <c r="L1876" s="11"/>
      <c r="M1876" s="10"/>
      <c r="N1876" s="11"/>
      <c r="O1876" s="8"/>
      <c r="P1876" s="129"/>
      <c r="Q1876" s="8"/>
      <c r="R1876" s="8"/>
      <c r="S1876" s="8"/>
      <c r="T1876" s="8"/>
      <c r="U1876" s="9"/>
      <c r="V1876" s="8"/>
      <c r="W1876" s="9"/>
      <c r="X1876" s="8"/>
      <c r="Y1876" s="118"/>
      <c r="Z1876" s="8"/>
      <c r="AA1876" s="12">
        <v>0</v>
      </c>
      <c r="AB1876" s="13">
        <v>0</v>
      </c>
      <c r="AC1876" s="13">
        <v>200</v>
      </c>
      <c r="AD1876" s="132"/>
      <c r="AF1876" s="131" t="s">
        <v>3148</v>
      </c>
    </row>
    <row r="1877" spans="1:32" s="130" customFormat="1" ht="18.75" customHeight="1" x14ac:dyDescent="0.3">
      <c r="A1877" s="8">
        <v>2915</v>
      </c>
      <c r="B1877" s="8" t="s">
        <v>47</v>
      </c>
      <c r="C1877" s="9">
        <v>1996</v>
      </c>
      <c r="D1877" s="9">
        <v>43</v>
      </c>
      <c r="E1877" s="9">
        <v>1923</v>
      </c>
      <c r="F1877" s="8">
        <v>2</v>
      </c>
      <c r="G1877" s="9">
        <v>1</v>
      </c>
      <c r="H1877" s="9">
        <v>3</v>
      </c>
      <c r="I1877" s="9">
        <v>44</v>
      </c>
      <c r="J1877" s="8">
        <v>744</v>
      </c>
      <c r="K1877" s="10"/>
      <c r="L1877" s="11"/>
      <c r="M1877" s="10"/>
      <c r="N1877" s="11"/>
      <c r="O1877" s="8"/>
      <c r="P1877" s="129"/>
      <c r="Q1877" s="8"/>
      <c r="R1877" s="8"/>
      <c r="S1877" s="8"/>
      <c r="T1877" s="8"/>
      <c r="U1877" s="9"/>
      <c r="V1877" s="8"/>
      <c r="W1877" s="9"/>
      <c r="X1877" s="8"/>
      <c r="Y1877" s="118"/>
      <c r="Z1877" s="8"/>
      <c r="AA1877" s="12" t="s">
        <v>1406</v>
      </c>
      <c r="AB1877" s="13" t="s">
        <v>387</v>
      </c>
      <c r="AC1877" s="13">
        <v>150</v>
      </c>
      <c r="AD1877" s="132"/>
      <c r="AF1877" s="131"/>
    </row>
    <row r="1878" spans="1:32" s="130" customFormat="1" ht="18.75" customHeight="1" x14ac:dyDescent="0.3">
      <c r="A1878" s="8">
        <v>2916</v>
      </c>
      <c r="B1878" s="8" t="s">
        <v>47</v>
      </c>
      <c r="C1878" s="9">
        <v>7891</v>
      </c>
      <c r="D1878" s="9">
        <v>247</v>
      </c>
      <c r="E1878" s="9">
        <v>3653</v>
      </c>
      <c r="F1878" s="8">
        <v>8</v>
      </c>
      <c r="G1878" s="9">
        <v>4</v>
      </c>
      <c r="H1878" s="9">
        <v>3</v>
      </c>
      <c r="I1878" s="9">
        <v>24</v>
      </c>
      <c r="J1878" s="8">
        <v>1924</v>
      </c>
      <c r="K1878" s="10"/>
      <c r="L1878" s="11"/>
      <c r="M1878" s="10"/>
      <c r="N1878" s="11"/>
      <c r="O1878" s="8"/>
      <c r="P1878" s="129"/>
      <c r="Q1878" s="8"/>
      <c r="R1878" s="8"/>
      <c r="S1878" s="8"/>
      <c r="T1878" s="8"/>
      <c r="U1878" s="9"/>
      <c r="V1878" s="8"/>
      <c r="W1878" s="9"/>
      <c r="X1878" s="8"/>
      <c r="Y1878" s="118"/>
      <c r="Z1878" s="8"/>
      <c r="AA1878" s="12" t="s">
        <v>1407</v>
      </c>
      <c r="AB1878" s="13" t="s">
        <v>2652</v>
      </c>
      <c r="AC1878" s="13">
        <v>200</v>
      </c>
      <c r="AD1878" s="132"/>
      <c r="AF1878" s="131"/>
    </row>
    <row r="1879" spans="1:32" s="130" customFormat="1" ht="18.75" customHeight="1" x14ac:dyDescent="0.3">
      <c r="A1879" s="8">
        <v>2917</v>
      </c>
      <c r="B1879" s="8" t="s">
        <v>47</v>
      </c>
      <c r="C1879" s="9">
        <v>10961</v>
      </c>
      <c r="D1879" s="9">
        <v>89</v>
      </c>
      <c r="E1879" s="9">
        <v>4214</v>
      </c>
      <c r="F1879" s="8">
        <v>5</v>
      </c>
      <c r="G1879" s="9">
        <v>5</v>
      </c>
      <c r="H1879" s="9">
        <v>0</v>
      </c>
      <c r="I1879" s="9">
        <v>0</v>
      </c>
      <c r="J1879" s="8">
        <v>1800</v>
      </c>
      <c r="K1879" s="10">
        <v>200</v>
      </c>
      <c r="L1879" s="11"/>
      <c r="M1879" s="10"/>
      <c r="N1879" s="11"/>
      <c r="O1879" s="8">
        <v>1</v>
      </c>
      <c r="P1879" s="129" t="s">
        <v>1679</v>
      </c>
      <c r="Q1879" s="8" t="s">
        <v>53</v>
      </c>
      <c r="R1879" s="8"/>
      <c r="S1879" s="8" t="s">
        <v>48</v>
      </c>
      <c r="T1879" s="8">
        <v>200</v>
      </c>
      <c r="U1879" s="9"/>
      <c r="V1879" s="8">
        <v>200</v>
      </c>
      <c r="W1879" s="9"/>
      <c r="X1879" s="8"/>
      <c r="Y1879" s="118">
        <v>27</v>
      </c>
      <c r="Z1879" s="8"/>
      <c r="AA1879" s="12" t="s">
        <v>1408</v>
      </c>
      <c r="AB1879" s="13" t="s">
        <v>2653</v>
      </c>
      <c r="AC1879" s="13">
        <v>250</v>
      </c>
      <c r="AD1879" s="132"/>
      <c r="AF1879" s="131"/>
    </row>
    <row r="1880" spans="1:32" s="130" customFormat="1" ht="18.75" customHeight="1" x14ac:dyDescent="0.3">
      <c r="A1880" s="8">
        <v>2918</v>
      </c>
      <c r="B1880" s="8" t="s">
        <v>47</v>
      </c>
      <c r="C1880" s="9">
        <v>14333</v>
      </c>
      <c r="D1880" s="9">
        <v>88</v>
      </c>
      <c r="E1880" s="9">
        <v>5963</v>
      </c>
      <c r="F1880" s="8">
        <v>3</v>
      </c>
      <c r="G1880" s="9">
        <v>2</v>
      </c>
      <c r="H1880" s="9">
        <v>0</v>
      </c>
      <c r="I1880" s="9">
        <v>0</v>
      </c>
      <c r="J1880" s="8">
        <v>800</v>
      </c>
      <c r="K1880" s="10"/>
      <c r="L1880" s="11"/>
      <c r="M1880" s="10"/>
      <c r="N1880" s="11"/>
      <c r="O1880" s="8"/>
      <c r="P1880" s="129"/>
      <c r="Q1880" s="8"/>
      <c r="R1880" s="8"/>
      <c r="S1880" s="8"/>
      <c r="T1880" s="8"/>
      <c r="U1880" s="9"/>
      <c r="V1880" s="8"/>
      <c r="W1880" s="9"/>
      <c r="X1880" s="8"/>
      <c r="Y1880" s="118"/>
      <c r="Z1880" s="8"/>
      <c r="AA1880" s="12" t="s">
        <v>1409</v>
      </c>
      <c r="AB1880" s="13" t="s">
        <v>2654</v>
      </c>
      <c r="AC1880" s="13">
        <v>0</v>
      </c>
      <c r="AD1880" s="132"/>
      <c r="AF1880" s="131"/>
    </row>
    <row r="1881" spans="1:32" s="130" customFormat="1" ht="18.75" customHeight="1" x14ac:dyDescent="0.3">
      <c r="A1881" s="8">
        <v>2919</v>
      </c>
      <c r="B1881" s="8" t="s">
        <v>47</v>
      </c>
      <c r="C1881" s="9">
        <v>10267</v>
      </c>
      <c r="D1881" s="9">
        <v>53</v>
      </c>
      <c r="E1881" s="9">
        <v>4008</v>
      </c>
      <c r="F1881" s="8">
        <v>4</v>
      </c>
      <c r="G1881" s="9">
        <v>1</v>
      </c>
      <c r="H1881" s="9">
        <v>0</v>
      </c>
      <c r="I1881" s="9">
        <v>0</v>
      </c>
      <c r="J1881" s="8"/>
      <c r="K1881" s="10">
        <v>400</v>
      </c>
      <c r="L1881" s="11"/>
      <c r="M1881" s="10"/>
      <c r="N1881" s="11"/>
      <c r="O1881" s="8">
        <v>1</v>
      </c>
      <c r="P1881" s="129" t="s">
        <v>412</v>
      </c>
      <c r="Q1881" s="8" t="s">
        <v>53</v>
      </c>
      <c r="R1881" s="8"/>
      <c r="S1881" s="8" t="s">
        <v>48</v>
      </c>
      <c r="T1881" s="8">
        <v>48</v>
      </c>
      <c r="U1881" s="9"/>
      <c r="V1881" s="8">
        <v>48</v>
      </c>
      <c r="W1881" s="9"/>
      <c r="X1881" s="8"/>
      <c r="Y1881" s="118">
        <v>17</v>
      </c>
      <c r="Z1881" s="8"/>
      <c r="AA1881" s="12" t="s">
        <v>1410</v>
      </c>
      <c r="AB1881" s="13" t="s">
        <v>2655</v>
      </c>
      <c r="AC1881" s="13">
        <v>250</v>
      </c>
      <c r="AD1881" s="132" t="s">
        <v>2656</v>
      </c>
      <c r="AF1881" s="131"/>
    </row>
    <row r="1882" spans="1:32" s="130" customFormat="1" ht="18.75" customHeight="1" x14ac:dyDescent="0.3">
      <c r="A1882" s="8"/>
      <c r="B1882" s="8" t="s">
        <v>47</v>
      </c>
      <c r="C1882" s="9">
        <v>3903</v>
      </c>
      <c r="D1882" s="9">
        <v>41</v>
      </c>
      <c r="E1882" s="9">
        <v>3099</v>
      </c>
      <c r="F1882" s="8">
        <v>5</v>
      </c>
      <c r="G1882" s="9">
        <v>3</v>
      </c>
      <c r="H1882" s="9">
        <v>2</v>
      </c>
      <c r="I1882" s="9">
        <v>35</v>
      </c>
      <c r="J1882" s="8">
        <v>1100</v>
      </c>
      <c r="K1882" s="10">
        <v>335</v>
      </c>
      <c r="L1882" s="11"/>
      <c r="M1882" s="10"/>
      <c r="N1882" s="11"/>
      <c r="O1882" s="8">
        <v>1</v>
      </c>
      <c r="P1882" s="129" t="s">
        <v>2657</v>
      </c>
      <c r="Q1882" s="8" t="s">
        <v>53</v>
      </c>
      <c r="R1882" s="8"/>
      <c r="S1882" s="8" t="s">
        <v>72</v>
      </c>
      <c r="T1882" s="8">
        <v>15</v>
      </c>
      <c r="U1882" s="9"/>
      <c r="V1882" s="8">
        <v>15</v>
      </c>
      <c r="W1882" s="9"/>
      <c r="X1882" s="8"/>
      <c r="Y1882" s="118">
        <v>7</v>
      </c>
      <c r="Z1882" s="8"/>
      <c r="AA1882" s="12">
        <v>0</v>
      </c>
      <c r="AB1882" s="13">
        <v>0</v>
      </c>
      <c r="AC1882" s="13">
        <v>220</v>
      </c>
      <c r="AD1882" s="132" t="s">
        <v>2658</v>
      </c>
      <c r="AF1882" s="131"/>
    </row>
    <row r="1883" spans="1:32" s="130" customFormat="1" ht="18.75" customHeight="1" x14ac:dyDescent="0.3">
      <c r="A1883" s="8">
        <v>2920</v>
      </c>
      <c r="B1883" s="8" t="s">
        <v>46</v>
      </c>
      <c r="C1883" s="9">
        <v>5078</v>
      </c>
      <c r="D1883" s="9">
        <v>27</v>
      </c>
      <c r="E1883" s="9"/>
      <c r="F1883" s="8">
        <v>5</v>
      </c>
      <c r="G1883" s="9">
        <v>4</v>
      </c>
      <c r="H1883" s="9">
        <v>3</v>
      </c>
      <c r="I1883" s="9">
        <v>2</v>
      </c>
      <c r="J1883" s="8">
        <v>1902</v>
      </c>
      <c r="K1883" s="10"/>
      <c r="L1883" s="11"/>
      <c r="M1883" s="10"/>
      <c r="N1883" s="11"/>
      <c r="O1883" s="8"/>
      <c r="P1883" s="129"/>
      <c r="Q1883" s="8"/>
      <c r="R1883" s="8"/>
      <c r="S1883" s="8"/>
      <c r="T1883" s="8"/>
      <c r="U1883" s="9"/>
      <c r="V1883" s="8"/>
      <c r="W1883" s="9"/>
      <c r="X1883" s="8"/>
      <c r="Y1883" s="118"/>
      <c r="Z1883" s="8"/>
      <c r="AA1883" s="12" t="s">
        <v>1411</v>
      </c>
      <c r="AB1883" s="13" t="s">
        <v>2659</v>
      </c>
      <c r="AC1883" s="13"/>
      <c r="AD1883" s="132"/>
      <c r="AF1883" s="131"/>
    </row>
    <row r="1884" spans="1:32" s="130" customFormat="1" ht="18.75" customHeight="1" x14ac:dyDescent="0.3">
      <c r="A1884" s="8">
        <v>2921</v>
      </c>
      <c r="B1884" s="8" t="s">
        <v>47</v>
      </c>
      <c r="C1884" s="9">
        <v>3445</v>
      </c>
      <c r="D1884" s="9">
        <v>23</v>
      </c>
      <c r="E1884" s="9">
        <v>2810</v>
      </c>
      <c r="F1884" s="8">
        <v>5</v>
      </c>
      <c r="G1884" s="9">
        <v>1</v>
      </c>
      <c r="H1884" s="9">
        <v>2</v>
      </c>
      <c r="I1884" s="9">
        <v>95</v>
      </c>
      <c r="J1884" s="8"/>
      <c r="K1884" s="10">
        <v>695</v>
      </c>
      <c r="L1884" s="11"/>
      <c r="M1884" s="10"/>
      <c r="N1884" s="11"/>
      <c r="O1884" s="8">
        <v>1</v>
      </c>
      <c r="P1884" s="129" t="s">
        <v>2660</v>
      </c>
      <c r="Q1884" s="8" t="s">
        <v>53</v>
      </c>
      <c r="R1884" s="8"/>
      <c r="S1884" s="8" t="s">
        <v>48</v>
      </c>
      <c r="T1884" s="8">
        <v>126</v>
      </c>
      <c r="U1884" s="9"/>
      <c r="V1884" s="8">
        <v>126</v>
      </c>
      <c r="W1884" s="9"/>
      <c r="X1884" s="8"/>
      <c r="Y1884" s="118">
        <v>16</v>
      </c>
      <c r="Z1884" s="8"/>
      <c r="AA1884" s="12" t="s">
        <v>1412</v>
      </c>
      <c r="AB1884" s="13" t="s">
        <v>2661</v>
      </c>
      <c r="AC1884" s="13">
        <v>1050</v>
      </c>
      <c r="AD1884" s="132"/>
      <c r="AF1884" s="131"/>
    </row>
    <row r="1885" spans="1:32" s="130" customFormat="1" ht="18.75" customHeight="1" x14ac:dyDescent="0.3">
      <c r="A1885" s="8">
        <v>2922</v>
      </c>
      <c r="B1885" s="8" t="s">
        <v>47</v>
      </c>
      <c r="C1885" s="9">
        <v>4448</v>
      </c>
      <c r="D1885" s="9">
        <v>225</v>
      </c>
      <c r="E1885" s="9">
        <v>48</v>
      </c>
      <c r="F1885" s="8">
        <v>5</v>
      </c>
      <c r="G1885" s="9">
        <v>1</v>
      </c>
      <c r="H1885" s="9">
        <v>0</v>
      </c>
      <c r="I1885" s="9">
        <v>0</v>
      </c>
      <c r="J1885" s="8"/>
      <c r="K1885" s="10">
        <v>400</v>
      </c>
      <c r="L1885" s="11"/>
      <c r="M1885" s="10"/>
      <c r="N1885" s="11"/>
      <c r="O1885" s="8">
        <v>1</v>
      </c>
      <c r="P1885" s="129" t="s">
        <v>2662</v>
      </c>
      <c r="Q1885" s="8" t="s">
        <v>53</v>
      </c>
      <c r="R1885" s="8"/>
      <c r="S1885" s="8" t="s">
        <v>48</v>
      </c>
      <c r="T1885" s="8">
        <v>54</v>
      </c>
      <c r="U1885" s="9"/>
      <c r="V1885" s="8">
        <v>54</v>
      </c>
      <c r="W1885" s="9"/>
      <c r="X1885" s="8"/>
      <c r="Y1885" s="118">
        <v>26</v>
      </c>
      <c r="Z1885" s="8"/>
      <c r="AA1885" s="12" t="s">
        <v>1413</v>
      </c>
      <c r="AB1885" s="13" t="s">
        <v>2663</v>
      </c>
      <c r="AC1885" s="13">
        <v>0</v>
      </c>
      <c r="AD1885" s="132"/>
      <c r="AF1885" s="131"/>
    </row>
    <row r="1886" spans="1:32" s="130" customFormat="1" ht="18.75" customHeight="1" x14ac:dyDescent="0.3">
      <c r="A1886" s="8">
        <v>2923</v>
      </c>
      <c r="B1886" s="8" t="s">
        <v>47</v>
      </c>
      <c r="C1886" s="9">
        <v>13789</v>
      </c>
      <c r="D1886" s="9">
        <v>82</v>
      </c>
      <c r="E1886" s="9">
        <v>5769</v>
      </c>
      <c r="F1886" s="8">
        <v>5</v>
      </c>
      <c r="G1886" s="9">
        <v>2</v>
      </c>
      <c r="H1886" s="9">
        <v>0</v>
      </c>
      <c r="I1886" s="9">
        <v>53</v>
      </c>
      <c r="J1886" s="8">
        <v>853</v>
      </c>
      <c r="K1886" s="10"/>
      <c r="L1886" s="11"/>
      <c r="M1886" s="10"/>
      <c r="N1886" s="11"/>
      <c r="O1886" s="8"/>
      <c r="P1886" s="129"/>
      <c r="Q1886" s="8"/>
      <c r="R1886" s="8"/>
      <c r="S1886" s="8"/>
      <c r="T1886" s="8"/>
      <c r="U1886" s="9"/>
      <c r="V1886" s="8"/>
      <c r="W1886" s="9"/>
      <c r="X1886" s="8"/>
      <c r="Y1886" s="118"/>
      <c r="Z1886" s="8"/>
      <c r="AA1886" s="12" t="s">
        <v>1414</v>
      </c>
      <c r="AB1886" s="13" t="s">
        <v>2664</v>
      </c>
      <c r="AC1886" s="13">
        <v>150</v>
      </c>
      <c r="AD1886" s="132"/>
      <c r="AF1886" s="131" t="s">
        <v>3031</v>
      </c>
    </row>
    <row r="1887" spans="1:32" s="130" customFormat="1" ht="18.75" customHeight="1" x14ac:dyDescent="0.3">
      <c r="A1887" s="8">
        <v>2924</v>
      </c>
      <c r="B1887" s="8" t="s">
        <v>47</v>
      </c>
      <c r="C1887" s="9">
        <v>3106</v>
      </c>
      <c r="D1887" s="9">
        <v>24</v>
      </c>
      <c r="E1887" s="9">
        <v>2471</v>
      </c>
      <c r="F1887" s="8">
        <v>3</v>
      </c>
      <c r="G1887" s="9">
        <v>14</v>
      </c>
      <c r="H1887" s="9">
        <v>0</v>
      </c>
      <c r="I1887" s="9">
        <v>45</v>
      </c>
      <c r="J1887" s="8">
        <v>5645</v>
      </c>
      <c r="K1887" s="10"/>
      <c r="L1887" s="11"/>
      <c r="M1887" s="10"/>
      <c r="N1887" s="11"/>
      <c r="O1887" s="8"/>
      <c r="P1887" s="129"/>
      <c r="Q1887" s="8"/>
      <c r="R1887" s="8"/>
      <c r="S1887" s="8"/>
      <c r="T1887" s="8"/>
      <c r="U1887" s="9"/>
      <c r="V1887" s="8"/>
      <c r="W1887" s="9"/>
      <c r="X1887" s="8"/>
      <c r="Y1887" s="118"/>
      <c r="Z1887" s="8"/>
      <c r="AA1887" s="12" t="s">
        <v>1415</v>
      </c>
      <c r="AB1887" s="13" t="s">
        <v>2665</v>
      </c>
      <c r="AC1887" s="13">
        <v>200</v>
      </c>
      <c r="AD1887" s="132"/>
      <c r="AF1887" s="131"/>
    </row>
    <row r="1888" spans="1:32" s="130" customFormat="1" ht="18.75" customHeight="1" x14ac:dyDescent="0.3">
      <c r="A1888" s="8">
        <v>2925</v>
      </c>
      <c r="B1888" s="8" t="s">
        <v>47</v>
      </c>
      <c r="C1888" s="9">
        <v>12194</v>
      </c>
      <c r="D1888" s="9">
        <v>10</v>
      </c>
      <c r="E1888" s="9">
        <v>4843</v>
      </c>
      <c r="F1888" s="8">
        <v>4</v>
      </c>
      <c r="G1888" s="9">
        <v>2</v>
      </c>
      <c r="H1888" s="9">
        <v>3</v>
      </c>
      <c r="I1888" s="9">
        <v>30</v>
      </c>
      <c r="J1888" s="8">
        <v>1130</v>
      </c>
      <c r="K1888" s="10"/>
      <c r="L1888" s="11"/>
      <c r="M1888" s="10"/>
      <c r="N1888" s="11"/>
      <c r="O1888" s="8"/>
      <c r="P1888" s="129"/>
      <c r="Q1888" s="8"/>
      <c r="R1888" s="8"/>
      <c r="S1888" s="8"/>
      <c r="T1888" s="8"/>
      <c r="U1888" s="9"/>
      <c r="V1888" s="8"/>
      <c r="W1888" s="9"/>
      <c r="X1888" s="8"/>
      <c r="Y1888" s="118"/>
      <c r="Z1888" s="8"/>
      <c r="AA1888" s="12" t="s">
        <v>1416</v>
      </c>
      <c r="AB1888" s="13" t="s">
        <v>380</v>
      </c>
      <c r="AC1888" s="13">
        <v>150</v>
      </c>
      <c r="AD1888" s="132"/>
      <c r="AF1888" s="131" t="s">
        <v>3294</v>
      </c>
    </row>
    <row r="1889" spans="1:32" s="130" customFormat="1" ht="18.75" customHeight="1" x14ac:dyDescent="0.3">
      <c r="A1889" s="8">
        <v>2926</v>
      </c>
      <c r="B1889" s="8" t="s">
        <v>47</v>
      </c>
      <c r="C1889" s="9">
        <v>12708</v>
      </c>
      <c r="D1889" s="9">
        <v>9</v>
      </c>
      <c r="E1889" s="9">
        <v>5160</v>
      </c>
      <c r="F1889" s="8">
        <v>8</v>
      </c>
      <c r="G1889" s="9">
        <v>0</v>
      </c>
      <c r="H1889" s="9">
        <v>1</v>
      </c>
      <c r="I1889" s="9">
        <v>33</v>
      </c>
      <c r="J1889" s="8">
        <v>133</v>
      </c>
      <c r="K1889" s="10"/>
      <c r="L1889" s="11"/>
      <c r="M1889" s="10"/>
      <c r="N1889" s="11"/>
      <c r="O1889" s="8"/>
      <c r="P1889" s="129"/>
      <c r="Q1889" s="8"/>
      <c r="R1889" s="8"/>
      <c r="S1889" s="8"/>
      <c r="T1889" s="8"/>
      <c r="U1889" s="9"/>
      <c r="V1889" s="8"/>
      <c r="W1889" s="9"/>
      <c r="X1889" s="8"/>
      <c r="Y1889" s="118"/>
      <c r="Z1889" s="8"/>
      <c r="AA1889" s="12" t="s">
        <v>2920</v>
      </c>
      <c r="AB1889" s="13" t="s">
        <v>2666</v>
      </c>
      <c r="AC1889" s="13">
        <v>250</v>
      </c>
      <c r="AD1889" s="132"/>
      <c r="AF1889" s="131"/>
    </row>
    <row r="1890" spans="1:32" ht="18.75" customHeight="1" x14ac:dyDescent="0.3">
      <c r="A1890" s="8">
        <v>2927</v>
      </c>
      <c r="B1890" s="8" t="s">
        <v>47</v>
      </c>
      <c r="C1890" s="9">
        <v>3003</v>
      </c>
      <c r="D1890" s="9">
        <v>23</v>
      </c>
      <c r="E1890" s="9">
        <v>2230</v>
      </c>
      <c r="F1890" s="8">
        <v>3</v>
      </c>
      <c r="G1890" s="9">
        <v>4</v>
      </c>
      <c r="H1890" s="9">
        <v>0</v>
      </c>
      <c r="I1890" s="9">
        <v>90</v>
      </c>
      <c r="J1890" s="8">
        <v>1400</v>
      </c>
      <c r="K1890" s="10">
        <v>290</v>
      </c>
      <c r="L1890" s="11"/>
      <c r="M1890" s="10"/>
      <c r="N1890" s="11"/>
      <c r="O1890" s="8">
        <v>1</v>
      </c>
      <c r="P1890" s="129" t="s">
        <v>2667</v>
      </c>
      <c r="Q1890" s="8" t="s">
        <v>53</v>
      </c>
      <c r="R1890" s="8"/>
      <c r="S1890" s="8" t="s">
        <v>48</v>
      </c>
      <c r="T1890" s="8">
        <v>90</v>
      </c>
      <c r="U1890" s="9"/>
      <c r="V1890" s="8">
        <v>90</v>
      </c>
      <c r="W1890" s="9"/>
      <c r="X1890" s="8"/>
      <c r="Y1890" s="118">
        <v>14</v>
      </c>
      <c r="Z1890" s="8"/>
      <c r="AA1890" s="12" t="s">
        <v>1417</v>
      </c>
      <c r="AB1890" s="13" t="s">
        <v>2571</v>
      </c>
      <c r="AC1890" s="13">
        <v>200</v>
      </c>
      <c r="AD1890" s="132"/>
      <c r="AF1890" s="53"/>
    </row>
    <row r="1891" spans="1:32" ht="18.75" customHeight="1" x14ac:dyDescent="0.3">
      <c r="A1891" s="8">
        <v>2928</v>
      </c>
      <c r="B1891" s="8" t="s">
        <v>47</v>
      </c>
      <c r="C1891" s="9">
        <v>7739</v>
      </c>
      <c r="D1891" s="9">
        <v>115</v>
      </c>
      <c r="E1891" s="9">
        <v>3523</v>
      </c>
      <c r="F1891" s="8">
        <v>9</v>
      </c>
      <c r="G1891" s="9">
        <v>3</v>
      </c>
      <c r="H1891" s="9">
        <v>2</v>
      </c>
      <c r="I1891" s="9">
        <v>94</v>
      </c>
      <c r="J1891" s="8">
        <v>1100</v>
      </c>
      <c r="K1891" s="10">
        <v>200</v>
      </c>
      <c r="L1891" s="11"/>
      <c r="M1891" s="10"/>
      <c r="N1891" s="11"/>
      <c r="O1891" s="8">
        <v>1</v>
      </c>
      <c r="P1891" s="129" t="s">
        <v>2668</v>
      </c>
      <c r="Q1891" s="8" t="s">
        <v>53</v>
      </c>
      <c r="R1891" s="8"/>
      <c r="S1891" s="8" t="s">
        <v>48</v>
      </c>
      <c r="T1891" s="8">
        <v>121</v>
      </c>
      <c r="U1891" s="9"/>
      <c r="V1891" s="8">
        <v>121</v>
      </c>
      <c r="W1891" s="9"/>
      <c r="X1891" s="8"/>
      <c r="Y1891" s="118">
        <v>17</v>
      </c>
      <c r="Z1891" s="8"/>
      <c r="AA1891" s="12" t="s">
        <v>1418</v>
      </c>
      <c r="AB1891" s="13" t="s">
        <v>1655</v>
      </c>
      <c r="AC1891" s="13">
        <v>250</v>
      </c>
      <c r="AD1891" s="132"/>
      <c r="AF1891" s="53"/>
    </row>
    <row r="1892" spans="1:32" ht="18.75" customHeight="1" x14ac:dyDescent="0.3">
      <c r="A1892" s="8"/>
      <c r="B1892" s="8"/>
      <c r="C1892" s="9"/>
      <c r="D1892" s="9"/>
      <c r="E1892" s="9"/>
      <c r="F1892" s="8"/>
      <c r="G1892" s="9"/>
      <c r="H1892" s="9"/>
      <c r="I1892" s="9"/>
      <c r="J1892" s="8"/>
      <c r="K1892" s="10">
        <v>194</v>
      </c>
      <c r="L1892" s="11"/>
      <c r="M1892" s="10"/>
      <c r="N1892" s="11"/>
      <c r="O1892" s="8">
        <v>2</v>
      </c>
      <c r="P1892" s="129" t="s">
        <v>55</v>
      </c>
      <c r="Q1892" s="8" t="s">
        <v>53</v>
      </c>
      <c r="R1892" s="8"/>
      <c r="S1892" s="8" t="s">
        <v>48</v>
      </c>
      <c r="T1892" s="8">
        <v>18</v>
      </c>
      <c r="U1892" s="9"/>
      <c r="V1892" s="8">
        <v>18</v>
      </c>
      <c r="W1892" s="9"/>
      <c r="X1892" s="8"/>
      <c r="Y1892" s="118">
        <v>22</v>
      </c>
      <c r="Z1892" s="8"/>
      <c r="AA1892" s="12">
        <v>0</v>
      </c>
      <c r="AB1892" s="13">
        <v>0</v>
      </c>
      <c r="AC1892" s="13">
        <v>250</v>
      </c>
      <c r="AD1892" s="132"/>
      <c r="AF1892" s="53"/>
    </row>
    <row r="1893" spans="1:32" ht="18.75" customHeight="1" x14ac:dyDescent="0.3">
      <c r="A1893" s="8"/>
      <c r="B1893" s="8" t="s">
        <v>47</v>
      </c>
      <c r="C1893" s="9">
        <v>7776</v>
      </c>
      <c r="D1893" s="9">
        <v>184</v>
      </c>
      <c r="E1893" s="9">
        <v>3560</v>
      </c>
      <c r="F1893" s="8">
        <v>9</v>
      </c>
      <c r="G1893" s="9">
        <v>2</v>
      </c>
      <c r="H1893" s="9">
        <v>2</v>
      </c>
      <c r="I1893" s="9">
        <v>82</v>
      </c>
      <c r="J1893" s="8">
        <v>1082</v>
      </c>
      <c r="K1893" s="10"/>
      <c r="L1893" s="11"/>
      <c r="M1893" s="10"/>
      <c r="N1893" s="11"/>
      <c r="O1893" s="8"/>
      <c r="P1893" s="129"/>
      <c r="Q1893" s="8"/>
      <c r="R1893" s="8"/>
      <c r="S1893" s="8"/>
      <c r="T1893" s="8"/>
      <c r="U1893" s="9"/>
      <c r="V1893" s="8"/>
      <c r="W1893" s="9"/>
      <c r="X1893" s="8"/>
      <c r="Y1893" s="118"/>
      <c r="Z1893" s="8"/>
      <c r="AA1893" s="12">
        <v>0</v>
      </c>
      <c r="AB1893" s="13">
        <v>0</v>
      </c>
      <c r="AC1893" s="13">
        <v>150</v>
      </c>
      <c r="AD1893" s="132"/>
      <c r="AF1893" s="53"/>
    </row>
    <row r="1894" spans="1:32" s="130" customFormat="1" ht="18.75" customHeight="1" x14ac:dyDescent="0.3">
      <c r="A1894" s="8"/>
      <c r="B1894" s="8" t="s">
        <v>47</v>
      </c>
      <c r="C1894" s="9">
        <v>7777</v>
      </c>
      <c r="D1894" s="9">
        <v>183</v>
      </c>
      <c r="E1894" s="9">
        <v>3561</v>
      </c>
      <c r="F1894" s="8">
        <v>9</v>
      </c>
      <c r="G1894" s="9">
        <v>4</v>
      </c>
      <c r="H1894" s="9">
        <v>0</v>
      </c>
      <c r="I1894" s="9">
        <v>56</v>
      </c>
      <c r="J1894" s="8">
        <v>1656</v>
      </c>
      <c r="K1894" s="10"/>
      <c r="L1894" s="11"/>
      <c r="M1894" s="10"/>
      <c r="N1894" s="11"/>
      <c r="O1894" s="8"/>
      <c r="P1894" s="129"/>
      <c r="Q1894" s="8"/>
      <c r="R1894" s="8"/>
      <c r="S1894" s="8"/>
      <c r="T1894" s="8"/>
      <c r="U1894" s="9"/>
      <c r="V1894" s="8"/>
      <c r="W1894" s="9"/>
      <c r="X1894" s="8"/>
      <c r="Y1894" s="118"/>
      <c r="Z1894" s="8"/>
      <c r="AA1894" s="12">
        <v>0</v>
      </c>
      <c r="AB1894" s="13">
        <v>0</v>
      </c>
      <c r="AC1894" s="13">
        <v>150</v>
      </c>
      <c r="AD1894" s="132"/>
      <c r="AF1894" s="131"/>
    </row>
    <row r="1895" spans="1:32" s="130" customFormat="1" ht="18.75" customHeight="1" x14ac:dyDescent="0.3">
      <c r="A1895" s="8"/>
      <c r="B1895" s="8" t="s">
        <v>47</v>
      </c>
      <c r="C1895" s="9">
        <v>7787</v>
      </c>
      <c r="D1895" s="9">
        <v>168</v>
      </c>
      <c r="E1895" s="9">
        <v>3571</v>
      </c>
      <c r="F1895" s="8">
        <v>9</v>
      </c>
      <c r="G1895" s="9">
        <v>3</v>
      </c>
      <c r="H1895" s="9">
        <v>2</v>
      </c>
      <c r="I1895" s="9">
        <v>28</v>
      </c>
      <c r="J1895" s="8">
        <v>1428</v>
      </c>
      <c r="K1895" s="10"/>
      <c r="L1895" s="11"/>
      <c r="M1895" s="10"/>
      <c r="N1895" s="11"/>
      <c r="O1895" s="8"/>
      <c r="P1895" s="129"/>
      <c r="Q1895" s="8"/>
      <c r="R1895" s="8"/>
      <c r="S1895" s="8"/>
      <c r="T1895" s="8"/>
      <c r="U1895" s="9"/>
      <c r="V1895" s="8"/>
      <c r="W1895" s="9"/>
      <c r="X1895" s="8"/>
      <c r="Y1895" s="118"/>
      <c r="Z1895" s="8"/>
      <c r="AA1895" s="12">
        <v>0</v>
      </c>
      <c r="AB1895" s="13">
        <v>0</v>
      </c>
      <c r="AC1895" s="13">
        <v>150</v>
      </c>
      <c r="AD1895" s="132"/>
      <c r="AF1895" s="131"/>
    </row>
    <row r="1896" spans="1:32" s="130" customFormat="1" ht="18.75" customHeight="1" x14ac:dyDescent="0.3">
      <c r="A1896" s="8">
        <v>2929</v>
      </c>
      <c r="B1896" s="8" t="s">
        <v>47</v>
      </c>
      <c r="C1896" s="9">
        <v>439</v>
      </c>
      <c r="D1896" s="9">
        <v>57</v>
      </c>
      <c r="E1896" s="9">
        <v>437</v>
      </c>
      <c r="F1896" s="8">
        <v>8</v>
      </c>
      <c r="G1896" s="9">
        <v>1</v>
      </c>
      <c r="H1896" s="9">
        <v>1</v>
      </c>
      <c r="I1896" s="9">
        <v>1</v>
      </c>
      <c r="J1896" s="8">
        <v>300</v>
      </c>
      <c r="K1896" s="10">
        <v>201</v>
      </c>
      <c r="L1896" s="11"/>
      <c r="M1896" s="10"/>
      <c r="N1896" s="11"/>
      <c r="O1896" s="8">
        <v>1</v>
      </c>
      <c r="P1896" s="129" t="s">
        <v>2669</v>
      </c>
      <c r="Q1896" s="8" t="s">
        <v>53</v>
      </c>
      <c r="R1896" s="8"/>
      <c r="S1896" s="8" t="s">
        <v>48</v>
      </c>
      <c r="T1896" s="8">
        <v>108</v>
      </c>
      <c r="U1896" s="9"/>
      <c r="V1896" s="8">
        <v>108</v>
      </c>
      <c r="W1896" s="9"/>
      <c r="X1896" s="8"/>
      <c r="Y1896" s="118">
        <v>32</v>
      </c>
      <c r="Z1896" s="8"/>
      <c r="AA1896" s="12" t="s">
        <v>1419</v>
      </c>
      <c r="AB1896" s="13" t="s">
        <v>2478</v>
      </c>
      <c r="AC1896" s="13">
        <v>900</v>
      </c>
      <c r="AD1896" s="132"/>
      <c r="AF1896" s="131"/>
    </row>
    <row r="1897" spans="1:32" s="130" customFormat="1" ht="18.75" customHeight="1" x14ac:dyDescent="0.3">
      <c r="A1897" s="8"/>
      <c r="B1897" s="8" t="s">
        <v>47</v>
      </c>
      <c r="C1897" s="9">
        <v>1100</v>
      </c>
      <c r="D1897" s="9">
        <v>178</v>
      </c>
      <c r="E1897" s="9">
        <v>1188</v>
      </c>
      <c r="F1897" s="8">
        <v>7</v>
      </c>
      <c r="G1897" s="9">
        <v>1</v>
      </c>
      <c r="H1897" s="9">
        <v>1</v>
      </c>
      <c r="I1897" s="9">
        <v>54</v>
      </c>
      <c r="J1897" s="8">
        <v>554</v>
      </c>
      <c r="K1897" s="10"/>
      <c r="L1897" s="11"/>
      <c r="M1897" s="10"/>
      <c r="N1897" s="11"/>
      <c r="O1897" s="8"/>
      <c r="P1897" s="129"/>
      <c r="Q1897" s="8"/>
      <c r="R1897" s="8"/>
      <c r="S1897" s="8"/>
      <c r="T1897" s="8"/>
      <c r="U1897" s="9"/>
      <c r="V1897" s="8"/>
      <c r="W1897" s="9"/>
      <c r="X1897" s="8"/>
      <c r="Y1897" s="118"/>
      <c r="Z1897" s="8"/>
      <c r="AA1897" s="12">
        <v>0</v>
      </c>
      <c r="AB1897" s="13">
        <v>0</v>
      </c>
      <c r="AC1897" s="13">
        <v>150</v>
      </c>
      <c r="AD1897" s="132"/>
      <c r="AF1897" s="131" t="s">
        <v>3168</v>
      </c>
    </row>
    <row r="1898" spans="1:32" s="130" customFormat="1" ht="18.75" customHeight="1" x14ac:dyDescent="0.3">
      <c r="A1898" s="8"/>
      <c r="B1898" s="8" t="s">
        <v>47</v>
      </c>
      <c r="C1898" s="9">
        <v>1091</v>
      </c>
      <c r="D1898" s="9">
        <v>167</v>
      </c>
      <c r="E1898" s="9">
        <v>1179</v>
      </c>
      <c r="F1898" s="8">
        <v>7</v>
      </c>
      <c r="G1898" s="9">
        <v>3</v>
      </c>
      <c r="H1898" s="9">
        <v>0</v>
      </c>
      <c r="I1898" s="9">
        <v>40</v>
      </c>
      <c r="J1898" s="8">
        <v>1240</v>
      </c>
      <c r="K1898" s="10"/>
      <c r="L1898" s="11"/>
      <c r="M1898" s="10"/>
      <c r="N1898" s="11"/>
      <c r="O1898" s="8"/>
      <c r="P1898" s="129"/>
      <c r="Q1898" s="8"/>
      <c r="R1898" s="8"/>
      <c r="S1898" s="8"/>
      <c r="T1898" s="8"/>
      <c r="U1898" s="9"/>
      <c r="V1898" s="8"/>
      <c r="W1898" s="9"/>
      <c r="X1898" s="8"/>
      <c r="Y1898" s="118"/>
      <c r="Z1898" s="8"/>
      <c r="AA1898" s="12">
        <v>0</v>
      </c>
      <c r="AB1898" s="13">
        <v>0</v>
      </c>
      <c r="AC1898" s="13">
        <v>150</v>
      </c>
      <c r="AD1898" s="132"/>
      <c r="AF1898" s="131" t="s">
        <v>3166</v>
      </c>
    </row>
    <row r="1899" spans="1:32" s="130" customFormat="1" ht="18.75" customHeight="1" x14ac:dyDescent="0.3">
      <c r="A1899" s="8">
        <v>2930</v>
      </c>
      <c r="B1899" s="8" t="s">
        <v>47</v>
      </c>
      <c r="C1899" s="9">
        <v>10235</v>
      </c>
      <c r="D1899" s="9">
        <v>444</v>
      </c>
      <c r="E1899" s="9">
        <v>3978</v>
      </c>
      <c r="F1899" s="8">
        <v>6</v>
      </c>
      <c r="G1899" s="9">
        <v>2</v>
      </c>
      <c r="H1899" s="9">
        <v>0</v>
      </c>
      <c r="I1899" s="9">
        <v>70</v>
      </c>
      <c r="J1899" s="8">
        <v>600</v>
      </c>
      <c r="K1899" s="10">
        <v>270</v>
      </c>
      <c r="L1899" s="11"/>
      <c r="M1899" s="10"/>
      <c r="N1899" s="11"/>
      <c r="O1899" s="8"/>
      <c r="P1899" s="129"/>
      <c r="Q1899" s="8"/>
      <c r="R1899" s="8"/>
      <c r="S1899" s="8"/>
      <c r="T1899" s="8"/>
      <c r="U1899" s="9"/>
      <c r="V1899" s="8"/>
      <c r="W1899" s="9"/>
      <c r="X1899" s="8"/>
      <c r="Y1899" s="118"/>
      <c r="Z1899" s="8"/>
      <c r="AA1899" s="12" t="s">
        <v>1420</v>
      </c>
      <c r="AB1899" s="13" t="s">
        <v>2671</v>
      </c>
      <c r="AC1899" s="13">
        <v>150</v>
      </c>
      <c r="AD1899" s="132"/>
      <c r="AF1899" s="131" t="s">
        <v>3286</v>
      </c>
    </row>
    <row r="1900" spans="1:32" s="130" customFormat="1" ht="18.75" customHeight="1" x14ac:dyDescent="0.3">
      <c r="A1900" s="8"/>
      <c r="B1900" s="8" t="s">
        <v>47</v>
      </c>
      <c r="C1900" s="9">
        <v>11055</v>
      </c>
      <c r="D1900" s="9">
        <v>78</v>
      </c>
      <c r="E1900" s="9">
        <v>4260</v>
      </c>
      <c r="F1900" s="8">
        <v>5</v>
      </c>
      <c r="G1900" s="9">
        <v>3</v>
      </c>
      <c r="H1900" s="9">
        <v>3</v>
      </c>
      <c r="I1900" s="9">
        <v>68</v>
      </c>
      <c r="J1900" s="8">
        <v>1168</v>
      </c>
      <c r="K1900" s="10">
        <v>400</v>
      </c>
      <c r="L1900" s="11"/>
      <c r="M1900" s="10"/>
      <c r="N1900" s="11"/>
      <c r="O1900" s="8">
        <v>1</v>
      </c>
      <c r="P1900" s="129" t="s">
        <v>2670</v>
      </c>
      <c r="Q1900" s="8" t="s">
        <v>53</v>
      </c>
      <c r="R1900" s="8"/>
      <c r="S1900" s="8" t="s">
        <v>48</v>
      </c>
      <c r="T1900" s="8">
        <v>96</v>
      </c>
      <c r="U1900" s="9"/>
      <c r="V1900" s="8">
        <v>96</v>
      </c>
      <c r="W1900" s="9"/>
      <c r="X1900" s="8"/>
      <c r="Y1900" s="118">
        <v>32</v>
      </c>
      <c r="Z1900" s="8"/>
      <c r="AA1900" s="12">
        <v>0</v>
      </c>
      <c r="AB1900" s="13">
        <v>0</v>
      </c>
      <c r="AC1900" s="13">
        <v>210</v>
      </c>
      <c r="AD1900" s="12" t="s">
        <v>1420</v>
      </c>
      <c r="AF1900" s="131" t="s">
        <v>3090</v>
      </c>
    </row>
    <row r="1901" spans="1:32" s="130" customFormat="1" ht="18.75" customHeight="1" x14ac:dyDescent="0.3">
      <c r="A1901" s="8"/>
      <c r="B1901" s="8"/>
      <c r="C1901" s="9"/>
      <c r="D1901" s="9"/>
      <c r="E1901" s="9"/>
      <c r="F1901" s="8"/>
      <c r="G1901" s="9"/>
      <c r="H1901" s="9"/>
      <c r="I1901" s="9"/>
      <c r="J1901" s="8"/>
      <c r="K1901" s="10"/>
      <c r="L1901" s="11"/>
      <c r="M1901" s="10"/>
      <c r="N1901" s="11"/>
      <c r="O1901" s="8">
        <v>2</v>
      </c>
      <c r="P1901" s="129"/>
      <c r="Q1901" s="8" t="s">
        <v>290</v>
      </c>
      <c r="R1901" s="8"/>
      <c r="S1901" s="8" t="s">
        <v>48</v>
      </c>
      <c r="T1901" s="8">
        <v>84</v>
      </c>
      <c r="U1901" s="9"/>
      <c r="V1901" s="8">
        <v>84</v>
      </c>
      <c r="W1901" s="9"/>
      <c r="X1901" s="8"/>
      <c r="Y1901" s="118">
        <v>7</v>
      </c>
      <c r="Z1901" s="8"/>
      <c r="AA1901" s="12"/>
      <c r="AB1901" s="13"/>
      <c r="AC1901" s="13"/>
      <c r="AD1901" s="132"/>
      <c r="AF1901" s="131"/>
    </row>
    <row r="1902" spans="1:32" s="130" customFormat="1" ht="18.75" customHeight="1" x14ac:dyDescent="0.3">
      <c r="A1902" s="8">
        <v>2931</v>
      </c>
      <c r="B1902" s="8" t="s">
        <v>47</v>
      </c>
      <c r="C1902" s="9">
        <v>7813</v>
      </c>
      <c r="D1902" s="9">
        <v>238</v>
      </c>
      <c r="E1902" s="9">
        <v>3597</v>
      </c>
      <c r="F1902" s="8">
        <v>9</v>
      </c>
      <c r="G1902" s="9">
        <v>5</v>
      </c>
      <c r="H1902" s="9">
        <v>1</v>
      </c>
      <c r="I1902" s="9">
        <v>38</v>
      </c>
      <c r="J1902" s="8">
        <v>2138</v>
      </c>
      <c r="K1902" s="10"/>
      <c r="L1902" s="11"/>
      <c r="M1902" s="10"/>
      <c r="N1902" s="11"/>
      <c r="O1902" s="8"/>
      <c r="P1902" s="129"/>
      <c r="Q1902" s="8"/>
      <c r="R1902" s="8"/>
      <c r="S1902" s="8"/>
      <c r="T1902" s="8"/>
      <c r="U1902" s="9"/>
      <c r="V1902" s="8"/>
      <c r="W1902" s="9"/>
      <c r="X1902" s="8"/>
      <c r="Y1902" s="118"/>
      <c r="Z1902" s="8"/>
      <c r="AA1902" s="12" t="s">
        <v>1421</v>
      </c>
      <c r="AB1902" s="13" t="s">
        <v>2672</v>
      </c>
      <c r="AC1902" s="13">
        <v>150</v>
      </c>
      <c r="AD1902" s="132"/>
      <c r="AF1902" s="131"/>
    </row>
    <row r="1903" spans="1:32" s="130" customFormat="1" ht="18.75" customHeight="1" x14ac:dyDescent="0.3">
      <c r="A1903" s="8">
        <v>2932</v>
      </c>
      <c r="B1903" s="8" t="s">
        <v>47</v>
      </c>
      <c r="C1903" s="9">
        <v>1810</v>
      </c>
      <c r="D1903" s="9">
        <v>129</v>
      </c>
      <c r="E1903" s="9">
        <v>1737</v>
      </c>
      <c r="F1903" s="8">
        <v>6</v>
      </c>
      <c r="G1903" s="9">
        <v>1</v>
      </c>
      <c r="H1903" s="9">
        <v>3</v>
      </c>
      <c r="I1903" s="9">
        <v>57</v>
      </c>
      <c r="J1903" s="8">
        <v>757</v>
      </c>
      <c r="K1903" s="10"/>
      <c r="L1903" s="11"/>
      <c r="M1903" s="10"/>
      <c r="N1903" s="11"/>
      <c r="O1903" s="8"/>
      <c r="P1903" s="129"/>
      <c r="Q1903" s="8"/>
      <c r="R1903" s="8"/>
      <c r="S1903" s="8"/>
      <c r="T1903" s="8"/>
      <c r="U1903" s="9"/>
      <c r="V1903" s="8"/>
      <c r="W1903" s="9"/>
      <c r="X1903" s="8"/>
      <c r="Y1903" s="118"/>
      <c r="Z1903" s="8"/>
      <c r="AA1903" s="12" t="s">
        <v>103</v>
      </c>
      <c r="AB1903" s="13" t="s">
        <v>207</v>
      </c>
      <c r="AC1903" s="13">
        <v>150</v>
      </c>
      <c r="AD1903" s="132"/>
      <c r="AF1903" s="131"/>
    </row>
    <row r="1904" spans="1:32" s="130" customFormat="1" ht="18.75" customHeight="1" x14ac:dyDescent="0.3">
      <c r="A1904" s="8">
        <v>2933</v>
      </c>
      <c r="B1904" s="8" t="s">
        <v>47</v>
      </c>
      <c r="C1904" s="9">
        <v>8904</v>
      </c>
      <c r="D1904" s="9">
        <v>57</v>
      </c>
      <c r="E1904" s="9">
        <v>3457</v>
      </c>
      <c r="F1904" s="8">
        <v>3</v>
      </c>
      <c r="G1904" s="9">
        <v>5</v>
      </c>
      <c r="H1904" s="9">
        <v>0</v>
      </c>
      <c r="I1904" s="9">
        <v>29</v>
      </c>
      <c r="J1904" s="8">
        <v>2029</v>
      </c>
      <c r="K1904" s="10"/>
      <c r="L1904" s="11"/>
      <c r="M1904" s="10"/>
      <c r="N1904" s="11"/>
      <c r="O1904" s="8"/>
      <c r="P1904" s="129"/>
      <c r="Q1904" s="8"/>
      <c r="R1904" s="8"/>
      <c r="S1904" s="8"/>
      <c r="T1904" s="8"/>
      <c r="U1904" s="9"/>
      <c r="V1904" s="8"/>
      <c r="W1904" s="9"/>
      <c r="X1904" s="8"/>
      <c r="Y1904" s="118"/>
      <c r="Z1904" s="8"/>
      <c r="AA1904" s="12" t="s">
        <v>1422</v>
      </c>
      <c r="AB1904" s="13" t="s">
        <v>2673</v>
      </c>
      <c r="AC1904" s="13">
        <v>150</v>
      </c>
      <c r="AD1904" s="132"/>
      <c r="AF1904" s="131"/>
    </row>
    <row r="1905" spans="1:32" s="130" customFormat="1" ht="18.75" customHeight="1" x14ac:dyDescent="0.3">
      <c r="A1905" s="8">
        <v>2934</v>
      </c>
      <c r="B1905" s="8" t="s">
        <v>47</v>
      </c>
      <c r="C1905" s="9">
        <v>14468</v>
      </c>
      <c r="D1905" s="9">
        <v>38</v>
      </c>
      <c r="E1905" s="9">
        <v>6076</v>
      </c>
      <c r="F1905" s="8">
        <v>3</v>
      </c>
      <c r="G1905" s="9">
        <v>2</v>
      </c>
      <c r="H1905" s="9">
        <v>1</v>
      </c>
      <c r="I1905" s="9">
        <v>68</v>
      </c>
      <c r="J1905" s="8">
        <v>968</v>
      </c>
      <c r="K1905" s="10"/>
      <c r="L1905" s="11"/>
      <c r="M1905" s="10"/>
      <c r="N1905" s="11"/>
      <c r="O1905" s="8"/>
      <c r="P1905" s="129"/>
      <c r="Q1905" s="8"/>
      <c r="R1905" s="8"/>
      <c r="S1905" s="8"/>
      <c r="T1905" s="8"/>
      <c r="U1905" s="9"/>
      <c r="V1905" s="8"/>
      <c r="W1905" s="9"/>
      <c r="X1905" s="8"/>
      <c r="Y1905" s="118"/>
      <c r="Z1905" s="8"/>
      <c r="AA1905" s="12" t="s">
        <v>1423</v>
      </c>
      <c r="AB1905" s="13" t="s">
        <v>2674</v>
      </c>
      <c r="AC1905" s="13">
        <v>250</v>
      </c>
      <c r="AD1905" s="132"/>
      <c r="AF1905" s="131"/>
    </row>
    <row r="1906" spans="1:32" s="130" customFormat="1" ht="18.75" customHeight="1" x14ac:dyDescent="0.3">
      <c r="A1906" s="8">
        <v>2935</v>
      </c>
      <c r="B1906" s="8" t="s">
        <v>45</v>
      </c>
      <c r="C1906" s="9">
        <v>490</v>
      </c>
      <c r="D1906" s="9"/>
      <c r="E1906" s="9"/>
      <c r="F1906" s="8">
        <v>5</v>
      </c>
      <c r="G1906" s="9">
        <v>11</v>
      </c>
      <c r="H1906" s="9">
        <v>0</v>
      </c>
      <c r="I1906" s="9">
        <v>4</v>
      </c>
      <c r="J1906" s="8">
        <v>4404</v>
      </c>
      <c r="K1906" s="10"/>
      <c r="L1906" s="11"/>
      <c r="M1906" s="10"/>
      <c r="N1906" s="11"/>
      <c r="O1906" s="8"/>
      <c r="P1906" s="129"/>
      <c r="Q1906" s="8"/>
      <c r="R1906" s="8"/>
      <c r="S1906" s="8"/>
      <c r="T1906" s="8"/>
      <c r="U1906" s="9"/>
      <c r="V1906" s="8"/>
      <c r="W1906" s="9"/>
      <c r="X1906" s="8"/>
      <c r="Y1906" s="118"/>
      <c r="Z1906" s="8"/>
      <c r="AA1906" s="12" t="s">
        <v>1424</v>
      </c>
      <c r="AB1906" s="13" t="s">
        <v>2675</v>
      </c>
      <c r="AC1906" s="13"/>
      <c r="AD1906" s="132"/>
      <c r="AF1906" s="131"/>
    </row>
    <row r="1907" spans="1:32" s="130" customFormat="1" ht="18.75" customHeight="1" x14ac:dyDescent="0.3">
      <c r="A1907" s="8">
        <v>2936</v>
      </c>
      <c r="B1907" s="8" t="s">
        <v>47</v>
      </c>
      <c r="C1907" s="9">
        <v>369</v>
      </c>
      <c r="D1907" s="9">
        <v>105</v>
      </c>
      <c r="E1907" s="9">
        <v>367</v>
      </c>
      <c r="F1907" s="8">
        <v>8</v>
      </c>
      <c r="G1907" s="9">
        <v>3</v>
      </c>
      <c r="H1907" s="9">
        <v>2</v>
      </c>
      <c r="I1907" s="9">
        <v>16</v>
      </c>
      <c r="J1907" s="8">
        <v>1416</v>
      </c>
      <c r="K1907" s="10"/>
      <c r="L1907" s="11"/>
      <c r="M1907" s="10"/>
      <c r="N1907" s="11"/>
      <c r="O1907" s="8"/>
      <c r="P1907" s="129"/>
      <c r="Q1907" s="8"/>
      <c r="R1907" s="8"/>
      <c r="S1907" s="8"/>
      <c r="T1907" s="8"/>
      <c r="U1907" s="9"/>
      <c r="V1907" s="8"/>
      <c r="W1907" s="9"/>
      <c r="X1907" s="8"/>
      <c r="Y1907" s="118"/>
      <c r="Z1907" s="8"/>
      <c r="AA1907" s="12" t="s">
        <v>1425</v>
      </c>
      <c r="AB1907" s="13" t="s">
        <v>2676</v>
      </c>
      <c r="AC1907" s="13">
        <v>150</v>
      </c>
      <c r="AD1907" s="132"/>
      <c r="AF1907" s="131"/>
    </row>
    <row r="1908" spans="1:32" s="130" customFormat="1" ht="18.75" customHeight="1" x14ac:dyDescent="0.3">
      <c r="A1908" s="8"/>
      <c r="B1908" s="8" t="s">
        <v>47</v>
      </c>
      <c r="C1908" s="9">
        <v>14656</v>
      </c>
      <c r="D1908" s="9">
        <v>572</v>
      </c>
      <c r="E1908" s="9">
        <v>6147</v>
      </c>
      <c r="F1908" s="8">
        <v>8</v>
      </c>
      <c r="G1908" s="9">
        <v>0</v>
      </c>
      <c r="H1908" s="9">
        <v>3</v>
      </c>
      <c r="I1908" s="9">
        <v>87</v>
      </c>
      <c r="J1908" s="8"/>
      <c r="K1908" s="10">
        <v>387</v>
      </c>
      <c r="L1908" s="11"/>
      <c r="M1908" s="10"/>
      <c r="N1908" s="11"/>
      <c r="O1908" s="8">
        <v>1</v>
      </c>
      <c r="P1908" s="129" t="s">
        <v>275</v>
      </c>
      <c r="Q1908" s="8" t="s">
        <v>53</v>
      </c>
      <c r="R1908" s="8"/>
      <c r="S1908" s="8" t="s">
        <v>48</v>
      </c>
      <c r="T1908" s="8">
        <v>99</v>
      </c>
      <c r="U1908" s="9"/>
      <c r="V1908" s="8">
        <v>99</v>
      </c>
      <c r="W1908" s="9"/>
      <c r="X1908" s="8"/>
      <c r="Y1908" s="118">
        <v>18</v>
      </c>
      <c r="Z1908" s="8"/>
      <c r="AA1908" s="12"/>
      <c r="AB1908" s="13"/>
      <c r="AC1908" s="13">
        <v>0</v>
      </c>
      <c r="AD1908" s="132" t="s">
        <v>2677</v>
      </c>
      <c r="AF1908" s="131"/>
    </row>
    <row r="1909" spans="1:32" s="130" customFormat="1" ht="18" customHeight="1" x14ac:dyDescent="0.3">
      <c r="A1909" s="8">
        <v>2937</v>
      </c>
      <c r="B1909" s="8" t="s">
        <v>47</v>
      </c>
      <c r="C1909" s="9">
        <v>7792</v>
      </c>
      <c r="D1909" s="9">
        <v>99</v>
      </c>
      <c r="E1909" s="9">
        <v>3576</v>
      </c>
      <c r="F1909" s="8">
        <v>3</v>
      </c>
      <c r="G1909" s="9">
        <v>4</v>
      </c>
      <c r="H1909" s="9">
        <v>2</v>
      </c>
      <c r="I1909" s="9">
        <v>52</v>
      </c>
      <c r="J1909" s="8">
        <v>1852</v>
      </c>
      <c r="K1909" s="10"/>
      <c r="L1909" s="11"/>
      <c r="M1909" s="10"/>
      <c r="N1909" s="11"/>
      <c r="O1909" s="8"/>
      <c r="P1909" s="129"/>
      <c r="Q1909" s="8"/>
      <c r="R1909" s="8"/>
      <c r="S1909" s="8"/>
      <c r="T1909" s="8"/>
      <c r="U1909" s="9"/>
      <c r="V1909" s="8"/>
      <c r="W1909" s="9"/>
      <c r="X1909" s="8"/>
      <c r="Y1909" s="118"/>
      <c r="Z1909" s="8"/>
      <c r="AA1909" s="12" t="s">
        <v>1426</v>
      </c>
      <c r="AB1909" s="13" t="s">
        <v>356</v>
      </c>
      <c r="AC1909" s="13">
        <v>200</v>
      </c>
      <c r="AD1909" s="132"/>
      <c r="AF1909" s="131"/>
    </row>
    <row r="1910" spans="1:32" s="130" customFormat="1" ht="18.75" customHeight="1" x14ac:dyDescent="0.3">
      <c r="A1910" s="8"/>
      <c r="B1910" s="8" t="s">
        <v>47</v>
      </c>
      <c r="C1910" s="9">
        <v>2752</v>
      </c>
      <c r="D1910" s="9">
        <v>55</v>
      </c>
      <c r="E1910" s="9">
        <v>2378</v>
      </c>
      <c r="F1910" s="8">
        <v>3</v>
      </c>
      <c r="G1910" s="9">
        <v>1</v>
      </c>
      <c r="H1910" s="9">
        <v>2</v>
      </c>
      <c r="I1910" s="9">
        <v>54</v>
      </c>
      <c r="J1910" s="8">
        <v>400</v>
      </c>
      <c r="K1910" s="10">
        <v>154</v>
      </c>
      <c r="L1910" s="11"/>
      <c r="M1910" s="10"/>
      <c r="N1910" s="11"/>
      <c r="O1910" s="8">
        <v>1</v>
      </c>
      <c r="P1910" s="129" t="s">
        <v>3333</v>
      </c>
      <c r="Q1910" s="8" t="s">
        <v>53</v>
      </c>
      <c r="R1910" s="8"/>
      <c r="S1910" s="8" t="s">
        <v>48</v>
      </c>
      <c r="T1910" s="8">
        <v>150</v>
      </c>
      <c r="U1910" s="9"/>
      <c r="V1910" s="8">
        <v>150</v>
      </c>
      <c r="W1910" s="9"/>
      <c r="X1910" s="8"/>
      <c r="Y1910" s="118">
        <v>5</v>
      </c>
      <c r="Z1910" s="8"/>
      <c r="AA1910" s="12"/>
      <c r="AB1910" s="13">
        <v>0</v>
      </c>
      <c r="AC1910" s="13">
        <v>350</v>
      </c>
      <c r="AD1910" s="12" t="s">
        <v>1426</v>
      </c>
      <c r="AF1910" s="131"/>
    </row>
    <row r="1911" spans="1:32" s="130" customFormat="1" ht="18.75" customHeight="1" x14ac:dyDescent="0.3">
      <c r="A1911" s="8"/>
      <c r="B1911" s="8"/>
      <c r="C1911" s="9"/>
      <c r="D1911" s="9"/>
      <c r="E1911" s="9"/>
      <c r="F1911" s="8"/>
      <c r="G1911" s="9"/>
      <c r="H1911" s="9"/>
      <c r="I1911" s="9"/>
      <c r="J1911" s="8"/>
      <c r="K1911" s="10">
        <v>100</v>
      </c>
      <c r="L1911" s="11"/>
      <c r="M1911" s="10"/>
      <c r="N1911" s="11"/>
      <c r="O1911" s="8">
        <v>2</v>
      </c>
      <c r="P1911" s="129" t="s">
        <v>55</v>
      </c>
      <c r="Q1911" s="8" t="s">
        <v>53</v>
      </c>
      <c r="R1911" s="8"/>
      <c r="S1911" s="8" t="s">
        <v>48</v>
      </c>
      <c r="T1911" s="8">
        <v>195</v>
      </c>
      <c r="U1911" s="9"/>
      <c r="V1911" s="8">
        <v>195</v>
      </c>
      <c r="W1911" s="9"/>
      <c r="X1911" s="8"/>
      <c r="Y1911" s="118">
        <v>24</v>
      </c>
      <c r="Z1911" s="8"/>
      <c r="AA1911" s="12"/>
      <c r="AB1911" s="13"/>
      <c r="AC1911" s="13"/>
      <c r="AD1911" s="132"/>
      <c r="AF1911" s="131"/>
    </row>
    <row r="1912" spans="1:32" s="130" customFormat="1" ht="18.75" customHeight="1" x14ac:dyDescent="0.3">
      <c r="A1912" s="8">
        <v>2938</v>
      </c>
      <c r="B1912" s="8" t="s">
        <v>47</v>
      </c>
      <c r="C1912" s="9">
        <v>10538</v>
      </c>
      <c r="D1912" s="9">
        <v>347</v>
      </c>
      <c r="E1912" s="9">
        <v>4011</v>
      </c>
      <c r="F1912" s="8">
        <v>3</v>
      </c>
      <c r="G1912" s="9">
        <v>1</v>
      </c>
      <c r="H1912" s="9">
        <v>0</v>
      </c>
      <c r="I1912" s="9">
        <v>77</v>
      </c>
      <c r="J1912" s="8">
        <v>477</v>
      </c>
      <c r="K1912" s="10"/>
      <c r="L1912" s="11"/>
      <c r="M1912" s="10"/>
      <c r="N1912" s="11"/>
      <c r="O1912" s="8"/>
      <c r="P1912" s="129"/>
      <c r="Q1912" s="8"/>
      <c r="R1912" s="8"/>
      <c r="S1912" s="8"/>
      <c r="T1912" s="8"/>
      <c r="U1912" s="9"/>
      <c r="V1912" s="8"/>
      <c r="W1912" s="9"/>
      <c r="X1912" s="8"/>
      <c r="Y1912" s="118"/>
      <c r="Z1912" s="8"/>
      <c r="AA1912" s="12" t="s">
        <v>1427</v>
      </c>
      <c r="AB1912" s="13" t="s">
        <v>2678</v>
      </c>
      <c r="AC1912" s="13">
        <v>150</v>
      </c>
      <c r="AD1912" s="132"/>
      <c r="AF1912" s="131" t="s">
        <v>3005</v>
      </c>
    </row>
    <row r="1913" spans="1:32" s="130" customFormat="1" ht="18.75" customHeight="1" x14ac:dyDescent="0.3">
      <c r="A1913" s="8"/>
      <c r="B1913" s="8" t="s">
        <v>47</v>
      </c>
      <c r="C1913" s="9">
        <v>10515</v>
      </c>
      <c r="D1913" s="9">
        <v>345</v>
      </c>
      <c r="E1913" s="9">
        <v>4009</v>
      </c>
      <c r="F1913" s="8">
        <v>3</v>
      </c>
      <c r="G1913" s="9">
        <v>8</v>
      </c>
      <c r="H1913" s="9">
        <v>0</v>
      </c>
      <c r="I1913" s="9">
        <v>82</v>
      </c>
      <c r="J1913" s="8">
        <v>3000</v>
      </c>
      <c r="K1913" s="10">
        <v>282</v>
      </c>
      <c r="L1913" s="11"/>
      <c r="M1913" s="10"/>
      <c r="N1913" s="11"/>
      <c r="O1913" s="8">
        <v>1</v>
      </c>
      <c r="P1913" s="129" t="s">
        <v>2679</v>
      </c>
      <c r="Q1913" s="8" t="s">
        <v>53</v>
      </c>
      <c r="R1913" s="8"/>
      <c r="S1913" s="8" t="s">
        <v>48</v>
      </c>
      <c r="T1913" s="8">
        <v>99</v>
      </c>
      <c r="U1913" s="9"/>
      <c r="V1913" s="8">
        <v>99</v>
      </c>
      <c r="W1913" s="9"/>
      <c r="X1913" s="8"/>
      <c r="Y1913" s="118">
        <v>9</v>
      </c>
      <c r="Z1913" s="8"/>
      <c r="AA1913" s="12">
        <v>0</v>
      </c>
      <c r="AB1913" s="13">
        <v>0</v>
      </c>
      <c r="AC1913" s="13">
        <v>150</v>
      </c>
      <c r="AD1913" s="132" t="s">
        <v>2680</v>
      </c>
      <c r="AF1913" s="131"/>
    </row>
    <row r="1914" spans="1:32" s="130" customFormat="1" ht="18.75" customHeight="1" x14ac:dyDescent="0.3">
      <c r="A1914" s="8">
        <v>2939</v>
      </c>
      <c r="B1914" s="8" t="s">
        <v>47</v>
      </c>
      <c r="C1914" s="9">
        <v>14615</v>
      </c>
      <c r="D1914" s="9">
        <v>10</v>
      </c>
      <c r="E1914" s="9">
        <v>6137</v>
      </c>
      <c r="F1914" s="8">
        <v>3</v>
      </c>
      <c r="G1914" s="9">
        <v>9</v>
      </c>
      <c r="H1914" s="9">
        <v>0</v>
      </c>
      <c r="I1914" s="9">
        <v>0</v>
      </c>
      <c r="J1914" s="8">
        <v>3600</v>
      </c>
      <c r="K1914" s="10"/>
      <c r="L1914" s="11"/>
      <c r="M1914" s="10"/>
      <c r="N1914" s="11"/>
      <c r="O1914" s="8"/>
      <c r="P1914" s="129"/>
      <c r="Q1914" s="8"/>
      <c r="R1914" s="8"/>
      <c r="S1914" s="8"/>
      <c r="T1914" s="8"/>
      <c r="U1914" s="9"/>
      <c r="V1914" s="8"/>
      <c r="W1914" s="9"/>
      <c r="X1914" s="8"/>
      <c r="Y1914" s="118"/>
      <c r="Z1914" s="8"/>
      <c r="AA1914" s="12" t="s">
        <v>1428</v>
      </c>
      <c r="AB1914" s="13" t="s">
        <v>1923</v>
      </c>
      <c r="AC1914" s="13">
        <v>0</v>
      </c>
      <c r="AD1914" s="132"/>
      <c r="AF1914" s="131"/>
    </row>
    <row r="1915" spans="1:32" s="130" customFormat="1" ht="18.75" customHeight="1" x14ac:dyDescent="0.3">
      <c r="A1915" s="8">
        <v>2940</v>
      </c>
      <c r="B1915" s="8" t="s">
        <v>47</v>
      </c>
      <c r="C1915" s="9">
        <v>11601</v>
      </c>
      <c r="D1915" s="9">
        <v>397</v>
      </c>
      <c r="E1915" s="9">
        <v>4284</v>
      </c>
      <c r="F1915" s="8">
        <v>5</v>
      </c>
      <c r="G1915" s="9">
        <v>0</v>
      </c>
      <c r="H1915" s="9">
        <v>3</v>
      </c>
      <c r="I1915" s="9">
        <v>8</v>
      </c>
      <c r="J1915" s="8">
        <v>308</v>
      </c>
      <c r="K1915" s="10"/>
      <c r="L1915" s="11"/>
      <c r="M1915" s="10"/>
      <c r="N1915" s="11"/>
      <c r="O1915" s="8"/>
      <c r="P1915" s="129"/>
      <c r="Q1915" s="8"/>
      <c r="R1915" s="8"/>
      <c r="S1915" s="8"/>
      <c r="T1915" s="8"/>
      <c r="U1915" s="9"/>
      <c r="V1915" s="8"/>
      <c r="W1915" s="9"/>
      <c r="X1915" s="8"/>
      <c r="Y1915" s="118"/>
      <c r="Z1915" s="8"/>
      <c r="AA1915" s="12" t="s">
        <v>1429</v>
      </c>
      <c r="AB1915" s="13" t="s">
        <v>2681</v>
      </c>
      <c r="AC1915" s="13">
        <v>250</v>
      </c>
      <c r="AD1915" s="132"/>
      <c r="AF1915" s="131" t="s">
        <v>3169</v>
      </c>
    </row>
    <row r="1916" spans="1:32" s="130" customFormat="1" ht="18.75" customHeight="1" x14ac:dyDescent="0.3">
      <c r="A1916" s="8"/>
      <c r="B1916" s="8" t="s">
        <v>47</v>
      </c>
      <c r="C1916" s="9">
        <v>11605</v>
      </c>
      <c r="D1916" s="9">
        <v>400</v>
      </c>
      <c r="E1916" s="9">
        <v>42887</v>
      </c>
      <c r="F1916" s="8">
        <v>5</v>
      </c>
      <c r="G1916" s="9">
        <v>9</v>
      </c>
      <c r="H1916" s="9">
        <v>0</v>
      </c>
      <c r="I1916" s="9">
        <v>64</v>
      </c>
      <c r="J1916" s="8">
        <v>3500</v>
      </c>
      <c r="K1916" s="10">
        <v>164</v>
      </c>
      <c r="L1916" s="11"/>
      <c r="M1916" s="10"/>
      <c r="N1916" s="11"/>
      <c r="O1916" s="8">
        <v>1</v>
      </c>
      <c r="P1916" s="129" t="s">
        <v>285</v>
      </c>
      <c r="Q1916" s="8" t="s">
        <v>53</v>
      </c>
      <c r="R1916" s="8"/>
      <c r="S1916" s="8" t="s">
        <v>48</v>
      </c>
      <c r="T1916" s="8">
        <v>108</v>
      </c>
      <c r="U1916" s="9"/>
      <c r="V1916" s="8">
        <v>108</v>
      </c>
      <c r="W1916" s="9"/>
      <c r="X1916" s="8"/>
      <c r="Y1916" s="118">
        <v>32</v>
      </c>
      <c r="Z1916" s="8"/>
      <c r="AA1916" s="12">
        <v>0</v>
      </c>
      <c r="AB1916" s="13">
        <v>0</v>
      </c>
      <c r="AC1916" s="13">
        <v>150</v>
      </c>
      <c r="AD1916" s="132" t="s">
        <v>85</v>
      </c>
      <c r="AF1916" s="131"/>
    </row>
    <row r="1917" spans="1:32" s="130" customFormat="1" ht="18.75" customHeight="1" x14ac:dyDescent="0.3">
      <c r="A1917" s="8">
        <v>2941</v>
      </c>
      <c r="B1917" s="8" t="s">
        <v>47</v>
      </c>
      <c r="C1917" s="9">
        <v>3844</v>
      </c>
      <c r="D1917" s="9">
        <v>8</v>
      </c>
      <c r="E1917" s="9">
        <v>3040</v>
      </c>
      <c r="F1917" s="8">
        <v>5</v>
      </c>
      <c r="G1917" s="9">
        <v>1</v>
      </c>
      <c r="H1917" s="9">
        <v>3</v>
      </c>
      <c r="I1917" s="9">
        <v>62</v>
      </c>
      <c r="J1917" s="8">
        <v>762</v>
      </c>
      <c r="K1917" s="10"/>
      <c r="L1917" s="11"/>
      <c r="M1917" s="10"/>
      <c r="N1917" s="11"/>
      <c r="O1917" s="8"/>
      <c r="P1917" s="129"/>
      <c r="Q1917" s="8"/>
      <c r="R1917" s="8"/>
      <c r="S1917" s="8"/>
      <c r="T1917" s="8"/>
      <c r="U1917" s="9"/>
      <c r="V1917" s="8"/>
      <c r="W1917" s="9"/>
      <c r="X1917" s="8"/>
      <c r="Y1917" s="118"/>
      <c r="Z1917" s="8"/>
      <c r="AA1917" s="12" t="s">
        <v>1430</v>
      </c>
      <c r="AB1917" s="13" t="s">
        <v>372</v>
      </c>
      <c r="AC1917" s="13">
        <v>150</v>
      </c>
      <c r="AD1917" s="132"/>
      <c r="AF1917" s="131" t="s">
        <v>3079</v>
      </c>
    </row>
    <row r="1918" spans="1:32" s="130" customFormat="1" ht="18.75" customHeight="1" x14ac:dyDescent="0.3">
      <c r="A1918" s="8">
        <v>2942</v>
      </c>
      <c r="B1918" s="8" t="s">
        <v>47</v>
      </c>
      <c r="C1918" s="9">
        <v>330</v>
      </c>
      <c r="D1918" s="9">
        <v>114</v>
      </c>
      <c r="E1918" s="9">
        <v>328</v>
      </c>
      <c r="F1918" s="8">
        <v>1</v>
      </c>
      <c r="G1918" s="9">
        <v>5</v>
      </c>
      <c r="H1918" s="9">
        <v>0</v>
      </c>
      <c r="I1918" s="9">
        <v>68</v>
      </c>
      <c r="J1918" s="8">
        <v>2068</v>
      </c>
      <c r="K1918" s="10"/>
      <c r="L1918" s="11"/>
      <c r="M1918" s="10"/>
      <c r="N1918" s="11"/>
      <c r="O1918" s="8"/>
      <c r="P1918" s="129"/>
      <c r="Q1918" s="8"/>
      <c r="R1918" s="8"/>
      <c r="S1918" s="8"/>
      <c r="T1918" s="8"/>
      <c r="U1918" s="9"/>
      <c r="V1918" s="8"/>
      <c r="W1918" s="9"/>
      <c r="X1918" s="8"/>
      <c r="Y1918" s="118"/>
      <c r="Z1918" s="8"/>
      <c r="AA1918" s="12" t="s">
        <v>1431</v>
      </c>
      <c r="AB1918" s="13" t="s">
        <v>2417</v>
      </c>
      <c r="AC1918" s="13">
        <v>250</v>
      </c>
      <c r="AD1918" s="132"/>
      <c r="AF1918" s="131" t="s">
        <v>2994</v>
      </c>
    </row>
    <row r="1919" spans="1:32" s="130" customFormat="1" ht="18.75" customHeight="1" x14ac:dyDescent="0.3">
      <c r="A1919" s="8">
        <v>2943</v>
      </c>
      <c r="B1919" s="8" t="s">
        <v>47</v>
      </c>
      <c r="C1919" s="9">
        <v>3737</v>
      </c>
      <c r="D1919" s="9">
        <v>296</v>
      </c>
      <c r="E1919" s="9">
        <v>2952</v>
      </c>
      <c r="F1919" s="8">
        <v>3</v>
      </c>
      <c r="G1919" s="9">
        <v>3</v>
      </c>
      <c r="H1919" s="9">
        <v>1</v>
      </c>
      <c r="I1919" s="9">
        <v>7</v>
      </c>
      <c r="J1919" s="8">
        <v>1307</v>
      </c>
      <c r="K1919" s="10"/>
      <c r="L1919" s="11"/>
      <c r="M1919" s="10"/>
      <c r="N1919" s="11"/>
      <c r="O1919" s="8"/>
      <c r="P1919" s="129"/>
      <c r="Q1919" s="8"/>
      <c r="R1919" s="8"/>
      <c r="S1919" s="8"/>
      <c r="T1919" s="8"/>
      <c r="U1919" s="9"/>
      <c r="V1919" s="8"/>
      <c r="W1919" s="9"/>
      <c r="X1919" s="8"/>
      <c r="Y1919" s="118"/>
      <c r="Z1919" s="8"/>
      <c r="AA1919" s="12" t="s">
        <v>1432</v>
      </c>
      <c r="AB1919" s="13" t="s">
        <v>342</v>
      </c>
      <c r="AC1919" s="13">
        <v>250</v>
      </c>
      <c r="AD1919" s="132"/>
      <c r="AF1919" s="131"/>
    </row>
    <row r="1920" spans="1:32" ht="18.75" customHeight="1" x14ac:dyDescent="0.3">
      <c r="A1920" s="8">
        <v>2944</v>
      </c>
      <c r="B1920" s="8" t="s">
        <v>47</v>
      </c>
      <c r="C1920" s="9">
        <v>13834</v>
      </c>
      <c r="D1920" s="9">
        <v>416</v>
      </c>
      <c r="E1920" s="9">
        <v>5754</v>
      </c>
      <c r="F1920" s="8">
        <v>1</v>
      </c>
      <c r="G1920" s="9">
        <v>4</v>
      </c>
      <c r="H1920" s="9">
        <v>3</v>
      </c>
      <c r="I1920" s="9">
        <v>29</v>
      </c>
      <c r="J1920" s="8">
        <v>1929</v>
      </c>
      <c r="K1920" s="10"/>
      <c r="L1920" s="11"/>
      <c r="M1920" s="10"/>
      <c r="N1920" s="11"/>
      <c r="O1920" s="8"/>
      <c r="P1920" s="129"/>
      <c r="Q1920" s="8"/>
      <c r="R1920" s="8"/>
      <c r="S1920" s="8"/>
      <c r="T1920" s="8"/>
      <c r="U1920" s="9"/>
      <c r="V1920" s="8"/>
      <c r="W1920" s="9"/>
      <c r="X1920" s="8"/>
      <c r="Y1920" s="118"/>
      <c r="Z1920" s="8"/>
      <c r="AA1920" s="12" t="s">
        <v>1433</v>
      </c>
      <c r="AB1920" s="13" t="s">
        <v>2682</v>
      </c>
      <c r="AC1920" s="13">
        <v>150</v>
      </c>
      <c r="AD1920" s="132"/>
      <c r="AF1920" s="53"/>
    </row>
    <row r="1921" spans="1:32" s="130" customFormat="1" ht="18.75" customHeight="1" x14ac:dyDescent="0.3">
      <c r="A1921" s="8">
        <v>2945</v>
      </c>
      <c r="B1921" s="8" t="s">
        <v>47</v>
      </c>
      <c r="C1921" s="9">
        <v>11094</v>
      </c>
      <c r="D1921" s="9">
        <v>5</v>
      </c>
      <c r="E1921" s="9">
        <v>4331</v>
      </c>
      <c r="F1921" s="8">
        <v>1</v>
      </c>
      <c r="G1921" s="9">
        <v>11</v>
      </c>
      <c r="H1921" s="9">
        <v>2</v>
      </c>
      <c r="I1921" s="9">
        <v>54</v>
      </c>
      <c r="J1921" s="8">
        <v>4654</v>
      </c>
      <c r="K1921" s="10"/>
      <c r="L1921" s="11"/>
      <c r="M1921" s="10"/>
      <c r="N1921" s="11"/>
      <c r="O1921" s="8"/>
      <c r="P1921" s="129"/>
      <c r="Q1921" s="8"/>
      <c r="R1921" s="8"/>
      <c r="S1921" s="8"/>
      <c r="T1921" s="8"/>
      <c r="U1921" s="9"/>
      <c r="V1921" s="8"/>
      <c r="W1921" s="9"/>
      <c r="X1921" s="8"/>
      <c r="Y1921" s="118"/>
      <c r="Z1921" s="8"/>
      <c r="AA1921" s="12" t="s">
        <v>1434</v>
      </c>
      <c r="AB1921" s="13" t="s">
        <v>174</v>
      </c>
      <c r="AC1921" s="13">
        <v>150</v>
      </c>
      <c r="AD1921" s="132"/>
      <c r="AF1921" s="131"/>
    </row>
    <row r="1922" spans="1:32" s="130" customFormat="1" ht="18.75" customHeight="1" x14ac:dyDescent="0.3">
      <c r="A1922" s="8"/>
      <c r="B1922" s="8" t="s">
        <v>47</v>
      </c>
      <c r="C1922" s="9">
        <v>11095</v>
      </c>
      <c r="D1922" s="9">
        <v>6</v>
      </c>
      <c r="E1922" s="9">
        <v>4332</v>
      </c>
      <c r="F1922" s="8">
        <v>1</v>
      </c>
      <c r="G1922" s="9">
        <v>6</v>
      </c>
      <c r="H1922" s="9">
        <v>3</v>
      </c>
      <c r="I1922" s="9">
        <v>36</v>
      </c>
      <c r="J1922" s="8">
        <v>2500</v>
      </c>
      <c r="K1922" s="10">
        <v>236</v>
      </c>
      <c r="L1922" s="11"/>
      <c r="M1922" s="10"/>
      <c r="N1922" s="11"/>
      <c r="O1922" s="8">
        <v>1</v>
      </c>
      <c r="P1922" s="129" t="s">
        <v>175</v>
      </c>
      <c r="Q1922" s="8" t="s">
        <v>53</v>
      </c>
      <c r="R1922" s="8"/>
      <c r="S1922" s="8" t="s">
        <v>48</v>
      </c>
      <c r="T1922" s="8">
        <v>88</v>
      </c>
      <c r="U1922" s="9"/>
      <c r="V1922" s="8">
        <v>88</v>
      </c>
      <c r="W1922" s="9"/>
      <c r="X1922" s="8"/>
      <c r="Y1922" s="118">
        <v>42</v>
      </c>
      <c r="Z1922" s="8"/>
      <c r="AA1922" s="12">
        <v>0</v>
      </c>
      <c r="AB1922" s="13">
        <v>0</v>
      </c>
      <c r="AC1922" s="13">
        <v>150</v>
      </c>
      <c r="AD1922" s="132"/>
      <c r="AF1922" s="131"/>
    </row>
    <row r="1923" spans="1:32" s="130" customFormat="1" ht="18.75" customHeight="1" x14ac:dyDescent="0.3">
      <c r="A1923" s="8">
        <v>2946</v>
      </c>
      <c r="B1923" s="8" t="s">
        <v>47</v>
      </c>
      <c r="C1923" s="9">
        <v>10824</v>
      </c>
      <c r="D1923" s="9">
        <v>380</v>
      </c>
      <c r="E1923" s="9">
        <v>4157</v>
      </c>
      <c r="F1923" s="8">
        <v>1</v>
      </c>
      <c r="G1923" s="9">
        <v>6</v>
      </c>
      <c r="H1923" s="9">
        <v>2</v>
      </c>
      <c r="I1923" s="9">
        <v>24</v>
      </c>
      <c r="J1923" s="8">
        <v>2624</v>
      </c>
      <c r="K1923" s="10"/>
      <c r="L1923" s="11"/>
      <c r="M1923" s="10"/>
      <c r="N1923" s="11"/>
      <c r="O1923" s="8"/>
      <c r="P1923" s="129"/>
      <c r="Q1923" s="8"/>
      <c r="R1923" s="8"/>
      <c r="S1923" s="8"/>
      <c r="T1923" s="8"/>
      <c r="U1923" s="9"/>
      <c r="V1923" s="8"/>
      <c r="W1923" s="9"/>
      <c r="X1923" s="8"/>
      <c r="Y1923" s="118"/>
      <c r="Z1923" s="8"/>
      <c r="AA1923" s="12" t="s">
        <v>1435</v>
      </c>
      <c r="AB1923" s="13" t="s">
        <v>187</v>
      </c>
      <c r="AC1923" s="13">
        <v>150</v>
      </c>
      <c r="AD1923" s="132"/>
      <c r="AF1923" s="131"/>
    </row>
    <row r="1924" spans="1:32" s="130" customFormat="1" ht="18.75" customHeight="1" x14ac:dyDescent="0.3">
      <c r="A1924" s="8">
        <v>2947</v>
      </c>
      <c r="B1924" s="8" t="s">
        <v>47</v>
      </c>
      <c r="C1924" s="9">
        <v>3736</v>
      </c>
      <c r="D1924" s="9">
        <v>31</v>
      </c>
      <c r="E1924" s="9">
        <v>2951</v>
      </c>
      <c r="F1924" s="8">
        <v>4</v>
      </c>
      <c r="G1924" s="9">
        <v>2</v>
      </c>
      <c r="H1924" s="9">
        <v>2</v>
      </c>
      <c r="I1924" s="9">
        <v>90</v>
      </c>
      <c r="J1924" s="8">
        <v>800</v>
      </c>
      <c r="K1924" s="10">
        <v>290</v>
      </c>
      <c r="L1924" s="11"/>
      <c r="M1924" s="10"/>
      <c r="N1924" s="11"/>
      <c r="O1924" s="8">
        <v>1</v>
      </c>
      <c r="P1924" s="129" t="s">
        <v>106</v>
      </c>
      <c r="Q1924" s="8" t="s">
        <v>53</v>
      </c>
      <c r="R1924" s="8"/>
      <c r="S1924" s="8" t="s">
        <v>48</v>
      </c>
      <c r="T1924" s="8">
        <v>56</v>
      </c>
      <c r="U1924" s="9"/>
      <c r="V1924" s="8">
        <v>56</v>
      </c>
      <c r="W1924" s="9"/>
      <c r="X1924" s="8"/>
      <c r="Y1924" s="118">
        <v>3</v>
      </c>
      <c r="Z1924" s="8"/>
      <c r="AA1924" s="12" t="s">
        <v>1436</v>
      </c>
      <c r="AB1924" s="13" t="s">
        <v>2683</v>
      </c>
      <c r="AC1924" s="13">
        <v>250</v>
      </c>
      <c r="AD1924" s="132"/>
      <c r="AF1924" s="131"/>
    </row>
    <row r="1925" spans="1:32" s="130" customFormat="1" ht="18.75" customHeight="1" x14ac:dyDescent="0.3">
      <c r="A1925" s="8">
        <v>2948</v>
      </c>
      <c r="B1925" s="8" t="s">
        <v>47</v>
      </c>
      <c r="C1925" s="9">
        <v>289</v>
      </c>
      <c r="D1925" s="9">
        <v>307</v>
      </c>
      <c r="E1925" s="9">
        <v>287</v>
      </c>
      <c r="F1925" s="8">
        <v>1</v>
      </c>
      <c r="G1925" s="9">
        <v>10</v>
      </c>
      <c r="H1925" s="9">
        <v>2</v>
      </c>
      <c r="I1925" s="9">
        <v>48</v>
      </c>
      <c r="J1925" s="8">
        <v>4248</v>
      </c>
      <c r="K1925" s="10"/>
      <c r="L1925" s="11"/>
      <c r="M1925" s="10"/>
      <c r="N1925" s="11"/>
      <c r="O1925" s="8"/>
      <c r="P1925" s="129"/>
      <c r="Q1925" s="8"/>
      <c r="R1925" s="8"/>
      <c r="S1925" s="8"/>
      <c r="T1925" s="8"/>
      <c r="U1925" s="9"/>
      <c r="V1925" s="8"/>
      <c r="W1925" s="9"/>
      <c r="X1925" s="8"/>
      <c r="Y1925" s="118"/>
      <c r="Z1925" s="8"/>
      <c r="AA1925" s="12" t="s">
        <v>1437</v>
      </c>
      <c r="AB1925" s="13" t="s">
        <v>2684</v>
      </c>
      <c r="AC1925" s="13">
        <v>150</v>
      </c>
      <c r="AD1925" s="132"/>
      <c r="AF1925" s="131"/>
    </row>
    <row r="1926" spans="1:32" s="130" customFormat="1" ht="18.75" customHeight="1" x14ac:dyDescent="0.3">
      <c r="A1926" s="8">
        <v>2949</v>
      </c>
      <c r="B1926" s="8" t="s">
        <v>47</v>
      </c>
      <c r="C1926" s="9">
        <v>600</v>
      </c>
      <c r="D1926" s="9">
        <v>61</v>
      </c>
      <c r="E1926" s="9">
        <v>598</v>
      </c>
      <c r="F1926" s="8">
        <v>5</v>
      </c>
      <c r="G1926" s="9">
        <v>4</v>
      </c>
      <c r="H1926" s="9">
        <v>2</v>
      </c>
      <c r="I1926" s="9">
        <v>42</v>
      </c>
      <c r="J1926" s="8">
        <v>1842</v>
      </c>
      <c r="K1926" s="10"/>
      <c r="L1926" s="11"/>
      <c r="M1926" s="10"/>
      <c r="N1926" s="11"/>
      <c r="O1926" s="8"/>
      <c r="P1926" s="129"/>
      <c r="Q1926" s="8"/>
      <c r="R1926" s="8"/>
      <c r="S1926" s="8"/>
      <c r="T1926" s="8"/>
      <c r="U1926" s="9"/>
      <c r="V1926" s="8"/>
      <c r="W1926" s="9"/>
      <c r="X1926" s="8"/>
      <c r="Y1926" s="118"/>
      <c r="Z1926" s="8"/>
      <c r="AA1926" s="12" t="s">
        <v>1438</v>
      </c>
      <c r="AB1926" s="13" t="s">
        <v>2685</v>
      </c>
      <c r="AC1926" s="13">
        <v>750</v>
      </c>
      <c r="AD1926" s="132"/>
      <c r="AF1926" s="131"/>
    </row>
    <row r="1927" spans="1:32" ht="18.75" customHeight="1" x14ac:dyDescent="0.3">
      <c r="A1927" s="8">
        <v>2950</v>
      </c>
      <c r="B1927" s="8" t="s">
        <v>47</v>
      </c>
      <c r="C1927" s="9">
        <v>3445</v>
      </c>
      <c r="D1927" s="9">
        <v>13</v>
      </c>
      <c r="E1927" s="9">
        <v>2810</v>
      </c>
      <c r="F1927" s="8">
        <v>6</v>
      </c>
      <c r="G1927" s="9">
        <v>1</v>
      </c>
      <c r="H1927" s="9">
        <v>2</v>
      </c>
      <c r="I1927" s="9">
        <v>95</v>
      </c>
      <c r="J1927" s="8">
        <v>695</v>
      </c>
      <c r="K1927" s="10"/>
      <c r="L1927" s="11"/>
      <c r="M1927" s="10"/>
      <c r="N1927" s="11"/>
      <c r="O1927" s="8"/>
      <c r="P1927" s="129"/>
      <c r="Q1927" s="8"/>
      <c r="R1927" s="8"/>
      <c r="S1927" s="8"/>
      <c r="T1927" s="8"/>
      <c r="U1927" s="9"/>
      <c r="V1927" s="8"/>
      <c r="W1927" s="9"/>
      <c r="X1927" s="8"/>
      <c r="Y1927" s="118"/>
      <c r="Z1927" s="8"/>
      <c r="AA1927" s="12" t="s">
        <v>1439</v>
      </c>
      <c r="AB1927" s="13" t="s">
        <v>2686</v>
      </c>
      <c r="AC1927" s="13">
        <v>1050</v>
      </c>
      <c r="AD1927" s="132"/>
      <c r="AF1927" s="53"/>
    </row>
    <row r="1928" spans="1:32" s="130" customFormat="1" ht="18.75" customHeight="1" x14ac:dyDescent="0.3">
      <c r="A1928" s="8">
        <v>2951</v>
      </c>
      <c r="B1928" s="8" t="s">
        <v>47</v>
      </c>
      <c r="C1928" s="9">
        <v>7823</v>
      </c>
      <c r="D1928" s="9">
        <v>244</v>
      </c>
      <c r="E1928" s="9">
        <v>3607</v>
      </c>
      <c r="F1928" s="8">
        <v>9</v>
      </c>
      <c r="G1928" s="9">
        <v>1</v>
      </c>
      <c r="H1928" s="9">
        <v>0</v>
      </c>
      <c r="I1928" s="9">
        <v>24</v>
      </c>
      <c r="J1928" s="8">
        <v>200</v>
      </c>
      <c r="K1928" s="10">
        <v>224</v>
      </c>
      <c r="L1928" s="11"/>
      <c r="M1928" s="10"/>
      <c r="N1928" s="11"/>
      <c r="O1928" s="8">
        <v>1</v>
      </c>
      <c r="P1928" s="129" t="s">
        <v>401</v>
      </c>
      <c r="Q1928" s="8" t="s">
        <v>53</v>
      </c>
      <c r="R1928" s="8"/>
      <c r="S1928" s="8" t="s">
        <v>75</v>
      </c>
      <c r="T1928" s="8">
        <v>96</v>
      </c>
      <c r="U1928" s="9"/>
      <c r="V1928" s="8">
        <v>96</v>
      </c>
      <c r="W1928" s="9"/>
      <c r="X1928" s="8"/>
      <c r="Y1928" s="118">
        <v>17</v>
      </c>
      <c r="Z1928" s="8"/>
      <c r="AA1928" s="12" t="s">
        <v>1440</v>
      </c>
      <c r="AB1928" s="13" t="s">
        <v>2687</v>
      </c>
      <c r="AC1928" s="13">
        <v>150</v>
      </c>
      <c r="AD1928" s="132"/>
      <c r="AF1928" s="131"/>
    </row>
    <row r="1929" spans="1:32" s="130" customFormat="1" ht="18.75" customHeight="1" x14ac:dyDescent="0.3">
      <c r="A1929" s="8"/>
      <c r="B1929" s="8" t="s">
        <v>47</v>
      </c>
      <c r="C1929" s="9">
        <v>7829</v>
      </c>
      <c r="D1929" s="9">
        <v>232</v>
      </c>
      <c r="E1929" s="9">
        <v>3613</v>
      </c>
      <c r="F1929" s="8">
        <v>9</v>
      </c>
      <c r="G1929" s="9">
        <v>9</v>
      </c>
      <c r="H1929" s="9">
        <v>0</v>
      </c>
      <c r="I1929" s="9">
        <v>77</v>
      </c>
      <c r="J1929" s="8">
        <v>3677</v>
      </c>
      <c r="K1929" s="10"/>
      <c r="L1929" s="11"/>
      <c r="M1929" s="10"/>
      <c r="N1929" s="11"/>
      <c r="O1929" s="8"/>
      <c r="P1929" s="129"/>
      <c r="Q1929" s="8"/>
      <c r="R1929" s="8"/>
      <c r="S1929" s="8"/>
      <c r="T1929" s="8"/>
      <c r="U1929" s="9"/>
      <c r="V1929" s="8"/>
      <c r="W1929" s="9"/>
      <c r="X1929" s="8"/>
      <c r="Y1929" s="118"/>
      <c r="Z1929" s="8"/>
      <c r="AA1929" s="12">
        <v>0</v>
      </c>
      <c r="AB1929" s="13">
        <v>0</v>
      </c>
      <c r="AC1929" s="13">
        <v>150</v>
      </c>
      <c r="AD1929" s="132"/>
      <c r="AF1929" s="131"/>
    </row>
    <row r="1930" spans="1:32" s="130" customFormat="1" ht="18.75" customHeight="1" x14ac:dyDescent="0.3">
      <c r="A1930" s="8">
        <v>2952</v>
      </c>
      <c r="B1930" s="8" t="s">
        <v>47</v>
      </c>
      <c r="C1930" s="9">
        <v>3777</v>
      </c>
      <c r="D1930" s="9">
        <v>115</v>
      </c>
      <c r="E1930" s="9">
        <v>2992</v>
      </c>
      <c r="F1930" s="8">
        <v>8</v>
      </c>
      <c r="G1930" s="9">
        <v>8</v>
      </c>
      <c r="H1930" s="9">
        <v>1</v>
      </c>
      <c r="I1930" s="9">
        <v>49</v>
      </c>
      <c r="J1930" s="8">
        <v>3349</v>
      </c>
      <c r="K1930" s="10"/>
      <c r="L1930" s="11"/>
      <c r="M1930" s="10"/>
      <c r="N1930" s="11"/>
      <c r="O1930" s="8"/>
      <c r="P1930" s="129"/>
      <c r="Q1930" s="8"/>
      <c r="R1930" s="8"/>
      <c r="S1930" s="8"/>
      <c r="T1930" s="8"/>
      <c r="U1930" s="9"/>
      <c r="V1930" s="8"/>
      <c r="W1930" s="9"/>
      <c r="X1930" s="8"/>
      <c r="Y1930" s="118"/>
      <c r="Z1930" s="8"/>
      <c r="AA1930" s="12" t="s">
        <v>1441</v>
      </c>
      <c r="AB1930" s="13" t="s">
        <v>2688</v>
      </c>
      <c r="AC1930" s="13">
        <v>210</v>
      </c>
      <c r="AD1930" s="132"/>
      <c r="AF1930" s="131"/>
    </row>
    <row r="1931" spans="1:32" s="130" customFormat="1" ht="18.75" customHeight="1" x14ac:dyDescent="0.3">
      <c r="A1931" s="8">
        <v>2953</v>
      </c>
      <c r="B1931" s="8" t="s">
        <v>47</v>
      </c>
      <c r="C1931" s="9">
        <v>15020</v>
      </c>
      <c r="D1931" s="9">
        <v>19</v>
      </c>
      <c r="E1931" s="9">
        <v>6281</v>
      </c>
      <c r="F1931" s="8">
        <v>1</v>
      </c>
      <c r="G1931" s="9">
        <v>1</v>
      </c>
      <c r="H1931" s="9">
        <v>3</v>
      </c>
      <c r="I1931" s="9">
        <v>62</v>
      </c>
      <c r="J1931" s="8">
        <v>400</v>
      </c>
      <c r="K1931" s="10">
        <v>362</v>
      </c>
      <c r="L1931" s="11"/>
      <c r="M1931" s="10"/>
      <c r="N1931" s="11"/>
      <c r="O1931" s="8">
        <v>1</v>
      </c>
      <c r="P1931" s="129" t="s">
        <v>1686</v>
      </c>
      <c r="Q1931" s="8" t="s">
        <v>53</v>
      </c>
      <c r="R1931" s="8"/>
      <c r="S1931" s="8" t="s">
        <v>48</v>
      </c>
      <c r="T1931" s="8">
        <v>72</v>
      </c>
      <c r="U1931" s="9"/>
      <c r="V1931" s="8">
        <v>72</v>
      </c>
      <c r="W1931" s="9"/>
      <c r="X1931" s="8"/>
      <c r="Y1931" s="118">
        <v>8</v>
      </c>
      <c r="Z1931" s="8"/>
      <c r="AA1931" s="12" t="s">
        <v>1442</v>
      </c>
      <c r="AB1931" s="13" t="s">
        <v>2689</v>
      </c>
      <c r="AC1931" s="13">
        <v>0</v>
      </c>
      <c r="AD1931" s="132"/>
      <c r="AF1931" s="131"/>
    </row>
    <row r="1932" spans="1:32" s="130" customFormat="1" ht="18.75" customHeight="1" x14ac:dyDescent="0.3">
      <c r="A1932" s="8">
        <v>2954</v>
      </c>
      <c r="B1932" s="8" t="s">
        <v>47</v>
      </c>
      <c r="C1932" s="9">
        <v>409</v>
      </c>
      <c r="D1932" s="9">
        <v>85</v>
      </c>
      <c r="E1932" s="9">
        <v>407</v>
      </c>
      <c r="F1932" s="8">
        <v>8</v>
      </c>
      <c r="G1932" s="9">
        <v>1</v>
      </c>
      <c r="H1932" s="9">
        <v>1</v>
      </c>
      <c r="I1932" s="9">
        <v>36</v>
      </c>
      <c r="J1932" s="8">
        <v>400</v>
      </c>
      <c r="K1932" s="10">
        <v>136</v>
      </c>
      <c r="L1932" s="11"/>
      <c r="M1932" s="10"/>
      <c r="N1932" s="11"/>
      <c r="O1932" s="8">
        <v>1</v>
      </c>
      <c r="P1932" s="129" t="s">
        <v>134</v>
      </c>
      <c r="Q1932" s="8" t="s">
        <v>53</v>
      </c>
      <c r="R1932" s="8"/>
      <c r="S1932" s="8" t="s">
        <v>48</v>
      </c>
      <c r="T1932" s="8">
        <v>96</v>
      </c>
      <c r="U1932" s="9"/>
      <c r="V1932" s="8">
        <v>96</v>
      </c>
      <c r="W1932" s="9"/>
      <c r="X1932" s="8"/>
      <c r="Y1932" s="118">
        <v>17</v>
      </c>
      <c r="Z1932" s="8"/>
      <c r="AA1932" s="12" t="s">
        <v>1443</v>
      </c>
      <c r="AB1932" s="13" t="s">
        <v>358</v>
      </c>
      <c r="AC1932" s="13">
        <v>330</v>
      </c>
      <c r="AD1932" s="132"/>
      <c r="AF1932" s="131"/>
    </row>
    <row r="1933" spans="1:32" s="130" customFormat="1" ht="18.75" customHeight="1" x14ac:dyDescent="0.3">
      <c r="A1933" s="8">
        <v>2955</v>
      </c>
      <c r="B1933" s="8" t="s">
        <v>47</v>
      </c>
      <c r="C1933" s="9">
        <v>989</v>
      </c>
      <c r="D1933" s="9">
        <v>204</v>
      </c>
      <c r="E1933" s="9">
        <v>1077</v>
      </c>
      <c r="F1933" s="8">
        <v>7</v>
      </c>
      <c r="G1933" s="9">
        <v>2</v>
      </c>
      <c r="H1933" s="9">
        <v>1</v>
      </c>
      <c r="I1933" s="9">
        <v>87</v>
      </c>
      <c r="J1933" s="8">
        <v>987</v>
      </c>
      <c r="K1933" s="10"/>
      <c r="L1933" s="11"/>
      <c r="M1933" s="10"/>
      <c r="N1933" s="11"/>
      <c r="O1933" s="8"/>
      <c r="P1933" s="129"/>
      <c r="Q1933" s="8"/>
      <c r="R1933" s="8"/>
      <c r="S1933" s="8"/>
      <c r="T1933" s="8"/>
      <c r="U1933" s="9"/>
      <c r="V1933" s="8"/>
      <c r="W1933" s="9"/>
      <c r="X1933" s="8"/>
      <c r="Y1933" s="118"/>
      <c r="Z1933" s="8"/>
      <c r="AA1933" s="12" t="s">
        <v>1444</v>
      </c>
      <c r="AB1933" s="13" t="s">
        <v>2690</v>
      </c>
      <c r="AC1933" s="13">
        <v>150</v>
      </c>
      <c r="AD1933" s="132"/>
      <c r="AF1933" s="131"/>
    </row>
    <row r="1934" spans="1:32" s="130" customFormat="1" ht="18.75" customHeight="1" x14ac:dyDescent="0.3">
      <c r="A1934" s="8">
        <v>2956</v>
      </c>
      <c r="B1934" s="8" t="s">
        <v>47</v>
      </c>
      <c r="C1934" s="9">
        <v>43</v>
      </c>
      <c r="D1934" s="9">
        <v>44</v>
      </c>
      <c r="E1934" s="9">
        <v>43</v>
      </c>
      <c r="F1934" s="8">
        <v>3</v>
      </c>
      <c r="G1934" s="9">
        <v>4</v>
      </c>
      <c r="H1934" s="9">
        <v>1</v>
      </c>
      <c r="I1934" s="9">
        <v>20</v>
      </c>
      <c r="J1934" s="8">
        <v>1720</v>
      </c>
      <c r="K1934" s="10"/>
      <c r="L1934" s="11"/>
      <c r="M1934" s="10"/>
      <c r="N1934" s="11"/>
      <c r="O1934" s="8"/>
      <c r="P1934" s="129"/>
      <c r="Q1934" s="8"/>
      <c r="R1934" s="8"/>
      <c r="S1934" s="8"/>
      <c r="T1934" s="8"/>
      <c r="U1934" s="9"/>
      <c r="V1934" s="8"/>
      <c r="W1934" s="9"/>
      <c r="X1934" s="8"/>
      <c r="Y1934" s="118"/>
      <c r="Z1934" s="8"/>
      <c r="AA1934" s="12" t="s">
        <v>1445</v>
      </c>
      <c r="AB1934" s="13" t="s">
        <v>2691</v>
      </c>
      <c r="AC1934" s="13">
        <v>150</v>
      </c>
      <c r="AD1934" s="132"/>
      <c r="AF1934" s="131"/>
    </row>
    <row r="1935" spans="1:32" s="130" customFormat="1" ht="18.75" customHeight="1" x14ac:dyDescent="0.3">
      <c r="A1935" s="8"/>
      <c r="B1935" s="8" t="s">
        <v>47</v>
      </c>
      <c r="C1935" s="9">
        <v>3624</v>
      </c>
      <c r="D1935" s="9">
        <v>1</v>
      </c>
      <c r="E1935" s="9">
        <v>2839</v>
      </c>
      <c r="F1935" s="8">
        <v>3</v>
      </c>
      <c r="G1935" s="9">
        <v>1</v>
      </c>
      <c r="H1935" s="9">
        <v>1</v>
      </c>
      <c r="I1935" s="9">
        <v>90</v>
      </c>
      <c r="J1935" s="8">
        <v>590</v>
      </c>
      <c r="K1935" s="10"/>
      <c r="L1935" s="11"/>
      <c r="M1935" s="10"/>
      <c r="N1935" s="11"/>
      <c r="O1935" s="8"/>
      <c r="P1935" s="129"/>
      <c r="Q1935" s="8"/>
      <c r="R1935" s="8"/>
      <c r="S1935" s="8"/>
      <c r="T1935" s="8"/>
      <c r="U1935" s="9"/>
      <c r="V1935" s="8"/>
      <c r="W1935" s="9"/>
      <c r="X1935" s="8"/>
      <c r="Y1935" s="118"/>
      <c r="Z1935" s="8"/>
      <c r="AA1935" s="12">
        <v>0</v>
      </c>
      <c r="AB1935" s="13">
        <v>0</v>
      </c>
      <c r="AC1935" s="13">
        <v>150</v>
      </c>
      <c r="AD1935" s="132"/>
      <c r="AF1935" s="131"/>
    </row>
    <row r="1936" spans="1:32" s="130" customFormat="1" ht="18.75" customHeight="1" x14ac:dyDescent="0.3">
      <c r="A1936" s="8"/>
      <c r="B1936" s="8" t="s">
        <v>47</v>
      </c>
      <c r="C1936" s="9">
        <v>1951</v>
      </c>
      <c r="D1936" s="9">
        <v>319</v>
      </c>
      <c r="E1936" s="9">
        <v>1878</v>
      </c>
      <c r="F1936" s="8">
        <v>6</v>
      </c>
      <c r="G1936" s="9">
        <v>3</v>
      </c>
      <c r="H1936" s="9">
        <v>1</v>
      </c>
      <c r="I1936" s="9">
        <v>78</v>
      </c>
      <c r="J1936" s="8">
        <v>1378</v>
      </c>
      <c r="K1936" s="10"/>
      <c r="L1936" s="11"/>
      <c r="M1936" s="10"/>
      <c r="N1936" s="11"/>
      <c r="O1936" s="8"/>
      <c r="P1936" s="129"/>
      <c r="Q1936" s="8"/>
      <c r="R1936" s="8"/>
      <c r="S1936" s="8"/>
      <c r="T1936" s="8"/>
      <c r="U1936" s="9"/>
      <c r="V1936" s="8"/>
      <c r="W1936" s="9"/>
      <c r="X1936" s="8"/>
      <c r="Y1936" s="118"/>
      <c r="Z1936" s="8"/>
      <c r="AA1936" s="12">
        <v>0</v>
      </c>
      <c r="AB1936" s="13">
        <v>0</v>
      </c>
      <c r="AC1936" s="13">
        <v>150</v>
      </c>
      <c r="AD1936" s="132"/>
      <c r="AF1936" s="131"/>
    </row>
    <row r="1937" spans="1:32" s="130" customFormat="1" ht="18.75" customHeight="1" x14ac:dyDescent="0.3">
      <c r="A1937" s="8">
        <v>2957</v>
      </c>
      <c r="B1937" s="8" t="s">
        <v>47</v>
      </c>
      <c r="C1937" s="9">
        <v>3797</v>
      </c>
      <c r="D1937" s="9">
        <v>14</v>
      </c>
      <c r="E1937" s="9">
        <v>3012</v>
      </c>
      <c r="F1937" s="8">
        <v>8</v>
      </c>
      <c r="G1937" s="9">
        <v>9</v>
      </c>
      <c r="H1937" s="9">
        <v>0</v>
      </c>
      <c r="I1937" s="9">
        <v>85</v>
      </c>
      <c r="J1937" s="8">
        <v>3685</v>
      </c>
      <c r="K1937" s="10"/>
      <c r="L1937" s="11"/>
      <c r="M1937" s="10"/>
      <c r="N1937" s="11"/>
      <c r="O1937" s="8"/>
      <c r="P1937" s="129"/>
      <c r="Q1937" s="8"/>
      <c r="R1937" s="8"/>
      <c r="S1937" s="8"/>
      <c r="T1937" s="8"/>
      <c r="U1937" s="9"/>
      <c r="V1937" s="8"/>
      <c r="W1937" s="9"/>
      <c r="X1937" s="8"/>
      <c r="Y1937" s="118"/>
      <c r="Z1937" s="8"/>
      <c r="AA1937" s="12" t="s">
        <v>1446</v>
      </c>
      <c r="AB1937" s="13" t="s">
        <v>2692</v>
      </c>
      <c r="AC1937" s="13">
        <v>150</v>
      </c>
      <c r="AD1937" s="132"/>
      <c r="AF1937" s="131"/>
    </row>
    <row r="1938" spans="1:32" s="130" customFormat="1" ht="18.75" customHeight="1" x14ac:dyDescent="0.3">
      <c r="A1938" s="8">
        <v>2958</v>
      </c>
      <c r="B1938" s="8" t="s">
        <v>47</v>
      </c>
      <c r="C1938" s="9">
        <v>3643</v>
      </c>
      <c r="D1938" s="9">
        <v>80</v>
      </c>
      <c r="E1938" s="9">
        <v>2858</v>
      </c>
      <c r="F1938" s="8">
        <v>6</v>
      </c>
      <c r="G1938" s="9">
        <v>1</v>
      </c>
      <c r="H1938" s="9">
        <v>3</v>
      </c>
      <c r="I1938" s="9">
        <v>5</v>
      </c>
      <c r="J1938" s="8">
        <v>705</v>
      </c>
      <c r="K1938" s="10"/>
      <c r="L1938" s="11"/>
      <c r="M1938" s="10"/>
      <c r="N1938" s="11"/>
      <c r="O1938" s="8"/>
      <c r="P1938" s="129"/>
      <c r="Q1938" s="8"/>
      <c r="R1938" s="8"/>
      <c r="S1938" s="8"/>
      <c r="T1938" s="8"/>
      <c r="U1938" s="9"/>
      <c r="V1938" s="8"/>
      <c r="W1938" s="9"/>
      <c r="X1938" s="8"/>
      <c r="Y1938" s="118"/>
      <c r="Z1938" s="8"/>
      <c r="AA1938" s="12" t="s">
        <v>1447</v>
      </c>
      <c r="AB1938" s="13" t="s">
        <v>2073</v>
      </c>
      <c r="AC1938" s="13">
        <v>330</v>
      </c>
      <c r="AD1938" s="132"/>
      <c r="AF1938" s="131"/>
    </row>
    <row r="1939" spans="1:32" s="130" customFormat="1" ht="18.75" customHeight="1" x14ac:dyDescent="0.3">
      <c r="A1939" s="8"/>
      <c r="B1939" s="8" t="s">
        <v>47</v>
      </c>
      <c r="C1939" s="9">
        <v>2103</v>
      </c>
      <c r="D1939" s="9">
        <v>342</v>
      </c>
      <c r="E1939" s="9">
        <v>2030</v>
      </c>
      <c r="F1939" s="8">
        <v>6</v>
      </c>
      <c r="G1939" s="9">
        <v>2</v>
      </c>
      <c r="H1939" s="9">
        <v>0</v>
      </c>
      <c r="I1939" s="9">
        <v>49</v>
      </c>
      <c r="J1939" s="8">
        <v>449</v>
      </c>
      <c r="K1939" s="10">
        <v>400</v>
      </c>
      <c r="L1939" s="11"/>
      <c r="M1939" s="10"/>
      <c r="N1939" s="11"/>
      <c r="O1939" s="8">
        <v>1</v>
      </c>
      <c r="P1939" s="129" t="s">
        <v>111</v>
      </c>
      <c r="Q1939" s="8" t="s">
        <v>53</v>
      </c>
      <c r="R1939" s="8"/>
      <c r="S1939" s="8" t="s">
        <v>48</v>
      </c>
      <c r="T1939" s="8">
        <v>90</v>
      </c>
      <c r="U1939" s="9"/>
      <c r="V1939" s="8">
        <v>90</v>
      </c>
      <c r="W1939" s="9"/>
      <c r="X1939" s="8"/>
      <c r="Y1939" s="118">
        <v>36</v>
      </c>
      <c r="Z1939" s="8"/>
      <c r="AA1939" s="12">
        <v>0</v>
      </c>
      <c r="AB1939" s="13">
        <v>0</v>
      </c>
      <c r="AC1939" s="13">
        <v>150</v>
      </c>
      <c r="AD1939" s="132" t="s">
        <v>841</v>
      </c>
      <c r="AF1939" s="131"/>
    </row>
    <row r="1940" spans="1:32" s="130" customFormat="1" ht="18.75" customHeight="1" x14ac:dyDescent="0.3">
      <c r="A1940" s="8">
        <v>2959</v>
      </c>
      <c r="B1940" s="8" t="s">
        <v>47</v>
      </c>
      <c r="C1940" s="9">
        <v>8367</v>
      </c>
      <c r="D1940" s="9">
        <v>24</v>
      </c>
      <c r="E1940" s="9">
        <v>3441</v>
      </c>
      <c r="F1940" s="8">
        <v>5</v>
      </c>
      <c r="G1940" s="9">
        <v>0</v>
      </c>
      <c r="H1940" s="9">
        <v>2</v>
      </c>
      <c r="I1940" s="9">
        <v>83</v>
      </c>
      <c r="J1940" s="8">
        <v>283</v>
      </c>
      <c r="K1940" s="10"/>
      <c r="L1940" s="11"/>
      <c r="M1940" s="10"/>
      <c r="N1940" s="11"/>
      <c r="O1940" s="8"/>
      <c r="P1940" s="129"/>
      <c r="Q1940" s="8"/>
      <c r="R1940" s="8"/>
      <c r="S1940" s="8"/>
      <c r="T1940" s="8"/>
      <c r="U1940" s="9"/>
      <c r="V1940" s="8"/>
      <c r="W1940" s="9"/>
      <c r="X1940" s="8"/>
      <c r="Y1940" s="118"/>
      <c r="Z1940" s="8"/>
      <c r="AA1940" s="12" t="s">
        <v>1448</v>
      </c>
      <c r="AB1940" s="13" t="s">
        <v>2693</v>
      </c>
      <c r="AC1940" s="13">
        <v>250</v>
      </c>
      <c r="AD1940" s="132"/>
      <c r="AF1940" s="131"/>
    </row>
    <row r="1941" spans="1:32" s="130" customFormat="1" ht="18.75" customHeight="1" x14ac:dyDescent="0.3">
      <c r="A1941" s="8">
        <v>2960</v>
      </c>
      <c r="B1941" s="8" t="s">
        <v>47</v>
      </c>
      <c r="C1941" s="9">
        <v>3715</v>
      </c>
      <c r="D1941" s="9">
        <v>34</v>
      </c>
      <c r="E1941" s="9">
        <v>2930</v>
      </c>
      <c r="F1941" s="8">
        <v>3</v>
      </c>
      <c r="G1941" s="9">
        <v>4</v>
      </c>
      <c r="H1941" s="9">
        <v>0</v>
      </c>
      <c r="I1941" s="9">
        <v>5</v>
      </c>
      <c r="J1941" s="8">
        <v>1400</v>
      </c>
      <c r="K1941" s="10">
        <v>205</v>
      </c>
      <c r="L1941" s="11"/>
      <c r="M1941" s="10"/>
      <c r="N1941" s="11"/>
      <c r="O1941" s="8">
        <v>1</v>
      </c>
      <c r="P1941" s="129" t="s">
        <v>142</v>
      </c>
      <c r="Q1941" s="8" t="s">
        <v>53</v>
      </c>
      <c r="R1941" s="8"/>
      <c r="S1941" s="8" t="s">
        <v>48</v>
      </c>
      <c r="T1941" s="8">
        <v>24</v>
      </c>
      <c r="U1941" s="9"/>
      <c r="V1941" s="8">
        <v>24</v>
      </c>
      <c r="W1941" s="9"/>
      <c r="X1941" s="8"/>
      <c r="Y1941" s="118">
        <v>17</v>
      </c>
      <c r="Z1941" s="8"/>
      <c r="AA1941" s="12" t="s">
        <v>1449</v>
      </c>
      <c r="AB1941" s="13" t="s">
        <v>2694</v>
      </c>
      <c r="AC1941" s="13">
        <v>220</v>
      </c>
      <c r="AD1941" s="132"/>
      <c r="AF1941" s="131"/>
    </row>
    <row r="1942" spans="1:32" s="130" customFormat="1" ht="18.75" customHeight="1" x14ac:dyDescent="0.3">
      <c r="A1942" s="8">
        <v>2961</v>
      </c>
      <c r="B1942" s="8" t="s">
        <v>47</v>
      </c>
      <c r="C1942" s="9">
        <v>11486</v>
      </c>
      <c r="D1942" s="9">
        <v>21</v>
      </c>
      <c r="E1942" s="9">
        <v>4585</v>
      </c>
      <c r="F1942" s="8">
        <v>3</v>
      </c>
      <c r="G1942" s="9">
        <v>2</v>
      </c>
      <c r="H1942" s="9">
        <v>1</v>
      </c>
      <c r="I1942" s="9">
        <v>53</v>
      </c>
      <c r="J1942" s="8">
        <v>953</v>
      </c>
      <c r="K1942" s="10"/>
      <c r="L1942" s="11"/>
      <c r="M1942" s="10"/>
      <c r="N1942" s="11"/>
      <c r="O1942" s="8"/>
      <c r="P1942" s="129"/>
      <c r="Q1942" s="8"/>
      <c r="R1942" s="8"/>
      <c r="S1942" s="8"/>
      <c r="T1942" s="8"/>
      <c r="U1942" s="9"/>
      <c r="V1942" s="8"/>
      <c r="W1942" s="9"/>
      <c r="X1942" s="8"/>
      <c r="Y1942" s="118"/>
      <c r="Z1942" s="8"/>
      <c r="AA1942" s="12" t="s">
        <v>1450</v>
      </c>
      <c r="AB1942" s="13" t="s">
        <v>2695</v>
      </c>
      <c r="AC1942" s="13">
        <v>150</v>
      </c>
      <c r="AD1942" s="132"/>
      <c r="AF1942" s="131"/>
    </row>
    <row r="1943" spans="1:32" ht="18.75" customHeight="1" x14ac:dyDescent="0.3">
      <c r="A1943" s="8">
        <v>2962</v>
      </c>
      <c r="B1943" s="8" t="s">
        <v>47</v>
      </c>
      <c r="C1943" s="9">
        <v>12695</v>
      </c>
      <c r="D1943" s="9">
        <v>17</v>
      </c>
      <c r="E1943" s="9">
        <v>5147</v>
      </c>
      <c r="F1943" s="8">
        <v>8</v>
      </c>
      <c r="G1943" s="9">
        <v>4</v>
      </c>
      <c r="H1943" s="9">
        <v>0</v>
      </c>
      <c r="I1943" s="9">
        <v>84</v>
      </c>
      <c r="J1943" s="8">
        <v>1684</v>
      </c>
      <c r="K1943" s="10"/>
      <c r="L1943" s="11"/>
      <c r="M1943" s="10"/>
      <c r="N1943" s="11"/>
      <c r="O1943" s="8"/>
      <c r="P1943" s="129"/>
      <c r="Q1943" s="8"/>
      <c r="R1943" s="8"/>
      <c r="S1943" s="8"/>
      <c r="T1943" s="8"/>
      <c r="U1943" s="9"/>
      <c r="V1943" s="8"/>
      <c r="W1943" s="9"/>
      <c r="X1943" s="8"/>
      <c r="Y1943" s="118"/>
      <c r="Z1943" s="8"/>
      <c r="AA1943" s="12" t="s">
        <v>1451</v>
      </c>
      <c r="AB1943" s="13">
        <v>0</v>
      </c>
      <c r="AC1943" s="13">
        <v>200</v>
      </c>
      <c r="AD1943" s="132"/>
      <c r="AF1943" s="53"/>
    </row>
    <row r="1944" spans="1:32" ht="18.75" customHeight="1" x14ac:dyDescent="0.3">
      <c r="A1944" s="8">
        <v>2963</v>
      </c>
      <c r="B1944" s="8" t="s">
        <v>47</v>
      </c>
      <c r="C1944" s="9">
        <v>14564</v>
      </c>
      <c r="D1944" s="9">
        <v>266</v>
      </c>
      <c r="E1944" s="9">
        <v>6118</v>
      </c>
      <c r="F1944" s="8">
        <v>2</v>
      </c>
      <c r="G1944" s="9">
        <v>2</v>
      </c>
      <c r="H1944" s="9">
        <v>3</v>
      </c>
      <c r="I1944" s="9">
        <v>32</v>
      </c>
      <c r="J1944" s="8">
        <v>1132</v>
      </c>
      <c r="K1944" s="10"/>
      <c r="L1944" s="11"/>
      <c r="M1944" s="10"/>
      <c r="N1944" s="11"/>
      <c r="O1944" s="8"/>
      <c r="P1944" s="129"/>
      <c r="Q1944" s="8"/>
      <c r="R1944" s="8"/>
      <c r="S1944" s="8"/>
      <c r="T1944" s="8"/>
      <c r="U1944" s="9"/>
      <c r="V1944" s="8"/>
      <c r="W1944" s="9"/>
      <c r="X1944" s="8"/>
      <c r="Y1944" s="118"/>
      <c r="Z1944" s="8"/>
      <c r="AA1944" s="12" t="s">
        <v>1452</v>
      </c>
      <c r="AB1944" s="13" t="s">
        <v>239</v>
      </c>
      <c r="AC1944" s="13">
        <v>150</v>
      </c>
      <c r="AD1944" s="132"/>
      <c r="AF1944" s="53"/>
    </row>
    <row r="1945" spans="1:32" s="130" customFormat="1" ht="18.75" customHeight="1" x14ac:dyDescent="0.3">
      <c r="A1945" s="8">
        <v>2964</v>
      </c>
      <c r="B1945" s="8" t="s">
        <v>47</v>
      </c>
      <c r="C1945" s="9">
        <v>11494</v>
      </c>
      <c r="D1945" s="9">
        <v>8</v>
      </c>
      <c r="E1945" s="9">
        <v>4593</v>
      </c>
      <c r="F1945" s="8">
        <v>1</v>
      </c>
      <c r="G1945" s="9">
        <v>8</v>
      </c>
      <c r="H1945" s="9">
        <v>1</v>
      </c>
      <c r="I1945" s="9">
        <v>77</v>
      </c>
      <c r="J1945" s="8">
        <v>3377</v>
      </c>
      <c r="K1945" s="10"/>
      <c r="L1945" s="11"/>
      <c r="M1945" s="10"/>
      <c r="N1945" s="11"/>
      <c r="O1945" s="8"/>
      <c r="P1945" s="129"/>
      <c r="Q1945" s="8"/>
      <c r="R1945" s="8"/>
      <c r="S1945" s="8"/>
      <c r="T1945" s="8"/>
      <c r="U1945" s="9"/>
      <c r="V1945" s="8"/>
      <c r="W1945" s="9"/>
      <c r="X1945" s="8"/>
      <c r="Y1945" s="118"/>
      <c r="Z1945" s="8"/>
      <c r="AA1945" s="12" t="s">
        <v>1453</v>
      </c>
      <c r="AB1945" s="13" t="s">
        <v>2079</v>
      </c>
      <c r="AC1945" s="13">
        <v>150</v>
      </c>
      <c r="AD1945" s="132"/>
      <c r="AF1945" s="131"/>
    </row>
    <row r="1946" spans="1:32" s="130" customFormat="1" ht="18.75" customHeight="1" x14ac:dyDescent="0.3">
      <c r="A1946" s="8"/>
      <c r="B1946" s="8" t="s">
        <v>47</v>
      </c>
      <c r="C1946" s="9">
        <v>11491</v>
      </c>
      <c r="D1946" s="9">
        <v>7</v>
      </c>
      <c r="E1946" s="9">
        <v>4590</v>
      </c>
      <c r="F1946" s="8">
        <v>1</v>
      </c>
      <c r="G1946" s="9">
        <v>3</v>
      </c>
      <c r="H1946" s="9">
        <v>1</v>
      </c>
      <c r="I1946" s="9">
        <v>90</v>
      </c>
      <c r="J1946" s="8">
        <v>1000</v>
      </c>
      <c r="K1946" s="10">
        <v>390</v>
      </c>
      <c r="L1946" s="11"/>
      <c r="M1946" s="10"/>
      <c r="N1946" s="11"/>
      <c r="O1946" s="8">
        <v>1</v>
      </c>
      <c r="P1946" s="129" t="s">
        <v>2696</v>
      </c>
      <c r="Q1946" s="8" t="s">
        <v>53</v>
      </c>
      <c r="R1946" s="8"/>
      <c r="S1946" s="8" t="s">
        <v>48</v>
      </c>
      <c r="T1946" s="8">
        <v>108</v>
      </c>
      <c r="U1946" s="9"/>
      <c r="V1946" s="8">
        <v>108</v>
      </c>
      <c r="W1946" s="9"/>
      <c r="X1946" s="8"/>
      <c r="Y1946" s="118">
        <v>37</v>
      </c>
      <c r="Z1946" s="8"/>
      <c r="AA1946" s="12">
        <v>0</v>
      </c>
      <c r="AB1946" s="13">
        <v>0</v>
      </c>
      <c r="AC1946" s="13">
        <v>350</v>
      </c>
      <c r="AD1946" s="132" t="s">
        <v>2697</v>
      </c>
      <c r="AF1946" s="131"/>
    </row>
    <row r="1947" spans="1:32" s="130" customFormat="1" ht="18.75" customHeight="1" x14ac:dyDescent="0.3">
      <c r="A1947" s="8"/>
      <c r="B1947" s="8"/>
      <c r="C1947" s="9"/>
      <c r="D1947" s="9"/>
      <c r="E1947" s="9"/>
      <c r="F1947" s="8"/>
      <c r="G1947" s="9"/>
      <c r="H1947" s="9"/>
      <c r="I1947" s="9"/>
      <c r="J1947" s="8"/>
      <c r="K1947" s="10"/>
      <c r="L1947" s="11"/>
      <c r="M1947" s="10"/>
      <c r="N1947" s="11"/>
      <c r="O1947" s="8"/>
      <c r="P1947" s="129"/>
      <c r="Q1947" s="8" t="s">
        <v>298</v>
      </c>
      <c r="R1947" s="8"/>
      <c r="S1947" s="8" t="s">
        <v>48</v>
      </c>
      <c r="T1947" s="8">
        <v>48</v>
      </c>
      <c r="U1947" s="9"/>
      <c r="V1947" s="8">
        <v>48</v>
      </c>
      <c r="W1947" s="9"/>
      <c r="X1947" s="8"/>
      <c r="Y1947" s="118">
        <v>14</v>
      </c>
      <c r="Z1947" s="8"/>
      <c r="AA1947" s="12">
        <v>0</v>
      </c>
      <c r="AB1947" s="13">
        <v>0</v>
      </c>
      <c r="AC1947" s="13">
        <v>350</v>
      </c>
      <c r="AD1947" s="132"/>
      <c r="AF1947" s="131"/>
    </row>
    <row r="1948" spans="1:32" s="130" customFormat="1" ht="18.75" customHeight="1" x14ac:dyDescent="0.3">
      <c r="A1948" s="8"/>
      <c r="B1948" s="8" t="s">
        <v>47</v>
      </c>
      <c r="C1948" s="9">
        <v>873</v>
      </c>
      <c r="D1948" s="9">
        <v>41</v>
      </c>
      <c r="E1948" s="9">
        <v>961</v>
      </c>
      <c r="F1948" s="8">
        <v>1</v>
      </c>
      <c r="G1948" s="9">
        <v>17</v>
      </c>
      <c r="H1948" s="9">
        <v>2</v>
      </c>
      <c r="I1948" s="9">
        <v>0</v>
      </c>
      <c r="J1948" s="8">
        <v>7000</v>
      </c>
      <c r="K1948" s="10"/>
      <c r="L1948" s="11"/>
      <c r="M1948" s="10"/>
      <c r="N1948" s="11"/>
      <c r="O1948" s="8"/>
      <c r="P1948" s="129"/>
      <c r="Q1948" s="8"/>
      <c r="R1948" s="8"/>
      <c r="S1948" s="8"/>
      <c r="T1948" s="8"/>
      <c r="U1948" s="9"/>
      <c r="V1948" s="8"/>
      <c r="W1948" s="9"/>
      <c r="X1948" s="8"/>
      <c r="Y1948" s="118"/>
      <c r="Z1948" s="8"/>
      <c r="AA1948" s="12">
        <v>0</v>
      </c>
      <c r="AB1948" s="13">
        <v>0</v>
      </c>
      <c r="AC1948" s="13">
        <v>200</v>
      </c>
      <c r="AD1948" s="132"/>
      <c r="AF1948" s="131"/>
    </row>
    <row r="1949" spans="1:32" s="130" customFormat="1" ht="18.75" customHeight="1" x14ac:dyDescent="0.3">
      <c r="A1949" s="8">
        <v>2965</v>
      </c>
      <c r="B1949" s="8" t="s">
        <v>47</v>
      </c>
      <c r="C1949" s="9">
        <v>959</v>
      </c>
      <c r="D1949" s="9">
        <v>99</v>
      </c>
      <c r="E1949" s="9">
        <v>1047</v>
      </c>
      <c r="F1949" s="8">
        <v>1</v>
      </c>
      <c r="G1949" s="9">
        <v>7</v>
      </c>
      <c r="H1949" s="9">
        <v>1</v>
      </c>
      <c r="I1949" s="9">
        <v>50</v>
      </c>
      <c r="J1949" s="8">
        <v>2800</v>
      </c>
      <c r="K1949" s="10">
        <v>150</v>
      </c>
      <c r="L1949" s="11"/>
      <c r="M1949" s="10"/>
      <c r="N1949" s="11"/>
      <c r="O1949" s="8">
        <v>1</v>
      </c>
      <c r="P1949" s="129" t="s">
        <v>402</v>
      </c>
      <c r="Q1949" s="8" t="s">
        <v>53</v>
      </c>
      <c r="R1949" s="8"/>
      <c r="S1949" s="8" t="s">
        <v>48</v>
      </c>
      <c r="T1949" s="8">
        <v>108</v>
      </c>
      <c r="U1949" s="9"/>
      <c r="V1949" s="8">
        <v>108</v>
      </c>
      <c r="W1949" s="9"/>
      <c r="X1949" s="8"/>
      <c r="Y1949" s="118">
        <v>8</v>
      </c>
      <c r="Z1949" s="8"/>
      <c r="AA1949" s="12" t="s">
        <v>1454</v>
      </c>
      <c r="AB1949" s="13" t="s">
        <v>2698</v>
      </c>
      <c r="AC1949" s="13">
        <v>220</v>
      </c>
      <c r="AD1949" s="132"/>
      <c r="AF1949" s="131" t="s">
        <v>3019</v>
      </c>
    </row>
    <row r="1950" spans="1:32" s="130" customFormat="1" ht="18.75" customHeight="1" x14ac:dyDescent="0.3">
      <c r="A1950" s="8">
        <v>2966</v>
      </c>
      <c r="B1950" s="8" t="s">
        <v>47</v>
      </c>
      <c r="C1950" s="9">
        <v>12570</v>
      </c>
      <c r="D1950" s="9">
        <v>271</v>
      </c>
      <c r="E1950" s="9">
        <v>5035</v>
      </c>
      <c r="F1950" s="8">
        <v>9</v>
      </c>
      <c r="G1950" s="9">
        <v>1</v>
      </c>
      <c r="H1950" s="9">
        <v>0</v>
      </c>
      <c r="I1950" s="9">
        <v>40</v>
      </c>
      <c r="J1950" s="8">
        <v>440</v>
      </c>
      <c r="K1950" s="10"/>
      <c r="L1950" s="11"/>
      <c r="M1950" s="10"/>
      <c r="N1950" s="11"/>
      <c r="O1950" s="8">
        <v>1</v>
      </c>
      <c r="P1950" s="129"/>
      <c r="Q1950" s="8" t="s">
        <v>52</v>
      </c>
      <c r="R1950" s="8"/>
      <c r="S1950" s="8" t="s">
        <v>48</v>
      </c>
      <c r="T1950" s="8">
        <v>140</v>
      </c>
      <c r="U1950" s="9">
        <v>140</v>
      </c>
      <c r="V1950" s="8"/>
      <c r="W1950" s="9"/>
      <c r="X1950" s="8"/>
      <c r="Y1950" s="118">
        <v>4</v>
      </c>
      <c r="Z1950" s="8"/>
      <c r="AA1950" s="12" t="s">
        <v>1455</v>
      </c>
      <c r="AB1950" s="13" t="s">
        <v>2699</v>
      </c>
      <c r="AC1950" s="13">
        <v>250</v>
      </c>
      <c r="AD1950" s="132"/>
      <c r="AF1950" s="131"/>
    </row>
    <row r="1951" spans="1:32" s="130" customFormat="1" ht="18.75" customHeight="1" x14ac:dyDescent="0.3">
      <c r="A1951" s="8"/>
      <c r="B1951" s="8" t="s">
        <v>47</v>
      </c>
      <c r="C1951" s="9">
        <v>2193</v>
      </c>
      <c r="D1951" s="9">
        <v>175</v>
      </c>
      <c r="E1951" s="9">
        <v>2066</v>
      </c>
      <c r="F1951" s="8">
        <v>9</v>
      </c>
      <c r="G1951" s="9">
        <v>3</v>
      </c>
      <c r="H1951" s="9">
        <v>2</v>
      </c>
      <c r="I1951" s="9">
        <v>23</v>
      </c>
      <c r="J1951" s="8">
        <v>1423</v>
      </c>
      <c r="K1951" s="10"/>
      <c r="L1951" s="11"/>
      <c r="M1951" s="10"/>
      <c r="N1951" s="11"/>
      <c r="O1951" s="8"/>
      <c r="P1951" s="129"/>
      <c r="Q1951" s="8"/>
      <c r="R1951" s="8"/>
      <c r="S1951" s="8"/>
      <c r="T1951" s="8"/>
      <c r="U1951" s="9"/>
      <c r="V1951" s="8"/>
      <c r="W1951" s="9"/>
      <c r="X1951" s="8"/>
      <c r="Y1951" s="118"/>
      <c r="Z1951" s="8"/>
      <c r="AA1951" s="12">
        <v>0</v>
      </c>
      <c r="AB1951" s="13">
        <v>0</v>
      </c>
      <c r="AC1951" s="13">
        <v>150</v>
      </c>
      <c r="AD1951" s="132"/>
      <c r="AF1951" s="131"/>
    </row>
    <row r="1952" spans="1:32" s="130" customFormat="1" ht="18.75" customHeight="1" x14ac:dyDescent="0.3">
      <c r="A1952" s="8"/>
      <c r="B1952" s="8" t="s">
        <v>47</v>
      </c>
      <c r="C1952" s="9">
        <v>12566</v>
      </c>
      <c r="D1952" s="9">
        <v>267</v>
      </c>
      <c r="E1952" s="9">
        <v>5031</v>
      </c>
      <c r="F1952" s="8">
        <v>9</v>
      </c>
      <c r="G1952" s="9">
        <v>0</v>
      </c>
      <c r="H1952" s="9">
        <v>1</v>
      </c>
      <c r="I1952" s="9">
        <v>67</v>
      </c>
      <c r="J1952" s="8"/>
      <c r="K1952" s="10">
        <v>167</v>
      </c>
      <c r="L1952" s="11"/>
      <c r="M1952" s="10"/>
      <c r="N1952" s="11"/>
      <c r="O1952" s="8">
        <v>1</v>
      </c>
      <c r="P1952" s="129" t="s">
        <v>2700</v>
      </c>
      <c r="Q1952" s="8" t="s">
        <v>53</v>
      </c>
      <c r="R1952" s="8"/>
      <c r="S1952" s="8" t="s">
        <v>48</v>
      </c>
      <c r="T1952" s="8">
        <v>100</v>
      </c>
      <c r="U1952" s="9"/>
      <c r="V1952" s="8">
        <v>100</v>
      </c>
      <c r="W1952" s="9"/>
      <c r="X1952" s="8"/>
      <c r="Y1952" s="118">
        <v>32</v>
      </c>
      <c r="Z1952" s="8"/>
      <c r="AA1952" s="12">
        <v>0</v>
      </c>
      <c r="AB1952" s="13">
        <v>0</v>
      </c>
      <c r="AC1952" s="13">
        <v>250</v>
      </c>
      <c r="AD1952" s="132"/>
      <c r="AF1952" s="131"/>
    </row>
    <row r="1953" spans="1:32" s="130" customFormat="1" ht="18.75" customHeight="1" x14ac:dyDescent="0.3">
      <c r="A1953" s="8">
        <v>2967</v>
      </c>
      <c r="B1953" s="8" t="s">
        <v>47</v>
      </c>
      <c r="C1953" s="9">
        <v>13021</v>
      </c>
      <c r="D1953" s="9">
        <v>90</v>
      </c>
      <c r="E1953" s="9">
        <v>5435</v>
      </c>
      <c r="F1953" s="8">
        <v>2</v>
      </c>
      <c r="G1953" s="9">
        <v>0</v>
      </c>
      <c r="H1953" s="9">
        <v>1</v>
      </c>
      <c r="I1953" s="9">
        <v>31</v>
      </c>
      <c r="J1953" s="8">
        <v>131</v>
      </c>
      <c r="K1953" s="10"/>
      <c r="L1953" s="11"/>
      <c r="M1953" s="10"/>
      <c r="N1953" s="11"/>
      <c r="O1953" s="8"/>
      <c r="P1953" s="129"/>
      <c r="Q1953" s="8"/>
      <c r="R1953" s="8"/>
      <c r="S1953" s="8"/>
      <c r="T1953" s="8"/>
      <c r="U1953" s="9"/>
      <c r="V1953" s="8"/>
      <c r="W1953" s="9"/>
      <c r="X1953" s="8"/>
      <c r="Y1953" s="118"/>
      <c r="Z1953" s="8"/>
      <c r="AA1953" s="12" t="s">
        <v>1456</v>
      </c>
      <c r="AB1953" s="13" t="s">
        <v>2701</v>
      </c>
      <c r="AC1953" s="13">
        <v>1200</v>
      </c>
      <c r="AD1953" s="132"/>
      <c r="AF1953" s="131"/>
    </row>
    <row r="1954" spans="1:32" s="130" customFormat="1" ht="18.75" customHeight="1" x14ac:dyDescent="0.3">
      <c r="A1954" s="8">
        <v>2968</v>
      </c>
      <c r="B1954" s="8" t="s">
        <v>47</v>
      </c>
      <c r="C1954" s="9">
        <v>477</v>
      </c>
      <c r="D1954" s="9">
        <v>347</v>
      </c>
      <c r="E1954" s="9">
        <v>475</v>
      </c>
      <c r="F1954" s="8">
        <v>9</v>
      </c>
      <c r="G1954" s="9">
        <v>1</v>
      </c>
      <c r="H1954" s="9">
        <v>3</v>
      </c>
      <c r="I1954" s="9">
        <v>54</v>
      </c>
      <c r="J1954" s="8">
        <v>500</v>
      </c>
      <c r="K1954" s="10">
        <v>254</v>
      </c>
      <c r="L1954" s="11"/>
      <c r="M1954" s="10"/>
      <c r="N1954" s="11"/>
      <c r="O1954" s="8">
        <v>1</v>
      </c>
      <c r="P1954" s="129" t="s">
        <v>396</v>
      </c>
      <c r="Q1954" s="8" t="s">
        <v>53</v>
      </c>
      <c r="R1954" s="8"/>
      <c r="S1954" s="8" t="s">
        <v>72</v>
      </c>
      <c r="T1954" s="8">
        <v>147</v>
      </c>
      <c r="U1954" s="9"/>
      <c r="V1954" s="8">
        <v>147</v>
      </c>
      <c r="W1954" s="9"/>
      <c r="X1954" s="8"/>
      <c r="Y1954" s="118">
        <v>92</v>
      </c>
      <c r="Z1954" s="8"/>
      <c r="AA1954" s="12" t="s">
        <v>1457</v>
      </c>
      <c r="AB1954" s="13" t="s">
        <v>475</v>
      </c>
      <c r="AC1954" s="13">
        <v>290</v>
      </c>
      <c r="AD1954" s="132" t="s">
        <v>2702</v>
      </c>
      <c r="AF1954" s="131"/>
    </row>
    <row r="1955" spans="1:32" s="130" customFormat="1" ht="18.75" customHeight="1" x14ac:dyDescent="0.3">
      <c r="A1955" s="8">
        <v>2969</v>
      </c>
      <c r="B1955" s="8" t="s">
        <v>47</v>
      </c>
      <c r="C1955" s="9">
        <v>199</v>
      </c>
      <c r="D1955" s="9">
        <v>19</v>
      </c>
      <c r="E1955" s="9">
        <v>197</v>
      </c>
      <c r="F1955" s="8">
        <v>4</v>
      </c>
      <c r="G1955" s="9">
        <v>3</v>
      </c>
      <c r="H1955" s="9">
        <v>2</v>
      </c>
      <c r="I1955" s="9">
        <v>75</v>
      </c>
      <c r="J1955" s="8">
        <v>1475</v>
      </c>
      <c r="K1955" s="10"/>
      <c r="L1955" s="11"/>
      <c r="M1955" s="10"/>
      <c r="N1955" s="11"/>
      <c r="O1955" s="8"/>
      <c r="P1955" s="129"/>
      <c r="Q1955" s="8"/>
      <c r="R1955" s="8"/>
      <c r="S1955" s="8"/>
      <c r="T1955" s="8"/>
      <c r="U1955" s="9"/>
      <c r="V1955" s="8"/>
      <c r="W1955" s="9"/>
      <c r="X1955" s="8"/>
      <c r="Y1955" s="118"/>
      <c r="Z1955" s="8"/>
      <c r="AA1955" s="12" t="s">
        <v>1458</v>
      </c>
      <c r="AB1955" s="13" t="s">
        <v>355</v>
      </c>
      <c r="AC1955" s="13">
        <v>150</v>
      </c>
      <c r="AD1955" s="132"/>
      <c r="AF1955" s="131" t="s">
        <v>3314</v>
      </c>
    </row>
    <row r="1956" spans="1:32" s="130" customFormat="1" ht="18.75" customHeight="1" x14ac:dyDescent="0.3">
      <c r="A1956" s="8">
        <v>2970</v>
      </c>
      <c r="B1956" s="8" t="s">
        <v>47</v>
      </c>
      <c r="C1956" s="9">
        <v>7772</v>
      </c>
      <c r="D1956" s="9">
        <v>189</v>
      </c>
      <c r="E1956" s="9">
        <v>3556</v>
      </c>
      <c r="F1956" s="8">
        <v>6</v>
      </c>
      <c r="G1956" s="9">
        <v>1</v>
      </c>
      <c r="H1956" s="9">
        <v>3</v>
      </c>
      <c r="I1956" s="9">
        <v>62</v>
      </c>
      <c r="J1956" s="8">
        <v>762</v>
      </c>
      <c r="K1956" s="10"/>
      <c r="L1956" s="11"/>
      <c r="M1956" s="10"/>
      <c r="N1956" s="11"/>
      <c r="O1956" s="8"/>
      <c r="P1956" s="129"/>
      <c r="Q1956" s="8"/>
      <c r="R1956" s="8"/>
      <c r="S1956" s="8"/>
      <c r="T1956" s="8"/>
      <c r="U1956" s="9"/>
      <c r="V1956" s="8"/>
      <c r="W1956" s="9"/>
      <c r="X1956" s="8"/>
      <c r="Y1956" s="118"/>
      <c r="Z1956" s="8"/>
      <c r="AA1956" s="12" t="s">
        <v>1459</v>
      </c>
      <c r="AB1956" s="13" t="s">
        <v>2703</v>
      </c>
      <c r="AC1956" s="13">
        <v>150</v>
      </c>
      <c r="AD1956" s="132"/>
      <c r="AF1956" s="131"/>
    </row>
    <row r="1957" spans="1:32" s="130" customFormat="1" ht="18.75" customHeight="1" x14ac:dyDescent="0.3">
      <c r="A1957" s="8">
        <v>2971</v>
      </c>
      <c r="B1957" s="8" t="s">
        <v>47</v>
      </c>
      <c r="C1957" s="9">
        <v>3842</v>
      </c>
      <c r="D1957" s="9">
        <v>13</v>
      </c>
      <c r="E1957" s="9">
        <v>3038</v>
      </c>
      <c r="F1957" s="8">
        <v>3</v>
      </c>
      <c r="G1957" s="9">
        <v>4</v>
      </c>
      <c r="H1957" s="9">
        <v>3</v>
      </c>
      <c r="I1957" s="9">
        <v>48</v>
      </c>
      <c r="J1957" s="8">
        <v>1548</v>
      </c>
      <c r="K1957" s="10">
        <v>400</v>
      </c>
      <c r="L1957" s="11"/>
      <c r="M1957" s="10"/>
      <c r="N1957" s="11"/>
      <c r="O1957" s="8">
        <v>1</v>
      </c>
      <c r="P1957" s="129" t="s">
        <v>1677</v>
      </c>
      <c r="Q1957" s="8" t="s">
        <v>53</v>
      </c>
      <c r="R1957" s="8"/>
      <c r="S1957" s="8" t="s">
        <v>72</v>
      </c>
      <c r="T1957" s="8">
        <v>90</v>
      </c>
      <c r="U1957" s="9"/>
      <c r="V1957" s="8">
        <v>90</v>
      </c>
      <c r="W1957" s="9"/>
      <c r="X1957" s="8"/>
      <c r="Y1957" s="118">
        <v>41</v>
      </c>
      <c r="Z1957" s="8"/>
      <c r="AA1957" s="12" t="s">
        <v>1460</v>
      </c>
      <c r="AB1957" s="13" t="s">
        <v>2704</v>
      </c>
      <c r="AC1957" s="13">
        <v>900</v>
      </c>
      <c r="AD1957" s="132" t="s">
        <v>3347</v>
      </c>
      <c r="AF1957" s="131" t="s">
        <v>3078</v>
      </c>
    </row>
    <row r="1958" spans="1:32" s="130" customFormat="1" ht="18.75" customHeight="1" x14ac:dyDescent="0.3">
      <c r="A1958" s="8">
        <v>2972</v>
      </c>
      <c r="B1958" s="8" t="s">
        <v>47</v>
      </c>
      <c r="C1958" s="9">
        <v>339</v>
      </c>
      <c r="D1958" s="9">
        <v>102</v>
      </c>
      <c r="E1958" s="9">
        <v>337</v>
      </c>
      <c r="F1958" s="8">
        <v>1</v>
      </c>
      <c r="G1958" s="9">
        <v>34</v>
      </c>
      <c r="H1958" s="9">
        <v>0</v>
      </c>
      <c r="I1958" s="9">
        <v>41</v>
      </c>
      <c r="J1958" s="8">
        <v>13641</v>
      </c>
      <c r="K1958" s="10"/>
      <c r="L1958" s="11"/>
      <c r="M1958" s="10"/>
      <c r="N1958" s="11"/>
      <c r="O1958" s="8"/>
      <c r="P1958" s="129"/>
      <c r="Q1958" s="8"/>
      <c r="R1958" s="8"/>
      <c r="S1958" s="8"/>
      <c r="T1958" s="8"/>
      <c r="U1958" s="9"/>
      <c r="V1958" s="8"/>
      <c r="W1958" s="9"/>
      <c r="X1958" s="8"/>
      <c r="Y1958" s="118"/>
      <c r="Z1958" s="8"/>
      <c r="AA1958" s="12" t="s">
        <v>1461</v>
      </c>
      <c r="AB1958" s="13" t="s">
        <v>2705</v>
      </c>
      <c r="AC1958" s="13">
        <v>200</v>
      </c>
      <c r="AD1958" s="132"/>
      <c r="AF1958" s="131" t="s">
        <v>2954</v>
      </c>
    </row>
    <row r="1959" spans="1:32" s="130" customFormat="1" ht="18.75" customHeight="1" x14ac:dyDescent="0.3">
      <c r="A1959" s="8">
        <v>2973</v>
      </c>
      <c r="B1959" s="8" t="s">
        <v>47</v>
      </c>
      <c r="C1959" s="9">
        <v>611</v>
      </c>
      <c r="D1959" s="9">
        <v>281</v>
      </c>
      <c r="E1959" s="9">
        <v>609</v>
      </c>
      <c r="F1959" s="8">
        <v>4</v>
      </c>
      <c r="G1959" s="9">
        <v>2</v>
      </c>
      <c r="H1959" s="9">
        <v>2</v>
      </c>
      <c r="I1959" s="9">
        <v>24</v>
      </c>
      <c r="J1959" s="8">
        <v>1024</v>
      </c>
      <c r="K1959" s="10"/>
      <c r="L1959" s="11"/>
      <c r="M1959" s="10"/>
      <c r="N1959" s="11"/>
      <c r="O1959" s="8"/>
      <c r="P1959" s="129"/>
      <c r="Q1959" s="8"/>
      <c r="R1959" s="8"/>
      <c r="S1959" s="8"/>
      <c r="T1959" s="8"/>
      <c r="U1959" s="9"/>
      <c r="V1959" s="8"/>
      <c r="W1959" s="9"/>
      <c r="X1959" s="8"/>
      <c r="Y1959" s="118"/>
      <c r="Z1959" s="8"/>
      <c r="AA1959" s="12" t="s">
        <v>1462</v>
      </c>
      <c r="AB1959" s="13" t="s">
        <v>2706</v>
      </c>
      <c r="AC1959" s="13">
        <v>900</v>
      </c>
      <c r="AD1959" s="132"/>
      <c r="AF1959" s="131" t="s">
        <v>3277</v>
      </c>
    </row>
    <row r="1960" spans="1:32" s="130" customFormat="1" ht="18.75" customHeight="1" x14ac:dyDescent="0.3">
      <c r="A1960" s="8">
        <v>2974</v>
      </c>
      <c r="B1960" s="8" t="s">
        <v>47</v>
      </c>
      <c r="C1960" s="9">
        <v>10264</v>
      </c>
      <c r="D1960" s="9">
        <v>72</v>
      </c>
      <c r="E1960" s="9">
        <v>3999</v>
      </c>
      <c r="F1960" s="8">
        <v>5</v>
      </c>
      <c r="G1960" s="9">
        <v>0</v>
      </c>
      <c r="H1960" s="9">
        <v>2</v>
      </c>
      <c r="I1960" s="9">
        <v>96</v>
      </c>
      <c r="J1960" s="8">
        <v>296</v>
      </c>
      <c r="K1960" s="10"/>
      <c r="L1960" s="11"/>
      <c r="M1960" s="10"/>
      <c r="N1960" s="11"/>
      <c r="O1960" s="8"/>
      <c r="P1960" s="129"/>
      <c r="Q1960" s="8"/>
      <c r="R1960" s="8"/>
      <c r="S1960" s="8"/>
      <c r="T1960" s="8"/>
      <c r="U1960" s="9"/>
      <c r="V1960" s="8"/>
      <c r="W1960" s="9"/>
      <c r="X1960" s="8"/>
      <c r="Y1960" s="118"/>
      <c r="Z1960" s="8"/>
      <c r="AA1960" s="12" t="s">
        <v>1463</v>
      </c>
      <c r="AB1960" s="13" t="s">
        <v>2664</v>
      </c>
      <c r="AC1960" s="13">
        <v>150</v>
      </c>
      <c r="AD1960" s="132"/>
      <c r="AF1960" s="131"/>
    </row>
    <row r="1961" spans="1:32" s="130" customFormat="1" ht="18.75" customHeight="1" x14ac:dyDescent="0.3">
      <c r="A1961" s="8"/>
      <c r="B1961" s="8" t="s">
        <v>47</v>
      </c>
      <c r="C1961" s="9">
        <v>3994</v>
      </c>
      <c r="D1961" s="9">
        <v>39</v>
      </c>
      <c r="E1961" s="9">
        <v>3161</v>
      </c>
      <c r="F1961" s="8">
        <v>5</v>
      </c>
      <c r="G1961" s="9">
        <v>1</v>
      </c>
      <c r="H1961" s="9">
        <v>1</v>
      </c>
      <c r="I1961" s="9">
        <v>26</v>
      </c>
      <c r="J1961" s="8">
        <v>526</v>
      </c>
      <c r="K1961" s="10"/>
      <c r="L1961" s="11"/>
      <c r="M1961" s="10"/>
      <c r="N1961" s="11"/>
      <c r="O1961" s="8"/>
      <c r="P1961" s="129"/>
      <c r="Q1961" s="8"/>
      <c r="R1961" s="8"/>
      <c r="S1961" s="8"/>
      <c r="T1961" s="8"/>
      <c r="U1961" s="9"/>
      <c r="V1961" s="8"/>
      <c r="W1961" s="9"/>
      <c r="X1961" s="8"/>
      <c r="Y1961" s="118"/>
      <c r="Z1961" s="8"/>
      <c r="AA1961" s="12">
        <v>0</v>
      </c>
      <c r="AB1961" s="13">
        <v>0</v>
      </c>
      <c r="AC1961" s="13">
        <v>150</v>
      </c>
      <c r="AD1961" s="132"/>
      <c r="AF1961" s="131" t="s">
        <v>3045</v>
      </c>
    </row>
    <row r="1962" spans="1:32" s="130" customFormat="1" ht="18.75" customHeight="1" x14ac:dyDescent="0.3">
      <c r="A1962" s="8">
        <v>2975</v>
      </c>
      <c r="B1962" s="8" t="s">
        <v>47</v>
      </c>
      <c r="C1962" s="9">
        <v>21556</v>
      </c>
      <c r="D1962" s="9">
        <v>10</v>
      </c>
      <c r="E1962" s="9">
        <v>6329</v>
      </c>
      <c r="F1962" s="8">
        <v>6</v>
      </c>
      <c r="G1962" s="9">
        <v>1</v>
      </c>
      <c r="H1962" s="9">
        <v>0</v>
      </c>
      <c r="I1962" s="9">
        <v>0</v>
      </c>
      <c r="J1962" s="8">
        <v>400</v>
      </c>
      <c r="K1962" s="10"/>
      <c r="L1962" s="11"/>
      <c r="M1962" s="10"/>
      <c r="N1962" s="11"/>
      <c r="O1962" s="8"/>
      <c r="P1962" s="129"/>
      <c r="Q1962" s="8"/>
      <c r="R1962" s="8"/>
      <c r="S1962" s="8"/>
      <c r="T1962" s="8"/>
      <c r="U1962" s="9"/>
      <c r="V1962" s="8"/>
      <c r="W1962" s="9"/>
      <c r="X1962" s="8"/>
      <c r="Y1962" s="118"/>
      <c r="Z1962" s="8"/>
      <c r="AA1962" s="12" t="s">
        <v>1464</v>
      </c>
      <c r="AB1962" s="13" t="s">
        <v>2707</v>
      </c>
      <c r="AC1962" s="13">
        <v>0</v>
      </c>
      <c r="AD1962" s="132"/>
      <c r="AF1962" s="131"/>
    </row>
    <row r="1963" spans="1:32" s="130" customFormat="1" ht="18.75" customHeight="1" x14ac:dyDescent="0.3">
      <c r="A1963" s="8">
        <v>2976</v>
      </c>
      <c r="B1963" s="8" t="s">
        <v>47</v>
      </c>
      <c r="C1963" s="9">
        <v>7600</v>
      </c>
      <c r="D1963" s="9">
        <v>40</v>
      </c>
      <c r="E1963" s="9">
        <v>3470</v>
      </c>
      <c r="F1963" s="8">
        <v>9</v>
      </c>
      <c r="G1963" s="9">
        <v>3</v>
      </c>
      <c r="H1963" s="9">
        <v>3</v>
      </c>
      <c r="I1963" s="9">
        <v>50</v>
      </c>
      <c r="J1963" s="8">
        <v>1150</v>
      </c>
      <c r="K1963" s="10">
        <v>400</v>
      </c>
      <c r="L1963" s="11"/>
      <c r="M1963" s="10"/>
      <c r="N1963" s="11"/>
      <c r="O1963" s="8">
        <v>1</v>
      </c>
      <c r="P1963" s="129" t="s">
        <v>395</v>
      </c>
      <c r="Q1963" s="8" t="s">
        <v>53</v>
      </c>
      <c r="R1963" s="8"/>
      <c r="S1963" s="8" t="s">
        <v>48</v>
      </c>
      <c r="T1963" s="8">
        <v>128</v>
      </c>
      <c r="U1963" s="9"/>
      <c r="V1963" s="8">
        <v>128</v>
      </c>
      <c r="W1963" s="9"/>
      <c r="X1963" s="8"/>
      <c r="Y1963" s="118">
        <v>8</v>
      </c>
      <c r="Z1963" s="8"/>
      <c r="AA1963" s="12" t="s">
        <v>1465</v>
      </c>
      <c r="AB1963" s="13" t="s">
        <v>2708</v>
      </c>
      <c r="AC1963" s="13">
        <v>220</v>
      </c>
      <c r="AD1963" s="132" t="s">
        <v>3353</v>
      </c>
      <c r="AF1963" s="131"/>
    </row>
    <row r="1964" spans="1:32" s="130" customFormat="1" ht="18.75" customHeight="1" x14ac:dyDescent="0.3">
      <c r="A1964" s="8"/>
      <c r="B1964" s="8" t="s">
        <v>47</v>
      </c>
      <c r="C1964" s="9">
        <v>14660</v>
      </c>
      <c r="D1964" s="9">
        <v>332</v>
      </c>
      <c r="E1964" s="9">
        <v>6152</v>
      </c>
      <c r="F1964" s="8">
        <v>9</v>
      </c>
      <c r="G1964" s="9">
        <v>1</v>
      </c>
      <c r="H1964" s="9">
        <v>0</v>
      </c>
      <c r="I1964" s="9">
        <v>0</v>
      </c>
      <c r="J1964" s="8">
        <v>400</v>
      </c>
      <c r="K1964" s="10"/>
      <c r="L1964" s="11"/>
      <c r="M1964" s="10"/>
      <c r="N1964" s="11"/>
      <c r="O1964" s="8"/>
      <c r="P1964" s="129"/>
      <c r="Q1964" s="8"/>
      <c r="R1964" s="8"/>
      <c r="S1964" s="8"/>
      <c r="T1964" s="8"/>
      <c r="U1964" s="9"/>
      <c r="V1964" s="8"/>
      <c r="W1964" s="9"/>
      <c r="X1964" s="8"/>
      <c r="Y1964" s="118"/>
      <c r="Z1964" s="8"/>
      <c r="AA1964" s="12">
        <v>0</v>
      </c>
      <c r="AB1964" s="13">
        <v>0</v>
      </c>
      <c r="AC1964" s="13">
        <v>0</v>
      </c>
      <c r="AD1964" s="132"/>
      <c r="AF1964" s="131"/>
    </row>
    <row r="1965" spans="1:32" s="130" customFormat="1" ht="18.75" customHeight="1" x14ac:dyDescent="0.3">
      <c r="A1965" s="8">
        <v>2977</v>
      </c>
      <c r="B1965" s="8" t="s">
        <v>47</v>
      </c>
      <c r="C1965" s="9">
        <v>588</v>
      </c>
      <c r="D1965" s="9">
        <v>306</v>
      </c>
      <c r="E1965" s="9">
        <v>586</v>
      </c>
      <c r="F1965" s="8">
        <v>4</v>
      </c>
      <c r="G1965" s="9">
        <v>4</v>
      </c>
      <c r="H1965" s="9">
        <v>0</v>
      </c>
      <c r="I1965" s="9">
        <v>88</v>
      </c>
      <c r="J1965" s="8">
        <v>1688</v>
      </c>
      <c r="K1965" s="10"/>
      <c r="L1965" s="11"/>
      <c r="M1965" s="10"/>
      <c r="N1965" s="11"/>
      <c r="O1965" s="8"/>
      <c r="P1965" s="129"/>
      <c r="Q1965" s="8"/>
      <c r="R1965" s="8"/>
      <c r="S1965" s="8"/>
      <c r="T1965" s="8"/>
      <c r="U1965" s="9"/>
      <c r="V1965" s="8"/>
      <c r="W1965" s="9"/>
      <c r="X1965" s="8"/>
      <c r="Y1965" s="118"/>
      <c r="Z1965" s="8"/>
      <c r="AA1965" s="12" t="s">
        <v>1466</v>
      </c>
      <c r="AB1965" s="13" t="s">
        <v>1690</v>
      </c>
      <c r="AC1965" s="13">
        <v>150</v>
      </c>
      <c r="AD1965" s="132"/>
      <c r="AF1965" s="131" t="s">
        <v>3116</v>
      </c>
    </row>
    <row r="1966" spans="1:32" s="130" customFormat="1" ht="18.75" customHeight="1" x14ac:dyDescent="0.3">
      <c r="A1966" s="8"/>
      <c r="B1966" s="8" t="s">
        <v>47</v>
      </c>
      <c r="C1966" s="9">
        <v>583</v>
      </c>
      <c r="D1966" s="9">
        <v>303</v>
      </c>
      <c r="E1966" s="9">
        <v>581</v>
      </c>
      <c r="F1966" s="8">
        <v>4</v>
      </c>
      <c r="G1966" s="9">
        <v>2</v>
      </c>
      <c r="H1966" s="9">
        <v>1</v>
      </c>
      <c r="I1966" s="9">
        <v>4</v>
      </c>
      <c r="J1966" s="8">
        <v>904</v>
      </c>
      <c r="K1966" s="10"/>
      <c r="L1966" s="11"/>
      <c r="M1966" s="10"/>
      <c r="N1966" s="11"/>
      <c r="O1966" s="8"/>
      <c r="P1966" s="129"/>
      <c r="Q1966" s="8"/>
      <c r="R1966" s="8"/>
      <c r="S1966" s="8"/>
      <c r="T1966" s="8"/>
      <c r="U1966" s="9"/>
      <c r="V1966" s="8"/>
      <c r="W1966" s="9"/>
      <c r="X1966" s="8"/>
      <c r="Y1966" s="118"/>
      <c r="Z1966" s="8"/>
      <c r="AA1966" s="12">
        <v>0</v>
      </c>
      <c r="AB1966" s="13">
        <v>0</v>
      </c>
      <c r="AC1966" s="13">
        <v>150</v>
      </c>
      <c r="AD1966" s="132"/>
      <c r="AF1966" s="131" t="s">
        <v>3115</v>
      </c>
    </row>
    <row r="1967" spans="1:32" s="130" customFormat="1" ht="18.75" customHeight="1" x14ac:dyDescent="0.3">
      <c r="A1967" s="8"/>
      <c r="B1967" s="8" t="s">
        <v>46</v>
      </c>
      <c r="C1967" s="9">
        <v>5122</v>
      </c>
      <c r="D1967" s="9">
        <v>307</v>
      </c>
      <c r="E1967" s="9"/>
      <c r="F1967" s="8">
        <v>5</v>
      </c>
      <c r="G1967" s="9">
        <v>3</v>
      </c>
      <c r="H1967" s="9">
        <v>0</v>
      </c>
      <c r="I1967" s="9">
        <v>0</v>
      </c>
      <c r="J1967" s="8">
        <v>1000</v>
      </c>
      <c r="K1967" s="10">
        <v>200</v>
      </c>
      <c r="L1967" s="11"/>
      <c r="M1967" s="10"/>
      <c r="N1967" s="11"/>
      <c r="O1967" s="8">
        <v>1</v>
      </c>
      <c r="P1967" s="129" t="s">
        <v>126</v>
      </c>
      <c r="Q1967" s="8" t="s">
        <v>53</v>
      </c>
      <c r="R1967" s="8"/>
      <c r="S1967" s="8" t="s">
        <v>75</v>
      </c>
      <c r="T1967" s="8">
        <v>150</v>
      </c>
      <c r="U1967" s="9"/>
      <c r="V1967" s="8">
        <v>150</v>
      </c>
      <c r="W1967" s="9"/>
      <c r="X1967" s="8"/>
      <c r="Y1967" s="118">
        <v>102</v>
      </c>
      <c r="Z1967" s="8"/>
      <c r="AA1967" s="12">
        <v>0</v>
      </c>
      <c r="AB1967" s="13">
        <v>0</v>
      </c>
      <c r="AC1967" s="13">
        <v>150</v>
      </c>
      <c r="AD1967" s="132"/>
      <c r="AF1967" s="131"/>
    </row>
    <row r="1968" spans="1:32" s="130" customFormat="1" ht="18.75" customHeight="1" x14ac:dyDescent="0.3">
      <c r="A1968" s="8">
        <v>2978</v>
      </c>
      <c r="B1968" s="8" t="s">
        <v>47</v>
      </c>
      <c r="C1968" s="9">
        <v>577</v>
      </c>
      <c r="D1968" s="9">
        <v>185</v>
      </c>
      <c r="E1968" s="9">
        <v>575</v>
      </c>
      <c r="F1968" s="8">
        <v>4</v>
      </c>
      <c r="G1968" s="9">
        <v>6</v>
      </c>
      <c r="H1968" s="9">
        <v>0</v>
      </c>
      <c r="I1968" s="9">
        <v>55</v>
      </c>
      <c r="J1968" s="8">
        <v>2455</v>
      </c>
      <c r="K1968" s="10"/>
      <c r="L1968" s="11"/>
      <c r="M1968" s="10"/>
      <c r="N1968" s="11"/>
      <c r="O1968" s="8"/>
      <c r="P1968" s="129"/>
      <c r="Q1968" s="8"/>
      <c r="R1968" s="8"/>
      <c r="S1968" s="8"/>
      <c r="T1968" s="8"/>
      <c r="U1968" s="9"/>
      <c r="V1968" s="8"/>
      <c r="W1968" s="9"/>
      <c r="X1968" s="8"/>
      <c r="Y1968" s="118"/>
      <c r="Z1968" s="8"/>
      <c r="AA1968" s="12" t="s">
        <v>1467</v>
      </c>
      <c r="AB1968" s="13" t="s">
        <v>2709</v>
      </c>
      <c r="AC1968" s="13">
        <v>220</v>
      </c>
      <c r="AD1968" s="132"/>
      <c r="AF1968" s="131" t="s">
        <v>3087</v>
      </c>
    </row>
    <row r="1969" spans="1:32" s="130" customFormat="1" ht="18.75" customHeight="1" x14ac:dyDescent="0.3">
      <c r="A1969" s="8">
        <v>2979</v>
      </c>
      <c r="B1969" s="8" t="s">
        <v>47</v>
      </c>
      <c r="C1969" s="9">
        <v>24667</v>
      </c>
      <c r="D1969" s="9">
        <v>245</v>
      </c>
      <c r="E1969" s="9">
        <v>1493</v>
      </c>
      <c r="F1969" s="8">
        <v>1</v>
      </c>
      <c r="G1969" s="9">
        <v>6</v>
      </c>
      <c r="H1969" s="9">
        <v>2</v>
      </c>
      <c r="I1969" s="9">
        <v>43</v>
      </c>
      <c r="J1969" s="8">
        <v>2643</v>
      </c>
      <c r="K1969" s="10"/>
      <c r="L1969" s="11"/>
      <c r="M1969" s="10"/>
      <c r="N1969" s="11"/>
      <c r="O1969" s="8"/>
      <c r="P1969" s="129"/>
      <c r="Q1969" s="8"/>
      <c r="R1969" s="8"/>
      <c r="S1969" s="8"/>
      <c r="T1969" s="8"/>
      <c r="U1969" s="9"/>
      <c r="V1969" s="8"/>
      <c r="W1969" s="9"/>
      <c r="X1969" s="8"/>
      <c r="Y1969" s="118"/>
      <c r="Z1969" s="8"/>
      <c r="AA1969" s="12" t="s">
        <v>1468</v>
      </c>
      <c r="AB1969" s="13" t="s">
        <v>2710</v>
      </c>
      <c r="AC1969" s="13">
        <v>0</v>
      </c>
      <c r="AD1969" s="132"/>
      <c r="AF1969" s="131"/>
    </row>
    <row r="1970" spans="1:32" s="130" customFormat="1" ht="18.75" customHeight="1" x14ac:dyDescent="0.3">
      <c r="A1970" s="8">
        <v>2980</v>
      </c>
      <c r="B1970" s="8" t="s">
        <v>47</v>
      </c>
      <c r="C1970" s="9">
        <v>7621</v>
      </c>
      <c r="D1970" s="9">
        <v>57</v>
      </c>
      <c r="E1970" s="9">
        <v>3491</v>
      </c>
      <c r="F1970" s="8">
        <v>5</v>
      </c>
      <c r="G1970" s="9">
        <v>2</v>
      </c>
      <c r="H1970" s="9">
        <v>0</v>
      </c>
      <c r="I1970" s="9">
        <v>93</v>
      </c>
      <c r="J1970" s="8">
        <v>893</v>
      </c>
      <c r="K1970" s="10"/>
      <c r="L1970" s="11"/>
      <c r="M1970" s="10"/>
      <c r="N1970" s="11"/>
      <c r="O1970" s="8"/>
      <c r="P1970" s="129"/>
      <c r="Q1970" s="8"/>
      <c r="R1970" s="8"/>
      <c r="S1970" s="8"/>
      <c r="T1970" s="8"/>
      <c r="U1970" s="9"/>
      <c r="V1970" s="8"/>
      <c r="W1970" s="9"/>
      <c r="X1970" s="8"/>
      <c r="Y1970" s="118"/>
      <c r="Z1970" s="8"/>
      <c r="AA1970" s="12" t="s">
        <v>1469</v>
      </c>
      <c r="AB1970" s="13" t="s">
        <v>2711</v>
      </c>
      <c r="AC1970" s="13">
        <v>150</v>
      </c>
      <c r="AD1970" s="132"/>
      <c r="AF1970" s="131"/>
    </row>
    <row r="1971" spans="1:32" s="130" customFormat="1" ht="18.75" customHeight="1" x14ac:dyDescent="0.3">
      <c r="A1971" s="8">
        <v>2981</v>
      </c>
      <c r="B1971" s="8" t="s">
        <v>47</v>
      </c>
      <c r="C1971" s="9">
        <v>13004</v>
      </c>
      <c r="D1971" s="9">
        <v>109</v>
      </c>
      <c r="E1971" s="9">
        <v>5418</v>
      </c>
      <c r="F1971" s="8">
        <v>2</v>
      </c>
      <c r="G1971" s="9">
        <v>1</v>
      </c>
      <c r="H1971" s="9">
        <v>3</v>
      </c>
      <c r="I1971" s="9">
        <v>29</v>
      </c>
      <c r="J1971" s="8">
        <v>729</v>
      </c>
      <c r="K1971" s="10"/>
      <c r="L1971" s="11"/>
      <c r="M1971" s="10"/>
      <c r="N1971" s="11"/>
      <c r="O1971" s="8"/>
      <c r="P1971" s="129"/>
      <c r="Q1971" s="8"/>
      <c r="R1971" s="8"/>
      <c r="S1971" s="8"/>
      <c r="T1971" s="8"/>
      <c r="U1971" s="9"/>
      <c r="V1971" s="8"/>
      <c r="W1971" s="9"/>
      <c r="X1971" s="8"/>
      <c r="Y1971" s="118"/>
      <c r="Z1971" s="8"/>
      <c r="AA1971" s="12" t="s">
        <v>1470</v>
      </c>
      <c r="AB1971" s="13" t="s">
        <v>2712</v>
      </c>
      <c r="AC1971" s="13">
        <v>250</v>
      </c>
      <c r="AD1971" s="132"/>
      <c r="AF1971" s="131"/>
    </row>
    <row r="1972" spans="1:32" s="130" customFormat="1" ht="18.75" customHeight="1" x14ac:dyDescent="0.3">
      <c r="A1972" s="8">
        <v>2982</v>
      </c>
      <c r="B1972" s="8" t="s">
        <v>47</v>
      </c>
      <c r="C1972" s="9">
        <v>3198</v>
      </c>
      <c r="D1972" s="9">
        <v>228</v>
      </c>
      <c r="E1972" s="9">
        <v>2563</v>
      </c>
      <c r="F1972" s="8">
        <v>4</v>
      </c>
      <c r="G1972" s="9">
        <v>6</v>
      </c>
      <c r="H1972" s="9">
        <v>1</v>
      </c>
      <c r="I1972" s="9">
        <v>70</v>
      </c>
      <c r="J1972" s="8">
        <v>2570</v>
      </c>
      <c r="K1972" s="10"/>
      <c r="L1972" s="11"/>
      <c r="M1972" s="10"/>
      <c r="N1972" s="11"/>
      <c r="O1972" s="8"/>
      <c r="P1972" s="129"/>
      <c r="Q1972" s="8"/>
      <c r="R1972" s="8"/>
      <c r="S1972" s="8"/>
      <c r="T1972" s="8"/>
      <c r="U1972" s="9"/>
      <c r="V1972" s="8"/>
      <c r="W1972" s="9"/>
      <c r="X1972" s="8"/>
      <c r="Y1972" s="118"/>
      <c r="Z1972" s="8"/>
      <c r="AA1972" s="12" t="s">
        <v>1471</v>
      </c>
      <c r="AB1972" s="13" t="s">
        <v>2713</v>
      </c>
      <c r="AC1972" s="13">
        <v>220</v>
      </c>
      <c r="AD1972" s="132"/>
      <c r="AF1972" s="131"/>
    </row>
    <row r="1973" spans="1:32" s="130" customFormat="1" ht="18.75" customHeight="1" x14ac:dyDescent="0.3">
      <c r="A1973" s="8">
        <v>2983</v>
      </c>
      <c r="B1973" s="8" t="s">
        <v>47</v>
      </c>
      <c r="C1973" s="9">
        <v>3812</v>
      </c>
      <c r="D1973" s="9">
        <v>25</v>
      </c>
      <c r="E1973" s="9">
        <v>3027</v>
      </c>
      <c r="F1973" s="8">
        <v>6</v>
      </c>
      <c r="G1973" s="9">
        <v>4</v>
      </c>
      <c r="H1973" s="9">
        <v>1</v>
      </c>
      <c r="I1973" s="9">
        <v>75</v>
      </c>
      <c r="J1973" s="8">
        <v>1775</v>
      </c>
      <c r="K1973" s="10"/>
      <c r="L1973" s="11"/>
      <c r="M1973" s="10"/>
      <c r="N1973" s="11"/>
      <c r="O1973" s="8"/>
      <c r="P1973" s="129"/>
      <c r="Q1973" s="8"/>
      <c r="R1973" s="8"/>
      <c r="S1973" s="8"/>
      <c r="T1973" s="8"/>
      <c r="U1973" s="9"/>
      <c r="V1973" s="8"/>
      <c r="W1973" s="9"/>
      <c r="X1973" s="8"/>
      <c r="Y1973" s="118"/>
      <c r="Z1973" s="8"/>
      <c r="AA1973" s="12" t="s">
        <v>1472</v>
      </c>
      <c r="AB1973" s="13" t="s">
        <v>2714</v>
      </c>
      <c r="AC1973" s="13">
        <v>220</v>
      </c>
      <c r="AD1973" s="132"/>
      <c r="AF1973" s="131"/>
    </row>
    <row r="1974" spans="1:32" ht="18.75" customHeight="1" x14ac:dyDescent="0.3">
      <c r="A1974" s="8">
        <v>2984</v>
      </c>
      <c r="B1974" s="8" t="s">
        <v>47</v>
      </c>
      <c r="C1974" s="9">
        <v>3312</v>
      </c>
      <c r="D1974" s="9">
        <v>24</v>
      </c>
      <c r="E1974" s="9">
        <v>2677</v>
      </c>
      <c r="F1974" s="8">
        <v>5</v>
      </c>
      <c r="G1974" s="9">
        <v>2</v>
      </c>
      <c r="H1974" s="9">
        <v>1</v>
      </c>
      <c r="I1974" s="9">
        <v>60</v>
      </c>
      <c r="J1974" s="8">
        <v>960</v>
      </c>
      <c r="K1974" s="10"/>
      <c r="L1974" s="11"/>
      <c r="M1974" s="10"/>
      <c r="N1974" s="11"/>
      <c r="O1974" s="8"/>
      <c r="P1974" s="129"/>
      <c r="Q1974" s="8"/>
      <c r="R1974" s="8"/>
      <c r="S1974" s="8"/>
      <c r="T1974" s="8"/>
      <c r="U1974" s="9"/>
      <c r="V1974" s="8"/>
      <c r="W1974" s="9"/>
      <c r="X1974" s="8"/>
      <c r="Y1974" s="118"/>
      <c r="Z1974" s="8"/>
      <c r="AA1974" s="12" t="s">
        <v>1473</v>
      </c>
      <c r="AB1974" s="13" t="s">
        <v>2715</v>
      </c>
      <c r="AC1974" s="13">
        <v>150</v>
      </c>
      <c r="AD1974" s="132"/>
      <c r="AF1974" s="53" t="s">
        <v>3050</v>
      </c>
    </row>
    <row r="1975" spans="1:32" ht="18.75" customHeight="1" x14ac:dyDescent="0.3">
      <c r="A1975" s="8"/>
      <c r="B1975" s="8" t="s">
        <v>47</v>
      </c>
      <c r="C1975" s="9">
        <v>3277</v>
      </c>
      <c r="D1975" s="9">
        <v>28</v>
      </c>
      <c r="E1975" s="9">
        <v>2642</v>
      </c>
      <c r="F1975" s="8">
        <v>9</v>
      </c>
      <c r="G1975" s="9">
        <v>0</v>
      </c>
      <c r="H1975" s="9">
        <v>1</v>
      </c>
      <c r="I1975" s="9">
        <v>80</v>
      </c>
      <c r="J1975" s="8">
        <v>180</v>
      </c>
      <c r="K1975" s="10"/>
      <c r="L1975" s="11"/>
      <c r="M1975" s="10"/>
      <c r="N1975" s="11"/>
      <c r="O1975" s="8"/>
      <c r="P1975" s="129"/>
      <c r="Q1975" s="8"/>
      <c r="R1975" s="8"/>
      <c r="S1975" s="8"/>
      <c r="T1975" s="8"/>
      <c r="U1975" s="9"/>
      <c r="V1975" s="8"/>
      <c r="W1975" s="9"/>
      <c r="X1975" s="8"/>
      <c r="Y1975" s="118"/>
      <c r="Z1975" s="8"/>
      <c r="AA1975" s="12">
        <v>0</v>
      </c>
      <c r="AB1975" s="13" t="s">
        <v>3063</v>
      </c>
      <c r="AC1975" s="13">
        <v>330</v>
      </c>
      <c r="AD1975" s="132"/>
      <c r="AF1975" s="53"/>
    </row>
    <row r="1976" spans="1:32" s="130" customFormat="1" ht="18.75" customHeight="1" x14ac:dyDescent="0.3">
      <c r="A1976" s="8"/>
      <c r="B1976" s="8" t="s">
        <v>47</v>
      </c>
      <c r="C1976" s="9">
        <v>13539</v>
      </c>
      <c r="D1976" s="9">
        <v>107</v>
      </c>
      <c r="E1976" s="9">
        <v>5698</v>
      </c>
      <c r="F1976" s="8">
        <v>5</v>
      </c>
      <c r="G1976" s="9">
        <v>1</v>
      </c>
      <c r="H1976" s="9">
        <v>0</v>
      </c>
      <c r="I1976" s="9">
        <v>0</v>
      </c>
      <c r="J1976" s="8">
        <v>400</v>
      </c>
      <c r="K1976" s="10"/>
      <c r="L1976" s="11"/>
      <c r="M1976" s="10"/>
      <c r="N1976" s="11"/>
      <c r="O1976" s="8"/>
      <c r="P1976" s="129"/>
      <c r="Q1976" s="8"/>
      <c r="R1976" s="8"/>
      <c r="S1976" s="8"/>
      <c r="T1976" s="8"/>
      <c r="U1976" s="9"/>
      <c r="V1976" s="8"/>
      <c r="W1976" s="9"/>
      <c r="X1976" s="8"/>
      <c r="Y1976" s="118"/>
      <c r="Z1976" s="8"/>
      <c r="AA1976" s="12">
        <v>0</v>
      </c>
      <c r="AB1976" s="13">
        <v>0</v>
      </c>
      <c r="AC1976" s="13">
        <v>150</v>
      </c>
      <c r="AD1976" s="132"/>
      <c r="AF1976" s="131" t="s">
        <v>3049</v>
      </c>
    </row>
    <row r="1977" spans="1:32" s="130" customFormat="1" ht="18.75" customHeight="1" x14ac:dyDescent="0.3">
      <c r="A1977" s="8"/>
      <c r="B1977" s="8" t="s">
        <v>47</v>
      </c>
      <c r="C1977" s="9">
        <v>13538</v>
      </c>
      <c r="D1977" s="9">
        <v>106</v>
      </c>
      <c r="E1977" s="9">
        <v>5697</v>
      </c>
      <c r="F1977" s="8">
        <v>9</v>
      </c>
      <c r="G1977" s="9">
        <v>1</v>
      </c>
      <c r="H1977" s="9">
        <v>3</v>
      </c>
      <c r="I1977" s="9">
        <v>0</v>
      </c>
      <c r="J1977" s="8">
        <v>700</v>
      </c>
      <c r="K1977" s="10"/>
      <c r="L1977" s="11"/>
      <c r="M1977" s="10"/>
      <c r="N1977" s="11"/>
      <c r="O1977" s="8"/>
      <c r="P1977" s="129"/>
      <c r="Q1977" s="8"/>
      <c r="R1977" s="8"/>
      <c r="S1977" s="8"/>
      <c r="T1977" s="8"/>
      <c r="U1977" s="9"/>
      <c r="V1977" s="8"/>
      <c r="W1977" s="9"/>
      <c r="X1977" s="8"/>
      <c r="Y1977" s="118"/>
      <c r="Z1977" s="8"/>
      <c r="AA1977" s="12">
        <v>0</v>
      </c>
      <c r="AB1977" s="13">
        <v>0</v>
      </c>
      <c r="AC1977" s="13">
        <v>150</v>
      </c>
      <c r="AD1977" s="132"/>
      <c r="AF1977" s="131" t="s">
        <v>3051</v>
      </c>
    </row>
    <row r="1978" spans="1:32" s="130" customFormat="1" ht="18.75" customHeight="1" x14ac:dyDescent="0.3">
      <c r="A1978" s="8"/>
      <c r="B1978" s="8" t="s">
        <v>47</v>
      </c>
      <c r="C1978" s="9">
        <v>3311</v>
      </c>
      <c r="D1978" s="9">
        <v>25</v>
      </c>
      <c r="E1978" s="9">
        <v>2676</v>
      </c>
      <c r="F1978" s="8">
        <v>9</v>
      </c>
      <c r="G1978" s="9">
        <v>3</v>
      </c>
      <c r="H1978" s="9">
        <v>1</v>
      </c>
      <c r="I1978" s="9">
        <v>74</v>
      </c>
      <c r="J1978" s="8">
        <v>1374</v>
      </c>
      <c r="K1978" s="10"/>
      <c r="L1978" s="11"/>
      <c r="M1978" s="10"/>
      <c r="N1978" s="11"/>
      <c r="O1978" s="8"/>
      <c r="P1978" s="129"/>
      <c r="Q1978" s="8"/>
      <c r="R1978" s="8"/>
      <c r="S1978" s="8"/>
      <c r="T1978" s="8"/>
      <c r="U1978" s="9"/>
      <c r="V1978" s="8"/>
      <c r="W1978" s="9"/>
      <c r="X1978" s="8"/>
      <c r="Y1978" s="118"/>
      <c r="Z1978" s="8"/>
      <c r="AA1978" s="12">
        <v>0</v>
      </c>
      <c r="AB1978" s="13">
        <v>0</v>
      </c>
      <c r="AC1978" s="13">
        <v>150</v>
      </c>
      <c r="AD1978" s="132"/>
      <c r="AF1978" s="131" t="s">
        <v>3052</v>
      </c>
    </row>
    <row r="1979" spans="1:32" s="130" customFormat="1" ht="18.75" customHeight="1" x14ac:dyDescent="0.3">
      <c r="A1979" s="8"/>
      <c r="B1979" s="8" t="s">
        <v>47</v>
      </c>
      <c r="C1979" s="9">
        <v>10776</v>
      </c>
      <c r="D1979" s="9">
        <v>96</v>
      </c>
      <c r="E1979" s="9">
        <v>4141</v>
      </c>
      <c r="F1979" s="8">
        <v>9</v>
      </c>
      <c r="G1979" s="9">
        <v>1</v>
      </c>
      <c r="H1979" s="9">
        <v>0</v>
      </c>
      <c r="I1979" s="9">
        <v>14</v>
      </c>
      <c r="J1979" s="8">
        <v>414</v>
      </c>
      <c r="K1979" s="10"/>
      <c r="L1979" s="11"/>
      <c r="M1979" s="10"/>
      <c r="N1979" s="11"/>
      <c r="O1979" s="8"/>
      <c r="P1979" s="129"/>
      <c r="Q1979" s="8"/>
      <c r="R1979" s="8"/>
      <c r="S1979" s="8"/>
      <c r="T1979" s="8"/>
      <c r="U1979" s="9"/>
      <c r="V1979" s="8"/>
      <c r="W1979" s="9"/>
      <c r="X1979" s="8"/>
      <c r="Y1979" s="118"/>
      <c r="Z1979" s="8"/>
      <c r="AA1979" s="12">
        <v>0</v>
      </c>
      <c r="AB1979" s="13">
        <v>0</v>
      </c>
      <c r="AC1979" s="13">
        <v>150</v>
      </c>
      <c r="AD1979" s="132"/>
      <c r="AF1979" s="131" t="s">
        <v>3053</v>
      </c>
    </row>
    <row r="1980" spans="1:32" s="130" customFormat="1" ht="18.75" customHeight="1" x14ac:dyDescent="0.3">
      <c r="A1980" s="8"/>
      <c r="B1980" s="8" t="s">
        <v>47</v>
      </c>
      <c r="C1980" s="9">
        <v>10775</v>
      </c>
      <c r="D1980" s="9">
        <v>95</v>
      </c>
      <c r="E1980" s="9">
        <v>4140</v>
      </c>
      <c r="F1980" s="8">
        <v>9</v>
      </c>
      <c r="G1980" s="9">
        <v>1</v>
      </c>
      <c r="H1980" s="9">
        <v>3</v>
      </c>
      <c r="I1980" s="9">
        <v>11</v>
      </c>
      <c r="J1980" s="8">
        <v>711</v>
      </c>
      <c r="K1980" s="10"/>
      <c r="L1980" s="11"/>
      <c r="M1980" s="10"/>
      <c r="N1980" s="11"/>
      <c r="O1980" s="8"/>
      <c r="P1980" s="129"/>
      <c r="Q1980" s="9"/>
      <c r="R1980" s="8"/>
      <c r="S1980" s="8"/>
      <c r="T1980" s="8"/>
      <c r="U1980" s="9"/>
      <c r="V1980" s="8"/>
      <c r="W1980" s="9"/>
      <c r="X1980" s="8"/>
      <c r="Y1980" s="118"/>
      <c r="Z1980" s="8"/>
      <c r="AA1980" s="12">
        <v>0</v>
      </c>
      <c r="AB1980" s="13">
        <v>0</v>
      </c>
      <c r="AC1980" s="13">
        <v>150</v>
      </c>
      <c r="AD1980" s="132"/>
      <c r="AF1980" s="131" t="s">
        <v>3054</v>
      </c>
    </row>
    <row r="1981" spans="1:32" s="130" customFormat="1" ht="18.75" customHeight="1" x14ac:dyDescent="0.3">
      <c r="A1981" s="8"/>
      <c r="B1981" s="8" t="s">
        <v>47</v>
      </c>
      <c r="C1981" s="9">
        <v>3276</v>
      </c>
      <c r="D1981" s="9">
        <v>28</v>
      </c>
      <c r="E1981" s="9">
        <v>2641</v>
      </c>
      <c r="F1981" s="8">
        <v>9</v>
      </c>
      <c r="G1981" s="9">
        <v>0</v>
      </c>
      <c r="H1981" s="9">
        <v>1</v>
      </c>
      <c r="I1981" s="9">
        <v>20</v>
      </c>
      <c r="J1981" s="8"/>
      <c r="K1981" s="10">
        <v>120</v>
      </c>
      <c r="L1981" s="11"/>
      <c r="M1981" s="10"/>
      <c r="N1981" s="11"/>
      <c r="O1981" s="8">
        <v>1</v>
      </c>
      <c r="P1981" s="129"/>
      <c r="Q1981" s="8" t="s">
        <v>53</v>
      </c>
      <c r="R1981" s="8"/>
      <c r="S1981" s="8" t="s">
        <v>75</v>
      </c>
      <c r="T1981" s="8">
        <v>60</v>
      </c>
      <c r="U1981" s="9"/>
      <c r="V1981" s="8">
        <v>60</v>
      </c>
      <c r="W1981" s="9"/>
      <c r="X1981" s="8"/>
      <c r="Y1981" s="118">
        <v>5</v>
      </c>
      <c r="Z1981" s="8"/>
      <c r="AA1981" s="12"/>
      <c r="AB1981" s="13"/>
      <c r="AC1981" s="13">
        <v>330</v>
      </c>
      <c r="AD1981" s="132"/>
      <c r="AF1981" s="131" t="s">
        <v>3064</v>
      </c>
    </row>
    <row r="1982" spans="1:32" ht="18.75" customHeight="1" x14ac:dyDescent="0.3">
      <c r="A1982" s="8">
        <v>2985</v>
      </c>
      <c r="B1982" s="8" t="s">
        <v>47</v>
      </c>
      <c r="C1982" s="9">
        <v>867</v>
      </c>
      <c r="D1982" s="9">
        <v>44</v>
      </c>
      <c r="E1982" s="9">
        <v>955</v>
      </c>
      <c r="F1982" s="8">
        <v>1</v>
      </c>
      <c r="G1982" s="9">
        <v>5</v>
      </c>
      <c r="H1982" s="9">
        <v>2</v>
      </c>
      <c r="I1982" s="9">
        <v>50</v>
      </c>
      <c r="J1982" s="8">
        <v>2250</v>
      </c>
      <c r="K1982" s="10"/>
      <c r="L1982" s="11"/>
      <c r="M1982" s="10"/>
      <c r="N1982" s="11"/>
      <c r="O1982" s="8"/>
      <c r="P1982" s="129"/>
      <c r="Q1982" s="8"/>
      <c r="R1982" s="8"/>
      <c r="S1982" s="8"/>
      <c r="T1982" s="8"/>
      <c r="U1982" s="9"/>
      <c r="V1982" s="8"/>
      <c r="W1982" s="9"/>
      <c r="X1982" s="8"/>
      <c r="Y1982" s="118"/>
      <c r="Z1982" s="8"/>
      <c r="AA1982" s="12" t="s">
        <v>1474</v>
      </c>
      <c r="AB1982" s="13" t="s">
        <v>2716</v>
      </c>
      <c r="AC1982" s="13">
        <v>200</v>
      </c>
      <c r="AD1982" s="132"/>
      <c r="AF1982" s="53" t="s">
        <v>2979</v>
      </c>
    </row>
    <row r="1983" spans="1:32" s="130" customFormat="1" ht="18.75" customHeight="1" x14ac:dyDescent="0.3">
      <c r="A1983" s="8">
        <v>2986</v>
      </c>
      <c r="B1983" s="8" t="s">
        <v>47</v>
      </c>
      <c r="C1983" s="9">
        <v>13498</v>
      </c>
      <c r="D1983" s="9">
        <v>503</v>
      </c>
      <c r="E1983" s="9">
        <v>5649</v>
      </c>
      <c r="F1983" s="8">
        <v>4</v>
      </c>
      <c r="G1983" s="9">
        <v>0</v>
      </c>
      <c r="H1983" s="9">
        <v>2</v>
      </c>
      <c r="I1983" s="9">
        <v>5</v>
      </c>
      <c r="J1983" s="8"/>
      <c r="K1983" s="10">
        <v>205</v>
      </c>
      <c r="L1983" s="11"/>
      <c r="M1983" s="10"/>
      <c r="N1983" s="11"/>
      <c r="O1983" s="8">
        <v>1</v>
      </c>
      <c r="P1983" s="129" t="s">
        <v>2899</v>
      </c>
      <c r="Q1983" s="9" t="s">
        <v>53</v>
      </c>
      <c r="R1983" s="9"/>
      <c r="S1983" s="9" t="s">
        <v>48</v>
      </c>
      <c r="T1983" s="9">
        <v>96</v>
      </c>
      <c r="U1983" s="9"/>
      <c r="V1983" s="9">
        <v>96</v>
      </c>
      <c r="W1983" s="9"/>
      <c r="X1983" s="9"/>
      <c r="Y1983" s="118">
        <v>4</v>
      </c>
      <c r="Z1983" s="8"/>
      <c r="AA1983" s="12" t="s">
        <v>1475</v>
      </c>
      <c r="AB1983" s="13" t="s">
        <v>2197</v>
      </c>
      <c r="AC1983" s="13">
        <v>250</v>
      </c>
      <c r="AD1983" s="12" t="s">
        <v>1475</v>
      </c>
      <c r="AF1983" s="131"/>
    </row>
    <row r="1984" spans="1:32" s="79" customFormat="1" ht="18.75" customHeight="1" x14ac:dyDescent="0.3">
      <c r="A1984" s="8">
        <v>2987</v>
      </c>
      <c r="B1984" s="9" t="s">
        <v>47</v>
      </c>
      <c r="C1984" s="9">
        <v>11543</v>
      </c>
      <c r="D1984" s="9">
        <v>11</v>
      </c>
      <c r="E1984" s="9">
        <v>4642</v>
      </c>
      <c r="F1984" s="9">
        <v>1</v>
      </c>
      <c r="G1984" s="9">
        <v>6</v>
      </c>
      <c r="H1984" s="9">
        <v>1</v>
      </c>
      <c r="I1984" s="9">
        <v>93</v>
      </c>
      <c r="J1984" s="9">
        <v>2193</v>
      </c>
      <c r="K1984" s="10">
        <v>400</v>
      </c>
      <c r="L1984" s="10"/>
      <c r="M1984" s="10"/>
      <c r="N1984" s="10"/>
      <c r="O1984" s="9">
        <v>1</v>
      </c>
      <c r="P1984" s="77" t="s">
        <v>2387</v>
      </c>
      <c r="Q1984" s="9" t="s">
        <v>53</v>
      </c>
      <c r="R1984" s="9"/>
      <c r="S1984" s="9" t="s">
        <v>48</v>
      </c>
      <c r="T1984" s="9">
        <v>147</v>
      </c>
      <c r="U1984" s="9"/>
      <c r="V1984" s="9">
        <v>147</v>
      </c>
      <c r="W1984" s="9"/>
      <c r="X1984" s="9"/>
      <c r="Y1984" s="118">
        <v>6</v>
      </c>
      <c r="Z1984" s="9"/>
      <c r="AA1984" s="55" t="s">
        <v>1476</v>
      </c>
      <c r="AB1984" s="135" t="s">
        <v>2929</v>
      </c>
      <c r="AC1984" s="135">
        <v>400</v>
      </c>
      <c r="AD1984" s="32" t="s">
        <v>107</v>
      </c>
      <c r="AF1984" s="131" t="s">
        <v>2936</v>
      </c>
    </row>
    <row r="1985" spans="1:32" s="130" customFormat="1" ht="18.75" customHeight="1" x14ac:dyDescent="0.3">
      <c r="A1985" s="8">
        <v>2988</v>
      </c>
      <c r="B1985" s="8" t="s">
        <v>47</v>
      </c>
      <c r="C1985" s="9">
        <v>1823</v>
      </c>
      <c r="D1985" s="9">
        <v>209</v>
      </c>
      <c r="E1985" s="9">
        <v>1750</v>
      </c>
      <c r="F1985" s="8">
        <v>7</v>
      </c>
      <c r="G1985" s="9">
        <v>2</v>
      </c>
      <c r="H1985" s="9">
        <v>1</v>
      </c>
      <c r="I1985" s="9">
        <v>28</v>
      </c>
      <c r="J1985" s="8">
        <v>928</v>
      </c>
      <c r="K1985" s="10"/>
      <c r="L1985" s="11"/>
      <c r="M1985" s="10"/>
      <c r="N1985" s="11"/>
      <c r="O1985" s="8"/>
      <c r="P1985" s="129"/>
      <c r="Q1985" s="8"/>
      <c r="R1985" s="8"/>
      <c r="S1985" s="8"/>
      <c r="T1985" s="8"/>
      <c r="U1985" s="9"/>
      <c r="V1985" s="8"/>
      <c r="W1985" s="9"/>
      <c r="X1985" s="8"/>
      <c r="Y1985" s="118"/>
      <c r="Z1985" s="8"/>
      <c r="AA1985" s="12" t="s">
        <v>1477</v>
      </c>
      <c r="AB1985" s="13" t="s">
        <v>2717</v>
      </c>
      <c r="AC1985" s="13">
        <v>250</v>
      </c>
      <c r="AD1985" s="132"/>
      <c r="AF1985" s="53" t="s">
        <v>3203</v>
      </c>
    </row>
    <row r="1986" spans="1:32" s="130" customFormat="1" ht="18.75" customHeight="1" x14ac:dyDescent="0.3">
      <c r="A1986" s="8">
        <v>2989</v>
      </c>
      <c r="B1986" s="8" t="s">
        <v>47</v>
      </c>
      <c r="C1986" s="9">
        <v>14581</v>
      </c>
      <c r="D1986" s="9">
        <v>56</v>
      </c>
      <c r="E1986" s="9">
        <v>6126</v>
      </c>
      <c r="F1986" s="8">
        <v>3</v>
      </c>
      <c r="G1986" s="9">
        <v>4</v>
      </c>
      <c r="H1986" s="9">
        <v>0</v>
      </c>
      <c r="I1986" s="9">
        <v>0</v>
      </c>
      <c r="J1986" s="8">
        <v>1200</v>
      </c>
      <c r="K1986" s="10">
        <v>400</v>
      </c>
      <c r="L1986" s="11"/>
      <c r="M1986" s="10"/>
      <c r="N1986" s="11"/>
      <c r="O1986" s="8">
        <v>1</v>
      </c>
      <c r="P1986" s="129" t="s">
        <v>181</v>
      </c>
      <c r="Q1986" s="8" t="s">
        <v>53</v>
      </c>
      <c r="R1986" s="8"/>
      <c r="S1986" s="8" t="s">
        <v>48</v>
      </c>
      <c r="T1986" s="8">
        <v>90</v>
      </c>
      <c r="U1986" s="9"/>
      <c r="V1986" s="8">
        <v>90</v>
      </c>
      <c r="W1986" s="9"/>
      <c r="X1986" s="8"/>
      <c r="Y1986" s="118">
        <v>7</v>
      </c>
      <c r="Z1986" s="8"/>
      <c r="AA1986" s="12" t="s">
        <v>1478</v>
      </c>
      <c r="AB1986" s="13" t="s">
        <v>2928</v>
      </c>
      <c r="AC1986" s="13">
        <v>220</v>
      </c>
      <c r="AD1986" s="132" t="s">
        <v>2718</v>
      </c>
      <c r="AF1986" s="131"/>
    </row>
    <row r="1987" spans="1:32" s="130" customFormat="1" ht="18.75" customHeight="1" x14ac:dyDescent="0.3">
      <c r="A1987" s="8">
        <v>2990</v>
      </c>
      <c r="B1987" s="8" t="s">
        <v>47</v>
      </c>
      <c r="C1987" s="9">
        <v>390</v>
      </c>
      <c r="D1987" s="9">
        <v>22</v>
      </c>
      <c r="E1987" s="9">
        <v>388</v>
      </c>
      <c r="F1987" s="8">
        <v>8</v>
      </c>
      <c r="G1987" s="9">
        <v>3</v>
      </c>
      <c r="H1987" s="9">
        <v>2</v>
      </c>
      <c r="I1987" s="9">
        <v>39</v>
      </c>
      <c r="J1987" s="8">
        <v>1439</v>
      </c>
      <c r="K1987" s="10"/>
      <c r="L1987" s="11"/>
      <c r="M1987" s="10"/>
      <c r="N1987" s="11"/>
      <c r="O1987" s="8"/>
      <c r="P1987" s="129"/>
      <c r="Q1987" s="8"/>
      <c r="R1987" s="8"/>
      <c r="S1987" s="8"/>
      <c r="T1987" s="8"/>
      <c r="U1987" s="9"/>
      <c r="V1987" s="8"/>
      <c r="W1987" s="9"/>
      <c r="X1987" s="8"/>
      <c r="Y1987" s="118"/>
      <c r="Z1987" s="8"/>
      <c r="AA1987" s="12" t="s">
        <v>1479</v>
      </c>
      <c r="AB1987" s="13" t="s">
        <v>2719</v>
      </c>
      <c r="AC1987" s="13">
        <v>150</v>
      </c>
      <c r="AD1987" s="132"/>
      <c r="AF1987" s="131" t="s">
        <v>3149</v>
      </c>
    </row>
    <row r="1988" spans="1:32" s="130" customFormat="1" ht="18.75" customHeight="1" x14ac:dyDescent="0.3">
      <c r="A1988" s="8"/>
      <c r="B1988" s="8" t="s">
        <v>47</v>
      </c>
      <c r="C1988" s="9">
        <v>406</v>
      </c>
      <c r="D1988" s="9">
        <v>85</v>
      </c>
      <c r="E1988" s="9">
        <v>404</v>
      </c>
      <c r="F1988" s="8">
        <v>8</v>
      </c>
      <c r="G1988" s="9">
        <v>2</v>
      </c>
      <c r="H1988" s="9">
        <v>0</v>
      </c>
      <c r="I1988" s="9">
        <v>73</v>
      </c>
      <c r="J1988" s="8">
        <v>600</v>
      </c>
      <c r="K1988" s="10">
        <v>273</v>
      </c>
      <c r="L1988" s="11"/>
      <c r="M1988" s="10"/>
      <c r="N1988" s="11"/>
      <c r="O1988" s="8">
        <v>1</v>
      </c>
      <c r="P1988" s="129" t="s">
        <v>1696</v>
      </c>
      <c r="Q1988" s="8" t="s">
        <v>53</v>
      </c>
      <c r="R1988" s="8"/>
      <c r="S1988" s="8" t="s">
        <v>72</v>
      </c>
      <c r="T1988" s="8">
        <v>300</v>
      </c>
      <c r="U1988" s="9"/>
      <c r="V1988" s="8">
        <v>300</v>
      </c>
      <c r="W1988" s="9"/>
      <c r="X1988" s="8"/>
      <c r="Y1988" s="118">
        <v>42</v>
      </c>
      <c r="Z1988" s="8"/>
      <c r="AA1988" s="12">
        <v>0</v>
      </c>
      <c r="AB1988" s="13">
        <v>0</v>
      </c>
      <c r="AC1988" s="13">
        <v>150</v>
      </c>
      <c r="AD1988" s="132"/>
      <c r="AF1988" s="131"/>
    </row>
    <row r="1989" spans="1:32" s="130" customFormat="1" ht="18.75" customHeight="1" x14ac:dyDescent="0.3">
      <c r="A1989" s="8"/>
      <c r="B1989" s="8" t="s">
        <v>47</v>
      </c>
      <c r="C1989" s="9">
        <v>377</v>
      </c>
      <c r="D1989" s="9">
        <v>49</v>
      </c>
      <c r="E1989" s="9">
        <v>375</v>
      </c>
      <c r="F1989" s="8">
        <v>8</v>
      </c>
      <c r="G1989" s="9">
        <v>1</v>
      </c>
      <c r="H1989" s="9">
        <v>0</v>
      </c>
      <c r="I1989" s="9">
        <v>50</v>
      </c>
      <c r="J1989" s="8">
        <v>450</v>
      </c>
      <c r="K1989" s="10"/>
      <c r="L1989" s="11"/>
      <c r="M1989" s="10"/>
      <c r="N1989" s="11"/>
      <c r="O1989" s="8"/>
      <c r="P1989" s="129"/>
      <c r="Q1989" s="8"/>
      <c r="R1989" s="8"/>
      <c r="S1989" s="8"/>
      <c r="T1989" s="8"/>
      <c r="U1989" s="9"/>
      <c r="V1989" s="8"/>
      <c r="W1989" s="9"/>
      <c r="X1989" s="8"/>
      <c r="Y1989" s="118"/>
      <c r="Z1989" s="8"/>
      <c r="AA1989" s="12">
        <v>0</v>
      </c>
      <c r="AB1989" s="13">
        <v>0</v>
      </c>
      <c r="AC1989" s="13">
        <v>150</v>
      </c>
      <c r="AD1989" s="132"/>
      <c r="AF1989" s="131"/>
    </row>
    <row r="1990" spans="1:32" s="130" customFormat="1" ht="18.75" customHeight="1" x14ac:dyDescent="0.3">
      <c r="A1990" s="8">
        <v>2991</v>
      </c>
      <c r="B1990" s="8" t="s">
        <v>47</v>
      </c>
      <c r="C1990" s="9">
        <v>258</v>
      </c>
      <c r="D1990" s="9">
        <v>71</v>
      </c>
      <c r="E1990" s="9">
        <v>256</v>
      </c>
      <c r="F1990" s="8">
        <v>3</v>
      </c>
      <c r="G1990" s="9">
        <v>2</v>
      </c>
      <c r="H1990" s="9">
        <v>1</v>
      </c>
      <c r="I1990" s="9">
        <v>84</v>
      </c>
      <c r="J1990" s="8">
        <v>984</v>
      </c>
      <c r="K1990" s="10"/>
      <c r="L1990" s="11"/>
      <c r="M1990" s="10"/>
      <c r="N1990" s="11"/>
      <c r="O1990" s="8"/>
      <c r="P1990" s="129"/>
      <c r="Q1990" s="8"/>
      <c r="R1990" s="8"/>
      <c r="S1990" s="8"/>
      <c r="T1990" s="8"/>
      <c r="U1990" s="9"/>
      <c r="V1990" s="8"/>
      <c r="W1990" s="9"/>
      <c r="X1990" s="8"/>
      <c r="Y1990" s="118"/>
      <c r="Z1990" s="8"/>
      <c r="AA1990" s="12" t="s">
        <v>1480</v>
      </c>
      <c r="AB1990" s="13" t="s">
        <v>2720</v>
      </c>
      <c r="AC1990" s="13">
        <v>220</v>
      </c>
      <c r="AD1990" s="132"/>
      <c r="AF1990" s="131"/>
    </row>
    <row r="1991" spans="1:32" s="130" customFormat="1" ht="18.75" customHeight="1" x14ac:dyDescent="0.3">
      <c r="A1991" s="8"/>
      <c r="B1991" s="8" t="s">
        <v>47</v>
      </c>
      <c r="C1991" s="9">
        <v>12435</v>
      </c>
      <c r="D1991" s="9">
        <v>41</v>
      </c>
      <c r="E1991" s="9">
        <v>4976</v>
      </c>
      <c r="F1991" s="8">
        <v>3</v>
      </c>
      <c r="G1991" s="9">
        <v>3</v>
      </c>
      <c r="H1991" s="9">
        <v>2</v>
      </c>
      <c r="I1991" s="9">
        <v>8</v>
      </c>
      <c r="J1991" s="8">
        <v>1408</v>
      </c>
      <c r="K1991" s="10"/>
      <c r="L1991" s="11"/>
      <c r="M1991" s="10"/>
      <c r="N1991" s="11"/>
      <c r="O1991" s="8"/>
      <c r="P1991" s="129"/>
      <c r="Q1991" s="8"/>
      <c r="R1991" s="8"/>
      <c r="S1991" s="8"/>
      <c r="T1991" s="8"/>
      <c r="U1991" s="9"/>
      <c r="V1991" s="8"/>
      <c r="W1991" s="9"/>
      <c r="X1991" s="8"/>
      <c r="Y1991" s="118"/>
      <c r="Z1991" s="8"/>
      <c r="AA1991" s="12">
        <v>0</v>
      </c>
      <c r="AB1991" s="13">
        <v>0</v>
      </c>
      <c r="AC1991" s="13">
        <v>250</v>
      </c>
      <c r="AD1991" s="132"/>
      <c r="AF1991" s="131"/>
    </row>
    <row r="1992" spans="1:32" s="130" customFormat="1" ht="18.75" customHeight="1" x14ac:dyDescent="0.3">
      <c r="A1992" s="8"/>
      <c r="B1992" s="8" t="s">
        <v>47</v>
      </c>
      <c r="C1992" s="9">
        <v>11447</v>
      </c>
      <c r="D1992" s="9">
        <v>79</v>
      </c>
      <c r="E1992" s="9">
        <v>4546</v>
      </c>
      <c r="F1992" s="8">
        <v>3</v>
      </c>
      <c r="G1992" s="9">
        <v>13</v>
      </c>
      <c r="H1992" s="9">
        <v>2</v>
      </c>
      <c r="I1992" s="9">
        <v>98</v>
      </c>
      <c r="J1992" s="8">
        <v>5498</v>
      </c>
      <c r="K1992" s="10"/>
      <c r="L1992" s="11"/>
      <c r="M1992" s="10"/>
      <c r="N1992" s="11"/>
      <c r="O1992" s="8"/>
      <c r="P1992" s="129"/>
      <c r="Q1992" s="8"/>
      <c r="R1992" s="8"/>
      <c r="S1992" s="8"/>
      <c r="T1992" s="8"/>
      <c r="U1992" s="9"/>
      <c r="V1992" s="8"/>
      <c r="W1992" s="9"/>
      <c r="X1992" s="8"/>
      <c r="Y1992" s="118"/>
      <c r="Z1992" s="8"/>
      <c r="AA1992" s="12">
        <v>0</v>
      </c>
      <c r="AB1992" s="13">
        <v>0</v>
      </c>
      <c r="AC1992" s="13">
        <v>200</v>
      </c>
      <c r="AD1992" s="132"/>
      <c r="AF1992" s="131"/>
    </row>
    <row r="1993" spans="1:32" ht="18.75" customHeight="1" x14ac:dyDescent="0.3">
      <c r="A1993" s="8">
        <v>2992</v>
      </c>
      <c r="B1993" s="8" t="s">
        <v>47</v>
      </c>
      <c r="C1993" s="9">
        <v>8337</v>
      </c>
      <c r="D1993" s="9">
        <v>220</v>
      </c>
      <c r="E1993" s="9">
        <v>3798</v>
      </c>
      <c r="F1993" s="8">
        <v>9</v>
      </c>
      <c r="G1993" s="9">
        <v>3</v>
      </c>
      <c r="H1993" s="9">
        <v>2</v>
      </c>
      <c r="I1993" s="9">
        <v>70</v>
      </c>
      <c r="J1993" s="8">
        <v>1200</v>
      </c>
      <c r="K1993" s="10">
        <v>270</v>
      </c>
      <c r="L1993" s="11"/>
      <c r="M1993" s="10"/>
      <c r="N1993" s="11"/>
      <c r="O1993" s="8">
        <v>1</v>
      </c>
      <c r="P1993" s="129" t="s">
        <v>269</v>
      </c>
      <c r="Q1993" s="8" t="s">
        <v>53</v>
      </c>
      <c r="R1993" s="8"/>
      <c r="S1993" s="8" t="s">
        <v>48</v>
      </c>
      <c r="T1993" s="8">
        <v>54</v>
      </c>
      <c r="U1993" s="9"/>
      <c r="V1993" s="8">
        <v>54</v>
      </c>
      <c r="W1993" s="9"/>
      <c r="X1993" s="8"/>
      <c r="Y1993" s="118">
        <v>10</v>
      </c>
      <c r="Z1993" s="8"/>
      <c r="AA1993" s="12" t="s">
        <v>1481</v>
      </c>
      <c r="AB1993" s="13" t="s">
        <v>2721</v>
      </c>
      <c r="AC1993" s="13">
        <v>150</v>
      </c>
      <c r="AD1993" s="132"/>
      <c r="AF1993" s="53"/>
    </row>
    <row r="1994" spans="1:32" s="130" customFormat="1" ht="18.75" customHeight="1" x14ac:dyDescent="0.3">
      <c r="A1994" s="8"/>
      <c r="B1994" s="8" t="s">
        <v>47</v>
      </c>
      <c r="C1994" s="9">
        <v>87</v>
      </c>
      <c r="D1994" s="9">
        <v>80</v>
      </c>
      <c r="E1994" s="9">
        <v>87</v>
      </c>
      <c r="F1994" s="8">
        <v>2</v>
      </c>
      <c r="G1994" s="9">
        <v>1</v>
      </c>
      <c r="H1994" s="9">
        <v>0</v>
      </c>
      <c r="I1994" s="9">
        <v>94</v>
      </c>
      <c r="J1994" s="8">
        <v>400</v>
      </c>
      <c r="K1994" s="10">
        <v>85</v>
      </c>
      <c r="L1994" s="11"/>
      <c r="M1994" s="10"/>
      <c r="N1994" s="11"/>
      <c r="O1994" s="8">
        <v>1</v>
      </c>
      <c r="P1994" s="129" t="s">
        <v>2722</v>
      </c>
      <c r="Q1994" s="8" t="s">
        <v>53</v>
      </c>
      <c r="R1994" s="8"/>
      <c r="S1994" s="8" t="s">
        <v>48</v>
      </c>
      <c r="T1994" s="8">
        <v>60</v>
      </c>
      <c r="U1994" s="9"/>
      <c r="V1994" s="8">
        <v>60</v>
      </c>
      <c r="W1994" s="9"/>
      <c r="X1994" s="8"/>
      <c r="Y1994" s="118">
        <v>17</v>
      </c>
      <c r="Z1994" s="8"/>
      <c r="AA1994" s="12">
        <v>0</v>
      </c>
      <c r="AB1994" s="13">
        <v>0</v>
      </c>
      <c r="AC1994" s="13">
        <v>200</v>
      </c>
      <c r="AD1994" s="12" t="s">
        <v>1481</v>
      </c>
      <c r="AF1994" s="131"/>
    </row>
    <row r="1995" spans="1:32" s="130" customFormat="1" ht="18.75" customHeight="1" x14ac:dyDescent="0.3">
      <c r="A1995" s="8"/>
      <c r="B1995" s="8"/>
      <c r="C1995" s="9"/>
      <c r="D1995" s="9"/>
      <c r="E1995" s="9"/>
      <c r="F1995" s="8"/>
      <c r="G1995" s="9"/>
      <c r="H1995" s="9"/>
      <c r="I1995" s="9"/>
      <c r="J1995" s="8"/>
      <c r="K1995" s="10">
        <v>9</v>
      </c>
      <c r="L1995" s="11"/>
      <c r="M1995" s="10"/>
      <c r="N1995" s="11"/>
      <c r="O1995" s="8">
        <v>2</v>
      </c>
      <c r="P1995" s="129"/>
      <c r="Q1995" s="8" t="s">
        <v>290</v>
      </c>
      <c r="R1995" s="8"/>
      <c r="S1995" s="8" t="s">
        <v>1482</v>
      </c>
      <c r="T1995" s="8">
        <v>36</v>
      </c>
      <c r="U1995" s="9"/>
      <c r="V1995" s="8">
        <v>36</v>
      </c>
      <c r="W1995" s="9"/>
      <c r="X1995" s="8"/>
      <c r="Y1995" s="118">
        <v>4</v>
      </c>
      <c r="Z1995" s="8"/>
      <c r="AA1995" s="12">
        <v>0</v>
      </c>
      <c r="AB1995" s="13">
        <v>0</v>
      </c>
      <c r="AC1995" s="13">
        <v>200</v>
      </c>
      <c r="AD1995" s="132"/>
      <c r="AF1995" s="131"/>
    </row>
    <row r="1996" spans="1:32" s="130" customFormat="1" ht="18.75" customHeight="1" x14ac:dyDescent="0.3">
      <c r="A1996" s="8">
        <v>2993</v>
      </c>
      <c r="B1996" s="8" t="s">
        <v>47</v>
      </c>
      <c r="C1996" s="9">
        <v>2674</v>
      </c>
      <c r="D1996" s="9">
        <v>16</v>
      </c>
      <c r="E1996" s="9">
        <v>2300</v>
      </c>
      <c r="F1996" s="8">
        <v>3</v>
      </c>
      <c r="G1996" s="9">
        <v>3</v>
      </c>
      <c r="H1996" s="9">
        <v>0</v>
      </c>
      <c r="I1996" s="9">
        <v>72</v>
      </c>
      <c r="J1996" s="8">
        <v>1000</v>
      </c>
      <c r="K1996" s="10">
        <v>272</v>
      </c>
      <c r="L1996" s="11"/>
      <c r="M1996" s="10"/>
      <c r="N1996" s="11"/>
      <c r="O1996" s="8">
        <v>1</v>
      </c>
      <c r="P1996" s="129" t="s">
        <v>436</v>
      </c>
      <c r="Q1996" s="8" t="s">
        <v>53</v>
      </c>
      <c r="R1996" s="8"/>
      <c r="S1996" s="8" t="s">
        <v>48</v>
      </c>
      <c r="T1996" s="8">
        <v>108</v>
      </c>
      <c r="U1996" s="9"/>
      <c r="V1996" s="8">
        <v>108</v>
      </c>
      <c r="W1996" s="9"/>
      <c r="X1996" s="8"/>
      <c r="Y1996" s="118">
        <v>37</v>
      </c>
      <c r="Z1996" s="8"/>
      <c r="AA1996" s="12" t="s">
        <v>1483</v>
      </c>
      <c r="AB1996" s="13" t="s">
        <v>328</v>
      </c>
      <c r="AC1996" s="13">
        <v>250</v>
      </c>
      <c r="AD1996" s="132"/>
      <c r="AF1996" s="131"/>
    </row>
    <row r="1997" spans="1:32" ht="18.75" customHeight="1" x14ac:dyDescent="0.3">
      <c r="A1997" s="8">
        <v>2994</v>
      </c>
      <c r="B1997" s="8" t="s">
        <v>47</v>
      </c>
      <c r="C1997" s="9">
        <v>8330</v>
      </c>
      <c r="D1997" s="9">
        <v>208</v>
      </c>
      <c r="E1997" s="9">
        <v>3791</v>
      </c>
      <c r="F1997" s="8">
        <v>2</v>
      </c>
      <c r="G1997" s="9">
        <v>2</v>
      </c>
      <c r="H1997" s="9">
        <v>0</v>
      </c>
      <c r="I1997" s="9">
        <v>62</v>
      </c>
      <c r="J1997" s="8">
        <v>462</v>
      </c>
      <c r="K1997" s="10">
        <v>200</v>
      </c>
      <c r="L1997" s="11"/>
      <c r="M1997" s="10"/>
      <c r="N1997" s="11"/>
      <c r="O1997" s="8">
        <v>1</v>
      </c>
      <c r="P1997" s="129" t="s">
        <v>159</v>
      </c>
      <c r="Q1997" s="8" t="s">
        <v>53</v>
      </c>
      <c r="R1997" s="8"/>
      <c r="S1997" s="8" t="s">
        <v>48</v>
      </c>
      <c r="T1997" s="8">
        <v>156</v>
      </c>
      <c r="U1997" s="9"/>
      <c r="V1997" s="8">
        <v>156</v>
      </c>
      <c r="W1997" s="9"/>
      <c r="X1997" s="8"/>
      <c r="Y1997" s="118">
        <v>12</v>
      </c>
      <c r="Z1997" s="8"/>
      <c r="AA1997" s="12" t="s">
        <v>1484</v>
      </c>
      <c r="AB1997" s="13" t="s">
        <v>2723</v>
      </c>
      <c r="AC1997" s="13">
        <v>330</v>
      </c>
      <c r="AD1997" s="132" t="s">
        <v>2724</v>
      </c>
      <c r="AF1997" s="53"/>
    </row>
    <row r="1998" spans="1:32" s="130" customFormat="1" ht="18.75" customHeight="1" x14ac:dyDescent="0.3">
      <c r="A1998" s="8"/>
      <c r="B1998" s="8"/>
      <c r="C1998" s="9"/>
      <c r="D1998" s="9"/>
      <c r="E1998" s="9"/>
      <c r="F1998" s="8"/>
      <c r="G1998" s="9"/>
      <c r="H1998" s="9"/>
      <c r="I1998" s="9"/>
      <c r="J1998" s="8"/>
      <c r="K1998" s="10">
        <v>182</v>
      </c>
      <c r="L1998" s="11"/>
      <c r="M1998" s="10"/>
      <c r="N1998" s="11"/>
      <c r="O1998" s="8">
        <v>2</v>
      </c>
      <c r="P1998" s="129" t="s">
        <v>132</v>
      </c>
      <c r="Q1998" s="8" t="s">
        <v>53</v>
      </c>
      <c r="R1998" s="8"/>
      <c r="S1998" s="8" t="s">
        <v>48</v>
      </c>
      <c r="T1998" s="8">
        <v>84</v>
      </c>
      <c r="U1998" s="9"/>
      <c r="V1998" s="8">
        <v>84</v>
      </c>
      <c r="W1998" s="9"/>
      <c r="X1998" s="8"/>
      <c r="Y1998" s="118">
        <v>32</v>
      </c>
      <c r="Z1998" s="8"/>
      <c r="AA1998" s="12">
        <v>0</v>
      </c>
      <c r="AB1998" s="13">
        <v>0</v>
      </c>
      <c r="AC1998" s="13">
        <v>330</v>
      </c>
      <c r="AD1998" s="132"/>
      <c r="AF1998" s="131"/>
    </row>
    <row r="1999" spans="1:32" s="130" customFormat="1" ht="18.75" customHeight="1" x14ac:dyDescent="0.3">
      <c r="A1999" s="8"/>
      <c r="B1999" s="8"/>
      <c r="C1999" s="9"/>
      <c r="D1999" s="9"/>
      <c r="E1999" s="9"/>
      <c r="F1999" s="8"/>
      <c r="G1999" s="9"/>
      <c r="H1999" s="9"/>
      <c r="I1999" s="9"/>
      <c r="J1999" s="8"/>
      <c r="K1999" s="10"/>
      <c r="L1999" s="11">
        <v>18</v>
      </c>
      <c r="M1999" s="10"/>
      <c r="N1999" s="11"/>
      <c r="O1999" s="8">
        <v>3</v>
      </c>
      <c r="P1999" s="129"/>
      <c r="Q1999" s="8" t="s">
        <v>290</v>
      </c>
      <c r="R1999" s="8"/>
      <c r="S1999" s="8" t="s">
        <v>48</v>
      </c>
      <c r="T1999" s="8">
        <v>72</v>
      </c>
      <c r="U1999" s="9"/>
      <c r="V1999" s="8"/>
      <c r="W1999" s="9">
        <v>72</v>
      </c>
      <c r="X1999" s="8"/>
      <c r="Y1999" s="118">
        <v>4</v>
      </c>
      <c r="Z1999" s="8" t="s">
        <v>444</v>
      </c>
      <c r="AA1999" s="12">
        <v>0</v>
      </c>
      <c r="AB1999" s="13">
        <v>0</v>
      </c>
      <c r="AC1999" s="13">
        <v>330</v>
      </c>
      <c r="AD1999" s="132"/>
      <c r="AF1999" s="131"/>
    </row>
    <row r="2000" spans="1:32" s="130" customFormat="1" ht="18.75" customHeight="1" x14ac:dyDescent="0.3">
      <c r="A2000" s="8"/>
      <c r="B2000" s="8" t="s">
        <v>47</v>
      </c>
      <c r="C2000" s="9">
        <v>2401</v>
      </c>
      <c r="D2000" s="9">
        <v>38</v>
      </c>
      <c r="E2000" s="9">
        <v>2116</v>
      </c>
      <c r="F2000" s="8">
        <v>2</v>
      </c>
      <c r="G2000" s="9">
        <v>8</v>
      </c>
      <c r="H2000" s="9">
        <v>1</v>
      </c>
      <c r="I2000" s="9">
        <v>44</v>
      </c>
      <c r="J2000" s="8">
        <v>3344</v>
      </c>
      <c r="K2000" s="10"/>
      <c r="L2000" s="11"/>
      <c r="M2000" s="10"/>
      <c r="N2000" s="11"/>
      <c r="O2000" s="8"/>
      <c r="P2000" s="129"/>
      <c r="Q2000" s="8"/>
      <c r="R2000" s="8"/>
      <c r="S2000" s="8"/>
      <c r="T2000" s="8"/>
      <c r="U2000" s="9"/>
      <c r="V2000" s="8"/>
      <c r="W2000" s="9"/>
      <c r="X2000" s="8"/>
      <c r="Y2000" s="118"/>
      <c r="Z2000" s="8"/>
      <c r="AA2000" s="12">
        <v>0</v>
      </c>
      <c r="AB2000" s="13">
        <v>0</v>
      </c>
      <c r="AC2000" s="13">
        <v>150</v>
      </c>
      <c r="AD2000" s="132"/>
      <c r="AF2000" s="131"/>
    </row>
    <row r="2001" spans="1:32" s="130" customFormat="1" ht="18.75" customHeight="1" x14ac:dyDescent="0.3">
      <c r="A2001" s="8">
        <v>2995</v>
      </c>
      <c r="B2001" s="8" t="s">
        <v>47</v>
      </c>
      <c r="C2001" s="9">
        <v>14598</v>
      </c>
      <c r="D2001" s="9">
        <v>89</v>
      </c>
      <c r="E2001" s="9">
        <v>6132</v>
      </c>
      <c r="F2001" s="8">
        <v>5</v>
      </c>
      <c r="G2001" s="9">
        <v>0</v>
      </c>
      <c r="H2001" s="9">
        <v>3</v>
      </c>
      <c r="I2001" s="9">
        <v>3</v>
      </c>
      <c r="J2001" s="8"/>
      <c r="K2001" s="10">
        <v>303</v>
      </c>
      <c r="L2001" s="11"/>
      <c r="M2001" s="10"/>
      <c r="N2001" s="11"/>
      <c r="O2001" s="8">
        <v>1</v>
      </c>
      <c r="P2001" s="129" t="s">
        <v>3359</v>
      </c>
      <c r="Q2001" s="8" t="s">
        <v>53</v>
      </c>
      <c r="R2001" s="8"/>
      <c r="S2001" s="8" t="s">
        <v>48</v>
      </c>
      <c r="T2001" s="8">
        <v>80</v>
      </c>
      <c r="U2001" s="9"/>
      <c r="V2001" s="8">
        <v>80</v>
      </c>
      <c r="W2001" s="9"/>
      <c r="X2001" s="8"/>
      <c r="Y2001" s="118">
        <v>31</v>
      </c>
      <c r="Z2001" s="8"/>
      <c r="AA2001" s="12" t="s">
        <v>1485</v>
      </c>
      <c r="AB2001" s="13" t="s">
        <v>2725</v>
      </c>
      <c r="AC2001" s="13">
        <v>0</v>
      </c>
      <c r="AD2001" s="132" t="s">
        <v>3360</v>
      </c>
      <c r="AF2001" s="131" t="s">
        <v>3093</v>
      </c>
    </row>
    <row r="2002" spans="1:32" ht="18.75" customHeight="1" x14ac:dyDescent="0.3">
      <c r="A2002" s="8">
        <v>2996</v>
      </c>
      <c r="B2002" s="8" t="s">
        <v>47</v>
      </c>
      <c r="C2002" s="9">
        <v>389</v>
      </c>
      <c r="D2002" s="9">
        <v>33</v>
      </c>
      <c r="E2002" s="9">
        <v>387</v>
      </c>
      <c r="F2002" s="8">
        <v>1</v>
      </c>
      <c r="G2002" s="9">
        <v>8</v>
      </c>
      <c r="H2002" s="9">
        <v>3</v>
      </c>
      <c r="I2002" s="9">
        <v>27</v>
      </c>
      <c r="J2002" s="8">
        <v>3527</v>
      </c>
      <c r="K2002" s="10"/>
      <c r="L2002" s="11"/>
      <c r="M2002" s="10"/>
      <c r="N2002" s="11"/>
      <c r="O2002" s="8"/>
      <c r="P2002" s="129"/>
      <c r="Q2002" s="8"/>
      <c r="R2002" s="8"/>
      <c r="S2002" s="8"/>
      <c r="T2002" s="8"/>
      <c r="U2002" s="9"/>
      <c r="V2002" s="8"/>
      <c r="W2002" s="9"/>
      <c r="X2002" s="8"/>
      <c r="Y2002" s="118"/>
      <c r="Z2002" s="8"/>
      <c r="AA2002" s="12" t="s">
        <v>1486</v>
      </c>
      <c r="AB2002" s="13" t="s">
        <v>2726</v>
      </c>
      <c r="AC2002" s="13">
        <v>0</v>
      </c>
      <c r="AD2002" s="132"/>
      <c r="AF2002" s="53" t="s">
        <v>3153</v>
      </c>
    </row>
    <row r="2003" spans="1:32" ht="15.75" customHeight="1" x14ac:dyDescent="0.3">
      <c r="A2003" s="8">
        <v>2997</v>
      </c>
      <c r="B2003" s="8" t="s">
        <v>47</v>
      </c>
      <c r="C2003" s="9">
        <v>434</v>
      </c>
      <c r="D2003" s="9">
        <v>17</v>
      </c>
      <c r="E2003" s="9">
        <v>432</v>
      </c>
      <c r="F2003" s="8">
        <v>8</v>
      </c>
      <c r="G2003" s="9">
        <v>0</v>
      </c>
      <c r="H2003" s="9">
        <v>0</v>
      </c>
      <c r="I2003" s="9">
        <v>76</v>
      </c>
      <c r="J2003" s="8">
        <v>76</v>
      </c>
      <c r="K2003" s="10"/>
      <c r="L2003" s="11"/>
      <c r="M2003" s="10"/>
      <c r="N2003" s="11"/>
      <c r="O2003" s="8"/>
      <c r="P2003" s="129"/>
      <c r="Q2003" s="8"/>
      <c r="R2003" s="8"/>
      <c r="S2003" s="8"/>
      <c r="T2003" s="8"/>
      <c r="U2003" s="9"/>
      <c r="V2003" s="8"/>
      <c r="W2003" s="9"/>
      <c r="X2003" s="8"/>
      <c r="Y2003" s="118"/>
      <c r="Z2003" s="8"/>
      <c r="AA2003" s="12" t="s">
        <v>1487</v>
      </c>
      <c r="AB2003" s="13" t="s">
        <v>2728</v>
      </c>
      <c r="AC2003" s="13">
        <v>1200</v>
      </c>
      <c r="AD2003" s="132"/>
      <c r="AF2003" s="53"/>
    </row>
    <row r="2004" spans="1:32" ht="15.75" customHeight="1" x14ac:dyDescent="0.3">
      <c r="A2004" s="8"/>
      <c r="B2004" s="8" t="s">
        <v>47</v>
      </c>
      <c r="C2004" s="9">
        <v>426</v>
      </c>
      <c r="D2004" s="9">
        <v>19</v>
      </c>
      <c r="E2004" s="9">
        <v>424</v>
      </c>
      <c r="F2004" s="8">
        <v>4</v>
      </c>
      <c r="G2004" s="9">
        <v>6</v>
      </c>
      <c r="H2004" s="9">
        <v>1</v>
      </c>
      <c r="I2004" s="9">
        <v>46</v>
      </c>
      <c r="J2004" s="8">
        <v>2546</v>
      </c>
      <c r="K2004" s="10"/>
      <c r="L2004" s="11"/>
      <c r="M2004" s="10"/>
      <c r="N2004" s="11"/>
      <c r="O2004" s="8"/>
      <c r="P2004" s="129"/>
      <c r="Q2004" s="8"/>
      <c r="R2004" s="8"/>
      <c r="S2004" s="8"/>
      <c r="T2004" s="8"/>
      <c r="U2004" s="9"/>
      <c r="V2004" s="8"/>
      <c r="W2004" s="9"/>
      <c r="X2004" s="8"/>
      <c r="Y2004" s="118"/>
      <c r="Z2004" s="8"/>
      <c r="AA2004" s="12">
        <v>0</v>
      </c>
      <c r="AB2004" s="13">
        <v>0</v>
      </c>
      <c r="AC2004" s="13">
        <v>650</v>
      </c>
      <c r="AD2004" s="132"/>
      <c r="AF2004" s="53"/>
    </row>
    <row r="2005" spans="1:32" s="130" customFormat="1" ht="18.75" customHeight="1" x14ac:dyDescent="0.3">
      <c r="A2005" s="8"/>
      <c r="B2005" s="8" t="s">
        <v>47</v>
      </c>
      <c r="C2005" s="9">
        <v>387</v>
      </c>
      <c r="D2005" s="9">
        <v>20</v>
      </c>
      <c r="E2005" s="9">
        <v>385</v>
      </c>
      <c r="F2005" s="8">
        <v>8</v>
      </c>
      <c r="G2005" s="9">
        <v>7</v>
      </c>
      <c r="H2005" s="9">
        <v>2</v>
      </c>
      <c r="I2005" s="9">
        <v>90</v>
      </c>
      <c r="J2005" s="8">
        <v>2690</v>
      </c>
      <c r="K2005" s="10">
        <v>400</v>
      </c>
      <c r="L2005" s="11"/>
      <c r="M2005" s="10"/>
      <c r="N2005" s="11"/>
      <c r="O2005" s="8">
        <v>1</v>
      </c>
      <c r="P2005" s="129" t="s">
        <v>2727</v>
      </c>
      <c r="Q2005" s="8" t="s">
        <v>53</v>
      </c>
      <c r="R2005" s="8"/>
      <c r="S2005" s="8" t="s">
        <v>48</v>
      </c>
      <c r="T2005" s="8">
        <v>126</v>
      </c>
      <c r="U2005" s="9"/>
      <c r="V2005" s="8">
        <v>126</v>
      </c>
      <c r="W2005" s="9"/>
      <c r="X2005" s="8"/>
      <c r="Y2005" s="118">
        <v>36</v>
      </c>
      <c r="Z2005" s="8"/>
      <c r="AA2005" s="12">
        <v>0</v>
      </c>
      <c r="AB2005" s="13">
        <v>0</v>
      </c>
      <c r="AC2005" s="13">
        <v>200</v>
      </c>
      <c r="AD2005" s="12" t="s">
        <v>864</v>
      </c>
      <c r="AF2005" s="131"/>
    </row>
    <row r="2006" spans="1:32" s="130" customFormat="1" ht="18.75" customHeight="1" x14ac:dyDescent="0.3">
      <c r="A2006" s="8"/>
      <c r="B2006" s="8"/>
      <c r="C2006" s="9"/>
      <c r="D2006" s="9"/>
      <c r="E2006" s="9"/>
      <c r="F2006" s="8"/>
      <c r="G2006" s="9"/>
      <c r="H2006" s="9"/>
      <c r="I2006" s="9"/>
      <c r="J2006" s="8"/>
      <c r="K2006" s="10"/>
      <c r="L2006" s="11"/>
      <c r="M2006" s="10"/>
      <c r="N2006" s="11"/>
      <c r="O2006" s="8">
        <v>2</v>
      </c>
      <c r="P2006" s="129"/>
      <c r="Q2006" s="8" t="s">
        <v>290</v>
      </c>
      <c r="R2006" s="8"/>
      <c r="S2006" s="8" t="s">
        <v>72</v>
      </c>
      <c r="T2006" s="8">
        <v>48</v>
      </c>
      <c r="U2006" s="9"/>
      <c r="V2006" s="8">
        <v>48</v>
      </c>
      <c r="W2006" s="9"/>
      <c r="X2006" s="8"/>
      <c r="Y2006" s="118">
        <v>3</v>
      </c>
      <c r="Z2006" s="8"/>
      <c r="AA2006" s="12"/>
      <c r="AB2006" s="13"/>
      <c r="AC2006" s="13"/>
      <c r="AD2006" s="250"/>
      <c r="AF2006" s="131"/>
    </row>
    <row r="2007" spans="1:32" s="130" customFormat="1" ht="18.75" customHeight="1" x14ac:dyDescent="0.3">
      <c r="A2007" s="8"/>
      <c r="B2007" s="8"/>
      <c r="C2007" s="9"/>
      <c r="D2007" s="9"/>
      <c r="E2007" s="9"/>
      <c r="F2007" s="8"/>
      <c r="G2007" s="9"/>
      <c r="H2007" s="9"/>
      <c r="I2007" s="9"/>
      <c r="J2007" s="8"/>
      <c r="K2007" s="10"/>
      <c r="L2007" s="11"/>
      <c r="M2007" s="10"/>
      <c r="N2007" s="11"/>
      <c r="O2007" s="8">
        <v>3</v>
      </c>
      <c r="P2007" s="129"/>
      <c r="Q2007" s="8" t="s">
        <v>52</v>
      </c>
      <c r="R2007" s="8"/>
      <c r="S2007" s="8" t="s">
        <v>48</v>
      </c>
      <c r="T2007" s="8">
        <v>9</v>
      </c>
      <c r="U2007" s="9"/>
      <c r="V2007" s="8">
        <v>9</v>
      </c>
      <c r="W2007" s="9"/>
      <c r="X2007" s="8"/>
      <c r="Y2007" s="118">
        <v>3</v>
      </c>
      <c r="Z2007" s="8"/>
      <c r="AA2007" s="12"/>
      <c r="AB2007" s="13"/>
      <c r="AC2007" s="13"/>
      <c r="AD2007" s="250"/>
      <c r="AF2007" s="131"/>
    </row>
    <row r="2008" spans="1:32" s="130" customFormat="1" ht="18.75" customHeight="1" x14ac:dyDescent="0.3">
      <c r="A2008" s="8">
        <v>2998</v>
      </c>
      <c r="B2008" s="8" t="s">
        <v>47</v>
      </c>
      <c r="C2008" s="9">
        <v>3265</v>
      </c>
      <c r="D2008" s="9">
        <v>84</v>
      </c>
      <c r="E2008" s="9">
        <v>2630</v>
      </c>
      <c r="F2008" s="8">
        <v>5</v>
      </c>
      <c r="G2008" s="9">
        <v>3</v>
      </c>
      <c r="H2008" s="9">
        <v>2</v>
      </c>
      <c r="I2008" s="9">
        <v>80</v>
      </c>
      <c r="J2008" s="8">
        <v>1100</v>
      </c>
      <c r="K2008" s="10">
        <v>380</v>
      </c>
      <c r="L2008" s="11"/>
      <c r="M2008" s="10"/>
      <c r="N2008" s="11"/>
      <c r="O2008" s="8">
        <v>1</v>
      </c>
      <c r="P2008" s="129" t="s">
        <v>182</v>
      </c>
      <c r="Q2008" s="8" t="s">
        <v>53</v>
      </c>
      <c r="R2008" s="8"/>
      <c r="S2008" s="8" t="s">
        <v>48</v>
      </c>
      <c r="T2008" s="8">
        <v>113</v>
      </c>
      <c r="U2008" s="9"/>
      <c r="V2008" s="8">
        <v>113</v>
      </c>
      <c r="W2008" s="9"/>
      <c r="X2008" s="8"/>
      <c r="Y2008" s="118">
        <v>17</v>
      </c>
      <c r="Z2008" s="8"/>
      <c r="AA2008" s="12" t="s">
        <v>1488</v>
      </c>
      <c r="AB2008" s="13" t="s">
        <v>2729</v>
      </c>
      <c r="AC2008" s="13">
        <v>220</v>
      </c>
      <c r="AD2008" s="132"/>
      <c r="AF2008" s="131"/>
    </row>
    <row r="2009" spans="1:32" s="130" customFormat="1" ht="18.75" customHeight="1" x14ac:dyDescent="0.3">
      <c r="A2009" s="8"/>
      <c r="B2009" s="8" t="s">
        <v>45</v>
      </c>
      <c r="C2009" s="9">
        <v>484</v>
      </c>
      <c r="D2009" s="9"/>
      <c r="E2009" s="9"/>
      <c r="F2009" s="8">
        <v>5</v>
      </c>
      <c r="G2009" s="9">
        <v>6</v>
      </c>
      <c r="H2009" s="9">
        <v>0</v>
      </c>
      <c r="I2009" s="9">
        <v>0</v>
      </c>
      <c r="J2009" s="8">
        <v>2000</v>
      </c>
      <c r="K2009" s="10">
        <v>400</v>
      </c>
      <c r="L2009" s="11"/>
      <c r="M2009" s="10"/>
      <c r="N2009" s="11"/>
      <c r="O2009" s="8">
        <v>1</v>
      </c>
      <c r="P2009" s="129" t="s">
        <v>166</v>
      </c>
      <c r="Q2009" s="8" t="s">
        <v>53</v>
      </c>
      <c r="R2009" s="8"/>
      <c r="S2009" s="8" t="s">
        <v>48</v>
      </c>
      <c r="T2009" s="8">
        <v>32</v>
      </c>
      <c r="U2009" s="9"/>
      <c r="V2009" s="8">
        <v>32</v>
      </c>
      <c r="W2009" s="9"/>
      <c r="X2009" s="8"/>
      <c r="Y2009" s="118">
        <v>47</v>
      </c>
      <c r="Z2009" s="8"/>
      <c r="AA2009" s="12">
        <v>0</v>
      </c>
      <c r="AB2009" s="13">
        <v>0</v>
      </c>
      <c r="AC2009" s="13"/>
      <c r="AD2009" s="132" t="s">
        <v>2730</v>
      </c>
      <c r="AF2009" s="131"/>
    </row>
    <row r="2010" spans="1:32" s="130" customFormat="1" ht="18.75" customHeight="1" x14ac:dyDescent="0.3">
      <c r="A2010" s="8">
        <v>2999</v>
      </c>
      <c r="B2010" s="8" t="s">
        <v>47</v>
      </c>
      <c r="C2010" s="9">
        <v>116</v>
      </c>
      <c r="D2010" s="9">
        <v>50</v>
      </c>
      <c r="E2010" s="9">
        <v>116</v>
      </c>
      <c r="F2010" s="8">
        <v>7</v>
      </c>
      <c r="G2010" s="9">
        <v>2</v>
      </c>
      <c r="H2010" s="9">
        <v>0</v>
      </c>
      <c r="I2010" s="9">
        <v>29</v>
      </c>
      <c r="J2010" s="8"/>
      <c r="K2010" s="10">
        <v>429</v>
      </c>
      <c r="L2010" s="11"/>
      <c r="M2010" s="10"/>
      <c r="N2010" s="11"/>
      <c r="O2010" s="8">
        <v>1</v>
      </c>
      <c r="P2010" s="129" t="s">
        <v>2731</v>
      </c>
      <c r="Q2010" s="8" t="s">
        <v>53</v>
      </c>
      <c r="R2010" s="8"/>
      <c r="S2010" s="8" t="s">
        <v>48</v>
      </c>
      <c r="T2010" s="8">
        <v>135</v>
      </c>
      <c r="U2010" s="9"/>
      <c r="V2010" s="8">
        <v>135</v>
      </c>
      <c r="W2010" s="9"/>
      <c r="X2010" s="8"/>
      <c r="Y2010" s="118">
        <v>32</v>
      </c>
      <c r="Z2010" s="8"/>
      <c r="AA2010" s="12" t="s">
        <v>1489</v>
      </c>
      <c r="AB2010" s="13" t="s">
        <v>1893</v>
      </c>
      <c r="AC2010" s="13">
        <v>250</v>
      </c>
      <c r="AD2010" s="132" t="s">
        <v>2732</v>
      </c>
      <c r="AF2010" s="131"/>
    </row>
    <row r="2011" spans="1:32" s="130" customFormat="1" ht="18.75" customHeight="1" x14ac:dyDescent="0.3">
      <c r="A2011" s="8"/>
      <c r="B2011" s="8"/>
      <c r="C2011" s="9"/>
      <c r="D2011" s="9"/>
      <c r="E2011" s="9"/>
      <c r="F2011" s="8"/>
      <c r="G2011" s="9"/>
      <c r="H2011" s="9"/>
      <c r="I2011" s="9"/>
      <c r="J2011" s="8"/>
      <c r="K2011" s="10">
        <v>400</v>
      </c>
      <c r="L2011" s="11"/>
      <c r="M2011" s="10"/>
      <c r="N2011" s="11"/>
      <c r="O2011" s="8">
        <v>2</v>
      </c>
      <c r="P2011" s="129"/>
      <c r="Q2011" s="8" t="s">
        <v>53</v>
      </c>
      <c r="R2011" s="8"/>
      <c r="S2011" s="8" t="s">
        <v>72</v>
      </c>
      <c r="T2011" s="8">
        <v>54</v>
      </c>
      <c r="U2011" s="9"/>
      <c r="V2011" s="8">
        <v>54</v>
      </c>
      <c r="W2011" s="9"/>
      <c r="X2011" s="8"/>
      <c r="Y2011" s="118">
        <v>18</v>
      </c>
      <c r="Z2011" s="8"/>
      <c r="AA2011" s="12">
        <v>0</v>
      </c>
      <c r="AB2011" s="13">
        <v>0</v>
      </c>
      <c r="AC2011" s="13">
        <v>250</v>
      </c>
      <c r="AD2011" s="132"/>
      <c r="AF2011" s="131"/>
    </row>
    <row r="2012" spans="1:32" s="130" customFormat="1" ht="18.75" customHeight="1" x14ac:dyDescent="0.3">
      <c r="A2012" s="8"/>
      <c r="B2012" s="8" t="s">
        <v>47</v>
      </c>
      <c r="C2012" s="9">
        <v>113</v>
      </c>
      <c r="D2012" s="9">
        <v>119</v>
      </c>
      <c r="E2012" s="9">
        <v>113</v>
      </c>
      <c r="F2012" s="8">
        <v>7</v>
      </c>
      <c r="G2012" s="9">
        <v>2</v>
      </c>
      <c r="H2012" s="9">
        <v>3</v>
      </c>
      <c r="I2012" s="9">
        <v>55</v>
      </c>
      <c r="J2012" s="8">
        <v>1155</v>
      </c>
      <c r="K2012" s="10"/>
      <c r="L2012" s="11"/>
      <c r="M2012" s="10"/>
      <c r="N2012" s="11"/>
      <c r="O2012" s="8"/>
      <c r="P2012" s="129"/>
      <c r="Q2012" s="8"/>
      <c r="R2012" s="8"/>
      <c r="S2012" s="8"/>
      <c r="T2012" s="8"/>
      <c r="U2012" s="9"/>
      <c r="V2012" s="8"/>
      <c r="W2012" s="9"/>
      <c r="X2012" s="8"/>
      <c r="Y2012" s="118"/>
      <c r="Z2012" s="8"/>
      <c r="AA2012" s="12">
        <v>0</v>
      </c>
      <c r="AB2012" s="13">
        <v>0</v>
      </c>
      <c r="AC2012" s="13">
        <v>200</v>
      </c>
      <c r="AD2012" s="132"/>
      <c r="AF2012" s="131"/>
    </row>
    <row r="2013" spans="1:32" s="130" customFormat="1" ht="18.75" customHeight="1" x14ac:dyDescent="0.3">
      <c r="A2013" s="8">
        <v>3000</v>
      </c>
      <c r="B2013" s="8" t="s">
        <v>46</v>
      </c>
      <c r="C2013" s="9">
        <v>5113</v>
      </c>
      <c r="D2013" s="9">
        <v>263</v>
      </c>
      <c r="E2013" s="9"/>
      <c r="F2013" s="8">
        <v>5</v>
      </c>
      <c r="G2013" s="9">
        <v>0</v>
      </c>
      <c r="H2013" s="9">
        <v>2</v>
      </c>
      <c r="I2013" s="9">
        <v>0</v>
      </c>
      <c r="J2013" s="8">
        <v>200</v>
      </c>
      <c r="K2013" s="10"/>
      <c r="L2013" s="11"/>
      <c r="M2013" s="10"/>
      <c r="N2013" s="11"/>
      <c r="O2013" s="8"/>
      <c r="P2013" s="129"/>
      <c r="Q2013" s="8"/>
      <c r="R2013" s="8"/>
      <c r="S2013" s="8"/>
      <c r="T2013" s="8"/>
      <c r="U2013" s="9"/>
      <c r="V2013" s="8"/>
      <c r="W2013" s="9"/>
      <c r="X2013" s="8"/>
      <c r="Y2013" s="118"/>
      <c r="Z2013" s="8"/>
      <c r="AA2013" s="12" t="s">
        <v>1490</v>
      </c>
      <c r="AB2013" s="13">
        <v>0</v>
      </c>
      <c r="AC2013" s="13">
        <v>290</v>
      </c>
      <c r="AD2013" s="132"/>
      <c r="AF2013" s="131"/>
    </row>
    <row r="2014" spans="1:32" s="130" customFormat="1" ht="18.75" customHeight="1" x14ac:dyDescent="0.3">
      <c r="A2014" s="8">
        <v>3001</v>
      </c>
      <c r="B2014" s="8" t="s">
        <v>47</v>
      </c>
      <c r="C2014" s="9">
        <v>14263</v>
      </c>
      <c r="D2014" s="9">
        <v>17</v>
      </c>
      <c r="E2014" s="9">
        <v>5942</v>
      </c>
      <c r="F2014" s="8">
        <v>7</v>
      </c>
      <c r="G2014" s="9">
        <v>1</v>
      </c>
      <c r="H2014" s="9">
        <v>0</v>
      </c>
      <c r="I2014" s="9">
        <v>67</v>
      </c>
      <c r="J2014" s="8">
        <v>467</v>
      </c>
      <c r="K2014" s="10"/>
      <c r="L2014" s="11"/>
      <c r="M2014" s="10"/>
      <c r="N2014" s="11"/>
      <c r="O2014" s="8"/>
      <c r="P2014" s="129"/>
      <c r="Q2014" s="8"/>
      <c r="R2014" s="8"/>
      <c r="S2014" s="8"/>
      <c r="T2014" s="8"/>
      <c r="U2014" s="9"/>
      <c r="V2014" s="8"/>
      <c r="W2014" s="9"/>
      <c r="X2014" s="8"/>
      <c r="Y2014" s="118"/>
      <c r="Z2014" s="8"/>
      <c r="AA2014" s="12" t="s">
        <v>1491</v>
      </c>
      <c r="AB2014" s="13" t="s">
        <v>2733</v>
      </c>
      <c r="AC2014" s="13">
        <v>250</v>
      </c>
      <c r="AD2014" s="132"/>
      <c r="AF2014" s="131"/>
    </row>
    <row r="2015" spans="1:32" s="130" customFormat="1" ht="18.75" customHeight="1" x14ac:dyDescent="0.3">
      <c r="A2015" s="8">
        <v>3002</v>
      </c>
      <c r="B2015" s="8" t="s">
        <v>47</v>
      </c>
      <c r="C2015" s="9">
        <v>14565</v>
      </c>
      <c r="D2015" s="9">
        <v>567</v>
      </c>
      <c r="E2015" s="9">
        <v>6119</v>
      </c>
      <c r="F2015" s="8">
        <v>1</v>
      </c>
      <c r="G2015" s="9">
        <v>3</v>
      </c>
      <c r="H2015" s="9">
        <v>0</v>
      </c>
      <c r="I2015" s="9">
        <v>46</v>
      </c>
      <c r="J2015" s="8">
        <v>1246</v>
      </c>
      <c r="K2015" s="10"/>
      <c r="L2015" s="11"/>
      <c r="M2015" s="10"/>
      <c r="N2015" s="11"/>
      <c r="O2015" s="8"/>
      <c r="P2015" s="129"/>
      <c r="Q2015" s="8"/>
      <c r="R2015" s="8"/>
      <c r="S2015" s="8"/>
      <c r="T2015" s="8"/>
      <c r="U2015" s="9"/>
      <c r="V2015" s="8"/>
      <c r="W2015" s="9"/>
      <c r="X2015" s="8"/>
      <c r="Y2015" s="118"/>
      <c r="Z2015" s="8"/>
      <c r="AA2015" s="12" t="s">
        <v>1492</v>
      </c>
      <c r="AB2015" s="13" t="s">
        <v>2734</v>
      </c>
      <c r="AC2015" s="13">
        <v>150</v>
      </c>
      <c r="AD2015" s="132"/>
      <c r="AF2015" s="131"/>
    </row>
    <row r="2016" spans="1:32" s="130" customFormat="1" ht="18.75" customHeight="1" x14ac:dyDescent="0.3">
      <c r="A2016" s="8">
        <v>3003</v>
      </c>
      <c r="B2016" s="8" t="s">
        <v>47</v>
      </c>
      <c r="C2016" s="9">
        <v>11764</v>
      </c>
      <c r="D2016" s="9">
        <v>25</v>
      </c>
      <c r="E2016" s="9">
        <v>4711</v>
      </c>
      <c r="F2016" s="8">
        <v>1</v>
      </c>
      <c r="G2016" s="9">
        <v>1</v>
      </c>
      <c r="H2016" s="9">
        <v>1</v>
      </c>
      <c r="I2016" s="9">
        <v>75</v>
      </c>
      <c r="J2016" s="8">
        <v>575</v>
      </c>
      <c r="K2016" s="10"/>
      <c r="L2016" s="11"/>
      <c r="M2016" s="10"/>
      <c r="N2016" s="11"/>
      <c r="O2016" s="8"/>
      <c r="P2016" s="129"/>
      <c r="Q2016" s="8"/>
      <c r="R2016" s="8"/>
      <c r="S2016" s="8"/>
      <c r="T2016" s="8"/>
      <c r="U2016" s="9"/>
      <c r="V2016" s="8"/>
      <c r="W2016" s="9"/>
      <c r="X2016" s="8"/>
      <c r="Y2016" s="118"/>
      <c r="Z2016" s="8"/>
      <c r="AA2016" s="12" t="s">
        <v>1493</v>
      </c>
      <c r="AB2016" s="13" t="s">
        <v>2735</v>
      </c>
      <c r="AC2016" s="13">
        <v>250</v>
      </c>
      <c r="AD2016" s="132"/>
      <c r="AF2016" s="131"/>
    </row>
    <row r="2017" spans="1:32" s="130" customFormat="1" ht="18.75" customHeight="1" x14ac:dyDescent="0.3">
      <c r="A2017" s="8">
        <v>3004</v>
      </c>
      <c r="B2017" s="8" t="s">
        <v>47</v>
      </c>
      <c r="C2017" s="9">
        <v>10763</v>
      </c>
      <c r="D2017" s="9">
        <v>149</v>
      </c>
      <c r="E2017" s="9">
        <v>4125</v>
      </c>
      <c r="F2017" s="8">
        <v>2</v>
      </c>
      <c r="G2017" s="9">
        <v>39</v>
      </c>
      <c r="H2017" s="9">
        <v>0</v>
      </c>
      <c r="I2017" s="9">
        <v>97</v>
      </c>
      <c r="J2017" s="8">
        <v>15697</v>
      </c>
      <c r="K2017" s="10"/>
      <c r="L2017" s="11"/>
      <c r="M2017" s="10"/>
      <c r="N2017" s="11"/>
      <c r="O2017" s="8"/>
      <c r="P2017" s="129"/>
      <c r="Q2017" s="8"/>
      <c r="R2017" s="8"/>
      <c r="S2017" s="8"/>
      <c r="T2017" s="8"/>
      <c r="U2017" s="9"/>
      <c r="V2017" s="8"/>
      <c r="W2017" s="9"/>
      <c r="X2017" s="8"/>
      <c r="Y2017" s="118"/>
      <c r="Z2017" s="8"/>
      <c r="AA2017" s="12" t="s">
        <v>1494</v>
      </c>
      <c r="AB2017" s="13" t="s">
        <v>2736</v>
      </c>
      <c r="AC2017" s="13">
        <v>150</v>
      </c>
      <c r="AD2017" s="132"/>
      <c r="AF2017" s="131"/>
    </row>
    <row r="2018" spans="1:32" s="130" customFormat="1" ht="18.75" customHeight="1" x14ac:dyDescent="0.3">
      <c r="A2018" s="8">
        <v>3005</v>
      </c>
      <c r="B2018" s="8" t="s">
        <v>46</v>
      </c>
      <c r="C2018" s="9">
        <v>5088</v>
      </c>
      <c r="D2018" s="9">
        <v>283</v>
      </c>
      <c r="E2018" s="9"/>
      <c r="F2018" s="8">
        <v>1</v>
      </c>
      <c r="G2018" s="9">
        <v>5</v>
      </c>
      <c r="H2018" s="9">
        <v>1</v>
      </c>
      <c r="I2018" s="9">
        <v>9</v>
      </c>
      <c r="J2018" s="8">
        <v>1509</v>
      </c>
      <c r="K2018" s="10">
        <v>200</v>
      </c>
      <c r="L2018" s="11"/>
      <c r="M2018" s="10"/>
      <c r="N2018" s="11"/>
      <c r="O2018" s="8">
        <v>1</v>
      </c>
      <c r="P2018" s="129" t="s">
        <v>140</v>
      </c>
      <c r="Q2018" s="8" t="s">
        <v>53</v>
      </c>
      <c r="R2018" s="8"/>
      <c r="S2018" s="8" t="s">
        <v>72</v>
      </c>
      <c r="T2018" s="8">
        <v>81</v>
      </c>
      <c r="U2018" s="9"/>
      <c r="V2018" s="8">
        <v>81</v>
      </c>
      <c r="W2018" s="9"/>
      <c r="X2018" s="8"/>
      <c r="Y2018" s="118">
        <v>42</v>
      </c>
      <c r="Z2018" s="8"/>
      <c r="AA2018" s="12" t="s">
        <v>1495</v>
      </c>
      <c r="AB2018" s="13" t="s">
        <v>2737</v>
      </c>
      <c r="AC2018" s="13"/>
      <c r="AD2018" s="132" t="s">
        <v>1495</v>
      </c>
      <c r="AF2018" s="131"/>
    </row>
    <row r="2019" spans="1:32" s="130" customFormat="1" ht="18.75" customHeight="1" x14ac:dyDescent="0.3">
      <c r="A2019" s="8"/>
      <c r="B2019" s="8"/>
      <c r="C2019" s="9"/>
      <c r="D2019" s="9"/>
      <c r="E2019" s="9"/>
      <c r="F2019" s="8"/>
      <c r="G2019" s="9"/>
      <c r="H2019" s="9"/>
      <c r="I2019" s="9"/>
      <c r="J2019" s="8"/>
      <c r="K2019" s="10">
        <v>200</v>
      </c>
      <c r="L2019" s="11"/>
      <c r="M2019" s="10"/>
      <c r="N2019" s="11"/>
      <c r="O2019" s="8">
        <v>2</v>
      </c>
      <c r="P2019" s="129" t="s">
        <v>141</v>
      </c>
      <c r="Q2019" s="8" t="s">
        <v>53</v>
      </c>
      <c r="R2019" s="8"/>
      <c r="S2019" s="8" t="s">
        <v>72</v>
      </c>
      <c r="T2019" s="8">
        <v>48</v>
      </c>
      <c r="U2019" s="9"/>
      <c r="V2019" s="8">
        <v>48</v>
      </c>
      <c r="W2019" s="9"/>
      <c r="X2019" s="8"/>
      <c r="Y2019" s="118">
        <v>42</v>
      </c>
      <c r="Z2019" s="8"/>
      <c r="AA2019" s="12">
        <v>0</v>
      </c>
      <c r="AB2019" s="13">
        <v>0</v>
      </c>
      <c r="AC2019" s="13"/>
      <c r="AD2019" s="132" t="s">
        <v>107</v>
      </c>
      <c r="AF2019" s="131"/>
    </row>
    <row r="2020" spans="1:32" s="130" customFormat="1" ht="18.75" customHeight="1" x14ac:dyDescent="0.3">
      <c r="A2020" s="8"/>
      <c r="B2020" s="8"/>
      <c r="C2020" s="9"/>
      <c r="D2020" s="9"/>
      <c r="E2020" s="9"/>
      <c r="F2020" s="8"/>
      <c r="G2020" s="9"/>
      <c r="H2020" s="9"/>
      <c r="I2020" s="9"/>
      <c r="J2020" s="8"/>
      <c r="K2020" s="10">
        <v>200</v>
      </c>
      <c r="L2020" s="11"/>
      <c r="M2020" s="10"/>
      <c r="N2020" s="11"/>
      <c r="O2020" s="8">
        <v>3</v>
      </c>
      <c r="P2020" s="129" t="s">
        <v>198</v>
      </c>
      <c r="Q2020" s="8" t="s">
        <v>53</v>
      </c>
      <c r="R2020" s="8"/>
      <c r="S2020" s="8" t="s">
        <v>48</v>
      </c>
      <c r="T2020" s="8">
        <v>108</v>
      </c>
      <c r="U2020" s="9"/>
      <c r="V2020" s="8">
        <v>108</v>
      </c>
      <c r="W2020" s="9"/>
      <c r="X2020" s="8"/>
      <c r="Y2020" s="118">
        <v>8</v>
      </c>
      <c r="Z2020" s="8"/>
      <c r="AA2020" s="12"/>
      <c r="AB2020" s="13"/>
      <c r="AC2020" s="13"/>
      <c r="AD2020" s="132" t="s">
        <v>3396</v>
      </c>
      <c r="AF2020" s="131"/>
    </row>
    <row r="2021" spans="1:32" s="130" customFormat="1" ht="18.75" customHeight="1" x14ac:dyDescent="0.3">
      <c r="A2021" s="8">
        <v>3006</v>
      </c>
      <c r="B2021" s="8" t="s">
        <v>47</v>
      </c>
      <c r="C2021" s="9">
        <v>5821</v>
      </c>
      <c r="D2021" s="9">
        <v>19</v>
      </c>
      <c r="E2021" s="9">
        <v>3265</v>
      </c>
      <c r="F2021" s="8">
        <v>4</v>
      </c>
      <c r="G2021" s="9">
        <v>3</v>
      </c>
      <c r="H2021" s="9">
        <v>1</v>
      </c>
      <c r="I2021" s="9">
        <v>43</v>
      </c>
      <c r="J2021" s="8">
        <v>1343</v>
      </c>
      <c r="K2021" s="10"/>
      <c r="L2021" s="11"/>
      <c r="M2021" s="10"/>
      <c r="N2021" s="11"/>
      <c r="O2021" s="8"/>
      <c r="P2021" s="129"/>
      <c r="Q2021" s="8"/>
      <c r="R2021" s="8"/>
      <c r="S2021" s="8"/>
      <c r="T2021" s="8"/>
      <c r="U2021" s="9"/>
      <c r="V2021" s="8"/>
      <c r="W2021" s="9"/>
      <c r="X2021" s="8"/>
      <c r="Y2021" s="118"/>
      <c r="Z2021" s="8"/>
      <c r="AA2021" s="12" t="s">
        <v>1496</v>
      </c>
      <c r="AB2021" s="13" t="s">
        <v>2738</v>
      </c>
      <c r="AC2021" s="13">
        <v>1050</v>
      </c>
      <c r="AD2021" s="132"/>
      <c r="AF2021" s="131"/>
    </row>
    <row r="2022" spans="1:32" s="130" customFormat="1" ht="18.75" customHeight="1" x14ac:dyDescent="0.3">
      <c r="A2022" s="8">
        <v>3007</v>
      </c>
      <c r="B2022" s="8" t="s">
        <v>47</v>
      </c>
      <c r="C2022" s="9">
        <v>3394</v>
      </c>
      <c r="D2022" s="9">
        <v>248</v>
      </c>
      <c r="E2022" s="9">
        <v>2759</v>
      </c>
      <c r="F2022" s="8">
        <v>5</v>
      </c>
      <c r="G2022" s="9">
        <v>8</v>
      </c>
      <c r="H2022" s="9">
        <v>1</v>
      </c>
      <c r="I2022" s="9">
        <v>47</v>
      </c>
      <c r="J2022" s="8">
        <v>3347</v>
      </c>
      <c r="K2022" s="10"/>
      <c r="L2022" s="11"/>
      <c r="M2022" s="10"/>
      <c r="N2022" s="11"/>
      <c r="O2022" s="8"/>
      <c r="P2022" s="129"/>
      <c r="Q2022" s="8"/>
      <c r="R2022" s="8"/>
      <c r="S2022" s="8"/>
      <c r="T2022" s="8"/>
      <c r="U2022" s="9"/>
      <c r="V2022" s="8"/>
      <c r="W2022" s="9"/>
      <c r="X2022" s="8"/>
      <c r="Y2022" s="118"/>
      <c r="Z2022" s="8"/>
      <c r="AA2022" s="12" t="s">
        <v>1497</v>
      </c>
      <c r="AB2022" s="13" t="s">
        <v>2739</v>
      </c>
      <c r="AC2022" s="13">
        <v>150</v>
      </c>
      <c r="AD2022" s="132"/>
      <c r="AF2022" s="131"/>
    </row>
    <row r="2023" spans="1:32" s="130" customFormat="1" ht="18.75" customHeight="1" x14ac:dyDescent="0.3">
      <c r="A2023" s="8">
        <v>3008</v>
      </c>
      <c r="B2023" s="8" t="s">
        <v>47</v>
      </c>
      <c r="C2023" s="9">
        <v>561</v>
      </c>
      <c r="D2023" s="9">
        <v>205</v>
      </c>
      <c r="E2023" s="9">
        <v>559</v>
      </c>
      <c r="F2023" s="8">
        <v>2</v>
      </c>
      <c r="G2023" s="9">
        <v>1</v>
      </c>
      <c r="H2023" s="9">
        <v>3</v>
      </c>
      <c r="I2023" s="9">
        <v>6</v>
      </c>
      <c r="J2023" s="8">
        <v>400</v>
      </c>
      <c r="K2023" s="10">
        <v>156</v>
      </c>
      <c r="L2023" s="11"/>
      <c r="M2023" s="10"/>
      <c r="N2023" s="11"/>
      <c r="O2023" s="8">
        <v>1</v>
      </c>
      <c r="P2023" s="129" t="s">
        <v>113</v>
      </c>
      <c r="Q2023" s="8" t="s">
        <v>53</v>
      </c>
      <c r="R2023" s="8"/>
      <c r="S2023" s="8" t="s">
        <v>48</v>
      </c>
      <c r="T2023" s="8">
        <v>192</v>
      </c>
      <c r="U2023" s="9"/>
      <c r="V2023" s="8">
        <v>192</v>
      </c>
      <c r="W2023" s="9"/>
      <c r="X2023" s="8"/>
      <c r="Y2023" s="118">
        <v>42</v>
      </c>
      <c r="Z2023" s="8"/>
      <c r="AA2023" s="12" t="s">
        <v>1498</v>
      </c>
      <c r="AB2023" s="13" t="s">
        <v>2740</v>
      </c>
      <c r="AC2023" s="13">
        <v>1050</v>
      </c>
      <c r="AD2023" s="132"/>
      <c r="AF2023" s="131"/>
    </row>
    <row r="2024" spans="1:32" s="130" customFormat="1" ht="18.75" customHeight="1" x14ac:dyDescent="0.3">
      <c r="A2024" s="8"/>
      <c r="B2024" s="8"/>
      <c r="C2024" s="9"/>
      <c r="D2024" s="9"/>
      <c r="E2024" s="9"/>
      <c r="F2024" s="8"/>
      <c r="G2024" s="9"/>
      <c r="H2024" s="9"/>
      <c r="I2024" s="9"/>
      <c r="J2024" s="8"/>
      <c r="K2024" s="10">
        <v>150</v>
      </c>
      <c r="L2024" s="11"/>
      <c r="M2024" s="10"/>
      <c r="N2024" s="11"/>
      <c r="O2024" s="8">
        <v>2</v>
      </c>
      <c r="P2024" s="129"/>
      <c r="Q2024" s="8" t="s">
        <v>290</v>
      </c>
      <c r="R2024" s="8"/>
      <c r="S2024" s="8" t="s">
        <v>48</v>
      </c>
      <c r="T2024" s="8">
        <v>36</v>
      </c>
      <c r="U2024" s="9"/>
      <c r="V2024" s="8">
        <v>36</v>
      </c>
      <c r="W2024" s="9"/>
      <c r="X2024" s="8"/>
      <c r="Y2024" s="118">
        <v>42</v>
      </c>
      <c r="Z2024" s="8"/>
      <c r="AA2024" s="12">
        <v>0</v>
      </c>
      <c r="AB2024" s="13">
        <v>0</v>
      </c>
      <c r="AC2024" s="13">
        <v>1050</v>
      </c>
      <c r="AD2024" s="132"/>
      <c r="AF2024" s="131"/>
    </row>
    <row r="2025" spans="1:32" ht="18.75" customHeight="1" x14ac:dyDescent="0.3">
      <c r="A2025" s="8"/>
      <c r="B2025" s="8" t="s">
        <v>47</v>
      </c>
      <c r="C2025" s="9">
        <v>11935</v>
      </c>
      <c r="D2025" s="9">
        <v>52</v>
      </c>
      <c r="E2025" s="9">
        <v>4788</v>
      </c>
      <c r="F2025" s="8">
        <v>2</v>
      </c>
      <c r="G2025" s="9">
        <v>3</v>
      </c>
      <c r="H2025" s="9">
        <v>1</v>
      </c>
      <c r="I2025" s="9">
        <v>49</v>
      </c>
      <c r="J2025" s="8">
        <v>1349</v>
      </c>
      <c r="K2025" s="10"/>
      <c r="L2025" s="11"/>
      <c r="M2025" s="10"/>
      <c r="N2025" s="11"/>
      <c r="O2025" s="8"/>
      <c r="P2025" s="129"/>
      <c r="Q2025" s="8"/>
      <c r="R2025" s="8"/>
      <c r="S2025" s="8"/>
      <c r="T2025" s="8"/>
      <c r="U2025" s="9"/>
      <c r="V2025" s="8"/>
      <c r="W2025" s="9"/>
      <c r="X2025" s="8"/>
      <c r="Y2025" s="118"/>
      <c r="Z2025" s="8"/>
      <c r="AA2025" s="12">
        <v>0</v>
      </c>
      <c r="AB2025" s="13">
        <v>0</v>
      </c>
      <c r="AC2025" s="13">
        <v>220</v>
      </c>
      <c r="AD2025" s="132"/>
      <c r="AF2025" s="53" t="s">
        <v>3267</v>
      </c>
    </row>
    <row r="2026" spans="1:32" s="130" customFormat="1" ht="18.75" customHeight="1" x14ac:dyDescent="0.3">
      <c r="A2026" s="8">
        <v>3009</v>
      </c>
      <c r="B2026" s="8" t="s">
        <v>47</v>
      </c>
      <c r="C2026" s="9">
        <v>11504</v>
      </c>
      <c r="D2026" s="9">
        <v>8</v>
      </c>
      <c r="E2026" s="9">
        <v>4603</v>
      </c>
      <c r="F2026" s="8">
        <v>1</v>
      </c>
      <c r="G2026" s="9">
        <v>3</v>
      </c>
      <c r="H2026" s="9">
        <v>1</v>
      </c>
      <c r="I2026" s="9">
        <v>37</v>
      </c>
      <c r="J2026" s="8"/>
      <c r="K2026" s="10">
        <v>737</v>
      </c>
      <c r="L2026" s="11"/>
      <c r="M2026" s="10"/>
      <c r="N2026" s="11"/>
      <c r="O2026" s="8">
        <v>1</v>
      </c>
      <c r="P2026" s="129" t="s">
        <v>1676</v>
      </c>
      <c r="Q2026" s="8" t="s">
        <v>53</v>
      </c>
      <c r="R2026" s="8"/>
      <c r="S2026" s="8" t="s">
        <v>75</v>
      </c>
      <c r="T2026" s="8">
        <v>120</v>
      </c>
      <c r="U2026" s="9"/>
      <c r="V2026" s="8">
        <v>120</v>
      </c>
      <c r="W2026" s="9"/>
      <c r="X2026" s="8"/>
      <c r="Y2026" s="118">
        <v>16</v>
      </c>
      <c r="Z2026" s="8"/>
      <c r="AA2026" s="12" t="s">
        <v>1499</v>
      </c>
      <c r="AB2026" s="13" t="s">
        <v>2358</v>
      </c>
      <c r="AC2026" s="13">
        <v>220</v>
      </c>
      <c r="AD2026" s="12" t="s">
        <v>1499</v>
      </c>
      <c r="AF2026" s="131"/>
    </row>
    <row r="2027" spans="1:32" s="130" customFormat="1" ht="18.75" customHeight="1" x14ac:dyDescent="0.3">
      <c r="A2027" s="8"/>
      <c r="B2027" s="8"/>
      <c r="C2027" s="9"/>
      <c r="D2027" s="9"/>
      <c r="E2027" s="9"/>
      <c r="F2027" s="8"/>
      <c r="G2027" s="9"/>
      <c r="H2027" s="9"/>
      <c r="I2027" s="9"/>
      <c r="J2027" s="8"/>
      <c r="K2027" s="10">
        <v>600</v>
      </c>
      <c r="L2027" s="11"/>
      <c r="M2027" s="10"/>
      <c r="N2027" s="11"/>
      <c r="O2027" s="8">
        <v>2</v>
      </c>
      <c r="P2027" s="129" t="s">
        <v>109</v>
      </c>
      <c r="Q2027" s="8" t="s">
        <v>53</v>
      </c>
      <c r="R2027" s="8"/>
      <c r="S2027" s="8" t="s">
        <v>48</v>
      </c>
      <c r="T2027" s="8">
        <v>135</v>
      </c>
      <c r="U2027" s="9"/>
      <c r="V2027" s="8">
        <v>135</v>
      </c>
      <c r="W2027" s="9"/>
      <c r="X2027" s="8"/>
      <c r="Y2027" s="118">
        <v>17</v>
      </c>
      <c r="Z2027" s="8"/>
      <c r="AA2027" s="12">
        <v>0</v>
      </c>
      <c r="AB2027" s="13">
        <v>0</v>
      </c>
      <c r="AC2027" s="13">
        <v>220</v>
      </c>
      <c r="AD2027" s="132"/>
      <c r="AF2027" s="131"/>
    </row>
    <row r="2028" spans="1:32" s="130" customFormat="1" ht="18.75" customHeight="1" x14ac:dyDescent="0.3">
      <c r="A2028" s="8">
        <v>3010</v>
      </c>
      <c r="B2028" s="8" t="s">
        <v>47</v>
      </c>
      <c r="C2028" s="9">
        <v>12505</v>
      </c>
      <c r="D2028" s="9">
        <v>168</v>
      </c>
      <c r="E2028" s="9">
        <v>4996</v>
      </c>
      <c r="F2028" s="8">
        <v>4</v>
      </c>
      <c r="G2028" s="9">
        <v>7</v>
      </c>
      <c r="H2028" s="9">
        <v>2</v>
      </c>
      <c r="I2028" s="9">
        <v>75</v>
      </c>
      <c r="J2028" s="8">
        <v>3075</v>
      </c>
      <c r="K2028" s="10"/>
      <c r="L2028" s="11"/>
      <c r="M2028" s="10"/>
      <c r="N2028" s="11"/>
      <c r="O2028" s="8"/>
      <c r="P2028" s="129"/>
      <c r="Q2028" s="8"/>
      <c r="R2028" s="8"/>
      <c r="S2028" s="8"/>
      <c r="T2028" s="8"/>
      <c r="U2028" s="9"/>
      <c r="V2028" s="8"/>
      <c r="W2028" s="9"/>
      <c r="X2028" s="8"/>
      <c r="Y2028" s="118"/>
      <c r="Z2028" s="8"/>
      <c r="AA2028" s="12" t="s">
        <v>1500</v>
      </c>
      <c r="AB2028" s="13" t="s">
        <v>167</v>
      </c>
      <c r="AC2028" s="13">
        <v>900</v>
      </c>
      <c r="AD2028" s="132"/>
      <c r="AF2028" s="131"/>
    </row>
    <row r="2029" spans="1:32" s="130" customFormat="1" ht="18.75" customHeight="1" x14ac:dyDescent="0.3">
      <c r="A2029" s="8">
        <v>3011</v>
      </c>
      <c r="B2029" s="8" t="s">
        <v>47</v>
      </c>
      <c r="C2029" s="9">
        <v>724</v>
      </c>
      <c r="D2029" s="9">
        <v>183</v>
      </c>
      <c r="E2029" s="9">
        <v>722</v>
      </c>
      <c r="F2029" s="8">
        <v>4</v>
      </c>
      <c r="G2029" s="9">
        <v>0</v>
      </c>
      <c r="H2029" s="9">
        <v>1</v>
      </c>
      <c r="I2029" s="9">
        <v>74</v>
      </c>
      <c r="J2029" s="8"/>
      <c r="K2029" s="10">
        <v>174</v>
      </c>
      <c r="L2029" s="11"/>
      <c r="M2029" s="10"/>
      <c r="N2029" s="11"/>
      <c r="O2029" s="8">
        <v>1</v>
      </c>
      <c r="P2029" s="129" t="s">
        <v>289</v>
      </c>
      <c r="Q2029" s="8" t="s">
        <v>53</v>
      </c>
      <c r="R2029" s="8"/>
      <c r="S2029" s="8" t="s">
        <v>48</v>
      </c>
      <c r="T2029" s="8">
        <v>24</v>
      </c>
      <c r="U2029" s="9"/>
      <c r="V2029" s="8">
        <v>24</v>
      </c>
      <c r="W2029" s="9"/>
      <c r="X2029" s="8"/>
      <c r="Y2029" s="118">
        <v>27</v>
      </c>
      <c r="Z2029" s="8"/>
      <c r="AA2029" s="12" t="s">
        <v>1501</v>
      </c>
      <c r="AB2029" s="13" t="s">
        <v>2741</v>
      </c>
      <c r="AC2029" s="13">
        <v>0</v>
      </c>
      <c r="AD2029" s="132"/>
      <c r="AF2029" s="131"/>
    </row>
    <row r="2030" spans="1:32" s="130" customFormat="1" ht="18.75" customHeight="1" x14ac:dyDescent="0.3">
      <c r="A2030" s="8">
        <v>3012</v>
      </c>
      <c r="B2030" s="8" t="s">
        <v>47</v>
      </c>
      <c r="C2030" s="9">
        <v>12647</v>
      </c>
      <c r="D2030" s="9">
        <v>43</v>
      </c>
      <c r="E2030" s="9">
        <v>5099</v>
      </c>
      <c r="F2030" s="8">
        <v>8</v>
      </c>
      <c r="G2030" s="9">
        <v>0</v>
      </c>
      <c r="H2030" s="9">
        <v>1</v>
      </c>
      <c r="I2030" s="9">
        <v>44</v>
      </c>
      <c r="J2030" s="8">
        <v>144</v>
      </c>
      <c r="K2030" s="10"/>
      <c r="L2030" s="11"/>
      <c r="M2030" s="10"/>
      <c r="N2030" s="11"/>
      <c r="O2030" s="8"/>
      <c r="P2030" s="129"/>
      <c r="Q2030" s="8"/>
      <c r="R2030" s="8"/>
      <c r="S2030" s="8"/>
      <c r="T2030" s="8"/>
      <c r="U2030" s="9"/>
      <c r="V2030" s="8"/>
      <c r="W2030" s="9"/>
      <c r="X2030" s="8"/>
      <c r="Y2030" s="118"/>
      <c r="Z2030" s="8"/>
      <c r="AA2030" s="12" t="s">
        <v>1502</v>
      </c>
      <c r="AB2030" s="13" t="s">
        <v>2427</v>
      </c>
      <c r="AC2030" s="13">
        <v>150</v>
      </c>
      <c r="AD2030" s="132"/>
      <c r="AF2030" s="131"/>
    </row>
    <row r="2031" spans="1:32" s="130" customFormat="1" ht="18.75" customHeight="1" x14ac:dyDescent="0.3">
      <c r="A2031" s="8">
        <v>3013</v>
      </c>
      <c r="B2031" s="8" t="s">
        <v>47</v>
      </c>
      <c r="C2031" s="9">
        <v>13497</v>
      </c>
      <c r="D2031" s="9">
        <v>502</v>
      </c>
      <c r="E2031" s="9">
        <v>5648</v>
      </c>
      <c r="F2031" s="8">
        <v>4</v>
      </c>
      <c r="G2031" s="9">
        <v>0</v>
      </c>
      <c r="H2031" s="9">
        <v>1</v>
      </c>
      <c r="I2031" s="9">
        <v>81</v>
      </c>
      <c r="J2031" s="8"/>
      <c r="K2031" s="10">
        <v>151</v>
      </c>
      <c r="L2031" s="11"/>
      <c r="M2031" s="10"/>
      <c r="N2031" s="11"/>
      <c r="O2031" s="8">
        <v>1</v>
      </c>
      <c r="P2031" s="129" t="s">
        <v>154</v>
      </c>
      <c r="Q2031" s="8" t="s">
        <v>53</v>
      </c>
      <c r="R2031" s="8"/>
      <c r="S2031" s="8" t="s">
        <v>48</v>
      </c>
      <c r="T2031" s="8">
        <v>135</v>
      </c>
      <c r="U2031" s="9"/>
      <c r="V2031" s="8">
        <v>135</v>
      </c>
      <c r="W2031" s="9"/>
      <c r="X2031" s="8"/>
      <c r="Y2031" s="118">
        <v>7</v>
      </c>
      <c r="Z2031" s="8"/>
      <c r="AA2031" s="12" t="s">
        <v>1503</v>
      </c>
      <c r="AB2031" s="13" t="s">
        <v>2742</v>
      </c>
      <c r="AC2031" s="13">
        <v>250</v>
      </c>
      <c r="AD2031" s="132"/>
      <c r="AF2031" s="131"/>
    </row>
    <row r="2032" spans="1:32" s="130" customFormat="1" ht="18.75" customHeight="1" x14ac:dyDescent="0.3">
      <c r="A2032" s="8"/>
      <c r="B2032" s="8"/>
      <c r="C2032" s="9"/>
      <c r="D2032" s="9"/>
      <c r="E2032" s="9"/>
      <c r="F2032" s="8"/>
      <c r="G2032" s="9"/>
      <c r="H2032" s="9"/>
      <c r="I2032" s="9"/>
      <c r="J2032" s="8"/>
      <c r="K2032" s="10"/>
      <c r="L2032" s="11">
        <v>30</v>
      </c>
      <c r="M2032" s="10"/>
      <c r="N2032" s="11"/>
      <c r="O2032" s="8">
        <v>2</v>
      </c>
      <c r="P2032" s="129"/>
      <c r="Q2032" s="153" t="s">
        <v>54</v>
      </c>
      <c r="R2032" s="8"/>
      <c r="S2032" s="8" t="s">
        <v>48</v>
      </c>
      <c r="T2032" s="8">
        <v>120</v>
      </c>
      <c r="U2032" s="9"/>
      <c r="V2032" s="8"/>
      <c r="W2032" s="9">
        <v>120</v>
      </c>
      <c r="X2032" s="8"/>
      <c r="Y2032" s="118">
        <v>14</v>
      </c>
      <c r="Z2032" s="8"/>
      <c r="AA2032" s="12">
        <v>0</v>
      </c>
      <c r="AB2032" s="13">
        <v>0</v>
      </c>
      <c r="AC2032" s="13">
        <v>250</v>
      </c>
      <c r="AD2032" s="132"/>
      <c r="AF2032" s="131"/>
    </row>
    <row r="2033" spans="1:32" s="130" customFormat="1" ht="18.75" customHeight="1" x14ac:dyDescent="0.3">
      <c r="A2033" s="8">
        <v>3014</v>
      </c>
      <c r="B2033" s="8" t="s">
        <v>47</v>
      </c>
      <c r="C2033" s="9">
        <v>2406</v>
      </c>
      <c r="D2033" s="9">
        <v>38</v>
      </c>
      <c r="E2033" s="9">
        <v>2121</v>
      </c>
      <c r="F2033" s="8">
        <v>8</v>
      </c>
      <c r="G2033" s="9">
        <v>11</v>
      </c>
      <c r="H2033" s="9">
        <v>3</v>
      </c>
      <c r="I2033" s="9">
        <v>70</v>
      </c>
      <c r="J2033" s="8">
        <v>4770</v>
      </c>
      <c r="K2033" s="10"/>
      <c r="L2033" s="11"/>
      <c r="M2033" s="10"/>
      <c r="N2033" s="11"/>
      <c r="O2033" s="8"/>
      <c r="P2033" s="129"/>
      <c r="Q2033" s="8"/>
      <c r="R2033" s="8"/>
      <c r="S2033" s="8"/>
      <c r="T2033" s="8"/>
      <c r="U2033" s="9"/>
      <c r="V2033" s="8"/>
      <c r="W2033" s="9"/>
      <c r="X2033" s="8"/>
      <c r="Y2033" s="118"/>
      <c r="Z2033" s="8"/>
      <c r="AA2033" s="12" t="s">
        <v>1504</v>
      </c>
      <c r="AB2033" s="13" t="s">
        <v>2743</v>
      </c>
      <c r="AC2033" s="13">
        <v>150</v>
      </c>
      <c r="AD2033" s="132"/>
      <c r="AF2033" s="131"/>
    </row>
    <row r="2034" spans="1:32" s="130" customFormat="1" ht="18.75" customHeight="1" x14ac:dyDescent="0.3">
      <c r="A2034" s="8">
        <v>3015</v>
      </c>
      <c r="B2034" s="8" t="s">
        <v>47</v>
      </c>
      <c r="C2034" s="9">
        <v>2770</v>
      </c>
      <c r="D2034" s="9">
        <v>2</v>
      </c>
      <c r="E2034" s="9">
        <v>2396</v>
      </c>
      <c r="F2034" s="8">
        <v>3</v>
      </c>
      <c r="G2034" s="9">
        <v>6</v>
      </c>
      <c r="H2034" s="9">
        <v>0</v>
      </c>
      <c r="I2034" s="9">
        <v>76</v>
      </c>
      <c r="J2034" s="8">
        <v>2476</v>
      </c>
      <c r="K2034" s="10"/>
      <c r="L2034" s="11"/>
      <c r="M2034" s="10"/>
      <c r="N2034" s="11"/>
      <c r="O2034" s="8"/>
      <c r="P2034" s="129"/>
      <c r="Q2034" s="8"/>
      <c r="R2034" s="8"/>
      <c r="S2034" s="8"/>
      <c r="T2034" s="8"/>
      <c r="U2034" s="9"/>
      <c r="V2034" s="8"/>
      <c r="W2034" s="9"/>
      <c r="X2034" s="8"/>
      <c r="Y2034" s="118"/>
      <c r="Z2034" s="8"/>
      <c r="AA2034" s="12" t="s">
        <v>1505</v>
      </c>
      <c r="AB2034" s="13" t="s">
        <v>222</v>
      </c>
      <c r="AC2034" s="13">
        <v>150</v>
      </c>
      <c r="AD2034" s="132"/>
      <c r="AF2034" s="131"/>
    </row>
    <row r="2035" spans="1:32" s="130" customFormat="1" ht="18.75" customHeight="1" x14ac:dyDescent="0.3">
      <c r="A2035" s="8">
        <v>3016</v>
      </c>
      <c r="B2035" s="8" t="s">
        <v>47</v>
      </c>
      <c r="C2035" s="9">
        <v>12666</v>
      </c>
      <c r="D2035" s="9">
        <v>8</v>
      </c>
      <c r="E2035" s="9">
        <v>5118</v>
      </c>
      <c r="F2035" s="8">
        <v>8</v>
      </c>
      <c r="G2035" s="9">
        <v>2</v>
      </c>
      <c r="H2035" s="9">
        <v>0</v>
      </c>
      <c r="I2035" s="9">
        <v>57</v>
      </c>
      <c r="J2035" s="8">
        <v>857</v>
      </c>
      <c r="K2035" s="10"/>
      <c r="L2035" s="11"/>
      <c r="M2035" s="10"/>
      <c r="N2035" s="11"/>
      <c r="O2035" s="8"/>
      <c r="P2035" s="129"/>
      <c r="Q2035" s="8"/>
      <c r="R2035" s="8"/>
      <c r="S2035" s="8"/>
      <c r="T2035" s="8"/>
      <c r="U2035" s="9"/>
      <c r="V2035" s="8"/>
      <c r="W2035" s="9"/>
      <c r="X2035" s="8"/>
      <c r="Y2035" s="118"/>
      <c r="Z2035" s="8"/>
      <c r="AA2035" s="12" t="s">
        <v>1506</v>
      </c>
      <c r="AB2035" s="13" t="s">
        <v>301</v>
      </c>
      <c r="AC2035" s="13">
        <v>150</v>
      </c>
      <c r="AD2035" s="132"/>
      <c r="AF2035" s="131" t="s">
        <v>3127</v>
      </c>
    </row>
    <row r="2036" spans="1:32" s="130" customFormat="1" ht="18.75" customHeight="1" x14ac:dyDescent="0.3">
      <c r="A2036" s="8"/>
      <c r="B2036" s="8" t="s">
        <v>47</v>
      </c>
      <c r="C2036" s="9">
        <v>12667</v>
      </c>
      <c r="D2036" s="9">
        <v>9</v>
      </c>
      <c r="E2036" s="9">
        <v>5119</v>
      </c>
      <c r="F2036" s="8">
        <v>8</v>
      </c>
      <c r="G2036" s="9">
        <v>1</v>
      </c>
      <c r="H2036" s="9">
        <v>3</v>
      </c>
      <c r="I2036" s="9">
        <v>71</v>
      </c>
      <c r="J2036" s="8">
        <v>771</v>
      </c>
      <c r="K2036" s="10"/>
      <c r="L2036" s="11"/>
      <c r="M2036" s="10"/>
      <c r="N2036" s="11"/>
      <c r="O2036" s="8"/>
      <c r="P2036" s="129"/>
      <c r="Q2036" s="8"/>
      <c r="R2036" s="8"/>
      <c r="S2036" s="8"/>
      <c r="T2036" s="8"/>
      <c r="U2036" s="9"/>
      <c r="V2036" s="8"/>
      <c r="W2036" s="9"/>
      <c r="X2036" s="8"/>
      <c r="Y2036" s="118"/>
      <c r="Z2036" s="8"/>
      <c r="AA2036" s="12">
        <v>0</v>
      </c>
      <c r="AB2036" s="13">
        <v>0</v>
      </c>
      <c r="AC2036" s="13">
        <v>150</v>
      </c>
      <c r="AD2036" s="132"/>
      <c r="AF2036" s="131" t="s">
        <v>3128</v>
      </c>
    </row>
    <row r="2037" spans="1:32" s="130" customFormat="1" ht="18.75" customHeight="1" x14ac:dyDescent="0.3">
      <c r="A2037" s="8">
        <v>3017</v>
      </c>
      <c r="B2037" s="8" t="s">
        <v>47</v>
      </c>
      <c r="C2037" s="9">
        <v>1129</v>
      </c>
      <c r="D2037" s="9">
        <v>4</v>
      </c>
      <c r="E2037" s="9">
        <v>1217</v>
      </c>
      <c r="F2037" s="8">
        <v>9</v>
      </c>
      <c r="G2037" s="9">
        <v>1</v>
      </c>
      <c r="H2037" s="9">
        <v>2</v>
      </c>
      <c r="I2037" s="9">
        <v>60</v>
      </c>
      <c r="J2037" s="8">
        <v>660</v>
      </c>
      <c r="K2037" s="10"/>
      <c r="L2037" s="11"/>
      <c r="M2037" s="10"/>
      <c r="N2037" s="11"/>
      <c r="O2037" s="8"/>
      <c r="P2037" s="129"/>
      <c r="Q2037" s="8"/>
      <c r="R2037" s="8"/>
      <c r="S2037" s="8"/>
      <c r="T2037" s="8"/>
      <c r="U2037" s="9"/>
      <c r="V2037" s="8"/>
      <c r="W2037" s="9"/>
      <c r="X2037" s="8"/>
      <c r="Y2037" s="118"/>
      <c r="Z2037" s="8"/>
      <c r="AA2037" s="12" t="s">
        <v>1507</v>
      </c>
      <c r="AB2037" s="13" t="s">
        <v>2744</v>
      </c>
      <c r="AC2037" s="13">
        <v>150</v>
      </c>
      <c r="AD2037" s="132"/>
      <c r="AF2037" s="131"/>
    </row>
    <row r="2038" spans="1:32" s="130" customFormat="1" ht="18.75" customHeight="1" x14ac:dyDescent="0.3">
      <c r="A2038" s="8"/>
      <c r="B2038" s="8" t="s">
        <v>47</v>
      </c>
      <c r="C2038" s="9">
        <v>1942</v>
      </c>
      <c r="D2038" s="9">
        <v>243</v>
      </c>
      <c r="E2038" s="9">
        <v>1869</v>
      </c>
      <c r="F2038" s="8">
        <v>6</v>
      </c>
      <c r="G2038" s="9">
        <v>1</v>
      </c>
      <c r="H2038" s="9">
        <v>3</v>
      </c>
      <c r="I2038" s="9">
        <v>0</v>
      </c>
      <c r="J2038" s="8">
        <v>700</v>
      </c>
      <c r="K2038" s="10"/>
      <c r="L2038" s="11"/>
      <c r="M2038" s="10"/>
      <c r="N2038" s="11"/>
      <c r="O2038" s="8"/>
      <c r="P2038" s="129"/>
      <c r="Q2038" s="8"/>
      <c r="R2038" s="8"/>
      <c r="S2038" s="8"/>
      <c r="T2038" s="8"/>
      <c r="U2038" s="9"/>
      <c r="V2038" s="8"/>
      <c r="W2038" s="9"/>
      <c r="X2038" s="8"/>
      <c r="Y2038" s="118"/>
      <c r="Z2038" s="8"/>
      <c r="AA2038" s="12">
        <v>0</v>
      </c>
      <c r="AB2038" s="13" t="s">
        <v>2745</v>
      </c>
      <c r="AC2038" s="13">
        <v>900</v>
      </c>
      <c r="AD2038" s="132"/>
      <c r="AF2038" s="131"/>
    </row>
    <row r="2039" spans="1:32" s="130" customFormat="1" ht="18.75" customHeight="1" x14ac:dyDescent="0.3">
      <c r="A2039" s="8"/>
      <c r="B2039" s="8" t="s">
        <v>47</v>
      </c>
      <c r="C2039" s="9">
        <v>1128</v>
      </c>
      <c r="D2039" s="9">
        <v>172</v>
      </c>
      <c r="E2039" s="9">
        <v>1216</v>
      </c>
      <c r="F2039" s="8">
        <v>9</v>
      </c>
      <c r="G2039" s="9">
        <v>1</v>
      </c>
      <c r="H2039" s="9">
        <v>2</v>
      </c>
      <c r="I2039" s="9">
        <v>85</v>
      </c>
      <c r="J2039" s="8">
        <v>685</v>
      </c>
      <c r="K2039" s="10"/>
      <c r="L2039" s="11"/>
      <c r="M2039" s="10"/>
      <c r="N2039" s="11"/>
      <c r="O2039" s="8"/>
      <c r="P2039" s="129"/>
      <c r="Q2039" s="8"/>
      <c r="R2039" s="8"/>
      <c r="S2039" s="8"/>
      <c r="T2039" s="8"/>
      <c r="U2039" s="9"/>
      <c r="V2039" s="8"/>
      <c r="W2039" s="9"/>
      <c r="X2039" s="8"/>
      <c r="Y2039" s="118"/>
      <c r="Z2039" s="8"/>
      <c r="AA2039" s="12">
        <v>0</v>
      </c>
      <c r="AB2039" s="13">
        <v>0</v>
      </c>
      <c r="AC2039" s="13">
        <v>150</v>
      </c>
      <c r="AD2039" s="132"/>
      <c r="AF2039" s="131"/>
    </row>
    <row r="2040" spans="1:32" s="130" customFormat="1" ht="18.75" customHeight="1" x14ac:dyDescent="0.3">
      <c r="A2040" s="8"/>
      <c r="B2040" s="8" t="s">
        <v>47</v>
      </c>
      <c r="C2040" s="9">
        <v>10956</v>
      </c>
      <c r="D2040" s="9">
        <v>489</v>
      </c>
      <c r="E2040" s="9">
        <v>4191</v>
      </c>
      <c r="F2040" s="8">
        <v>9</v>
      </c>
      <c r="G2040" s="9">
        <v>3</v>
      </c>
      <c r="H2040" s="9">
        <v>3</v>
      </c>
      <c r="I2040" s="9">
        <v>33</v>
      </c>
      <c r="J2040" s="8">
        <v>1533</v>
      </c>
      <c r="K2040" s="10"/>
      <c r="L2040" s="11"/>
      <c r="M2040" s="10"/>
      <c r="N2040" s="11"/>
      <c r="O2040" s="8"/>
      <c r="P2040" s="129"/>
      <c r="Q2040" s="8"/>
      <c r="R2040" s="8"/>
      <c r="S2040" s="8"/>
      <c r="T2040" s="8"/>
      <c r="U2040" s="9"/>
      <c r="V2040" s="8"/>
      <c r="W2040" s="9"/>
      <c r="X2040" s="8"/>
      <c r="Y2040" s="118"/>
      <c r="Z2040" s="8"/>
      <c r="AA2040" s="12">
        <v>0</v>
      </c>
      <c r="AB2040" s="13">
        <v>0</v>
      </c>
      <c r="AC2040" s="13">
        <v>150</v>
      </c>
      <c r="AD2040" s="132"/>
      <c r="AF2040" s="131"/>
    </row>
    <row r="2041" spans="1:32" s="130" customFormat="1" ht="18.75" customHeight="1" x14ac:dyDescent="0.3">
      <c r="A2041" s="8"/>
      <c r="B2041" s="8" t="s">
        <v>47</v>
      </c>
      <c r="C2041" s="9">
        <v>10957</v>
      </c>
      <c r="D2041" s="9">
        <v>490</v>
      </c>
      <c r="E2041" s="9">
        <v>4192</v>
      </c>
      <c r="F2041" s="8">
        <v>9</v>
      </c>
      <c r="G2041" s="9">
        <v>3</v>
      </c>
      <c r="H2041" s="9">
        <v>2</v>
      </c>
      <c r="I2041" s="9">
        <v>2</v>
      </c>
      <c r="J2041" s="8">
        <v>1402</v>
      </c>
      <c r="K2041" s="10"/>
      <c r="L2041" s="11"/>
      <c r="M2041" s="10"/>
      <c r="N2041" s="11"/>
      <c r="O2041" s="8"/>
      <c r="P2041" s="129"/>
      <c r="Q2041" s="8"/>
      <c r="R2041" s="8"/>
      <c r="S2041" s="8"/>
      <c r="T2041" s="8"/>
      <c r="U2041" s="9"/>
      <c r="V2041" s="8"/>
      <c r="W2041" s="9"/>
      <c r="X2041" s="8"/>
      <c r="Y2041" s="118"/>
      <c r="Z2041" s="8"/>
      <c r="AA2041" s="12">
        <v>0</v>
      </c>
      <c r="AB2041" s="13">
        <v>0</v>
      </c>
      <c r="AC2041" s="13">
        <v>150</v>
      </c>
      <c r="AD2041" s="132"/>
      <c r="AF2041" s="131"/>
    </row>
    <row r="2042" spans="1:32" s="130" customFormat="1" ht="18.75" customHeight="1" x14ac:dyDescent="0.3">
      <c r="A2042" s="8">
        <v>3018</v>
      </c>
      <c r="B2042" s="8" t="s">
        <v>47</v>
      </c>
      <c r="C2042" s="9">
        <v>5904</v>
      </c>
      <c r="D2042" s="9">
        <v>471</v>
      </c>
      <c r="E2042" s="9">
        <v>3379</v>
      </c>
      <c r="F2042" s="8">
        <v>4</v>
      </c>
      <c r="G2042" s="9">
        <v>4</v>
      </c>
      <c r="H2042" s="9">
        <v>3</v>
      </c>
      <c r="I2042" s="9">
        <v>38</v>
      </c>
      <c r="J2042" s="8">
        <v>1538</v>
      </c>
      <c r="K2042" s="10">
        <v>400</v>
      </c>
      <c r="L2042" s="11"/>
      <c r="M2042" s="10"/>
      <c r="N2042" s="11"/>
      <c r="O2042" s="8">
        <v>1</v>
      </c>
      <c r="P2042" s="129" t="s">
        <v>120</v>
      </c>
      <c r="Q2042" s="8" t="s">
        <v>53</v>
      </c>
      <c r="R2042" s="8"/>
      <c r="S2042" s="8" t="s">
        <v>48</v>
      </c>
      <c r="T2042" s="8">
        <v>80</v>
      </c>
      <c r="U2042" s="9"/>
      <c r="V2042" s="8">
        <v>80</v>
      </c>
      <c r="W2042" s="9"/>
      <c r="X2042" s="8"/>
      <c r="Y2042" s="118">
        <v>18</v>
      </c>
      <c r="Z2042" s="8"/>
      <c r="AA2042" s="12" t="s">
        <v>1508</v>
      </c>
      <c r="AB2042" s="13" t="s">
        <v>2746</v>
      </c>
      <c r="AC2042" s="13">
        <v>250</v>
      </c>
      <c r="AD2042" s="12" t="s">
        <v>1508</v>
      </c>
      <c r="AF2042" s="131"/>
    </row>
    <row r="2043" spans="1:32" s="130" customFormat="1" ht="18.75" customHeight="1" x14ac:dyDescent="0.3">
      <c r="A2043" s="8"/>
      <c r="B2043" s="8"/>
      <c r="C2043" s="9"/>
      <c r="D2043" s="9"/>
      <c r="E2043" s="9"/>
      <c r="F2043" s="8"/>
      <c r="G2043" s="9"/>
      <c r="H2043" s="9"/>
      <c r="I2043" s="9"/>
      <c r="J2043" s="8"/>
      <c r="K2043" s="10"/>
      <c r="L2043" s="11"/>
      <c r="M2043" s="10"/>
      <c r="N2043" s="11"/>
      <c r="O2043" s="8">
        <v>2</v>
      </c>
      <c r="P2043" s="129"/>
      <c r="Q2043" s="8" t="s">
        <v>290</v>
      </c>
      <c r="R2043" s="8"/>
      <c r="S2043" s="8" t="s">
        <v>75</v>
      </c>
      <c r="T2043" s="8">
        <v>24</v>
      </c>
      <c r="U2043" s="9"/>
      <c r="V2043" s="8">
        <v>24</v>
      </c>
      <c r="W2043" s="9"/>
      <c r="X2043" s="8"/>
      <c r="Y2043" s="118">
        <v>18</v>
      </c>
      <c r="Z2043" s="8"/>
      <c r="AA2043" s="12"/>
      <c r="AB2043" s="13"/>
      <c r="AC2043" s="13"/>
      <c r="AD2043" s="132"/>
      <c r="AF2043" s="131"/>
    </row>
    <row r="2044" spans="1:32" s="130" customFormat="1" ht="18.75" customHeight="1" x14ac:dyDescent="0.3">
      <c r="A2044" s="8">
        <v>3019</v>
      </c>
      <c r="B2044" s="8" t="s">
        <v>47</v>
      </c>
      <c r="C2044" s="9">
        <v>696</v>
      </c>
      <c r="D2044" s="9">
        <v>382</v>
      </c>
      <c r="E2044" s="9">
        <v>694</v>
      </c>
      <c r="F2044" s="8">
        <v>6</v>
      </c>
      <c r="G2044" s="9">
        <v>2</v>
      </c>
      <c r="H2044" s="9">
        <v>1</v>
      </c>
      <c r="I2044" s="9">
        <v>26</v>
      </c>
      <c r="J2044" s="8">
        <v>926</v>
      </c>
      <c r="K2044" s="10"/>
      <c r="L2044" s="11"/>
      <c r="M2044" s="10"/>
      <c r="N2044" s="11"/>
      <c r="O2044" s="8"/>
      <c r="P2044" s="129"/>
      <c r="Q2044" s="8"/>
      <c r="R2044" s="8"/>
      <c r="S2044" s="8"/>
      <c r="T2044" s="8"/>
      <c r="U2044" s="9"/>
      <c r="V2044" s="8"/>
      <c r="W2044" s="9"/>
      <c r="X2044" s="8"/>
      <c r="Y2044" s="118"/>
      <c r="Z2044" s="8"/>
      <c r="AA2044" s="12" t="s">
        <v>1509</v>
      </c>
      <c r="AB2044" s="13" t="s">
        <v>367</v>
      </c>
      <c r="AC2044" s="13">
        <v>150</v>
      </c>
      <c r="AD2044" s="132"/>
      <c r="AF2044" s="131" t="s">
        <v>3306</v>
      </c>
    </row>
    <row r="2045" spans="1:32" s="130" customFormat="1" ht="18.75" customHeight="1" x14ac:dyDescent="0.3">
      <c r="A2045" s="8"/>
      <c r="B2045" s="8" t="s">
        <v>47</v>
      </c>
      <c r="C2045" s="9">
        <v>10685</v>
      </c>
      <c r="D2045" s="9">
        <v>465</v>
      </c>
      <c r="E2045" s="9">
        <v>4113</v>
      </c>
      <c r="F2045" s="8">
        <v>6</v>
      </c>
      <c r="G2045" s="9">
        <v>0</v>
      </c>
      <c r="H2045" s="9">
        <v>3</v>
      </c>
      <c r="I2045" s="9">
        <v>92</v>
      </c>
      <c r="J2045" s="8">
        <v>392</v>
      </c>
      <c r="K2045" s="10"/>
      <c r="L2045" s="11"/>
      <c r="M2045" s="10"/>
      <c r="N2045" s="11"/>
      <c r="O2045" s="8"/>
      <c r="P2045" s="129"/>
      <c r="Q2045" s="8"/>
      <c r="R2045" s="8"/>
      <c r="S2045" s="8"/>
      <c r="T2045" s="8"/>
      <c r="U2045" s="9"/>
      <c r="V2045" s="8"/>
      <c r="W2045" s="9"/>
      <c r="X2045" s="8"/>
      <c r="Y2045" s="118"/>
      <c r="Z2045" s="8"/>
      <c r="AA2045" s="12">
        <v>0</v>
      </c>
      <c r="AB2045" s="13">
        <v>0</v>
      </c>
      <c r="AC2045" s="13">
        <v>150</v>
      </c>
      <c r="AD2045" s="132"/>
      <c r="AF2045" s="131" t="s">
        <v>3307</v>
      </c>
    </row>
    <row r="2046" spans="1:32" s="130" customFormat="1" ht="18.75" customHeight="1" x14ac:dyDescent="0.3">
      <c r="A2046" s="8"/>
      <c r="B2046" s="8" t="s">
        <v>47</v>
      </c>
      <c r="C2046" s="9">
        <v>2983</v>
      </c>
      <c r="D2046" s="9">
        <v>49</v>
      </c>
      <c r="E2046" s="9">
        <v>2210</v>
      </c>
      <c r="F2046" s="8">
        <v>3</v>
      </c>
      <c r="G2046" s="9">
        <v>3</v>
      </c>
      <c r="H2046" s="9">
        <v>1</v>
      </c>
      <c r="I2046" s="9">
        <v>63</v>
      </c>
      <c r="J2046" s="8">
        <v>1363</v>
      </c>
      <c r="K2046" s="10"/>
      <c r="L2046" s="11"/>
      <c r="M2046" s="10"/>
      <c r="N2046" s="11"/>
      <c r="O2046" s="8"/>
      <c r="P2046" s="129"/>
      <c r="Q2046" s="8"/>
      <c r="R2046" s="8"/>
      <c r="S2046" s="8"/>
      <c r="T2046" s="8"/>
      <c r="U2046" s="9"/>
      <c r="V2046" s="8"/>
      <c r="W2046" s="9"/>
      <c r="X2046" s="8"/>
      <c r="Y2046" s="118"/>
      <c r="Z2046" s="8"/>
      <c r="AA2046" s="12">
        <v>0</v>
      </c>
      <c r="AB2046" s="13">
        <v>0</v>
      </c>
      <c r="AC2046" s="13">
        <v>150</v>
      </c>
      <c r="AD2046" s="132"/>
      <c r="AF2046" s="131"/>
    </row>
    <row r="2047" spans="1:32" s="130" customFormat="1" ht="18.75" customHeight="1" x14ac:dyDescent="0.3">
      <c r="A2047" s="8"/>
      <c r="B2047" s="8" t="s">
        <v>47</v>
      </c>
      <c r="C2047" s="9">
        <v>2711</v>
      </c>
      <c r="D2047" s="9">
        <v>285</v>
      </c>
      <c r="E2047" s="9">
        <v>2337</v>
      </c>
      <c r="F2047" s="8">
        <v>3</v>
      </c>
      <c r="G2047" s="9">
        <v>5</v>
      </c>
      <c r="H2047" s="9">
        <v>2</v>
      </c>
      <c r="I2047" s="9">
        <v>4</v>
      </c>
      <c r="J2047" s="8">
        <v>2204</v>
      </c>
      <c r="K2047" s="10"/>
      <c r="L2047" s="11"/>
      <c r="M2047" s="10"/>
      <c r="N2047" s="11"/>
      <c r="O2047" s="8"/>
      <c r="P2047" s="129"/>
      <c r="Q2047" s="8"/>
      <c r="R2047" s="8"/>
      <c r="S2047" s="8"/>
      <c r="T2047" s="8"/>
      <c r="U2047" s="9"/>
      <c r="V2047" s="8"/>
      <c r="W2047" s="9"/>
      <c r="X2047" s="8"/>
      <c r="Y2047" s="118"/>
      <c r="Z2047" s="8"/>
      <c r="AA2047" s="12">
        <v>0</v>
      </c>
      <c r="AB2047" s="13">
        <v>0</v>
      </c>
      <c r="AC2047" s="13">
        <v>220</v>
      </c>
      <c r="AD2047" s="132"/>
      <c r="AF2047" s="131"/>
    </row>
    <row r="2048" spans="1:32" s="130" customFormat="1" ht="18.75" customHeight="1" x14ac:dyDescent="0.3">
      <c r="A2048" s="8">
        <v>3020</v>
      </c>
      <c r="B2048" s="8" t="s">
        <v>47</v>
      </c>
      <c r="C2048" s="9">
        <v>11014</v>
      </c>
      <c r="D2048" s="9">
        <v>73</v>
      </c>
      <c r="E2048" s="9">
        <v>4229</v>
      </c>
      <c r="F2048" s="8">
        <v>5</v>
      </c>
      <c r="G2048" s="9">
        <v>9</v>
      </c>
      <c r="H2048" s="9">
        <v>3</v>
      </c>
      <c r="I2048" s="9">
        <v>11</v>
      </c>
      <c r="J2048" s="8">
        <v>3911</v>
      </c>
      <c r="K2048" s="10"/>
      <c r="L2048" s="11"/>
      <c r="M2048" s="10"/>
      <c r="N2048" s="11"/>
      <c r="O2048" s="8"/>
      <c r="P2048" s="129"/>
      <c r="Q2048" s="8"/>
      <c r="R2048" s="8"/>
      <c r="S2048" s="8"/>
      <c r="T2048" s="8"/>
      <c r="U2048" s="9"/>
      <c r="V2048" s="8"/>
      <c r="W2048" s="9"/>
      <c r="X2048" s="8"/>
      <c r="Y2048" s="118"/>
      <c r="Z2048" s="8"/>
      <c r="AA2048" s="12" t="s">
        <v>1510</v>
      </c>
      <c r="AB2048" s="13" t="s">
        <v>464</v>
      </c>
      <c r="AC2048" s="13">
        <v>220</v>
      </c>
      <c r="AD2048" s="132"/>
      <c r="AF2048" s="131" t="s">
        <v>3096</v>
      </c>
    </row>
    <row r="2049" spans="1:32" s="130" customFormat="1" ht="18.75" customHeight="1" x14ac:dyDescent="0.3">
      <c r="A2049" s="8">
        <v>3021</v>
      </c>
      <c r="B2049" s="8" t="s">
        <v>46</v>
      </c>
      <c r="C2049" s="9">
        <v>206</v>
      </c>
      <c r="D2049" s="9">
        <v>131</v>
      </c>
      <c r="E2049" s="9"/>
      <c r="F2049" s="8">
        <v>9</v>
      </c>
      <c r="G2049" s="9">
        <v>9</v>
      </c>
      <c r="H2049" s="9">
        <v>0</v>
      </c>
      <c r="I2049" s="9">
        <v>6</v>
      </c>
      <c r="J2049" s="8">
        <v>2606</v>
      </c>
      <c r="K2049" s="10">
        <v>200</v>
      </c>
      <c r="L2049" s="11"/>
      <c r="M2049" s="10"/>
      <c r="N2049" s="11"/>
      <c r="O2049" s="8">
        <v>1</v>
      </c>
      <c r="P2049" s="129" t="s">
        <v>1930</v>
      </c>
      <c r="Q2049" s="8" t="s">
        <v>53</v>
      </c>
      <c r="R2049" s="8"/>
      <c r="S2049" s="8" t="s">
        <v>48</v>
      </c>
      <c r="T2049" s="8">
        <v>64</v>
      </c>
      <c r="U2049" s="9"/>
      <c r="V2049" s="8">
        <v>64</v>
      </c>
      <c r="W2049" s="9"/>
      <c r="X2049" s="8"/>
      <c r="Y2049" s="118">
        <v>14</v>
      </c>
      <c r="Z2049" s="8"/>
      <c r="AA2049" s="12" t="s">
        <v>1511</v>
      </c>
      <c r="AB2049" s="13" t="s">
        <v>2747</v>
      </c>
      <c r="AC2049" s="13"/>
      <c r="AD2049" s="132" t="s">
        <v>84</v>
      </c>
      <c r="AF2049" s="131"/>
    </row>
    <row r="2050" spans="1:32" s="130" customFormat="1" ht="18.75" customHeight="1" x14ac:dyDescent="0.3">
      <c r="A2050" s="8"/>
      <c r="B2050" s="8"/>
      <c r="C2050" s="9"/>
      <c r="D2050" s="9"/>
      <c r="E2050" s="9"/>
      <c r="F2050" s="8"/>
      <c r="G2050" s="9"/>
      <c r="H2050" s="9"/>
      <c r="I2050" s="9"/>
      <c r="J2050" s="8"/>
      <c r="K2050" s="10">
        <v>200</v>
      </c>
      <c r="L2050" s="11"/>
      <c r="M2050" s="10"/>
      <c r="N2050" s="11"/>
      <c r="O2050" s="8">
        <v>2</v>
      </c>
      <c r="P2050" s="129" t="s">
        <v>2086</v>
      </c>
      <c r="Q2050" s="8" t="s">
        <v>53</v>
      </c>
      <c r="R2050" s="8"/>
      <c r="S2050" s="8" t="s">
        <v>48</v>
      </c>
      <c r="T2050" s="8">
        <v>96</v>
      </c>
      <c r="U2050" s="9"/>
      <c r="V2050" s="8">
        <v>96</v>
      </c>
      <c r="W2050" s="9"/>
      <c r="X2050" s="8"/>
      <c r="Y2050" s="118">
        <v>22</v>
      </c>
      <c r="Z2050" s="8"/>
      <c r="AA2050" s="12"/>
      <c r="AB2050" s="13"/>
      <c r="AC2050" s="13"/>
      <c r="AD2050" s="132" t="s">
        <v>2748</v>
      </c>
      <c r="AF2050" s="131"/>
    </row>
    <row r="2051" spans="1:32" s="130" customFormat="1" ht="18.75" customHeight="1" x14ac:dyDescent="0.3">
      <c r="A2051" s="8"/>
      <c r="B2051" s="8"/>
      <c r="C2051" s="9"/>
      <c r="D2051" s="9"/>
      <c r="E2051" s="9"/>
      <c r="F2051" s="8"/>
      <c r="G2051" s="9"/>
      <c r="H2051" s="9"/>
      <c r="I2051" s="9"/>
      <c r="J2051" s="8"/>
      <c r="K2051" s="10">
        <v>200</v>
      </c>
      <c r="L2051" s="11"/>
      <c r="M2051" s="10"/>
      <c r="N2051" s="11"/>
      <c r="O2051" s="8">
        <v>3</v>
      </c>
      <c r="P2051" s="129" t="s">
        <v>453</v>
      </c>
      <c r="Q2051" s="8" t="s">
        <v>53</v>
      </c>
      <c r="R2051" s="8"/>
      <c r="S2051" s="8" t="s">
        <v>48</v>
      </c>
      <c r="T2051" s="8">
        <v>96</v>
      </c>
      <c r="U2051" s="9"/>
      <c r="V2051" s="8">
        <v>96</v>
      </c>
      <c r="W2051" s="9"/>
      <c r="X2051" s="8"/>
      <c r="Y2051" s="118">
        <v>22</v>
      </c>
      <c r="Z2051" s="8"/>
      <c r="AA2051" s="12"/>
      <c r="AB2051" s="13"/>
      <c r="AC2051" s="13"/>
      <c r="AD2051" s="132" t="s">
        <v>2749</v>
      </c>
      <c r="AF2051" s="131"/>
    </row>
    <row r="2052" spans="1:32" s="130" customFormat="1" ht="18.75" customHeight="1" x14ac:dyDescent="0.3">
      <c r="A2052" s="8"/>
      <c r="B2052" s="8"/>
      <c r="C2052" s="9"/>
      <c r="D2052" s="9"/>
      <c r="E2052" s="9"/>
      <c r="F2052" s="8"/>
      <c r="G2052" s="9"/>
      <c r="H2052" s="9"/>
      <c r="I2052" s="9"/>
      <c r="J2052" s="8"/>
      <c r="K2052" s="10">
        <v>200</v>
      </c>
      <c r="L2052" s="11"/>
      <c r="M2052" s="10"/>
      <c r="N2052" s="11"/>
      <c r="O2052" s="8">
        <v>4</v>
      </c>
      <c r="P2052" s="129" t="s">
        <v>61</v>
      </c>
      <c r="Q2052" s="8" t="s">
        <v>53</v>
      </c>
      <c r="R2052" s="8"/>
      <c r="S2052" s="8" t="s">
        <v>48</v>
      </c>
      <c r="T2052" s="8">
        <v>96</v>
      </c>
      <c r="U2052" s="9"/>
      <c r="V2052" s="8">
        <v>96</v>
      </c>
      <c r="W2052" s="9"/>
      <c r="X2052" s="8"/>
      <c r="Y2052" s="118">
        <v>22</v>
      </c>
      <c r="Z2052" s="8"/>
      <c r="AA2052" s="12"/>
      <c r="AB2052" s="13"/>
      <c r="AC2052" s="13"/>
      <c r="AD2052" s="132" t="s">
        <v>2750</v>
      </c>
      <c r="AF2052" s="131"/>
    </row>
    <row r="2053" spans="1:32" s="130" customFormat="1" ht="18.75" customHeight="1" x14ac:dyDescent="0.3">
      <c r="A2053" s="8"/>
      <c r="B2053" s="8"/>
      <c r="C2053" s="9"/>
      <c r="D2053" s="9"/>
      <c r="E2053" s="9"/>
      <c r="F2053" s="8"/>
      <c r="G2053" s="9"/>
      <c r="H2053" s="9"/>
      <c r="I2053" s="9"/>
      <c r="J2053" s="8"/>
      <c r="K2053" s="10">
        <v>200</v>
      </c>
      <c r="L2053" s="11"/>
      <c r="M2053" s="10"/>
      <c r="N2053" s="11"/>
      <c r="O2053" s="8">
        <v>5</v>
      </c>
      <c r="P2053" s="129" t="s">
        <v>228</v>
      </c>
      <c r="Q2053" s="8" t="s">
        <v>53</v>
      </c>
      <c r="R2053" s="8"/>
      <c r="S2053" s="8" t="s">
        <v>48</v>
      </c>
      <c r="T2053" s="8">
        <v>120</v>
      </c>
      <c r="U2053" s="9"/>
      <c r="V2053" s="8">
        <v>120</v>
      </c>
      <c r="W2053" s="9"/>
      <c r="X2053" s="8"/>
      <c r="Y2053" s="118">
        <v>12</v>
      </c>
      <c r="Z2053" s="8"/>
      <c r="AA2053" s="12"/>
      <c r="AB2053" s="13"/>
      <c r="AC2053" s="13"/>
      <c r="AD2053" s="132" t="s">
        <v>2751</v>
      </c>
      <c r="AF2053" s="131"/>
    </row>
    <row r="2054" spans="1:32" s="130" customFormat="1" ht="18.75" customHeight="1" x14ac:dyDescent="0.3">
      <c r="A2054" s="8">
        <v>3022</v>
      </c>
      <c r="B2054" s="8" t="s">
        <v>47</v>
      </c>
      <c r="C2054" s="9">
        <v>13273</v>
      </c>
      <c r="D2054" s="9">
        <v>77</v>
      </c>
      <c r="E2054" s="9">
        <v>5570</v>
      </c>
      <c r="F2054" s="8">
        <v>3</v>
      </c>
      <c r="G2054" s="9">
        <v>4</v>
      </c>
      <c r="H2054" s="9">
        <v>0</v>
      </c>
      <c r="I2054" s="9">
        <v>90</v>
      </c>
      <c r="J2054" s="8">
        <v>1690</v>
      </c>
      <c r="K2054" s="10"/>
      <c r="L2054" s="11"/>
      <c r="M2054" s="10"/>
      <c r="N2054" s="11"/>
      <c r="O2054" s="8"/>
      <c r="P2054" s="129"/>
      <c r="Q2054" s="8"/>
      <c r="R2054" s="8"/>
      <c r="S2054" s="8"/>
      <c r="T2054" s="8"/>
      <c r="U2054" s="9"/>
      <c r="V2054" s="8"/>
      <c r="W2054" s="9"/>
      <c r="X2054" s="8"/>
      <c r="Y2054" s="118"/>
      <c r="Z2054" s="8"/>
      <c r="AA2054" s="12" t="s">
        <v>1512</v>
      </c>
      <c r="AB2054" s="13" t="s">
        <v>2752</v>
      </c>
      <c r="AC2054" s="13">
        <v>250</v>
      </c>
      <c r="AD2054" s="132"/>
      <c r="AF2054" s="131"/>
    </row>
    <row r="2055" spans="1:32" s="130" customFormat="1" ht="18.75" customHeight="1" x14ac:dyDescent="0.3">
      <c r="A2055" s="8">
        <v>3023</v>
      </c>
      <c r="B2055" s="8" t="s">
        <v>47</v>
      </c>
      <c r="C2055" s="9">
        <v>2071</v>
      </c>
      <c r="D2055" s="9">
        <v>425</v>
      </c>
      <c r="E2055" s="9">
        <v>1998</v>
      </c>
      <c r="F2055" s="8">
        <v>6</v>
      </c>
      <c r="G2055" s="9">
        <v>2</v>
      </c>
      <c r="H2055" s="9">
        <v>3</v>
      </c>
      <c r="I2055" s="9">
        <v>88</v>
      </c>
      <c r="J2055" s="8">
        <v>1188</v>
      </c>
      <c r="K2055" s="10"/>
      <c r="L2055" s="11"/>
      <c r="M2055" s="10"/>
      <c r="N2055" s="11"/>
      <c r="O2055" s="8"/>
      <c r="P2055" s="129"/>
      <c r="Q2055" s="8"/>
      <c r="R2055" s="8"/>
      <c r="S2055" s="8"/>
      <c r="T2055" s="8"/>
      <c r="U2055" s="9"/>
      <c r="V2055" s="8"/>
      <c r="W2055" s="9"/>
      <c r="X2055" s="8"/>
      <c r="Y2055" s="118"/>
      <c r="Z2055" s="8"/>
      <c r="AA2055" s="12" t="s">
        <v>1513</v>
      </c>
      <c r="AB2055" s="13" t="s">
        <v>2461</v>
      </c>
      <c r="AC2055" s="13">
        <v>150</v>
      </c>
      <c r="AD2055" s="132"/>
      <c r="AF2055" s="131"/>
    </row>
    <row r="2056" spans="1:32" s="130" customFormat="1" ht="18.75" customHeight="1" x14ac:dyDescent="0.3">
      <c r="A2056" s="8"/>
      <c r="B2056" s="8" t="s">
        <v>47</v>
      </c>
      <c r="C2056" s="9">
        <v>1168</v>
      </c>
      <c r="D2056" s="9">
        <v>129</v>
      </c>
      <c r="E2056" s="9">
        <v>738</v>
      </c>
      <c r="F2056" s="8">
        <v>6</v>
      </c>
      <c r="G2056" s="9">
        <v>4</v>
      </c>
      <c r="H2056" s="9">
        <v>1</v>
      </c>
      <c r="I2056" s="9">
        <v>18</v>
      </c>
      <c r="J2056" s="8">
        <v>1718</v>
      </c>
      <c r="K2056" s="10"/>
      <c r="L2056" s="11"/>
      <c r="M2056" s="10"/>
      <c r="N2056" s="11"/>
      <c r="O2056" s="8"/>
      <c r="P2056" s="129"/>
      <c r="Q2056" s="8"/>
      <c r="R2056" s="8"/>
      <c r="S2056" s="8"/>
      <c r="T2056" s="8"/>
      <c r="U2056" s="9"/>
      <c r="V2056" s="8"/>
      <c r="W2056" s="9"/>
      <c r="X2056" s="8"/>
      <c r="Y2056" s="118"/>
      <c r="Z2056" s="8"/>
      <c r="AA2056" s="12">
        <v>0</v>
      </c>
      <c r="AB2056" s="13">
        <v>0</v>
      </c>
      <c r="AC2056" s="13">
        <v>150</v>
      </c>
      <c r="AD2056" s="132"/>
      <c r="AF2056" s="131"/>
    </row>
    <row r="2057" spans="1:32" s="130" customFormat="1" ht="18.75" customHeight="1" x14ac:dyDescent="0.3">
      <c r="A2057" s="8">
        <v>3024</v>
      </c>
      <c r="B2057" s="8" t="s">
        <v>47</v>
      </c>
      <c r="C2057" s="9">
        <v>1005</v>
      </c>
      <c r="D2057" s="9">
        <v>5</v>
      </c>
      <c r="E2057" s="9">
        <v>1093</v>
      </c>
      <c r="F2057" s="8">
        <v>7</v>
      </c>
      <c r="G2057" s="9">
        <v>3</v>
      </c>
      <c r="H2057" s="9">
        <v>0</v>
      </c>
      <c r="I2057" s="9">
        <v>74</v>
      </c>
      <c r="J2057" s="8">
        <v>1274</v>
      </c>
      <c r="K2057" s="10"/>
      <c r="L2057" s="11"/>
      <c r="M2057" s="10"/>
      <c r="N2057" s="11"/>
      <c r="O2057" s="8"/>
      <c r="P2057" s="129"/>
      <c r="Q2057" s="8"/>
      <c r="R2057" s="8"/>
      <c r="S2057" s="8"/>
      <c r="T2057" s="8"/>
      <c r="U2057" s="9"/>
      <c r="V2057" s="8"/>
      <c r="W2057" s="9"/>
      <c r="X2057" s="8"/>
      <c r="Y2057" s="118"/>
      <c r="Z2057" s="8"/>
      <c r="AA2057" s="12" t="s">
        <v>1514</v>
      </c>
      <c r="AB2057" s="13" t="s">
        <v>2753</v>
      </c>
      <c r="AC2057" s="13">
        <v>290</v>
      </c>
      <c r="AD2057" s="132"/>
      <c r="AF2057" s="131"/>
    </row>
    <row r="2058" spans="1:32" s="130" customFormat="1" ht="18.75" customHeight="1" x14ac:dyDescent="0.3">
      <c r="A2058" s="8">
        <v>3025</v>
      </c>
      <c r="B2058" s="8" t="s">
        <v>47</v>
      </c>
      <c r="C2058" s="9">
        <v>14327</v>
      </c>
      <c r="D2058" s="9">
        <v>240</v>
      </c>
      <c r="E2058" s="9">
        <v>6004</v>
      </c>
      <c r="F2058" s="8">
        <v>1</v>
      </c>
      <c r="G2058" s="9">
        <v>1</v>
      </c>
      <c r="H2058" s="9">
        <v>1</v>
      </c>
      <c r="I2058" s="9">
        <v>19</v>
      </c>
      <c r="J2058" s="8">
        <v>519</v>
      </c>
      <c r="K2058" s="10"/>
      <c r="L2058" s="11"/>
      <c r="M2058" s="10"/>
      <c r="N2058" s="11"/>
      <c r="O2058" s="8"/>
      <c r="P2058" s="129"/>
      <c r="Q2058" s="8"/>
      <c r="R2058" s="8"/>
      <c r="S2058" s="8"/>
      <c r="T2058" s="8"/>
      <c r="U2058" s="9"/>
      <c r="V2058" s="8"/>
      <c r="W2058" s="9"/>
      <c r="X2058" s="8"/>
      <c r="Y2058" s="118"/>
      <c r="Z2058" s="8"/>
      <c r="AA2058" s="12" t="s">
        <v>1515</v>
      </c>
      <c r="AB2058" s="13" t="s">
        <v>2754</v>
      </c>
      <c r="AC2058" s="13">
        <v>0</v>
      </c>
      <c r="AD2058" s="132"/>
      <c r="AF2058" s="131" t="s">
        <v>2992</v>
      </c>
    </row>
    <row r="2059" spans="1:32" s="130" customFormat="1" ht="18.75" customHeight="1" x14ac:dyDescent="0.3">
      <c r="A2059" s="8"/>
      <c r="B2059" s="8" t="s">
        <v>47</v>
      </c>
      <c r="C2059" s="9">
        <v>331</v>
      </c>
      <c r="D2059" s="9">
        <v>7</v>
      </c>
      <c r="E2059" s="9">
        <v>329</v>
      </c>
      <c r="F2059" s="8">
        <v>1</v>
      </c>
      <c r="G2059" s="9">
        <v>6</v>
      </c>
      <c r="H2059" s="9">
        <v>0</v>
      </c>
      <c r="I2059" s="9">
        <v>36</v>
      </c>
      <c r="J2059" s="8">
        <v>2436</v>
      </c>
      <c r="K2059" s="10"/>
      <c r="L2059" s="11"/>
      <c r="M2059" s="10"/>
      <c r="N2059" s="11"/>
      <c r="O2059" s="8"/>
      <c r="P2059" s="129"/>
      <c r="Q2059" s="8"/>
      <c r="R2059" s="8"/>
      <c r="S2059" s="8"/>
      <c r="T2059" s="8"/>
      <c r="U2059" s="9"/>
      <c r="V2059" s="8"/>
      <c r="W2059" s="9"/>
      <c r="X2059" s="8"/>
      <c r="Y2059" s="118"/>
      <c r="Z2059" s="8"/>
      <c r="AA2059" s="12">
        <v>0</v>
      </c>
      <c r="AB2059" s="13">
        <v>0</v>
      </c>
      <c r="AC2059" s="13">
        <v>220</v>
      </c>
      <c r="AD2059" s="132"/>
      <c r="AF2059" s="131"/>
    </row>
    <row r="2060" spans="1:32" s="130" customFormat="1" ht="18.75" customHeight="1" x14ac:dyDescent="0.3">
      <c r="A2060" s="8">
        <v>3026</v>
      </c>
      <c r="B2060" s="8" t="s">
        <v>47</v>
      </c>
      <c r="C2060" s="9">
        <v>2216</v>
      </c>
      <c r="D2060" s="9">
        <v>305</v>
      </c>
      <c r="E2060" s="9">
        <v>2089</v>
      </c>
      <c r="F2060" s="8">
        <v>1</v>
      </c>
      <c r="G2060" s="9">
        <v>1</v>
      </c>
      <c r="H2060" s="9">
        <v>3</v>
      </c>
      <c r="I2060" s="9">
        <v>40</v>
      </c>
      <c r="J2060" s="8">
        <v>400</v>
      </c>
      <c r="K2060" s="10">
        <v>200</v>
      </c>
      <c r="L2060" s="11"/>
      <c r="M2060" s="10"/>
      <c r="N2060" s="11"/>
      <c r="O2060" s="8">
        <v>1</v>
      </c>
      <c r="P2060" s="129" t="s">
        <v>130</v>
      </c>
      <c r="Q2060" s="8" t="s">
        <v>53</v>
      </c>
      <c r="R2060" s="8"/>
      <c r="S2060" s="8" t="s">
        <v>48</v>
      </c>
      <c r="T2060" s="8">
        <v>108</v>
      </c>
      <c r="U2060" s="9"/>
      <c r="V2060" s="8">
        <v>108</v>
      </c>
      <c r="W2060" s="9"/>
      <c r="X2060" s="8"/>
      <c r="Y2060" s="118">
        <v>7</v>
      </c>
      <c r="Z2060" s="8"/>
      <c r="AA2060" s="12" t="s">
        <v>1516</v>
      </c>
      <c r="AB2060" s="13" t="s">
        <v>2755</v>
      </c>
      <c r="AC2060" s="13">
        <v>150</v>
      </c>
      <c r="AD2060" s="132"/>
      <c r="AF2060" s="131"/>
    </row>
    <row r="2061" spans="1:32" ht="18.75" customHeight="1" x14ac:dyDescent="0.3">
      <c r="A2061" s="8"/>
      <c r="B2061" s="8"/>
      <c r="C2061" s="9"/>
      <c r="D2061" s="9"/>
      <c r="E2061" s="9"/>
      <c r="F2061" s="8"/>
      <c r="G2061" s="9"/>
      <c r="H2061" s="9"/>
      <c r="I2061" s="9"/>
      <c r="J2061" s="8"/>
      <c r="K2061" s="10">
        <v>140</v>
      </c>
      <c r="L2061" s="11"/>
      <c r="M2061" s="10"/>
      <c r="N2061" s="11"/>
      <c r="O2061" s="8">
        <v>2</v>
      </c>
      <c r="P2061" s="129" t="s">
        <v>281</v>
      </c>
      <c r="Q2061" s="8" t="s">
        <v>53</v>
      </c>
      <c r="R2061" s="8"/>
      <c r="S2061" s="8" t="s">
        <v>48</v>
      </c>
      <c r="T2061" s="8">
        <v>15</v>
      </c>
      <c r="U2061" s="9"/>
      <c r="V2061" s="8">
        <v>15</v>
      </c>
      <c r="W2061" s="9"/>
      <c r="X2061" s="8"/>
      <c r="Y2061" s="118">
        <v>12</v>
      </c>
      <c r="Z2061" s="8"/>
      <c r="AA2061" s="12">
        <v>0</v>
      </c>
      <c r="AB2061" s="13">
        <v>0</v>
      </c>
      <c r="AC2061" s="13">
        <v>150</v>
      </c>
      <c r="AD2061" s="12" t="s">
        <v>1516</v>
      </c>
      <c r="AF2061" s="53"/>
    </row>
    <row r="2062" spans="1:32" s="130" customFormat="1" ht="18.75" customHeight="1" x14ac:dyDescent="0.3">
      <c r="A2062" s="8"/>
      <c r="B2062" s="8" t="s">
        <v>47</v>
      </c>
      <c r="C2062" s="9">
        <v>940</v>
      </c>
      <c r="D2062" s="9">
        <v>95</v>
      </c>
      <c r="E2062" s="9">
        <v>1028</v>
      </c>
      <c r="F2062" s="8">
        <v>1</v>
      </c>
      <c r="G2062" s="9">
        <v>1</v>
      </c>
      <c r="H2062" s="9">
        <v>0</v>
      </c>
      <c r="I2062" s="9">
        <v>51</v>
      </c>
      <c r="J2062" s="8">
        <v>451</v>
      </c>
      <c r="K2062" s="10"/>
      <c r="L2062" s="11"/>
      <c r="M2062" s="10"/>
      <c r="N2062" s="11"/>
      <c r="O2062" s="8"/>
      <c r="P2062" s="129"/>
      <c r="Q2062" s="8"/>
      <c r="R2062" s="8"/>
      <c r="S2062" s="8"/>
      <c r="T2062" s="8"/>
      <c r="U2062" s="9"/>
      <c r="V2062" s="8"/>
      <c r="W2062" s="9"/>
      <c r="X2062" s="8"/>
      <c r="Y2062" s="118"/>
      <c r="Z2062" s="8"/>
      <c r="AA2062" s="12">
        <v>0</v>
      </c>
      <c r="AB2062" s="13">
        <v>0</v>
      </c>
      <c r="AC2062" s="13">
        <v>0</v>
      </c>
      <c r="AD2062" s="132"/>
      <c r="AF2062" s="131"/>
    </row>
    <row r="2063" spans="1:32" s="130" customFormat="1" ht="18.75" customHeight="1" x14ac:dyDescent="0.3">
      <c r="A2063" s="8"/>
      <c r="B2063" s="8" t="s">
        <v>47</v>
      </c>
      <c r="C2063" s="9">
        <v>1012</v>
      </c>
      <c r="D2063" s="9">
        <v>112</v>
      </c>
      <c r="E2063" s="9">
        <v>1100</v>
      </c>
      <c r="F2063" s="8">
        <v>1</v>
      </c>
      <c r="G2063" s="9">
        <v>1</v>
      </c>
      <c r="H2063" s="9">
        <v>2</v>
      </c>
      <c r="I2063" s="9">
        <v>43</v>
      </c>
      <c r="J2063" s="8">
        <v>643</v>
      </c>
      <c r="K2063" s="10"/>
      <c r="L2063" s="11"/>
      <c r="M2063" s="10"/>
      <c r="N2063" s="11"/>
      <c r="O2063" s="8"/>
      <c r="P2063" s="129"/>
      <c r="Q2063" s="8"/>
      <c r="R2063" s="8"/>
      <c r="S2063" s="8"/>
      <c r="T2063" s="8"/>
      <c r="U2063" s="9"/>
      <c r="V2063" s="8"/>
      <c r="W2063" s="9"/>
      <c r="X2063" s="8"/>
      <c r="Y2063" s="118"/>
      <c r="Z2063" s="8"/>
      <c r="AA2063" s="12">
        <v>0</v>
      </c>
      <c r="AB2063" s="13">
        <v>0</v>
      </c>
      <c r="AC2063" s="13">
        <v>150</v>
      </c>
      <c r="AD2063" s="132"/>
      <c r="AF2063" s="131"/>
    </row>
    <row r="2064" spans="1:32" s="130" customFormat="1" ht="18.75" customHeight="1" x14ac:dyDescent="0.3">
      <c r="A2064" s="8"/>
      <c r="B2064" s="8" t="s">
        <v>47</v>
      </c>
      <c r="C2064" s="9">
        <v>2213</v>
      </c>
      <c r="D2064" s="9">
        <v>302</v>
      </c>
      <c r="E2064" s="9">
        <v>2086</v>
      </c>
      <c r="F2064" s="8">
        <v>1</v>
      </c>
      <c r="G2064" s="9">
        <v>0</v>
      </c>
      <c r="H2064" s="9">
        <v>3</v>
      </c>
      <c r="I2064" s="9">
        <v>93</v>
      </c>
      <c r="J2064" s="8">
        <v>393</v>
      </c>
      <c r="K2064" s="10"/>
      <c r="L2064" s="11"/>
      <c r="M2064" s="10"/>
      <c r="N2064" s="11"/>
      <c r="O2064" s="8"/>
      <c r="P2064" s="129"/>
      <c r="Q2064" s="8"/>
      <c r="R2064" s="8"/>
      <c r="S2064" s="8"/>
      <c r="T2064" s="8"/>
      <c r="U2064" s="9"/>
      <c r="V2064" s="8"/>
      <c r="W2064" s="9"/>
      <c r="X2064" s="8"/>
      <c r="Y2064" s="118"/>
      <c r="Z2064" s="8"/>
      <c r="AA2064" s="12">
        <v>0</v>
      </c>
      <c r="AB2064" s="13">
        <v>0</v>
      </c>
      <c r="AC2064" s="13">
        <v>150</v>
      </c>
      <c r="AD2064" s="132"/>
      <c r="AF2064" s="131"/>
    </row>
    <row r="2065" spans="1:32" s="130" customFormat="1" ht="18.75" customHeight="1" x14ac:dyDescent="0.3">
      <c r="A2065" s="8"/>
      <c r="B2065" s="8" t="s">
        <v>47</v>
      </c>
      <c r="C2065" s="9">
        <v>1014</v>
      </c>
      <c r="D2065" s="9">
        <v>111</v>
      </c>
      <c r="E2065" s="9">
        <v>1102</v>
      </c>
      <c r="F2065" s="8">
        <v>1</v>
      </c>
      <c r="G2065" s="9">
        <v>2</v>
      </c>
      <c r="H2065" s="9">
        <v>2</v>
      </c>
      <c r="I2065" s="9">
        <v>40</v>
      </c>
      <c r="J2065" s="8">
        <v>1040</v>
      </c>
      <c r="K2065" s="10"/>
      <c r="L2065" s="11"/>
      <c r="M2065" s="10"/>
      <c r="N2065" s="11"/>
      <c r="O2065" s="8"/>
      <c r="P2065" s="129"/>
      <c r="Q2065" s="8"/>
      <c r="R2065" s="8"/>
      <c r="S2065" s="8"/>
      <c r="T2065" s="8"/>
      <c r="U2065" s="9"/>
      <c r="V2065" s="8"/>
      <c r="W2065" s="9"/>
      <c r="X2065" s="8"/>
      <c r="Y2065" s="118"/>
      <c r="Z2065" s="8"/>
      <c r="AA2065" s="12">
        <v>0</v>
      </c>
      <c r="AB2065" s="13">
        <v>0</v>
      </c>
      <c r="AC2065" s="13">
        <v>150</v>
      </c>
      <c r="AD2065" s="132"/>
      <c r="AF2065" s="131"/>
    </row>
    <row r="2066" spans="1:32" s="130" customFormat="1" ht="18.75" customHeight="1" x14ac:dyDescent="0.3">
      <c r="A2066" s="8">
        <v>3027</v>
      </c>
      <c r="B2066" s="8" t="s">
        <v>47</v>
      </c>
      <c r="C2066" s="9">
        <v>14227</v>
      </c>
      <c r="D2066" s="9">
        <v>195</v>
      </c>
      <c r="E2066" s="9">
        <v>5914</v>
      </c>
      <c r="F2066" s="8">
        <v>2</v>
      </c>
      <c r="G2066" s="9">
        <v>2</v>
      </c>
      <c r="H2066" s="9">
        <v>3</v>
      </c>
      <c r="I2066" s="9">
        <v>32</v>
      </c>
      <c r="J2066" s="8">
        <v>1132</v>
      </c>
      <c r="K2066" s="10"/>
      <c r="L2066" s="11"/>
      <c r="M2066" s="10"/>
      <c r="N2066" s="11"/>
      <c r="O2066" s="8"/>
      <c r="P2066" s="129"/>
      <c r="Q2066" s="8"/>
      <c r="R2066" s="8"/>
      <c r="S2066" s="8"/>
      <c r="T2066" s="8"/>
      <c r="U2066" s="9"/>
      <c r="V2066" s="8"/>
      <c r="W2066" s="9"/>
      <c r="X2066" s="8"/>
      <c r="Y2066" s="118"/>
      <c r="Z2066" s="8"/>
      <c r="AA2066" s="12" t="s">
        <v>1517</v>
      </c>
      <c r="AB2066" s="13" t="s">
        <v>2756</v>
      </c>
      <c r="AC2066" s="13">
        <v>150</v>
      </c>
      <c r="AD2066" s="132"/>
      <c r="AF2066" s="131"/>
    </row>
    <row r="2067" spans="1:32" s="130" customFormat="1" ht="18.75" customHeight="1" x14ac:dyDescent="0.3">
      <c r="A2067" s="8"/>
      <c r="B2067" s="8" t="s">
        <v>47</v>
      </c>
      <c r="C2067" s="9">
        <v>13912</v>
      </c>
      <c r="D2067" s="9">
        <v>520</v>
      </c>
      <c r="E2067" s="9">
        <v>5772</v>
      </c>
      <c r="F2067" s="8">
        <v>2</v>
      </c>
      <c r="G2067" s="9">
        <v>0</v>
      </c>
      <c r="H2067" s="9">
        <v>1</v>
      </c>
      <c r="I2067" s="9">
        <v>66</v>
      </c>
      <c r="J2067" s="8"/>
      <c r="K2067" s="10">
        <v>86</v>
      </c>
      <c r="L2067" s="11"/>
      <c r="M2067" s="10"/>
      <c r="N2067" s="11"/>
      <c r="O2067" s="8">
        <v>1</v>
      </c>
      <c r="P2067" s="129" t="s">
        <v>2284</v>
      </c>
      <c r="Q2067" s="8" t="s">
        <v>53</v>
      </c>
      <c r="R2067" s="8"/>
      <c r="S2067" s="8" t="s">
        <v>48</v>
      </c>
      <c r="T2067" s="8">
        <v>108</v>
      </c>
      <c r="U2067" s="9"/>
      <c r="V2067" s="8">
        <v>108</v>
      </c>
      <c r="W2067" s="9"/>
      <c r="X2067" s="8"/>
      <c r="Y2067" s="118">
        <v>14</v>
      </c>
      <c r="Z2067" s="8"/>
      <c r="AA2067" s="12">
        <v>0</v>
      </c>
      <c r="AB2067" s="13">
        <v>0</v>
      </c>
      <c r="AC2067" s="13">
        <v>330</v>
      </c>
      <c r="AD2067" s="132" t="s">
        <v>2757</v>
      </c>
      <c r="AF2067" s="131"/>
    </row>
    <row r="2068" spans="1:32" ht="18.75" customHeight="1" x14ac:dyDescent="0.3">
      <c r="A2068" s="8"/>
      <c r="B2068" s="8"/>
      <c r="C2068" s="9"/>
      <c r="D2068" s="9"/>
      <c r="E2068" s="9"/>
      <c r="F2068" s="8"/>
      <c r="G2068" s="9"/>
      <c r="H2068" s="9"/>
      <c r="I2068" s="9"/>
      <c r="J2068" s="8"/>
      <c r="K2068" s="33">
        <v>80</v>
      </c>
      <c r="L2068" s="38"/>
      <c r="M2068" s="33"/>
      <c r="N2068" s="38"/>
      <c r="O2068" s="8">
        <v>2</v>
      </c>
      <c r="P2068" s="136" t="s">
        <v>155</v>
      </c>
      <c r="Q2068" s="8" t="s">
        <v>53</v>
      </c>
      <c r="R2068" s="8"/>
      <c r="S2068" s="8" t="s">
        <v>48</v>
      </c>
      <c r="T2068" s="8">
        <v>144</v>
      </c>
      <c r="U2068" s="9"/>
      <c r="V2068" s="8">
        <v>144</v>
      </c>
      <c r="W2068" s="9"/>
      <c r="X2068" s="8"/>
      <c r="Y2068" s="118">
        <v>7</v>
      </c>
      <c r="Z2068" s="8"/>
      <c r="AA2068" s="12">
        <v>0</v>
      </c>
      <c r="AB2068" s="13">
        <v>0</v>
      </c>
      <c r="AC2068" s="13">
        <v>330</v>
      </c>
      <c r="AD2068" s="132" t="s">
        <v>2758</v>
      </c>
      <c r="AF2068" s="53"/>
    </row>
    <row r="2069" spans="1:32" ht="18.75" customHeight="1" x14ac:dyDescent="0.3">
      <c r="A2069" s="8"/>
      <c r="B2069" s="8" t="s">
        <v>47</v>
      </c>
      <c r="C2069" s="9">
        <v>12502</v>
      </c>
      <c r="D2069" s="9">
        <v>499</v>
      </c>
      <c r="E2069" s="9">
        <v>5005</v>
      </c>
      <c r="F2069" s="8">
        <v>2</v>
      </c>
      <c r="G2069" s="9">
        <v>1</v>
      </c>
      <c r="H2069" s="9">
        <v>0</v>
      </c>
      <c r="I2069" s="9">
        <v>60</v>
      </c>
      <c r="J2069" s="8">
        <v>460</v>
      </c>
      <c r="K2069" s="33"/>
      <c r="L2069" s="38"/>
      <c r="M2069" s="33"/>
      <c r="N2069" s="38"/>
      <c r="O2069" s="8"/>
      <c r="P2069" s="136"/>
      <c r="Q2069" s="8"/>
      <c r="R2069" s="8"/>
      <c r="S2069" s="8"/>
      <c r="T2069" s="8"/>
      <c r="U2069" s="9"/>
      <c r="V2069" s="8"/>
      <c r="W2069" s="9"/>
      <c r="X2069" s="8"/>
      <c r="Y2069" s="118"/>
      <c r="Z2069" s="8"/>
      <c r="AA2069" s="12">
        <v>0</v>
      </c>
      <c r="AB2069" s="13">
        <v>0</v>
      </c>
      <c r="AC2069" s="13">
        <v>150</v>
      </c>
      <c r="AD2069" s="132"/>
      <c r="AF2069" s="53"/>
    </row>
    <row r="2070" spans="1:32" ht="18.75" customHeight="1" x14ac:dyDescent="0.3">
      <c r="A2070" s="8"/>
      <c r="B2070" s="8" t="s">
        <v>47</v>
      </c>
      <c r="C2070" s="9">
        <v>12504</v>
      </c>
      <c r="D2070" s="9">
        <v>501</v>
      </c>
      <c r="E2070" s="9">
        <v>5007</v>
      </c>
      <c r="F2070" s="8">
        <v>2</v>
      </c>
      <c r="G2070" s="9">
        <v>1</v>
      </c>
      <c r="H2070" s="9">
        <v>3</v>
      </c>
      <c r="I2070" s="9">
        <v>61</v>
      </c>
      <c r="J2070" s="8">
        <v>761</v>
      </c>
      <c r="K2070" s="33"/>
      <c r="L2070" s="38"/>
      <c r="M2070" s="33"/>
      <c r="N2070" s="38"/>
      <c r="O2070" s="8"/>
      <c r="P2070" s="136"/>
      <c r="Q2070" s="8"/>
      <c r="R2070" s="8"/>
      <c r="S2070" s="8"/>
      <c r="T2070" s="8"/>
      <c r="U2070" s="9"/>
      <c r="V2070" s="8"/>
      <c r="W2070" s="9"/>
      <c r="X2070" s="8"/>
      <c r="Y2070" s="118"/>
      <c r="Z2070" s="8"/>
      <c r="AA2070" s="12">
        <v>0</v>
      </c>
      <c r="AB2070" s="13">
        <v>0</v>
      </c>
      <c r="AC2070" s="13">
        <v>150</v>
      </c>
      <c r="AD2070" s="132"/>
      <c r="AF2070" s="53"/>
    </row>
    <row r="2071" spans="1:32" s="130" customFormat="1" ht="18.75" customHeight="1" x14ac:dyDescent="0.3">
      <c r="A2071" s="8"/>
      <c r="B2071" s="8" t="s">
        <v>47</v>
      </c>
      <c r="C2071" s="9">
        <v>13911</v>
      </c>
      <c r="D2071" s="9">
        <v>519</v>
      </c>
      <c r="E2071" s="9">
        <v>5771</v>
      </c>
      <c r="F2071" s="8">
        <v>2</v>
      </c>
      <c r="G2071" s="9">
        <v>0</v>
      </c>
      <c r="H2071" s="9">
        <v>0</v>
      </c>
      <c r="I2071" s="9">
        <v>60</v>
      </c>
      <c r="J2071" s="8">
        <v>60</v>
      </c>
      <c r="K2071" s="10"/>
      <c r="L2071" s="11"/>
      <c r="M2071" s="10"/>
      <c r="N2071" s="11"/>
      <c r="O2071" s="8"/>
      <c r="P2071" s="129"/>
      <c r="Q2071" s="8"/>
      <c r="R2071" s="8"/>
      <c r="S2071" s="8"/>
      <c r="T2071" s="8"/>
      <c r="U2071" s="9"/>
      <c r="V2071" s="8"/>
      <c r="W2071" s="9"/>
      <c r="X2071" s="8"/>
      <c r="Y2071" s="118"/>
      <c r="Z2071" s="8"/>
      <c r="AA2071" s="12">
        <v>0</v>
      </c>
      <c r="AB2071" s="13">
        <v>0</v>
      </c>
      <c r="AC2071" s="13">
        <v>150</v>
      </c>
      <c r="AD2071" s="132"/>
      <c r="AF2071" s="131" t="s">
        <v>3207</v>
      </c>
    </row>
    <row r="2072" spans="1:32" s="130" customFormat="1" ht="18.75" customHeight="1" x14ac:dyDescent="0.3">
      <c r="A2072" s="8">
        <v>3028</v>
      </c>
      <c r="B2072" s="8" t="s">
        <v>47</v>
      </c>
      <c r="C2072" s="9">
        <v>34138</v>
      </c>
      <c r="D2072" s="9">
        <v>18</v>
      </c>
      <c r="E2072" s="9">
        <v>1470</v>
      </c>
      <c r="F2072" s="8">
        <v>8</v>
      </c>
      <c r="G2072" s="9">
        <v>6</v>
      </c>
      <c r="H2072" s="9">
        <v>1</v>
      </c>
      <c r="I2072" s="9">
        <v>48</v>
      </c>
      <c r="J2072" s="8">
        <v>2548</v>
      </c>
      <c r="K2072" s="10"/>
      <c r="L2072" s="11"/>
      <c r="M2072" s="10"/>
      <c r="N2072" s="11"/>
      <c r="O2072" s="8"/>
      <c r="P2072" s="129"/>
      <c r="Q2072" s="8"/>
      <c r="R2072" s="8"/>
      <c r="S2072" s="8"/>
      <c r="T2072" s="8"/>
      <c r="U2072" s="9"/>
      <c r="V2072" s="8"/>
      <c r="W2072" s="9"/>
      <c r="X2072" s="8"/>
      <c r="Y2072" s="118"/>
      <c r="Z2072" s="8"/>
      <c r="AA2072" s="12" t="s">
        <v>1518</v>
      </c>
      <c r="AB2072" s="13" t="s">
        <v>2759</v>
      </c>
      <c r="AC2072" s="13">
        <v>0</v>
      </c>
      <c r="AD2072" s="132"/>
      <c r="AF2072" s="131"/>
    </row>
    <row r="2073" spans="1:32" s="130" customFormat="1" ht="18.75" customHeight="1" x14ac:dyDescent="0.3">
      <c r="A2073" s="8">
        <v>3029</v>
      </c>
      <c r="B2073" s="8" t="s">
        <v>47</v>
      </c>
      <c r="C2073" s="9">
        <v>13033</v>
      </c>
      <c r="D2073" s="9">
        <v>71</v>
      </c>
      <c r="E2073" s="9">
        <v>5447</v>
      </c>
      <c r="F2073" s="8">
        <v>3</v>
      </c>
      <c r="G2073" s="9">
        <v>6</v>
      </c>
      <c r="H2073" s="9">
        <v>2</v>
      </c>
      <c r="I2073" s="9">
        <v>54</v>
      </c>
      <c r="J2073" s="8">
        <v>2654</v>
      </c>
      <c r="K2073" s="10"/>
      <c r="L2073" s="11"/>
      <c r="M2073" s="10"/>
      <c r="N2073" s="11"/>
      <c r="O2073" s="8"/>
      <c r="P2073" s="129"/>
      <c r="Q2073" s="8"/>
      <c r="R2073" s="8"/>
      <c r="S2073" s="8"/>
      <c r="T2073" s="8"/>
      <c r="U2073" s="9"/>
      <c r="V2073" s="8"/>
      <c r="W2073" s="9"/>
      <c r="X2073" s="8"/>
      <c r="Y2073" s="118"/>
      <c r="Z2073" s="8"/>
      <c r="AA2073" s="12" t="s">
        <v>105</v>
      </c>
      <c r="AB2073" s="13" t="s">
        <v>224</v>
      </c>
      <c r="AC2073" s="13">
        <v>250</v>
      </c>
      <c r="AD2073" s="132"/>
      <c r="AF2073" s="131"/>
    </row>
    <row r="2074" spans="1:32" s="130" customFormat="1" ht="18.75" customHeight="1" x14ac:dyDescent="0.3">
      <c r="A2074" s="8"/>
      <c r="B2074" s="8" t="s">
        <v>47</v>
      </c>
      <c r="C2074" s="9">
        <v>10780</v>
      </c>
      <c r="D2074" s="9">
        <v>466</v>
      </c>
      <c r="E2074" s="9">
        <v>4132</v>
      </c>
      <c r="F2074" s="8">
        <v>4</v>
      </c>
      <c r="G2074" s="9">
        <v>7</v>
      </c>
      <c r="H2074" s="9">
        <v>3</v>
      </c>
      <c r="I2074" s="9">
        <v>74</v>
      </c>
      <c r="J2074" s="8">
        <v>3174</v>
      </c>
      <c r="K2074" s="10"/>
      <c r="L2074" s="11"/>
      <c r="M2074" s="10"/>
      <c r="N2074" s="11"/>
      <c r="O2074" s="8"/>
      <c r="P2074" s="129"/>
      <c r="Q2074" s="8"/>
      <c r="R2074" s="8"/>
      <c r="S2074" s="8"/>
      <c r="T2074" s="8"/>
      <c r="U2074" s="9"/>
      <c r="V2074" s="8"/>
      <c r="W2074" s="9"/>
      <c r="X2074" s="8"/>
      <c r="Y2074" s="118"/>
      <c r="Z2074" s="8"/>
      <c r="AA2074" s="12">
        <v>0</v>
      </c>
      <c r="AB2074" s="13">
        <v>0</v>
      </c>
      <c r="AC2074" s="13">
        <v>150</v>
      </c>
      <c r="AD2074" s="132"/>
      <c r="AF2074" s="131"/>
    </row>
    <row r="2075" spans="1:32" s="130" customFormat="1" ht="18.75" customHeight="1" x14ac:dyDescent="0.3">
      <c r="A2075" s="8">
        <v>3030</v>
      </c>
      <c r="B2075" s="8" t="s">
        <v>47</v>
      </c>
      <c r="C2075" s="9">
        <v>7888</v>
      </c>
      <c r="D2075" s="9">
        <v>244</v>
      </c>
      <c r="E2075" s="9">
        <v>3650</v>
      </c>
      <c r="F2075" s="8">
        <v>9</v>
      </c>
      <c r="G2075" s="9">
        <v>5</v>
      </c>
      <c r="H2075" s="9">
        <v>3</v>
      </c>
      <c r="I2075" s="9">
        <v>3</v>
      </c>
      <c r="J2075" s="8">
        <v>2303</v>
      </c>
      <c r="K2075" s="10"/>
      <c r="L2075" s="11"/>
      <c r="M2075" s="10"/>
      <c r="N2075" s="11"/>
      <c r="O2075" s="8"/>
      <c r="P2075" s="129"/>
      <c r="Q2075" s="8"/>
      <c r="R2075" s="8"/>
      <c r="S2075" s="8"/>
      <c r="T2075" s="8"/>
      <c r="U2075" s="9"/>
      <c r="V2075" s="8"/>
      <c r="W2075" s="9"/>
      <c r="X2075" s="8"/>
      <c r="Y2075" s="118"/>
      <c r="Z2075" s="8"/>
      <c r="AA2075" s="12" t="s">
        <v>1519</v>
      </c>
      <c r="AB2075" s="13" t="s">
        <v>2760</v>
      </c>
      <c r="AC2075" s="13">
        <v>250</v>
      </c>
      <c r="AD2075" s="132"/>
      <c r="AF2075" s="131"/>
    </row>
    <row r="2076" spans="1:32" s="130" customFormat="1" ht="18.75" customHeight="1" x14ac:dyDescent="0.3">
      <c r="A2076" s="8">
        <v>3031</v>
      </c>
      <c r="B2076" s="8" t="s">
        <v>47</v>
      </c>
      <c r="C2076" s="9">
        <v>14179</v>
      </c>
      <c r="D2076" s="9">
        <v>566</v>
      </c>
      <c r="E2076" s="9">
        <v>5930</v>
      </c>
      <c r="F2076" s="8">
        <v>2</v>
      </c>
      <c r="G2076" s="9">
        <v>0</v>
      </c>
      <c r="H2076" s="9">
        <v>0</v>
      </c>
      <c r="I2076" s="9">
        <v>89</v>
      </c>
      <c r="J2076" s="8">
        <v>89</v>
      </c>
      <c r="K2076" s="10"/>
      <c r="L2076" s="11"/>
      <c r="M2076" s="10"/>
      <c r="N2076" s="11"/>
      <c r="O2076" s="8"/>
      <c r="P2076" s="129"/>
      <c r="Q2076" s="8"/>
      <c r="R2076" s="8"/>
      <c r="S2076" s="8"/>
      <c r="T2076" s="8"/>
      <c r="U2076" s="9"/>
      <c r="V2076" s="8"/>
      <c r="W2076" s="9"/>
      <c r="X2076" s="8"/>
      <c r="Y2076" s="118"/>
      <c r="Z2076" s="8"/>
      <c r="AA2076" s="12" t="s">
        <v>1520</v>
      </c>
      <c r="AB2076" s="13" t="s">
        <v>2761</v>
      </c>
      <c r="AC2076" s="13">
        <v>150</v>
      </c>
      <c r="AD2076" s="132"/>
      <c r="AF2076" s="131" t="s">
        <v>3219</v>
      </c>
    </row>
    <row r="2077" spans="1:32" s="130" customFormat="1" ht="18.75" customHeight="1" x14ac:dyDescent="0.3">
      <c r="A2077" s="8">
        <v>3032</v>
      </c>
      <c r="B2077" s="8" t="s">
        <v>47</v>
      </c>
      <c r="C2077" s="9">
        <v>210</v>
      </c>
      <c r="D2077" s="9">
        <v>47</v>
      </c>
      <c r="E2077" s="9">
        <v>208</v>
      </c>
      <c r="F2077" s="8">
        <v>3</v>
      </c>
      <c r="G2077" s="9">
        <v>1</v>
      </c>
      <c r="H2077" s="9">
        <v>3</v>
      </c>
      <c r="I2077" s="9">
        <v>25</v>
      </c>
      <c r="J2077" s="8">
        <v>725</v>
      </c>
      <c r="K2077" s="10"/>
      <c r="L2077" s="11"/>
      <c r="M2077" s="10"/>
      <c r="N2077" s="11"/>
      <c r="O2077" s="8"/>
      <c r="P2077" s="129"/>
      <c r="Q2077" s="8"/>
      <c r="R2077" s="8"/>
      <c r="S2077" s="8"/>
      <c r="T2077" s="8"/>
      <c r="U2077" s="9"/>
      <c r="V2077" s="8"/>
      <c r="W2077" s="9"/>
      <c r="X2077" s="8"/>
      <c r="Y2077" s="118"/>
      <c r="Z2077" s="8"/>
      <c r="AA2077" s="12" t="s">
        <v>1521</v>
      </c>
      <c r="AB2077" s="13" t="s">
        <v>2762</v>
      </c>
      <c r="AC2077" s="13">
        <v>150</v>
      </c>
      <c r="AD2077" s="132"/>
      <c r="AF2077" s="131"/>
    </row>
    <row r="2078" spans="1:32" s="130" customFormat="1" ht="18.75" customHeight="1" x14ac:dyDescent="0.3">
      <c r="A2078" s="8"/>
      <c r="B2078" s="8" t="s">
        <v>47</v>
      </c>
      <c r="C2078" s="9">
        <v>3996</v>
      </c>
      <c r="D2078" s="9">
        <v>60</v>
      </c>
      <c r="E2078" s="9">
        <v>3163</v>
      </c>
      <c r="F2078" s="8">
        <v>3</v>
      </c>
      <c r="G2078" s="9">
        <v>9</v>
      </c>
      <c r="H2078" s="9">
        <v>3</v>
      </c>
      <c r="I2078" s="9">
        <v>98</v>
      </c>
      <c r="J2078" s="8">
        <v>3600</v>
      </c>
      <c r="K2078" s="10">
        <v>398</v>
      </c>
      <c r="L2078" s="11"/>
      <c r="M2078" s="10"/>
      <c r="N2078" s="11"/>
      <c r="O2078" s="8">
        <v>1</v>
      </c>
      <c r="P2078" s="129" t="s">
        <v>2329</v>
      </c>
      <c r="Q2078" s="8" t="s">
        <v>53</v>
      </c>
      <c r="R2078" s="8"/>
      <c r="S2078" s="8" t="s">
        <v>48</v>
      </c>
      <c r="T2078" s="8">
        <v>63</v>
      </c>
      <c r="U2078" s="9"/>
      <c r="V2078" s="8">
        <v>63</v>
      </c>
      <c r="W2078" s="9"/>
      <c r="X2078" s="8"/>
      <c r="Y2078" s="118">
        <v>15</v>
      </c>
      <c r="Z2078" s="8"/>
      <c r="AA2078" s="12">
        <v>0</v>
      </c>
      <c r="AB2078" s="13">
        <v>0</v>
      </c>
      <c r="AC2078" s="13">
        <v>150</v>
      </c>
      <c r="AD2078" s="132"/>
      <c r="AF2078" s="131"/>
    </row>
    <row r="2079" spans="1:32" s="130" customFormat="1" ht="18.75" customHeight="1" x14ac:dyDescent="0.3">
      <c r="A2079" s="8">
        <v>3033</v>
      </c>
      <c r="B2079" s="8" t="s">
        <v>47</v>
      </c>
      <c r="C2079" s="9">
        <v>14283</v>
      </c>
      <c r="D2079" s="9">
        <v>451</v>
      </c>
      <c r="E2079" s="9">
        <v>5987</v>
      </c>
      <c r="F2079" s="8">
        <v>1</v>
      </c>
      <c r="G2079" s="9">
        <v>5</v>
      </c>
      <c r="H2079" s="9">
        <v>3</v>
      </c>
      <c r="I2079" s="9">
        <v>19</v>
      </c>
      <c r="J2079" s="8">
        <v>2319</v>
      </c>
      <c r="K2079" s="10"/>
      <c r="L2079" s="11"/>
      <c r="M2079" s="10"/>
      <c r="N2079" s="11"/>
      <c r="O2079" s="8"/>
      <c r="P2079" s="129"/>
      <c r="Q2079" s="8"/>
      <c r="R2079" s="8"/>
      <c r="S2079" s="8"/>
      <c r="T2079" s="8"/>
      <c r="U2079" s="9"/>
      <c r="V2079" s="8"/>
      <c r="W2079" s="9"/>
      <c r="X2079" s="8"/>
      <c r="Y2079" s="118"/>
      <c r="Z2079" s="8"/>
      <c r="AA2079" s="12" t="s">
        <v>1522</v>
      </c>
      <c r="AB2079" s="13" t="s">
        <v>312</v>
      </c>
      <c r="AC2079" s="13">
        <v>220</v>
      </c>
      <c r="AD2079" s="132"/>
      <c r="AF2079" s="131" t="s">
        <v>2984</v>
      </c>
    </row>
    <row r="2080" spans="1:32" s="130" customFormat="1" ht="18.75" customHeight="1" x14ac:dyDescent="0.3">
      <c r="A2080" s="8">
        <v>3034</v>
      </c>
      <c r="B2080" s="8" t="s">
        <v>47</v>
      </c>
      <c r="C2080" s="9">
        <v>1811</v>
      </c>
      <c r="D2080" s="9">
        <v>126</v>
      </c>
      <c r="E2080" s="9">
        <v>1738</v>
      </c>
      <c r="F2080" s="8">
        <v>6</v>
      </c>
      <c r="G2080" s="9">
        <v>2</v>
      </c>
      <c r="H2080" s="9">
        <v>0</v>
      </c>
      <c r="I2080" s="9">
        <v>33</v>
      </c>
      <c r="J2080" s="8">
        <v>833</v>
      </c>
      <c r="K2080" s="10"/>
      <c r="L2080" s="11"/>
      <c r="M2080" s="10"/>
      <c r="N2080" s="11"/>
      <c r="O2080" s="8"/>
      <c r="P2080" s="129"/>
      <c r="Q2080" s="8"/>
      <c r="R2080" s="8"/>
      <c r="S2080" s="8"/>
      <c r="T2080" s="8"/>
      <c r="U2080" s="9"/>
      <c r="V2080" s="8"/>
      <c r="W2080" s="9"/>
      <c r="X2080" s="8"/>
      <c r="Y2080" s="118"/>
      <c r="Z2080" s="8"/>
      <c r="AA2080" s="12" t="s">
        <v>1523</v>
      </c>
      <c r="AB2080" s="13" t="s">
        <v>2763</v>
      </c>
      <c r="AC2080" s="13">
        <v>150</v>
      </c>
      <c r="AD2080" s="132"/>
      <c r="AF2080" s="131" t="s">
        <v>3202</v>
      </c>
    </row>
    <row r="2081" spans="1:32" s="130" customFormat="1" ht="18.75" customHeight="1" x14ac:dyDescent="0.3">
      <c r="A2081" s="8"/>
      <c r="B2081" s="8" t="s">
        <v>47</v>
      </c>
      <c r="C2081" s="9">
        <v>12892</v>
      </c>
      <c r="D2081" s="9">
        <v>32</v>
      </c>
      <c r="E2081" s="9">
        <v>5329</v>
      </c>
      <c r="F2081" s="8">
        <v>6</v>
      </c>
      <c r="G2081" s="9">
        <v>0</v>
      </c>
      <c r="H2081" s="9">
        <v>3</v>
      </c>
      <c r="I2081" s="9">
        <v>6</v>
      </c>
      <c r="J2081" s="8">
        <v>306</v>
      </c>
      <c r="K2081" s="10"/>
      <c r="L2081" s="11"/>
      <c r="M2081" s="10"/>
      <c r="N2081" s="11"/>
      <c r="O2081" s="8"/>
      <c r="P2081" s="129"/>
      <c r="Q2081" s="8"/>
      <c r="R2081" s="8"/>
      <c r="S2081" s="8"/>
      <c r="T2081" s="8"/>
      <c r="U2081" s="9"/>
      <c r="V2081" s="8"/>
      <c r="W2081" s="9"/>
      <c r="X2081" s="8"/>
      <c r="Y2081" s="118"/>
      <c r="Z2081" s="8"/>
      <c r="AA2081" s="12">
        <v>0</v>
      </c>
      <c r="AB2081" s="13">
        <v>0</v>
      </c>
      <c r="AC2081" s="13">
        <v>150</v>
      </c>
      <c r="AD2081" s="132"/>
      <c r="AF2081" s="131" t="s">
        <v>3204</v>
      </c>
    </row>
    <row r="2082" spans="1:32" s="130" customFormat="1" ht="18.75" customHeight="1" x14ac:dyDescent="0.3">
      <c r="A2082" s="8"/>
      <c r="B2082" s="8" t="s">
        <v>47</v>
      </c>
      <c r="C2082" s="9">
        <v>12901</v>
      </c>
      <c r="D2082" s="9">
        <v>33</v>
      </c>
      <c r="E2082" s="9">
        <v>5338</v>
      </c>
      <c r="F2082" s="8">
        <v>6</v>
      </c>
      <c r="G2082" s="9">
        <v>1</v>
      </c>
      <c r="H2082" s="9">
        <v>1</v>
      </c>
      <c r="I2082" s="9">
        <v>80</v>
      </c>
      <c r="J2082" s="8">
        <v>580</v>
      </c>
      <c r="K2082" s="10"/>
      <c r="L2082" s="11"/>
      <c r="M2082" s="10"/>
      <c r="N2082" s="11"/>
      <c r="O2082" s="8"/>
      <c r="P2082" s="129"/>
      <c r="Q2082" s="8"/>
      <c r="R2082" s="8"/>
      <c r="S2082" s="8"/>
      <c r="T2082" s="8"/>
      <c r="U2082" s="9"/>
      <c r="V2082" s="8"/>
      <c r="W2082" s="9"/>
      <c r="X2082" s="8"/>
      <c r="Y2082" s="118"/>
      <c r="Z2082" s="8"/>
      <c r="AA2082" s="12">
        <v>0</v>
      </c>
      <c r="AB2082" s="13">
        <v>0</v>
      </c>
      <c r="AC2082" s="13">
        <v>150</v>
      </c>
      <c r="AD2082" s="132"/>
      <c r="AF2082" s="131" t="s">
        <v>3205</v>
      </c>
    </row>
    <row r="2083" spans="1:32" s="130" customFormat="1" ht="18.75" customHeight="1" x14ac:dyDescent="0.3">
      <c r="A2083" s="8"/>
      <c r="B2083" s="8" t="s">
        <v>47</v>
      </c>
      <c r="C2083" s="9">
        <v>12891</v>
      </c>
      <c r="D2083" s="9">
        <v>31</v>
      </c>
      <c r="E2083" s="9">
        <v>5328</v>
      </c>
      <c r="F2083" s="8">
        <v>6</v>
      </c>
      <c r="G2083" s="9">
        <v>2</v>
      </c>
      <c r="H2083" s="9">
        <v>2</v>
      </c>
      <c r="I2083" s="9">
        <v>94</v>
      </c>
      <c r="J2083" s="8">
        <v>1094</v>
      </c>
      <c r="K2083" s="10"/>
      <c r="L2083" s="11"/>
      <c r="M2083" s="10"/>
      <c r="N2083" s="11"/>
      <c r="O2083" s="8"/>
      <c r="P2083" s="129"/>
      <c r="Q2083" s="8"/>
      <c r="R2083" s="8"/>
      <c r="S2083" s="8"/>
      <c r="T2083" s="8"/>
      <c r="U2083" s="9"/>
      <c r="V2083" s="8"/>
      <c r="W2083" s="9"/>
      <c r="X2083" s="8"/>
      <c r="Y2083" s="118"/>
      <c r="Z2083" s="8"/>
      <c r="AA2083" s="12">
        <v>0</v>
      </c>
      <c r="AB2083" s="13">
        <v>0</v>
      </c>
      <c r="AC2083" s="13">
        <v>150</v>
      </c>
      <c r="AD2083" s="132"/>
      <c r="AF2083" s="131" t="s">
        <v>3201</v>
      </c>
    </row>
    <row r="2084" spans="1:32" s="130" customFormat="1" ht="18.75" customHeight="1" x14ac:dyDescent="0.3">
      <c r="A2084" s="8">
        <v>3035</v>
      </c>
      <c r="B2084" s="8" t="s">
        <v>47</v>
      </c>
      <c r="C2084" s="9">
        <v>12774</v>
      </c>
      <c r="D2084" s="9">
        <v>46</v>
      </c>
      <c r="E2084" s="9">
        <v>5230</v>
      </c>
      <c r="F2084" s="8">
        <v>4</v>
      </c>
      <c r="G2084" s="9">
        <v>1</v>
      </c>
      <c r="H2084" s="9">
        <v>2</v>
      </c>
      <c r="I2084" s="9">
        <v>4</v>
      </c>
      <c r="J2084" s="8">
        <v>604</v>
      </c>
      <c r="K2084" s="10"/>
      <c r="L2084" s="11"/>
      <c r="M2084" s="10"/>
      <c r="N2084" s="11"/>
      <c r="O2084" s="8"/>
      <c r="P2084" s="129"/>
      <c r="Q2084" s="8"/>
      <c r="R2084" s="8"/>
      <c r="S2084" s="8"/>
      <c r="T2084" s="8"/>
      <c r="U2084" s="9"/>
      <c r="V2084" s="8"/>
      <c r="W2084" s="9"/>
      <c r="X2084" s="8"/>
      <c r="Y2084" s="118"/>
      <c r="Z2084" s="8"/>
      <c r="AA2084" s="12" t="s">
        <v>1524</v>
      </c>
      <c r="AB2084" s="13" t="s">
        <v>2764</v>
      </c>
      <c r="AC2084" s="13">
        <v>150</v>
      </c>
      <c r="AD2084" s="132"/>
      <c r="AF2084" s="131"/>
    </row>
    <row r="2085" spans="1:32" s="130" customFormat="1" ht="18.75" customHeight="1" x14ac:dyDescent="0.3">
      <c r="A2085" s="8"/>
      <c r="B2085" s="8" t="s">
        <v>47</v>
      </c>
      <c r="C2085" s="9">
        <v>1938</v>
      </c>
      <c r="D2085" s="9">
        <v>323</v>
      </c>
      <c r="E2085" s="9">
        <v>1865</v>
      </c>
      <c r="F2085" s="8">
        <v>4</v>
      </c>
      <c r="G2085" s="9">
        <v>4</v>
      </c>
      <c r="H2085" s="9">
        <v>2</v>
      </c>
      <c r="I2085" s="9">
        <v>33</v>
      </c>
      <c r="J2085" s="8">
        <v>1833</v>
      </c>
      <c r="K2085" s="10"/>
      <c r="L2085" s="11"/>
      <c r="M2085" s="10"/>
      <c r="N2085" s="11"/>
      <c r="O2085" s="8"/>
      <c r="P2085" s="129"/>
      <c r="Q2085" s="8"/>
      <c r="R2085" s="8"/>
      <c r="S2085" s="8"/>
      <c r="T2085" s="8"/>
      <c r="U2085" s="9"/>
      <c r="V2085" s="8"/>
      <c r="W2085" s="9"/>
      <c r="X2085" s="8"/>
      <c r="Y2085" s="118"/>
      <c r="Z2085" s="8"/>
      <c r="AA2085" s="12">
        <v>0</v>
      </c>
      <c r="AB2085" s="13">
        <v>0</v>
      </c>
      <c r="AC2085" s="13">
        <v>300</v>
      </c>
      <c r="AD2085" s="132"/>
      <c r="AF2085" s="131" t="s">
        <v>3293</v>
      </c>
    </row>
    <row r="2086" spans="1:32" s="130" customFormat="1" ht="18.75" customHeight="1" x14ac:dyDescent="0.3">
      <c r="A2086" s="8">
        <v>3036</v>
      </c>
      <c r="B2086" s="8" t="s">
        <v>47</v>
      </c>
      <c r="C2086" s="9">
        <v>5451</v>
      </c>
      <c r="D2086" s="9">
        <v>23</v>
      </c>
      <c r="E2086" s="9">
        <v>3275</v>
      </c>
      <c r="F2086" s="8">
        <v>3</v>
      </c>
      <c r="G2086" s="9">
        <v>3</v>
      </c>
      <c r="H2086" s="9">
        <v>1</v>
      </c>
      <c r="I2086" s="9">
        <v>49</v>
      </c>
      <c r="J2086" s="8">
        <v>1349</v>
      </c>
      <c r="K2086" s="10"/>
      <c r="L2086" s="11"/>
      <c r="M2086" s="10"/>
      <c r="N2086" s="11"/>
      <c r="O2086" s="8"/>
      <c r="P2086" s="129"/>
      <c r="Q2086" s="8"/>
      <c r="R2086" s="8"/>
      <c r="S2086" s="8"/>
      <c r="T2086" s="8"/>
      <c r="U2086" s="9"/>
      <c r="V2086" s="8"/>
      <c r="W2086" s="9"/>
      <c r="X2086" s="8"/>
      <c r="Y2086" s="118"/>
      <c r="Z2086" s="8"/>
      <c r="AA2086" s="12" t="s">
        <v>1525</v>
      </c>
      <c r="AB2086" s="13" t="s">
        <v>368</v>
      </c>
      <c r="AC2086" s="13">
        <v>150</v>
      </c>
      <c r="AD2086" s="132"/>
      <c r="AF2086" s="131"/>
    </row>
    <row r="2087" spans="1:32" s="130" customFormat="1" ht="18.75" customHeight="1" x14ac:dyDescent="0.3">
      <c r="A2087" s="8">
        <v>3037</v>
      </c>
      <c r="B2087" s="8" t="s">
        <v>47</v>
      </c>
      <c r="C2087" s="9">
        <v>11081</v>
      </c>
      <c r="D2087" s="9">
        <v>17</v>
      </c>
      <c r="E2087" s="9">
        <v>4318</v>
      </c>
      <c r="F2087" s="8">
        <v>1</v>
      </c>
      <c r="G2087" s="9">
        <v>3</v>
      </c>
      <c r="H2087" s="9">
        <v>2</v>
      </c>
      <c r="I2087" s="9">
        <v>54</v>
      </c>
      <c r="J2087" s="8">
        <v>1454</v>
      </c>
      <c r="K2087" s="10"/>
      <c r="L2087" s="11"/>
      <c r="M2087" s="10"/>
      <c r="N2087" s="11"/>
      <c r="O2087" s="8"/>
      <c r="P2087" s="129"/>
      <c r="Q2087" s="8"/>
      <c r="R2087" s="8"/>
      <c r="S2087" s="8"/>
      <c r="T2087" s="8"/>
      <c r="U2087" s="9"/>
      <c r="V2087" s="8"/>
      <c r="W2087" s="9"/>
      <c r="X2087" s="8"/>
      <c r="Y2087" s="118"/>
      <c r="Z2087" s="8"/>
      <c r="AA2087" s="12" t="s">
        <v>1526</v>
      </c>
      <c r="AB2087" s="13" t="s">
        <v>2765</v>
      </c>
      <c r="AC2087" s="13">
        <v>220</v>
      </c>
      <c r="AD2087" s="132"/>
      <c r="AF2087" s="131" t="s">
        <v>2966</v>
      </c>
    </row>
    <row r="2088" spans="1:32" s="130" customFormat="1" ht="18.75" customHeight="1" x14ac:dyDescent="0.3">
      <c r="A2088" s="8">
        <v>3038</v>
      </c>
      <c r="B2088" s="8" t="s">
        <v>47</v>
      </c>
      <c r="C2088" s="9">
        <v>13008</v>
      </c>
      <c r="D2088" s="9">
        <v>119</v>
      </c>
      <c r="E2088" s="9">
        <v>5422</v>
      </c>
      <c r="F2088" s="8">
        <v>2</v>
      </c>
      <c r="G2088" s="9">
        <v>2</v>
      </c>
      <c r="H2088" s="9">
        <v>0</v>
      </c>
      <c r="I2088" s="9">
        <v>14</v>
      </c>
      <c r="J2088" s="8">
        <v>814</v>
      </c>
      <c r="K2088" s="10"/>
      <c r="L2088" s="11"/>
      <c r="M2088" s="10"/>
      <c r="N2088" s="11"/>
      <c r="O2088" s="8"/>
      <c r="P2088" s="129"/>
      <c r="Q2088" s="8"/>
      <c r="R2088" s="8"/>
      <c r="S2088" s="8"/>
      <c r="T2088" s="8"/>
      <c r="U2088" s="9"/>
      <c r="V2088" s="8"/>
      <c r="W2088" s="9"/>
      <c r="X2088" s="8"/>
      <c r="Y2088" s="118"/>
      <c r="Z2088" s="8"/>
      <c r="AA2088" s="12" t="s">
        <v>1527</v>
      </c>
      <c r="AB2088" s="13" t="s">
        <v>2766</v>
      </c>
      <c r="AC2088" s="13">
        <v>150</v>
      </c>
      <c r="AD2088" s="132"/>
      <c r="AE2088" s="130" t="s">
        <v>2967</v>
      </c>
      <c r="AF2088" s="131"/>
    </row>
    <row r="2089" spans="1:32" s="130" customFormat="1" ht="18.75" customHeight="1" x14ac:dyDescent="0.3">
      <c r="A2089" s="8">
        <v>3039</v>
      </c>
      <c r="B2089" s="8" t="s">
        <v>47</v>
      </c>
      <c r="C2089" s="9">
        <v>416</v>
      </c>
      <c r="D2089" s="9">
        <v>222</v>
      </c>
      <c r="E2089" s="9">
        <v>414</v>
      </c>
      <c r="F2089" s="8">
        <v>8</v>
      </c>
      <c r="G2089" s="9">
        <v>1</v>
      </c>
      <c r="H2089" s="9">
        <v>2</v>
      </c>
      <c r="I2089" s="9">
        <v>46</v>
      </c>
      <c r="J2089" s="8">
        <v>646</v>
      </c>
      <c r="K2089" s="10"/>
      <c r="L2089" s="11"/>
      <c r="M2089" s="10"/>
      <c r="N2089" s="11"/>
      <c r="O2089" s="8"/>
      <c r="P2089" s="129"/>
      <c r="Q2089" s="8"/>
      <c r="R2089" s="8"/>
      <c r="S2089" s="8"/>
      <c r="T2089" s="8"/>
      <c r="U2089" s="9"/>
      <c r="V2089" s="8"/>
      <c r="W2089" s="9"/>
      <c r="X2089" s="8"/>
      <c r="Y2089" s="118"/>
      <c r="Z2089" s="8"/>
      <c r="AA2089" s="12" t="s">
        <v>1528</v>
      </c>
      <c r="AB2089" s="13" t="s">
        <v>2767</v>
      </c>
      <c r="AC2089" s="13">
        <v>200</v>
      </c>
      <c r="AD2089" s="132"/>
      <c r="AF2089" s="131"/>
    </row>
    <row r="2090" spans="1:32" s="130" customFormat="1" ht="18.75" customHeight="1" x14ac:dyDescent="0.3">
      <c r="A2090" s="8">
        <v>3040</v>
      </c>
      <c r="B2090" s="8" t="s">
        <v>47</v>
      </c>
      <c r="C2090" s="9">
        <v>13778</v>
      </c>
      <c r="D2090" s="9">
        <v>223</v>
      </c>
      <c r="E2090" s="9">
        <v>5738</v>
      </c>
      <c r="F2090" s="8">
        <v>4</v>
      </c>
      <c r="G2090" s="9">
        <v>1</v>
      </c>
      <c r="H2090" s="9">
        <v>2</v>
      </c>
      <c r="I2090" s="9">
        <v>12</v>
      </c>
      <c r="J2090" s="8">
        <v>612</v>
      </c>
      <c r="K2090" s="10"/>
      <c r="L2090" s="11"/>
      <c r="M2090" s="10"/>
      <c r="N2090" s="11"/>
      <c r="O2090" s="8"/>
      <c r="P2090" s="129"/>
      <c r="Q2090" s="8"/>
      <c r="R2090" s="8"/>
      <c r="S2090" s="8"/>
      <c r="T2090" s="8"/>
      <c r="U2090" s="9"/>
      <c r="V2090" s="8"/>
      <c r="W2090" s="9"/>
      <c r="X2090" s="8"/>
      <c r="Y2090" s="118"/>
      <c r="Z2090" s="8"/>
      <c r="AA2090" s="12" t="s">
        <v>1529</v>
      </c>
      <c r="AB2090" s="13" t="s">
        <v>2768</v>
      </c>
      <c r="AC2090" s="13">
        <v>250</v>
      </c>
      <c r="AD2090" s="132"/>
      <c r="AF2090" s="131"/>
    </row>
    <row r="2091" spans="1:32" s="130" customFormat="1" ht="18.75" customHeight="1" x14ac:dyDescent="0.3">
      <c r="A2091" s="8"/>
      <c r="B2091" s="8" t="s">
        <v>47</v>
      </c>
      <c r="C2091" s="9">
        <v>11468</v>
      </c>
      <c r="D2091" s="9">
        <v>85</v>
      </c>
      <c r="E2091" s="9">
        <v>4567</v>
      </c>
      <c r="F2091" s="8">
        <v>4</v>
      </c>
      <c r="G2091" s="9">
        <v>6</v>
      </c>
      <c r="H2091" s="9">
        <v>0</v>
      </c>
      <c r="I2091" s="9">
        <v>39</v>
      </c>
      <c r="J2091" s="8">
        <v>2439</v>
      </c>
      <c r="K2091" s="10"/>
      <c r="L2091" s="11"/>
      <c r="M2091" s="10"/>
      <c r="N2091" s="11"/>
      <c r="O2091" s="8"/>
      <c r="P2091" s="129"/>
      <c r="Q2091" s="8"/>
      <c r="R2091" s="8"/>
      <c r="S2091" s="8"/>
      <c r="T2091" s="8"/>
      <c r="U2091" s="9"/>
      <c r="V2091" s="8"/>
      <c r="W2091" s="9"/>
      <c r="X2091" s="8"/>
      <c r="Y2091" s="118"/>
      <c r="Z2091" s="8"/>
      <c r="AA2091" s="12">
        <v>0</v>
      </c>
      <c r="AB2091" s="13">
        <v>0</v>
      </c>
      <c r="AC2091" s="13">
        <v>150</v>
      </c>
      <c r="AD2091" s="132"/>
      <c r="AF2091" s="131"/>
    </row>
    <row r="2092" spans="1:32" s="130" customFormat="1" ht="18.75" customHeight="1" x14ac:dyDescent="0.3">
      <c r="A2092" s="8"/>
      <c r="B2092" s="8" t="s">
        <v>47</v>
      </c>
      <c r="C2092" s="9">
        <v>10752</v>
      </c>
      <c r="D2092" s="9">
        <v>467</v>
      </c>
      <c r="E2092" s="9">
        <v>4133</v>
      </c>
      <c r="F2092" s="8">
        <v>4</v>
      </c>
      <c r="G2092" s="9">
        <v>0</v>
      </c>
      <c r="H2092" s="9">
        <v>3</v>
      </c>
      <c r="I2092" s="9">
        <v>17</v>
      </c>
      <c r="J2092" s="8"/>
      <c r="K2092" s="10">
        <v>317</v>
      </c>
      <c r="L2092" s="11"/>
      <c r="M2092" s="10"/>
      <c r="N2092" s="11"/>
      <c r="O2092" s="8">
        <v>1</v>
      </c>
      <c r="P2092" s="129" t="s">
        <v>398</v>
      </c>
      <c r="Q2092" s="8" t="s">
        <v>53</v>
      </c>
      <c r="R2092" s="8"/>
      <c r="S2092" s="8" t="s">
        <v>48</v>
      </c>
      <c r="T2092" s="8">
        <v>210</v>
      </c>
      <c r="U2092" s="9"/>
      <c r="V2092" s="8">
        <v>210</v>
      </c>
      <c r="W2092" s="9"/>
      <c r="X2092" s="8"/>
      <c r="Y2092" s="118">
        <v>14</v>
      </c>
      <c r="Z2092" s="8"/>
      <c r="AA2092" s="12">
        <v>0</v>
      </c>
      <c r="AB2092" s="13">
        <v>0</v>
      </c>
      <c r="AC2092" s="13">
        <v>250</v>
      </c>
      <c r="AD2092" s="132"/>
      <c r="AE2092" s="130" t="s">
        <v>3335</v>
      </c>
      <c r="AF2092" s="131"/>
    </row>
    <row r="2093" spans="1:32" s="130" customFormat="1" ht="18.75" customHeight="1" x14ac:dyDescent="0.3">
      <c r="A2093" s="8"/>
      <c r="B2093" s="8"/>
      <c r="C2093" s="9"/>
      <c r="D2093" s="9"/>
      <c r="E2093" s="9"/>
      <c r="F2093" s="8"/>
      <c r="G2093" s="9"/>
      <c r="H2093" s="9"/>
      <c r="I2093" s="9"/>
      <c r="J2093" s="8"/>
      <c r="K2093" s="10"/>
      <c r="L2093" s="11"/>
      <c r="M2093" s="10"/>
      <c r="N2093" s="11"/>
      <c r="O2093" s="8">
        <v>2</v>
      </c>
      <c r="P2093" s="129"/>
      <c r="Q2093" s="8" t="s">
        <v>53</v>
      </c>
      <c r="R2093" s="8"/>
      <c r="S2093" s="8" t="s">
        <v>48</v>
      </c>
      <c r="T2093" s="8">
        <v>35</v>
      </c>
      <c r="U2093" s="9"/>
      <c r="V2093" s="8">
        <v>35</v>
      </c>
      <c r="W2093" s="9"/>
      <c r="X2093" s="8"/>
      <c r="Y2093" s="118">
        <v>14</v>
      </c>
      <c r="Z2093" s="8" t="s">
        <v>444</v>
      </c>
      <c r="AA2093" s="12"/>
      <c r="AB2093" s="13"/>
      <c r="AC2093" s="13"/>
      <c r="AD2093" s="132"/>
      <c r="AF2093" s="131"/>
    </row>
    <row r="2094" spans="1:32" s="130" customFormat="1" ht="18.75" customHeight="1" x14ac:dyDescent="0.3">
      <c r="A2094" s="8">
        <v>3041</v>
      </c>
      <c r="B2094" s="8" t="s">
        <v>47</v>
      </c>
      <c r="C2094" s="9">
        <v>311</v>
      </c>
      <c r="D2094" s="9">
        <v>88</v>
      </c>
      <c r="E2094" s="9">
        <v>309</v>
      </c>
      <c r="F2094" s="8">
        <v>3</v>
      </c>
      <c r="G2094" s="9">
        <v>8</v>
      </c>
      <c r="H2094" s="9">
        <v>0</v>
      </c>
      <c r="I2094" s="9">
        <v>0</v>
      </c>
      <c r="J2094" s="8">
        <v>3200</v>
      </c>
      <c r="K2094" s="10"/>
      <c r="L2094" s="11"/>
      <c r="M2094" s="10"/>
      <c r="N2094" s="11"/>
      <c r="O2094" s="8"/>
      <c r="P2094" s="129"/>
      <c r="Q2094" s="8"/>
      <c r="R2094" s="8"/>
      <c r="S2094" s="8"/>
      <c r="T2094" s="8"/>
      <c r="U2094" s="9"/>
      <c r="V2094" s="8"/>
      <c r="W2094" s="9"/>
      <c r="X2094" s="8"/>
      <c r="Y2094" s="118"/>
      <c r="Z2094" s="8"/>
      <c r="AA2094" s="12" t="s">
        <v>1530</v>
      </c>
      <c r="AB2094" s="13" t="s">
        <v>2769</v>
      </c>
      <c r="AC2094" s="13">
        <v>220</v>
      </c>
      <c r="AD2094" s="132"/>
      <c r="AF2094" s="131"/>
    </row>
    <row r="2095" spans="1:32" s="130" customFormat="1" ht="18.75" customHeight="1" x14ac:dyDescent="0.3">
      <c r="A2095" s="8">
        <v>3042</v>
      </c>
      <c r="B2095" s="8" t="s">
        <v>47</v>
      </c>
      <c r="C2095" s="9">
        <v>2210</v>
      </c>
      <c r="D2095" s="9">
        <v>399</v>
      </c>
      <c r="E2095" s="9">
        <v>2080</v>
      </c>
      <c r="F2095" s="8">
        <v>4</v>
      </c>
      <c r="G2095" s="9">
        <v>4</v>
      </c>
      <c r="H2095" s="9">
        <v>3</v>
      </c>
      <c r="I2095" s="9">
        <v>94</v>
      </c>
      <c r="J2095" s="8">
        <v>1600</v>
      </c>
      <c r="K2095" s="10">
        <v>394</v>
      </c>
      <c r="L2095" s="11"/>
      <c r="M2095" s="10"/>
      <c r="N2095" s="11"/>
      <c r="O2095" s="8">
        <v>1</v>
      </c>
      <c r="P2095" s="129" t="s">
        <v>2591</v>
      </c>
      <c r="Q2095" s="8" t="s">
        <v>53</v>
      </c>
      <c r="R2095" s="8"/>
      <c r="S2095" s="8" t="s">
        <v>48</v>
      </c>
      <c r="T2095" s="8">
        <v>110</v>
      </c>
      <c r="U2095" s="9"/>
      <c r="V2095" s="8">
        <v>110</v>
      </c>
      <c r="W2095" s="9"/>
      <c r="X2095" s="8"/>
      <c r="Y2095" s="118">
        <v>35</v>
      </c>
      <c r="Z2095" s="8"/>
      <c r="AA2095" s="12" t="s">
        <v>1531</v>
      </c>
      <c r="AB2095" s="13" t="s">
        <v>2770</v>
      </c>
      <c r="AC2095" s="13">
        <v>200</v>
      </c>
      <c r="AD2095" s="132" t="s">
        <v>2771</v>
      </c>
      <c r="AF2095" s="131"/>
    </row>
    <row r="2096" spans="1:32" s="130" customFormat="1" ht="18.75" customHeight="1" x14ac:dyDescent="0.3">
      <c r="A2096" s="8"/>
      <c r="B2096" s="8" t="s">
        <v>47</v>
      </c>
      <c r="C2096" s="9">
        <v>2208</v>
      </c>
      <c r="D2096" s="9">
        <v>397</v>
      </c>
      <c r="E2096" s="9">
        <v>2078</v>
      </c>
      <c r="F2096" s="8">
        <v>4</v>
      </c>
      <c r="G2096" s="9">
        <v>4</v>
      </c>
      <c r="H2096" s="9">
        <v>1</v>
      </c>
      <c r="I2096" s="9">
        <v>90</v>
      </c>
      <c r="J2096" s="8">
        <v>1390</v>
      </c>
      <c r="K2096" s="10">
        <v>400</v>
      </c>
      <c r="L2096" s="11"/>
      <c r="M2096" s="10"/>
      <c r="N2096" s="11"/>
      <c r="O2096" s="8">
        <v>1</v>
      </c>
      <c r="P2096" s="129" t="s">
        <v>420</v>
      </c>
      <c r="Q2096" s="8" t="s">
        <v>53</v>
      </c>
      <c r="R2096" s="8"/>
      <c r="S2096" s="8" t="s">
        <v>48</v>
      </c>
      <c r="T2096" s="8">
        <v>80</v>
      </c>
      <c r="U2096" s="9"/>
      <c r="V2096" s="8">
        <v>80</v>
      </c>
      <c r="W2096" s="9"/>
      <c r="X2096" s="8"/>
      <c r="Y2096" s="118">
        <v>34</v>
      </c>
      <c r="Z2096" s="8"/>
      <c r="AA2096" s="12">
        <v>0</v>
      </c>
      <c r="AB2096" s="13">
        <v>0</v>
      </c>
      <c r="AC2096" s="13">
        <v>1050</v>
      </c>
      <c r="AD2096" s="132"/>
      <c r="AF2096" s="131"/>
    </row>
    <row r="2097" spans="1:32" s="130" customFormat="1" ht="18.75" customHeight="1" x14ac:dyDescent="0.3">
      <c r="A2097" s="8"/>
      <c r="B2097" s="8" t="s">
        <v>47</v>
      </c>
      <c r="C2097" s="9">
        <v>2203</v>
      </c>
      <c r="D2097" s="9">
        <v>353</v>
      </c>
      <c r="E2097" s="9">
        <v>2076</v>
      </c>
      <c r="F2097" s="8">
        <v>4</v>
      </c>
      <c r="G2097" s="9">
        <v>0</v>
      </c>
      <c r="H2097" s="9">
        <v>2</v>
      </c>
      <c r="I2097" s="9">
        <v>10</v>
      </c>
      <c r="J2097" s="8">
        <v>210</v>
      </c>
      <c r="K2097" s="10"/>
      <c r="L2097" s="11"/>
      <c r="M2097" s="10"/>
      <c r="N2097" s="11"/>
      <c r="O2097" s="8"/>
      <c r="P2097" s="129"/>
      <c r="Q2097" s="8"/>
      <c r="R2097" s="8"/>
      <c r="S2097" s="8"/>
      <c r="T2097" s="8"/>
      <c r="U2097" s="9"/>
      <c r="V2097" s="8"/>
      <c r="W2097" s="9"/>
      <c r="X2097" s="8"/>
      <c r="Y2097" s="118"/>
      <c r="Z2097" s="8"/>
      <c r="AA2097" s="12">
        <v>0</v>
      </c>
      <c r="AB2097" s="13">
        <v>0</v>
      </c>
      <c r="AC2097" s="13">
        <v>330</v>
      </c>
      <c r="AD2097" s="132"/>
      <c r="AF2097" s="131"/>
    </row>
    <row r="2098" spans="1:32" s="130" customFormat="1" ht="18.75" customHeight="1" x14ac:dyDescent="0.3">
      <c r="A2098" s="8">
        <v>3043</v>
      </c>
      <c r="B2098" s="8" t="s">
        <v>46</v>
      </c>
      <c r="C2098" s="9">
        <v>1408</v>
      </c>
      <c r="D2098" s="9">
        <v>37</v>
      </c>
      <c r="E2098" s="9"/>
      <c r="F2098" s="8">
        <v>5</v>
      </c>
      <c r="G2098" s="9">
        <v>2</v>
      </c>
      <c r="H2098" s="9">
        <v>3</v>
      </c>
      <c r="I2098" s="9">
        <v>83</v>
      </c>
      <c r="J2098" s="8">
        <v>1183</v>
      </c>
      <c r="K2098" s="10"/>
      <c r="L2098" s="11"/>
      <c r="M2098" s="10"/>
      <c r="N2098" s="11"/>
      <c r="O2098" s="8"/>
      <c r="P2098" s="129"/>
      <c r="Q2098" s="8"/>
      <c r="R2098" s="8"/>
      <c r="S2098" s="8"/>
      <c r="T2098" s="8"/>
      <c r="U2098" s="9"/>
      <c r="V2098" s="8"/>
      <c r="W2098" s="9"/>
      <c r="X2098" s="8"/>
      <c r="Y2098" s="118"/>
      <c r="Z2098" s="8"/>
      <c r="AA2098" s="12" t="s">
        <v>1532</v>
      </c>
      <c r="AB2098" s="13" t="s">
        <v>2120</v>
      </c>
      <c r="AC2098" s="13">
        <v>150</v>
      </c>
      <c r="AD2098" s="132"/>
      <c r="AF2098" s="131"/>
    </row>
    <row r="2099" spans="1:32" s="130" customFormat="1" ht="18.75" customHeight="1" x14ac:dyDescent="0.3">
      <c r="A2099" s="8"/>
      <c r="B2099" s="8" t="s">
        <v>45</v>
      </c>
      <c r="C2099" s="9">
        <v>526</v>
      </c>
      <c r="D2099" s="9"/>
      <c r="E2099" s="9"/>
      <c r="F2099" s="8">
        <v>5</v>
      </c>
      <c r="G2099" s="9">
        <v>8</v>
      </c>
      <c r="H2099" s="9">
        <v>0</v>
      </c>
      <c r="I2099" s="9">
        <v>0</v>
      </c>
      <c r="J2099" s="8">
        <v>3200</v>
      </c>
      <c r="K2099" s="10"/>
      <c r="L2099" s="11"/>
      <c r="M2099" s="10"/>
      <c r="N2099" s="11"/>
      <c r="O2099" s="8"/>
      <c r="P2099" s="129"/>
      <c r="Q2099" s="8"/>
      <c r="R2099" s="8"/>
      <c r="S2099" s="8"/>
      <c r="T2099" s="8"/>
      <c r="U2099" s="9"/>
      <c r="V2099" s="8"/>
      <c r="W2099" s="9"/>
      <c r="X2099" s="8"/>
      <c r="Y2099" s="118"/>
      <c r="Z2099" s="8"/>
      <c r="AA2099" s="12">
        <v>0</v>
      </c>
      <c r="AB2099" s="13">
        <v>0</v>
      </c>
      <c r="AC2099" s="13"/>
      <c r="AD2099" s="132"/>
      <c r="AF2099" s="131"/>
    </row>
    <row r="2100" spans="1:32" s="130" customFormat="1" ht="18.75" customHeight="1" x14ac:dyDescent="0.3">
      <c r="A2100" s="8">
        <v>3044</v>
      </c>
      <c r="B2100" s="8" t="s">
        <v>47</v>
      </c>
      <c r="C2100" s="9">
        <v>437</v>
      </c>
      <c r="D2100" s="9">
        <v>182</v>
      </c>
      <c r="E2100" s="9">
        <v>435</v>
      </c>
      <c r="F2100" s="8">
        <v>8</v>
      </c>
      <c r="G2100" s="9">
        <v>4</v>
      </c>
      <c r="H2100" s="9">
        <v>0</v>
      </c>
      <c r="I2100" s="9">
        <v>0</v>
      </c>
      <c r="J2100" s="8">
        <v>1600</v>
      </c>
      <c r="K2100" s="10"/>
      <c r="L2100" s="11"/>
      <c r="M2100" s="10"/>
      <c r="N2100" s="11"/>
      <c r="O2100" s="8"/>
      <c r="P2100" s="129"/>
      <c r="Q2100" s="8"/>
      <c r="R2100" s="8"/>
      <c r="S2100" s="8"/>
      <c r="T2100" s="8"/>
      <c r="U2100" s="9"/>
      <c r="V2100" s="8"/>
      <c r="W2100" s="9"/>
      <c r="X2100" s="8"/>
      <c r="Y2100" s="118"/>
      <c r="Z2100" s="8"/>
      <c r="AA2100" s="12" t="s">
        <v>1533</v>
      </c>
      <c r="AB2100" s="13" t="s">
        <v>2772</v>
      </c>
      <c r="AC2100" s="13">
        <v>220</v>
      </c>
      <c r="AD2100" s="132"/>
      <c r="AF2100" s="131" t="s">
        <v>3085</v>
      </c>
    </row>
    <row r="2101" spans="1:32" s="130" customFormat="1" ht="20.25" customHeight="1" x14ac:dyDescent="0.3">
      <c r="A2101" s="8">
        <v>3045</v>
      </c>
      <c r="B2101" s="8" t="s">
        <v>47</v>
      </c>
      <c r="C2101" s="9">
        <v>1705</v>
      </c>
      <c r="D2101" s="9">
        <v>20</v>
      </c>
      <c r="E2101" s="9">
        <v>1632</v>
      </c>
      <c r="F2101" s="8">
        <v>7</v>
      </c>
      <c r="G2101" s="9">
        <v>2</v>
      </c>
      <c r="H2101" s="9">
        <v>3</v>
      </c>
      <c r="I2101" s="9">
        <v>63</v>
      </c>
      <c r="J2101" s="8">
        <v>1163</v>
      </c>
      <c r="K2101" s="10"/>
      <c r="L2101" s="11"/>
      <c r="M2101" s="10"/>
      <c r="N2101" s="11"/>
      <c r="O2101" s="8"/>
      <c r="P2101" s="129"/>
      <c r="Q2101" s="8"/>
      <c r="R2101" s="8"/>
      <c r="S2101" s="8"/>
      <c r="T2101" s="8"/>
      <c r="U2101" s="9"/>
      <c r="V2101" s="8"/>
      <c r="W2101" s="9"/>
      <c r="X2101" s="8"/>
      <c r="Y2101" s="118"/>
      <c r="Z2101" s="8"/>
      <c r="AA2101" s="12" t="s">
        <v>1534</v>
      </c>
      <c r="AB2101" s="13" t="s">
        <v>2773</v>
      </c>
      <c r="AC2101" s="13">
        <v>330</v>
      </c>
      <c r="AD2101" s="132"/>
      <c r="AF2101" s="131"/>
    </row>
    <row r="2102" spans="1:32" s="130" customFormat="1" ht="18.75" customHeight="1" x14ac:dyDescent="0.3">
      <c r="A2102" s="8"/>
      <c r="B2102" s="8" t="s">
        <v>47</v>
      </c>
      <c r="C2102" s="9">
        <v>1704</v>
      </c>
      <c r="D2102" s="9">
        <v>19</v>
      </c>
      <c r="E2102" s="9">
        <v>1631</v>
      </c>
      <c r="F2102" s="8">
        <v>7</v>
      </c>
      <c r="G2102" s="9">
        <v>0</v>
      </c>
      <c r="H2102" s="9">
        <v>3</v>
      </c>
      <c r="I2102" s="9">
        <v>43</v>
      </c>
      <c r="J2102" s="8">
        <v>343</v>
      </c>
      <c r="K2102" s="10"/>
      <c r="L2102" s="11"/>
      <c r="M2102" s="10"/>
      <c r="N2102" s="11"/>
      <c r="O2102" s="8"/>
      <c r="P2102" s="129"/>
      <c r="Q2102" s="8"/>
      <c r="R2102" s="8"/>
      <c r="S2102" s="8"/>
      <c r="T2102" s="8"/>
      <c r="U2102" s="9"/>
      <c r="V2102" s="8"/>
      <c r="W2102" s="9"/>
      <c r="X2102" s="8"/>
      <c r="Y2102" s="118"/>
      <c r="Z2102" s="8"/>
      <c r="AA2102" s="12">
        <v>0</v>
      </c>
      <c r="AB2102" s="13">
        <v>0</v>
      </c>
      <c r="AC2102" s="13">
        <v>330</v>
      </c>
      <c r="AD2102" s="132"/>
      <c r="AF2102" s="131"/>
    </row>
    <row r="2103" spans="1:32" s="130" customFormat="1" ht="18.75" customHeight="1" x14ac:dyDescent="0.3">
      <c r="A2103" s="8"/>
      <c r="B2103" s="8" t="s">
        <v>47</v>
      </c>
      <c r="C2103" s="9">
        <v>1708</v>
      </c>
      <c r="D2103" s="9">
        <v>443</v>
      </c>
      <c r="E2103" s="9">
        <v>1635</v>
      </c>
      <c r="F2103" s="8">
        <v>7</v>
      </c>
      <c r="G2103" s="9">
        <v>8</v>
      </c>
      <c r="H2103" s="9">
        <v>2</v>
      </c>
      <c r="I2103" s="9">
        <v>91</v>
      </c>
      <c r="J2103" s="8">
        <v>3491</v>
      </c>
      <c r="K2103" s="10"/>
      <c r="L2103" s="11"/>
      <c r="M2103" s="10"/>
      <c r="N2103" s="11"/>
      <c r="O2103" s="8"/>
      <c r="P2103" s="129"/>
      <c r="Q2103" s="8"/>
      <c r="R2103" s="8"/>
      <c r="S2103" s="8"/>
      <c r="T2103" s="8"/>
      <c r="U2103" s="9"/>
      <c r="V2103" s="8"/>
      <c r="W2103" s="9"/>
      <c r="X2103" s="8"/>
      <c r="Y2103" s="118"/>
      <c r="Z2103" s="8"/>
      <c r="AA2103" s="12">
        <v>0</v>
      </c>
      <c r="AB2103" s="13">
        <v>0</v>
      </c>
      <c r="AC2103" s="13">
        <v>150</v>
      </c>
      <c r="AD2103" s="132"/>
      <c r="AF2103" s="131"/>
    </row>
    <row r="2104" spans="1:32" s="130" customFormat="1" ht="18.75" customHeight="1" x14ac:dyDescent="0.3">
      <c r="A2104" s="8"/>
      <c r="B2104" s="8" t="s">
        <v>47</v>
      </c>
      <c r="C2104" s="9">
        <v>1706</v>
      </c>
      <c r="D2104" s="9">
        <v>14</v>
      </c>
      <c r="E2104" s="9">
        <v>1633</v>
      </c>
      <c r="F2104" s="8">
        <v>7</v>
      </c>
      <c r="G2104" s="9">
        <v>4</v>
      </c>
      <c r="H2104" s="9">
        <v>3</v>
      </c>
      <c r="I2104" s="9">
        <v>64</v>
      </c>
      <c r="J2104" s="8">
        <v>1964</v>
      </c>
      <c r="K2104" s="10"/>
      <c r="L2104" s="11"/>
      <c r="M2104" s="10"/>
      <c r="N2104" s="11"/>
      <c r="O2104" s="8"/>
      <c r="P2104" s="129"/>
      <c r="Q2104" s="8"/>
      <c r="R2104" s="8"/>
      <c r="S2104" s="8"/>
      <c r="T2104" s="8"/>
      <c r="U2104" s="9"/>
      <c r="V2104" s="8"/>
      <c r="W2104" s="9"/>
      <c r="X2104" s="8"/>
      <c r="Y2104" s="118"/>
      <c r="Z2104" s="8"/>
      <c r="AA2104" s="12">
        <v>0</v>
      </c>
      <c r="AB2104" s="13">
        <v>0</v>
      </c>
      <c r="AC2104" s="13">
        <v>210</v>
      </c>
      <c r="AD2104" s="132"/>
      <c r="AF2104" s="131"/>
    </row>
    <row r="2105" spans="1:32" s="130" customFormat="1" ht="18.75" customHeight="1" x14ac:dyDescent="0.3">
      <c r="A2105" s="8"/>
      <c r="B2105" s="8" t="s">
        <v>47</v>
      </c>
      <c r="C2105" s="9">
        <v>1759</v>
      </c>
      <c r="D2105" s="9">
        <v>54</v>
      </c>
      <c r="E2105" s="9">
        <v>1686</v>
      </c>
      <c r="F2105" s="8">
        <v>1</v>
      </c>
      <c r="G2105" s="9">
        <v>0</v>
      </c>
      <c r="H2105" s="9">
        <v>2</v>
      </c>
      <c r="I2105" s="9">
        <v>47</v>
      </c>
      <c r="J2105" s="8">
        <v>247</v>
      </c>
      <c r="K2105" s="10"/>
      <c r="L2105" s="11"/>
      <c r="M2105" s="10"/>
      <c r="N2105" s="11"/>
      <c r="O2105" s="8"/>
      <c r="P2105" s="129"/>
      <c r="Q2105" s="8"/>
      <c r="R2105" s="8"/>
      <c r="S2105" s="8"/>
      <c r="T2105" s="8"/>
      <c r="U2105" s="9"/>
      <c r="V2105" s="8"/>
      <c r="W2105" s="9"/>
      <c r="X2105" s="8"/>
      <c r="Y2105" s="118"/>
      <c r="Z2105" s="8"/>
      <c r="AA2105" s="12">
        <v>0</v>
      </c>
      <c r="AB2105" s="13">
        <v>0</v>
      </c>
      <c r="AC2105" s="13">
        <v>150</v>
      </c>
      <c r="AD2105" s="132"/>
      <c r="AF2105" s="131"/>
    </row>
    <row r="2106" spans="1:32" s="130" customFormat="1" ht="18.75" customHeight="1" x14ac:dyDescent="0.3">
      <c r="A2106" s="8">
        <v>3046</v>
      </c>
      <c r="B2106" s="8" t="s">
        <v>47</v>
      </c>
      <c r="C2106" s="9">
        <v>1194</v>
      </c>
      <c r="D2106" s="9">
        <v>41</v>
      </c>
      <c r="E2106" s="9">
        <v>764</v>
      </c>
      <c r="F2106" s="8">
        <v>3</v>
      </c>
      <c r="G2106" s="9">
        <v>1</v>
      </c>
      <c r="H2106" s="9">
        <v>2</v>
      </c>
      <c r="I2106" s="9">
        <v>75</v>
      </c>
      <c r="J2106" s="8">
        <v>400</v>
      </c>
      <c r="K2106" s="10">
        <v>275</v>
      </c>
      <c r="L2106" s="11"/>
      <c r="M2106" s="10"/>
      <c r="N2106" s="11"/>
      <c r="O2106" s="8">
        <v>1</v>
      </c>
      <c r="P2106" s="129" t="s">
        <v>140</v>
      </c>
      <c r="Q2106" s="8" t="s">
        <v>53</v>
      </c>
      <c r="R2106" s="8"/>
      <c r="S2106" s="8" t="s">
        <v>48</v>
      </c>
      <c r="T2106" s="8">
        <v>108</v>
      </c>
      <c r="U2106" s="9"/>
      <c r="V2106" s="8">
        <v>108</v>
      </c>
      <c r="W2106" s="9"/>
      <c r="X2106" s="8"/>
      <c r="Y2106" s="118">
        <v>17</v>
      </c>
      <c r="Z2106" s="8"/>
      <c r="AA2106" s="12" t="s">
        <v>1535</v>
      </c>
      <c r="AB2106" s="13" t="s">
        <v>306</v>
      </c>
      <c r="AC2106" s="13">
        <v>150</v>
      </c>
      <c r="AD2106" s="132" t="s">
        <v>2774</v>
      </c>
      <c r="AF2106" s="131"/>
    </row>
    <row r="2107" spans="1:32" s="130" customFormat="1" ht="18.75" customHeight="1" x14ac:dyDescent="0.3">
      <c r="A2107" s="8"/>
      <c r="B2107" s="8" t="s">
        <v>47</v>
      </c>
      <c r="C2107" s="9">
        <v>3616</v>
      </c>
      <c r="D2107" s="9">
        <v>89</v>
      </c>
      <c r="E2107" s="9">
        <v>2831</v>
      </c>
      <c r="F2107" s="8">
        <v>3</v>
      </c>
      <c r="G2107" s="9">
        <v>4</v>
      </c>
      <c r="H2107" s="9">
        <v>1</v>
      </c>
      <c r="I2107" s="9">
        <v>29</v>
      </c>
      <c r="J2107" s="8">
        <v>1600</v>
      </c>
      <c r="K2107" s="10">
        <v>129</v>
      </c>
      <c r="L2107" s="11"/>
      <c r="M2107" s="10"/>
      <c r="N2107" s="11"/>
      <c r="O2107" s="8">
        <v>1</v>
      </c>
      <c r="P2107" s="129" t="s">
        <v>2775</v>
      </c>
      <c r="Q2107" s="8" t="s">
        <v>53</v>
      </c>
      <c r="R2107" s="8"/>
      <c r="S2107" s="8" t="s">
        <v>48</v>
      </c>
      <c r="T2107" s="8">
        <v>143</v>
      </c>
      <c r="U2107" s="9"/>
      <c r="V2107" s="8">
        <v>143</v>
      </c>
      <c r="W2107" s="9"/>
      <c r="X2107" s="8"/>
      <c r="Y2107" s="118">
        <v>37</v>
      </c>
      <c r="Z2107" s="8"/>
      <c r="AA2107" s="12">
        <v>0</v>
      </c>
      <c r="AB2107" s="13">
        <v>0</v>
      </c>
      <c r="AC2107" s="13">
        <v>250</v>
      </c>
      <c r="AD2107" s="132" t="s">
        <v>2776</v>
      </c>
      <c r="AF2107" s="131"/>
    </row>
    <row r="2108" spans="1:32" s="130" customFormat="1" ht="18.75" customHeight="1" x14ac:dyDescent="0.3">
      <c r="A2108" s="8"/>
      <c r="B2108" s="8" t="s">
        <v>47</v>
      </c>
      <c r="C2108" s="9">
        <v>3617</v>
      </c>
      <c r="D2108" s="9">
        <v>89</v>
      </c>
      <c r="E2108" s="9">
        <v>2832</v>
      </c>
      <c r="F2108" s="8">
        <v>2</v>
      </c>
      <c r="G2108" s="9">
        <v>2</v>
      </c>
      <c r="H2108" s="9">
        <v>1</v>
      </c>
      <c r="I2108" s="9">
        <v>90</v>
      </c>
      <c r="J2108" s="8">
        <v>990</v>
      </c>
      <c r="K2108" s="10"/>
      <c r="L2108" s="11"/>
      <c r="M2108" s="10"/>
      <c r="N2108" s="11"/>
      <c r="O2108" s="8"/>
      <c r="P2108" s="129"/>
      <c r="Q2108" s="8"/>
      <c r="R2108" s="8"/>
      <c r="S2108" s="8"/>
      <c r="T2108" s="8"/>
      <c r="U2108" s="9"/>
      <c r="V2108" s="8"/>
      <c r="W2108" s="9"/>
      <c r="X2108" s="8"/>
      <c r="Y2108" s="118"/>
      <c r="Z2108" s="8"/>
      <c r="AA2108" s="12">
        <v>0</v>
      </c>
      <c r="AB2108" s="13">
        <v>0</v>
      </c>
      <c r="AC2108" s="13">
        <v>290</v>
      </c>
      <c r="AD2108" s="132"/>
      <c r="AF2108" s="131"/>
    </row>
    <row r="2109" spans="1:32" s="130" customFormat="1" ht="18.75" customHeight="1" x14ac:dyDescent="0.3">
      <c r="A2109" s="8">
        <v>3047</v>
      </c>
      <c r="B2109" s="8" t="s">
        <v>47</v>
      </c>
      <c r="C2109" s="9">
        <v>370</v>
      </c>
      <c r="D2109" s="9">
        <v>62</v>
      </c>
      <c r="E2109" s="9">
        <v>368</v>
      </c>
      <c r="F2109" s="8">
        <v>8</v>
      </c>
      <c r="G2109" s="9">
        <v>4</v>
      </c>
      <c r="H2109" s="9">
        <v>3</v>
      </c>
      <c r="I2109" s="9">
        <v>91</v>
      </c>
      <c r="J2109" s="8">
        <v>1991</v>
      </c>
      <c r="K2109" s="10"/>
      <c r="L2109" s="11"/>
      <c r="M2109" s="10"/>
      <c r="N2109" s="11"/>
      <c r="O2109" s="8"/>
      <c r="P2109" s="129"/>
      <c r="Q2109" s="8"/>
      <c r="R2109" s="8"/>
      <c r="S2109" s="8"/>
      <c r="T2109" s="8"/>
      <c r="U2109" s="9"/>
      <c r="V2109" s="8"/>
      <c r="W2109" s="9"/>
      <c r="X2109" s="8"/>
      <c r="Y2109" s="118"/>
      <c r="Z2109" s="8"/>
      <c r="AA2109" s="12" t="s">
        <v>1536</v>
      </c>
      <c r="AB2109" s="13" t="s">
        <v>305</v>
      </c>
      <c r="AC2109" s="13">
        <v>220</v>
      </c>
      <c r="AD2109" s="132"/>
      <c r="AF2109" s="131"/>
    </row>
    <row r="2110" spans="1:32" s="130" customFormat="1" ht="18.75" customHeight="1" x14ac:dyDescent="0.3">
      <c r="A2110" s="8">
        <v>3048</v>
      </c>
      <c r="B2110" s="8" t="s">
        <v>47</v>
      </c>
      <c r="C2110" s="9">
        <v>11152</v>
      </c>
      <c r="D2110" s="9">
        <v>33</v>
      </c>
      <c r="E2110" s="9">
        <v>4389</v>
      </c>
      <c r="F2110" s="8">
        <v>4</v>
      </c>
      <c r="G2110" s="9">
        <v>3</v>
      </c>
      <c r="H2110" s="9">
        <v>1</v>
      </c>
      <c r="I2110" s="9">
        <v>80</v>
      </c>
      <c r="J2110" s="8">
        <v>1380</v>
      </c>
      <c r="K2110" s="10"/>
      <c r="L2110" s="11"/>
      <c r="M2110" s="10"/>
      <c r="N2110" s="11"/>
      <c r="O2110" s="8"/>
      <c r="P2110" s="129"/>
      <c r="Q2110" s="8"/>
      <c r="R2110" s="8"/>
      <c r="S2110" s="8"/>
      <c r="T2110" s="8"/>
      <c r="U2110" s="9"/>
      <c r="V2110" s="8"/>
      <c r="W2110" s="9"/>
      <c r="X2110" s="8"/>
      <c r="Y2110" s="118"/>
      <c r="Z2110" s="8"/>
      <c r="AA2110" s="12" t="s">
        <v>1537</v>
      </c>
      <c r="AB2110" s="13" t="s">
        <v>2777</v>
      </c>
      <c r="AC2110" s="13">
        <v>250</v>
      </c>
      <c r="AD2110" s="132"/>
      <c r="AF2110" s="131" t="s">
        <v>3316</v>
      </c>
    </row>
    <row r="2111" spans="1:32" s="130" customFormat="1" ht="18.75" customHeight="1" x14ac:dyDescent="0.3">
      <c r="A2111" s="8">
        <v>3049</v>
      </c>
      <c r="B2111" s="8" t="s">
        <v>46</v>
      </c>
      <c r="C2111" s="9">
        <v>1418</v>
      </c>
      <c r="D2111" s="9">
        <v>48</v>
      </c>
      <c r="E2111" s="9"/>
      <c r="F2111" s="8">
        <v>5</v>
      </c>
      <c r="G2111" s="9">
        <v>12</v>
      </c>
      <c r="H2111" s="9">
        <v>0</v>
      </c>
      <c r="I2111" s="9">
        <v>12</v>
      </c>
      <c r="J2111" s="8">
        <v>4812</v>
      </c>
      <c r="K2111" s="10"/>
      <c r="L2111" s="11"/>
      <c r="M2111" s="10"/>
      <c r="N2111" s="11"/>
      <c r="O2111" s="8"/>
      <c r="P2111" s="129"/>
      <c r="Q2111" s="8"/>
      <c r="R2111" s="8"/>
      <c r="S2111" s="8"/>
      <c r="T2111" s="8"/>
      <c r="U2111" s="9"/>
      <c r="V2111" s="8"/>
      <c r="W2111" s="9"/>
      <c r="X2111" s="8"/>
      <c r="Y2111" s="118"/>
      <c r="Z2111" s="8"/>
      <c r="AA2111" s="12" t="s">
        <v>1538</v>
      </c>
      <c r="AB2111" s="13" t="s">
        <v>2778</v>
      </c>
      <c r="AC2111" s="13">
        <v>150</v>
      </c>
      <c r="AD2111" s="132"/>
      <c r="AF2111" s="131"/>
    </row>
    <row r="2112" spans="1:32" s="130" customFormat="1" ht="18.75" customHeight="1" x14ac:dyDescent="0.3">
      <c r="A2112" s="8"/>
      <c r="B2112" s="8" t="s">
        <v>46</v>
      </c>
      <c r="C2112" s="9">
        <v>4144</v>
      </c>
      <c r="D2112" s="9">
        <v>145</v>
      </c>
      <c r="E2112" s="9"/>
      <c r="F2112" s="8">
        <v>5</v>
      </c>
      <c r="G2112" s="9">
        <v>1</v>
      </c>
      <c r="H2112" s="9">
        <v>2</v>
      </c>
      <c r="I2112" s="9">
        <v>46</v>
      </c>
      <c r="J2112" s="8">
        <v>400</v>
      </c>
      <c r="K2112" s="10">
        <v>246</v>
      </c>
      <c r="L2112" s="11"/>
      <c r="M2112" s="10"/>
      <c r="N2112" s="11"/>
      <c r="O2112" s="8">
        <v>1</v>
      </c>
      <c r="P2112" s="129" t="s">
        <v>462</v>
      </c>
      <c r="Q2112" s="8" t="s">
        <v>53</v>
      </c>
      <c r="R2112" s="8"/>
      <c r="S2112" s="8" t="s">
        <v>48</v>
      </c>
      <c r="T2112" s="8">
        <v>81</v>
      </c>
      <c r="U2112" s="9"/>
      <c r="V2112" s="8">
        <v>81</v>
      </c>
      <c r="W2112" s="9"/>
      <c r="X2112" s="8"/>
      <c r="Y2112" s="118">
        <v>26</v>
      </c>
      <c r="Z2112" s="8"/>
      <c r="AA2112" s="12">
        <v>0</v>
      </c>
      <c r="AB2112" s="13">
        <v>0</v>
      </c>
      <c r="AC2112" s="13"/>
      <c r="AD2112" s="132"/>
      <c r="AF2112" s="131"/>
    </row>
    <row r="2113" spans="1:32" s="130" customFormat="1" ht="18.75" customHeight="1" x14ac:dyDescent="0.3">
      <c r="A2113" s="8">
        <v>3050</v>
      </c>
      <c r="B2113" s="8" t="s">
        <v>47</v>
      </c>
      <c r="C2113" s="9">
        <v>1031</v>
      </c>
      <c r="D2113" s="9">
        <v>187</v>
      </c>
      <c r="E2113" s="9">
        <v>1119</v>
      </c>
      <c r="F2113" s="8">
        <v>7</v>
      </c>
      <c r="G2113" s="9">
        <v>5</v>
      </c>
      <c r="H2113" s="9">
        <v>2</v>
      </c>
      <c r="I2113" s="9">
        <v>76</v>
      </c>
      <c r="J2113" s="8">
        <v>1876</v>
      </c>
      <c r="K2113" s="10">
        <v>200</v>
      </c>
      <c r="L2113" s="11"/>
      <c r="M2113" s="10"/>
      <c r="N2113" s="11"/>
      <c r="O2113" s="8">
        <v>1</v>
      </c>
      <c r="P2113" s="129" t="s">
        <v>2329</v>
      </c>
      <c r="Q2113" s="8" t="s">
        <v>53</v>
      </c>
      <c r="R2113" s="8"/>
      <c r="S2113" s="8" t="s">
        <v>48</v>
      </c>
      <c r="T2113" s="8">
        <v>99</v>
      </c>
      <c r="U2113" s="9"/>
      <c r="V2113" s="8">
        <v>99</v>
      </c>
      <c r="W2113" s="9"/>
      <c r="X2113" s="8"/>
      <c r="Y2113" s="118">
        <v>42</v>
      </c>
      <c r="Z2113" s="8"/>
      <c r="AA2113" s="12" t="s">
        <v>1539</v>
      </c>
      <c r="AB2113" s="13" t="s">
        <v>122</v>
      </c>
      <c r="AC2113" s="13">
        <v>220</v>
      </c>
      <c r="AD2113" s="132" t="s">
        <v>1266</v>
      </c>
      <c r="AF2113" s="131"/>
    </row>
    <row r="2114" spans="1:32" s="130" customFormat="1" ht="18.75" customHeight="1" x14ac:dyDescent="0.3">
      <c r="A2114" s="8"/>
      <c r="B2114" s="8"/>
      <c r="C2114" s="9"/>
      <c r="D2114" s="9"/>
      <c r="E2114" s="9"/>
      <c r="F2114" s="8"/>
      <c r="G2114" s="9"/>
      <c r="H2114" s="9"/>
      <c r="I2114" s="9"/>
      <c r="J2114" s="8"/>
      <c r="K2114" s="10">
        <v>200</v>
      </c>
      <c r="L2114" s="11"/>
      <c r="M2114" s="10"/>
      <c r="N2114" s="11"/>
      <c r="O2114" s="8">
        <v>2</v>
      </c>
      <c r="P2114" s="129" t="s">
        <v>2779</v>
      </c>
      <c r="Q2114" s="8" t="s">
        <v>53</v>
      </c>
      <c r="R2114" s="8"/>
      <c r="S2114" s="8" t="s">
        <v>48</v>
      </c>
      <c r="T2114" s="8">
        <v>50</v>
      </c>
      <c r="U2114" s="9"/>
      <c r="V2114" s="8">
        <v>50</v>
      </c>
      <c r="W2114" s="9"/>
      <c r="X2114" s="8"/>
      <c r="Y2114" s="118">
        <v>32</v>
      </c>
      <c r="Z2114" s="8"/>
      <c r="AA2114" s="12">
        <v>0</v>
      </c>
      <c r="AB2114" s="13">
        <v>0</v>
      </c>
      <c r="AC2114" s="13">
        <v>220</v>
      </c>
      <c r="AD2114" s="132" t="s">
        <v>2780</v>
      </c>
      <c r="AF2114" s="131"/>
    </row>
    <row r="2115" spans="1:32" s="130" customFormat="1" ht="18.75" customHeight="1" x14ac:dyDescent="0.3">
      <c r="A2115" s="8"/>
      <c r="B2115" s="8" t="s">
        <v>47</v>
      </c>
      <c r="C2115" s="9">
        <v>1051</v>
      </c>
      <c r="D2115" s="9">
        <v>288</v>
      </c>
      <c r="E2115" s="9">
        <v>1139</v>
      </c>
      <c r="F2115" s="8">
        <v>7</v>
      </c>
      <c r="G2115" s="9">
        <v>3</v>
      </c>
      <c r="H2115" s="9">
        <v>1</v>
      </c>
      <c r="I2115" s="9">
        <v>13</v>
      </c>
      <c r="J2115" s="8">
        <v>1313</v>
      </c>
      <c r="K2115" s="10"/>
      <c r="L2115" s="11"/>
      <c r="M2115" s="10"/>
      <c r="N2115" s="11"/>
      <c r="O2115" s="8"/>
      <c r="P2115" s="129"/>
      <c r="Q2115" s="8"/>
      <c r="R2115" s="8"/>
      <c r="S2115" s="8"/>
      <c r="T2115" s="8"/>
      <c r="U2115" s="9"/>
      <c r="V2115" s="8"/>
      <c r="W2115" s="9"/>
      <c r="X2115" s="8"/>
      <c r="Y2115" s="118"/>
      <c r="Z2115" s="8"/>
      <c r="AA2115" s="12">
        <v>0</v>
      </c>
      <c r="AB2115" s="13">
        <v>0</v>
      </c>
      <c r="AC2115" s="13">
        <v>150</v>
      </c>
      <c r="AD2115" s="132"/>
      <c r="AF2115" s="131"/>
    </row>
    <row r="2116" spans="1:32" s="130" customFormat="1" ht="18.75" customHeight="1" x14ac:dyDescent="0.3">
      <c r="A2116" s="8">
        <v>3051</v>
      </c>
      <c r="B2116" s="8" t="s">
        <v>47</v>
      </c>
      <c r="C2116" s="9">
        <v>4820</v>
      </c>
      <c r="D2116" s="9">
        <v>313</v>
      </c>
      <c r="E2116" s="9">
        <v>3251</v>
      </c>
      <c r="F2116" s="8">
        <v>1</v>
      </c>
      <c r="G2116" s="9">
        <v>2</v>
      </c>
      <c r="H2116" s="9">
        <v>2</v>
      </c>
      <c r="I2116" s="9">
        <v>61</v>
      </c>
      <c r="J2116" s="8">
        <v>1061</v>
      </c>
      <c r="K2116" s="10"/>
      <c r="L2116" s="11"/>
      <c r="M2116" s="10"/>
      <c r="N2116" s="11"/>
      <c r="O2116" s="8"/>
      <c r="P2116" s="129"/>
      <c r="Q2116" s="8"/>
      <c r="R2116" s="8"/>
      <c r="S2116" s="8"/>
      <c r="T2116" s="8"/>
      <c r="U2116" s="9"/>
      <c r="V2116" s="8"/>
      <c r="W2116" s="9"/>
      <c r="X2116" s="8"/>
      <c r="Y2116" s="118"/>
      <c r="Z2116" s="8"/>
      <c r="AA2116" s="12" t="s">
        <v>1540</v>
      </c>
      <c r="AB2116" s="13" t="s">
        <v>2781</v>
      </c>
      <c r="AC2116" s="13">
        <v>150</v>
      </c>
      <c r="AD2116" s="132"/>
      <c r="AF2116" s="131" t="s">
        <v>3000</v>
      </c>
    </row>
    <row r="2117" spans="1:32" s="130" customFormat="1" ht="18.75" customHeight="1" x14ac:dyDescent="0.3">
      <c r="A2117" s="8"/>
      <c r="B2117" s="8" t="s">
        <v>47</v>
      </c>
      <c r="C2117" s="9">
        <v>5725</v>
      </c>
      <c r="D2117" s="9">
        <v>323</v>
      </c>
      <c r="E2117" s="9">
        <v>3287</v>
      </c>
      <c r="F2117" s="8">
        <v>1</v>
      </c>
      <c r="G2117" s="9">
        <v>2</v>
      </c>
      <c r="H2117" s="9">
        <v>0</v>
      </c>
      <c r="I2117" s="9">
        <v>27</v>
      </c>
      <c r="J2117" s="8">
        <v>827</v>
      </c>
      <c r="K2117" s="10"/>
      <c r="L2117" s="11"/>
      <c r="M2117" s="10"/>
      <c r="N2117" s="11"/>
      <c r="O2117" s="8"/>
      <c r="P2117" s="129"/>
      <c r="Q2117" s="8"/>
      <c r="R2117" s="8"/>
      <c r="S2117" s="8"/>
      <c r="T2117" s="8"/>
      <c r="U2117" s="9"/>
      <c r="V2117" s="8"/>
      <c r="W2117" s="9"/>
      <c r="X2117" s="8"/>
      <c r="Y2117" s="118"/>
      <c r="Z2117" s="8"/>
      <c r="AA2117" s="12">
        <v>0</v>
      </c>
      <c r="AB2117" s="13">
        <v>0</v>
      </c>
      <c r="AC2117" s="13">
        <v>150</v>
      </c>
      <c r="AD2117" s="132"/>
      <c r="AF2117" s="131" t="s">
        <v>3001</v>
      </c>
    </row>
    <row r="2118" spans="1:32" s="130" customFormat="1" ht="18.75" customHeight="1" x14ac:dyDescent="0.3">
      <c r="A2118" s="8">
        <v>3052</v>
      </c>
      <c r="B2118" s="8" t="s">
        <v>47</v>
      </c>
      <c r="C2118" s="9">
        <v>4013</v>
      </c>
      <c r="D2118" s="9">
        <v>30</v>
      </c>
      <c r="E2118" s="9">
        <v>3180</v>
      </c>
      <c r="F2118" s="8">
        <v>3</v>
      </c>
      <c r="G2118" s="9">
        <v>4</v>
      </c>
      <c r="H2118" s="9">
        <v>1</v>
      </c>
      <c r="I2118" s="9">
        <v>75</v>
      </c>
      <c r="J2118" s="8">
        <v>1775</v>
      </c>
      <c r="K2118" s="10"/>
      <c r="L2118" s="11"/>
      <c r="M2118" s="10"/>
      <c r="N2118" s="11"/>
      <c r="O2118" s="8"/>
      <c r="P2118" s="129"/>
      <c r="Q2118" s="8"/>
      <c r="R2118" s="8"/>
      <c r="S2118" s="8"/>
      <c r="T2118" s="8"/>
      <c r="U2118" s="9"/>
      <c r="V2118" s="8"/>
      <c r="W2118" s="9"/>
      <c r="X2118" s="8"/>
      <c r="Y2118" s="118"/>
      <c r="Z2118" s="8"/>
      <c r="AA2118" s="12" t="s">
        <v>1541</v>
      </c>
      <c r="AB2118" s="13" t="s">
        <v>2782</v>
      </c>
      <c r="AC2118" s="13">
        <v>250</v>
      </c>
      <c r="AD2118" s="132"/>
      <c r="AF2118" s="131"/>
    </row>
    <row r="2119" spans="1:32" s="130" customFormat="1" ht="18.75" customHeight="1" x14ac:dyDescent="0.3">
      <c r="A2119" s="8">
        <v>3053</v>
      </c>
      <c r="B2119" s="8" t="s">
        <v>47</v>
      </c>
      <c r="C2119" s="9">
        <v>1828</v>
      </c>
      <c r="D2119" s="9">
        <v>216</v>
      </c>
      <c r="E2119" s="9">
        <v>1755</v>
      </c>
      <c r="F2119" s="8">
        <v>2</v>
      </c>
      <c r="G2119" s="9">
        <v>2</v>
      </c>
      <c r="H2119" s="9">
        <v>0</v>
      </c>
      <c r="I2119" s="9">
        <v>3</v>
      </c>
      <c r="J2119" s="8">
        <v>803</v>
      </c>
      <c r="K2119" s="10"/>
      <c r="L2119" s="11"/>
      <c r="M2119" s="10"/>
      <c r="N2119" s="11"/>
      <c r="O2119" s="8"/>
      <c r="P2119" s="129"/>
      <c r="Q2119" s="8"/>
      <c r="R2119" s="8"/>
      <c r="S2119" s="8"/>
      <c r="T2119" s="8"/>
      <c r="U2119" s="9"/>
      <c r="V2119" s="8"/>
      <c r="W2119" s="9"/>
      <c r="X2119" s="8"/>
      <c r="Y2119" s="118"/>
      <c r="Z2119" s="8"/>
      <c r="AA2119" s="12" t="s">
        <v>1542</v>
      </c>
      <c r="AB2119" s="13" t="s">
        <v>2783</v>
      </c>
      <c r="AC2119" s="13">
        <v>150</v>
      </c>
      <c r="AD2119" s="132"/>
      <c r="AF2119" s="131"/>
    </row>
    <row r="2120" spans="1:32" s="130" customFormat="1" ht="18.75" customHeight="1" x14ac:dyDescent="0.3">
      <c r="A2120" s="8">
        <v>3054</v>
      </c>
      <c r="B2120" s="8" t="s">
        <v>46</v>
      </c>
      <c r="C2120" s="9">
        <v>337</v>
      </c>
      <c r="D2120" s="9">
        <v>81</v>
      </c>
      <c r="E2120" s="9"/>
      <c r="F2120" s="8">
        <v>7</v>
      </c>
      <c r="G2120" s="9">
        <v>1</v>
      </c>
      <c r="H2120" s="9">
        <v>0</v>
      </c>
      <c r="I2120" s="9">
        <v>0</v>
      </c>
      <c r="J2120" s="8">
        <v>400</v>
      </c>
      <c r="K2120" s="10"/>
      <c r="L2120" s="11"/>
      <c r="M2120" s="10"/>
      <c r="N2120" s="11"/>
      <c r="O2120" s="8"/>
      <c r="P2120" s="129"/>
      <c r="Q2120" s="8"/>
      <c r="R2120" s="8"/>
      <c r="S2120" s="8"/>
      <c r="T2120" s="8"/>
      <c r="U2120" s="9"/>
      <c r="V2120" s="8"/>
      <c r="W2120" s="9"/>
      <c r="X2120" s="8"/>
      <c r="Y2120" s="118"/>
      <c r="Z2120" s="8"/>
      <c r="AA2120" s="12" t="s">
        <v>1543</v>
      </c>
      <c r="AB2120" s="13" t="s">
        <v>2784</v>
      </c>
      <c r="AC2120" s="13"/>
      <c r="AD2120" s="132"/>
      <c r="AF2120" s="131"/>
    </row>
    <row r="2121" spans="1:32" s="130" customFormat="1" ht="18.75" customHeight="1" x14ac:dyDescent="0.3">
      <c r="A2121" s="8"/>
      <c r="B2121" s="8" t="s">
        <v>47</v>
      </c>
      <c r="C2121" s="9">
        <v>1064</v>
      </c>
      <c r="D2121" s="9">
        <v>223</v>
      </c>
      <c r="E2121" s="9">
        <v>1152</v>
      </c>
      <c r="F2121" s="8">
        <v>7</v>
      </c>
      <c r="G2121" s="9">
        <v>11</v>
      </c>
      <c r="H2121" s="9">
        <v>1</v>
      </c>
      <c r="I2121" s="9">
        <v>91</v>
      </c>
      <c r="J2121" s="8">
        <v>4000</v>
      </c>
      <c r="K2121" s="10">
        <v>221</v>
      </c>
      <c r="L2121" s="11"/>
      <c r="M2121" s="10"/>
      <c r="N2121" s="11"/>
      <c r="O2121" s="8">
        <v>1</v>
      </c>
      <c r="P2121" s="129" t="s">
        <v>62</v>
      </c>
      <c r="Q2121" s="8" t="s">
        <v>53</v>
      </c>
      <c r="R2121" s="8"/>
      <c r="S2121" s="8" t="s">
        <v>72</v>
      </c>
      <c r="T2121" s="8">
        <v>18</v>
      </c>
      <c r="U2121" s="9"/>
      <c r="V2121" s="8">
        <v>18</v>
      </c>
      <c r="W2121" s="9"/>
      <c r="X2121" s="8"/>
      <c r="Y2121" s="118">
        <v>52</v>
      </c>
      <c r="Z2121" s="8"/>
      <c r="AA2121" s="12">
        <v>0</v>
      </c>
      <c r="AB2121" s="13">
        <v>0</v>
      </c>
      <c r="AC2121" s="13">
        <v>200</v>
      </c>
      <c r="AD2121" s="132"/>
      <c r="AF2121" s="131"/>
    </row>
    <row r="2122" spans="1:32" s="130" customFormat="1" ht="18.75" customHeight="1" x14ac:dyDescent="0.3">
      <c r="A2122" s="8"/>
      <c r="B2122" s="8"/>
      <c r="C2122" s="9"/>
      <c r="D2122" s="9"/>
      <c r="E2122" s="9"/>
      <c r="F2122" s="8"/>
      <c r="G2122" s="9"/>
      <c r="H2122" s="9"/>
      <c r="I2122" s="9"/>
      <c r="J2122" s="8"/>
      <c r="K2122" s="10">
        <v>190</v>
      </c>
      <c r="L2122" s="11"/>
      <c r="M2122" s="10"/>
      <c r="N2122" s="11"/>
      <c r="O2122" s="8">
        <v>2</v>
      </c>
      <c r="P2122" s="129" t="s">
        <v>413</v>
      </c>
      <c r="Q2122" s="8" t="s">
        <v>53</v>
      </c>
      <c r="R2122" s="8"/>
      <c r="S2122" s="8" t="s">
        <v>48</v>
      </c>
      <c r="T2122" s="8">
        <v>115</v>
      </c>
      <c r="U2122" s="9"/>
      <c r="V2122" s="8">
        <v>115</v>
      </c>
      <c r="W2122" s="9"/>
      <c r="X2122" s="8"/>
      <c r="Y2122" s="118">
        <v>4</v>
      </c>
      <c r="Z2122" s="8"/>
      <c r="AA2122" s="12">
        <v>0</v>
      </c>
      <c r="AB2122" s="13">
        <v>0</v>
      </c>
      <c r="AC2122" s="13">
        <v>200</v>
      </c>
      <c r="AD2122" s="132" t="s">
        <v>2785</v>
      </c>
      <c r="AF2122" s="131"/>
    </row>
    <row r="2123" spans="1:32" s="130" customFormat="1" ht="18.75" customHeight="1" x14ac:dyDescent="0.3">
      <c r="A2123" s="8"/>
      <c r="B2123" s="8"/>
      <c r="C2123" s="9"/>
      <c r="D2123" s="9"/>
      <c r="E2123" s="9"/>
      <c r="F2123" s="8"/>
      <c r="G2123" s="9"/>
      <c r="H2123" s="9"/>
      <c r="I2123" s="9"/>
      <c r="J2123" s="8"/>
      <c r="K2123" s="10">
        <v>180</v>
      </c>
      <c r="L2123" s="11"/>
      <c r="M2123" s="10"/>
      <c r="N2123" s="11"/>
      <c r="O2123" s="8">
        <v>3</v>
      </c>
      <c r="P2123" s="129" t="s">
        <v>396</v>
      </c>
      <c r="Q2123" s="8" t="s">
        <v>53</v>
      </c>
      <c r="R2123" s="8"/>
      <c r="S2123" s="8" t="s">
        <v>72</v>
      </c>
      <c r="T2123" s="8">
        <v>42</v>
      </c>
      <c r="U2123" s="9"/>
      <c r="V2123" s="8">
        <v>42</v>
      </c>
      <c r="W2123" s="9"/>
      <c r="X2123" s="8"/>
      <c r="Y2123" s="118">
        <v>13</v>
      </c>
      <c r="Z2123" s="8"/>
      <c r="AA2123" s="12">
        <v>0</v>
      </c>
      <c r="AB2123" s="13">
        <v>0</v>
      </c>
      <c r="AC2123" s="13">
        <v>200</v>
      </c>
      <c r="AD2123" s="132" t="s">
        <v>2786</v>
      </c>
      <c r="AF2123" s="131"/>
    </row>
    <row r="2124" spans="1:32" s="130" customFormat="1" ht="18.75" customHeight="1" x14ac:dyDescent="0.3">
      <c r="A2124" s="8">
        <v>3055</v>
      </c>
      <c r="B2124" s="8" t="s">
        <v>46</v>
      </c>
      <c r="C2124" s="9">
        <v>4099</v>
      </c>
      <c r="D2124" s="9">
        <v>159</v>
      </c>
      <c r="E2124" s="9"/>
      <c r="F2124" s="8">
        <v>5</v>
      </c>
      <c r="G2124" s="9">
        <v>6</v>
      </c>
      <c r="H2124" s="9">
        <v>1</v>
      </c>
      <c r="I2124" s="9">
        <v>85</v>
      </c>
      <c r="J2124" s="8">
        <v>2585</v>
      </c>
      <c r="K2124" s="10"/>
      <c r="L2124" s="11"/>
      <c r="M2124" s="10"/>
      <c r="N2124" s="11"/>
      <c r="O2124" s="8"/>
      <c r="P2124" s="129"/>
      <c r="Q2124" s="8"/>
      <c r="R2124" s="8"/>
      <c r="S2124" s="8"/>
      <c r="T2124" s="8"/>
      <c r="U2124" s="9"/>
      <c r="V2124" s="8"/>
      <c r="W2124" s="9"/>
      <c r="X2124" s="8"/>
      <c r="Y2124" s="118"/>
      <c r="Z2124" s="8"/>
      <c r="AA2124" s="12" t="s">
        <v>1544</v>
      </c>
      <c r="AB2124" s="13" t="s">
        <v>2892</v>
      </c>
      <c r="AC2124" s="13">
        <v>750</v>
      </c>
      <c r="AD2124" s="132"/>
      <c r="AF2124" s="131"/>
    </row>
    <row r="2125" spans="1:32" s="130" customFormat="1" ht="18.75" customHeight="1" x14ac:dyDescent="0.3">
      <c r="A2125" s="8">
        <v>3056</v>
      </c>
      <c r="B2125" s="8" t="s">
        <v>46</v>
      </c>
      <c r="C2125" s="9">
        <v>5128</v>
      </c>
      <c r="D2125" s="9">
        <v>212</v>
      </c>
      <c r="E2125" s="9"/>
      <c r="F2125" s="8">
        <v>5</v>
      </c>
      <c r="G2125" s="9">
        <v>3</v>
      </c>
      <c r="H2125" s="9">
        <v>0</v>
      </c>
      <c r="I2125" s="9">
        <v>6</v>
      </c>
      <c r="J2125" s="8">
        <v>1206</v>
      </c>
      <c r="K2125" s="10"/>
      <c r="L2125" s="11"/>
      <c r="M2125" s="10"/>
      <c r="N2125" s="11"/>
      <c r="O2125" s="8"/>
      <c r="P2125" s="129"/>
      <c r="Q2125" s="8"/>
      <c r="R2125" s="8"/>
      <c r="S2125" s="8"/>
      <c r="T2125" s="8"/>
      <c r="U2125" s="9"/>
      <c r="V2125" s="8"/>
      <c r="W2125" s="9"/>
      <c r="X2125" s="8"/>
      <c r="Y2125" s="118"/>
      <c r="Z2125" s="8"/>
      <c r="AA2125" s="12" t="s">
        <v>1545</v>
      </c>
      <c r="AB2125" s="13" t="s">
        <v>2120</v>
      </c>
      <c r="AC2125" s="13">
        <v>150</v>
      </c>
      <c r="AD2125" s="132"/>
      <c r="AF2125" s="131"/>
    </row>
    <row r="2126" spans="1:32" s="130" customFormat="1" ht="18.75" customHeight="1" x14ac:dyDescent="0.3">
      <c r="A2126" s="8">
        <v>3057</v>
      </c>
      <c r="B2126" s="8" t="s">
        <v>47</v>
      </c>
      <c r="C2126" s="9">
        <v>701</v>
      </c>
      <c r="D2126" s="9">
        <v>3</v>
      </c>
      <c r="E2126" s="9">
        <v>699</v>
      </c>
      <c r="F2126" s="8">
        <v>4</v>
      </c>
      <c r="G2126" s="9">
        <v>4</v>
      </c>
      <c r="H2126" s="9">
        <v>2</v>
      </c>
      <c r="I2126" s="9">
        <v>88</v>
      </c>
      <c r="J2126" s="8">
        <v>1888</v>
      </c>
      <c r="K2126" s="10"/>
      <c r="L2126" s="11"/>
      <c r="M2126" s="10"/>
      <c r="N2126" s="11"/>
      <c r="O2126" s="8"/>
      <c r="P2126" s="129"/>
      <c r="Q2126" s="8"/>
      <c r="R2126" s="8"/>
      <c r="S2126" s="8"/>
      <c r="T2126" s="8"/>
      <c r="U2126" s="9"/>
      <c r="V2126" s="8"/>
      <c r="W2126" s="9"/>
      <c r="X2126" s="8"/>
      <c r="Y2126" s="118"/>
      <c r="Z2126" s="8"/>
      <c r="AA2126" s="12" t="s">
        <v>1546</v>
      </c>
      <c r="AB2126" s="13" t="s">
        <v>2787</v>
      </c>
      <c r="AC2126" s="13">
        <v>150</v>
      </c>
      <c r="AD2126" s="132"/>
      <c r="AF2126" s="131" t="s">
        <v>3130</v>
      </c>
    </row>
    <row r="2127" spans="1:32" ht="18.75" customHeight="1" x14ac:dyDescent="0.3">
      <c r="A2127" s="8"/>
      <c r="B2127" s="8" t="s">
        <v>47</v>
      </c>
      <c r="C2127" s="9">
        <v>720</v>
      </c>
      <c r="D2127" s="9">
        <v>2</v>
      </c>
      <c r="E2127" s="9">
        <v>718</v>
      </c>
      <c r="F2127" s="8">
        <v>4</v>
      </c>
      <c r="G2127" s="9">
        <v>2</v>
      </c>
      <c r="H2127" s="9">
        <v>0</v>
      </c>
      <c r="I2127" s="9">
        <v>98</v>
      </c>
      <c r="J2127" s="8">
        <v>898</v>
      </c>
      <c r="K2127" s="10"/>
      <c r="L2127" s="11"/>
      <c r="M2127" s="10"/>
      <c r="N2127" s="11"/>
      <c r="O2127" s="8"/>
      <c r="P2127" s="129"/>
      <c r="Q2127" s="8"/>
      <c r="R2127" s="8"/>
      <c r="S2127" s="8"/>
      <c r="T2127" s="8"/>
      <c r="U2127" s="9"/>
      <c r="V2127" s="8"/>
      <c r="W2127" s="9"/>
      <c r="X2127" s="8"/>
      <c r="Y2127" s="118"/>
      <c r="Z2127" s="8"/>
      <c r="AA2127" s="12">
        <v>0</v>
      </c>
      <c r="AB2127" s="13">
        <v>0</v>
      </c>
      <c r="AC2127" s="13">
        <v>0</v>
      </c>
      <c r="AD2127" s="132"/>
      <c r="AF2127" s="53" t="s">
        <v>3129</v>
      </c>
    </row>
    <row r="2128" spans="1:32" ht="18.75" customHeight="1" x14ac:dyDescent="0.3">
      <c r="A2128" s="8"/>
      <c r="B2128" s="8" t="s">
        <v>47</v>
      </c>
      <c r="C2128" s="9">
        <v>3191</v>
      </c>
      <c r="D2128" s="9">
        <v>186</v>
      </c>
      <c r="E2128" s="9">
        <v>2556</v>
      </c>
      <c r="F2128" s="8">
        <v>4</v>
      </c>
      <c r="G2128" s="9">
        <v>3</v>
      </c>
      <c r="H2128" s="9">
        <v>0</v>
      </c>
      <c r="I2128" s="9">
        <v>94</v>
      </c>
      <c r="J2128" s="8">
        <v>1294</v>
      </c>
      <c r="K2128" s="10"/>
      <c r="L2128" s="11"/>
      <c r="M2128" s="10"/>
      <c r="N2128" s="11"/>
      <c r="O2128" s="8"/>
      <c r="P2128" s="129"/>
      <c r="Q2128" s="8"/>
      <c r="R2128" s="8"/>
      <c r="S2128" s="8"/>
      <c r="T2128" s="8"/>
      <c r="U2128" s="9"/>
      <c r="V2128" s="8"/>
      <c r="W2128" s="9"/>
      <c r="X2128" s="8"/>
      <c r="Y2128" s="118"/>
      <c r="Z2128" s="8"/>
      <c r="AA2128" s="12">
        <v>0</v>
      </c>
      <c r="AB2128" s="13">
        <v>0</v>
      </c>
      <c r="AC2128" s="13">
        <v>200</v>
      </c>
      <c r="AD2128" s="132"/>
      <c r="AF2128" s="53"/>
    </row>
    <row r="2129" spans="1:32" s="130" customFormat="1" ht="18.75" customHeight="1" x14ac:dyDescent="0.3">
      <c r="A2129" s="8">
        <v>3058</v>
      </c>
      <c r="B2129" s="8" t="s">
        <v>47</v>
      </c>
      <c r="C2129" s="9">
        <v>8267</v>
      </c>
      <c r="D2129" s="9">
        <v>246</v>
      </c>
      <c r="E2129" s="9">
        <v>3728</v>
      </c>
      <c r="F2129" s="8">
        <v>9</v>
      </c>
      <c r="G2129" s="9">
        <v>4</v>
      </c>
      <c r="H2129" s="9">
        <v>3</v>
      </c>
      <c r="I2129" s="9">
        <v>24</v>
      </c>
      <c r="J2129" s="8">
        <v>1924</v>
      </c>
      <c r="K2129" s="10"/>
      <c r="L2129" s="11"/>
      <c r="M2129" s="10"/>
      <c r="N2129" s="11"/>
      <c r="O2129" s="8"/>
      <c r="P2129" s="129"/>
      <c r="Q2129" s="8"/>
      <c r="R2129" s="8"/>
      <c r="S2129" s="8"/>
      <c r="T2129" s="8"/>
      <c r="U2129" s="9"/>
      <c r="V2129" s="8"/>
      <c r="W2129" s="9"/>
      <c r="X2129" s="8"/>
      <c r="Y2129" s="118"/>
      <c r="Z2129" s="8"/>
      <c r="AA2129" s="12" t="s">
        <v>1547</v>
      </c>
      <c r="AB2129" s="13" t="s">
        <v>2788</v>
      </c>
      <c r="AC2129" s="13">
        <v>220</v>
      </c>
      <c r="AD2129" s="132"/>
      <c r="AF2129" s="131"/>
    </row>
    <row r="2130" spans="1:32" s="130" customFormat="1" ht="18.75" customHeight="1" x14ac:dyDescent="0.3">
      <c r="A2130" s="8">
        <v>3059</v>
      </c>
      <c r="B2130" s="8" t="s">
        <v>47</v>
      </c>
      <c r="C2130" s="9">
        <v>963</v>
      </c>
      <c r="D2130" s="9">
        <v>114</v>
      </c>
      <c r="E2130" s="9">
        <v>1051</v>
      </c>
      <c r="F2130" s="8">
        <v>1</v>
      </c>
      <c r="G2130" s="9">
        <v>0</v>
      </c>
      <c r="H2130" s="9">
        <v>3</v>
      </c>
      <c r="I2130" s="9">
        <v>55</v>
      </c>
      <c r="J2130" s="8">
        <v>355</v>
      </c>
      <c r="K2130" s="10"/>
      <c r="L2130" s="11"/>
      <c r="M2130" s="10"/>
      <c r="N2130" s="11"/>
      <c r="O2130" s="8"/>
      <c r="P2130" s="129"/>
      <c r="Q2130" s="8"/>
      <c r="R2130" s="8"/>
      <c r="S2130" s="8"/>
      <c r="T2130" s="8"/>
      <c r="U2130" s="9"/>
      <c r="V2130" s="8"/>
      <c r="W2130" s="9"/>
      <c r="X2130" s="8"/>
      <c r="Y2130" s="118"/>
      <c r="Z2130" s="8"/>
      <c r="AA2130" s="12" t="s">
        <v>1548</v>
      </c>
      <c r="AB2130" s="13" t="s">
        <v>179</v>
      </c>
      <c r="AC2130" s="13">
        <v>330</v>
      </c>
      <c r="AD2130" s="132"/>
      <c r="AF2130" s="131"/>
    </row>
    <row r="2131" spans="1:32" s="130" customFormat="1" ht="18.75" customHeight="1" x14ac:dyDescent="0.3">
      <c r="A2131" s="8"/>
      <c r="B2131" s="8" t="s">
        <v>47</v>
      </c>
      <c r="C2131" s="9">
        <v>875</v>
      </c>
      <c r="D2131" s="9">
        <v>39</v>
      </c>
      <c r="E2131" s="9">
        <v>963</v>
      </c>
      <c r="F2131" s="8">
        <v>1</v>
      </c>
      <c r="G2131" s="9">
        <v>15</v>
      </c>
      <c r="H2131" s="9">
        <v>2</v>
      </c>
      <c r="I2131" s="9">
        <v>97</v>
      </c>
      <c r="J2131" s="8">
        <v>6000</v>
      </c>
      <c r="K2131" s="10">
        <v>297</v>
      </c>
      <c r="L2131" s="11"/>
      <c r="M2131" s="10"/>
      <c r="N2131" s="11"/>
      <c r="O2131" s="8">
        <v>1</v>
      </c>
      <c r="P2131" s="129" t="s">
        <v>1818</v>
      </c>
      <c r="Q2131" s="8" t="s">
        <v>53</v>
      </c>
      <c r="R2131" s="8"/>
      <c r="S2131" s="8" t="s">
        <v>48</v>
      </c>
      <c r="T2131" s="8">
        <v>54</v>
      </c>
      <c r="U2131" s="9"/>
      <c r="V2131" s="8">
        <v>54</v>
      </c>
      <c r="W2131" s="9"/>
      <c r="X2131" s="8"/>
      <c r="Y2131" s="118">
        <v>49</v>
      </c>
      <c r="Z2131" s="8"/>
      <c r="AA2131" s="12">
        <v>0</v>
      </c>
      <c r="AB2131" s="13">
        <v>0</v>
      </c>
      <c r="AC2131" s="13">
        <v>200</v>
      </c>
      <c r="AD2131" s="132" t="s">
        <v>2789</v>
      </c>
      <c r="AF2131" s="131"/>
    </row>
    <row r="2132" spans="1:32" s="130" customFormat="1" ht="18.75" customHeight="1" x14ac:dyDescent="0.3">
      <c r="A2132" s="8">
        <v>3060</v>
      </c>
      <c r="B2132" s="8" t="s">
        <v>47</v>
      </c>
      <c r="C2132" s="9">
        <v>396</v>
      </c>
      <c r="D2132" s="9">
        <v>30</v>
      </c>
      <c r="E2132" s="9">
        <v>394</v>
      </c>
      <c r="F2132" s="8">
        <v>7</v>
      </c>
      <c r="G2132" s="9">
        <v>4</v>
      </c>
      <c r="H2132" s="9">
        <v>1</v>
      </c>
      <c r="I2132" s="9">
        <v>69</v>
      </c>
      <c r="J2132" s="8">
        <v>1369</v>
      </c>
      <c r="K2132" s="10">
        <v>400</v>
      </c>
      <c r="L2132" s="11"/>
      <c r="M2132" s="10"/>
      <c r="N2132" s="11"/>
      <c r="O2132" s="8">
        <v>1</v>
      </c>
      <c r="P2132" s="129" t="s">
        <v>294</v>
      </c>
      <c r="Q2132" s="8" t="s">
        <v>53</v>
      </c>
      <c r="R2132" s="8"/>
      <c r="S2132" s="8" t="s">
        <v>48</v>
      </c>
      <c r="T2132" s="8">
        <v>180</v>
      </c>
      <c r="U2132" s="9"/>
      <c r="V2132" s="8">
        <v>180</v>
      </c>
      <c r="W2132" s="9"/>
      <c r="X2132" s="8"/>
      <c r="Y2132" s="118">
        <v>11</v>
      </c>
      <c r="Z2132" s="8"/>
      <c r="AA2132" s="12" t="s">
        <v>1549</v>
      </c>
      <c r="AB2132" s="13" t="s">
        <v>2790</v>
      </c>
      <c r="AC2132" s="13">
        <v>210</v>
      </c>
      <c r="AD2132" s="12" t="s">
        <v>1549</v>
      </c>
      <c r="AF2132" s="131"/>
    </row>
    <row r="2133" spans="1:32" s="130" customFormat="1" ht="18.75" customHeight="1" x14ac:dyDescent="0.3">
      <c r="A2133" s="8">
        <v>3061</v>
      </c>
      <c r="B2133" s="8" t="s">
        <v>47</v>
      </c>
      <c r="C2133" s="9">
        <v>4046</v>
      </c>
      <c r="D2133" s="9">
        <v>29</v>
      </c>
      <c r="E2133" s="9">
        <v>3171</v>
      </c>
      <c r="F2133" s="8">
        <v>3</v>
      </c>
      <c r="G2133" s="9">
        <v>4</v>
      </c>
      <c r="H2133" s="9">
        <v>1</v>
      </c>
      <c r="I2133" s="9">
        <v>84</v>
      </c>
      <c r="J2133" s="8">
        <v>1784</v>
      </c>
      <c r="K2133" s="10"/>
      <c r="L2133" s="11"/>
      <c r="M2133" s="10"/>
      <c r="N2133" s="11"/>
      <c r="O2133" s="8"/>
      <c r="P2133" s="129"/>
      <c r="Q2133" s="8"/>
      <c r="R2133" s="8"/>
      <c r="S2133" s="8"/>
      <c r="T2133" s="8"/>
      <c r="U2133" s="9"/>
      <c r="V2133" s="8"/>
      <c r="W2133" s="9"/>
      <c r="X2133" s="8"/>
      <c r="Y2133" s="118"/>
      <c r="Z2133" s="8"/>
      <c r="AA2133" s="12" t="s">
        <v>1550</v>
      </c>
      <c r="AB2133" s="13" t="s">
        <v>2791</v>
      </c>
      <c r="AC2133" s="13">
        <v>150</v>
      </c>
      <c r="AD2133" s="132"/>
      <c r="AF2133" s="131"/>
    </row>
    <row r="2134" spans="1:32" s="130" customFormat="1" ht="18.75" customHeight="1" x14ac:dyDescent="0.3">
      <c r="A2134" s="8">
        <v>3062</v>
      </c>
      <c r="B2134" s="8" t="s">
        <v>47</v>
      </c>
      <c r="C2134" s="9">
        <v>3399</v>
      </c>
      <c r="D2134" s="9">
        <v>14</v>
      </c>
      <c r="E2134" s="9">
        <v>2764</v>
      </c>
      <c r="F2134" s="8">
        <v>4</v>
      </c>
      <c r="G2134" s="9">
        <v>3</v>
      </c>
      <c r="H2134" s="9">
        <v>2</v>
      </c>
      <c r="I2134" s="9">
        <v>30</v>
      </c>
      <c r="J2134" s="8">
        <v>1430</v>
      </c>
      <c r="K2134" s="10"/>
      <c r="L2134" s="11"/>
      <c r="M2134" s="10"/>
      <c r="N2134" s="11"/>
      <c r="O2134" s="8"/>
      <c r="P2134" s="129"/>
      <c r="Q2134" s="8"/>
      <c r="R2134" s="8"/>
      <c r="S2134" s="8"/>
      <c r="T2134" s="8"/>
      <c r="U2134" s="9"/>
      <c r="V2134" s="8"/>
      <c r="W2134" s="9"/>
      <c r="X2134" s="8"/>
      <c r="Y2134" s="118"/>
      <c r="Z2134" s="8"/>
      <c r="AA2134" s="12" t="s">
        <v>1551</v>
      </c>
      <c r="AB2134" s="13" t="s">
        <v>2792</v>
      </c>
      <c r="AC2134" s="13">
        <v>200</v>
      </c>
      <c r="AD2134" s="132"/>
      <c r="AF2134" s="131"/>
    </row>
    <row r="2135" spans="1:32" s="130" customFormat="1" ht="18.75" customHeight="1" x14ac:dyDescent="0.3">
      <c r="A2135" s="8">
        <v>3063</v>
      </c>
      <c r="B2135" s="8" t="s">
        <v>47</v>
      </c>
      <c r="C2135" s="9">
        <v>411</v>
      </c>
      <c r="D2135" s="9">
        <v>136</v>
      </c>
      <c r="E2135" s="9">
        <v>409</v>
      </c>
      <c r="F2135" s="8">
        <v>8</v>
      </c>
      <c r="G2135" s="9">
        <v>2</v>
      </c>
      <c r="H2135" s="9">
        <v>2</v>
      </c>
      <c r="I2135" s="9">
        <v>5</v>
      </c>
      <c r="J2135" s="8">
        <v>1005</v>
      </c>
      <c r="K2135" s="10"/>
      <c r="L2135" s="11"/>
      <c r="M2135" s="10"/>
      <c r="N2135" s="11"/>
      <c r="O2135" s="8"/>
      <c r="P2135" s="129"/>
      <c r="Q2135" s="8"/>
      <c r="R2135" s="8"/>
      <c r="S2135" s="8"/>
      <c r="T2135" s="8"/>
      <c r="U2135" s="9"/>
      <c r="V2135" s="8"/>
      <c r="W2135" s="9"/>
      <c r="X2135" s="8"/>
      <c r="Y2135" s="118"/>
      <c r="Z2135" s="8"/>
      <c r="AA2135" s="12" t="s">
        <v>1552</v>
      </c>
      <c r="AB2135" s="13" t="s">
        <v>322</v>
      </c>
      <c r="AC2135" s="13">
        <v>290</v>
      </c>
      <c r="AD2135" s="132"/>
      <c r="AF2135" s="131"/>
    </row>
    <row r="2136" spans="1:32" s="130" customFormat="1" ht="18.75" customHeight="1" x14ac:dyDescent="0.3">
      <c r="A2136" s="8">
        <v>3064</v>
      </c>
      <c r="B2136" s="8" t="s">
        <v>47</v>
      </c>
      <c r="C2136" s="9">
        <v>971</v>
      </c>
      <c r="D2136" s="9">
        <v>122</v>
      </c>
      <c r="E2136" s="9">
        <v>1059</v>
      </c>
      <c r="F2136" s="8">
        <v>1</v>
      </c>
      <c r="G2136" s="9">
        <v>13</v>
      </c>
      <c r="H2136" s="9">
        <v>1</v>
      </c>
      <c r="I2136" s="9">
        <v>19</v>
      </c>
      <c r="J2136" s="8">
        <v>5319</v>
      </c>
      <c r="K2136" s="10"/>
      <c r="L2136" s="11"/>
      <c r="M2136" s="10"/>
      <c r="N2136" s="11"/>
      <c r="O2136" s="8"/>
      <c r="P2136" s="129"/>
      <c r="Q2136" s="8"/>
      <c r="R2136" s="8"/>
      <c r="S2136" s="8"/>
      <c r="T2136" s="8"/>
      <c r="U2136" s="9"/>
      <c r="V2136" s="8"/>
      <c r="W2136" s="9"/>
      <c r="X2136" s="8"/>
      <c r="Y2136" s="118"/>
      <c r="Z2136" s="8"/>
      <c r="AA2136" s="12" t="s">
        <v>1553</v>
      </c>
      <c r="AB2136" s="13" t="s">
        <v>2793</v>
      </c>
      <c r="AC2136" s="13">
        <v>150</v>
      </c>
      <c r="AD2136" s="132"/>
      <c r="AF2136" s="131" t="s">
        <v>3021</v>
      </c>
    </row>
    <row r="2137" spans="1:32" s="130" customFormat="1" ht="18.75" customHeight="1" x14ac:dyDescent="0.3">
      <c r="A2137" s="8">
        <v>3065</v>
      </c>
      <c r="B2137" s="8" t="s">
        <v>47</v>
      </c>
      <c r="C2137" s="9">
        <v>302</v>
      </c>
      <c r="D2137" s="9">
        <v>95</v>
      </c>
      <c r="E2137" s="9">
        <v>300</v>
      </c>
      <c r="F2137" s="8">
        <v>1</v>
      </c>
      <c r="G2137" s="9">
        <v>5</v>
      </c>
      <c r="H2137" s="9">
        <v>1</v>
      </c>
      <c r="I2137" s="9">
        <v>39</v>
      </c>
      <c r="J2137" s="8">
        <v>1739</v>
      </c>
      <c r="K2137" s="10">
        <v>400</v>
      </c>
      <c r="L2137" s="11"/>
      <c r="M2137" s="10"/>
      <c r="N2137" s="11"/>
      <c r="O2137" s="8">
        <v>1</v>
      </c>
      <c r="P2137" s="129" t="s">
        <v>2284</v>
      </c>
      <c r="Q2137" s="8" t="s">
        <v>53</v>
      </c>
      <c r="R2137" s="8"/>
      <c r="S2137" s="8" t="s">
        <v>48</v>
      </c>
      <c r="T2137" s="8">
        <v>48</v>
      </c>
      <c r="U2137" s="9"/>
      <c r="V2137" s="8">
        <v>48</v>
      </c>
      <c r="W2137" s="9"/>
      <c r="X2137" s="8"/>
      <c r="Y2137" s="118">
        <v>22</v>
      </c>
      <c r="Z2137" s="8"/>
      <c r="AA2137" s="12" t="s">
        <v>1554</v>
      </c>
      <c r="AB2137" s="13" t="s">
        <v>2794</v>
      </c>
      <c r="AC2137" s="13">
        <v>0</v>
      </c>
      <c r="AD2137" s="132"/>
      <c r="AF2137" s="131"/>
    </row>
    <row r="2138" spans="1:32" s="130" customFormat="1" ht="18.75" customHeight="1" x14ac:dyDescent="0.3">
      <c r="A2138" s="8">
        <v>3066</v>
      </c>
      <c r="B2138" s="8" t="s">
        <v>47</v>
      </c>
      <c r="C2138" s="9">
        <v>11420</v>
      </c>
      <c r="D2138" s="9">
        <v>55</v>
      </c>
      <c r="E2138" s="9">
        <v>4519</v>
      </c>
      <c r="F2138" s="8">
        <v>4</v>
      </c>
      <c r="G2138" s="9">
        <v>4</v>
      </c>
      <c r="H2138" s="9">
        <v>1</v>
      </c>
      <c r="I2138" s="9">
        <v>55</v>
      </c>
      <c r="J2138" s="8">
        <v>1755</v>
      </c>
      <c r="K2138" s="10"/>
      <c r="L2138" s="11"/>
      <c r="M2138" s="10"/>
      <c r="N2138" s="11"/>
      <c r="O2138" s="8"/>
      <c r="P2138" s="129"/>
      <c r="Q2138" s="8"/>
      <c r="R2138" s="8"/>
      <c r="S2138" s="8"/>
      <c r="T2138" s="8"/>
      <c r="U2138" s="9"/>
      <c r="V2138" s="8"/>
      <c r="W2138" s="9"/>
      <c r="X2138" s="8"/>
      <c r="Y2138" s="118"/>
      <c r="Z2138" s="8"/>
      <c r="AA2138" s="12" t="s">
        <v>1555</v>
      </c>
      <c r="AB2138" s="13" t="s">
        <v>2795</v>
      </c>
      <c r="AC2138" s="13">
        <v>150</v>
      </c>
      <c r="AD2138" s="132"/>
      <c r="AF2138" s="131"/>
    </row>
    <row r="2139" spans="1:32" s="130" customFormat="1" ht="18.75" customHeight="1" x14ac:dyDescent="0.3">
      <c r="A2139" s="8"/>
      <c r="B2139" s="8" t="s">
        <v>47</v>
      </c>
      <c r="C2139" s="9">
        <v>11688</v>
      </c>
      <c r="D2139" s="9">
        <v>7</v>
      </c>
      <c r="E2139" s="9">
        <v>4706</v>
      </c>
      <c r="F2139" s="8">
        <v>1</v>
      </c>
      <c r="G2139" s="9">
        <v>2</v>
      </c>
      <c r="H2139" s="9">
        <v>1</v>
      </c>
      <c r="I2139" s="9">
        <v>84</v>
      </c>
      <c r="J2139" s="8">
        <v>984</v>
      </c>
      <c r="K2139" s="10"/>
      <c r="L2139" s="11"/>
      <c r="M2139" s="10"/>
      <c r="N2139" s="11"/>
      <c r="O2139" s="8"/>
      <c r="P2139" s="129"/>
      <c r="Q2139" s="8"/>
      <c r="R2139" s="8"/>
      <c r="S2139" s="8"/>
      <c r="T2139" s="8"/>
      <c r="U2139" s="9"/>
      <c r="V2139" s="8"/>
      <c r="W2139" s="9"/>
      <c r="X2139" s="8"/>
      <c r="Y2139" s="118"/>
      <c r="Z2139" s="8"/>
      <c r="AA2139" s="12">
        <v>0</v>
      </c>
      <c r="AB2139" s="13">
        <v>0</v>
      </c>
      <c r="AC2139" s="13">
        <v>150</v>
      </c>
      <c r="AD2139" s="132"/>
      <c r="AF2139" s="131" t="s">
        <v>3278</v>
      </c>
    </row>
    <row r="2140" spans="1:32" s="130" customFormat="1" ht="18.75" customHeight="1" x14ac:dyDescent="0.3">
      <c r="A2140" s="8"/>
      <c r="B2140" s="8" t="s">
        <v>47</v>
      </c>
      <c r="C2140" s="9">
        <v>538</v>
      </c>
      <c r="D2140" s="9">
        <v>221</v>
      </c>
      <c r="E2140" s="9">
        <v>536</v>
      </c>
      <c r="F2140" s="8">
        <v>4</v>
      </c>
      <c r="G2140" s="9">
        <v>1</v>
      </c>
      <c r="H2140" s="9">
        <v>1</v>
      </c>
      <c r="I2140" s="9">
        <v>30</v>
      </c>
      <c r="J2140" s="8"/>
      <c r="K2140" s="10">
        <v>524</v>
      </c>
      <c r="L2140" s="11"/>
      <c r="M2140" s="10"/>
      <c r="N2140" s="11"/>
      <c r="O2140" s="8">
        <v>1</v>
      </c>
      <c r="P2140" s="129" t="s">
        <v>271</v>
      </c>
      <c r="Q2140" s="8" t="s">
        <v>53</v>
      </c>
      <c r="R2140" s="8"/>
      <c r="S2140" s="8" t="s">
        <v>48</v>
      </c>
      <c r="T2140" s="8">
        <v>63</v>
      </c>
      <c r="U2140" s="9"/>
      <c r="V2140" s="8">
        <v>63</v>
      </c>
      <c r="W2140" s="9"/>
      <c r="X2140" s="8"/>
      <c r="Y2140" s="118">
        <v>32</v>
      </c>
      <c r="Z2140" s="8"/>
      <c r="AA2140" s="12">
        <v>0</v>
      </c>
      <c r="AB2140" s="13">
        <v>0</v>
      </c>
      <c r="AC2140" s="13">
        <v>250</v>
      </c>
      <c r="AD2140" s="132"/>
      <c r="AF2140" s="131"/>
    </row>
    <row r="2141" spans="1:32" s="130" customFormat="1" ht="18.75" customHeight="1" x14ac:dyDescent="0.3">
      <c r="A2141" s="8"/>
      <c r="B2141" s="8"/>
      <c r="C2141" s="9"/>
      <c r="D2141" s="9"/>
      <c r="E2141" s="9"/>
      <c r="F2141" s="8"/>
      <c r="G2141" s="9"/>
      <c r="H2141" s="9"/>
      <c r="I2141" s="9"/>
      <c r="J2141" s="8"/>
      <c r="K2141" s="10">
        <v>6</v>
      </c>
      <c r="L2141" s="11"/>
      <c r="M2141" s="10"/>
      <c r="N2141" s="11"/>
      <c r="O2141" s="8">
        <v>2</v>
      </c>
      <c r="P2141" s="129"/>
      <c r="Q2141" s="8" t="s">
        <v>298</v>
      </c>
      <c r="R2141" s="8"/>
      <c r="S2141" s="8" t="s">
        <v>48</v>
      </c>
      <c r="T2141" s="8">
        <v>24</v>
      </c>
      <c r="U2141" s="9"/>
      <c r="V2141" s="8">
        <v>24</v>
      </c>
      <c r="W2141" s="9"/>
      <c r="X2141" s="8"/>
      <c r="Y2141" s="118">
        <v>32</v>
      </c>
      <c r="Z2141" s="8"/>
      <c r="AA2141" s="12">
        <v>0</v>
      </c>
      <c r="AB2141" s="13">
        <v>0</v>
      </c>
      <c r="AC2141" s="13"/>
      <c r="AD2141" s="132"/>
      <c r="AF2141" s="131"/>
    </row>
    <row r="2142" spans="1:32" s="130" customFormat="1" ht="18.75" customHeight="1" x14ac:dyDescent="0.3">
      <c r="A2142" s="8"/>
      <c r="B2142" s="8" t="s">
        <v>47</v>
      </c>
      <c r="C2142" s="9">
        <v>3880</v>
      </c>
      <c r="D2142" s="9">
        <v>51</v>
      </c>
      <c r="E2142" s="9">
        <v>3076</v>
      </c>
      <c r="F2142" s="8">
        <v>4</v>
      </c>
      <c r="G2142" s="9">
        <v>0</v>
      </c>
      <c r="H2142" s="9">
        <v>0</v>
      </c>
      <c r="I2142" s="9">
        <v>50</v>
      </c>
      <c r="J2142" s="8">
        <v>50</v>
      </c>
      <c r="K2142" s="10"/>
      <c r="L2142" s="11"/>
      <c r="M2142" s="10"/>
      <c r="N2142" s="11"/>
      <c r="O2142" s="8"/>
      <c r="P2142" s="129"/>
      <c r="Q2142" s="8"/>
      <c r="R2142" s="8"/>
      <c r="S2142" s="8"/>
      <c r="T2142" s="8"/>
      <c r="U2142" s="9"/>
      <c r="V2142" s="8"/>
      <c r="W2142" s="9"/>
      <c r="X2142" s="8"/>
      <c r="Y2142" s="118"/>
      <c r="Z2142" s="8"/>
      <c r="AA2142" s="12">
        <v>0</v>
      </c>
      <c r="AB2142" s="13">
        <v>0</v>
      </c>
      <c r="AC2142" s="13">
        <v>330</v>
      </c>
      <c r="AD2142" s="132"/>
      <c r="AF2142" s="131" t="s">
        <v>3062</v>
      </c>
    </row>
    <row r="2143" spans="1:32" ht="18.75" customHeight="1" x14ac:dyDescent="0.3">
      <c r="A2143" s="8"/>
      <c r="B2143" s="8" t="s">
        <v>47</v>
      </c>
      <c r="C2143" s="9">
        <v>3208</v>
      </c>
      <c r="D2143" s="9">
        <v>44</v>
      </c>
      <c r="E2143" s="9">
        <v>2573</v>
      </c>
      <c r="F2143" s="8">
        <v>3</v>
      </c>
      <c r="G2143" s="9">
        <v>6</v>
      </c>
      <c r="H2143" s="9">
        <v>2</v>
      </c>
      <c r="I2143" s="9">
        <v>94</v>
      </c>
      <c r="J2143" s="8">
        <v>2694</v>
      </c>
      <c r="K2143" s="10"/>
      <c r="L2143" s="11"/>
      <c r="M2143" s="10"/>
      <c r="N2143" s="11"/>
      <c r="O2143" s="8"/>
      <c r="P2143" s="129"/>
      <c r="Q2143" s="8"/>
      <c r="R2143" s="8"/>
      <c r="S2143" s="8"/>
      <c r="T2143" s="8"/>
      <c r="U2143" s="9"/>
      <c r="V2143" s="8"/>
      <c r="W2143" s="9"/>
      <c r="X2143" s="8"/>
      <c r="Y2143" s="118"/>
      <c r="Z2143" s="8"/>
      <c r="AA2143" s="12">
        <v>0</v>
      </c>
      <c r="AB2143" s="13">
        <v>0</v>
      </c>
      <c r="AC2143" s="13">
        <v>250</v>
      </c>
      <c r="AD2143" s="132"/>
      <c r="AF2143" s="53"/>
    </row>
    <row r="2144" spans="1:32" s="130" customFormat="1" ht="18.75" customHeight="1" x14ac:dyDescent="0.3">
      <c r="A2144" s="8"/>
      <c r="B2144" s="8" t="s">
        <v>47</v>
      </c>
      <c r="C2144" s="9">
        <v>13209</v>
      </c>
      <c r="D2144" s="9">
        <v>72</v>
      </c>
      <c r="E2144" s="9">
        <v>5505</v>
      </c>
      <c r="F2144" s="8">
        <v>3</v>
      </c>
      <c r="G2144" s="9">
        <v>8</v>
      </c>
      <c r="H2144" s="9">
        <v>2</v>
      </c>
      <c r="I2144" s="9">
        <v>64</v>
      </c>
      <c r="J2144" s="8">
        <v>3464</v>
      </c>
      <c r="K2144" s="10"/>
      <c r="L2144" s="11"/>
      <c r="M2144" s="10"/>
      <c r="N2144" s="11"/>
      <c r="O2144" s="8"/>
      <c r="P2144" s="129"/>
      <c r="Q2144" s="8"/>
      <c r="R2144" s="8"/>
      <c r="S2144" s="8"/>
      <c r="T2144" s="8"/>
      <c r="U2144" s="9"/>
      <c r="V2144" s="8"/>
      <c r="W2144" s="9"/>
      <c r="X2144" s="8"/>
      <c r="Y2144" s="118"/>
      <c r="Z2144" s="8"/>
      <c r="AA2144" s="12">
        <v>0</v>
      </c>
      <c r="AB2144" s="13">
        <v>0</v>
      </c>
      <c r="AC2144" s="13">
        <v>200</v>
      </c>
      <c r="AD2144" s="132"/>
      <c r="AF2144" s="131"/>
    </row>
    <row r="2145" spans="1:32" s="130" customFormat="1" ht="18.75" customHeight="1" x14ac:dyDescent="0.3">
      <c r="A2145" s="8">
        <v>3067</v>
      </c>
      <c r="B2145" s="8" t="s">
        <v>47</v>
      </c>
      <c r="C2145" s="9">
        <v>34138</v>
      </c>
      <c r="D2145" s="9">
        <v>18</v>
      </c>
      <c r="E2145" s="9">
        <v>1470</v>
      </c>
      <c r="F2145" s="8">
        <v>8</v>
      </c>
      <c r="G2145" s="9">
        <v>6</v>
      </c>
      <c r="H2145" s="9">
        <v>1</v>
      </c>
      <c r="I2145" s="9">
        <v>48</v>
      </c>
      <c r="J2145" s="8">
        <v>2548</v>
      </c>
      <c r="K2145" s="10"/>
      <c r="L2145" s="11"/>
      <c r="M2145" s="10"/>
      <c r="N2145" s="11"/>
      <c r="O2145" s="8"/>
      <c r="P2145" s="129"/>
      <c r="Q2145" s="8"/>
      <c r="R2145" s="8"/>
      <c r="S2145" s="8"/>
      <c r="T2145" s="8"/>
      <c r="U2145" s="9"/>
      <c r="V2145" s="8"/>
      <c r="W2145" s="9"/>
      <c r="X2145" s="8"/>
      <c r="Y2145" s="118"/>
      <c r="Z2145" s="8"/>
      <c r="AA2145" s="12" t="s">
        <v>1556</v>
      </c>
      <c r="AB2145" s="13" t="s">
        <v>2796</v>
      </c>
      <c r="AC2145" s="13">
        <v>0</v>
      </c>
      <c r="AD2145" s="132"/>
      <c r="AF2145" s="131"/>
    </row>
    <row r="2146" spans="1:32" s="130" customFormat="1" ht="18.75" customHeight="1" x14ac:dyDescent="0.3">
      <c r="A2146" s="8">
        <v>3068</v>
      </c>
      <c r="B2146" s="8" t="s">
        <v>47</v>
      </c>
      <c r="C2146" s="9">
        <v>3285</v>
      </c>
      <c r="D2146" s="9">
        <v>18</v>
      </c>
      <c r="E2146" s="9">
        <v>2650</v>
      </c>
      <c r="F2146" s="8">
        <v>5</v>
      </c>
      <c r="G2146" s="9">
        <v>6</v>
      </c>
      <c r="H2146" s="9">
        <v>3</v>
      </c>
      <c r="I2146" s="9">
        <v>2</v>
      </c>
      <c r="J2146" s="8">
        <v>2402</v>
      </c>
      <c r="K2146" s="10">
        <v>300</v>
      </c>
      <c r="L2146" s="11"/>
      <c r="M2146" s="10"/>
      <c r="N2146" s="11"/>
      <c r="O2146" s="8">
        <v>1</v>
      </c>
      <c r="P2146" s="129" t="s">
        <v>205</v>
      </c>
      <c r="Q2146" s="8" t="s">
        <v>53</v>
      </c>
      <c r="R2146" s="8"/>
      <c r="S2146" s="8" t="s">
        <v>48</v>
      </c>
      <c r="T2146" s="8">
        <v>72</v>
      </c>
      <c r="U2146" s="9"/>
      <c r="V2146" s="8">
        <v>72</v>
      </c>
      <c r="W2146" s="9"/>
      <c r="X2146" s="8"/>
      <c r="Y2146" s="118">
        <v>27</v>
      </c>
      <c r="Z2146" s="8"/>
      <c r="AA2146" s="12" t="s">
        <v>1557</v>
      </c>
      <c r="AB2146" s="13" t="s">
        <v>2797</v>
      </c>
      <c r="AC2146" s="13">
        <v>150</v>
      </c>
      <c r="AD2146" s="132" t="s">
        <v>2798</v>
      </c>
      <c r="AF2146" s="131"/>
    </row>
    <row r="2147" spans="1:32" s="130" customFormat="1" ht="18.75" customHeight="1" x14ac:dyDescent="0.3">
      <c r="A2147" s="8"/>
      <c r="B2147" s="8" t="s">
        <v>47</v>
      </c>
      <c r="C2147" s="9">
        <v>3358</v>
      </c>
      <c r="D2147" s="9">
        <v>24</v>
      </c>
      <c r="E2147" s="9">
        <v>2723</v>
      </c>
      <c r="F2147" s="8">
        <v>5</v>
      </c>
      <c r="G2147" s="9">
        <v>10</v>
      </c>
      <c r="H2147" s="9">
        <v>0</v>
      </c>
      <c r="I2147" s="9">
        <v>68</v>
      </c>
      <c r="J2147" s="8">
        <v>4068</v>
      </c>
      <c r="K2147" s="10"/>
      <c r="L2147" s="11"/>
      <c r="M2147" s="10"/>
      <c r="N2147" s="11"/>
      <c r="O2147" s="8"/>
      <c r="P2147" s="129"/>
      <c r="Q2147" s="8"/>
      <c r="R2147" s="8"/>
      <c r="S2147" s="8"/>
      <c r="T2147" s="8"/>
      <c r="U2147" s="9"/>
      <c r="V2147" s="8"/>
      <c r="W2147" s="9"/>
      <c r="X2147" s="8"/>
      <c r="Y2147" s="118"/>
      <c r="Z2147" s="8"/>
      <c r="AA2147" s="12"/>
      <c r="AB2147" s="13"/>
      <c r="AC2147" s="13"/>
      <c r="AD2147" s="132"/>
      <c r="AF2147" s="131" t="s">
        <v>3036</v>
      </c>
    </row>
    <row r="2148" spans="1:32" s="130" customFormat="1" ht="18.75" customHeight="1" x14ac:dyDescent="0.3">
      <c r="A2148" s="8">
        <v>3069</v>
      </c>
      <c r="B2148" s="8" t="s">
        <v>47</v>
      </c>
      <c r="C2148" s="9">
        <v>1337</v>
      </c>
      <c r="D2148" s="9">
        <v>131</v>
      </c>
      <c r="E2148" s="9">
        <v>1319</v>
      </c>
      <c r="F2148" s="8">
        <v>4</v>
      </c>
      <c r="G2148" s="9">
        <v>6</v>
      </c>
      <c r="H2148" s="9">
        <v>0</v>
      </c>
      <c r="I2148" s="9">
        <v>60</v>
      </c>
      <c r="J2148" s="8">
        <v>2460</v>
      </c>
      <c r="K2148" s="10"/>
      <c r="L2148" s="11"/>
      <c r="M2148" s="10"/>
      <c r="N2148" s="11"/>
      <c r="O2148" s="8"/>
      <c r="P2148" s="129"/>
      <c r="Q2148" s="8"/>
      <c r="R2148" s="8"/>
      <c r="S2148" s="8"/>
      <c r="T2148" s="8"/>
      <c r="U2148" s="9"/>
      <c r="V2148" s="8"/>
      <c r="W2148" s="9"/>
      <c r="X2148" s="8"/>
      <c r="Y2148" s="118"/>
      <c r="Z2148" s="8"/>
      <c r="AA2148" s="12" t="s">
        <v>1558</v>
      </c>
      <c r="AB2148" s="13" t="s">
        <v>2799</v>
      </c>
      <c r="AC2148" s="13">
        <v>150</v>
      </c>
      <c r="AD2148" s="132"/>
      <c r="AF2148" s="131"/>
    </row>
    <row r="2149" spans="1:32" s="130" customFormat="1" ht="18.75" customHeight="1" x14ac:dyDescent="0.3">
      <c r="A2149" s="8"/>
      <c r="B2149" s="8" t="s">
        <v>47</v>
      </c>
      <c r="C2149" s="9">
        <v>384</v>
      </c>
      <c r="D2149" s="9">
        <v>35</v>
      </c>
      <c r="E2149" s="9">
        <v>384</v>
      </c>
      <c r="F2149" s="8">
        <v>8</v>
      </c>
      <c r="G2149" s="9">
        <v>3</v>
      </c>
      <c r="H2149" s="9">
        <v>0</v>
      </c>
      <c r="I2149" s="9">
        <v>14</v>
      </c>
      <c r="J2149" s="8">
        <v>1000</v>
      </c>
      <c r="K2149" s="10">
        <v>214</v>
      </c>
      <c r="L2149" s="11"/>
      <c r="M2149" s="10"/>
      <c r="N2149" s="11"/>
      <c r="O2149" s="8">
        <v>1</v>
      </c>
      <c r="P2149" s="129" t="s">
        <v>2800</v>
      </c>
      <c r="Q2149" s="8" t="s">
        <v>53</v>
      </c>
      <c r="R2149" s="8"/>
      <c r="S2149" s="8" t="s">
        <v>48</v>
      </c>
      <c r="T2149" s="8">
        <v>122</v>
      </c>
      <c r="U2149" s="9"/>
      <c r="V2149" s="8">
        <v>106</v>
      </c>
      <c r="W2149" s="9">
        <v>16</v>
      </c>
      <c r="X2149" s="8"/>
      <c r="Y2149" s="118">
        <v>15</v>
      </c>
      <c r="Z2149" s="8" t="s">
        <v>50</v>
      </c>
      <c r="AA2149" s="12">
        <v>0</v>
      </c>
      <c r="AB2149" s="13">
        <v>0</v>
      </c>
      <c r="AC2149" s="13">
        <v>200</v>
      </c>
      <c r="AD2149" s="132" t="s">
        <v>2801</v>
      </c>
      <c r="AF2149" s="131"/>
    </row>
    <row r="2150" spans="1:32" s="130" customFormat="1" ht="18.75" customHeight="1" x14ac:dyDescent="0.3">
      <c r="A2150" s="8">
        <v>3070</v>
      </c>
      <c r="B2150" s="8" t="s">
        <v>47</v>
      </c>
      <c r="C2150" s="9">
        <v>3805</v>
      </c>
      <c r="D2150" s="9">
        <v>38</v>
      </c>
      <c r="E2150" s="9">
        <v>3020</v>
      </c>
      <c r="F2150" s="8">
        <v>3</v>
      </c>
      <c r="G2150" s="9">
        <v>10</v>
      </c>
      <c r="H2150" s="9">
        <v>3</v>
      </c>
      <c r="I2150" s="9">
        <v>5</v>
      </c>
      <c r="J2150" s="8">
        <v>4305</v>
      </c>
      <c r="K2150" s="10"/>
      <c r="L2150" s="11"/>
      <c r="M2150" s="10"/>
      <c r="N2150" s="11"/>
      <c r="O2150" s="8"/>
      <c r="P2150" s="129"/>
      <c r="Q2150" s="8"/>
      <c r="R2150" s="8"/>
      <c r="S2150" s="8"/>
      <c r="T2150" s="8"/>
      <c r="U2150" s="9"/>
      <c r="V2150" s="8"/>
      <c r="W2150" s="9"/>
      <c r="X2150" s="8"/>
      <c r="Y2150" s="118"/>
      <c r="Z2150" s="8"/>
      <c r="AA2150" s="12" t="s">
        <v>1559</v>
      </c>
      <c r="AB2150" s="13" t="s">
        <v>2802</v>
      </c>
      <c r="AC2150" s="13">
        <v>150</v>
      </c>
      <c r="AD2150" s="132"/>
      <c r="AF2150" s="131"/>
    </row>
    <row r="2151" spans="1:32" s="130" customFormat="1" ht="18.75" customHeight="1" x14ac:dyDescent="0.3">
      <c r="A2151" s="8"/>
      <c r="B2151" s="8" t="s">
        <v>47</v>
      </c>
      <c r="C2151" s="9">
        <v>13551</v>
      </c>
      <c r="D2151" s="9">
        <v>166</v>
      </c>
      <c r="E2151" s="9">
        <v>5690</v>
      </c>
      <c r="F2151" s="8">
        <v>3</v>
      </c>
      <c r="G2151" s="9">
        <v>1</v>
      </c>
      <c r="H2151" s="9">
        <v>0</v>
      </c>
      <c r="I2151" s="9">
        <v>0</v>
      </c>
      <c r="J2151" s="8"/>
      <c r="K2151" s="10">
        <v>400</v>
      </c>
      <c r="L2151" s="11"/>
      <c r="M2151" s="10"/>
      <c r="N2151" s="11"/>
      <c r="O2151" s="8">
        <v>1</v>
      </c>
      <c r="P2151" s="129" t="s">
        <v>421</v>
      </c>
      <c r="Q2151" s="8" t="s">
        <v>53</v>
      </c>
      <c r="R2151" s="8"/>
      <c r="S2151" s="8" t="s">
        <v>48</v>
      </c>
      <c r="T2151" s="8">
        <v>45</v>
      </c>
      <c r="U2151" s="9"/>
      <c r="V2151" s="8">
        <v>45</v>
      </c>
      <c r="W2151" s="9"/>
      <c r="X2151" s="8"/>
      <c r="Y2151" s="118">
        <v>16</v>
      </c>
      <c r="Z2151" s="8"/>
      <c r="AA2151" s="12">
        <v>0</v>
      </c>
      <c r="AB2151" s="13">
        <v>0</v>
      </c>
      <c r="AC2151" s="13">
        <v>260</v>
      </c>
      <c r="AD2151" s="132"/>
      <c r="AF2151" s="131"/>
    </row>
    <row r="2152" spans="1:32" s="130" customFormat="1" ht="18.75" customHeight="1" x14ac:dyDescent="0.3">
      <c r="A2152" s="8">
        <v>3071</v>
      </c>
      <c r="B2152" s="8" t="s">
        <v>47</v>
      </c>
      <c r="C2152" s="9">
        <v>7774</v>
      </c>
      <c r="D2152" s="9">
        <v>203</v>
      </c>
      <c r="E2152" s="9">
        <v>3558</v>
      </c>
      <c r="F2152" s="8">
        <v>9</v>
      </c>
      <c r="G2152" s="9">
        <v>19</v>
      </c>
      <c r="H2152" s="9">
        <v>2</v>
      </c>
      <c r="I2152" s="9">
        <v>49</v>
      </c>
      <c r="J2152" s="8">
        <v>7600</v>
      </c>
      <c r="K2152" s="10">
        <v>249</v>
      </c>
      <c r="L2152" s="11"/>
      <c r="M2152" s="10"/>
      <c r="N2152" s="11"/>
      <c r="O2152" s="8">
        <v>1</v>
      </c>
      <c r="P2152" s="129" t="s">
        <v>2803</v>
      </c>
      <c r="Q2152" s="8" t="s">
        <v>53</v>
      </c>
      <c r="R2152" s="8"/>
      <c r="S2152" s="8" t="s">
        <v>75</v>
      </c>
      <c r="T2152" s="8">
        <v>108</v>
      </c>
      <c r="U2152" s="9"/>
      <c r="V2152" s="8">
        <v>108</v>
      </c>
      <c r="W2152" s="9"/>
      <c r="X2152" s="8"/>
      <c r="Y2152" s="118">
        <v>47</v>
      </c>
      <c r="Z2152" s="8"/>
      <c r="AA2152" s="12" t="s">
        <v>1560</v>
      </c>
      <c r="AB2152" s="13" t="s">
        <v>1682</v>
      </c>
      <c r="AC2152" s="13">
        <v>200</v>
      </c>
      <c r="AD2152" s="132"/>
      <c r="AF2152" s="131"/>
    </row>
    <row r="2153" spans="1:32" s="130" customFormat="1" ht="18.75" customHeight="1" x14ac:dyDescent="0.3">
      <c r="A2153" s="8"/>
      <c r="B2153" s="8" t="s">
        <v>47</v>
      </c>
      <c r="C2153" s="9">
        <v>3110</v>
      </c>
      <c r="D2153" s="9">
        <v>147</v>
      </c>
      <c r="E2153" s="9">
        <v>2475</v>
      </c>
      <c r="F2153" s="8">
        <v>3</v>
      </c>
      <c r="G2153" s="9">
        <v>5</v>
      </c>
      <c r="H2153" s="9">
        <v>2</v>
      </c>
      <c r="I2153" s="9">
        <v>11</v>
      </c>
      <c r="J2153" s="8">
        <v>2211</v>
      </c>
      <c r="K2153" s="10"/>
      <c r="L2153" s="11"/>
      <c r="M2153" s="10"/>
      <c r="N2153" s="11"/>
      <c r="O2153" s="8"/>
      <c r="P2153" s="129"/>
      <c r="Q2153" s="8"/>
      <c r="R2153" s="8"/>
      <c r="S2153" s="8"/>
      <c r="T2153" s="8"/>
      <c r="U2153" s="9"/>
      <c r="V2153" s="8"/>
      <c r="W2153" s="9"/>
      <c r="X2153" s="8"/>
      <c r="Y2153" s="118"/>
      <c r="Z2153" s="8"/>
      <c r="AA2153" s="12">
        <v>0</v>
      </c>
      <c r="AB2153" s="13">
        <v>0</v>
      </c>
      <c r="AC2153" s="13">
        <v>220</v>
      </c>
      <c r="AD2153" s="132"/>
      <c r="AF2153" s="131"/>
    </row>
    <row r="2154" spans="1:32" s="130" customFormat="1" ht="18.75" customHeight="1" x14ac:dyDescent="0.3">
      <c r="A2154" s="8">
        <v>3072</v>
      </c>
      <c r="B2154" s="8" t="s">
        <v>47</v>
      </c>
      <c r="C2154" s="9">
        <v>11533</v>
      </c>
      <c r="D2154" s="9">
        <v>12</v>
      </c>
      <c r="E2154" s="9">
        <v>4632</v>
      </c>
      <c r="F2154" s="8">
        <v>1</v>
      </c>
      <c r="G2154" s="9">
        <v>3</v>
      </c>
      <c r="H2154" s="9">
        <v>1</v>
      </c>
      <c r="I2154" s="9">
        <v>39</v>
      </c>
      <c r="J2154" s="8">
        <v>1339</v>
      </c>
      <c r="K2154" s="10"/>
      <c r="L2154" s="11"/>
      <c r="M2154" s="10"/>
      <c r="N2154" s="11"/>
      <c r="O2154" s="8"/>
      <c r="P2154" s="129"/>
      <c r="Q2154" s="8"/>
      <c r="R2154" s="8"/>
      <c r="S2154" s="8"/>
      <c r="T2154" s="8"/>
      <c r="U2154" s="9"/>
      <c r="V2154" s="8"/>
      <c r="W2154" s="9"/>
      <c r="X2154" s="8"/>
      <c r="Y2154" s="118"/>
      <c r="Z2154" s="8"/>
      <c r="AA2154" s="12" t="s">
        <v>1561</v>
      </c>
      <c r="AB2154" s="13" t="s">
        <v>2804</v>
      </c>
      <c r="AC2154" s="13">
        <v>150</v>
      </c>
      <c r="AD2154" s="132"/>
      <c r="AF2154" s="131"/>
    </row>
    <row r="2155" spans="1:32" s="130" customFormat="1" ht="18.75" customHeight="1" x14ac:dyDescent="0.3">
      <c r="A2155" s="8"/>
      <c r="B2155" s="8" t="s">
        <v>47</v>
      </c>
      <c r="C2155" s="9">
        <v>11544</v>
      </c>
      <c r="D2155" s="9">
        <v>11</v>
      </c>
      <c r="E2155" s="9">
        <v>4643</v>
      </c>
      <c r="F2155" s="8">
        <v>1</v>
      </c>
      <c r="G2155" s="9">
        <v>0</v>
      </c>
      <c r="H2155" s="9">
        <v>3</v>
      </c>
      <c r="I2155" s="9">
        <v>28</v>
      </c>
      <c r="J2155" s="8">
        <v>328</v>
      </c>
      <c r="K2155" s="10"/>
      <c r="L2155" s="11"/>
      <c r="M2155" s="10"/>
      <c r="N2155" s="11"/>
      <c r="O2155" s="8"/>
      <c r="P2155" s="129"/>
      <c r="Q2155" s="8"/>
      <c r="R2155" s="8"/>
      <c r="S2155" s="8"/>
      <c r="T2155" s="8"/>
      <c r="U2155" s="9"/>
      <c r="V2155" s="8"/>
      <c r="W2155" s="9"/>
      <c r="X2155" s="8"/>
      <c r="Y2155" s="118"/>
      <c r="Z2155" s="8"/>
      <c r="AA2155" s="12">
        <v>0</v>
      </c>
      <c r="AB2155" s="13">
        <v>0</v>
      </c>
      <c r="AC2155" s="13">
        <v>150</v>
      </c>
      <c r="AD2155" s="132"/>
      <c r="AF2155" s="131"/>
    </row>
    <row r="2156" spans="1:32" s="130" customFormat="1" ht="18.75" customHeight="1" x14ac:dyDescent="0.3">
      <c r="A2156" s="8">
        <v>3073</v>
      </c>
      <c r="B2156" s="8" t="s">
        <v>47</v>
      </c>
      <c r="C2156" s="9">
        <v>1893</v>
      </c>
      <c r="D2156" s="9">
        <v>434</v>
      </c>
      <c r="E2156" s="9">
        <v>1820</v>
      </c>
      <c r="F2156" s="8">
        <v>2</v>
      </c>
      <c r="G2156" s="9">
        <v>0</v>
      </c>
      <c r="H2156" s="9">
        <v>2</v>
      </c>
      <c r="I2156" s="9">
        <v>20</v>
      </c>
      <c r="J2156" s="8"/>
      <c r="K2156" s="10">
        <v>220</v>
      </c>
      <c r="L2156" s="11"/>
      <c r="M2156" s="10"/>
      <c r="N2156" s="11"/>
      <c r="O2156" s="8">
        <v>1</v>
      </c>
      <c r="P2156" s="129" t="s">
        <v>260</v>
      </c>
      <c r="Q2156" s="8" t="s">
        <v>53</v>
      </c>
      <c r="R2156" s="8"/>
      <c r="S2156" s="8" t="s">
        <v>48</v>
      </c>
      <c r="T2156" s="8">
        <v>108</v>
      </c>
      <c r="U2156" s="9"/>
      <c r="V2156" s="8">
        <v>108</v>
      </c>
      <c r="W2156" s="9"/>
      <c r="X2156" s="8"/>
      <c r="Y2156" s="118">
        <v>37</v>
      </c>
      <c r="Z2156" s="8"/>
      <c r="AA2156" s="12" t="s">
        <v>1562</v>
      </c>
      <c r="AB2156" s="13" t="s">
        <v>1838</v>
      </c>
      <c r="AC2156" s="13">
        <v>1200</v>
      </c>
      <c r="AD2156" s="132"/>
      <c r="AF2156" s="131"/>
    </row>
    <row r="2157" spans="1:32" s="130" customFormat="1" ht="18.75" customHeight="1" x14ac:dyDescent="0.3">
      <c r="A2157" s="8">
        <v>3074</v>
      </c>
      <c r="B2157" s="8" t="s">
        <v>47</v>
      </c>
      <c r="C2157" s="9">
        <v>1713</v>
      </c>
      <c r="D2157" s="9">
        <v>25</v>
      </c>
      <c r="E2157" s="9">
        <v>1640</v>
      </c>
      <c r="F2157" s="8">
        <v>4</v>
      </c>
      <c r="G2157" s="9">
        <v>4</v>
      </c>
      <c r="H2157" s="9">
        <v>0</v>
      </c>
      <c r="I2157" s="9">
        <v>80</v>
      </c>
      <c r="J2157" s="8">
        <v>1500</v>
      </c>
      <c r="K2157" s="10">
        <v>180</v>
      </c>
      <c r="L2157" s="11"/>
      <c r="M2157" s="10"/>
      <c r="N2157" s="11"/>
      <c r="O2157" s="8">
        <v>1</v>
      </c>
      <c r="P2157" s="129"/>
      <c r="Q2157" s="8" t="s">
        <v>53</v>
      </c>
      <c r="R2157" s="8"/>
      <c r="S2157" s="8" t="s">
        <v>48</v>
      </c>
      <c r="T2157" s="8">
        <v>30</v>
      </c>
      <c r="U2157" s="9"/>
      <c r="V2157" s="8">
        <v>30</v>
      </c>
      <c r="W2157" s="9"/>
      <c r="X2157" s="8"/>
      <c r="Y2157" s="118">
        <v>3</v>
      </c>
      <c r="Z2157" s="8"/>
      <c r="AA2157" s="12" t="s">
        <v>1563</v>
      </c>
      <c r="AB2157" s="13" t="s">
        <v>2805</v>
      </c>
      <c r="AC2157" s="13">
        <v>900</v>
      </c>
      <c r="AD2157" s="132"/>
      <c r="AF2157" s="131"/>
    </row>
    <row r="2158" spans="1:32" s="130" customFormat="1" ht="18.75" customHeight="1" x14ac:dyDescent="0.3">
      <c r="A2158" s="8">
        <v>3075</v>
      </c>
      <c r="B2158" s="8" t="s">
        <v>47</v>
      </c>
      <c r="C2158" s="9">
        <v>2048</v>
      </c>
      <c r="D2158" s="9">
        <v>129</v>
      </c>
      <c r="E2158" s="9">
        <v>1975</v>
      </c>
      <c r="F2158" s="8">
        <v>2</v>
      </c>
      <c r="G2158" s="9">
        <v>3</v>
      </c>
      <c r="H2158" s="9">
        <v>1</v>
      </c>
      <c r="I2158" s="9">
        <v>28</v>
      </c>
      <c r="J2158" s="8">
        <v>928</v>
      </c>
      <c r="K2158" s="10">
        <v>400</v>
      </c>
      <c r="L2158" s="11"/>
      <c r="M2158" s="10"/>
      <c r="N2158" s="11"/>
      <c r="O2158" s="8">
        <v>1</v>
      </c>
      <c r="P2158" s="129" t="s">
        <v>411</v>
      </c>
      <c r="Q2158" s="8" t="s">
        <v>53</v>
      </c>
      <c r="R2158" s="8"/>
      <c r="S2158" s="8" t="s">
        <v>72</v>
      </c>
      <c r="T2158" s="8">
        <v>270</v>
      </c>
      <c r="U2158" s="9"/>
      <c r="V2158" s="8">
        <v>270</v>
      </c>
      <c r="W2158" s="9"/>
      <c r="X2158" s="8"/>
      <c r="Y2158" s="118">
        <v>25</v>
      </c>
      <c r="Z2158" s="8" t="s">
        <v>3405</v>
      </c>
      <c r="AA2158" s="12" t="s">
        <v>1564</v>
      </c>
      <c r="AB2158" s="13" t="s">
        <v>2924</v>
      </c>
      <c r="AC2158" s="13">
        <v>290</v>
      </c>
      <c r="AD2158" s="12" t="s">
        <v>1564</v>
      </c>
      <c r="AF2158" s="131"/>
    </row>
    <row r="2159" spans="1:32" s="130" customFormat="1" ht="18.75" customHeight="1" x14ac:dyDescent="0.3">
      <c r="A2159" s="8"/>
      <c r="B2159" s="8"/>
      <c r="C2159" s="9"/>
      <c r="D2159" s="9"/>
      <c r="E2159" s="9"/>
      <c r="F2159" s="8"/>
      <c r="G2159" s="9"/>
      <c r="H2159" s="9"/>
      <c r="I2159" s="9"/>
      <c r="J2159" s="8"/>
      <c r="K2159" s="10"/>
      <c r="L2159" s="11"/>
      <c r="M2159" s="10"/>
      <c r="N2159" s="11"/>
      <c r="O2159" s="8">
        <v>2</v>
      </c>
      <c r="P2159" s="129"/>
      <c r="Q2159" s="8" t="s">
        <v>290</v>
      </c>
      <c r="R2159" s="8"/>
      <c r="S2159" s="8" t="s">
        <v>72</v>
      </c>
      <c r="T2159" s="8">
        <v>16</v>
      </c>
      <c r="U2159" s="9"/>
      <c r="V2159" s="8">
        <v>16</v>
      </c>
      <c r="W2159" s="9"/>
      <c r="X2159" s="8"/>
      <c r="Y2159" s="118">
        <v>12</v>
      </c>
      <c r="Z2159" s="8" t="s">
        <v>397</v>
      </c>
      <c r="AA2159" s="12"/>
      <c r="AB2159" s="13"/>
      <c r="AC2159" s="13"/>
      <c r="AD2159" s="132"/>
      <c r="AF2159" s="131"/>
    </row>
    <row r="2160" spans="1:32" s="130" customFormat="1" ht="18.75" customHeight="1" x14ac:dyDescent="0.3">
      <c r="A2160" s="8"/>
      <c r="B2160" s="8" t="s">
        <v>47</v>
      </c>
      <c r="C2160" s="9">
        <v>7775</v>
      </c>
      <c r="D2160" s="9">
        <v>211</v>
      </c>
      <c r="E2160" s="9">
        <v>3559</v>
      </c>
      <c r="F2160" s="8">
        <v>9</v>
      </c>
      <c r="G2160" s="9">
        <v>1</v>
      </c>
      <c r="H2160" s="9">
        <v>2</v>
      </c>
      <c r="I2160" s="9">
        <v>68</v>
      </c>
      <c r="J2160" s="8">
        <v>668</v>
      </c>
      <c r="K2160" s="10"/>
      <c r="L2160" s="11"/>
      <c r="M2160" s="10"/>
      <c r="N2160" s="11"/>
      <c r="O2160" s="8"/>
      <c r="P2160" s="129"/>
      <c r="Q2160" s="8"/>
      <c r="R2160" s="8"/>
      <c r="S2160" s="8"/>
      <c r="T2160" s="8"/>
      <c r="U2160" s="9"/>
      <c r="V2160" s="8"/>
      <c r="W2160" s="9"/>
      <c r="X2160" s="8"/>
      <c r="Y2160" s="118"/>
      <c r="Z2160" s="8"/>
      <c r="AA2160" s="12">
        <v>0</v>
      </c>
      <c r="AB2160" s="13">
        <v>0</v>
      </c>
      <c r="AC2160" s="13">
        <v>150</v>
      </c>
      <c r="AD2160" s="132"/>
      <c r="AF2160" s="131"/>
    </row>
    <row r="2161" spans="1:32" s="130" customFormat="1" ht="18.75" customHeight="1" x14ac:dyDescent="0.3">
      <c r="A2161" s="8"/>
      <c r="B2161" s="8" t="s">
        <v>47</v>
      </c>
      <c r="C2161" s="9">
        <v>8247</v>
      </c>
      <c r="D2161" s="9">
        <v>207</v>
      </c>
      <c r="E2161" s="9">
        <v>3708</v>
      </c>
      <c r="F2161" s="8">
        <v>9</v>
      </c>
      <c r="G2161" s="9">
        <v>2</v>
      </c>
      <c r="H2161" s="9">
        <v>2</v>
      </c>
      <c r="I2161" s="9">
        <v>93</v>
      </c>
      <c r="J2161" s="8">
        <v>1093</v>
      </c>
      <c r="K2161" s="10"/>
      <c r="L2161" s="11"/>
      <c r="M2161" s="10"/>
      <c r="N2161" s="11"/>
      <c r="O2161" s="8"/>
      <c r="P2161" s="129"/>
      <c r="Q2161" s="8"/>
      <c r="R2161" s="8"/>
      <c r="S2161" s="8"/>
      <c r="T2161" s="8"/>
      <c r="U2161" s="9"/>
      <c r="V2161" s="8"/>
      <c r="W2161" s="9"/>
      <c r="X2161" s="8"/>
      <c r="Y2161" s="118"/>
      <c r="Z2161" s="8"/>
      <c r="AA2161" s="12">
        <v>0</v>
      </c>
      <c r="AB2161" s="13">
        <v>0</v>
      </c>
      <c r="AC2161" s="13">
        <v>150</v>
      </c>
      <c r="AD2161" s="132"/>
      <c r="AF2161" s="131"/>
    </row>
    <row r="2162" spans="1:32" s="130" customFormat="1" ht="18.75" customHeight="1" x14ac:dyDescent="0.3">
      <c r="A2162" s="8">
        <v>3076</v>
      </c>
      <c r="B2162" s="8" t="s">
        <v>47</v>
      </c>
      <c r="C2162" s="9">
        <v>1715</v>
      </c>
      <c r="D2162" s="9">
        <v>130</v>
      </c>
      <c r="E2162" s="9">
        <v>1642</v>
      </c>
      <c r="F2162" s="8">
        <v>7</v>
      </c>
      <c r="G2162" s="9">
        <v>6</v>
      </c>
      <c r="H2162" s="9">
        <v>3</v>
      </c>
      <c r="I2162" s="9">
        <v>60</v>
      </c>
      <c r="J2162" s="8">
        <v>2760</v>
      </c>
      <c r="K2162" s="10"/>
      <c r="L2162" s="11"/>
      <c r="M2162" s="10"/>
      <c r="N2162" s="11"/>
      <c r="O2162" s="8"/>
      <c r="P2162" s="129"/>
      <c r="Q2162" s="8"/>
      <c r="R2162" s="8"/>
      <c r="S2162" s="8"/>
      <c r="T2162" s="8"/>
      <c r="U2162" s="9"/>
      <c r="V2162" s="8"/>
      <c r="W2162" s="9"/>
      <c r="X2162" s="8"/>
      <c r="Y2162" s="118"/>
      <c r="Z2162" s="8"/>
      <c r="AA2162" s="12" t="s">
        <v>1565</v>
      </c>
      <c r="AB2162" s="13" t="s">
        <v>2806</v>
      </c>
      <c r="AC2162" s="13">
        <v>150</v>
      </c>
      <c r="AD2162" s="132"/>
      <c r="AF2162" s="131"/>
    </row>
    <row r="2163" spans="1:32" s="130" customFormat="1" ht="18.75" customHeight="1" x14ac:dyDescent="0.3">
      <c r="A2163" s="8"/>
      <c r="B2163" s="8" t="s">
        <v>45</v>
      </c>
      <c r="C2163" s="9">
        <v>531</v>
      </c>
      <c r="D2163" s="9"/>
      <c r="E2163" s="9"/>
      <c r="F2163" s="8">
        <v>7</v>
      </c>
      <c r="G2163" s="9">
        <v>3</v>
      </c>
      <c r="H2163" s="9">
        <v>3</v>
      </c>
      <c r="I2163" s="9">
        <v>98</v>
      </c>
      <c r="J2163" s="8">
        <v>1598</v>
      </c>
      <c r="K2163" s="10"/>
      <c r="L2163" s="11"/>
      <c r="M2163" s="10"/>
      <c r="N2163" s="11"/>
      <c r="O2163" s="8"/>
      <c r="P2163" s="129"/>
      <c r="Q2163" s="8"/>
      <c r="R2163" s="8"/>
      <c r="S2163" s="8"/>
      <c r="T2163" s="8"/>
      <c r="U2163" s="9"/>
      <c r="V2163" s="8"/>
      <c r="W2163" s="9"/>
      <c r="X2163" s="8"/>
      <c r="Y2163" s="118"/>
      <c r="Z2163" s="8"/>
      <c r="AA2163" s="12">
        <v>0</v>
      </c>
      <c r="AB2163" s="13">
        <v>0</v>
      </c>
      <c r="AC2163" s="13"/>
      <c r="AD2163" s="132"/>
      <c r="AF2163" s="131"/>
    </row>
    <row r="2164" spans="1:32" s="130" customFormat="1" ht="18.75" customHeight="1" x14ac:dyDescent="0.3">
      <c r="A2164" s="8">
        <v>3077</v>
      </c>
      <c r="B2164" s="8" t="s">
        <v>47</v>
      </c>
      <c r="C2164" s="9">
        <v>1613</v>
      </c>
      <c r="D2164" s="9">
        <v>8</v>
      </c>
      <c r="E2164" s="9">
        <v>1540</v>
      </c>
      <c r="F2164" s="8">
        <v>5</v>
      </c>
      <c r="G2164" s="9">
        <v>8</v>
      </c>
      <c r="H2164" s="9">
        <v>2</v>
      </c>
      <c r="I2164" s="9">
        <v>70</v>
      </c>
      <c r="J2164" s="8">
        <v>3470</v>
      </c>
      <c r="K2164" s="10"/>
      <c r="L2164" s="11"/>
      <c r="M2164" s="10"/>
      <c r="N2164" s="11"/>
      <c r="O2164" s="8"/>
      <c r="P2164" s="129"/>
      <c r="Q2164" s="8"/>
      <c r="R2164" s="8"/>
      <c r="S2164" s="8"/>
      <c r="T2164" s="8"/>
      <c r="U2164" s="9"/>
      <c r="V2164" s="8"/>
      <c r="W2164" s="9"/>
      <c r="X2164" s="8"/>
      <c r="Y2164" s="118"/>
      <c r="Z2164" s="8"/>
      <c r="AA2164" s="12" t="s">
        <v>486</v>
      </c>
      <c r="AB2164" s="13" t="s">
        <v>1659</v>
      </c>
      <c r="AC2164" s="13"/>
      <c r="AD2164" s="132"/>
      <c r="AF2164" s="131"/>
    </row>
    <row r="2165" spans="1:32" s="130" customFormat="1" ht="18.75" customHeight="1" x14ac:dyDescent="0.3">
      <c r="A2165" s="8">
        <v>3078</v>
      </c>
      <c r="B2165" s="8" t="s">
        <v>47</v>
      </c>
      <c r="C2165" s="9">
        <v>8288</v>
      </c>
      <c r="D2165" s="9">
        <v>253</v>
      </c>
      <c r="E2165" s="9">
        <v>3749</v>
      </c>
      <c r="F2165" s="8">
        <v>9</v>
      </c>
      <c r="G2165" s="9">
        <v>8</v>
      </c>
      <c r="H2165" s="9">
        <v>3</v>
      </c>
      <c r="I2165" s="9">
        <v>46</v>
      </c>
      <c r="J2165" s="8">
        <v>3546</v>
      </c>
      <c r="K2165" s="10"/>
      <c r="L2165" s="11"/>
      <c r="M2165" s="10"/>
      <c r="N2165" s="11"/>
      <c r="O2165" s="8"/>
      <c r="P2165" s="129"/>
      <c r="Q2165" s="8"/>
      <c r="R2165" s="8"/>
      <c r="S2165" s="8"/>
      <c r="T2165" s="8"/>
      <c r="U2165" s="9"/>
      <c r="V2165" s="8"/>
      <c r="W2165" s="9"/>
      <c r="X2165" s="8"/>
      <c r="Y2165" s="118"/>
      <c r="Z2165" s="8"/>
      <c r="AA2165" s="12" t="s">
        <v>1566</v>
      </c>
      <c r="AB2165" s="13" t="s">
        <v>2029</v>
      </c>
      <c r="AC2165" s="13">
        <v>150</v>
      </c>
      <c r="AD2165" s="132"/>
      <c r="AF2165" s="131"/>
    </row>
    <row r="2166" spans="1:32" s="130" customFormat="1" ht="18.75" customHeight="1" x14ac:dyDescent="0.3">
      <c r="A2166" s="8">
        <v>3079</v>
      </c>
      <c r="B2166" s="8" t="s">
        <v>47</v>
      </c>
      <c r="C2166" s="9">
        <v>340</v>
      </c>
      <c r="D2166" s="9">
        <v>103</v>
      </c>
      <c r="E2166" s="9">
        <v>338</v>
      </c>
      <c r="F2166" s="8">
        <v>1</v>
      </c>
      <c r="G2166" s="9">
        <v>6</v>
      </c>
      <c r="H2166" s="9">
        <v>3</v>
      </c>
      <c r="I2166" s="9">
        <v>36</v>
      </c>
      <c r="J2166" s="8">
        <v>2736</v>
      </c>
      <c r="K2166" s="10"/>
      <c r="L2166" s="11"/>
      <c r="M2166" s="10"/>
      <c r="N2166" s="11"/>
      <c r="O2166" s="8"/>
      <c r="P2166" s="129"/>
      <c r="Q2166" s="8"/>
      <c r="R2166" s="8"/>
      <c r="S2166" s="8"/>
      <c r="T2166" s="8"/>
      <c r="U2166" s="9"/>
      <c r="V2166" s="8"/>
      <c r="W2166" s="9"/>
      <c r="X2166" s="8"/>
      <c r="Y2166" s="118"/>
      <c r="Z2166" s="8"/>
      <c r="AA2166" s="12" t="s">
        <v>1567</v>
      </c>
      <c r="AB2166" s="13" t="s">
        <v>2807</v>
      </c>
      <c r="AC2166" s="13">
        <v>150</v>
      </c>
      <c r="AD2166" s="132"/>
      <c r="AF2166" s="131" t="s">
        <v>2930</v>
      </c>
    </row>
    <row r="2167" spans="1:32" s="130" customFormat="1" ht="18.75" customHeight="1" x14ac:dyDescent="0.3">
      <c r="A2167" s="8">
        <v>3080</v>
      </c>
      <c r="B2167" s="8" t="s">
        <v>47</v>
      </c>
      <c r="C2167" s="9">
        <v>10851</v>
      </c>
      <c r="D2167" s="9">
        <v>171</v>
      </c>
      <c r="E2167" s="9">
        <v>4178</v>
      </c>
      <c r="F2167" s="8">
        <v>1</v>
      </c>
      <c r="G2167" s="9">
        <v>6</v>
      </c>
      <c r="H2167" s="9">
        <v>1</v>
      </c>
      <c r="I2167" s="9">
        <v>51</v>
      </c>
      <c r="J2167" s="8">
        <v>2300</v>
      </c>
      <c r="K2167" s="10">
        <v>251</v>
      </c>
      <c r="L2167" s="11"/>
      <c r="M2167" s="10"/>
      <c r="N2167" s="11"/>
      <c r="O2167" s="8">
        <v>1</v>
      </c>
      <c r="P2167" s="129" t="s">
        <v>62</v>
      </c>
      <c r="Q2167" s="8" t="s">
        <v>53</v>
      </c>
      <c r="R2167" s="8"/>
      <c r="S2167" s="8" t="s">
        <v>75</v>
      </c>
      <c r="T2167" s="8">
        <v>54</v>
      </c>
      <c r="U2167" s="9"/>
      <c r="V2167" s="8">
        <v>54</v>
      </c>
      <c r="W2167" s="9"/>
      <c r="X2167" s="8"/>
      <c r="Y2167" s="118">
        <v>12</v>
      </c>
      <c r="Z2167" s="8"/>
      <c r="AA2167" s="12" t="s">
        <v>1568</v>
      </c>
      <c r="AB2167" s="13" t="s">
        <v>2808</v>
      </c>
      <c r="AC2167" s="13">
        <v>220</v>
      </c>
      <c r="AD2167" s="132"/>
      <c r="AF2167" s="131"/>
    </row>
    <row r="2168" spans="1:32" s="130" customFormat="1" ht="18.75" customHeight="1" x14ac:dyDescent="0.3">
      <c r="A2168" s="8">
        <v>3081</v>
      </c>
      <c r="B2168" s="8" t="s">
        <v>47</v>
      </c>
      <c r="C2168" s="9">
        <v>24366</v>
      </c>
      <c r="D2168" s="9">
        <v>10</v>
      </c>
      <c r="E2168" s="9">
        <v>7378</v>
      </c>
      <c r="F2168" s="8">
        <v>2</v>
      </c>
      <c r="G2168" s="9">
        <v>11</v>
      </c>
      <c r="H2168" s="9">
        <v>2</v>
      </c>
      <c r="I2168" s="9">
        <v>18</v>
      </c>
      <c r="J2168" s="8">
        <v>4618</v>
      </c>
      <c r="K2168" s="10"/>
      <c r="L2168" s="11"/>
      <c r="M2168" s="10"/>
      <c r="N2168" s="11"/>
      <c r="O2168" s="8"/>
      <c r="P2168" s="129"/>
      <c r="Q2168" s="8"/>
      <c r="R2168" s="8"/>
      <c r="S2168" s="8"/>
      <c r="T2168" s="8"/>
      <c r="U2168" s="9"/>
      <c r="V2168" s="8"/>
      <c r="W2168" s="9"/>
      <c r="X2168" s="8"/>
      <c r="Y2168" s="118"/>
      <c r="Z2168" s="8"/>
      <c r="AA2168" s="12" t="s">
        <v>1569</v>
      </c>
      <c r="AB2168" s="13" t="s">
        <v>2809</v>
      </c>
      <c r="AC2168" s="13">
        <v>0</v>
      </c>
      <c r="AD2168" s="132"/>
      <c r="AF2168" s="131"/>
    </row>
    <row r="2169" spans="1:32" s="130" customFormat="1" ht="18.75" customHeight="1" x14ac:dyDescent="0.3">
      <c r="A2169" s="8">
        <v>3082</v>
      </c>
      <c r="B2169" s="8" t="s">
        <v>47</v>
      </c>
      <c r="C2169" s="9">
        <v>2041</v>
      </c>
      <c r="D2169" s="9">
        <v>381</v>
      </c>
      <c r="E2169" s="9">
        <v>1968</v>
      </c>
      <c r="F2169" s="8">
        <v>2</v>
      </c>
      <c r="G2169" s="9">
        <v>1</v>
      </c>
      <c r="H2169" s="9">
        <v>0</v>
      </c>
      <c r="I2169" s="9">
        <v>77</v>
      </c>
      <c r="J2169" s="8">
        <v>200</v>
      </c>
      <c r="K2169" s="10">
        <v>271</v>
      </c>
      <c r="L2169" s="11"/>
      <c r="M2169" s="10"/>
      <c r="N2169" s="11"/>
      <c r="O2169" s="8">
        <v>1</v>
      </c>
      <c r="P2169" s="129" t="s">
        <v>2810</v>
      </c>
      <c r="Q2169" s="8" t="s">
        <v>53</v>
      </c>
      <c r="R2169" s="8"/>
      <c r="S2169" s="8" t="s">
        <v>48</v>
      </c>
      <c r="T2169" s="8">
        <v>127.5</v>
      </c>
      <c r="U2169" s="9"/>
      <c r="V2169" s="8">
        <v>127.5</v>
      </c>
      <c r="W2169" s="9"/>
      <c r="X2169" s="8"/>
      <c r="Y2169" s="118">
        <v>32</v>
      </c>
      <c r="Z2169" s="8"/>
      <c r="AA2169" s="12" t="s">
        <v>1570</v>
      </c>
      <c r="AB2169" s="13" t="s">
        <v>2811</v>
      </c>
      <c r="AC2169" s="13">
        <v>250</v>
      </c>
      <c r="AD2169" s="132"/>
      <c r="AF2169" s="131"/>
    </row>
    <row r="2170" spans="1:32" s="130" customFormat="1" ht="18.75" customHeight="1" x14ac:dyDescent="0.3">
      <c r="A2170" s="8"/>
      <c r="B2170" s="8"/>
      <c r="C2170" s="9"/>
      <c r="D2170" s="9"/>
      <c r="E2170" s="9"/>
      <c r="F2170" s="8"/>
      <c r="G2170" s="9"/>
      <c r="H2170" s="9"/>
      <c r="I2170" s="9"/>
      <c r="J2170" s="8"/>
      <c r="K2170" s="10">
        <v>6</v>
      </c>
      <c r="L2170" s="11"/>
      <c r="M2170" s="10"/>
      <c r="N2170" s="11"/>
      <c r="O2170" s="8">
        <v>2</v>
      </c>
      <c r="P2170" s="129"/>
      <c r="Q2170" s="8" t="s">
        <v>290</v>
      </c>
      <c r="R2170" s="8"/>
      <c r="S2170" s="8" t="s">
        <v>48</v>
      </c>
      <c r="T2170" s="8">
        <v>24</v>
      </c>
      <c r="U2170" s="9"/>
      <c r="V2170" s="8">
        <v>24</v>
      </c>
      <c r="W2170" s="9"/>
      <c r="X2170" s="8"/>
      <c r="Y2170" s="118">
        <v>14</v>
      </c>
      <c r="Z2170" s="8"/>
      <c r="AA2170" s="12">
        <v>0</v>
      </c>
      <c r="AB2170" s="13">
        <v>0</v>
      </c>
      <c r="AC2170" s="13">
        <v>250</v>
      </c>
      <c r="AD2170" s="132"/>
      <c r="AF2170" s="131"/>
    </row>
    <row r="2171" spans="1:32" s="130" customFormat="1" ht="18.75" customHeight="1" x14ac:dyDescent="0.3">
      <c r="A2171" s="8"/>
      <c r="B2171" s="8" t="s">
        <v>47</v>
      </c>
      <c r="C2171" s="9">
        <v>12951</v>
      </c>
      <c r="D2171" s="9">
        <v>80</v>
      </c>
      <c r="E2171" s="9">
        <v>5391</v>
      </c>
      <c r="F2171" s="8">
        <v>2</v>
      </c>
      <c r="G2171" s="9">
        <v>1</v>
      </c>
      <c r="H2171" s="9">
        <v>0</v>
      </c>
      <c r="I2171" s="9">
        <v>73</v>
      </c>
      <c r="J2171" s="8">
        <v>473</v>
      </c>
      <c r="K2171" s="10"/>
      <c r="L2171" s="11"/>
      <c r="M2171" s="10"/>
      <c r="N2171" s="11"/>
      <c r="O2171" s="8"/>
      <c r="P2171" s="129"/>
      <c r="Q2171" s="8"/>
      <c r="R2171" s="8"/>
      <c r="S2171" s="8"/>
      <c r="T2171" s="8"/>
      <c r="U2171" s="9"/>
      <c r="V2171" s="8"/>
      <c r="W2171" s="9"/>
      <c r="X2171" s="8"/>
      <c r="Y2171" s="118"/>
      <c r="Z2171" s="8"/>
      <c r="AA2171" s="12">
        <v>0</v>
      </c>
      <c r="AB2171" s="13">
        <v>0</v>
      </c>
      <c r="AC2171" s="13">
        <v>150</v>
      </c>
      <c r="AD2171" s="132"/>
      <c r="AF2171" s="131"/>
    </row>
    <row r="2172" spans="1:32" s="130" customFormat="1" ht="18.75" customHeight="1" x14ac:dyDescent="0.3">
      <c r="A2172" s="8"/>
      <c r="B2172" s="8" t="s">
        <v>47</v>
      </c>
      <c r="C2172" s="9">
        <v>7782</v>
      </c>
      <c r="D2172" s="9">
        <v>186</v>
      </c>
      <c r="E2172" s="9">
        <v>3566</v>
      </c>
      <c r="F2172" s="8">
        <v>9</v>
      </c>
      <c r="G2172" s="9">
        <v>8</v>
      </c>
      <c r="H2172" s="9">
        <v>2</v>
      </c>
      <c r="I2172" s="9">
        <v>50</v>
      </c>
      <c r="J2172" s="8">
        <v>3450</v>
      </c>
      <c r="K2172" s="10"/>
      <c r="L2172" s="11"/>
      <c r="M2172" s="10"/>
      <c r="N2172" s="11"/>
      <c r="O2172" s="8"/>
      <c r="P2172" s="129"/>
      <c r="Q2172" s="8"/>
      <c r="R2172" s="8"/>
      <c r="S2172" s="8"/>
      <c r="T2172" s="8"/>
      <c r="U2172" s="9"/>
      <c r="V2172" s="8"/>
      <c r="W2172" s="9"/>
      <c r="X2172" s="8"/>
      <c r="Y2172" s="118"/>
      <c r="Z2172" s="8"/>
      <c r="AA2172" s="12">
        <v>0</v>
      </c>
      <c r="AB2172" s="13">
        <v>0</v>
      </c>
      <c r="AC2172" s="13">
        <v>150</v>
      </c>
      <c r="AD2172" s="132"/>
      <c r="AF2172" s="131"/>
    </row>
    <row r="2173" spans="1:32" s="130" customFormat="1" ht="18.75" customHeight="1" x14ac:dyDescent="0.3">
      <c r="A2173" s="8"/>
      <c r="B2173" s="8" t="s">
        <v>47</v>
      </c>
      <c r="C2173" s="9">
        <v>7867</v>
      </c>
      <c r="D2173" s="9">
        <v>225</v>
      </c>
      <c r="E2173" s="9">
        <v>3629</v>
      </c>
      <c r="F2173" s="8">
        <v>9</v>
      </c>
      <c r="G2173" s="9">
        <v>5</v>
      </c>
      <c r="H2173" s="9">
        <v>1</v>
      </c>
      <c r="I2173" s="9">
        <v>54</v>
      </c>
      <c r="J2173" s="8">
        <v>2154</v>
      </c>
      <c r="K2173" s="10"/>
      <c r="L2173" s="11"/>
      <c r="M2173" s="10"/>
      <c r="N2173" s="11"/>
      <c r="O2173" s="8"/>
      <c r="P2173" s="129"/>
      <c r="Q2173" s="8"/>
      <c r="R2173" s="8"/>
      <c r="S2173" s="8"/>
      <c r="T2173" s="8"/>
      <c r="U2173" s="9"/>
      <c r="V2173" s="8"/>
      <c r="W2173" s="9"/>
      <c r="X2173" s="8"/>
      <c r="Y2173" s="118"/>
      <c r="Z2173" s="8"/>
      <c r="AA2173" s="12">
        <v>0</v>
      </c>
      <c r="AB2173" s="13">
        <v>0</v>
      </c>
      <c r="AC2173" s="13">
        <v>150</v>
      </c>
      <c r="AD2173" s="132"/>
      <c r="AF2173" s="131"/>
    </row>
    <row r="2174" spans="1:32" s="130" customFormat="1" ht="18.75" customHeight="1" x14ac:dyDescent="0.3">
      <c r="A2174" s="8"/>
      <c r="B2174" s="8" t="s">
        <v>47</v>
      </c>
      <c r="C2174" s="9">
        <v>7816</v>
      </c>
      <c r="D2174" s="9">
        <v>225</v>
      </c>
      <c r="E2174" s="9">
        <v>3600</v>
      </c>
      <c r="F2174" s="8">
        <v>9</v>
      </c>
      <c r="G2174" s="9">
        <v>5</v>
      </c>
      <c r="H2174" s="9">
        <v>1</v>
      </c>
      <c r="I2174" s="9">
        <v>64</v>
      </c>
      <c r="J2174" s="8">
        <v>2164</v>
      </c>
      <c r="K2174" s="10"/>
      <c r="L2174" s="11"/>
      <c r="M2174" s="10"/>
      <c r="N2174" s="11"/>
      <c r="O2174" s="8"/>
      <c r="P2174" s="129"/>
      <c r="Q2174" s="8"/>
      <c r="R2174" s="8"/>
      <c r="S2174" s="8"/>
      <c r="T2174" s="8"/>
      <c r="U2174" s="9"/>
      <c r="V2174" s="8"/>
      <c r="W2174" s="9"/>
      <c r="X2174" s="8"/>
      <c r="Y2174" s="118"/>
      <c r="Z2174" s="8"/>
      <c r="AA2174" s="12">
        <v>0</v>
      </c>
      <c r="AB2174" s="13">
        <v>0</v>
      </c>
      <c r="AC2174" s="13">
        <v>150</v>
      </c>
      <c r="AD2174" s="132"/>
      <c r="AF2174" s="131"/>
    </row>
    <row r="2175" spans="1:32" s="130" customFormat="1" ht="18.75" customHeight="1" x14ac:dyDescent="0.3">
      <c r="A2175" s="8">
        <v>3083</v>
      </c>
      <c r="B2175" s="8" t="s">
        <v>47</v>
      </c>
      <c r="C2175" s="9">
        <v>12674</v>
      </c>
      <c r="D2175" s="9">
        <v>6</v>
      </c>
      <c r="E2175" s="9">
        <v>5126</v>
      </c>
      <c r="F2175" s="8">
        <v>8</v>
      </c>
      <c r="G2175" s="9">
        <v>12</v>
      </c>
      <c r="H2175" s="9">
        <v>3</v>
      </c>
      <c r="I2175" s="9">
        <v>97</v>
      </c>
      <c r="J2175" s="8">
        <v>5197</v>
      </c>
      <c r="K2175" s="10"/>
      <c r="L2175" s="11"/>
      <c r="M2175" s="10"/>
      <c r="N2175" s="11"/>
      <c r="O2175" s="8"/>
      <c r="P2175" s="129"/>
      <c r="Q2175" s="8"/>
      <c r="R2175" s="8"/>
      <c r="S2175" s="8"/>
      <c r="T2175" s="8"/>
      <c r="U2175" s="9"/>
      <c r="V2175" s="8"/>
      <c r="W2175" s="9"/>
      <c r="X2175" s="8"/>
      <c r="Y2175" s="118"/>
      <c r="Z2175" s="8"/>
      <c r="AA2175" s="12" t="s">
        <v>1571</v>
      </c>
      <c r="AB2175" s="13" t="s">
        <v>2812</v>
      </c>
      <c r="AC2175" s="13">
        <v>150</v>
      </c>
      <c r="AD2175" s="132"/>
      <c r="AF2175" s="131"/>
    </row>
    <row r="2176" spans="1:32" s="130" customFormat="1" ht="18.75" customHeight="1" x14ac:dyDescent="0.3">
      <c r="A2176" s="8"/>
      <c r="B2176" s="8" t="s">
        <v>47</v>
      </c>
      <c r="C2176" s="9">
        <v>12700</v>
      </c>
      <c r="D2176" s="9">
        <v>20</v>
      </c>
      <c r="E2176" s="9">
        <v>5152</v>
      </c>
      <c r="F2176" s="8">
        <v>8</v>
      </c>
      <c r="G2176" s="9">
        <v>3</v>
      </c>
      <c r="H2176" s="9">
        <v>1</v>
      </c>
      <c r="I2176" s="9">
        <v>3</v>
      </c>
      <c r="J2176" s="8">
        <v>1200</v>
      </c>
      <c r="K2176" s="10">
        <v>103</v>
      </c>
      <c r="L2176" s="11"/>
      <c r="M2176" s="10"/>
      <c r="N2176" s="11"/>
      <c r="O2176" s="8">
        <v>1</v>
      </c>
      <c r="P2176" s="129" t="s">
        <v>132</v>
      </c>
      <c r="Q2176" s="8" t="s">
        <v>53</v>
      </c>
      <c r="R2176" s="8"/>
      <c r="S2176" s="8" t="s">
        <v>48</v>
      </c>
      <c r="T2176" s="8">
        <v>180</v>
      </c>
      <c r="U2176" s="9"/>
      <c r="V2176" s="8">
        <v>180</v>
      </c>
      <c r="W2176" s="9"/>
      <c r="X2176" s="8"/>
      <c r="Y2176" s="118">
        <v>24</v>
      </c>
      <c r="Z2176" s="8"/>
      <c r="AA2176" s="12">
        <v>0</v>
      </c>
      <c r="AB2176" s="13">
        <v>0</v>
      </c>
      <c r="AC2176" s="13">
        <v>250</v>
      </c>
      <c r="AD2176" s="12" t="s">
        <v>1571</v>
      </c>
      <c r="AF2176" s="131"/>
    </row>
    <row r="2177" spans="1:32" s="130" customFormat="1" ht="18.75" customHeight="1" x14ac:dyDescent="0.3">
      <c r="A2177" s="8">
        <v>3084</v>
      </c>
      <c r="B2177" s="8" t="s">
        <v>47</v>
      </c>
      <c r="C2177" s="9">
        <v>3440</v>
      </c>
      <c r="D2177" s="9">
        <v>29</v>
      </c>
      <c r="E2177" s="9">
        <v>2805</v>
      </c>
      <c r="F2177" s="8">
        <v>5</v>
      </c>
      <c r="G2177" s="9">
        <v>2</v>
      </c>
      <c r="H2177" s="9">
        <v>1</v>
      </c>
      <c r="I2177" s="9">
        <v>74</v>
      </c>
      <c r="J2177" s="8">
        <v>774</v>
      </c>
      <c r="K2177" s="10">
        <v>200</v>
      </c>
      <c r="L2177" s="11"/>
      <c r="M2177" s="10"/>
      <c r="N2177" s="11"/>
      <c r="O2177" s="8">
        <v>1</v>
      </c>
      <c r="P2177" s="129" t="s">
        <v>2813</v>
      </c>
      <c r="Q2177" s="8" t="s">
        <v>53</v>
      </c>
      <c r="R2177" s="8"/>
      <c r="S2177" s="8" t="s">
        <v>48</v>
      </c>
      <c r="T2177" s="8">
        <v>108</v>
      </c>
      <c r="U2177" s="9"/>
      <c r="V2177" s="8">
        <v>108</v>
      </c>
      <c r="W2177" s="9"/>
      <c r="X2177" s="8"/>
      <c r="Y2177" s="118">
        <v>32</v>
      </c>
      <c r="Z2177" s="8"/>
      <c r="AA2177" s="12" t="s">
        <v>1572</v>
      </c>
      <c r="AB2177" s="13" t="s">
        <v>2814</v>
      </c>
      <c r="AC2177" s="13">
        <v>220</v>
      </c>
      <c r="AD2177" s="12" t="s">
        <v>1572</v>
      </c>
      <c r="AF2177" s="131" t="s">
        <v>3196</v>
      </c>
    </row>
    <row r="2178" spans="1:32" s="130" customFormat="1" ht="18.75" customHeight="1" x14ac:dyDescent="0.3">
      <c r="A2178" s="8"/>
      <c r="B2178" s="8"/>
      <c r="C2178" s="9"/>
      <c r="D2178" s="9"/>
      <c r="E2178" s="9"/>
      <c r="F2178" s="8"/>
      <c r="G2178" s="9"/>
      <c r="H2178" s="9"/>
      <c r="I2178" s="9"/>
      <c r="J2178" s="8"/>
      <c r="K2178" s="10"/>
      <c r="L2178" s="11"/>
      <c r="M2178" s="10"/>
      <c r="N2178" s="11"/>
      <c r="O2178" s="8">
        <v>2</v>
      </c>
      <c r="P2178" s="129" t="s">
        <v>55</v>
      </c>
      <c r="Q2178" s="8" t="s">
        <v>290</v>
      </c>
      <c r="R2178" s="8"/>
      <c r="S2178" s="8" t="s">
        <v>72</v>
      </c>
      <c r="T2178" s="8">
        <v>10</v>
      </c>
      <c r="U2178" s="77"/>
      <c r="V2178" s="8">
        <v>10</v>
      </c>
      <c r="W2178" s="9"/>
      <c r="X2178" s="8"/>
      <c r="Y2178" s="118">
        <v>3</v>
      </c>
      <c r="Z2178" s="8" t="s">
        <v>397</v>
      </c>
      <c r="AA2178" s="12"/>
      <c r="AB2178" s="13"/>
      <c r="AC2178" s="13">
        <v>220</v>
      </c>
      <c r="AD2178" s="132"/>
      <c r="AF2178" s="131"/>
    </row>
    <row r="2179" spans="1:32" s="130" customFormat="1" ht="18.75" customHeight="1" x14ac:dyDescent="0.3">
      <c r="A2179" s="8">
        <v>3085</v>
      </c>
      <c r="B2179" s="8" t="s">
        <v>47</v>
      </c>
      <c r="C2179" s="9">
        <v>2966</v>
      </c>
      <c r="D2179" s="9">
        <v>29</v>
      </c>
      <c r="E2179" s="9">
        <v>2193</v>
      </c>
      <c r="F2179" s="8">
        <v>3</v>
      </c>
      <c r="G2179" s="9">
        <v>8</v>
      </c>
      <c r="H2179" s="9">
        <v>0</v>
      </c>
      <c r="I2179" s="9">
        <v>30</v>
      </c>
      <c r="J2179" s="8">
        <v>3230</v>
      </c>
      <c r="K2179" s="10"/>
      <c r="L2179" s="11"/>
      <c r="M2179" s="10"/>
      <c r="N2179" s="11"/>
      <c r="O2179" s="8">
        <v>1</v>
      </c>
      <c r="P2179" s="129"/>
      <c r="Q2179" s="8" t="s">
        <v>52</v>
      </c>
      <c r="R2179" s="8"/>
      <c r="S2179" s="8" t="s">
        <v>48</v>
      </c>
      <c r="T2179" s="8">
        <v>400</v>
      </c>
      <c r="U2179" s="9">
        <v>400</v>
      </c>
      <c r="V2179" s="8"/>
      <c r="W2179" s="9"/>
      <c r="X2179" s="8"/>
      <c r="Y2179" s="118">
        <v>20</v>
      </c>
      <c r="Z2179" s="8"/>
      <c r="AA2179" s="12" t="s">
        <v>1573</v>
      </c>
      <c r="AB2179" s="13" t="s">
        <v>2815</v>
      </c>
      <c r="AC2179" s="13">
        <v>220</v>
      </c>
      <c r="AD2179" s="132"/>
      <c r="AF2179" s="131"/>
    </row>
    <row r="2180" spans="1:32" s="130" customFormat="1" ht="18.75" customHeight="1" x14ac:dyDescent="0.3">
      <c r="A2180" s="8"/>
      <c r="B2180" s="8"/>
      <c r="C2180" s="9"/>
      <c r="D2180" s="9"/>
      <c r="E2180" s="9"/>
      <c r="F2180" s="8"/>
      <c r="G2180" s="9"/>
      <c r="H2180" s="9"/>
      <c r="I2180" s="9"/>
      <c r="J2180" s="8"/>
      <c r="K2180" s="10"/>
      <c r="L2180" s="11"/>
      <c r="M2180" s="10"/>
      <c r="N2180" s="11"/>
      <c r="O2180" s="8">
        <v>2</v>
      </c>
      <c r="P2180" s="129"/>
      <c r="Q2180" s="8" t="s">
        <v>52</v>
      </c>
      <c r="R2180" s="8"/>
      <c r="S2180" s="8" t="s">
        <v>48</v>
      </c>
      <c r="T2180" s="8">
        <v>400</v>
      </c>
      <c r="U2180" s="9">
        <v>400</v>
      </c>
      <c r="V2180" s="8"/>
      <c r="W2180" s="9"/>
      <c r="X2180" s="8"/>
      <c r="Y2180" s="118">
        <v>20</v>
      </c>
      <c r="Z2180" s="8"/>
      <c r="AA2180" s="12">
        <v>0</v>
      </c>
      <c r="AB2180" s="13">
        <v>0</v>
      </c>
      <c r="AC2180" s="13">
        <v>220</v>
      </c>
      <c r="AD2180" s="132"/>
      <c r="AF2180" s="131"/>
    </row>
    <row r="2181" spans="1:32" s="130" customFormat="1" ht="18.75" customHeight="1" x14ac:dyDescent="0.3">
      <c r="A2181" s="8"/>
      <c r="B2181" s="8" t="s">
        <v>47</v>
      </c>
      <c r="C2181" s="9">
        <v>13602</v>
      </c>
      <c r="D2181" s="9">
        <v>232</v>
      </c>
      <c r="E2181" s="9">
        <v>5055</v>
      </c>
      <c r="F2181" s="8">
        <v>3</v>
      </c>
      <c r="G2181" s="9">
        <v>4</v>
      </c>
      <c r="H2181" s="9">
        <v>3</v>
      </c>
      <c r="I2181" s="9">
        <v>55</v>
      </c>
      <c r="J2181" s="8">
        <v>1555</v>
      </c>
      <c r="K2181" s="10">
        <v>400</v>
      </c>
      <c r="L2181" s="11"/>
      <c r="M2181" s="10"/>
      <c r="N2181" s="11"/>
      <c r="O2181" s="8">
        <v>1</v>
      </c>
      <c r="P2181" s="129" t="s">
        <v>232</v>
      </c>
      <c r="Q2181" s="8" t="s">
        <v>53</v>
      </c>
      <c r="R2181" s="8"/>
      <c r="S2181" s="8" t="s">
        <v>75</v>
      </c>
      <c r="T2181" s="8">
        <v>150</v>
      </c>
      <c r="U2181" s="9"/>
      <c r="V2181" s="8">
        <v>150</v>
      </c>
      <c r="W2181" s="9"/>
      <c r="X2181" s="8"/>
      <c r="Y2181" s="118">
        <v>15</v>
      </c>
      <c r="Z2181" s="8"/>
      <c r="AA2181" s="12">
        <v>0</v>
      </c>
      <c r="AB2181" s="13">
        <v>0</v>
      </c>
      <c r="AC2181" s="13">
        <v>150</v>
      </c>
      <c r="AD2181" s="12" t="s">
        <v>1573</v>
      </c>
      <c r="AF2181" s="131"/>
    </row>
    <row r="2182" spans="1:32" s="130" customFormat="1" ht="18.75" customHeight="1" x14ac:dyDescent="0.3">
      <c r="A2182" s="8"/>
      <c r="B2182" s="8"/>
      <c r="C2182" s="9"/>
      <c r="D2182" s="9"/>
      <c r="E2182" s="9"/>
      <c r="F2182" s="8"/>
      <c r="G2182" s="9"/>
      <c r="H2182" s="9"/>
      <c r="I2182" s="9"/>
      <c r="J2182" s="8"/>
      <c r="K2182" s="10"/>
      <c r="L2182" s="11"/>
      <c r="M2182" s="10"/>
      <c r="N2182" s="11"/>
      <c r="O2182" s="8">
        <v>2</v>
      </c>
      <c r="P2182" s="129"/>
      <c r="Q2182" s="8" t="s">
        <v>290</v>
      </c>
      <c r="R2182" s="8"/>
      <c r="S2182" s="8" t="s">
        <v>48</v>
      </c>
      <c r="T2182" s="8">
        <v>18</v>
      </c>
      <c r="U2182" s="9"/>
      <c r="V2182" s="8">
        <v>18</v>
      </c>
      <c r="W2182" s="9"/>
      <c r="X2182" s="8"/>
      <c r="Y2182" s="118">
        <v>15</v>
      </c>
      <c r="Z2182" s="8"/>
      <c r="AA2182" s="12"/>
      <c r="AB2182" s="13"/>
      <c r="AC2182" s="13"/>
      <c r="AD2182" s="132"/>
      <c r="AF2182" s="131"/>
    </row>
    <row r="2183" spans="1:32" s="130" customFormat="1" ht="18.75" customHeight="1" x14ac:dyDescent="0.3">
      <c r="A2183" s="8"/>
      <c r="B2183" s="8" t="s">
        <v>47</v>
      </c>
      <c r="C2183" s="9">
        <v>5</v>
      </c>
      <c r="D2183" s="9">
        <v>19</v>
      </c>
      <c r="E2183" s="9">
        <v>5</v>
      </c>
      <c r="F2183" s="8">
        <v>6</v>
      </c>
      <c r="G2183" s="9">
        <v>2</v>
      </c>
      <c r="H2183" s="9">
        <v>0</v>
      </c>
      <c r="I2183" s="9">
        <v>31</v>
      </c>
      <c r="J2183" s="8">
        <v>831</v>
      </c>
      <c r="K2183" s="10"/>
      <c r="L2183" s="11"/>
      <c r="M2183" s="10"/>
      <c r="N2183" s="11"/>
      <c r="O2183" s="8"/>
      <c r="P2183" s="129"/>
      <c r="Q2183" s="8"/>
      <c r="R2183" s="8"/>
      <c r="S2183" s="8"/>
      <c r="T2183" s="8"/>
      <c r="U2183" s="9"/>
      <c r="V2183" s="8"/>
      <c r="W2183" s="9"/>
      <c r="X2183" s="8"/>
      <c r="Y2183" s="118"/>
      <c r="Z2183" s="8"/>
      <c r="AA2183" s="12">
        <v>0</v>
      </c>
      <c r="AB2183" s="13">
        <v>0</v>
      </c>
      <c r="AC2183" s="13">
        <v>220</v>
      </c>
      <c r="AD2183" s="132"/>
      <c r="AF2183" s="131"/>
    </row>
    <row r="2184" spans="1:32" s="130" customFormat="1" ht="18.75" customHeight="1" x14ac:dyDescent="0.3">
      <c r="A2184" s="8">
        <v>3086</v>
      </c>
      <c r="B2184" s="8" t="s">
        <v>47</v>
      </c>
      <c r="C2184" s="9">
        <v>11658</v>
      </c>
      <c r="D2184" s="9">
        <v>20</v>
      </c>
      <c r="E2184" s="9">
        <v>4676</v>
      </c>
      <c r="F2184" s="8">
        <v>6</v>
      </c>
      <c r="G2184" s="9">
        <v>8</v>
      </c>
      <c r="H2184" s="9">
        <v>0</v>
      </c>
      <c r="I2184" s="9">
        <v>67</v>
      </c>
      <c r="J2184" s="8">
        <v>3267</v>
      </c>
      <c r="K2184" s="10"/>
      <c r="L2184" s="11"/>
      <c r="M2184" s="10"/>
      <c r="N2184" s="11"/>
      <c r="O2184" s="8"/>
      <c r="P2184" s="129"/>
      <c r="Q2184" s="8"/>
      <c r="R2184" s="8"/>
      <c r="S2184" s="8"/>
      <c r="T2184" s="8"/>
      <c r="U2184" s="9"/>
      <c r="V2184" s="8"/>
      <c r="W2184" s="9"/>
      <c r="X2184" s="8"/>
      <c r="Y2184" s="118"/>
      <c r="Z2184" s="8"/>
      <c r="AA2184" s="12" t="s">
        <v>1574</v>
      </c>
      <c r="AB2184" s="13" t="s">
        <v>2816</v>
      </c>
      <c r="AC2184" s="13">
        <v>900</v>
      </c>
      <c r="AD2184" s="132"/>
      <c r="AF2184" s="131"/>
    </row>
    <row r="2185" spans="1:32" s="130" customFormat="1" ht="18.75" customHeight="1" x14ac:dyDescent="0.3">
      <c r="A2185" s="8">
        <v>3087</v>
      </c>
      <c r="B2185" s="8" t="s">
        <v>47</v>
      </c>
      <c r="C2185" s="9">
        <v>176</v>
      </c>
      <c r="D2185" s="9">
        <v>110</v>
      </c>
      <c r="E2185" s="9">
        <v>176</v>
      </c>
      <c r="F2185" s="8">
        <v>8</v>
      </c>
      <c r="G2185" s="9">
        <v>5</v>
      </c>
      <c r="H2185" s="9">
        <v>1</v>
      </c>
      <c r="I2185" s="9">
        <v>11</v>
      </c>
      <c r="J2185" s="8">
        <v>2111</v>
      </c>
      <c r="K2185" s="10"/>
      <c r="L2185" s="11"/>
      <c r="M2185" s="10"/>
      <c r="N2185" s="11"/>
      <c r="O2185" s="8"/>
      <c r="P2185" s="129"/>
      <c r="Q2185" s="8"/>
      <c r="R2185" s="8"/>
      <c r="S2185" s="8"/>
      <c r="T2185" s="8"/>
      <c r="U2185" s="9"/>
      <c r="V2185" s="8"/>
      <c r="W2185" s="9"/>
      <c r="X2185" s="8"/>
      <c r="Y2185" s="118"/>
      <c r="Z2185" s="8"/>
      <c r="AA2185" s="12" t="s">
        <v>1575</v>
      </c>
      <c r="AB2185" s="13" t="s">
        <v>2817</v>
      </c>
      <c r="AC2185" s="13">
        <v>150</v>
      </c>
      <c r="AD2185" s="132"/>
      <c r="AF2185" s="131" t="s">
        <v>3139</v>
      </c>
    </row>
    <row r="2186" spans="1:32" s="130" customFormat="1" ht="18.75" customHeight="1" x14ac:dyDescent="0.3">
      <c r="A2186" s="8"/>
      <c r="B2186" s="8" t="s">
        <v>47</v>
      </c>
      <c r="C2186" s="9">
        <v>13946</v>
      </c>
      <c r="D2186" s="9">
        <v>192</v>
      </c>
      <c r="E2186" s="9">
        <v>5821</v>
      </c>
      <c r="F2186" s="8">
        <v>8</v>
      </c>
      <c r="G2186" s="9">
        <v>0</v>
      </c>
      <c r="H2186" s="9">
        <v>2</v>
      </c>
      <c r="I2186" s="9">
        <v>20</v>
      </c>
      <c r="J2186" s="8"/>
      <c r="K2186" s="10">
        <v>220</v>
      </c>
      <c r="L2186" s="11"/>
      <c r="M2186" s="10"/>
      <c r="N2186" s="11"/>
      <c r="O2186" s="8">
        <v>1</v>
      </c>
      <c r="P2186" s="129" t="s">
        <v>427</v>
      </c>
      <c r="Q2186" s="8" t="s">
        <v>53</v>
      </c>
      <c r="R2186" s="8"/>
      <c r="S2186" s="8" t="s">
        <v>48</v>
      </c>
      <c r="T2186" s="8">
        <v>135</v>
      </c>
      <c r="U2186" s="9"/>
      <c r="V2186" s="8">
        <v>135</v>
      </c>
      <c r="W2186" s="9"/>
      <c r="X2186" s="8"/>
      <c r="Y2186" s="118">
        <v>42</v>
      </c>
      <c r="Z2186" s="8"/>
      <c r="AA2186" s="12">
        <v>0</v>
      </c>
      <c r="AB2186" s="13">
        <v>0</v>
      </c>
      <c r="AC2186" s="13">
        <v>150</v>
      </c>
      <c r="AD2186" s="132"/>
      <c r="AF2186" s="131"/>
    </row>
    <row r="2187" spans="1:32" s="130" customFormat="1" ht="18.75" customHeight="1" x14ac:dyDescent="0.3">
      <c r="A2187" s="8">
        <v>3088</v>
      </c>
      <c r="B2187" s="8" t="s">
        <v>47</v>
      </c>
      <c r="C2187" s="9">
        <v>16</v>
      </c>
      <c r="D2187" s="9">
        <v>12</v>
      </c>
      <c r="E2187" s="9">
        <v>16</v>
      </c>
      <c r="F2187" s="8">
        <v>6</v>
      </c>
      <c r="G2187" s="9">
        <v>2</v>
      </c>
      <c r="H2187" s="9">
        <v>2</v>
      </c>
      <c r="I2187" s="9">
        <v>83</v>
      </c>
      <c r="J2187" s="8">
        <v>1083</v>
      </c>
      <c r="K2187" s="10"/>
      <c r="L2187" s="11"/>
      <c r="M2187" s="10"/>
      <c r="N2187" s="11"/>
      <c r="O2187" s="8"/>
      <c r="P2187" s="129"/>
      <c r="Q2187" s="8"/>
      <c r="R2187" s="8"/>
      <c r="S2187" s="8"/>
      <c r="T2187" s="8"/>
      <c r="U2187" s="9"/>
      <c r="V2187" s="8"/>
      <c r="W2187" s="9"/>
      <c r="X2187" s="8"/>
      <c r="Y2187" s="118"/>
      <c r="Z2187" s="8"/>
      <c r="AA2187" s="12" t="s">
        <v>1576</v>
      </c>
      <c r="AB2187" s="13" t="s">
        <v>227</v>
      </c>
      <c r="AC2187" s="13">
        <v>150</v>
      </c>
      <c r="AD2187" s="132"/>
      <c r="AF2187" s="131"/>
    </row>
    <row r="2188" spans="1:32" s="130" customFormat="1" ht="18.75" customHeight="1" x14ac:dyDescent="0.3">
      <c r="A2188" s="8">
        <v>3089</v>
      </c>
      <c r="B2188" s="8" t="s">
        <v>47</v>
      </c>
      <c r="C2188" s="9">
        <v>291</v>
      </c>
      <c r="D2188" s="9">
        <v>71</v>
      </c>
      <c r="E2188" s="9">
        <v>289</v>
      </c>
      <c r="F2188" s="8">
        <v>1</v>
      </c>
      <c r="G2188" s="9">
        <v>14</v>
      </c>
      <c r="H2188" s="9">
        <v>2</v>
      </c>
      <c r="I2188" s="9">
        <v>23</v>
      </c>
      <c r="J2188" s="8">
        <v>5800</v>
      </c>
      <c r="K2188" s="10">
        <v>23</v>
      </c>
      <c r="L2188" s="11"/>
      <c r="M2188" s="10"/>
      <c r="N2188" s="11"/>
      <c r="O2188" s="8">
        <v>1</v>
      </c>
      <c r="P2188" s="129" t="s">
        <v>55</v>
      </c>
      <c r="Q2188" s="8" t="s">
        <v>53</v>
      </c>
      <c r="R2188" s="8"/>
      <c r="S2188" s="8" t="s">
        <v>48</v>
      </c>
      <c r="T2188" s="8">
        <v>9</v>
      </c>
      <c r="U2188" s="9"/>
      <c r="V2188" s="8">
        <v>9</v>
      </c>
      <c r="W2188" s="9"/>
      <c r="X2188" s="8"/>
      <c r="Y2188" s="118">
        <v>22</v>
      </c>
      <c r="Z2188" s="8"/>
      <c r="AA2188" s="12" t="s">
        <v>1577</v>
      </c>
      <c r="AB2188" s="13" t="s">
        <v>2818</v>
      </c>
      <c r="AC2188" s="13">
        <v>150</v>
      </c>
      <c r="AD2188" s="132"/>
      <c r="AF2188" s="131" t="s">
        <v>2931</v>
      </c>
    </row>
    <row r="2189" spans="1:32" s="130" customFormat="1" ht="18.75" customHeight="1" x14ac:dyDescent="0.3">
      <c r="A2189" s="8">
        <v>3090</v>
      </c>
      <c r="B2189" s="8" t="s">
        <v>47</v>
      </c>
      <c r="C2189" s="9">
        <v>8391</v>
      </c>
      <c r="D2189" s="9">
        <v>23</v>
      </c>
      <c r="E2189" s="9">
        <v>3836</v>
      </c>
      <c r="F2189" s="8">
        <v>3</v>
      </c>
      <c r="G2189" s="9">
        <v>2</v>
      </c>
      <c r="H2189" s="9">
        <v>3</v>
      </c>
      <c r="I2189" s="9">
        <v>26</v>
      </c>
      <c r="J2189" s="8">
        <v>1126</v>
      </c>
      <c r="K2189" s="10"/>
      <c r="L2189" s="11"/>
      <c r="M2189" s="10"/>
      <c r="N2189" s="11"/>
      <c r="O2189" s="8"/>
      <c r="P2189" s="129"/>
      <c r="Q2189" s="8"/>
      <c r="R2189" s="8"/>
      <c r="S2189" s="8"/>
      <c r="T2189" s="8"/>
      <c r="U2189" s="9"/>
      <c r="V2189" s="8"/>
      <c r="W2189" s="9"/>
      <c r="X2189" s="8"/>
      <c r="Y2189" s="118"/>
      <c r="Z2189" s="8"/>
      <c r="AA2189" s="12" t="s">
        <v>1578</v>
      </c>
      <c r="AB2189" s="13" t="s">
        <v>2819</v>
      </c>
      <c r="AC2189" s="13">
        <v>250</v>
      </c>
      <c r="AD2189" s="132"/>
      <c r="AF2189" s="131"/>
    </row>
    <row r="2190" spans="1:32" s="130" customFormat="1" ht="18.75" customHeight="1" x14ac:dyDescent="0.3">
      <c r="A2190" s="8"/>
      <c r="B2190" s="8" t="s">
        <v>47</v>
      </c>
      <c r="C2190" s="9">
        <v>7608</v>
      </c>
      <c r="D2190" s="9">
        <v>44</v>
      </c>
      <c r="E2190" s="9">
        <v>3478</v>
      </c>
      <c r="F2190" s="8">
        <v>3</v>
      </c>
      <c r="G2190" s="9">
        <v>1</v>
      </c>
      <c r="H2190" s="9">
        <v>3</v>
      </c>
      <c r="I2190" s="9">
        <v>40</v>
      </c>
      <c r="J2190" s="8">
        <v>740</v>
      </c>
      <c r="K2190" s="10"/>
      <c r="L2190" s="11"/>
      <c r="M2190" s="10"/>
      <c r="N2190" s="11"/>
      <c r="O2190" s="8"/>
      <c r="P2190" s="129"/>
      <c r="Q2190" s="8"/>
      <c r="R2190" s="8"/>
      <c r="S2190" s="8"/>
      <c r="T2190" s="8"/>
      <c r="U2190" s="9"/>
      <c r="V2190" s="8"/>
      <c r="W2190" s="9"/>
      <c r="X2190" s="8"/>
      <c r="Y2190" s="118"/>
      <c r="Z2190" s="8"/>
      <c r="AA2190" s="12">
        <v>0</v>
      </c>
      <c r="AB2190" s="13">
        <v>0</v>
      </c>
      <c r="AC2190" s="13">
        <v>150</v>
      </c>
      <c r="AD2190" s="132"/>
      <c r="AF2190" s="131"/>
    </row>
    <row r="2191" spans="1:32" s="130" customFormat="1" ht="18.75" customHeight="1" x14ac:dyDescent="0.3">
      <c r="A2191" s="8">
        <v>3091</v>
      </c>
      <c r="B2191" s="8" t="s">
        <v>47</v>
      </c>
      <c r="C2191" s="9">
        <v>11683</v>
      </c>
      <c r="D2191" s="9">
        <v>7</v>
      </c>
      <c r="E2191" s="9">
        <v>4701</v>
      </c>
      <c r="F2191" s="8">
        <v>4</v>
      </c>
      <c r="G2191" s="9">
        <v>3</v>
      </c>
      <c r="H2191" s="9">
        <v>0</v>
      </c>
      <c r="I2191" s="9">
        <v>81</v>
      </c>
      <c r="J2191" s="8">
        <v>1281</v>
      </c>
      <c r="K2191" s="10"/>
      <c r="L2191" s="11"/>
      <c r="M2191" s="10"/>
      <c r="N2191" s="11"/>
      <c r="O2191" s="8"/>
      <c r="P2191" s="129"/>
      <c r="Q2191" s="8"/>
      <c r="R2191" s="8"/>
      <c r="S2191" s="8"/>
      <c r="T2191" s="8"/>
      <c r="U2191" s="9"/>
      <c r="V2191" s="8"/>
      <c r="W2191" s="9"/>
      <c r="X2191" s="8"/>
      <c r="Y2191" s="118"/>
      <c r="Z2191" s="8"/>
      <c r="AA2191" s="12" t="s">
        <v>1579</v>
      </c>
      <c r="AB2191" s="13" t="s">
        <v>2820</v>
      </c>
      <c r="AC2191" s="13">
        <v>150</v>
      </c>
      <c r="AD2191" s="132"/>
      <c r="AF2191" s="131" t="s">
        <v>3298</v>
      </c>
    </row>
    <row r="2192" spans="1:32" s="130" customFormat="1" ht="18.75" customHeight="1" x14ac:dyDescent="0.3">
      <c r="A2192" s="8">
        <v>3092</v>
      </c>
      <c r="B2192" s="8" t="s">
        <v>47</v>
      </c>
      <c r="C2192" s="9">
        <v>3418</v>
      </c>
      <c r="D2192" s="9">
        <v>7</v>
      </c>
      <c r="E2192" s="9">
        <v>2783</v>
      </c>
      <c r="F2192" s="8">
        <v>5</v>
      </c>
      <c r="G2192" s="9">
        <v>3</v>
      </c>
      <c r="H2192" s="9">
        <v>0</v>
      </c>
      <c r="I2192" s="9">
        <v>95</v>
      </c>
      <c r="J2192" s="8">
        <v>895</v>
      </c>
      <c r="K2192" s="10">
        <v>400</v>
      </c>
      <c r="L2192" s="11"/>
      <c r="M2192" s="10"/>
      <c r="N2192" s="11"/>
      <c r="O2192" s="8">
        <v>1</v>
      </c>
      <c r="P2192" s="129" t="s">
        <v>55</v>
      </c>
      <c r="Q2192" s="8" t="s">
        <v>53</v>
      </c>
      <c r="R2192" s="8"/>
      <c r="S2192" s="8" t="s">
        <v>48</v>
      </c>
      <c r="T2192" s="8">
        <v>33</v>
      </c>
      <c r="U2192" s="9"/>
      <c r="V2192" s="8"/>
      <c r="W2192" s="9">
        <v>33</v>
      </c>
      <c r="X2192" s="8"/>
      <c r="Y2192" s="118">
        <v>3</v>
      </c>
      <c r="Z2192" s="8" t="s">
        <v>2821</v>
      </c>
      <c r="AA2192" s="12" t="s">
        <v>1580</v>
      </c>
      <c r="AB2192" s="13" t="s">
        <v>2822</v>
      </c>
      <c r="AC2192" s="13">
        <v>220</v>
      </c>
      <c r="AD2192" s="132"/>
      <c r="AF2192" s="131"/>
    </row>
    <row r="2193" spans="1:32" s="130" customFormat="1" ht="18.75" customHeight="1" x14ac:dyDescent="0.3">
      <c r="A2193" s="8"/>
      <c r="B2193" s="8"/>
      <c r="C2193" s="9"/>
      <c r="D2193" s="9"/>
      <c r="E2193" s="9"/>
      <c r="F2193" s="8"/>
      <c r="G2193" s="9"/>
      <c r="H2193" s="9"/>
      <c r="I2193" s="9"/>
      <c r="J2193" s="8"/>
      <c r="K2193" s="10"/>
      <c r="L2193" s="11"/>
      <c r="M2193" s="10"/>
      <c r="N2193" s="11"/>
      <c r="O2193" s="8">
        <v>2</v>
      </c>
      <c r="P2193" s="129"/>
      <c r="Q2193" s="8" t="s">
        <v>52</v>
      </c>
      <c r="R2193" s="8"/>
      <c r="S2193" s="8" t="s">
        <v>48</v>
      </c>
      <c r="T2193" s="8">
        <v>928</v>
      </c>
      <c r="U2193" s="9">
        <v>928</v>
      </c>
      <c r="V2193" s="8"/>
      <c r="W2193" s="9"/>
      <c r="X2193" s="8"/>
      <c r="Y2193" s="118">
        <v>22</v>
      </c>
      <c r="Z2193" s="8"/>
      <c r="AA2193" s="12"/>
      <c r="AB2193" s="13"/>
      <c r="AC2193" s="13">
        <v>220</v>
      </c>
      <c r="AD2193" s="132"/>
      <c r="AF2193" s="131"/>
    </row>
    <row r="2194" spans="1:32" s="130" customFormat="1" ht="18.75" customHeight="1" x14ac:dyDescent="0.3">
      <c r="A2194" s="8">
        <v>3093</v>
      </c>
      <c r="B2194" s="8" t="s">
        <v>47</v>
      </c>
      <c r="C2194" s="9">
        <v>12494</v>
      </c>
      <c r="D2194" s="9">
        <v>263</v>
      </c>
      <c r="E2194" s="9">
        <v>4998</v>
      </c>
      <c r="F2194" s="8">
        <v>1</v>
      </c>
      <c r="G2194" s="9">
        <v>1</v>
      </c>
      <c r="H2194" s="9">
        <v>1</v>
      </c>
      <c r="I2194" s="9">
        <v>44</v>
      </c>
      <c r="J2194" s="8">
        <v>544</v>
      </c>
      <c r="K2194" s="10"/>
      <c r="L2194" s="11"/>
      <c r="M2194" s="10"/>
      <c r="N2194" s="11"/>
      <c r="O2194" s="8"/>
      <c r="P2194" s="129"/>
      <c r="Q2194" s="8"/>
      <c r="R2194" s="8"/>
      <c r="S2194" s="8"/>
      <c r="T2194" s="8"/>
      <c r="U2194" s="9"/>
      <c r="V2194" s="8"/>
      <c r="W2194" s="9"/>
      <c r="X2194" s="8"/>
      <c r="Y2194" s="118"/>
      <c r="Z2194" s="8"/>
      <c r="AA2194" s="12" t="s">
        <v>1581</v>
      </c>
      <c r="AB2194" s="13" t="s">
        <v>2823</v>
      </c>
      <c r="AC2194" s="13">
        <v>150</v>
      </c>
      <c r="AD2194" s="132"/>
      <c r="AF2194" s="131"/>
    </row>
    <row r="2195" spans="1:32" s="130" customFormat="1" ht="18.75" customHeight="1" x14ac:dyDescent="0.3">
      <c r="A2195" s="8"/>
      <c r="B2195" s="8" t="s">
        <v>47</v>
      </c>
      <c r="C2195" s="9">
        <v>12497</v>
      </c>
      <c r="D2195" s="9">
        <v>114</v>
      </c>
      <c r="E2195" s="9">
        <v>5000</v>
      </c>
      <c r="F2195" s="8">
        <v>1</v>
      </c>
      <c r="G2195" s="9">
        <v>1</v>
      </c>
      <c r="H2195" s="9">
        <v>0</v>
      </c>
      <c r="I2195" s="9">
        <v>18</v>
      </c>
      <c r="J2195" s="8">
        <v>418</v>
      </c>
      <c r="K2195" s="10"/>
      <c r="L2195" s="11"/>
      <c r="M2195" s="10"/>
      <c r="N2195" s="11"/>
      <c r="O2195" s="8"/>
      <c r="P2195" s="129"/>
      <c r="Q2195" s="8"/>
      <c r="R2195" s="8"/>
      <c r="S2195" s="8"/>
      <c r="T2195" s="8"/>
      <c r="U2195" s="9"/>
      <c r="V2195" s="8"/>
      <c r="W2195" s="9"/>
      <c r="X2195" s="8"/>
      <c r="Y2195" s="118"/>
      <c r="Z2195" s="8"/>
      <c r="AA2195" s="12">
        <v>0</v>
      </c>
      <c r="AB2195" s="13">
        <v>0</v>
      </c>
      <c r="AC2195" s="13">
        <v>350</v>
      </c>
      <c r="AD2195" s="132"/>
      <c r="AF2195" s="131"/>
    </row>
    <row r="2196" spans="1:32" s="130" customFormat="1" ht="18.75" customHeight="1" x14ac:dyDescent="0.3">
      <c r="A2196" s="8">
        <v>3094</v>
      </c>
      <c r="B2196" s="8" t="s">
        <v>47</v>
      </c>
      <c r="C2196" s="9">
        <v>216</v>
      </c>
      <c r="D2196" s="9">
        <v>262</v>
      </c>
      <c r="E2196" s="9">
        <v>4997</v>
      </c>
      <c r="F2196" s="8">
        <v>1</v>
      </c>
      <c r="G2196" s="9">
        <v>1</v>
      </c>
      <c r="H2196" s="9">
        <v>1</v>
      </c>
      <c r="I2196" s="9">
        <v>62</v>
      </c>
      <c r="J2196" s="8">
        <v>562</v>
      </c>
      <c r="K2196" s="10"/>
      <c r="L2196" s="11"/>
      <c r="M2196" s="10"/>
      <c r="N2196" s="11"/>
      <c r="O2196" s="8"/>
      <c r="P2196" s="129"/>
      <c r="Q2196" s="8"/>
      <c r="R2196" s="8"/>
      <c r="S2196" s="8"/>
      <c r="T2196" s="8"/>
      <c r="U2196" s="9"/>
      <c r="V2196" s="8"/>
      <c r="W2196" s="9"/>
      <c r="X2196" s="8"/>
      <c r="Y2196" s="118"/>
      <c r="Z2196" s="8"/>
      <c r="AA2196" s="12" t="s">
        <v>1582</v>
      </c>
      <c r="AB2196" s="13" t="s">
        <v>377</v>
      </c>
      <c r="AC2196" s="13">
        <v>150</v>
      </c>
      <c r="AD2196" s="132"/>
      <c r="AF2196" s="131"/>
    </row>
    <row r="2197" spans="1:32" s="130" customFormat="1" ht="18.75" customHeight="1" x14ac:dyDescent="0.3">
      <c r="A2197" s="8"/>
      <c r="B2197" s="8" t="s">
        <v>47</v>
      </c>
      <c r="C2197" s="9">
        <v>12496</v>
      </c>
      <c r="D2197" s="9">
        <v>113</v>
      </c>
      <c r="E2197" s="9">
        <v>4999</v>
      </c>
      <c r="F2197" s="8">
        <v>1</v>
      </c>
      <c r="G2197" s="9">
        <v>0</v>
      </c>
      <c r="H2197" s="9">
        <v>2</v>
      </c>
      <c r="I2197" s="9">
        <v>96</v>
      </c>
      <c r="J2197" s="8">
        <v>296</v>
      </c>
      <c r="K2197" s="10"/>
      <c r="L2197" s="11"/>
      <c r="M2197" s="10"/>
      <c r="N2197" s="11"/>
      <c r="O2197" s="8"/>
      <c r="P2197" s="129"/>
      <c r="Q2197" s="8"/>
      <c r="R2197" s="8"/>
      <c r="S2197" s="8"/>
      <c r="T2197" s="8"/>
      <c r="U2197" s="9"/>
      <c r="V2197" s="8"/>
      <c r="W2197" s="9"/>
      <c r="X2197" s="8"/>
      <c r="Y2197" s="118"/>
      <c r="Z2197" s="8"/>
      <c r="AA2197" s="12">
        <v>0</v>
      </c>
      <c r="AB2197" s="13">
        <v>0</v>
      </c>
      <c r="AC2197" s="13">
        <v>400</v>
      </c>
      <c r="AD2197" s="132"/>
      <c r="AF2197" s="131"/>
    </row>
    <row r="2198" spans="1:32" s="130" customFormat="1" ht="18.75" customHeight="1" x14ac:dyDescent="0.3">
      <c r="A2198" s="8">
        <v>3095</v>
      </c>
      <c r="B2198" s="8" t="s">
        <v>47</v>
      </c>
      <c r="C2198" s="9">
        <v>12687</v>
      </c>
      <c r="D2198" s="9">
        <v>18</v>
      </c>
      <c r="E2198" s="9">
        <v>5139</v>
      </c>
      <c r="F2198" s="8">
        <v>8</v>
      </c>
      <c r="G2198" s="9">
        <v>4</v>
      </c>
      <c r="H2198" s="9">
        <v>3</v>
      </c>
      <c r="I2198" s="9">
        <v>4</v>
      </c>
      <c r="J2198" s="8">
        <v>1904</v>
      </c>
      <c r="K2198" s="10"/>
      <c r="L2198" s="11"/>
      <c r="M2198" s="10"/>
      <c r="N2198" s="11"/>
      <c r="O2198" s="8"/>
      <c r="P2198" s="129"/>
      <c r="Q2198" s="8"/>
      <c r="R2198" s="8"/>
      <c r="S2198" s="8"/>
      <c r="T2198" s="8"/>
      <c r="U2198" s="9"/>
      <c r="V2198" s="8"/>
      <c r="W2198" s="9"/>
      <c r="X2198" s="8"/>
      <c r="Y2198" s="118"/>
      <c r="Z2198" s="8"/>
      <c r="AA2198" s="12" t="s">
        <v>1583</v>
      </c>
      <c r="AB2198" s="13" t="s">
        <v>2824</v>
      </c>
      <c r="AC2198" s="13">
        <v>150</v>
      </c>
      <c r="AD2198" s="132"/>
      <c r="AF2198" s="131" t="s">
        <v>3125</v>
      </c>
    </row>
    <row r="2199" spans="1:32" s="130" customFormat="1" ht="18.75" customHeight="1" x14ac:dyDescent="0.3">
      <c r="A2199" s="8"/>
      <c r="B2199" s="8" t="s">
        <v>47</v>
      </c>
      <c r="C2199" s="9">
        <v>12650</v>
      </c>
      <c r="D2199" s="9">
        <v>8</v>
      </c>
      <c r="E2199" s="9">
        <v>5102</v>
      </c>
      <c r="F2199" s="8">
        <v>8</v>
      </c>
      <c r="G2199" s="9">
        <v>2</v>
      </c>
      <c r="H2199" s="9">
        <v>0</v>
      </c>
      <c r="I2199" s="9">
        <v>94</v>
      </c>
      <c r="J2199" s="8">
        <v>894</v>
      </c>
      <c r="K2199" s="10"/>
      <c r="L2199" s="11"/>
      <c r="M2199" s="10"/>
      <c r="N2199" s="11"/>
      <c r="O2199" s="8"/>
      <c r="P2199" s="129"/>
      <c r="Q2199" s="8"/>
      <c r="R2199" s="8"/>
      <c r="S2199" s="8"/>
      <c r="T2199" s="8"/>
      <c r="U2199" s="9"/>
      <c r="V2199" s="8"/>
      <c r="W2199" s="9"/>
      <c r="X2199" s="8"/>
      <c r="Y2199" s="118"/>
      <c r="Z2199" s="8"/>
      <c r="AA2199" s="12">
        <v>0</v>
      </c>
      <c r="AB2199" s="13">
        <v>0</v>
      </c>
      <c r="AC2199" s="13">
        <v>150</v>
      </c>
      <c r="AD2199" s="132"/>
      <c r="AF2199" s="131" t="s">
        <v>3137</v>
      </c>
    </row>
    <row r="2200" spans="1:32" s="130" customFormat="1" ht="18.75" customHeight="1" x14ac:dyDescent="0.3">
      <c r="A2200" s="8">
        <v>3096</v>
      </c>
      <c r="B2200" s="8" t="s">
        <v>47</v>
      </c>
      <c r="C2200" s="9">
        <v>8362</v>
      </c>
      <c r="D2200" s="9">
        <v>219</v>
      </c>
      <c r="E2200" s="9">
        <v>3823</v>
      </c>
      <c r="F2200" s="8">
        <v>2</v>
      </c>
      <c r="G2200" s="9">
        <v>2</v>
      </c>
      <c r="H2200" s="9">
        <v>2</v>
      </c>
      <c r="I2200" s="9">
        <v>25</v>
      </c>
      <c r="J2200" s="8">
        <v>1025</v>
      </c>
      <c r="K2200" s="10"/>
      <c r="L2200" s="11"/>
      <c r="M2200" s="10"/>
      <c r="N2200" s="11"/>
      <c r="O2200" s="8"/>
      <c r="P2200" s="129"/>
      <c r="Q2200" s="8"/>
      <c r="R2200" s="8"/>
      <c r="S2200" s="8"/>
      <c r="T2200" s="8"/>
      <c r="U2200" s="9"/>
      <c r="V2200" s="8"/>
      <c r="W2200" s="9"/>
      <c r="X2200" s="8"/>
      <c r="Y2200" s="118"/>
      <c r="Z2200" s="8"/>
      <c r="AA2200" s="12" t="s">
        <v>1584</v>
      </c>
      <c r="AB2200" s="13" t="s">
        <v>2825</v>
      </c>
      <c r="AC2200" s="13">
        <v>290</v>
      </c>
      <c r="AD2200" s="132"/>
      <c r="AF2200" s="131"/>
    </row>
    <row r="2201" spans="1:32" s="130" customFormat="1" ht="18.75" customHeight="1" x14ac:dyDescent="0.3">
      <c r="A2201" s="8">
        <v>3097</v>
      </c>
      <c r="B2201" s="8" t="s">
        <v>47</v>
      </c>
      <c r="C2201" s="9">
        <v>13002</v>
      </c>
      <c r="D2201" s="9">
        <v>106</v>
      </c>
      <c r="E2201" s="9">
        <v>5416</v>
      </c>
      <c r="F2201" s="8">
        <v>2</v>
      </c>
      <c r="G2201" s="9">
        <v>2</v>
      </c>
      <c r="H2201" s="9">
        <v>1</v>
      </c>
      <c r="I2201" s="9">
        <v>32</v>
      </c>
      <c r="J2201" s="8">
        <v>932</v>
      </c>
      <c r="K2201" s="10"/>
      <c r="L2201" s="11"/>
      <c r="M2201" s="10"/>
      <c r="N2201" s="11"/>
      <c r="O2201" s="8"/>
      <c r="P2201" s="129"/>
      <c r="Q2201" s="8"/>
      <c r="R2201" s="8"/>
      <c r="S2201" s="8"/>
      <c r="T2201" s="8"/>
      <c r="U2201" s="9"/>
      <c r="V2201" s="8"/>
      <c r="W2201" s="9"/>
      <c r="X2201" s="8"/>
      <c r="Y2201" s="118"/>
      <c r="Z2201" s="8"/>
      <c r="AA2201" s="12" t="s">
        <v>1585</v>
      </c>
      <c r="AB2201" s="13" t="s">
        <v>2712</v>
      </c>
      <c r="AC2201" s="13">
        <v>250</v>
      </c>
      <c r="AD2201" s="132"/>
      <c r="AF2201" s="131"/>
    </row>
    <row r="2202" spans="1:32" s="130" customFormat="1" ht="18.75" customHeight="1" x14ac:dyDescent="0.3">
      <c r="A2202" s="8">
        <v>3098</v>
      </c>
      <c r="B2202" s="8" t="s">
        <v>47</v>
      </c>
      <c r="C2202" s="9">
        <v>1763</v>
      </c>
      <c r="D2202" s="9">
        <v>80</v>
      </c>
      <c r="E2202" s="9">
        <v>1690</v>
      </c>
      <c r="F2202" s="8">
        <v>2</v>
      </c>
      <c r="G2202" s="9">
        <v>0</v>
      </c>
      <c r="H2202" s="9">
        <v>1</v>
      </c>
      <c r="I2202" s="9">
        <v>80</v>
      </c>
      <c r="J2202" s="8">
        <v>180</v>
      </c>
      <c r="K2202" s="10"/>
      <c r="L2202" s="11"/>
      <c r="M2202" s="10"/>
      <c r="N2202" s="11"/>
      <c r="O2202" s="8"/>
      <c r="P2202" s="129"/>
      <c r="Q2202" s="8"/>
      <c r="R2202" s="8"/>
      <c r="S2202" s="8"/>
      <c r="T2202" s="8"/>
      <c r="U2202" s="9"/>
      <c r="V2202" s="8"/>
      <c r="W2202" s="9"/>
      <c r="X2202" s="8"/>
      <c r="Y2202" s="118"/>
      <c r="Z2202" s="8"/>
      <c r="AA2202" s="12" t="s">
        <v>1586</v>
      </c>
      <c r="AB2202" s="13" t="s">
        <v>2231</v>
      </c>
      <c r="AC2202" s="13">
        <v>150</v>
      </c>
      <c r="AD2202" s="132"/>
      <c r="AF2202" s="131"/>
    </row>
    <row r="2203" spans="1:32" s="130" customFormat="1" ht="18.75" customHeight="1" x14ac:dyDescent="0.3">
      <c r="A2203" s="8">
        <v>3099</v>
      </c>
      <c r="B2203" s="8" t="s">
        <v>46</v>
      </c>
      <c r="C2203" s="9">
        <v>1619</v>
      </c>
      <c r="D2203" s="9">
        <v>27</v>
      </c>
      <c r="E2203" s="9"/>
      <c r="F2203" s="8">
        <v>5</v>
      </c>
      <c r="G2203" s="9">
        <v>2</v>
      </c>
      <c r="H2203" s="9">
        <v>2</v>
      </c>
      <c r="I2203" s="9">
        <v>13</v>
      </c>
      <c r="J2203" s="8">
        <v>1013</v>
      </c>
      <c r="K2203" s="10"/>
      <c r="L2203" s="11"/>
      <c r="M2203" s="10"/>
      <c r="N2203" s="11"/>
      <c r="O2203" s="8"/>
      <c r="P2203" s="129"/>
      <c r="Q2203" s="8"/>
      <c r="R2203" s="8"/>
      <c r="S2203" s="8"/>
      <c r="T2203" s="8"/>
      <c r="U2203" s="9"/>
      <c r="V2203" s="8"/>
      <c r="W2203" s="9"/>
      <c r="X2203" s="8"/>
      <c r="Y2203" s="118"/>
      <c r="Z2203" s="8"/>
      <c r="AA2203" s="12" t="s">
        <v>1587</v>
      </c>
      <c r="AB2203" s="13" t="s">
        <v>2826</v>
      </c>
      <c r="AC2203" s="13">
        <v>150</v>
      </c>
      <c r="AD2203" s="132"/>
      <c r="AF2203" s="131"/>
    </row>
    <row r="2204" spans="1:32" s="130" customFormat="1" ht="18.75" customHeight="1" x14ac:dyDescent="0.3">
      <c r="A2204" s="8">
        <v>3100</v>
      </c>
      <c r="B2204" s="8" t="s">
        <v>47</v>
      </c>
      <c r="C2204" s="9">
        <v>4049</v>
      </c>
      <c r="D2204" s="9">
        <v>69</v>
      </c>
      <c r="E2204" s="9">
        <v>3174</v>
      </c>
      <c r="F2204" s="8">
        <v>3</v>
      </c>
      <c r="G2204" s="9">
        <v>4</v>
      </c>
      <c r="H2204" s="9">
        <v>3</v>
      </c>
      <c r="I2204" s="9">
        <v>54</v>
      </c>
      <c r="J2204" s="8">
        <v>1954</v>
      </c>
      <c r="K2204" s="10"/>
      <c r="L2204" s="11"/>
      <c r="M2204" s="10"/>
      <c r="N2204" s="11"/>
      <c r="O2204" s="8"/>
      <c r="P2204" s="129"/>
      <c r="Q2204" s="8"/>
      <c r="R2204" s="8"/>
      <c r="S2204" s="8"/>
      <c r="T2204" s="8"/>
      <c r="U2204" s="9"/>
      <c r="V2204" s="8"/>
      <c r="W2204" s="9"/>
      <c r="X2204" s="8"/>
      <c r="Y2204" s="118"/>
      <c r="Z2204" s="8"/>
      <c r="AA2204" s="12" t="s">
        <v>1588</v>
      </c>
      <c r="AB2204" s="13" t="s">
        <v>350</v>
      </c>
      <c r="AC2204" s="13">
        <v>150</v>
      </c>
      <c r="AD2204" s="132"/>
      <c r="AF2204" s="131"/>
    </row>
    <row r="2205" spans="1:32" s="130" customFormat="1" ht="18.75" customHeight="1" x14ac:dyDescent="0.3">
      <c r="A2205" s="8">
        <v>3101</v>
      </c>
      <c r="B2205" s="8" t="s">
        <v>47</v>
      </c>
      <c r="C2205" s="9">
        <v>14432</v>
      </c>
      <c r="D2205" s="9">
        <v>574</v>
      </c>
      <c r="E2205" s="9">
        <v>5977</v>
      </c>
      <c r="F2205" s="8">
        <v>2</v>
      </c>
      <c r="G2205" s="9">
        <v>0</v>
      </c>
      <c r="H2205" s="9">
        <v>1</v>
      </c>
      <c r="I2205" s="9">
        <v>54</v>
      </c>
      <c r="J2205" s="8"/>
      <c r="K2205" s="10">
        <v>154</v>
      </c>
      <c r="L2205" s="11"/>
      <c r="M2205" s="10"/>
      <c r="N2205" s="11"/>
      <c r="O2205" s="8">
        <v>1</v>
      </c>
      <c r="P2205" s="129" t="s">
        <v>259</v>
      </c>
      <c r="Q2205" s="8" t="s">
        <v>53</v>
      </c>
      <c r="R2205" s="8"/>
      <c r="S2205" s="8" t="s">
        <v>48</v>
      </c>
      <c r="T2205" s="8">
        <v>108</v>
      </c>
      <c r="U2205" s="9"/>
      <c r="V2205" s="8">
        <v>108</v>
      </c>
      <c r="W2205" s="9"/>
      <c r="X2205" s="8"/>
      <c r="Y2205" s="118">
        <v>9</v>
      </c>
      <c r="Z2205" s="8"/>
      <c r="AA2205" s="12" t="s">
        <v>1589</v>
      </c>
      <c r="AB2205" s="13">
        <v>0</v>
      </c>
      <c r="AC2205" s="13">
        <v>330</v>
      </c>
      <c r="AD2205" s="132" t="s">
        <v>1589</v>
      </c>
      <c r="AF2205" s="131"/>
    </row>
    <row r="2206" spans="1:32" s="130" customFormat="1" ht="18.75" customHeight="1" x14ac:dyDescent="0.3">
      <c r="A2206" s="8"/>
      <c r="B2206" s="8"/>
      <c r="C2206" s="9"/>
      <c r="D2206" s="9"/>
      <c r="E2206" s="9"/>
      <c r="F2206" s="8"/>
      <c r="G2206" s="9"/>
      <c r="H2206" s="9"/>
      <c r="I2206" s="9"/>
      <c r="J2206" s="8"/>
      <c r="K2206" s="10"/>
      <c r="L2206" s="11"/>
      <c r="M2206" s="10"/>
      <c r="N2206" s="11"/>
      <c r="O2206" s="8">
        <v>2</v>
      </c>
      <c r="P2206" s="129"/>
      <c r="Q2206" s="8" t="s">
        <v>290</v>
      </c>
      <c r="R2206" s="8"/>
      <c r="S2206" s="8" t="s">
        <v>48</v>
      </c>
      <c r="T2206" s="8">
        <v>36</v>
      </c>
      <c r="U2206" s="9"/>
      <c r="V2206" s="8">
        <v>36</v>
      </c>
      <c r="W2206" s="9"/>
      <c r="X2206" s="8"/>
      <c r="Y2206" s="118">
        <v>2</v>
      </c>
      <c r="Z2206" s="8"/>
      <c r="AA2206" s="12"/>
      <c r="AB2206" s="13"/>
      <c r="AC2206" s="13"/>
      <c r="AD2206" s="132"/>
      <c r="AF2206" s="131"/>
    </row>
    <row r="2207" spans="1:32" s="130" customFormat="1" ht="18.75" customHeight="1" x14ac:dyDescent="0.3">
      <c r="A2207" s="8">
        <v>3102</v>
      </c>
      <c r="B2207" s="8" t="s">
        <v>47</v>
      </c>
      <c r="C2207" s="9">
        <v>3144</v>
      </c>
      <c r="D2207" s="9">
        <v>29</v>
      </c>
      <c r="E2207" s="9">
        <v>2509</v>
      </c>
      <c r="F2207" s="8">
        <v>5</v>
      </c>
      <c r="G2207" s="9">
        <v>6</v>
      </c>
      <c r="H2207" s="9">
        <v>1</v>
      </c>
      <c r="I2207" s="9">
        <v>0</v>
      </c>
      <c r="J2207" s="8">
        <v>2100</v>
      </c>
      <c r="K2207" s="10">
        <v>400</v>
      </c>
      <c r="L2207" s="11"/>
      <c r="M2207" s="10"/>
      <c r="N2207" s="11"/>
      <c r="O2207" s="8">
        <v>1</v>
      </c>
      <c r="P2207" s="129" t="s">
        <v>2827</v>
      </c>
      <c r="Q2207" s="8" t="s">
        <v>53</v>
      </c>
      <c r="R2207" s="8"/>
      <c r="S2207" s="8" t="s">
        <v>75</v>
      </c>
      <c r="T2207" s="8">
        <v>144</v>
      </c>
      <c r="U2207" s="9"/>
      <c r="V2207" s="8">
        <v>144</v>
      </c>
      <c r="W2207" s="9"/>
      <c r="X2207" s="8"/>
      <c r="Y2207" s="118">
        <v>45</v>
      </c>
      <c r="Z2207" s="8" t="s">
        <v>3405</v>
      </c>
      <c r="AA2207" s="12" t="s">
        <v>1590</v>
      </c>
      <c r="AB2207" s="13" t="s">
        <v>2828</v>
      </c>
      <c r="AC2207" s="13">
        <v>200</v>
      </c>
      <c r="AD2207" s="132" t="s">
        <v>3325</v>
      </c>
      <c r="AF2207" s="131" t="s">
        <v>3040</v>
      </c>
    </row>
    <row r="2208" spans="1:32" s="130" customFormat="1" ht="18.75" customHeight="1" x14ac:dyDescent="0.3">
      <c r="A2208" s="8">
        <v>3103</v>
      </c>
      <c r="B2208" s="8" t="s">
        <v>47</v>
      </c>
      <c r="C2208" s="9">
        <v>13357</v>
      </c>
      <c r="D2208" s="9">
        <v>66</v>
      </c>
      <c r="E2208" s="9">
        <v>5625</v>
      </c>
      <c r="F2208" s="8">
        <v>3</v>
      </c>
      <c r="G2208" s="9">
        <v>9</v>
      </c>
      <c r="H2208" s="9">
        <v>1</v>
      </c>
      <c r="I2208" s="9">
        <v>20</v>
      </c>
      <c r="J2208" s="8">
        <v>3720</v>
      </c>
      <c r="K2208" s="10"/>
      <c r="L2208" s="11"/>
      <c r="M2208" s="10"/>
      <c r="N2208" s="11"/>
      <c r="O2208" s="8"/>
      <c r="P2208" s="129"/>
      <c r="Q2208" s="8"/>
      <c r="R2208" s="8"/>
      <c r="S2208" s="8"/>
      <c r="T2208" s="8"/>
      <c r="U2208" s="9"/>
      <c r="V2208" s="8"/>
      <c r="W2208" s="9"/>
      <c r="X2208" s="8"/>
      <c r="Y2208" s="118"/>
      <c r="Z2208" s="8"/>
      <c r="AA2208" s="12" t="s">
        <v>1591</v>
      </c>
      <c r="AB2208" s="13" t="s">
        <v>374</v>
      </c>
      <c r="AC2208" s="13">
        <v>150</v>
      </c>
      <c r="AD2208" s="132"/>
      <c r="AF2208" s="131"/>
    </row>
    <row r="2209" spans="1:32" s="130" customFormat="1" ht="18.75" customHeight="1" x14ac:dyDescent="0.3">
      <c r="A2209" s="8">
        <v>3104</v>
      </c>
      <c r="B2209" s="8" t="s">
        <v>47</v>
      </c>
      <c r="C2209" s="9">
        <v>4033</v>
      </c>
      <c r="D2209" s="9">
        <v>80</v>
      </c>
      <c r="E2209" s="9">
        <v>3188</v>
      </c>
      <c r="F2209" s="8">
        <v>5</v>
      </c>
      <c r="G2209" s="9">
        <v>0</v>
      </c>
      <c r="H2209" s="9">
        <v>1</v>
      </c>
      <c r="I2209" s="9">
        <v>70</v>
      </c>
      <c r="J2209" s="8"/>
      <c r="K2209" s="10">
        <v>170</v>
      </c>
      <c r="L2209" s="11"/>
      <c r="M2209" s="10"/>
      <c r="N2209" s="11"/>
      <c r="O2209" s="8">
        <v>1</v>
      </c>
      <c r="P2209" s="129" t="s">
        <v>286</v>
      </c>
      <c r="Q2209" s="8" t="s">
        <v>53</v>
      </c>
      <c r="R2209" s="8"/>
      <c r="S2209" s="8" t="s">
        <v>48</v>
      </c>
      <c r="T2209" s="8">
        <v>135</v>
      </c>
      <c r="U2209" s="9"/>
      <c r="V2209" s="8">
        <v>135</v>
      </c>
      <c r="W2209" s="9"/>
      <c r="X2209" s="8"/>
      <c r="Y2209" s="118">
        <v>37</v>
      </c>
      <c r="Z2209" s="8"/>
      <c r="AA2209" s="12" t="s">
        <v>1592</v>
      </c>
      <c r="AB2209" s="13" t="s">
        <v>2829</v>
      </c>
      <c r="AC2209" s="13">
        <v>1200</v>
      </c>
      <c r="AD2209" s="132" t="s">
        <v>2830</v>
      </c>
      <c r="AF2209" s="131" t="s">
        <v>3074</v>
      </c>
    </row>
    <row r="2210" spans="1:32" s="130" customFormat="1" ht="18.75" customHeight="1" x14ac:dyDescent="0.3">
      <c r="A2210" s="8">
        <v>3105</v>
      </c>
      <c r="B2210" s="8" t="s">
        <v>47</v>
      </c>
      <c r="C2210" s="9">
        <v>939</v>
      </c>
      <c r="D2210" s="9">
        <v>94</v>
      </c>
      <c r="E2210" s="9">
        <v>1027</v>
      </c>
      <c r="F2210" s="8">
        <v>1</v>
      </c>
      <c r="G2210" s="9">
        <v>3</v>
      </c>
      <c r="H2210" s="9">
        <v>3</v>
      </c>
      <c r="I2210" s="9">
        <v>49</v>
      </c>
      <c r="J2210" s="8">
        <v>1549</v>
      </c>
      <c r="K2210" s="10"/>
      <c r="L2210" s="11"/>
      <c r="M2210" s="10"/>
      <c r="N2210" s="11"/>
      <c r="O2210" s="8"/>
      <c r="P2210" s="129"/>
      <c r="Q2210" s="8"/>
      <c r="R2210" s="8"/>
      <c r="S2210" s="8"/>
      <c r="T2210" s="8"/>
      <c r="U2210" s="9"/>
      <c r="V2210" s="8"/>
      <c r="W2210" s="9"/>
      <c r="X2210" s="8"/>
      <c r="Y2210" s="118"/>
      <c r="Z2210" s="8"/>
      <c r="AA2210" s="12" t="s">
        <v>1593</v>
      </c>
      <c r="AB2210" s="13" t="s">
        <v>2831</v>
      </c>
      <c r="AC2210" s="13">
        <v>220</v>
      </c>
      <c r="AD2210" s="132"/>
      <c r="AF2210" s="131"/>
    </row>
    <row r="2211" spans="1:32" s="130" customFormat="1" ht="18.75" customHeight="1" x14ac:dyDescent="0.3">
      <c r="A2211" s="8"/>
      <c r="B2211" s="8" t="s">
        <v>47</v>
      </c>
      <c r="C2211" s="9">
        <v>11344</v>
      </c>
      <c r="D2211" s="9">
        <v>19</v>
      </c>
      <c r="E2211" s="9">
        <v>4443</v>
      </c>
      <c r="F2211" s="8">
        <v>1</v>
      </c>
      <c r="G2211" s="9">
        <v>5</v>
      </c>
      <c r="H2211" s="9">
        <v>3</v>
      </c>
      <c r="I2211" s="9">
        <v>37</v>
      </c>
      <c r="J2211" s="8">
        <v>2337</v>
      </c>
      <c r="K2211" s="10"/>
      <c r="L2211" s="11"/>
      <c r="M2211" s="10"/>
      <c r="N2211" s="11"/>
      <c r="O2211" s="8"/>
      <c r="P2211" s="129"/>
      <c r="Q2211" s="8"/>
      <c r="R2211" s="8"/>
      <c r="S2211" s="8"/>
      <c r="T2211" s="8"/>
      <c r="U2211" s="9"/>
      <c r="V2211" s="8"/>
      <c r="W2211" s="9"/>
      <c r="X2211" s="8"/>
      <c r="Y2211" s="118"/>
      <c r="Z2211" s="8"/>
      <c r="AA2211" s="12">
        <v>0</v>
      </c>
      <c r="AB2211" s="13">
        <v>0</v>
      </c>
      <c r="AC2211" s="13">
        <v>200</v>
      </c>
      <c r="AD2211" s="132"/>
      <c r="AF2211" s="131"/>
    </row>
    <row r="2212" spans="1:32" s="130" customFormat="1" ht="18.75" customHeight="1" x14ac:dyDescent="0.3">
      <c r="A2212" s="8">
        <v>3106</v>
      </c>
      <c r="B2212" s="8" t="s">
        <v>47</v>
      </c>
      <c r="C2212" s="9">
        <v>44</v>
      </c>
      <c r="D2212" s="9">
        <v>42</v>
      </c>
      <c r="E2212" s="9">
        <v>44</v>
      </c>
      <c r="F2212" s="8">
        <v>3</v>
      </c>
      <c r="G2212" s="9">
        <v>1</v>
      </c>
      <c r="H2212" s="9">
        <v>0</v>
      </c>
      <c r="I2212" s="9">
        <v>68</v>
      </c>
      <c r="J2212" s="8">
        <v>300</v>
      </c>
      <c r="K2212" s="10">
        <v>168</v>
      </c>
      <c r="L2212" s="11"/>
      <c r="M2212" s="10"/>
      <c r="N2212" s="11"/>
      <c r="O2212" s="8">
        <v>1</v>
      </c>
      <c r="P2212" s="129" t="s">
        <v>2832</v>
      </c>
      <c r="Q2212" s="8" t="s">
        <v>53</v>
      </c>
      <c r="R2212" s="8"/>
      <c r="S2212" s="8" t="s">
        <v>48</v>
      </c>
      <c r="T2212" s="8">
        <v>96</v>
      </c>
      <c r="U2212" s="9"/>
      <c r="V2212" s="8">
        <v>96</v>
      </c>
      <c r="W2212" s="9"/>
      <c r="X2212" s="8"/>
      <c r="Y2212" s="118">
        <v>38</v>
      </c>
      <c r="Z2212" s="8"/>
      <c r="AA2212" s="12" t="s">
        <v>1594</v>
      </c>
      <c r="AB2212" s="13" t="s">
        <v>2833</v>
      </c>
      <c r="AC2212" s="13">
        <v>250</v>
      </c>
      <c r="AD2212" s="132" t="s">
        <v>2834</v>
      </c>
      <c r="AF2212" s="131"/>
    </row>
    <row r="2213" spans="1:32" s="130" customFormat="1" ht="18.75" customHeight="1" x14ac:dyDescent="0.3">
      <c r="A2213" s="8">
        <v>3107</v>
      </c>
      <c r="B2213" s="8" t="s">
        <v>47</v>
      </c>
      <c r="C2213" s="9">
        <v>11570</v>
      </c>
      <c r="D2213" s="9">
        <v>162</v>
      </c>
      <c r="E2213" s="9">
        <v>4278</v>
      </c>
      <c r="F2213" s="8">
        <v>1</v>
      </c>
      <c r="G2213" s="9">
        <v>5</v>
      </c>
      <c r="H2213" s="9">
        <v>3</v>
      </c>
      <c r="I2213" s="9">
        <v>57</v>
      </c>
      <c r="J2213" s="8">
        <v>2357</v>
      </c>
      <c r="K2213" s="10"/>
      <c r="L2213" s="11"/>
      <c r="M2213" s="10"/>
      <c r="N2213" s="11"/>
      <c r="O2213" s="8"/>
      <c r="P2213" s="129"/>
      <c r="Q2213" s="8"/>
      <c r="R2213" s="8"/>
      <c r="S2213" s="8"/>
      <c r="T2213" s="8"/>
      <c r="U2213" s="9"/>
      <c r="V2213" s="8"/>
      <c r="W2213" s="9"/>
      <c r="X2213" s="8"/>
      <c r="Y2213" s="118"/>
      <c r="Z2213" s="8"/>
      <c r="AA2213" s="12" t="s">
        <v>1595</v>
      </c>
      <c r="AB2213" s="13" t="s">
        <v>461</v>
      </c>
      <c r="AC2213" s="13">
        <v>290</v>
      </c>
      <c r="AD2213" s="132"/>
      <c r="AF2213" s="131" t="s">
        <v>2965</v>
      </c>
    </row>
    <row r="2214" spans="1:32" s="130" customFormat="1" ht="18.75" customHeight="1" x14ac:dyDescent="0.3">
      <c r="A2214" s="8"/>
      <c r="B2214" s="8" t="s">
        <v>45</v>
      </c>
      <c r="C2214" s="9">
        <v>86</v>
      </c>
      <c r="D2214" s="9"/>
      <c r="E2214" s="9"/>
      <c r="F2214" s="8">
        <v>1</v>
      </c>
      <c r="G2214" s="9">
        <v>12</v>
      </c>
      <c r="H2214" s="9">
        <v>2</v>
      </c>
      <c r="I2214" s="9">
        <v>85</v>
      </c>
      <c r="J2214" s="8">
        <v>4700</v>
      </c>
      <c r="K2214" s="10">
        <v>200</v>
      </c>
      <c r="L2214" s="11"/>
      <c r="M2214" s="10"/>
      <c r="N2214" s="11"/>
      <c r="O2214" s="8">
        <v>1</v>
      </c>
      <c r="P2214" s="129" t="s">
        <v>244</v>
      </c>
      <c r="Q2214" s="8" t="s">
        <v>53</v>
      </c>
      <c r="R2214" s="8"/>
      <c r="S2214" s="8" t="s">
        <v>48</v>
      </c>
      <c r="T2214" s="8">
        <v>130</v>
      </c>
      <c r="U2214" s="9"/>
      <c r="V2214" s="8">
        <v>130</v>
      </c>
      <c r="W2214" s="9"/>
      <c r="X2214" s="8"/>
      <c r="Y2214" s="118">
        <v>22</v>
      </c>
      <c r="Z2214" s="8"/>
      <c r="AA2214" s="12">
        <v>0</v>
      </c>
      <c r="AB2214" s="13">
        <v>0</v>
      </c>
      <c r="AC2214" s="13"/>
      <c r="AD2214" s="132" t="s">
        <v>2835</v>
      </c>
      <c r="AF2214" s="131"/>
    </row>
    <row r="2215" spans="1:32" s="130" customFormat="1" ht="18.75" customHeight="1" x14ac:dyDescent="0.3">
      <c r="A2215" s="8"/>
      <c r="B2215" s="8"/>
      <c r="C2215" s="9"/>
      <c r="D2215" s="9"/>
      <c r="E2215" s="9"/>
      <c r="F2215" s="8"/>
      <c r="G2215" s="9"/>
      <c r="H2215" s="9"/>
      <c r="I2215" s="9"/>
      <c r="J2215" s="8"/>
      <c r="K2215" s="10">
        <v>186</v>
      </c>
      <c r="L2215" s="11"/>
      <c r="M2215" s="10"/>
      <c r="N2215" s="11"/>
      <c r="O2215" s="8">
        <v>2</v>
      </c>
      <c r="P2215" s="129" t="s">
        <v>433</v>
      </c>
      <c r="Q2215" s="8" t="s">
        <v>53</v>
      </c>
      <c r="R2215" s="8"/>
      <c r="S2215" s="8" t="s">
        <v>48</v>
      </c>
      <c r="T2215" s="8">
        <v>150</v>
      </c>
      <c r="U2215" s="9"/>
      <c r="V2215" s="8">
        <v>150</v>
      </c>
      <c r="W2215" s="9"/>
      <c r="X2215" s="8"/>
      <c r="Y2215" s="118">
        <v>42</v>
      </c>
      <c r="Z2215" s="8"/>
      <c r="AA2215" s="12">
        <v>0</v>
      </c>
      <c r="AB2215" s="13">
        <v>0</v>
      </c>
      <c r="AC2215" s="13"/>
      <c r="AD2215" s="132" t="s">
        <v>2836</v>
      </c>
      <c r="AF2215" s="131"/>
    </row>
    <row r="2216" spans="1:32" s="130" customFormat="1" ht="18.75" customHeight="1" x14ac:dyDescent="0.3">
      <c r="A2216" s="8"/>
      <c r="B2216" s="8"/>
      <c r="C2216" s="9"/>
      <c r="D2216" s="9"/>
      <c r="E2216" s="9"/>
      <c r="F2216" s="8"/>
      <c r="G2216" s="9"/>
      <c r="H2216" s="9"/>
      <c r="I2216" s="9"/>
      <c r="J2216" s="8"/>
      <c r="K2216" s="10"/>
      <c r="L2216" s="11">
        <v>7</v>
      </c>
      <c r="M2216" s="10"/>
      <c r="N2216" s="11"/>
      <c r="O2216" s="8">
        <v>3</v>
      </c>
      <c r="P2216" s="129"/>
      <c r="Q2216" s="8" t="s">
        <v>290</v>
      </c>
      <c r="R2216" s="8"/>
      <c r="S2216" s="8" t="s">
        <v>48</v>
      </c>
      <c r="T2216" s="8">
        <v>25</v>
      </c>
      <c r="U2216" s="9"/>
      <c r="V2216" s="8"/>
      <c r="W2216" s="9">
        <v>25</v>
      </c>
      <c r="X2216" s="8"/>
      <c r="Y2216" s="118">
        <v>4</v>
      </c>
      <c r="Z2216" s="8" t="s">
        <v>1904</v>
      </c>
      <c r="AA2216" s="12">
        <v>0</v>
      </c>
      <c r="AB2216" s="13">
        <v>0</v>
      </c>
      <c r="AC2216" s="13"/>
      <c r="AD2216" s="132"/>
      <c r="AF2216" s="131"/>
    </row>
    <row r="2217" spans="1:32" s="130" customFormat="1" ht="18.75" customHeight="1" x14ac:dyDescent="0.3">
      <c r="A2217" s="8">
        <v>3108</v>
      </c>
      <c r="B2217" s="8" t="s">
        <v>47</v>
      </c>
      <c r="C2217" s="9">
        <v>11529</v>
      </c>
      <c r="D2217" s="9">
        <v>21</v>
      </c>
      <c r="E2217" s="9">
        <v>4628</v>
      </c>
      <c r="F2217" s="8">
        <v>1</v>
      </c>
      <c r="G2217" s="9">
        <v>6</v>
      </c>
      <c r="H2217" s="9">
        <v>2</v>
      </c>
      <c r="I2217" s="9">
        <v>24</v>
      </c>
      <c r="J2217" s="8">
        <v>2624</v>
      </c>
      <c r="K2217" s="10"/>
      <c r="L2217" s="11"/>
      <c r="M2217" s="10"/>
      <c r="N2217" s="11"/>
      <c r="O2217" s="8"/>
      <c r="P2217" s="129"/>
      <c r="Q2217" s="8"/>
      <c r="R2217" s="8"/>
      <c r="S2217" s="8"/>
      <c r="T2217" s="8"/>
      <c r="U2217" s="9"/>
      <c r="V2217" s="8"/>
      <c r="W2217" s="9"/>
      <c r="X2217" s="8"/>
      <c r="Y2217" s="118"/>
      <c r="Z2217" s="8"/>
      <c r="AA2217" s="12" t="s">
        <v>1596</v>
      </c>
      <c r="AB2217" s="13" t="s">
        <v>388</v>
      </c>
      <c r="AC2217" s="13">
        <v>150</v>
      </c>
      <c r="AD2217" s="132"/>
      <c r="AF2217" s="131" t="s">
        <v>2951</v>
      </c>
    </row>
    <row r="2218" spans="1:32" s="130" customFormat="1" ht="18.75" customHeight="1" x14ac:dyDescent="0.3">
      <c r="A2218" s="8">
        <v>3109</v>
      </c>
      <c r="B2218" s="8" t="s">
        <v>47</v>
      </c>
      <c r="C2218" s="9">
        <v>1190</v>
      </c>
      <c r="D2218" s="9">
        <v>145</v>
      </c>
      <c r="E2218" s="9">
        <v>760</v>
      </c>
      <c r="F2218" s="8">
        <v>2</v>
      </c>
      <c r="G2218" s="9">
        <v>1</v>
      </c>
      <c r="H2218" s="9">
        <v>1</v>
      </c>
      <c r="I2218" s="9">
        <v>90</v>
      </c>
      <c r="J2218" s="8">
        <v>300</v>
      </c>
      <c r="K2218" s="10">
        <v>290</v>
      </c>
      <c r="L2218" s="11"/>
      <c r="M2218" s="10"/>
      <c r="N2218" s="11"/>
      <c r="O2218" s="8">
        <v>1</v>
      </c>
      <c r="P2218" s="129" t="s">
        <v>154</v>
      </c>
      <c r="Q2218" s="8" t="s">
        <v>53</v>
      </c>
      <c r="R2218" s="8"/>
      <c r="S2218" s="8" t="s">
        <v>48</v>
      </c>
      <c r="T2218" s="8">
        <v>128</v>
      </c>
      <c r="U2218" s="9"/>
      <c r="V2218" s="8">
        <v>128</v>
      </c>
      <c r="W2218" s="9"/>
      <c r="X2218" s="8"/>
      <c r="Y2218" s="118">
        <v>6</v>
      </c>
      <c r="Z2218" s="8"/>
      <c r="AA2218" s="12" t="s">
        <v>1597</v>
      </c>
      <c r="AB2218" s="13" t="s">
        <v>295</v>
      </c>
      <c r="AC2218" s="13">
        <v>150</v>
      </c>
      <c r="AD2218" s="132"/>
      <c r="AF2218" s="131"/>
    </row>
    <row r="2219" spans="1:32" ht="18.75" customHeight="1" x14ac:dyDescent="0.3">
      <c r="A2219" s="8">
        <v>3110</v>
      </c>
      <c r="B2219" s="8" t="s">
        <v>47</v>
      </c>
      <c r="C2219" s="9">
        <v>1191</v>
      </c>
      <c r="D2219" s="9">
        <v>148</v>
      </c>
      <c r="E2219" s="9">
        <v>761</v>
      </c>
      <c r="F2219" s="8">
        <v>2</v>
      </c>
      <c r="G2219" s="9">
        <v>3</v>
      </c>
      <c r="H2219" s="9">
        <v>0</v>
      </c>
      <c r="I2219" s="9">
        <v>47</v>
      </c>
      <c r="J2219" s="8">
        <v>1247</v>
      </c>
      <c r="K2219" s="10"/>
      <c r="L2219" s="11"/>
      <c r="M2219" s="10"/>
      <c r="N2219" s="11"/>
      <c r="O2219" s="8"/>
      <c r="P2219" s="129"/>
      <c r="Q2219" s="8"/>
      <c r="R2219" s="8"/>
      <c r="S2219" s="8"/>
      <c r="T2219" s="8"/>
      <c r="U2219" s="9"/>
      <c r="V2219" s="8"/>
      <c r="W2219" s="9"/>
      <c r="X2219" s="8"/>
      <c r="Y2219" s="118"/>
      <c r="Z2219" s="8"/>
      <c r="AA2219" s="12" t="s">
        <v>1598</v>
      </c>
      <c r="AB2219" s="13" t="s">
        <v>2837</v>
      </c>
      <c r="AC2219" s="13">
        <v>150</v>
      </c>
      <c r="AD2219" s="132"/>
      <c r="AF2219" s="53"/>
    </row>
    <row r="2220" spans="1:32" s="130" customFormat="1" ht="18.75" customHeight="1" x14ac:dyDescent="0.3">
      <c r="A2220" s="8"/>
      <c r="B2220" s="8" t="s">
        <v>47</v>
      </c>
      <c r="C2220" s="9">
        <v>3951</v>
      </c>
      <c r="D2220" s="9">
        <v>173</v>
      </c>
      <c r="E2220" s="9">
        <v>3130</v>
      </c>
      <c r="F2220" s="8">
        <v>3</v>
      </c>
      <c r="G2220" s="9">
        <v>2</v>
      </c>
      <c r="H2220" s="9">
        <v>2</v>
      </c>
      <c r="I2220" s="9">
        <v>70</v>
      </c>
      <c r="J2220" s="8">
        <v>1070</v>
      </c>
      <c r="K2220" s="10"/>
      <c r="L2220" s="11"/>
      <c r="M2220" s="10"/>
      <c r="N2220" s="11"/>
      <c r="O2220" s="8"/>
      <c r="P2220" s="129"/>
      <c r="Q2220" s="8"/>
      <c r="R2220" s="8"/>
      <c r="S2220" s="8"/>
      <c r="T2220" s="8"/>
      <c r="U2220" s="9"/>
      <c r="V2220" s="8"/>
      <c r="W2220" s="9"/>
      <c r="X2220" s="8"/>
      <c r="Y2220" s="118"/>
      <c r="Z2220" s="8"/>
      <c r="AA2220" s="12">
        <v>0</v>
      </c>
      <c r="AB2220" s="13">
        <v>0</v>
      </c>
      <c r="AC2220" s="13">
        <v>0</v>
      </c>
      <c r="AD2220" s="132"/>
      <c r="AF2220" s="131"/>
    </row>
    <row r="2221" spans="1:32" s="142" customFormat="1" ht="18.75" customHeight="1" x14ac:dyDescent="0.3">
      <c r="A2221" s="9">
        <v>3111</v>
      </c>
      <c r="B2221" s="9" t="s">
        <v>46</v>
      </c>
      <c r="C2221" s="9">
        <v>4440</v>
      </c>
      <c r="D2221" s="9">
        <v>127</v>
      </c>
      <c r="E2221" s="9"/>
      <c r="F2221" s="9">
        <v>5</v>
      </c>
      <c r="G2221" s="9">
        <v>10</v>
      </c>
      <c r="H2221" s="9">
        <v>1</v>
      </c>
      <c r="I2221" s="9">
        <v>99</v>
      </c>
      <c r="J2221" s="9">
        <v>3399</v>
      </c>
      <c r="K2221" s="33">
        <v>758</v>
      </c>
      <c r="L2221" s="33"/>
      <c r="M2221" s="33"/>
      <c r="N2221" s="33"/>
      <c r="O2221" s="9">
        <v>1</v>
      </c>
      <c r="P2221" s="141" t="s">
        <v>296</v>
      </c>
      <c r="Q2221" s="9" t="s">
        <v>53</v>
      </c>
      <c r="R2221" s="9"/>
      <c r="S2221" s="9" t="s">
        <v>48</v>
      </c>
      <c r="T2221" s="9">
        <v>264</v>
      </c>
      <c r="U2221" s="9"/>
      <c r="V2221" s="9">
        <v>264</v>
      </c>
      <c r="W2221" s="9"/>
      <c r="X2221" s="9"/>
      <c r="Y2221" s="118">
        <v>7</v>
      </c>
      <c r="Z2221" s="9"/>
      <c r="AA2221" s="55" t="s">
        <v>1599</v>
      </c>
      <c r="AB2221" s="135" t="s">
        <v>2838</v>
      </c>
      <c r="AC2221" s="135"/>
      <c r="AD2221" s="55" t="s">
        <v>1599</v>
      </c>
      <c r="AF2221" s="53"/>
    </row>
    <row r="2222" spans="1:32" s="142" customFormat="1" ht="18.75" customHeight="1" x14ac:dyDescent="0.3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10"/>
      <c r="L2222" s="10">
        <v>20</v>
      </c>
      <c r="M2222" s="10"/>
      <c r="N2222" s="10"/>
      <c r="O2222" s="9">
        <v>2</v>
      </c>
      <c r="P2222" s="77"/>
      <c r="Q2222" s="9" t="s">
        <v>53</v>
      </c>
      <c r="R2222" s="9"/>
      <c r="S2222" s="9" t="s">
        <v>48</v>
      </c>
      <c r="T2222" s="9">
        <v>78</v>
      </c>
      <c r="U2222" s="9"/>
      <c r="V2222" s="9"/>
      <c r="W2222" s="9">
        <v>78</v>
      </c>
      <c r="X2222" s="9"/>
      <c r="Y2222" s="118">
        <v>3</v>
      </c>
      <c r="Z2222" s="9" t="s">
        <v>50</v>
      </c>
      <c r="AA2222" s="55">
        <v>0</v>
      </c>
      <c r="AB2222" s="135">
        <v>0</v>
      </c>
      <c r="AC2222" s="135"/>
      <c r="AD2222" s="32"/>
      <c r="AF2222" s="53"/>
    </row>
    <row r="2223" spans="1:32" s="79" customFormat="1" ht="18.75" customHeight="1" x14ac:dyDescent="0.3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10"/>
      <c r="L2223" s="10">
        <v>8</v>
      </c>
      <c r="M2223" s="10"/>
      <c r="N2223" s="10"/>
      <c r="O2223" s="9">
        <v>3</v>
      </c>
      <c r="P2223" s="77"/>
      <c r="Q2223" s="182" t="s">
        <v>291</v>
      </c>
      <c r="R2223" s="9"/>
      <c r="S2223" s="9" t="s">
        <v>48</v>
      </c>
      <c r="T2223" s="9">
        <v>32</v>
      </c>
      <c r="U2223" s="9"/>
      <c r="V2223" s="9"/>
      <c r="W2223" s="9">
        <v>32</v>
      </c>
      <c r="X2223" s="9"/>
      <c r="Y2223" s="118">
        <v>6</v>
      </c>
      <c r="Z2223" s="9"/>
      <c r="AA2223" s="55">
        <v>0</v>
      </c>
      <c r="AB2223" s="135">
        <v>0</v>
      </c>
      <c r="AC2223" s="135"/>
      <c r="AD2223" s="32"/>
      <c r="AF2223" s="131"/>
    </row>
    <row r="2224" spans="1:32" s="79" customFormat="1" ht="18.75" customHeight="1" x14ac:dyDescent="0.3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10">
        <v>12</v>
      </c>
      <c r="L2224" s="10"/>
      <c r="M2224" s="10"/>
      <c r="N2224" s="10"/>
      <c r="O2224" s="9">
        <v>4</v>
      </c>
      <c r="P2224" s="77"/>
      <c r="Q2224" s="9" t="s">
        <v>290</v>
      </c>
      <c r="R2224" s="9"/>
      <c r="S2224" s="9" t="s">
        <v>48</v>
      </c>
      <c r="T2224" s="9">
        <v>48</v>
      </c>
      <c r="U2224" s="9"/>
      <c r="V2224" s="9">
        <v>48</v>
      </c>
      <c r="W2224" s="9"/>
      <c r="X2224" s="9"/>
      <c r="Y2224" s="118">
        <v>7</v>
      </c>
      <c r="Z2224" s="9"/>
      <c r="AA2224" s="55">
        <v>0</v>
      </c>
      <c r="AB2224" s="135">
        <v>0</v>
      </c>
      <c r="AC2224" s="135"/>
      <c r="AD2224" s="32"/>
      <c r="AF2224" s="131"/>
    </row>
    <row r="2225" spans="1:32" s="79" customFormat="1" ht="18.75" customHeight="1" x14ac:dyDescent="0.3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10"/>
      <c r="L2225" s="10">
        <v>2</v>
      </c>
      <c r="M2225" s="10"/>
      <c r="N2225" s="10"/>
      <c r="O2225" s="9">
        <v>5</v>
      </c>
      <c r="P2225" s="77"/>
      <c r="Q2225" s="9" t="s">
        <v>290</v>
      </c>
      <c r="R2225" s="9"/>
      <c r="S2225" s="9" t="s">
        <v>48</v>
      </c>
      <c r="T2225" s="9">
        <v>9</v>
      </c>
      <c r="U2225" s="9"/>
      <c r="V2225" s="9"/>
      <c r="W2225" s="9">
        <v>9</v>
      </c>
      <c r="X2225" s="9"/>
      <c r="Y2225" s="118">
        <v>7</v>
      </c>
      <c r="Z2225" s="9" t="s">
        <v>397</v>
      </c>
      <c r="AA2225" s="55">
        <v>0</v>
      </c>
      <c r="AB2225" s="135">
        <v>0</v>
      </c>
      <c r="AC2225" s="135"/>
      <c r="AD2225" s="32"/>
      <c r="AF2225" s="131"/>
    </row>
    <row r="2226" spans="1:32" s="79" customFormat="1" ht="18.75" customHeight="1" x14ac:dyDescent="0.3">
      <c r="A2226" s="9">
        <v>3112</v>
      </c>
      <c r="B2226" s="9" t="s">
        <v>47</v>
      </c>
      <c r="C2226" s="9">
        <v>5721</v>
      </c>
      <c r="D2226" s="9">
        <v>73</v>
      </c>
      <c r="E2226" s="9">
        <v>3316</v>
      </c>
      <c r="F2226" s="9">
        <v>6</v>
      </c>
      <c r="G2226" s="9">
        <v>2</v>
      </c>
      <c r="H2226" s="9">
        <v>0</v>
      </c>
      <c r="I2226" s="9">
        <v>0</v>
      </c>
      <c r="J2226" s="9">
        <v>800</v>
      </c>
      <c r="K2226" s="10"/>
      <c r="L2226" s="10"/>
      <c r="M2226" s="10"/>
      <c r="N2226" s="10"/>
      <c r="O2226" s="9"/>
      <c r="P2226" s="77"/>
      <c r="Q2226" s="9"/>
      <c r="R2226" s="9"/>
      <c r="S2226" s="9"/>
      <c r="T2226" s="9"/>
      <c r="U2226" s="9"/>
      <c r="V2226" s="9"/>
      <c r="W2226" s="9"/>
      <c r="X2226" s="9"/>
      <c r="Y2226" s="118"/>
      <c r="Z2226" s="9"/>
      <c r="AA2226" s="55" t="s">
        <v>1600</v>
      </c>
      <c r="AB2226" s="135" t="s">
        <v>2839</v>
      </c>
      <c r="AC2226" s="135">
        <v>250</v>
      </c>
      <c r="AD2226" s="32"/>
      <c r="AF2226" s="131" t="s">
        <v>3080</v>
      </c>
    </row>
    <row r="2227" spans="1:32" s="79" customFormat="1" ht="18.75" customHeight="1" x14ac:dyDescent="0.3">
      <c r="A2227" s="9">
        <v>3113</v>
      </c>
      <c r="B2227" s="9" t="s">
        <v>46</v>
      </c>
      <c r="C2227" s="9">
        <v>5011</v>
      </c>
      <c r="D2227" s="9">
        <v>61</v>
      </c>
      <c r="E2227" s="9"/>
      <c r="F2227" s="9">
        <v>3</v>
      </c>
      <c r="G2227" s="9">
        <v>7</v>
      </c>
      <c r="H2227" s="9">
        <v>0</v>
      </c>
      <c r="I2227" s="9">
        <v>4</v>
      </c>
      <c r="J2227" s="9">
        <v>2804</v>
      </c>
      <c r="K2227" s="10"/>
      <c r="L2227" s="10"/>
      <c r="M2227" s="10"/>
      <c r="N2227" s="10"/>
      <c r="O2227" s="9"/>
      <c r="P2227" s="77"/>
      <c r="Q2227" s="9"/>
      <c r="R2227" s="9"/>
      <c r="S2227" s="9"/>
      <c r="T2227" s="9"/>
      <c r="U2227" s="9"/>
      <c r="V2227" s="9"/>
      <c r="W2227" s="9"/>
      <c r="X2227" s="9"/>
      <c r="Y2227" s="118"/>
      <c r="Z2227" s="9"/>
      <c r="AA2227" s="55" t="s">
        <v>2840</v>
      </c>
      <c r="AB2227" s="135" t="s">
        <v>2841</v>
      </c>
      <c r="AC2227" s="135"/>
      <c r="AD2227" s="32"/>
      <c r="AF2227" s="131"/>
    </row>
    <row r="2228" spans="1:32" s="130" customFormat="1" ht="18.75" customHeight="1" x14ac:dyDescent="0.3">
      <c r="A2228" s="9">
        <v>3114</v>
      </c>
      <c r="B2228" s="8" t="s">
        <v>47</v>
      </c>
      <c r="C2228" s="9">
        <v>4099</v>
      </c>
      <c r="D2228" s="9">
        <v>415</v>
      </c>
      <c r="E2228" s="9">
        <v>3236</v>
      </c>
      <c r="F2228" s="8">
        <v>8</v>
      </c>
      <c r="G2228" s="9">
        <v>2</v>
      </c>
      <c r="H2228" s="9">
        <v>2</v>
      </c>
      <c r="I2228" s="9">
        <v>63</v>
      </c>
      <c r="J2228" s="8">
        <v>800</v>
      </c>
      <c r="K2228" s="10">
        <v>263</v>
      </c>
      <c r="L2228" s="11"/>
      <c r="M2228" s="10"/>
      <c r="N2228" s="11"/>
      <c r="O2228" s="8">
        <v>1</v>
      </c>
      <c r="P2228" s="129" t="s">
        <v>2842</v>
      </c>
      <c r="Q2228" s="8" t="s">
        <v>53</v>
      </c>
      <c r="R2228" s="8"/>
      <c r="S2228" s="8" t="s">
        <v>48</v>
      </c>
      <c r="T2228" s="8">
        <v>108</v>
      </c>
      <c r="U2228" s="9"/>
      <c r="V2228" s="8">
        <v>108</v>
      </c>
      <c r="W2228" s="9"/>
      <c r="X2228" s="8"/>
      <c r="Y2228" s="118">
        <v>6</v>
      </c>
      <c r="Z2228" s="8"/>
      <c r="AA2228" s="12" t="s">
        <v>1601</v>
      </c>
      <c r="AB2228" s="13" t="s">
        <v>2843</v>
      </c>
      <c r="AC2228" s="13">
        <v>210</v>
      </c>
      <c r="AD2228" s="132"/>
      <c r="AF2228" s="131"/>
    </row>
    <row r="2229" spans="1:32" s="130" customFormat="1" ht="18.75" customHeight="1" x14ac:dyDescent="0.3">
      <c r="A2229" s="9">
        <v>3115</v>
      </c>
      <c r="B2229" s="8" t="s">
        <v>47</v>
      </c>
      <c r="C2229" s="9">
        <v>11050</v>
      </c>
      <c r="D2229" s="9">
        <v>174</v>
      </c>
      <c r="E2229" s="9">
        <v>4242</v>
      </c>
      <c r="F2229" s="8">
        <v>3</v>
      </c>
      <c r="G2229" s="9">
        <v>4</v>
      </c>
      <c r="H2229" s="9">
        <v>1</v>
      </c>
      <c r="I2229" s="9">
        <v>55</v>
      </c>
      <c r="J2229" s="8">
        <v>1755</v>
      </c>
      <c r="K2229" s="10"/>
      <c r="L2229" s="11"/>
      <c r="M2229" s="10"/>
      <c r="N2229" s="11"/>
      <c r="O2229" s="8"/>
      <c r="P2229" s="129"/>
      <c r="Q2229" s="8"/>
      <c r="R2229" s="8"/>
      <c r="S2229" s="8"/>
      <c r="T2229" s="8"/>
      <c r="U2229" s="9"/>
      <c r="V2229" s="8"/>
      <c r="W2229" s="9"/>
      <c r="X2229" s="8"/>
      <c r="Y2229" s="118"/>
      <c r="Z2229" s="8"/>
      <c r="AA2229" s="12" t="s">
        <v>1602</v>
      </c>
      <c r="AB2229" s="13" t="s">
        <v>2844</v>
      </c>
      <c r="AC2229" s="13">
        <v>150</v>
      </c>
      <c r="AD2229" s="132"/>
      <c r="AF2229" s="131" t="s">
        <v>2932</v>
      </c>
    </row>
    <row r="2230" spans="1:32" s="130" customFormat="1" ht="18.75" customHeight="1" x14ac:dyDescent="0.3">
      <c r="A2230" s="9">
        <v>3116</v>
      </c>
      <c r="B2230" s="8" t="s">
        <v>47</v>
      </c>
      <c r="C2230" s="9">
        <v>11016</v>
      </c>
      <c r="D2230" s="9">
        <v>75</v>
      </c>
      <c r="E2230" s="9">
        <v>4231</v>
      </c>
      <c r="F2230" s="8">
        <v>5</v>
      </c>
      <c r="G2230" s="9">
        <v>1</v>
      </c>
      <c r="H2230" s="9">
        <v>3</v>
      </c>
      <c r="I2230" s="9">
        <v>64</v>
      </c>
      <c r="J2230" s="8">
        <v>764</v>
      </c>
      <c r="K2230" s="10"/>
      <c r="L2230" s="11"/>
      <c r="M2230" s="10"/>
      <c r="N2230" s="11"/>
      <c r="O2230" s="8"/>
      <c r="P2230" s="129"/>
      <c r="Q2230" s="8"/>
      <c r="R2230" s="8"/>
      <c r="S2230" s="8"/>
      <c r="T2230" s="8"/>
      <c r="U2230" s="9"/>
      <c r="V2230" s="8"/>
      <c r="W2230" s="9"/>
      <c r="X2230" s="8"/>
      <c r="Y2230" s="118"/>
      <c r="Z2230" s="8"/>
      <c r="AA2230" s="12" t="s">
        <v>1603</v>
      </c>
      <c r="AB2230" s="13" t="s">
        <v>464</v>
      </c>
      <c r="AC2230" s="13">
        <v>250</v>
      </c>
      <c r="AD2230" s="132"/>
      <c r="AF2230" s="131" t="s">
        <v>3091</v>
      </c>
    </row>
    <row r="2231" spans="1:32" s="130" customFormat="1" ht="18.75" customHeight="1" x14ac:dyDescent="0.3">
      <c r="A2231" s="8"/>
      <c r="B2231" s="8" t="s">
        <v>47</v>
      </c>
      <c r="C2231" s="9">
        <v>11013</v>
      </c>
      <c r="D2231" s="9">
        <v>72</v>
      </c>
      <c r="E2231" s="9">
        <v>4228</v>
      </c>
      <c r="F2231" s="8">
        <v>5</v>
      </c>
      <c r="G2231" s="9">
        <v>4</v>
      </c>
      <c r="H2231" s="9">
        <v>2</v>
      </c>
      <c r="I2231" s="9">
        <v>14</v>
      </c>
      <c r="J2231" s="8">
        <v>1414</v>
      </c>
      <c r="K2231" s="10">
        <v>400</v>
      </c>
      <c r="L2231" s="11"/>
      <c r="M2231" s="10"/>
      <c r="N2231" s="11"/>
      <c r="O2231" s="8">
        <v>1</v>
      </c>
      <c r="P2231" s="129" t="s">
        <v>2845</v>
      </c>
      <c r="Q2231" s="8" t="s">
        <v>53</v>
      </c>
      <c r="R2231" s="8"/>
      <c r="S2231" s="8" t="s">
        <v>48</v>
      </c>
      <c r="T2231" s="8">
        <v>140</v>
      </c>
      <c r="U2231" s="9"/>
      <c r="V2231" s="8">
        <v>140</v>
      </c>
      <c r="W2231" s="9"/>
      <c r="X2231" s="8"/>
      <c r="Y2231" s="118">
        <v>25</v>
      </c>
      <c r="Z2231" s="8"/>
      <c r="AA2231" s="12">
        <v>0</v>
      </c>
      <c r="AB2231" s="13">
        <v>0</v>
      </c>
      <c r="AC2231" s="13">
        <v>210</v>
      </c>
      <c r="AD2231" s="132" t="s">
        <v>107</v>
      </c>
      <c r="AF2231" s="131" t="s">
        <v>3077</v>
      </c>
    </row>
    <row r="2232" spans="1:32" s="130" customFormat="1" ht="18.75" customHeight="1" x14ac:dyDescent="0.3">
      <c r="A2232" s="8">
        <v>3117</v>
      </c>
      <c r="B2232" s="8" t="s">
        <v>47</v>
      </c>
      <c r="C2232" s="9">
        <v>164</v>
      </c>
      <c r="D2232" s="9">
        <v>82</v>
      </c>
      <c r="E2232" s="9">
        <v>164</v>
      </c>
      <c r="F2232" s="8">
        <v>8</v>
      </c>
      <c r="G2232" s="9">
        <v>5</v>
      </c>
      <c r="H2232" s="9">
        <v>0</v>
      </c>
      <c r="I2232" s="9">
        <v>60</v>
      </c>
      <c r="J2232" s="8">
        <v>2060</v>
      </c>
      <c r="K2232" s="10"/>
      <c r="L2232" s="11"/>
      <c r="M2232" s="10"/>
      <c r="N2232" s="11"/>
      <c r="O2232" s="8"/>
      <c r="P2232" s="129"/>
      <c r="Q2232" s="8"/>
      <c r="R2232" s="8"/>
      <c r="S2232" s="8"/>
      <c r="T2232" s="8"/>
      <c r="U2232" s="9"/>
      <c r="V2232" s="8"/>
      <c r="W2232" s="9"/>
      <c r="X2232" s="8"/>
      <c r="Y2232" s="118"/>
      <c r="Z2232" s="8"/>
      <c r="AA2232" s="12" t="s">
        <v>1604</v>
      </c>
      <c r="AB2232" s="13">
        <v>0</v>
      </c>
      <c r="AC2232" s="13">
        <v>220</v>
      </c>
      <c r="AD2232" s="132"/>
      <c r="AF2232" s="131"/>
    </row>
    <row r="2233" spans="1:32" s="130" customFormat="1" ht="18.75" customHeight="1" x14ac:dyDescent="0.3">
      <c r="A2233" s="8"/>
      <c r="B2233" s="8" t="s">
        <v>47</v>
      </c>
      <c r="C2233" s="9">
        <v>12375</v>
      </c>
      <c r="D2233" s="9">
        <v>177</v>
      </c>
      <c r="E2233" s="9">
        <v>4941</v>
      </c>
      <c r="F2233" s="8">
        <v>8</v>
      </c>
      <c r="G2233" s="9">
        <v>1</v>
      </c>
      <c r="H2233" s="9">
        <v>2</v>
      </c>
      <c r="I2233" s="9">
        <v>4</v>
      </c>
      <c r="J2233" s="8">
        <v>604</v>
      </c>
      <c r="K2233" s="10"/>
      <c r="L2233" s="11"/>
      <c r="M2233" s="10"/>
      <c r="N2233" s="11"/>
      <c r="O2233" s="8"/>
      <c r="P2233" s="129"/>
      <c r="Q2233" s="8"/>
      <c r="R2233" s="8"/>
      <c r="S2233" s="8"/>
      <c r="T2233" s="8"/>
      <c r="U2233" s="9"/>
      <c r="V2233" s="8"/>
      <c r="W2233" s="9"/>
      <c r="X2233" s="8"/>
      <c r="Y2233" s="118"/>
      <c r="Z2233" s="8"/>
      <c r="AA2233" s="12">
        <v>0</v>
      </c>
      <c r="AB2233" s="13">
        <v>0</v>
      </c>
      <c r="AC2233" s="13">
        <v>250</v>
      </c>
      <c r="AD2233" s="132"/>
      <c r="AF2233" s="131"/>
    </row>
    <row r="2234" spans="1:32" s="130" customFormat="1" ht="18.75" customHeight="1" x14ac:dyDescent="0.3">
      <c r="A2234" s="8">
        <v>3118</v>
      </c>
      <c r="B2234" s="8" t="s">
        <v>47</v>
      </c>
      <c r="C2234" s="9">
        <v>7899</v>
      </c>
      <c r="D2234" s="9">
        <v>257</v>
      </c>
      <c r="E2234" s="9">
        <v>3661</v>
      </c>
      <c r="F2234" s="8">
        <v>6</v>
      </c>
      <c r="G2234" s="9">
        <v>10</v>
      </c>
      <c r="H2234" s="9">
        <v>1</v>
      </c>
      <c r="I2234" s="9">
        <v>75</v>
      </c>
      <c r="J2234" s="8">
        <v>4175</v>
      </c>
      <c r="K2234" s="10"/>
      <c r="L2234" s="11"/>
      <c r="M2234" s="10"/>
      <c r="N2234" s="11"/>
      <c r="O2234" s="8"/>
      <c r="P2234" s="129"/>
      <c r="Q2234" s="8"/>
      <c r="R2234" s="8"/>
      <c r="S2234" s="8"/>
      <c r="T2234" s="8"/>
      <c r="U2234" s="9"/>
      <c r="V2234" s="8"/>
      <c r="W2234" s="9"/>
      <c r="X2234" s="8"/>
      <c r="Y2234" s="118"/>
      <c r="Z2234" s="8"/>
      <c r="AA2234" s="12" t="s">
        <v>1605</v>
      </c>
      <c r="AB2234" s="13" t="s">
        <v>2846</v>
      </c>
      <c r="AC2234" s="13">
        <v>200</v>
      </c>
      <c r="AD2234" s="132"/>
      <c r="AF2234" s="131"/>
    </row>
    <row r="2235" spans="1:32" s="130" customFormat="1" ht="18.75" customHeight="1" x14ac:dyDescent="0.3">
      <c r="A2235" s="8">
        <v>3119</v>
      </c>
      <c r="B2235" s="8" t="s">
        <v>47</v>
      </c>
      <c r="C2235" s="9">
        <v>5908</v>
      </c>
      <c r="D2235" s="9">
        <v>429</v>
      </c>
      <c r="E2235" s="9">
        <v>3384</v>
      </c>
      <c r="F2235" s="8">
        <v>4</v>
      </c>
      <c r="G2235" s="9">
        <v>2</v>
      </c>
      <c r="H2235" s="9">
        <v>0</v>
      </c>
      <c r="I2235" s="9">
        <v>0</v>
      </c>
      <c r="J2235" s="8">
        <v>800</v>
      </c>
      <c r="K2235" s="10"/>
      <c r="L2235" s="11"/>
      <c r="M2235" s="10"/>
      <c r="N2235" s="11"/>
      <c r="O2235" s="8"/>
      <c r="P2235" s="129"/>
      <c r="Q2235" s="8"/>
      <c r="R2235" s="8"/>
      <c r="S2235" s="8"/>
      <c r="T2235" s="8"/>
      <c r="U2235" s="9"/>
      <c r="V2235" s="8"/>
      <c r="W2235" s="9"/>
      <c r="X2235" s="8"/>
      <c r="Y2235" s="118"/>
      <c r="Z2235" s="8"/>
      <c r="AA2235" s="12" t="s">
        <v>1606</v>
      </c>
      <c r="AB2235" s="13" t="s">
        <v>2847</v>
      </c>
      <c r="AC2235" s="13">
        <v>900</v>
      </c>
      <c r="AD2235" s="132"/>
      <c r="AF2235" s="131"/>
    </row>
    <row r="2236" spans="1:32" s="130" customFormat="1" ht="18.75" customHeight="1" x14ac:dyDescent="0.3">
      <c r="A2236" s="8">
        <v>3120</v>
      </c>
      <c r="B2236" s="8" t="s">
        <v>47</v>
      </c>
      <c r="C2236" s="9">
        <v>7743</v>
      </c>
      <c r="D2236" s="9">
        <v>104</v>
      </c>
      <c r="E2236" s="9">
        <v>3527</v>
      </c>
      <c r="F2236" s="8">
        <v>9</v>
      </c>
      <c r="G2236" s="9">
        <v>10</v>
      </c>
      <c r="H2236" s="9">
        <v>2</v>
      </c>
      <c r="I2236" s="9">
        <v>89</v>
      </c>
      <c r="J2236" s="8">
        <v>4289</v>
      </c>
      <c r="K2236" s="10"/>
      <c r="L2236" s="11"/>
      <c r="M2236" s="10"/>
      <c r="N2236" s="11"/>
      <c r="O2236" s="8"/>
      <c r="P2236" s="129"/>
      <c r="Q2236" s="8"/>
      <c r="R2236" s="8"/>
      <c r="S2236" s="8"/>
      <c r="T2236" s="8"/>
      <c r="U2236" s="9"/>
      <c r="V2236" s="8"/>
      <c r="W2236" s="9"/>
      <c r="X2236" s="8"/>
      <c r="Y2236" s="118"/>
      <c r="Z2236" s="8"/>
      <c r="AA2236" s="12" t="s">
        <v>1607</v>
      </c>
      <c r="AB2236" s="13" t="s">
        <v>2848</v>
      </c>
      <c r="AC2236" s="13">
        <v>200</v>
      </c>
      <c r="AD2236" s="132"/>
      <c r="AF2236" s="131"/>
    </row>
    <row r="2237" spans="1:32" s="130" customFormat="1" ht="18.75" customHeight="1" x14ac:dyDescent="0.3">
      <c r="A2237" s="8"/>
      <c r="B2237" s="8" t="s">
        <v>47</v>
      </c>
      <c r="C2237" s="9">
        <v>10551</v>
      </c>
      <c r="D2237" s="9">
        <v>20</v>
      </c>
      <c r="E2237" s="9">
        <v>4055</v>
      </c>
      <c r="F2237" s="8">
        <v>9</v>
      </c>
      <c r="G2237" s="9">
        <v>5</v>
      </c>
      <c r="H2237" s="9">
        <v>1</v>
      </c>
      <c r="I2237" s="9">
        <v>23</v>
      </c>
      <c r="J2237" s="8">
        <v>2000</v>
      </c>
      <c r="K2237" s="10">
        <v>123</v>
      </c>
      <c r="L2237" s="11"/>
      <c r="M2237" s="10"/>
      <c r="N2237" s="11"/>
      <c r="O2237" s="8">
        <v>1</v>
      </c>
      <c r="P2237" s="129" t="s">
        <v>256</v>
      </c>
      <c r="Q2237" s="8" t="s">
        <v>53</v>
      </c>
      <c r="R2237" s="8"/>
      <c r="S2237" s="8" t="s">
        <v>48</v>
      </c>
      <c r="T2237" s="8">
        <v>48</v>
      </c>
      <c r="U2237" s="9"/>
      <c r="V2237" s="8">
        <v>48</v>
      </c>
      <c r="W2237" s="9"/>
      <c r="X2237" s="8"/>
      <c r="Y2237" s="118">
        <v>52</v>
      </c>
      <c r="Z2237" s="8"/>
      <c r="AA2237" s="12">
        <v>0</v>
      </c>
      <c r="AB2237" s="13">
        <v>0</v>
      </c>
      <c r="AC2237" s="13">
        <v>210</v>
      </c>
      <c r="AD2237" s="132" t="s">
        <v>107</v>
      </c>
      <c r="AF2237" s="131"/>
    </row>
    <row r="2238" spans="1:32" s="130" customFormat="1" ht="18.75" customHeight="1" x14ac:dyDescent="0.3">
      <c r="A2238" s="8"/>
      <c r="B2238" s="8" t="s">
        <v>47</v>
      </c>
      <c r="C2238" s="9">
        <v>8098</v>
      </c>
      <c r="D2238" s="9">
        <v>90</v>
      </c>
      <c r="E2238" s="9">
        <v>3673</v>
      </c>
      <c r="F2238" s="8">
        <v>9</v>
      </c>
      <c r="G2238" s="9">
        <v>2</v>
      </c>
      <c r="H2238" s="9">
        <v>3</v>
      </c>
      <c r="I2238" s="9">
        <v>42</v>
      </c>
      <c r="J2238" s="8">
        <v>900</v>
      </c>
      <c r="K2238" s="10">
        <v>238</v>
      </c>
      <c r="L2238" s="11"/>
      <c r="M2238" s="10"/>
      <c r="N2238" s="11"/>
      <c r="O2238" s="8">
        <v>1</v>
      </c>
      <c r="P2238" s="129" t="s">
        <v>229</v>
      </c>
      <c r="Q2238" s="8" t="s">
        <v>53</v>
      </c>
      <c r="R2238" s="8"/>
      <c r="S2238" s="8" t="s">
        <v>48</v>
      </c>
      <c r="T2238" s="8">
        <v>135</v>
      </c>
      <c r="U2238" s="9"/>
      <c r="V2238" s="8">
        <v>135</v>
      </c>
      <c r="W2238" s="9"/>
      <c r="X2238" s="8"/>
      <c r="Y2238" s="118">
        <v>10</v>
      </c>
      <c r="Z2238" s="8"/>
      <c r="AA2238" s="12">
        <v>0</v>
      </c>
      <c r="AB2238" s="13">
        <v>0</v>
      </c>
      <c r="AC2238" s="13">
        <v>250</v>
      </c>
      <c r="AD2238" s="132" t="s">
        <v>2849</v>
      </c>
      <c r="AF2238" s="131"/>
    </row>
    <row r="2239" spans="1:32" ht="18.75" customHeight="1" x14ac:dyDescent="0.3">
      <c r="A2239" s="8"/>
      <c r="B2239" s="8"/>
      <c r="C2239" s="9"/>
      <c r="D2239" s="9"/>
      <c r="E2239" s="9"/>
      <c r="F2239" s="8"/>
      <c r="G2239" s="9"/>
      <c r="H2239" s="9"/>
      <c r="I2239" s="9"/>
      <c r="J2239" s="8"/>
      <c r="K2239" s="33">
        <v>4</v>
      </c>
      <c r="L2239" s="38"/>
      <c r="M2239" s="33"/>
      <c r="N2239" s="38"/>
      <c r="O2239" s="8">
        <v>2</v>
      </c>
      <c r="P2239" s="136"/>
      <c r="Q2239" s="8" t="s">
        <v>290</v>
      </c>
      <c r="R2239" s="8"/>
      <c r="S2239" s="8" t="s">
        <v>48</v>
      </c>
      <c r="T2239" s="8">
        <v>16</v>
      </c>
      <c r="U2239" s="9"/>
      <c r="V2239" s="8">
        <v>16</v>
      </c>
      <c r="W2239" s="9"/>
      <c r="X2239" s="8"/>
      <c r="Y2239" s="118">
        <v>4</v>
      </c>
      <c r="Z2239" s="8"/>
      <c r="AA2239" s="12">
        <v>0</v>
      </c>
      <c r="AB2239" s="13">
        <v>0</v>
      </c>
      <c r="AC2239" s="13">
        <v>250</v>
      </c>
      <c r="AD2239" s="132"/>
      <c r="AF2239" s="53"/>
    </row>
    <row r="2240" spans="1:32" ht="18.75" customHeight="1" x14ac:dyDescent="0.3">
      <c r="A2240" s="8"/>
      <c r="B2240" s="8" t="s">
        <v>47</v>
      </c>
      <c r="C2240" s="9">
        <v>1962</v>
      </c>
      <c r="D2240" s="9">
        <v>316</v>
      </c>
      <c r="E2240" s="9">
        <v>1889</v>
      </c>
      <c r="F2240" s="8">
        <v>9</v>
      </c>
      <c r="G2240" s="9">
        <v>2</v>
      </c>
      <c r="H2240" s="9">
        <v>1</v>
      </c>
      <c r="I2240" s="9">
        <v>90</v>
      </c>
      <c r="J2240" s="8">
        <v>990</v>
      </c>
      <c r="K2240" s="33"/>
      <c r="L2240" s="38"/>
      <c r="M2240" s="33"/>
      <c r="N2240" s="38"/>
      <c r="O2240" s="8"/>
      <c r="P2240" s="136"/>
      <c r="Q2240" s="8"/>
      <c r="R2240" s="8"/>
      <c r="S2240" s="8"/>
      <c r="T2240" s="8"/>
      <c r="U2240" s="9"/>
      <c r="V2240" s="8"/>
      <c r="W2240" s="9"/>
      <c r="X2240" s="8"/>
      <c r="Y2240" s="118"/>
      <c r="Z2240" s="8"/>
      <c r="AA2240" s="12">
        <v>0</v>
      </c>
      <c r="AB2240" s="13">
        <v>0</v>
      </c>
      <c r="AC2240" s="13">
        <v>150</v>
      </c>
      <c r="AD2240" s="132"/>
      <c r="AF2240" s="53"/>
    </row>
    <row r="2241" spans="1:32" ht="18.75" customHeight="1" x14ac:dyDescent="0.3">
      <c r="A2241" s="8">
        <v>3121</v>
      </c>
      <c r="B2241" s="8" t="s">
        <v>47</v>
      </c>
      <c r="C2241" s="9">
        <v>13233</v>
      </c>
      <c r="D2241" s="9">
        <v>27</v>
      </c>
      <c r="E2241" s="9">
        <v>5529</v>
      </c>
      <c r="F2241" s="8">
        <v>7</v>
      </c>
      <c r="G2241" s="9">
        <v>1</v>
      </c>
      <c r="H2241" s="9">
        <v>3</v>
      </c>
      <c r="I2241" s="9">
        <v>71</v>
      </c>
      <c r="J2241" s="8">
        <v>500</v>
      </c>
      <c r="K2241" s="33">
        <v>271</v>
      </c>
      <c r="L2241" s="38"/>
      <c r="M2241" s="33"/>
      <c r="N2241" s="38"/>
      <c r="O2241" s="8">
        <v>1</v>
      </c>
      <c r="P2241" s="136" t="s">
        <v>1699</v>
      </c>
      <c r="Q2241" s="8" t="s">
        <v>53</v>
      </c>
      <c r="R2241" s="8"/>
      <c r="S2241" s="8" t="s">
        <v>48</v>
      </c>
      <c r="T2241" s="8">
        <v>90</v>
      </c>
      <c r="U2241" s="9"/>
      <c r="V2241" s="8">
        <v>90</v>
      </c>
      <c r="W2241" s="9"/>
      <c r="X2241" s="8"/>
      <c r="Y2241" s="118">
        <v>15</v>
      </c>
      <c r="Z2241" s="8"/>
      <c r="AA2241" s="12" t="s">
        <v>1608</v>
      </c>
      <c r="AB2241" s="13" t="s">
        <v>2850</v>
      </c>
      <c r="AC2241" s="13">
        <v>220</v>
      </c>
      <c r="AD2241" s="132"/>
      <c r="AF2241" s="53"/>
    </row>
    <row r="2242" spans="1:32" ht="18.75" customHeight="1" x14ac:dyDescent="0.3">
      <c r="A2242" s="8">
        <v>3122</v>
      </c>
      <c r="B2242" s="8" t="s">
        <v>47</v>
      </c>
      <c r="C2242" s="9">
        <v>13210</v>
      </c>
      <c r="D2242" s="9">
        <v>15</v>
      </c>
      <c r="E2242" s="9">
        <v>5506</v>
      </c>
      <c r="F2242" s="8">
        <v>7</v>
      </c>
      <c r="G2242" s="9">
        <v>3</v>
      </c>
      <c r="H2242" s="9">
        <v>0</v>
      </c>
      <c r="I2242" s="9">
        <v>50</v>
      </c>
      <c r="J2242" s="8">
        <v>1250</v>
      </c>
      <c r="K2242" s="33"/>
      <c r="L2242" s="38"/>
      <c r="M2242" s="33"/>
      <c r="N2242" s="38"/>
      <c r="O2242" s="8"/>
      <c r="P2242" s="136"/>
      <c r="Q2242" s="8"/>
      <c r="R2242" s="8"/>
      <c r="S2242" s="8"/>
      <c r="T2242" s="8"/>
      <c r="U2242" s="9"/>
      <c r="V2242" s="8"/>
      <c r="W2242" s="9"/>
      <c r="X2242" s="8"/>
      <c r="Y2242" s="118"/>
      <c r="Z2242" s="8"/>
      <c r="AA2242" s="12" t="s">
        <v>1609</v>
      </c>
      <c r="AB2242" s="13" t="s">
        <v>1997</v>
      </c>
      <c r="AC2242" s="13">
        <v>220</v>
      </c>
      <c r="AD2242" s="132"/>
      <c r="AF2242" s="53"/>
    </row>
    <row r="2243" spans="1:32" s="130" customFormat="1" ht="18.75" customHeight="1" x14ac:dyDescent="0.3">
      <c r="A2243" s="8"/>
      <c r="B2243" s="8" t="s">
        <v>46</v>
      </c>
      <c r="C2243" s="9">
        <v>4438</v>
      </c>
      <c r="D2243" s="9">
        <v>125</v>
      </c>
      <c r="E2243" s="9"/>
      <c r="F2243" s="8">
        <v>5</v>
      </c>
      <c r="G2243" s="9">
        <v>3</v>
      </c>
      <c r="H2243" s="9">
        <v>2</v>
      </c>
      <c r="I2243" s="9">
        <v>5</v>
      </c>
      <c r="J2243" s="8">
        <v>1405</v>
      </c>
      <c r="K2243" s="10"/>
      <c r="L2243" s="11"/>
      <c r="M2243" s="10"/>
      <c r="N2243" s="11"/>
      <c r="O2243" s="8"/>
      <c r="P2243" s="129"/>
      <c r="Q2243" s="8"/>
      <c r="R2243" s="8"/>
      <c r="S2243" s="8"/>
      <c r="T2243" s="8"/>
      <c r="U2243" s="9"/>
      <c r="V2243" s="8"/>
      <c r="W2243" s="9"/>
      <c r="X2243" s="8"/>
      <c r="Y2243" s="118"/>
      <c r="Z2243" s="8"/>
      <c r="AA2243" s="12">
        <v>0</v>
      </c>
      <c r="AB2243" s="13">
        <v>0</v>
      </c>
      <c r="AC2243" s="13">
        <v>150</v>
      </c>
      <c r="AD2243" s="132"/>
      <c r="AF2243" s="131"/>
    </row>
    <row r="2244" spans="1:32" s="130" customFormat="1" ht="18.75" customHeight="1" x14ac:dyDescent="0.3">
      <c r="A2244" s="8"/>
      <c r="B2244" s="8" t="s">
        <v>46</v>
      </c>
      <c r="C2244" s="9">
        <v>4439</v>
      </c>
      <c r="D2244" s="9">
        <v>126</v>
      </c>
      <c r="E2244" s="9"/>
      <c r="F2244" s="8">
        <v>5</v>
      </c>
      <c r="G2244" s="9">
        <v>1</v>
      </c>
      <c r="H2244" s="9">
        <v>2</v>
      </c>
      <c r="I2244" s="9">
        <v>64</v>
      </c>
      <c r="J2244" s="8">
        <v>400</v>
      </c>
      <c r="K2244" s="10">
        <v>264</v>
      </c>
      <c r="L2244" s="11"/>
      <c r="M2244" s="10"/>
      <c r="N2244" s="11"/>
      <c r="O2244" s="8">
        <v>1</v>
      </c>
      <c r="P2244" s="129" t="s">
        <v>267</v>
      </c>
      <c r="Q2244" s="8" t="s">
        <v>53</v>
      </c>
      <c r="R2244" s="8"/>
      <c r="S2244" s="8" t="s">
        <v>48</v>
      </c>
      <c r="T2244" s="8">
        <v>150</v>
      </c>
      <c r="U2244" s="9"/>
      <c r="V2244" s="8">
        <v>150</v>
      </c>
      <c r="W2244" s="9"/>
      <c r="X2244" s="8"/>
      <c r="Y2244" s="118">
        <v>34</v>
      </c>
      <c r="Z2244" s="8"/>
      <c r="AA2244" s="12">
        <v>0</v>
      </c>
      <c r="AB2244" s="13">
        <v>0</v>
      </c>
      <c r="AC2244" s="13">
        <v>150</v>
      </c>
      <c r="AD2244" s="132"/>
      <c r="AF2244" s="131"/>
    </row>
    <row r="2245" spans="1:32" s="130" customFormat="1" ht="18.75" customHeight="1" x14ac:dyDescent="0.3">
      <c r="A2245" s="8"/>
      <c r="B2245" s="8" t="s">
        <v>46</v>
      </c>
      <c r="C2245" s="9">
        <v>4511</v>
      </c>
      <c r="D2245" s="9">
        <v>121</v>
      </c>
      <c r="E2245" s="9"/>
      <c r="F2245" s="8">
        <v>5</v>
      </c>
      <c r="G2245" s="9">
        <v>8</v>
      </c>
      <c r="H2245" s="9">
        <v>0</v>
      </c>
      <c r="I2245" s="9">
        <v>0</v>
      </c>
      <c r="J2245" s="8">
        <v>3200</v>
      </c>
      <c r="K2245" s="10"/>
      <c r="L2245" s="11"/>
      <c r="M2245" s="10"/>
      <c r="N2245" s="11"/>
      <c r="O2245" s="8"/>
      <c r="P2245" s="129"/>
      <c r="Q2245" s="8"/>
      <c r="R2245" s="8"/>
      <c r="S2245" s="8"/>
      <c r="T2245" s="8"/>
      <c r="U2245" s="9"/>
      <c r="V2245" s="8"/>
      <c r="W2245" s="9"/>
      <c r="X2245" s="8"/>
      <c r="Y2245" s="118"/>
      <c r="Z2245" s="8"/>
      <c r="AA2245" s="12">
        <v>0</v>
      </c>
      <c r="AB2245" s="13">
        <v>0</v>
      </c>
      <c r="AC2245" s="13">
        <v>150</v>
      </c>
      <c r="AD2245" s="132"/>
      <c r="AF2245" s="131"/>
    </row>
    <row r="2246" spans="1:32" s="130" customFormat="1" ht="18.75" customHeight="1" x14ac:dyDescent="0.3">
      <c r="A2246" s="8"/>
      <c r="B2246" s="8" t="s">
        <v>46</v>
      </c>
      <c r="C2246" s="9">
        <v>4516</v>
      </c>
      <c r="D2246" s="9">
        <v>133</v>
      </c>
      <c r="E2246" s="9"/>
      <c r="F2246" s="8">
        <v>5</v>
      </c>
      <c r="G2246" s="9">
        <v>6</v>
      </c>
      <c r="H2246" s="9">
        <v>0</v>
      </c>
      <c r="I2246" s="9">
        <v>15</v>
      </c>
      <c r="J2246" s="8">
        <v>2415</v>
      </c>
      <c r="K2246" s="10"/>
      <c r="L2246" s="11"/>
      <c r="M2246" s="10"/>
      <c r="N2246" s="11"/>
      <c r="O2246" s="8"/>
      <c r="P2246" s="129"/>
      <c r="Q2246" s="8"/>
      <c r="R2246" s="8"/>
      <c r="S2246" s="8"/>
      <c r="T2246" s="8"/>
      <c r="U2246" s="9"/>
      <c r="V2246" s="8"/>
      <c r="W2246" s="9"/>
      <c r="X2246" s="8"/>
      <c r="Y2246" s="118"/>
      <c r="Z2246" s="8"/>
      <c r="AA2246" s="12">
        <v>0</v>
      </c>
      <c r="AB2246" s="13">
        <v>0</v>
      </c>
      <c r="AC2246" s="13">
        <v>150</v>
      </c>
      <c r="AD2246" s="132"/>
      <c r="AF2246" s="131"/>
    </row>
    <row r="2247" spans="1:32" s="130" customFormat="1" ht="18.75" customHeight="1" x14ac:dyDescent="0.3">
      <c r="A2247" s="8">
        <v>3123</v>
      </c>
      <c r="B2247" s="8" t="s">
        <v>47</v>
      </c>
      <c r="C2247" s="9">
        <v>12160</v>
      </c>
      <c r="D2247" s="9">
        <v>13</v>
      </c>
      <c r="E2247" s="9">
        <v>4801</v>
      </c>
      <c r="F2247" s="8">
        <v>7</v>
      </c>
      <c r="G2247" s="9">
        <v>12</v>
      </c>
      <c r="H2247" s="9">
        <v>2</v>
      </c>
      <c r="I2247" s="9">
        <v>72</v>
      </c>
      <c r="J2247" s="8">
        <v>5072</v>
      </c>
      <c r="K2247" s="10"/>
      <c r="L2247" s="11"/>
      <c r="M2247" s="10"/>
      <c r="N2247" s="11"/>
      <c r="O2247" s="8"/>
      <c r="P2247" s="129"/>
      <c r="Q2247" s="8"/>
      <c r="R2247" s="8"/>
      <c r="S2247" s="8"/>
      <c r="T2247" s="8"/>
      <c r="U2247" s="9"/>
      <c r="V2247" s="8"/>
      <c r="W2247" s="9"/>
      <c r="X2247" s="8"/>
      <c r="Y2247" s="118"/>
      <c r="Z2247" s="8"/>
      <c r="AA2247" s="12" t="s">
        <v>1610</v>
      </c>
      <c r="AB2247" s="13" t="s">
        <v>2528</v>
      </c>
      <c r="AC2247" s="13">
        <v>150</v>
      </c>
      <c r="AD2247" s="132"/>
      <c r="AF2247" s="131" t="s">
        <v>2976</v>
      </c>
    </row>
    <row r="2248" spans="1:32" s="130" customFormat="1" ht="18.75" customHeight="1" x14ac:dyDescent="0.3">
      <c r="A2248" s="8"/>
      <c r="B2248" s="8" t="s">
        <v>47</v>
      </c>
      <c r="C2248" s="9">
        <v>1311</v>
      </c>
      <c r="D2248" s="9">
        <v>16</v>
      </c>
      <c r="E2248" s="9">
        <v>1293</v>
      </c>
      <c r="F2248" s="8">
        <v>7</v>
      </c>
      <c r="G2248" s="9">
        <v>4</v>
      </c>
      <c r="H2248" s="9">
        <v>1</v>
      </c>
      <c r="I2248" s="9">
        <v>50</v>
      </c>
      <c r="J2248" s="8">
        <v>1750</v>
      </c>
      <c r="K2248" s="10"/>
      <c r="L2248" s="11"/>
      <c r="M2248" s="10"/>
      <c r="N2248" s="11"/>
      <c r="O2248" s="8"/>
      <c r="P2248" s="129"/>
      <c r="Q2248" s="8"/>
      <c r="R2248" s="8"/>
      <c r="S2248" s="8"/>
      <c r="T2248" s="8"/>
      <c r="U2248" s="9"/>
      <c r="V2248" s="8"/>
      <c r="W2248" s="9"/>
      <c r="X2248" s="8"/>
      <c r="Y2248" s="118"/>
      <c r="Z2248" s="8"/>
      <c r="AA2248" s="12">
        <v>0</v>
      </c>
      <c r="AB2248" s="13">
        <v>0</v>
      </c>
      <c r="AC2248" s="13">
        <v>150</v>
      </c>
      <c r="AD2248" s="132"/>
      <c r="AF2248" s="131" t="s">
        <v>2975</v>
      </c>
    </row>
    <row r="2249" spans="1:32" s="130" customFormat="1" ht="18.75" customHeight="1" x14ac:dyDescent="0.3">
      <c r="A2249" s="8">
        <v>3124</v>
      </c>
      <c r="B2249" s="8" t="s">
        <v>47</v>
      </c>
      <c r="C2249" s="9">
        <v>10912</v>
      </c>
      <c r="D2249" s="9">
        <v>22</v>
      </c>
      <c r="E2249" s="9">
        <v>4206</v>
      </c>
      <c r="F2249" s="8">
        <v>3</v>
      </c>
      <c r="G2249" s="9">
        <v>2</v>
      </c>
      <c r="H2249" s="9">
        <v>1</v>
      </c>
      <c r="I2249" s="9">
        <v>80</v>
      </c>
      <c r="J2249" s="8">
        <v>780</v>
      </c>
      <c r="K2249" s="10">
        <v>200</v>
      </c>
      <c r="L2249" s="11"/>
      <c r="M2249" s="10"/>
      <c r="N2249" s="11"/>
      <c r="O2249" s="8">
        <v>1</v>
      </c>
      <c r="P2249" s="129" t="s">
        <v>294</v>
      </c>
      <c r="Q2249" s="8" t="s">
        <v>53</v>
      </c>
      <c r="R2249" s="8"/>
      <c r="S2249" s="8" t="s">
        <v>72</v>
      </c>
      <c r="T2249" s="8">
        <v>20</v>
      </c>
      <c r="U2249" s="9"/>
      <c r="V2249" s="8">
        <v>20</v>
      </c>
      <c r="W2249" s="9"/>
      <c r="X2249" s="8"/>
      <c r="Y2249" s="118">
        <v>30</v>
      </c>
      <c r="Z2249" s="8"/>
      <c r="AA2249" s="12" t="s">
        <v>1611</v>
      </c>
      <c r="AB2249" s="13" t="s">
        <v>2851</v>
      </c>
      <c r="AC2249" s="13">
        <v>230</v>
      </c>
      <c r="AD2249" s="12" t="s">
        <v>1611</v>
      </c>
      <c r="AF2249" s="131"/>
    </row>
    <row r="2250" spans="1:32" s="130" customFormat="1" ht="18.75" customHeight="1" x14ac:dyDescent="0.3">
      <c r="A2250" s="8">
        <v>3125</v>
      </c>
      <c r="B2250" s="8" t="s">
        <v>47</v>
      </c>
      <c r="C2250" s="9">
        <v>7766</v>
      </c>
      <c r="D2250" s="9">
        <v>132</v>
      </c>
      <c r="E2250" s="9">
        <v>3550</v>
      </c>
      <c r="F2250" s="8">
        <v>9</v>
      </c>
      <c r="G2250" s="9">
        <v>0</v>
      </c>
      <c r="H2250" s="9">
        <v>2</v>
      </c>
      <c r="I2250" s="9">
        <v>43</v>
      </c>
      <c r="J2250" s="8">
        <v>243</v>
      </c>
      <c r="K2250" s="10"/>
      <c r="L2250" s="11"/>
      <c r="M2250" s="10"/>
      <c r="N2250" s="11"/>
      <c r="O2250" s="8"/>
      <c r="P2250" s="129"/>
      <c r="Q2250" s="8"/>
      <c r="R2250" s="8"/>
      <c r="S2250" s="8"/>
      <c r="T2250" s="8"/>
      <c r="U2250" s="9"/>
      <c r="V2250" s="8"/>
      <c r="W2250" s="9"/>
      <c r="X2250" s="8"/>
      <c r="Y2250" s="118"/>
      <c r="Z2250" s="8"/>
      <c r="AA2250" s="12" t="s">
        <v>1612</v>
      </c>
      <c r="AB2250" s="13" t="s">
        <v>2852</v>
      </c>
      <c r="AC2250" s="13">
        <v>250</v>
      </c>
      <c r="AD2250" s="132"/>
      <c r="AF2250" s="131"/>
    </row>
    <row r="2251" spans="1:32" s="130" customFormat="1" ht="18.75" customHeight="1" x14ac:dyDescent="0.3">
      <c r="A2251" s="8"/>
      <c r="B2251" s="8" t="s">
        <v>47</v>
      </c>
      <c r="C2251" s="9">
        <v>8090</v>
      </c>
      <c r="D2251" s="9">
        <v>86</v>
      </c>
      <c r="E2251" s="9">
        <v>3665</v>
      </c>
      <c r="F2251" s="8">
        <v>9</v>
      </c>
      <c r="G2251" s="9">
        <v>3</v>
      </c>
      <c r="H2251" s="9">
        <v>3</v>
      </c>
      <c r="I2251" s="9">
        <v>96</v>
      </c>
      <c r="J2251" s="8">
        <v>1596</v>
      </c>
      <c r="K2251" s="10"/>
      <c r="L2251" s="11"/>
      <c r="M2251" s="10"/>
      <c r="N2251" s="11"/>
      <c r="O2251" s="8"/>
      <c r="P2251" s="129"/>
      <c r="Q2251" s="8"/>
      <c r="R2251" s="8"/>
      <c r="S2251" s="8"/>
      <c r="T2251" s="8"/>
      <c r="U2251" s="9"/>
      <c r="V2251" s="8"/>
      <c r="W2251" s="9"/>
      <c r="X2251" s="8"/>
      <c r="Y2251" s="118"/>
      <c r="Z2251" s="8"/>
      <c r="AA2251" s="12">
        <v>0</v>
      </c>
      <c r="AB2251" s="13">
        <v>0</v>
      </c>
      <c r="AC2251" s="13">
        <v>220</v>
      </c>
      <c r="AD2251" s="132"/>
      <c r="AF2251" s="131"/>
    </row>
    <row r="2252" spans="1:32" s="130" customFormat="1" ht="18.75" customHeight="1" x14ac:dyDescent="0.3">
      <c r="A2252" s="8"/>
      <c r="B2252" s="8" t="s">
        <v>47</v>
      </c>
      <c r="C2252" s="9">
        <v>8099</v>
      </c>
      <c r="D2252" s="9">
        <v>84</v>
      </c>
      <c r="E2252" s="9">
        <v>3674</v>
      </c>
      <c r="F2252" s="8">
        <v>9</v>
      </c>
      <c r="G2252" s="9">
        <v>7</v>
      </c>
      <c r="H2252" s="9">
        <v>0</v>
      </c>
      <c r="I2252" s="9">
        <v>96</v>
      </c>
      <c r="J2252" s="8">
        <v>2896</v>
      </c>
      <c r="K2252" s="10"/>
      <c r="L2252" s="11"/>
      <c r="M2252" s="10"/>
      <c r="N2252" s="11"/>
      <c r="O2252" s="8"/>
      <c r="P2252" s="129"/>
      <c r="Q2252" s="8"/>
      <c r="R2252" s="8"/>
      <c r="S2252" s="8"/>
      <c r="T2252" s="8"/>
      <c r="U2252" s="9"/>
      <c r="V2252" s="8"/>
      <c r="W2252" s="9"/>
      <c r="X2252" s="8"/>
      <c r="Y2252" s="118"/>
      <c r="Z2252" s="8"/>
      <c r="AA2252" s="12">
        <v>0</v>
      </c>
      <c r="AB2252" s="13">
        <v>0</v>
      </c>
      <c r="AC2252" s="13">
        <v>150</v>
      </c>
      <c r="AD2252" s="132"/>
      <c r="AF2252" s="131"/>
    </row>
    <row r="2253" spans="1:32" s="130" customFormat="1" ht="18.75" customHeight="1" x14ac:dyDescent="0.3">
      <c r="A2253" s="8">
        <v>3126</v>
      </c>
      <c r="B2253" s="8" t="s">
        <v>47</v>
      </c>
      <c r="C2253" s="9">
        <v>3634</v>
      </c>
      <c r="D2253" s="9">
        <v>8</v>
      </c>
      <c r="E2253" s="9">
        <v>2849</v>
      </c>
      <c r="F2253" s="8">
        <v>3</v>
      </c>
      <c r="G2253" s="9">
        <v>2</v>
      </c>
      <c r="H2253" s="9">
        <v>1</v>
      </c>
      <c r="I2253" s="9">
        <v>21</v>
      </c>
      <c r="J2253" s="8">
        <v>721</v>
      </c>
      <c r="K2253" s="10">
        <v>200</v>
      </c>
      <c r="L2253" s="11"/>
      <c r="M2253" s="10"/>
      <c r="N2253" s="11"/>
      <c r="O2253" s="8">
        <v>1</v>
      </c>
      <c r="P2253" s="129" t="s">
        <v>2853</v>
      </c>
      <c r="Q2253" s="8" t="s">
        <v>53</v>
      </c>
      <c r="R2253" s="8"/>
      <c r="S2253" s="8" t="s">
        <v>48</v>
      </c>
      <c r="T2253" s="8">
        <v>54</v>
      </c>
      <c r="U2253" s="9"/>
      <c r="V2253" s="8">
        <v>54</v>
      </c>
      <c r="W2253" s="9"/>
      <c r="X2253" s="8"/>
      <c r="Y2253" s="118">
        <v>22</v>
      </c>
      <c r="Z2253" s="8"/>
      <c r="AA2253" s="12" t="s">
        <v>1613</v>
      </c>
      <c r="AB2253" s="13" t="s">
        <v>2854</v>
      </c>
      <c r="AC2253" s="13">
        <v>220</v>
      </c>
      <c r="AD2253" s="132"/>
      <c r="AF2253" s="131"/>
    </row>
    <row r="2254" spans="1:32" s="130" customFormat="1" ht="18.75" customHeight="1" x14ac:dyDescent="0.3">
      <c r="A2254" s="8"/>
      <c r="B2254" s="8" t="s">
        <v>47</v>
      </c>
      <c r="C2254" s="9">
        <v>24</v>
      </c>
      <c r="D2254" s="9">
        <v>35</v>
      </c>
      <c r="E2254" s="9">
        <v>24</v>
      </c>
      <c r="F2254" s="8">
        <v>6</v>
      </c>
      <c r="G2254" s="9">
        <v>1</v>
      </c>
      <c r="H2254" s="9">
        <v>0</v>
      </c>
      <c r="I2254" s="9">
        <v>6</v>
      </c>
      <c r="J2254" s="8">
        <v>406</v>
      </c>
      <c r="K2254" s="10"/>
      <c r="L2254" s="11"/>
      <c r="M2254" s="10"/>
      <c r="N2254" s="11"/>
      <c r="O2254" s="8"/>
      <c r="P2254" s="129"/>
      <c r="Q2254" s="8"/>
      <c r="R2254" s="8"/>
      <c r="S2254" s="8"/>
      <c r="T2254" s="8"/>
      <c r="U2254" s="9"/>
      <c r="V2254" s="8"/>
      <c r="W2254" s="9"/>
      <c r="X2254" s="8"/>
      <c r="Y2254" s="118"/>
      <c r="Z2254" s="8"/>
      <c r="AA2254" s="12">
        <v>0</v>
      </c>
      <c r="AB2254" s="13">
        <v>0</v>
      </c>
      <c r="AC2254" s="13">
        <v>200</v>
      </c>
      <c r="AD2254" s="132"/>
      <c r="AF2254" s="131"/>
    </row>
    <row r="2255" spans="1:32" s="130" customFormat="1" ht="18.75" customHeight="1" x14ac:dyDescent="0.3">
      <c r="A2255" s="8"/>
      <c r="B2255" s="8" t="s">
        <v>47</v>
      </c>
      <c r="C2255" s="9">
        <v>23</v>
      </c>
      <c r="D2255" s="9">
        <v>34</v>
      </c>
      <c r="E2255" s="9">
        <v>23</v>
      </c>
      <c r="F2255" s="8">
        <v>6</v>
      </c>
      <c r="G2255" s="9">
        <v>0</v>
      </c>
      <c r="H2255" s="9">
        <v>0</v>
      </c>
      <c r="I2255" s="9">
        <v>84</v>
      </c>
      <c r="J2255" s="8">
        <v>84</v>
      </c>
      <c r="K2255" s="10"/>
      <c r="L2255" s="11"/>
      <c r="M2255" s="10"/>
      <c r="N2255" s="11"/>
      <c r="O2255" s="8"/>
      <c r="P2255" s="129"/>
      <c r="Q2255" s="8"/>
      <c r="R2255" s="8"/>
      <c r="S2255" s="8"/>
      <c r="T2255" s="8"/>
      <c r="U2255" s="9"/>
      <c r="V2255" s="8"/>
      <c r="W2255" s="9"/>
      <c r="X2255" s="8"/>
      <c r="Y2255" s="118"/>
      <c r="Z2255" s="8"/>
      <c r="AA2255" s="12">
        <v>0</v>
      </c>
      <c r="AB2255" s="13">
        <v>0</v>
      </c>
      <c r="AC2255" s="13">
        <v>150</v>
      </c>
      <c r="AD2255" s="132"/>
      <c r="AF2255" s="131"/>
    </row>
    <row r="2256" spans="1:32" s="130" customFormat="1" ht="18.75" customHeight="1" x14ac:dyDescent="0.3">
      <c r="A2256" s="8"/>
      <c r="B2256" s="8" t="s">
        <v>47</v>
      </c>
      <c r="C2256" s="9">
        <v>19</v>
      </c>
      <c r="D2256" s="9">
        <v>9</v>
      </c>
      <c r="E2256" s="9">
        <v>19</v>
      </c>
      <c r="F2256" s="8">
        <v>6</v>
      </c>
      <c r="G2256" s="9">
        <v>1</v>
      </c>
      <c r="H2256" s="9">
        <v>1</v>
      </c>
      <c r="I2256" s="9">
        <v>31</v>
      </c>
      <c r="J2256" s="8">
        <v>531</v>
      </c>
      <c r="K2256" s="10"/>
      <c r="L2256" s="11"/>
      <c r="M2256" s="10"/>
      <c r="N2256" s="11"/>
      <c r="O2256" s="8"/>
      <c r="P2256" s="129"/>
      <c r="Q2256" s="8"/>
      <c r="R2256" s="8"/>
      <c r="S2256" s="8"/>
      <c r="T2256" s="8"/>
      <c r="U2256" s="9"/>
      <c r="V2256" s="8"/>
      <c r="W2256" s="9"/>
      <c r="X2256" s="8"/>
      <c r="Y2256" s="118"/>
      <c r="Z2256" s="8"/>
      <c r="AA2256" s="12">
        <v>0</v>
      </c>
      <c r="AB2256" s="13">
        <v>0</v>
      </c>
      <c r="AC2256" s="13">
        <v>150</v>
      </c>
      <c r="AD2256" s="132"/>
      <c r="AF2256" s="131"/>
    </row>
    <row r="2257" spans="1:32" s="130" customFormat="1" ht="18.75" customHeight="1" x14ac:dyDescent="0.3">
      <c r="A2257" s="8"/>
      <c r="B2257" s="8" t="s">
        <v>47</v>
      </c>
      <c r="C2257" s="9">
        <v>10640</v>
      </c>
      <c r="D2257" s="9">
        <v>59</v>
      </c>
      <c r="E2257" s="9">
        <v>4085</v>
      </c>
      <c r="F2257" s="8">
        <v>3</v>
      </c>
      <c r="G2257" s="9">
        <v>2</v>
      </c>
      <c r="H2257" s="9">
        <v>0</v>
      </c>
      <c r="I2257" s="9">
        <v>0</v>
      </c>
      <c r="J2257" s="8">
        <v>800</v>
      </c>
      <c r="K2257" s="10"/>
      <c r="L2257" s="11"/>
      <c r="M2257" s="10"/>
      <c r="N2257" s="11"/>
      <c r="O2257" s="8"/>
      <c r="P2257" s="129"/>
      <c r="Q2257" s="8"/>
      <c r="R2257" s="8"/>
      <c r="S2257" s="8"/>
      <c r="T2257" s="8"/>
      <c r="U2257" s="9"/>
      <c r="V2257" s="8"/>
      <c r="W2257" s="9"/>
      <c r="X2257" s="8"/>
      <c r="Y2257" s="118"/>
      <c r="Z2257" s="8"/>
      <c r="AA2257" s="12">
        <v>0</v>
      </c>
      <c r="AB2257" s="13">
        <v>0</v>
      </c>
      <c r="AC2257" s="13">
        <v>150</v>
      </c>
      <c r="AD2257" s="132"/>
      <c r="AF2257" s="131"/>
    </row>
    <row r="2258" spans="1:32" s="130" customFormat="1" ht="18.75" customHeight="1" x14ac:dyDescent="0.3">
      <c r="A2258" s="8"/>
      <c r="B2258" s="8" t="s">
        <v>47</v>
      </c>
      <c r="C2258" s="9">
        <v>15001</v>
      </c>
      <c r="D2258" s="9">
        <v>65</v>
      </c>
      <c r="E2258" s="9">
        <v>6280</v>
      </c>
      <c r="F2258" s="8">
        <v>3</v>
      </c>
      <c r="G2258" s="9">
        <v>5</v>
      </c>
      <c r="H2258" s="9">
        <v>0</v>
      </c>
      <c r="I2258" s="9">
        <v>0</v>
      </c>
      <c r="J2258" s="8">
        <v>2000</v>
      </c>
      <c r="K2258" s="10"/>
      <c r="L2258" s="11"/>
      <c r="M2258" s="10"/>
      <c r="N2258" s="11"/>
      <c r="O2258" s="8"/>
      <c r="P2258" s="129"/>
      <c r="Q2258" s="8"/>
      <c r="R2258" s="8"/>
      <c r="S2258" s="8"/>
      <c r="T2258" s="8"/>
      <c r="U2258" s="9"/>
      <c r="V2258" s="8"/>
      <c r="W2258" s="9"/>
      <c r="X2258" s="8"/>
      <c r="Y2258" s="118"/>
      <c r="Z2258" s="8"/>
      <c r="AA2258" s="12">
        <v>0</v>
      </c>
      <c r="AB2258" s="13">
        <v>0</v>
      </c>
      <c r="AC2258" s="13">
        <v>0</v>
      </c>
      <c r="AD2258" s="132"/>
      <c r="AF2258" s="131"/>
    </row>
    <row r="2259" spans="1:32" s="130" customFormat="1" ht="18.75" customHeight="1" x14ac:dyDescent="0.3">
      <c r="A2259" s="8">
        <v>3127</v>
      </c>
      <c r="B2259" s="8" t="s">
        <v>47</v>
      </c>
      <c r="C2259" s="9">
        <v>11400</v>
      </c>
      <c r="D2259" s="9">
        <v>46</v>
      </c>
      <c r="E2259" s="9">
        <v>4499</v>
      </c>
      <c r="F2259" s="8">
        <v>3</v>
      </c>
      <c r="G2259" s="9">
        <v>3</v>
      </c>
      <c r="H2259" s="9">
        <v>3</v>
      </c>
      <c r="I2259" s="9">
        <v>77</v>
      </c>
      <c r="J2259" s="8">
        <v>1577</v>
      </c>
      <c r="K2259" s="10"/>
      <c r="L2259" s="11"/>
      <c r="M2259" s="10"/>
      <c r="N2259" s="11"/>
      <c r="O2259" s="8"/>
      <c r="P2259" s="129"/>
      <c r="Q2259" s="8"/>
      <c r="R2259" s="8"/>
      <c r="S2259" s="8"/>
      <c r="T2259" s="8"/>
      <c r="U2259" s="9"/>
      <c r="V2259" s="8"/>
      <c r="W2259" s="9"/>
      <c r="X2259" s="8"/>
      <c r="Y2259" s="118"/>
      <c r="Z2259" s="8"/>
      <c r="AA2259" s="12" t="s">
        <v>1614</v>
      </c>
      <c r="AB2259" s="13" t="s">
        <v>2855</v>
      </c>
      <c r="AC2259" s="13">
        <v>150</v>
      </c>
      <c r="AD2259" s="132"/>
      <c r="AF2259" s="131"/>
    </row>
    <row r="2260" spans="1:32" s="130" customFormat="1" ht="18.75" customHeight="1" x14ac:dyDescent="0.3">
      <c r="A2260" s="8"/>
      <c r="B2260" s="8" t="s">
        <v>47</v>
      </c>
      <c r="C2260" s="9">
        <v>11159</v>
      </c>
      <c r="D2260" s="9">
        <v>39</v>
      </c>
      <c r="E2260" s="9">
        <v>4396</v>
      </c>
      <c r="F2260" s="8">
        <v>3</v>
      </c>
      <c r="G2260" s="9">
        <v>6</v>
      </c>
      <c r="H2260" s="9">
        <v>2</v>
      </c>
      <c r="I2260" s="9">
        <v>2</v>
      </c>
      <c r="J2260" s="8">
        <v>2602</v>
      </c>
      <c r="K2260" s="10"/>
      <c r="L2260" s="11"/>
      <c r="M2260" s="10"/>
      <c r="N2260" s="11"/>
      <c r="O2260" s="8"/>
      <c r="P2260" s="129"/>
      <c r="Q2260" s="8"/>
      <c r="R2260" s="8"/>
      <c r="S2260" s="8"/>
      <c r="T2260" s="8"/>
      <c r="U2260" s="9"/>
      <c r="V2260" s="8"/>
      <c r="W2260" s="9"/>
      <c r="X2260" s="8"/>
      <c r="Y2260" s="118"/>
      <c r="Z2260" s="8"/>
      <c r="AA2260" s="12">
        <v>0</v>
      </c>
      <c r="AB2260" s="13">
        <v>0</v>
      </c>
      <c r="AC2260" s="13">
        <v>220</v>
      </c>
      <c r="AD2260" s="132"/>
      <c r="AF2260" s="131"/>
    </row>
    <row r="2261" spans="1:32" s="130" customFormat="1" ht="18.75" customHeight="1" x14ac:dyDescent="0.3">
      <c r="A2261" s="8">
        <v>3128</v>
      </c>
      <c r="B2261" s="8" t="s">
        <v>47</v>
      </c>
      <c r="C2261" s="9">
        <v>2118</v>
      </c>
      <c r="D2261" s="9">
        <v>78</v>
      </c>
      <c r="E2261" s="9">
        <v>2045</v>
      </c>
      <c r="F2261" s="8">
        <v>4</v>
      </c>
      <c r="G2261" s="9">
        <v>3</v>
      </c>
      <c r="H2261" s="9">
        <v>1</v>
      </c>
      <c r="I2261" s="9">
        <v>0</v>
      </c>
      <c r="J2261" s="8">
        <v>1300</v>
      </c>
      <c r="K2261" s="10"/>
      <c r="L2261" s="11"/>
      <c r="M2261" s="10"/>
      <c r="N2261" s="11"/>
      <c r="O2261" s="8"/>
      <c r="P2261" s="129"/>
      <c r="Q2261" s="8"/>
      <c r="R2261" s="8"/>
      <c r="S2261" s="8"/>
      <c r="T2261" s="8"/>
      <c r="U2261" s="9"/>
      <c r="V2261" s="8"/>
      <c r="W2261" s="9"/>
      <c r="X2261" s="8"/>
      <c r="Y2261" s="118"/>
      <c r="Z2261" s="8"/>
      <c r="AA2261" s="12" t="s">
        <v>1615</v>
      </c>
      <c r="AB2261" s="13" t="s">
        <v>2856</v>
      </c>
      <c r="AC2261" s="13">
        <v>250</v>
      </c>
      <c r="AD2261" s="132"/>
      <c r="AF2261" s="131"/>
    </row>
    <row r="2262" spans="1:32" s="130" customFormat="1" ht="18.75" customHeight="1" x14ac:dyDescent="0.3">
      <c r="A2262" s="8">
        <v>3129</v>
      </c>
      <c r="B2262" s="8" t="s">
        <v>47</v>
      </c>
      <c r="C2262" s="9">
        <v>14292</v>
      </c>
      <c r="D2262" s="9">
        <v>457</v>
      </c>
      <c r="E2262" s="9">
        <v>5995</v>
      </c>
      <c r="F2262" s="8">
        <v>1</v>
      </c>
      <c r="G2262" s="9">
        <v>0</v>
      </c>
      <c r="H2262" s="9">
        <v>2</v>
      </c>
      <c r="I2262" s="9">
        <v>38</v>
      </c>
      <c r="J2262" s="8"/>
      <c r="K2262" s="10"/>
      <c r="L2262" s="11"/>
      <c r="M2262" s="10">
        <v>238</v>
      </c>
      <c r="N2262" s="11"/>
      <c r="O2262" s="8"/>
      <c r="P2262" s="129"/>
      <c r="Q2262" s="8"/>
      <c r="R2262" s="8"/>
      <c r="S2262" s="8"/>
      <c r="T2262" s="8"/>
      <c r="U2262" s="9"/>
      <c r="V2262" s="8"/>
      <c r="W2262" s="9"/>
      <c r="X2262" s="8"/>
      <c r="Y2262" s="118"/>
      <c r="Z2262" s="8"/>
      <c r="AA2262" s="12" t="s">
        <v>1616</v>
      </c>
      <c r="AB2262" s="13" t="s">
        <v>2857</v>
      </c>
      <c r="AC2262" s="13">
        <v>0</v>
      </c>
      <c r="AD2262" s="132"/>
      <c r="AF2262" s="131"/>
    </row>
    <row r="2263" spans="1:32" s="130" customFormat="1" ht="18.75" customHeight="1" x14ac:dyDescent="0.3">
      <c r="A2263" s="8"/>
      <c r="B2263" s="9" t="s">
        <v>47</v>
      </c>
      <c r="C2263" s="9">
        <v>266</v>
      </c>
      <c r="D2263" s="9">
        <v>55</v>
      </c>
      <c r="E2263" s="9">
        <v>264</v>
      </c>
      <c r="F2263" s="9">
        <v>1</v>
      </c>
      <c r="G2263" s="9">
        <v>2</v>
      </c>
      <c r="H2263" s="9">
        <v>1</v>
      </c>
      <c r="I2263" s="9">
        <v>58</v>
      </c>
      <c r="J2263" s="9">
        <v>958</v>
      </c>
      <c r="K2263" s="10"/>
      <c r="L2263" s="11"/>
      <c r="M2263" s="10"/>
      <c r="N2263" s="11"/>
      <c r="O2263" s="8"/>
      <c r="P2263" s="129"/>
      <c r="Q2263" s="8"/>
      <c r="R2263" s="8"/>
      <c r="S2263" s="8"/>
      <c r="T2263" s="8"/>
      <c r="U2263" s="9"/>
      <c r="V2263" s="8"/>
      <c r="W2263" s="9"/>
      <c r="X2263" s="8"/>
      <c r="Y2263" s="118"/>
      <c r="Z2263" s="8"/>
      <c r="AA2263" s="12">
        <v>0</v>
      </c>
      <c r="AB2263" s="13">
        <v>0</v>
      </c>
      <c r="AC2263" s="13">
        <v>0</v>
      </c>
      <c r="AD2263" s="132"/>
      <c r="AF2263" s="131"/>
    </row>
    <row r="2264" spans="1:32" s="130" customFormat="1" ht="18.75" customHeight="1" x14ac:dyDescent="0.3">
      <c r="A2264" s="8">
        <v>3130</v>
      </c>
      <c r="B2264" s="8" t="s">
        <v>47</v>
      </c>
      <c r="C2264" s="9">
        <v>3453</v>
      </c>
      <c r="D2264" s="9">
        <v>71</v>
      </c>
      <c r="E2264" s="9">
        <v>2818</v>
      </c>
      <c r="F2264" s="8">
        <v>5</v>
      </c>
      <c r="G2264" s="9">
        <v>2</v>
      </c>
      <c r="H2264" s="9">
        <v>0</v>
      </c>
      <c r="I2264" s="9">
        <v>64</v>
      </c>
      <c r="J2264" s="8"/>
      <c r="K2264" s="10">
        <v>864</v>
      </c>
      <c r="L2264" s="11"/>
      <c r="M2264" s="10"/>
      <c r="N2264" s="11"/>
      <c r="O2264" s="8">
        <v>1</v>
      </c>
      <c r="P2264" s="129"/>
      <c r="Q2264" s="8" t="s">
        <v>49</v>
      </c>
      <c r="R2264" s="8"/>
      <c r="S2264" s="8" t="s">
        <v>48</v>
      </c>
      <c r="T2264" s="8">
        <v>260</v>
      </c>
      <c r="U2264" s="9"/>
      <c r="V2264" s="8"/>
      <c r="W2264" s="9">
        <v>260</v>
      </c>
      <c r="X2264" s="8"/>
      <c r="Y2264" s="118">
        <v>4</v>
      </c>
      <c r="Z2264" s="8"/>
      <c r="AA2264" s="12" t="s">
        <v>1617</v>
      </c>
      <c r="AB2264" s="13" t="s">
        <v>161</v>
      </c>
      <c r="AC2264" s="13">
        <v>1050</v>
      </c>
      <c r="AD2264" s="132"/>
      <c r="AF2264" s="131"/>
    </row>
    <row r="2265" spans="1:32" s="130" customFormat="1" ht="18.75" customHeight="1" x14ac:dyDescent="0.3">
      <c r="A2265" s="8"/>
      <c r="B2265" s="8" t="s">
        <v>47</v>
      </c>
      <c r="C2265" s="9">
        <v>10665</v>
      </c>
      <c r="D2265" s="9">
        <v>73</v>
      </c>
      <c r="E2265" s="9">
        <v>4092</v>
      </c>
      <c r="F2265" s="8">
        <v>5</v>
      </c>
      <c r="G2265" s="9">
        <v>5</v>
      </c>
      <c r="H2265" s="9">
        <v>0</v>
      </c>
      <c r="I2265" s="9">
        <v>0</v>
      </c>
      <c r="J2265" s="8">
        <v>2000</v>
      </c>
      <c r="K2265" s="10"/>
      <c r="L2265" s="11"/>
      <c r="M2265" s="10"/>
      <c r="N2265" s="11"/>
      <c r="O2265" s="8"/>
      <c r="P2265" s="129"/>
      <c r="Q2265" s="8"/>
      <c r="R2265" s="8"/>
      <c r="S2265" s="8"/>
      <c r="T2265" s="8"/>
      <c r="U2265" s="9"/>
      <c r="V2265" s="8"/>
      <c r="W2265" s="9"/>
      <c r="X2265" s="8"/>
      <c r="Y2265" s="118"/>
      <c r="Z2265" s="8"/>
      <c r="AA2265" s="12">
        <v>0</v>
      </c>
      <c r="AB2265" s="13">
        <v>0</v>
      </c>
      <c r="AC2265" s="13">
        <v>150</v>
      </c>
      <c r="AD2265" s="132"/>
      <c r="AF2265" s="131"/>
    </row>
    <row r="2266" spans="1:32" s="130" customFormat="1" ht="18.75" customHeight="1" x14ac:dyDescent="0.3">
      <c r="A2266" s="8">
        <v>3131</v>
      </c>
      <c r="B2266" s="8" t="s">
        <v>47</v>
      </c>
      <c r="C2266" s="9">
        <v>11671</v>
      </c>
      <c r="D2266" s="9">
        <v>9</v>
      </c>
      <c r="E2266" s="9">
        <v>4689</v>
      </c>
      <c r="F2266" s="8">
        <v>4</v>
      </c>
      <c r="G2266" s="9">
        <v>1</v>
      </c>
      <c r="H2266" s="9">
        <v>2</v>
      </c>
      <c r="I2266" s="9">
        <v>38</v>
      </c>
      <c r="J2266" s="8">
        <v>638</v>
      </c>
      <c r="K2266" s="10"/>
      <c r="L2266" s="11"/>
      <c r="M2266" s="10"/>
      <c r="N2266" s="11"/>
      <c r="O2266" s="8"/>
      <c r="P2266" s="129"/>
      <c r="Q2266" s="8"/>
      <c r="R2266" s="8"/>
      <c r="S2266" s="8"/>
      <c r="T2266" s="8"/>
      <c r="U2266" s="9"/>
      <c r="V2266" s="8"/>
      <c r="W2266" s="9"/>
      <c r="X2266" s="8"/>
      <c r="Y2266" s="118"/>
      <c r="Z2266" s="8"/>
      <c r="AA2266" s="12" t="s">
        <v>1618</v>
      </c>
      <c r="AB2266" s="13" t="s">
        <v>2858</v>
      </c>
      <c r="AC2266" s="13">
        <v>250</v>
      </c>
      <c r="AD2266" s="132"/>
      <c r="AF2266" s="131"/>
    </row>
    <row r="2267" spans="1:32" s="130" customFormat="1" ht="18.75" customHeight="1" x14ac:dyDescent="0.3">
      <c r="A2267" s="8"/>
      <c r="B2267" s="8" t="s">
        <v>47</v>
      </c>
      <c r="C2267" s="9">
        <v>602</v>
      </c>
      <c r="D2267" s="9">
        <v>326</v>
      </c>
      <c r="E2267" s="9">
        <v>600</v>
      </c>
      <c r="F2267" s="8">
        <v>4</v>
      </c>
      <c r="G2267" s="9">
        <v>4</v>
      </c>
      <c r="H2267" s="9">
        <v>1</v>
      </c>
      <c r="I2267" s="9">
        <v>25</v>
      </c>
      <c r="J2267" s="8">
        <v>1725</v>
      </c>
      <c r="K2267" s="10"/>
      <c r="L2267" s="11"/>
      <c r="M2267" s="10"/>
      <c r="N2267" s="11"/>
      <c r="O2267" s="8"/>
      <c r="P2267" s="129"/>
      <c r="Q2267" s="8"/>
      <c r="R2267" s="8"/>
      <c r="S2267" s="8"/>
      <c r="T2267" s="8"/>
      <c r="U2267" s="9"/>
      <c r="V2267" s="8"/>
      <c r="W2267" s="9"/>
      <c r="X2267" s="8"/>
      <c r="Y2267" s="118"/>
      <c r="Z2267" s="8"/>
      <c r="AA2267" s="12">
        <v>0</v>
      </c>
      <c r="AB2267" s="13">
        <v>0</v>
      </c>
      <c r="AC2267" s="13">
        <v>150</v>
      </c>
      <c r="AD2267" s="132"/>
      <c r="AF2267" s="131"/>
    </row>
    <row r="2268" spans="1:32" s="130" customFormat="1" ht="18.75" customHeight="1" x14ac:dyDescent="0.3">
      <c r="A2268" s="8"/>
      <c r="B2268" s="8" t="s">
        <v>47</v>
      </c>
      <c r="C2268" s="9">
        <v>604</v>
      </c>
      <c r="D2268" s="9">
        <v>327</v>
      </c>
      <c r="E2268" s="9">
        <v>602</v>
      </c>
      <c r="F2268" s="8">
        <v>4</v>
      </c>
      <c r="G2268" s="9">
        <v>0</v>
      </c>
      <c r="H2268" s="9">
        <v>3</v>
      </c>
      <c r="I2268" s="9">
        <v>9</v>
      </c>
      <c r="J2268" s="8">
        <v>309</v>
      </c>
      <c r="K2268" s="10"/>
      <c r="L2268" s="11"/>
      <c r="M2268" s="10"/>
      <c r="N2268" s="11"/>
      <c r="O2268" s="8"/>
      <c r="P2268" s="129"/>
      <c r="Q2268" s="8"/>
      <c r="R2268" s="8"/>
      <c r="S2268" s="8"/>
      <c r="T2268" s="8"/>
      <c r="U2268" s="9"/>
      <c r="V2268" s="8"/>
      <c r="W2268" s="9"/>
      <c r="X2268" s="8"/>
      <c r="Y2268" s="118"/>
      <c r="Z2268" s="8"/>
      <c r="AA2268" s="12">
        <v>0</v>
      </c>
      <c r="AB2268" s="13">
        <v>0</v>
      </c>
      <c r="AC2268" s="13">
        <v>250</v>
      </c>
      <c r="AD2268" s="132"/>
      <c r="AF2268" s="131"/>
    </row>
    <row r="2269" spans="1:32" s="130" customFormat="1" ht="18.75" customHeight="1" x14ac:dyDescent="0.3">
      <c r="A2269" s="8"/>
      <c r="B2269" s="8" t="s">
        <v>47</v>
      </c>
      <c r="C2269" s="9">
        <v>11673</v>
      </c>
      <c r="D2269" s="9">
        <v>11</v>
      </c>
      <c r="E2269" s="9">
        <v>4691</v>
      </c>
      <c r="F2269" s="8">
        <v>4</v>
      </c>
      <c r="G2269" s="9">
        <v>2</v>
      </c>
      <c r="H2269" s="9">
        <v>1</v>
      </c>
      <c r="I2269" s="9">
        <v>65</v>
      </c>
      <c r="J2269" s="8">
        <v>965</v>
      </c>
      <c r="K2269" s="10"/>
      <c r="L2269" s="11"/>
      <c r="M2269" s="10"/>
      <c r="N2269" s="11"/>
      <c r="O2269" s="8"/>
      <c r="P2269" s="129"/>
      <c r="Q2269" s="8"/>
      <c r="R2269" s="8"/>
      <c r="S2269" s="8"/>
      <c r="T2269" s="8"/>
      <c r="U2269" s="9"/>
      <c r="V2269" s="8"/>
      <c r="W2269" s="9"/>
      <c r="X2269" s="8"/>
      <c r="Y2269" s="118"/>
      <c r="Z2269" s="8"/>
      <c r="AA2269" s="12">
        <v>0</v>
      </c>
      <c r="AB2269" s="13">
        <v>0</v>
      </c>
      <c r="AC2269" s="13">
        <v>150</v>
      </c>
      <c r="AD2269" s="132"/>
      <c r="AF2269" s="131" t="s">
        <v>3238</v>
      </c>
    </row>
    <row r="2270" spans="1:32" s="130" customFormat="1" ht="18.75" customHeight="1" x14ac:dyDescent="0.3">
      <c r="A2270" s="8">
        <v>3132</v>
      </c>
      <c r="B2270" s="8" t="s">
        <v>47</v>
      </c>
      <c r="C2270" s="9">
        <v>14690</v>
      </c>
      <c r="D2270" s="9">
        <v>306</v>
      </c>
      <c r="E2270" s="9">
        <v>6160</v>
      </c>
      <c r="F2270" s="8">
        <v>3</v>
      </c>
      <c r="G2270" s="9">
        <v>1</v>
      </c>
      <c r="H2270" s="9">
        <v>0</v>
      </c>
      <c r="I2270" s="9">
        <v>73</v>
      </c>
      <c r="J2270" s="8">
        <v>73</v>
      </c>
      <c r="K2270" s="10">
        <v>400</v>
      </c>
      <c r="L2270" s="11"/>
      <c r="M2270" s="10"/>
      <c r="N2270" s="11"/>
      <c r="O2270" s="8">
        <v>1</v>
      </c>
      <c r="P2270" s="129" t="s">
        <v>198</v>
      </c>
      <c r="Q2270" s="8" t="s">
        <v>53</v>
      </c>
      <c r="R2270" s="8"/>
      <c r="S2270" s="8" t="s">
        <v>48</v>
      </c>
      <c r="T2270" s="8">
        <v>150</v>
      </c>
      <c r="U2270" s="9"/>
      <c r="V2270" s="8">
        <v>150</v>
      </c>
      <c r="W2270" s="9"/>
      <c r="X2270" s="8"/>
      <c r="Y2270" s="118">
        <v>17</v>
      </c>
      <c r="Z2270" s="8"/>
      <c r="AA2270" s="12" t="s">
        <v>1619</v>
      </c>
      <c r="AB2270" s="13" t="s">
        <v>2859</v>
      </c>
      <c r="AC2270" s="13">
        <v>0</v>
      </c>
      <c r="AD2270" s="132"/>
      <c r="AF2270" s="131"/>
    </row>
    <row r="2271" spans="1:32" s="130" customFormat="1" ht="18.75" customHeight="1" x14ac:dyDescent="0.3">
      <c r="A2271" s="8">
        <v>3133</v>
      </c>
      <c r="B2271" s="8" t="s">
        <v>47</v>
      </c>
      <c r="C2271" s="9">
        <v>12991</v>
      </c>
      <c r="D2271" s="9">
        <v>37</v>
      </c>
      <c r="E2271" s="9">
        <v>5405</v>
      </c>
      <c r="F2271" s="8">
        <v>3</v>
      </c>
      <c r="G2271" s="9">
        <v>2</v>
      </c>
      <c r="H2271" s="9">
        <v>3</v>
      </c>
      <c r="I2271" s="9">
        <v>48</v>
      </c>
      <c r="J2271" s="8">
        <v>1148</v>
      </c>
      <c r="K2271" s="10"/>
      <c r="L2271" s="11"/>
      <c r="M2271" s="10"/>
      <c r="N2271" s="11"/>
      <c r="O2271" s="8"/>
      <c r="P2271" s="129"/>
      <c r="Q2271" s="8"/>
      <c r="R2271" s="8"/>
      <c r="S2271" s="8"/>
      <c r="T2271" s="8"/>
      <c r="U2271" s="9"/>
      <c r="V2271" s="8"/>
      <c r="W2271" s="9"/>
      <c r="X2271" s="8"/>
      <c r="Y2271" s="118"/>
      <c r="Z2271" s="8"/>
      <c r="AA2271" s="12" t="s">
        <v>1620</v>
      </c>
      <c r="AB2271" s="13" t="s">
        <v>2860</v>
      </c>
      <c r="AC2271" s="13">
        <v>150</v>
      </c>
      <c r="AD2271" s="132"/>
      <c r="AF2271" s="131"/>
    </row>
    <row r="2272" spans="1:32" s="130" customFormat="1" ht="18.75" customHeight="1" x14ac:dyDescent="0.3">
      <c r="A2272" s="8"/>
      <c r="B2272" s="8" t="s">
        <v>47</v>
      </c>
      <c r="C2272" s="9">
        <v>12987</v>
      </c>
      <c r="D2272" s="9">
        <v>34</v>
      </c>
      <c r="E2272" s="9">
        <v>5401</v>
      </c>
      <c r="F2272" s="8">
        <v>3</v>
      </c>
      <c r="G2272" s="9">
        <v>1</v>
      </c>
      <c r="H2272" s="9">
        <v>0</v>
      </c>
      <c r="I2272" s="9">
        <v>30</v>
      </c>
      <c r="J2272" s="8">
        <v>430</v>
      </c>
      <c r="K2272" s="10"/>
      <c r="L2272" s="11"/>
      <c r="M2272" s="10"/>
      <c r="N2272" s="11"/>
      <c r="O2272" s="8"/>
      <c r="P2272" s="129"/>
      <c r="Q2272" s="8"/>
      <c r="R2272" s="8"/>
      <c r="S2272" s="8"/>
      <c r="T2272" s="8"/>
      <c r="U2272" s="9"/>
      <c r="V2272" s="8"/>
      <c r="W2272" s="9"/>
      <c r="X2272" s="8"/>
      <c r="Y2272" s="118"/>
      <c r="Z2272" s="8"/>
      <c r="AA2272" s="12">
        <v>0</v>
      </c>
      <c r="AB2272" s="13">
        <v>0</v>
      </c>
      <c r="AC2272" s="13">
        <v>150</v>
      </c>
      <c r="AD2272" s="132"/>
      <c r="AF2272" s="131"/>
    </row>
    <row r="2273" spans="1:32" s="130" customFormat="1" ht="18.75" customHeight="1" x14ac:dyDescent="0.3">
      <c r="A2273" s="8">
        <v>3134</v>
      </c>
      <c r="B2273" s="8" t="s">
        <v>47</v>
      </c>
      <c r="C2273" s="9">
        <v>1344</v>
      </c>
      <c r="D2273" s="9">
        <v>74</v>
      </c>
      <c r="E2273" s="9">
        <v>1326</v>
      </c>
      <c r="F2273" s="8">
        <v>3</v>
      </c>
      <c r="G2273" s="9">
        <v>3</v>
      </c>
      <c r="H2273" s="9">
        <v>0</v>
      </c>
      <c r="I2273" s="9">
        <v>33</v>
      </c>
      <c r="J2273" s="8">
        <v>1233</v>
      </c>
      <c r="K2273" s="10">
        <v>400</v>
      </c>
      <c r="L2273" s="11"/>
      <c r="M2273" s="10"/>
      <c r="N2273" s="11"/>
      <c r="O2273" s="8">
        <v>1</v>
      </c>
      <c r="P2273" s="129" t="s">
        <v>2861</v>
      </c>
      <c r="Q2273" s="8" t="s">
        <v>53</v>
      </c>
      <c r="R2273" s="8"/>
      <c r="S2273" s="8" t="s">
        <v>48</v>
      </c>
      <c r="T2273" s="8">
        <v>48</v>
      </c>
      <c r="U2273" s="9"/>
      <c r="V2273" s="8">
        <v>48</v>
      </c>
      <c r="W2273" s="9"/>
      <c r="X2273" s="8"/>
      <c r="Y2273" s="118">
        <v>12</v>
      </c>
      <c r="Z2273" s="8"/>
      <c r="AA2273" s="12" t="s">
        <v>1621</v>
      </c>
      <c r="AB2273" s="13" t="s">
        <v>2862</v>
      </c>
      <c r="AC2273" s="13">
        <v>150</v>
      </c>
      <c r="AD2273" s="132"/>
      <c r="AF2273" s="131"/>
    </row>
    <row r="2274" spans="1:32" s="130" customFormat="1" ht="18.75" customHeight="1" x14ac:dyDescent="0.3">
      <c r="A2274" s="8"/>
      <c r="B2274" s="8" t="s">
        <v>47</v>
      </c>
      <c r="C2274" s="9">
        <v>10785</v>
      </c>
      <c r="D2274" s="9">
        <v>76</v>
      </c>
      <c r="E2274" s="9">
        <v>4147</v>
      </c>
      <c r="F2274" s="8">
        <v>3</v>
      </c>
      <c r="G2274" s="9">
        <v>4</v>
      </c>
      <c r="H2274" s="9">
        <v>1</v>
      </c>
      <c r="I2274" s="9">
        <v>94</v>
      </c>
      <c r="J2274" s="8">
        <v>1794</v>
      </c>
      <c r="K2274" s="10"/>
      <c r="L2274" s="11"/>
      <c r="M2274" s="10"/>
      <c r="N2274" s="11"/>
      <c r="O2274" s="8"/>
      <c r="P2274" s="129"/>
      <c r="Q2274" s="8"/>
      <c r="R2274" s="8"/>
      <c r="S2274" s="8"/>
      <c r="T2274" s="8"/>
      <c r="U2274" s="9"/>
      <c r="V2274" s="8"/>
      <c r="W2274" s="9"/>
      <c r="X2274" s="8"/>
      <c r="Y2274" s="118"/>
      <c r="Z2274" s="8"/>
      <c r="AA2274" s="12">
        <v>0</v>
      </c>
      <c r="AB2274" s="13">
        <v>0</v>
      </c>
      <c r="AC2274" s="13">
        <v>150</v>
      </c>
      <c r="AD2274" s="132"/>
      <c r="AF2274" s="131"/>
    </row>
    <row r="2275" spans="1:32" s="130" customFormat="1" ht="18.75" customHeight="1" x14ac:dyDescent="0.3">
      <c r="A2275" s="8">
        <v>3135</v>
      </c>
      <c r="B2275" s="8" t="s">
        <v>47</v>
      </c>
      <c r="C2275" s="9">
        <v>72</v>
      </c>
      <c r="D2275" s="9">
        <v>63</v>
      </c>
      <c r="E2275" s="9">
        <v>72</v>
      </c>
      <c r="F2275" s="8">
        <v>2</v>
      </c>
      <c r="G2275" s="9">
        <v>7</v>
      </c>
      <c r="H2275" s="9">
        <v>0</v>
      </c>
      <c r="I2275" s="9">
        <v>0</v>
      </c>
      <c r="J2275" s="8">
        <v>2400</v>
      </c>
      <c r="K2275" s="10">
        <v>400</v>
      </c>
      <c r="L2275" s="11"/>
      <c r="M2275" s="10"/>
      <c r="N2275" s="11"/>
      <c r="O2275" s="8">
        <v>1</v>
      </c>
      <c r="P2275" s="129" t="s">
        <v>292</v>
      </c>
      <c r="Q2275" s="8" t="s">
        <v>53</v>
      </c>
      <c r="R2275" s="8"/>
      <c r="S2275" s="8" t="s">
        <v>48</v>
      </c>
      <c r="T2275" s="8">
        <v>120</v>
      </c>
      <c r="U2275" s="9"/>
      <c r="V2275" s="8">
        <v>120</v>
      </c>
      <c r="W2275" s="9"/>
      <c r="X2275" s="8"/>
      <c r="Y2275" s="118">
        <v>8</v>
      </c>
      <c r="Z2275" s="8"/>
      <c r="AA2275" s="12" t="s">
        <v>1622</v>
      </c>
      <c r="AB2275" s="13" t="s">
        <v>2863</v>
      </c>
      <c r="AC2275" s="13">
        <v>150</v>
      </c>
      <c r="AD2275" s="132" t="s">
        <v>2864</v>
      </c>
      <c r="AF2275" s="131"/>
    </row>
    <row r="2276" spans="1:32" s="130" customFormat="1" ht="18.75" customHeight="1" x14ac:dyDescent="0.3">
      <c r="A2276" s="8"/>
      <c r="B2276" s="8" t="s">
        <v>47</v>
      </c>
      <c r="C2276" s="9">
        <v>2413</v>
      </c>
      <c r="D2276" s="9">
        <v>1</v>
      </c>
      <c r="E2276" s="9">
        <v>2128</v>
      </c>
      <c r="F2276" s="8">
        <v>3</v>
      </c>
      <c r="G2276" s="9">
        <v>2</v>
      </c>
      <c r="H2276" s="9">
        <v>3</v>
      </c>
      <c r="I2276" s="9">
        <v>96</v>
      </c>
      <c r="J2276" s="8">
        <v>1196</v>
      </c>
      <c r="K2276" s="10"/>
      <c r="L2276" s="11"/>
      <c r="M2276" s="10"/>
      <c r="N2276" s="11"/>
      <c r="O2276" s="8"/>
      <c r="P2276" s="129"/>
      <c r="Q2276" s="8"/>
      <c r="R2276" s="8"/>
      <c r="S2276" s="8"/>
      <c r="T2276" s="8"/>
      <c r="U2276" s="9"/>
      <c r="V2276" s="8"/>
      <c r="W2276" s="9"/>
      <c r="X2276" s="8"/>
      <c r="Y2276" s="118"/>
      <c r="Z2276" s="8"/>
      <c r="AA2276" s="12">
        <v>0</v>
      </c>
      <c r="AB2276" s="13">
        <v>0</v>
      </c>
      <c r="AC2276" s="13">
        <v>0</v>
      </c>
      <c r="AD2276" s="132"/>
      <c r="AF2276" s="131"/>
    </row>
    <row r="2277" spans="1:32" s="130" customFormat="1" ht="18.75" customHeight="1" x14ac:dyDescent="0.3">
      <c r="A2277" s="8">
        <v>3136</v>
      </c>
      <c r="B2277" s="8" t="s">
        <v>47</v>
      </c>
      <c r="C2277" s="9">
        <v>13281</v>
      </c>
      <c r="D2277" s="9">
        <v>23</v>
      </c>
      <c r="E2277" s="9">
        <v>5578</v>
      </c>
      <c r="F2277" s="8">
        <v>7</v>
      </c>
      <c r="G2277" s="9">
        <v>2</v>
      </c>
      <c r="H2277" s="9">
        <v>2</v>
      </c>
      <c r="I2277" s="9">
        <v>98</v>
      </c>
      <c r="J2277" s="8">
        <v>1098</v>
      </c>
      <c r="K2277" s="10"/>
      <c r="L2277" s="11"/>
      <c r="M2277" s="10"/>
      <c r="N2277" s="11"/>
      <c r="O2277" s="8"/>
      <c r="P2277" s="129"/>
      <c r="Q2277" s="8"/>
      <c r="R2277" s="8"/>
      <c r="S2277" s="8"/>
      <c r="T2277" s="8"/>
      <c r="U2277" s="9"/>
      <c r="V2277" s="8"/>
      <c r="W2277" s="9"/>
      <c r="X2277" s="8"/>
      <c r="Y2277" s="118"/>
      <c r="Z2277" s="8"/>
      <c r="AA2277" s="12" t="s">
        <v>1623</v>
      </c>
      <c r="AB2277" s="13" t="s">
        <v>2865</v>
      </c>
      <c r="AC2277" s="13">
        <v>290</v>
      </c>
      <c r="AD2277" s="132"/>
      <c r="AF2277" s="131"/>
    </row>
    <row r="2278" spans="1:32" s="130" customFormat="1" ht="18.75" customHeight="1" x14ac:dyDescent="0.3">
      <c r="A2278" s="8"/>
      <c r="B2278" s="8" t="s">
        <v>47</v>
      </c>
      <c r="C2278" s="9">
        <v>13277</v>
      </c>
      <c r="D2278" s="9">
        <v>19</v>
      </c>
      <c r="E2278" s="9">
        <v>5574</v>
      </c>
      <c r="F2278" s="8">
        <v>7</v>
      </c>
      <c r="G2278" s="9">
        <v>0</v>
      </c>
      <c r="H2278" s="9">
        <v>1</v>
      </c>
      <c r="I2278" s="9">
        <v>71</v>
      </c>
      <c r="J2278" s="8"/>
      <c r="K2278" s="10">
        <v>155</v>
      </c>
      <c r="L2278" s="11">
        <v>16</v>
      </c>
      <c r="M2278" s="10"/>
      <c r="N2278" s="11"/>
      <c r="O2278" s="8">
        <v>1</v>
      </c>
      <c r="P2278" s="129" t="s">
        <v>1696</v>
      </c>
      <c r="Q2278" s="8" t="s">
        <v>53</v>
      </c>
      <c r="R2278" s="8"/>
      <c r="S2278" s="8" t="s">
        <v>48</v>
      </c>
      <c r="T2278" s="8">
        <v>96</v>
      </c>
      <c r="U2278" s="9"/>
      <c r="V2278" s="8">
        <v>32</v>
      </c>
      <c r="W2278" s="9">
        <v>64</v>
      </c>
      <c r="X2278" s="8"/>
      <c r="Y2278" s="118">
        <v>12</v>
      </c>
      <c r="Z2278" s="8" t="s">
        <v>50</v>
      </c>
      <c r="AA2278" s="12">
        <v>0</v>
      </c>
      <c r="AB2278" s="13">
        <v>0</v>
      </c>
      <c r="AC2278" s="13">
        <v>330</v>
      </c>
      <c r="AD2278" s="132"/>
      <c r="AF2278" s="131"/>
    </row>
    <row r="2279" spans="1:32" s="130" customFormat="1" ht="18.75" customHeight="1" x14ac:dyDescent="0.3">
      <c r="A2279" s="8">
        <v>3137</v>
      </c>
      <c r="B2279" s="8" t="s">
        <v>47</v>
      </c>
      <c r="C2279" s="9">
        <v>1727</v>
      </c>
      <c r="D2279" s="9">
        <v>40</v>
      </c>
      <c r="E2279" s="9">
        <v>1654</v>
      </c>
      <c r="F2279" s="8">
        <v>7</v>
      </c>
      <c r="G2279" s="9">
        <v>0</v>
      </c>
      <c r="H2279" s="9">
        <v>1</v>
      </c>
      <c r="I2279" s="9">
        <v>31</v>
      </c>
      <c r="J2279" s="8">
        <v>131</v>
      </c>
      <c r="K2279" s="10"/>
      <c r="L2279" s="11"/>
      <c r="M2279" s="10"/>
      <c r="N2279" s="11"/>
      <c r="O2279" s="8"/>
      <c r="P2279" s="129"/>
      <c r="Q2279" s="8"/>
      <c r="R2279" s="8"/>
      <c r="S2279" s="8"/>
      <c r="T2279" s="8"/>
      <c r="U2279" s="9"/>
      <c r="V2279" s="8"/>
      <c r="W2279" s="9"/>
      <c r="X2279" s="8"/>
      <c r="Y2279" s="118"/>
      <c r="Z2279" s="8"/>
      <c r="AA2279" s="12" t="s">
        <v>1624</v>
      </c>
      <c r="AB2279" s="13" t="s">
        <v>199</v>
      </c>
      <c r="AC2279" s="13">
        <v>150</v>
      </c>
      <c r="AD2279" s="132"/>
      <c r="AF2279" s="131" t="s">
        <v>3176</v>
      </c>
    </row>
    <row r="2280" spans="1:32" s="130" customFormat="1" ht="18.75" customHeight="1" x14ac:dyDescent="0.3">
      <c r="A2280" s="8"/>
      <c r="B2280" s="8" t="s">
        <v>47</v>
      </c>
      <c r="C2280" s="9">
        <v>1728</v>
      </c>
      <c r="D2280" s="9">
        <v>41</v>
      </c>
      <c r="E2280" s="9">
        <v>1655</v>
      </c>
      <c r="F2280" s="8">
        <v>7</v>
      </c>
      <c r="G2280" s="9">
        <v>5</v>
      </c>
      <c r="H2280" s="9">
        <v>3</v>
      </c>
      <c r="I2280" s="9">
        <v>63</v>
      </c>
      <c r="J2280" s="8">
        <v>2000</v>
      </c>
      <c r="K2280" s="10">
        <v>349.5</v>
      </c>
      <c r="L2280" s="11"/>
      <c r="M2280" s="10"/>
      <c r="N2280" s="11"/>
      <c r="O2280" s="8">
        <v>1</v>
      </c>
      <c r="P2280" s="129" t="s">
        <v>1706</v>
      </c>
      <c r="Q2280" s="8" t="s">
        <v>53</v>
      </c>
      <c r="R2280" s="8"/>
      <c r="S2280" s="8" t="s">
        <v>48</v>
      </c>
      <c r="T2280" s="8">
        <v>108</v>
      </c>
      <c r="U2280" s="9"/>
      <c r="V2280" s="8">
        <v>108</v>
      </c>
      <c r="W2280" s="9"/>
      <c r="X2280" s="8"/>
      <c r="Y2280" s="118">
        <v>27</v>
      </c>
      <c r="Z2280" s="8"/>
      <c r="AA2280" s="12">
        <v>0</v>
      </c>
      <c r="AB2280" s="13">
        <v>0</v>
      </c>
      <c r="AC2280" s="13">
        <v>200</v>
      </c>
      <c r="AD2280" s="132"/>
      <c r="AF2280" s="131"/>
    </row>
    <row r="2281" spans="1:32" s="130" customFormat="1" ht="18.75" customHeight="1" x14ac:dyDescent="0.3">
      <c r="A2281" s="8"/>
      <c r="B2281" s="8"/>
      <c r="C2281" s="9"/>
      <c r="D2281" s="9"/>
      <c r="E2281" s="9"/>
      <c r="F2281" s="8"/>
      <c r="G2281" s="9"/>
      <c r="H2281" s="9"/>
      <c r="I2281" s="9"/>
      <c r="J2281" s="8"/>
      <c r="K2281" s="10">
        <v>13.5</v>
      </c>
      <c r="L2281" s="11"/>
      <c r="M2281" s="10"/>
      <c r="N2281" s="11"/>
      <c r="O2281" s="8">
        <v>2</v>
      </c>
      <c r="P2281" s="129"/>
      <c r="Q2281" s="8" t="s">
        <v>290</v>
      </c>
      <c r="R2281" s="8"/>
      <c r="S2281" s="8" t="s">
        <v>48</v>
      </c>
      <c r="T2281" s="8">
        <v>54</v>
      </c>
      <c r="U2281" s="9"/>
      <c r="V2281" s="8">
        <v>54</v>
      </c>
      <c r="W2281" s="9"/>
      <c r="X2281" s="8"/>
      <c r="Y2281" s="118">
        <v>22</v>
      </c>
      <c r="Z2281" s="8"/>
      <c r="AA2281" s="12">
        <v>0</v>
      </c>
      <c r="AB2281" s="13">
        <v>0</v>
      </c>
      <c r="AC2281" s="13">
        <v>200</v>
      </c>
      <c r="AD2281" s="132"/>
      <c r="AF2281" s="131"/>
    </row>
    <row r="2282" spans="1:32" s="130" customFormat="1" ht="18.75" customHeight="1" x14ac:dyDescent="0.3">
      <c r="A2282" s="8"/>
      <c r="B2282" s="8" t="s">
        <v>47</v>
      </c>
      <c r="C2282" s="9">
        <v>1726</v>
      </c>
      <c r="D2282" s="9">
        <v>37</v>
      </c>
      <c r="E2282" s="9">
        <v>1653</v>
      </c>
      <c r="F2282" s="8">
        <v>7</v>
      </c>
      <c r="G2282" s="9">
        <v>0</v>
      </c>
      <c r="H2282" s="9">
        <v>2</v>
      </c>
      <c r="I2282" s="9">
        <v>89</v>
      </c>
      <c r="J2282" s="8">
        <v>289</v>
      </c>
      <c r="K2282" s="10"/>
      <c r="L2282" s="11"/>
      <c r="M2282" s="10"/>
      <c r="N2282" s="11"/>
      <c r="O2282" s="8"/>
      <c r="P2282" s="129"/>
      <c r="Q2282" s="8"/>
      <c r="R2282" s="8"/>
      <c r="S2282" s="8"/>
      <c r="T2282" s="8"/>
      <c r="U2282" s="9"/>
      <c r="V2282" s="8"/>
      <c r="W2282" s="9"/>
      <c r="X2282" s="8"/>
      <c r="Y2282" s="118"/>
      <c r="Z2282" s="8"/>
      <c r="AA2282" s="12">
        <v>0</v>
      </c>
      <c r="AB2282" s="13">
        <v>0</v>
      </c>
      <c r="AC2282" s="13">
        <v>150</v>
      </c>
      <c r="AD2282" s="132"/>
      <c r="AF2282" s="131"/>
    </row>
    <row r="2283" spans="1:32" s="130" customFormat="1" ht="18.75" customHeight="1" x14ac:dyDescent="0.3">
      <c r="A2283" s="8">
        <v>3138</v>
      </c>
      <c r="B2283" s="8" t="s">
        <v>47</v>
      </c>
      <c r="C2283" s="9">
        <v>2731</v>
      </c>
      <c r="D2283" s="9">
        <v>5</v>
      </c>
      <c r="E2283" s="9">
        <v>2357</v>
      </c>
      <c r="F2283" s="8">
        <v>3</v>
      </c>
      <c r="G2283" s="9">
        <v>4</v>
      </c>
      <c r="H2283" s="9">
        <v>3</v>
      </c>
      <c r="I2283" s="9">
        <v>26</v>
      </c>
      <c r="J2283" s="8">
        <v>1926</v>
      </c>
      <c r="K2283" s="10"/>
      <c r="L2283" s="11"/>
      <c r="M2283" s="10"/>
      <c r="N2283" s="11"/>
      <c r="O2283" s="8"/>
      <c r="P2283" s="129"/>
      <c r="Q2283" s="8"/>
      <c r="R2283" s="8"/>
      <c r="S2283" s="8"/>
      <c r="T2283" s="8"/>
      <c r="U2283" s="9"/>
      <c r="V2283" s="8"/>
      <c r="W2283" s="9"/>
      <c r="X2283" s="8"/>
      <c r="Y2283" s="118"/>
      <c r="Z2283" s="8"/>
      <c r="AA2283" s="12" t="s">
        <v>1625</v>
      </c>
      <c r="AB2283" s="13" t="s">
        <v>2866</v>
      </c>
      <c r="AC2283" s="13">
        <v>150</v>
      </c>
      <c r="AD2283" s="132"/>
      <c r="AF2283" s="131"/>
    </row>
    <row r="2284" spans="1:32" s="130" customFormat="1" ht="18.75" customHeight="1" x14ac:dyDescent="0.3">
      <c r="A2284" s="8"/>
      <c r="B2284" s="8" t="s">
        <v>47</v>
      </c>
      <c r="C2284" s="9">
        <v>2733</v>
      </c>
      <c r="D2284" s="9">
        <v>6</v>
      </c>
      <c r="E2284" s="9">
        <v>2359</v>
      </c>
      <c r="F2284" s="8">
        <v>3</v>
      </c>
      <c r="G2284" s="9">
        <v>7</v>
      </c>
      <c r="H2284" s="9">
        <v>2</v>
      </c>
      <c r="I2284" s="9">
        <v>60</v>
      </c>
      <c r="J2284" s="8">
        <v>3060</v>
      </c>
      <c r="K2284" s="10"/>
      <c r="L2284" s="11"/>
      <c r="M2284" s="10"/>
      <c r="N2284" s="11"/>
      <c r="O2284" s="8"/>
      <c r="P2284" s="129"/>
      <c r="Q2284" s="8"/>
      <c r="R2284" s="8"/>
      <c r="S2284" s="8"/>
      <c r="T2284" s="8"/>
      <c r="U2284" s="9"/>
      <c r="V2284" s="8"/>
      <c r="W2284" s="9"/>
      <c r="X2284" s="8"/>
      <c r="Y2284" s="118"/>
      <c r="Z2284" s="8"/>
      <c r="AA2284" s="12">
        <v>0</v>
      </c>
      <c r="AB2284" s="13">
        <v>0</v>
      </c>
      <c r="AC2284" s="13">
        <v>150</v>
      </c>
      <c r="AD2284" s="132"/>
      <c r="AF2284" s="131"/>
    </row>
    <row r="2285" spans="1:32" s="130" customFormat="1" ht="18.75" customHeight="1" x14ac:dyDescent="0.3">
      <c r="A2285" s="8">
        <v>3139</v>
      </c>
      <c r="B2285" s="8" t="s">
        <v>47</v>
      </c>
      <c r="C2285" s="9">
        <v>11383</v>
      </c>
      <c r="D2285" s="9">
        <v>8</v>
      </c>
      <c r="E2285" s="9">
        <v>4482</v>
      </c>
      <c r="F2285" s="8">
        <v>1</v>
      </c>
      <c r="G2285" s="9">
        <v>11</v>
      </c>
      <c r="H2285" s="9">
        <v>0</v>
      </c>
      <c r="I2285" s="9">
        <v>93</v>
      </c>
      <c r="J2285" s="8">
        <v>4493</v>
      </c>
      <c r="K2285" s="10"/>
      <c r="L2285" s="11"/>
      <c r="M2285" s="10"/>
      <c r="N2285" s="11"/>
      <c r="O2285" s="8"/>
      <c r="P2285" s="129"/>
      <c r="Q2285" s="8"/>
      <c r="R2285" s="8"/>
      <c r="S2285" s="8"/>
      <c r="T2285" s="8"/>
      <c r="U2285" s="9"/>
      <c r="V2285" s="8"/>
      <c r="W2285" s="9"/>
      <c r="X2285" s="8"/>
      <c r="Y2285" s="118"/>
      <c r="Z2285" s="8"/>
      <c r="AA2285" s="12" t="s">
        <v>1626</v>
      </c>
      <c r="AB2285" s="13" t="s">
        <v>2867</v>
      </c>
      <c r="AC2285" s="13">
        <v>220</v>
      </c>
      <c r="AD2285" s="132"/>
      <c r="AF2285" s="131" t="s">
        <v>2997</v>
      </c>
    </row>
    <row r="2286" spans="1:32" s="130" customFormat="1" ht="18.75" customHeight="1" x14ac:dyDescent="0.3">
      <c r="A2286" s="8"/>
      <c r="B2286" s="8" t="s">
        <v>47</v>
      </c>
      <c r="C2286" s="9">
        <v>11492</v>
      </c>
      <c r="D2286" s="9">
        <v>6</v>
      </c>
      <c r="E2286" s="9">
        <v>4591</v>
      </c>
      <c r="F2286" s="8">
        <v>1</v>
      </c>
      <c r="G2286" s="9">
        <v>6</v>
      </c>
      <c r="H2286" s="9">
        <v>3</v>
      </c>
      <c r="I2286" s="9">
        <v>15</v>
      </c>
      <c r="J2286" s="8">
        <v>2400</v>
      </c>
      <c r="K2286" s="10">
        <v>165</v>
      </c>
      <c r="L2286" s="11"/>
      <c r="M2286" s="10"/>
      <c r="N2286" s="11"/>
      <c r="O2286" s="8">
        <v>1</v>
      </c>
      <c r="P2286" s="129" t="s">
        <v>2371</v>
      </c>
      <c r="Q2286" s="8" t="s">
        <v>53</v>
      </c>
      <c r="R2286" s="8"/>
      <c r="S2286" s="8" t="s">
        <v>48</v>
      </c>
      <c r="T2286" s="8">
        <v>135</v>
      </c>
      <c r="U2286" s="9"/>
      <c r="V2286" s="8">
        <v>135</v>
      </c>
      <c r="W2286" s="9"/>
      <c r="X2286" s="8"/>
      <c r="Y2286" s="118">
        <v>4</v>
      </c>
      <c r="Z2286" s="8"/>
      <c r="AA2286" s="12">
        <v>0</v>
      </c>
      <c r="AB2286" s="13">
        <v>0</v>
      </c>
      <c r="AC2286" s="13">
        <v>290</v>
      </c>
      <c r="AD2286" s="132"/>
      <c r="AF2286" s="131"/>
    </row>
    <row r="2287" spans="1:32" s="130" customFormat="1" ht="18.75" customHeight="1" x14ac:dyDescent="0.3">
      <c r="A2287" s="8"/>
      <c r="B2287" s="8"/>
      <c r="C2287" s="9"/>
      <c r="D2287" s="9"/>
      <c r="E2287" s="9"/>
      <c r="F2287" s="8"/>
      <c r="G2287" s="9"/>
      <c r="H2287" s="9"/>
      <c r="I2287" s="9"/>
      <c r="J2287" s="8"/>
      <c r="K2287" s="10">
        <v>150</v>
      </c>
      <c r="L2287" s="11"/>
      <c r="M2287" s="10"/>
      <c r="N2287" s="11"/>
      <c r="O2287" s="8">
        <v>2</v>
      </c>
      <c r="P2287" s="129" t="s">
        <v>258</v>
      </c>
      <c r="Q2287" s="8" t="s">
        <v>53</v>
      </c>
      <c r="R2287" s="8"/>
      <c r="S2287" s="8" t="s">
        <v>72</v>
      </c>
      <c r="T2287" s="8">
        <v>56</v>
      </c>
      <c r="U2287" s="9"/>
      <c r="V2287" s="8">
        <v>56</v>
      </c>
      <c r="W2287" s="9"/>
      <c r="X2287" s="8"/>
      <c r="Y2287" s="118">
        <v>7</v>
      </c>
      <c r="Z2287" s="8"/>
      <c r="AA2287" s="12">
        <v>0</v>
      </c>
      <c r="AB2287" s="13">
        <v>0</v>
      </c>
      <c r="AC2287" s="13">
        <v>290</v>
      </c>
      <c r="AD2287" s="132" t="s">
        <v>2868</v>
      </c>
      <c r="AF2287" s="131"/>
    </row>
    <row r="2288" spans="1:32" s="130" customFormat="1" ht="18.75" customHeight="1" x14ac:dyDescent="0.3">
      <c r="A2288" s="8"/>
      <c r="B2288" s="8" t="s">
        <v>47</v>
      </c>
      <c r="C2288" s="9">
        <v>315</v>
      </c>
      <c r="D2288" s="9">
        <v>119</v>
      </c>
      <c r="E2288" s="9">
        <v>313</v>
      </c>
      <c r="F2288" s="8">
        <v>1</v>
      </c>
      <c r="G2288" s="9">
        <v>8</v>
      </c>
      <c r="H2288" s="9">
        <v>0</v>
      </c>
      <c r="I2288" s="9">
        <v>50</v>
      </c>
      <c r="J2288" s="8">
        <v>3250</v>
      </c>
      <c r="K2288" s="10"/>
      <c r="L2288" s="11"/>
      <c r="M2288" s="10"/>
      <c r="N2288" s="11"/>
      <c r="O2288" s="8"/>
      <c r="P2288" s="129"/>
      <c r="Q2288" s="8"/>
      <c r="R2288" s="8"/>
      <c r="S2288" s="8"/>
      <c r="T2288" s="8"/>
      <c r="U2288" s="9"/>
      <c r="V2288" s="8"/>
      <c r="W2288" s="9"/>
      <c r="X2288" s="8"/>
      <c r="Y2288" s="118"/>
      <c r="Z2288" s="8"/>
      <c r="AA2288" s="12">
        <v>0</v>
      </c>
      <c r="AB2288" s="13">
        <v>0</v>
      </c>
      <c r="AC2288" s="13">
        <v>150</v>
      </c>
      <c r="AD2288" s="132"/>
      <c r="AF2288" s="131" t="s">
        <v>2995</v>
      </c>
    </row>
    <row r="2289" spans="1:32" ht="18.75" customHeight="1" x14ac:dyDescent="0.3">
      <c r="A2289" s="8"/>
      <c r="B2289" s="8" t="s">
        <v>47</v>
      </c>
      <c r="C2289" s="9">
        <v>11382</v>
      </c>
      <c r="D2289" s="9">
        <v>7</v>
      </c>
      <c r="E2289" s="9">
        <v>4481</v>
      </c>
      <c r="F2289" s="8">
        <v>1</v>
      </c>
      <c r="G2289" s="9">
        <v>1</v>
      </c>
      <c r="H2289" s="9">
        <v>2</v>
      </c>
      <c r="I2289" s="9">
        <v>8</v>
      </c>
      <c r="J2289" s="8">
        <v>608</v>
      </c>
      <c r="K2289" s="10"/>
      <c r="L2289" s="11"/>
      <c r="M2289" s="10"/>
      <c r="N2289" s="11"/>
      <c r="O2289" s="8"/>
      <c r="P2289" s="129"/>
      <c r="Q2289" s="8"/>
      <c r="R2289" s="8"/>
      <c r="S2289" s="8"/>
      <c r="T2289" s="8"/>
      <c r="U2289" s="9"/>
      <c r="V2289" s="8"/>
      <c r="W2289" s="9"/>
      <c r="X2289" s="8"/>
      <c r="Y2289" s="118"/>
      <c r="Z2289" s="8"/>
      <c r="AA2289" s="12">
        <v>0</v>
      </c>
      <c r="AB2289" s="13">
        <v>0</v>
      </c>
      <c r="AC2289" s="13">
        <v>250</v>
      </c>
      <c r="AD2289" s="132"/>
      <c r="AF2289" s="53" t="s">
        <v>2996</v>
      </c>
    </row>
    <row r="2290" spans="1:32" s="130" customFormat="1" ht="18.75" customHeight="1" x14ac:dyDescent="0.3">
      <c r="A2290" s="8">
        <v>3140</v>
      </c>
      <c r="B2290" s="8" t="s">
        <v>46</v>
      </c>
      <c r="C2290" s="9">
        <v>4249</v>
      </c>
      <c r="D2290" s="9">
        <v>148</v>
      </c>
      <c r="E2290" s="9"/>
      <c r="F2290" s="8">
        <v>5</v>
      </c>
      <c r="G2290" s="9">
        <v>5</v>
      </c>
      <c r="H2290" s="9">
        <v>0</v>
      </c>
      <c r="I2290" s="9">
        <v>0</v>
      </c>
      <c r="J2290" s="8">
        <v>2000</v>
      </c>
      <c r="K2290" s="10"/>
      <c r="L2290" s="11"/>
      <c r="M2290" s="10"/>
      <c r="N2290" s="11"/>
      <c r="O2290" s="8"/>
      <c r="P2290" s="129"/>
      <c r="Q2290" s="8"/>
      <c r="R2290" s="8"/>
      <c r="S2290" s="8"/>
      <c r="T2290" s="8"/>
      <c r="U2290" s="9"/>
      <c r="V2290" s="8"/>
      <c r="W2290" s="9"/>
      <c r="X2290" s="8"/>
      <c r="Y2290" s="118"/>
      <c r="Z2290" s="8"/>
      <c r="AA2290" s="12" t="s">
        <v>1627</v>
      </c>
      <c r="AB2290" s="13" t="s">
        <v>2869</v>
      </c>
      <c r="AC2290" s="13">
        <v>150</v>
      </c>
      <c r="AD2290" s="132"/>
      <c r="AF2290" s="131"/>
    </row>
    <row r="2291" spans="1:32" s="130" customFormat="1" ht="18.75" customHeight="1" x14ac:dyDescent="0.3">
      <c r="A2291" s="8">
        <v>3141</v>
      </c>
      <c r="B2291" s="8" t="s">
        <v>47</v>
      </c>
      <c r="C2291" s="9">
        <v>12558</v>
      </c>
      <c r="D2291" s="9">
        <v>220</v>
      </c>
      <c r="E2291" s="9">
        <v>5042</v>
      </c>
      <c r="F2291" s="8">
        <v>3</v>
      </c>
      <c r="G2291" s="9">
        <v>1</v>
      </c>
      <c r="H2291" s="9">
        <v>2</v>
      </c>
      <c r="I2291" s="9">
        <v>64</v>
      </c>
      <c r="J2291" s="8">
        <v>664</v>
      </c>
      <c r="K2291" s="10"/>
      <c r="L2291" s="11"/>
      <c r="M2291" s="10"/>
      <c r="N2291" s="11"/>
      <c r="O2291" s="8"/>
      <c r="P2291" s="129"/>
      <c r="Q2291" s="8"/>
      <c r="R2291" s="8"/>
      <c r="S2291" s="8"/>
      <c r="T2291" s="8"/>
      <c r="U2291" s="9"/>
      <c r="V2291" s="8"/>
      <c r="W2291" s="9"/>
      <c r="X2291" s="8"/>
      <c r="Y2291" s="118"/>
      <c r="Z2291" s="8"/>
      <c r="AA2291" s="12" t="s">
        <v>1628</v>
      </c>
      <c r="AB2291" s="13" t="s">
        <v>2870</v>
      </c>
      <c r="AC2291" s="13">
        <v>0</v>
      </c>
      <c r="AD2291" s="132"/>
      <c r="AF2291" s="131"/>
    </row>
    <row r="2292" spans="1:32" ht="18.75" customHeight="1" x14ac:dyDescent="0.3">
      <c r="A2292" s="8">
        <v>3142</v>
      </c>
      <c r="B2292" s="8" t="s">
        <v>47</v>
      </c>
      <c r="C2292" s="9">
        <v>5707</v>
      </c>
      <c r="D2292" s="9">
        <v>79</v>
      </c>
      <c r="E2292" s="9">
        <v>3298</v>
      </c>
      <c r="F2292" s="8">
        <v>3</v>
      </c>
      <c r="G2292" s="9">
        <v>9</v>
      </c>
      <c r="H2292" s="9">
        <v>0</v>
      </c>
      <c r="I2292" s="9">
        <v>20</v>
      </c>
      <c r="J2292" s="8">
        <v>3620</v>
      </c>
      <c r="K2292" s="10"/>
      <c r="L2292" s="11"/>
      <c r="M2292" s="10"/>
      <c r="N2292" s="11"/>
      <c r="O2292" s="8"/>
      <c r="P2292" s="129"/>
      <c r="Q2292" s="8"/>
      <c r="R2292" s="8"/>
      <c r="S2292" s="8"/>
      <c r="T2292" s="8"/>
      <c r="U2292" s="9"/>
      <c r="V2292" s="8"/>
      <c r="W2292" s="9"/>
      <c r="X2292" s="8"/>
      <c r="Y2292" s="118"/>
      <c r="Z2292" s="8"/>
      <c r="AA2292" s="12" t="s">
        <v>1629</v>
      </c>
      <c r="AB2292" s="13" t="s">
        <v>302</v>
      </c>
      <c r="AC2292" s="13">
        <v>200</v>
      </c>
      <c r="AD2292" s="132"/>
      <c r="AF2292" s="53"/>
    </row>
    <row r="2293" spans="1:32" ht="18.75" customHeight="1" x14ac:dyDescent="0.3">
      <c r="A2293" s="8">
        <v>3143</v>
      </c>
      <c r="B2293" s="8" t="s">
        <v>47</v>
      </c>
      <c r="C2293" s="9">
        <v>3739</v>
      </c>
      <c r="D2293" s="9">
        <v>34</v>
      </c>
      <c r="E2293" s="9">
        <v>2954</v>
      </c>
      <c r="F2293" s="8">
        <v>3</v>
      </c>
      <c r="G2293" s="9">
        <v>3</v>
      </c>
      <c r="H2293" s="9">
        <v>1</v>
      </c>
      <c r="I2293" s="9">
        <v>21</v>
      </c>
      <c r="J2293" s="8">
        <v>1321</v>
      </c>
      <c r="K2293" s="10"/>
      <c r="L2293" s="11"/>
      <c r="M2293" s="10"/>
      <c r="N2293" s="11"/>
      <c r="O2293" s="8"/>
      <c r="P2293" s="129"/>
      <c r="Q2293" s="8"/>
      <c r="R2293" s="8"/>
      <c r="S2293" s="8"/>
      <c r="T2293" s="8"/>
      <c r="U2293" s="9"/>
      <c r="V2293" s="8"/>
      <c r="W2293" s="9"/>
      <c r="X2293" s="8"/>
      <c r="Y2293" s="118"/>
      <c r="Z2293" s="8"/>
      <c r="AA2293" s="12" t="s">
        <v>1630</v>
      </c>
      <c r="AB2293" s="13" t="s">
        <v>2871</v>
      </c>
      <c r="AC2293" s="13">
        <v>250</v>
      </c>
      <c r="AD2293" s="132"/>
      <c r="AF2293" s="53"/>
    </row>
    <row r="2294" spans="1:32" ht="18.75" customHeight="1" x14ac:dyDescent="0.3">
      <c r="A2294" s="8">
        <v>3144</v>
      </c>
      <c r="B2294" s="8" t="s">
        <v>47</v>
      </c>
      <c r="C2294" s="9">
        <v>3067</v>
      </c>
      <c r="D2294" s="9">
        <v>28</v>
      </c>
      <c r="E2294" s="9">
        <v>2432</v>
      </c>
      <c r="F2294" s="8">
        <v>6</v>
      </c>
      <c r="G2294" s="9">
        <v>0</v>
      </c>
      <c r="H2294" s="9">
        <v>3</v>
      </c>
      <c r="I2294" s="9">
        <v>30</v>
      </c>
      <c r="J2294" s="8">
        <v>330</v>
      </c>
      <c r="K2294" s="10"/>
      <c r="L2294" s="11"/>
      <c r="M2294" s="10"/>
      <c r="N2294" s="11"/>
      <c r="O2294" s="8"/>
      <c r="P2294" s="129"/>
      <c r="Q2294" s="8"/>
      <c r="R2294" s="8"/>
      <c r="S2294" s="8"/>
      <c r="T2294" s="8"/>
      <c r="U2294" s="9"/>
      <c r="V2294" s="8"/>
      <c r="W2294" s="9"/>
      <c r="X2294" s="8"/>
      <c r="Y2294" s="118"/>
      <c r="Z2294" s="8"/>
      <c r="AA2294" s="12" t="s">
        <v>1631</v>
      </c>
      <c r="AB2294" s="13" t="s">
        <v>2872</v>
      </c>
      <c r="AC2294" s="13">
        <v>150</v>
      </c>
      <c r="AD2294" s="132"/>
      <c r="AF2294" s="53"/>
    </row>
    <row r="2295" spans="1:32" s="130" customFormat="1" ht="18" customHeight="1" x14ac:dyDescent="0.3">
      <c r="A2295" s="8"/>
      <c r="B2295" s="8" t="s">
        <v>47</v>
      </c>
      <c r="C2295" s="9">
        <v>3068</v>
      </c>
      <c r="D2295" s="9">
        <v>27</v>
      </c>
      <c r="E2295" s="9">
        <v>2433</v>
      </c>
      <c r="F2295" s="8">
        <v>6</v>
      </c>
      <c r="G2295" s="9">
        <v>2</v>
      </c>
      <c r="H2295" s="9">
        <v>3</v>
      </c>
      <c r="I2295" s="9">
        <v>78</v>
      </c>
      <c r="J2295" s="8">
        <v>1178</v>
      </c>
      <c r="K2295" s="10"/>
      <c r="L2295" s="11"/>
      <c r="M2295" s="10"/>
      <c r="N2295" s="11"/>
      <c r="O2295" s="8"/>
      <c r="P2295" s="129"/>
      <c r="Q2295" s="8"/>
      <c r="R2295" s="8"/>
      <c r="S2295" s="8"/>
      <c r="T2295" s="8"/>
      <c r="U2295" s="9"/>
      <c r="V2295" s="8"/>
      <c r="W2295" s="9"/>
      <c r="X2295" s="8"/>
      <c r="Y2295" s="118"/>
      <c r="Z2295" s="8"/>
      <c r="AA2295" s="12">
        <v>0</v>
      </c>
      <c r="AB2295" s="13">
        <v>0</v>
      </c>
      <c r="AC2295" s="13">
        <v>150</v>
      </c>
      <c r="AD2295" s="132"/>
      <c r="AF2295" s="131"/>
    </row>
    <row r="2296" spans="1:32" s="130" customFormat="1" ht="18.75" customHeight="1" x14ac:dyDescent="0.3">
      <c r="A2296" s="8">
        <v>3145</v>
      </c>
      <c r="B2296" s="8" t="s">
        <v>47</v>
      </c>
      <c r="C2296" s="9">
        <v>7728</v>
      </c>
      <c r="D2296" s="9">
        <v>65</v>
      </c>
      <c r="E2296" s="9">
        <v>3512</v>
      </c>
      <c r="F2296" s="8">
        <v>3</v>
      </c>
      <c r="G2296" s="9">
        <v>5</v>
      </c>
      <c r="H2296" s="9">
        <v>3</v>
      </c>
      <c r="I2296" s="9">
        <v>71</v>
      </c>
      <c r="J2296" s="8">
        <v>2371</v>
      </c>
      <c r="K2296" s="10"/>
      <c r="L2296" s="11"/>
      <c r="M2296" s="10"/>
      <c r="N2296" s="11"/>
      <c r="O2296" s="8"/>
      <c r="P2296" s="129"/>
      <c r="Q2296" s="8"/>
      <c r="R2296" s="8"/>
      <c r="S2296" s="8"/>
      <c r="T2296" s="8"/>
      <c r="U2296" s="9"/>
      <c r="V2296" s="8"/>
      <c r="W2296" s="9"/>
      <c r="X2296" s="8"/>
      <c r="Y2296" s="118"/>
      <c r="Z2296" s="8"/>
      <c r="AA2296" s="12" t="s">
        <v>1632</v>
      </c>
      <c r="AB2296" s="13" t="s">
        <v>2606</v>
      </c>
      <c r="AC2296" s="13">
        <v>220</v>
      </c>
      <c r="AD2296" s="132"/>
      <c r="AF2296" s="131"/>
    </row>
    <row r="2297" spans="1:32" s="130" customFormat="1" ht="18.75" customHeight="1" x14ac:dyDescent="0.3">
      <c r="A2297" s="8">
        <v>3146</v>
      </c>
      <c r="B2297" s="8" t="s">
        <v>47</v>
      </c>
      <c r="C2297" s="9">
        <v>2218</v>
      </c>
      <c r="D2297" s="9">
        <v>307</v>
      </c>
      <c r="E2297" s="9">
        <v>2091</v>
      </c>
      <c r="F2297" s="8">
        <v>1</v>
      </c>
      <c r="G2297" s="9">
        <v>1</v>
      </c>
      <c r="H2297" s="9">
        <v>2</v>
      </c>
      <c r="I2297" s="9">
        <v>80</v>
      </c>
      <c r="J2297" s="8">
        <v>680</v>
      </c>
      <c r="K2297" s="10"/>
      <c r="L2297" s="11"/>
      <c r="M2297" s="10"/>
      <c r="N2297" s="11"/>
      <c r="O2297" s="8"/>
      <c r="P2297" s="129"/>
      <c r="Q2297" s="8"/>
      <c r="R2297" s="8"/>
      <c r="S2297" s="8"/>
      <c r="T2297" s="8"/>
      <c r="U2297" s="9"/>
      <c r="V2297" s="8"/>
      <c r="W2297" s="9"/>
      <c r="X2297" s="8"/>
      <c r="Y2297" s="118"/>
      <c r="Z2297" s="8"/>
      <c r="AA2297" s="12" t="s">
        <v>1633</v>
      </c>
      <c r="AB2297" s="13" t="s">
        <v>2755</v>
      </c>
      <c r="AC2297" s="13">
        <v>220</v>
      </c>
      <c r="AD2297" s="132"/>
      <c r="AF2297" s="131"/>
    </row>
    <row r="2298" spans="1:32" s="130" customFormat="1" ht="18.75" customHeight="1" x14ac:dyDescent="0.3">
      <c r="A2298" s="8">
        <v>3147</v>
      </c>
      <c r="B2298" s="8" t="s">
        <v>47</v>
      </c>
      <c r="C2298" s="9">
        <v>2466</v>
      </c>
      <c r="D2298" s="9">
        <v>1</v>
      </c>
      <c r="E2298" s="9">
        <v>2181</v>
      </c>
      <c r="F2298" s="8">
        <v>9</v>
      </c>
      <c r="G2298" s="9">
        <v>15</v>
      </c>
      <c r="H2298" s="9">
        <v>1</v>
      </c>
      <c r="I2298" s="9">
        <v>35</v>
      </c>
      <c r="J2298" s="8">
        <v>6135</v>
      </c>
      <c r="K2298" s="10"/>
      <c r="L2298" s="11"/>
      <c r="M2298" s="10"/>
      <c r="N2298" s="11"/>
      <c r="O2298" s="8"/>
      <c r="P2298" s="129"/>
      <c r="Q2298" s="8"/>
      <c r="R2298" s="8"/>
      <c r="S2298" s="8"/>
      <c r="T2298" s="8"/>
      <c r="U2298" s="9"/>
      <c r="V2298" s="8"/>
      <c r="W2298" s="9"/>
      <c r="X2298" s="8"/>
      <c r="Y2298" s="118"/>
      <c r="Z2298" s="8"/>
      <c r="AA2298" s="12" t="s">
        <v>1634</v>
      </c>
      <c r="AB2298" s="13" t="s">
        <v>2873</v>
      </c>
      <c r="AC2298" s="13">
        <v>200</v>
      </c>
      <c r="AD2298" s="132"/>
      <c r="AF2298" s="131"/>
    </row>
    <row r="2299" spans="1:32" s="130" customFormat="1" ht="18.75" customHeight="1" x14ac:dyDescent="0.3">
      <c r="A2299" s="8">
        <v>3148</v>
      </c>
      <c r="B2299" s="8" t="s">
        <v>47</v>
      </c>
      <c r="C2299" s="9">
        <v>1196</v>
      </c>
      <c r="D2299" s="9">
        <v>147</v>
      </c>
      <c r="E2299" s="9">
        <v>766</v>
      </c>
      <c r="F2299" s="8">
        <v>2</v>
      </c>
      <c r="G2299" s="9">
        <v>1</v>
      </c>
      <c r="H2299" s="9">
        <v>1</v>
      </c>
      <c r="I2299" s="9">
        <v>93</v>
      </c>
      <c r="J2299" s="8">
        <v>400</v>
      </c>
      <c r="K2299" s="10">
        <v>193</v>
      </c>
      <c r="L2299" s="11"/>
      <c r="M2299" s="10"/>
      <c r="N2299" s="11"/>
      <c r="O2299" s="8">
        <v>1</v>
      </c>
      <c r="P2299" s="129" t="s">
        <v>70</v>
      </c>
      <c r="Q2299" s="8" t="s">
        <v>53</v>
      </c>
      <c r="R2299" s="8"/>
      <c r="S2299" s="8" t="s">
        <v>48</v>
      </c>
      <c r="T2299" s="8">
        <v>108</v>
      </c>
      <c r="U2299" s="9"/>
      <c r="V2299" s="8">
        <v>108</v>
      </c>
      <c r="W2299" s="9"/>
      <c r="X2299" s="8"/>
      <c r="Y2299" s="118">
        <v>13</v>
      </c>
      <c r="Z2299" s="8"/>
      <c r="AA2299" s="12" t="s">
        <v>1635</v>
      </c>
      <c r="AB2299" s="13" t="s">
        <v>304</v>
      </c>
      <c r="AC2299" s="13">
        <v>150</v>
      </c>
      <c r="AD2299" s="132"/>
      <c r="AF2299" s="131"/>
    </row>
    <row r="2300" spans="1:32" s="130" customFormat="1" ht="18.75" customHeight="1" x14ac:dyDescent="0.3">
      <c r="A2300" s="8"/>
      <c r="B2300" s="8" t="s">
        <v>47</v>
      </c>
      <c r="C2300" s="9">
        <v>1195</v>
      </c>
      <c r="D2300" s="9">
        <v>154</v>
      </c>
      <c r="E2300" s="9">
        <v>765</v>
      </c>
      <c r="F2300" s="8">
        <v>2</v>
      </c>
      <c r="G2300" s="9">
        <v>3</v>
      </c>
      <c r="H2300" s="9">
        <v>0</v>
      </c>
      <c r="I2300" s="9">
        <v>43</v>
      </c>
      <c r="J2300" s="8">
        <v>1243</v>
      </c>
      <c r="K2300" s="10"/>
      <c r="L2300" s="11"/>
      <c r="M2300" s="10"/>
      <c r="N2300" s="11"/>
      <c r="O2300" s="8"/>
      <c r="P2300" s="129"/>
      <c r="Q2300" s="8"/>
      <c r="R2300" s="8"/>
      <c r="S2300" s="8"/>
      <c r="T2300" s="8"/>
      <c r="U2300" s="9"/>
      <c r="V2300" s="8"/>
      <c r="W2300" s="9"/>
      <c r="X2300" s="8"/>
      <c r="Y2300" s="118"/>
      <c r="Z2300" s="8"/>
      <c r="AA2300" s="12">
        <v>0</v>
      </c>
      <c r="AB2300" s="13">
        <v>0</v>
      </c>
      <c r="AC2300" s="13">
        <v>150</v>
      </c>
      <c r="AD2300" s="132"/>
      <c r="AF2300" s="131"/>
    </row>
    <row r="2301" spans="1:32" s="130" customFormat="1" ht="18.75" customHeight="1" x14ac:dyDescent="0.3">
      <c r="A2301" s="8"/>
      <c r="B2301" s="8" t="s">
        <v>47</v>
      </c>
      <c r="C2301" s="9">
        <v>1203</v>
      </c>
      <c r="D2301" s="9">
        <v>155</v>
      </c>
      <c r="E2301" s="9">
        <v>773</v>
      </c>
      <c r="F2301" s="8">
        <v>2</v>
      </c>
      <c r="G2301" s="9">
        <v>2</v>
      </c>
      <c r="H2301" s="9">
        <v>2</v>
      </c>
      <c r="I2301" s="9">
        <v>27</v>
      </c>
      <c r="J2301" s="8">
        <v>1027</v>
      </c>
      <c r="K2301" s="10"/>
      <c r="L2301" s="11"/>
      <c r="M2301" s="10"/>
      <c r="N2301" s="11"/>
      <c r="O2301" s="8"/>
      <c r="P2301" s="129"/>
      <c r="Q2301" s="8"/>
      <c r="R2301" s="8"/>
      <c r="S2301" s="8"/>
      <c r="T2301" s="8"/>
      <c r="U2301" s="9"/>
      <c r="V2301" s="8"/>
      <c r="W2301" s="9"/>
      <c r="X2301" s="8"/>
      <c r="Y2301" s="118"/>
      <c r="Z2301" s="8"/>
      <c r="AA2301" s="12">
        <v>0</v>
      </c>
      <c r="AB2301" s="13">
        <v>0</v>
      </c>
      <c r="AC2301" s="13">
        <v>150</v>
      </c>
      <c r="AD2301" s="132"/>
      <c r="AF2301" s="131"/>
    </row>
    <row r="2302" spans="1:32" s="130" customFormat="1" ht="18.75" customHeight="1" x14ac:dyDescent="0.3">
      <c r="A2302" s="8"/>
      <c r="B2302" s="8" t="s">
        <v>47</v>
      </c>
      <c r="C2302" s="9">
        <v>1216</v>
      </c>
      <c r="D2302" s="9">
        <v>157</v>
      </c>
      <c r="E2302" s="9">
        <v>786</v>
      </c>
      <c r="F2302" s="8">
        <v>2</v>
      </c>
      <c r="G2302" s="9">
        <v>2</v>
      </c>
      <c r="H2302" s="9">
        <v>2</v>
      </c>
      <c r="I2302" s="9">
        <v>40</v>
      </c>
      <c r="J2302" s="8">
        <v>1040</v>
      </c>
      <c r="K2302" s="10"/>
      <c r="L2302" s="11"/>
      <c r="M2302" s="10"/>
      <c r="N2302" s="11"/>
      <c r="O2302" s="8"/>
      <c r="P2302" s="129"/>
      <c r="Q2302" s="8"/>
      <c r="R2302" s="8"/>
      <c r="S2302" s="8"/>
      <c r="T2302" s="8"/>
      <c r="U2302" s="9"/>
      <c r="V2302" s="8"/>
      <c r="W2302" s="9"/>
      <c r="X2302" s="8"/>
      <c r="Y2302" s="118"/>
      <c r="Z2302" s="8"/>
      <c r="AA2302" s="12">
        <v>0</v>
      </c>
      <c r="AB2302" s="13">
        <v>0</v>
      </c>
      <c r="AC2302" s="13">
        <v>150</v>
      </c>
      <c r="AD2302" s="132"/>
      <c r="AF2302" s="131"/>
    </row>
    <row r="2303" spans="1:32" s="130" customFormat="1" ht="18.75" customHeight="1" x14ac:dyDescent="0.3">
      <c r="A2303" s="8"/>
      <c r="B2303" s="8" t="s">
        <v>47</v>
      </c>
      <c r="C2303" s="9">
        <v>3618</v>
      </c>
      <c r="D2303" s="9">
        <v>12</v>
      </c>
      <c r="E2303" s="9">
        <v>2833</v>
      </c>
      <c r="F2303" s="8">
        <v>2</v>
      </c>
      <c r="G2303" s="9">
        <v>4</v>
      </c>
      <c r="H2303" s="9">
        <v>3</v>
      </c>
      <c r="I2303" s="9">
        <v>29</v>
      </c>
      <c r="J2303" s="8">
        <v>1929</v>
      </c>
      <c r="K2303" s="10"/>
      <c r="L2303" s="11"/>
      <c r="M2303" s="10"/>
      <c r="N2303" s="11"/>
      <c r="O2303" s="8"/>
      <c r="P2303" s="129"/>
      <c r="Q2303" s="8"/>
      <c r="R2303" s="8"/>
      <c r="S2303" s="8"/>
      <c r="T2303" s="8"/>
      <c r="U2303" s="9"/>
      <c r="V2303" s="8"/>
      <c r="W2303" s="9"/>
      <c r="X2303" s="8"/>
      <c r="Y2303" s="118"/>
      <c r="Z2303" s="8"/>
      <c r="AA2303" s="12">
        <v>0</v>
      </c>
      <c r="AB2303" s="13">
        <v>0</v>
      </c>
      <c r="AC2303" s="13">
        <v>150</v>
      </c>
      <c r="AD2303" s="132"/>
      <c r="AF2303" s="131"/>
    </row>
    <row r="2304" spans="1:32" s="130" customFormat="1" ht="18.75" customHeight="1" x14ac:dyDescent="0.3">
      <c r="A2304" s="8">
        <v>3149</v>
      </c>
      <c r="B2304" s="8" t="s">
        <v>47</v>
      </c>
      <c r="C2304" s="9">
        <v>715</v>
      </c>
      <c r="D2304" s="9">
        <v>291</v>
      </c>
      <c r="E2304" s="9">
        <v>713</v>
      </c>
      <c r="F2304" s="8">
        <v>4</v>
      </c>
      <c r="G2304" s="9">
        <v>4</v>
      </c>
      <c r="H2304" s="9">
        <v>2</v>
      </c>
      <c r="I2304" s="9">
        <v>70</v>
      </c>
      <c r="J2304" s="8">
        <v>1470</v>
      </c>
      <c r="K2304" s="10">
        <v>400</v>
      </c>
      <c r="L2304" s="11"/>
      <c r="M2304" s="10"/>
      <c r="N2304" s="11"/>
      <c r="O2304" s="8">
        <v>1</v>
      </c>
      <c r="P2304" s="129" t="s">
        <v>55</v>
      </c>
      <c r="Q2304" s="8" t="s">
        <v>53</v>
      </c>
      <c r="R2304" s="8"/>
      <c r="S2304" s="8" t="s">
        <v>48</v>
      </c>
      <c r="T2304" s="8">
        <v>96</v>
      </c>
      <c r="U2304" s="9"/>
      <c r="V2304" s="8">
        <v>96</v>
      </c>
      <c r="W2304" s="9"/>
      <c r="X2304" s="8"/>
      <c r="Y2304" s="118">
        <v>27</v>
      </c>
      <c r="Z2304" s="8"/>
      <c r="AA2304" s="12" t="s">
        <v>1636</v>
      </c>
      <c r="AB2304" s="13" t="s">
        <v>2874</v>
      </c>
      <c r="AC2304" s="13">
        <v>150</v>
      </c>
      <c r="AD2304" s="132"/>
      <c r="AF2304" s="131"/>
    </row>
    <row r="2305" spans="1:32" s="130" customFormat="1" ht="18.75" customHeight="1" x14ac:dyDescent="0.3">
      <c r="A2305" s="8"/>
      <c r="B2305" s="8" t="s">
        <v>47</v>
      </c>
      <c r="C2305" s="9">
        <v>716</v>
      </c>
      <c r="D2305" s="9">
        <v>292</v>
      </c>
      <c r="E2305" s="9">
        <v>714</v>
      </c>
      <c r="F2305" s="8">
        <v>4</v>
      </c>
      <c r="G2305" s="9">
        <v>3</v>
      </c>
      <c r="H2305" s="9">
        <v>1</v>
      </c>
      <c r="I2305" s="9">
        <v>75</v>
      </c>
      <c r="J2305" s="8">
        <v>1375</v>
      </c>
      <c r="K2305" s="10"/>
      <c r="L2305" s="11"/>
      <c r="M2305" s="10"/>
      <c r="N2305" s="11"/>
      <c r="O2305" s="8">
        <v>1</v>
      </c>
      <c r="P2305" s="129"/>
      <c r="Q2305" s="8" t="s">
        <v>52</v>
      </c>
      <c r="R2305" s="8"/>
      <c r="S2305" s="8" t="s">
        <v>48</v>
      </c>
      <c r="T2305" s="8">
        <v>960</v>
      </c>
      <c r="U2305" s="9">
        <v>960</v>
      </c>
      <c r="V2305" s="8"/>
      <c r="W2305" s="9"/>
      <c r="X2305" s="8"/>
      <c r="Y2305" s="118">
        <v>10</v>
      </c>
      <c r="Z2305" s="8"/>
      <c r="AA2305" s="12">
        <v>0</v>
      </c>
      <c r="AB2305" s="13">
        <v>0</v>
      </c>
      <c r="AC2305" s="13">
        <v>150</v>
      </c>
      <c r="AD2305" s="132"/>
      <c r="AF2305" s="131"/>
    </row>
    <row r="2306" spans="1:32" s="130" customFormat="1" ht="18.75" customHeight="1" x14ac:dyDescent="0.3">
      <c r="A2306" s="8"/>
      <c r="B2306" s="8" t="s">
        <v>47</v>
      </c>
      <c r="C2306" s="9">
        <v>714</v>
      </c>
      <c r="D2306" s="9">
        <v>290</v>
      </c>
      <c r="E2306" s="9">
        <v>712</v>
      </c>
      <c r="F2306" s="8">
        <v>4</v>
      </c>
      <c r="G2306" s="9">
        <v>4</v>
      </c>
      <c r="H2306" s="9">
        <v>1</v>
      </c>
      <c r="I2306" s="9">
        <v>88</v>
      </c>
      <c r="J2306" s="8">
        <v>988</v>
      </c>
      <c r="K2306" s="10">
        <v>800</v>
      </c>
      <c r="L2306" s="11"/>
      <c r="M2306" s="10"/>
      <c r="N2306" s="11"/>
      <c r="O2306" s="8">
        <v>1</v>
      </c>
      <c r="P2306" s="129" t="s">
        <v>141</v>
      </c>
      <c r="Q2306" s="8" t="s">
        <v>53</v>
      </c>
      <c r="R2306" s="8"/>
      <c r="S2306" s="8" t="s">
        <v>48</v>
      </c>
      <c r="T2306" s="8">
        <v>155</v>
      </c>
      <c r="U2306" s="9"/>
      <c r="V2306" s="8">
        <v>155</v>
      </c>
      <c r="W2306" s="9"/>
      <c r="X2306" s="8"/>
      <c r="Y2306" s="118">
        <v>7</v>
      </c>
      <c r="Z2306" s="8"/>
      <c r="AA2306" s="12">
        <v>0</v>
      </c>
      <c r="AB2306" s="13">
        <v>0</v>
      </c>
      <c r="AC2306" s="13">
        <v>560</v>
      </c>
      <c r="AD2306" s="12" t="s">
        <v>1636</v>
      </c>
      <c r="AF2306" s="131"/>
    </row>
    <row r="2307" spans="1:32" s="130" customFormat="1" ht="18.75" customHeight="1" x14ac:dyDescent="0.3">
      <c r="A2307" s="8">
        <v>3150</v>
      </c>
      <c r="B2307" s="8" t="s">
        <v>47</v>
      </c>
      <c r="C2307" s="9">
        <v>14601</v>
      </c>
      <c r="D2307" s="9">
        <v>11</v>
      </c>
      <c r="E2307" s="9">
        <v>6123</v>
      </c>
      <c r="F2307" s="8">
        <v>3</v>
      </c>
      <c r="G2307" s="9">
        <v>2</v>
      </c>
      <c r="H2307" s="9">
        <v>0</v>
      </c>
      <c r="I2307" s="9">
        <v>0</v>
      </c>
      <c r="J2307" s="8">
        <v>800</v>
      </c>
      <c r="K2307" s="10"/>
      <c r="L2307" s="11"/>
      <c r="M2307" s="10"/>
      <c r="N2307" s="11"/>
      <c r="O2307" s="8"/>
      <c r="P2307" s="129"/>
      <c r="Q2307" s="8"/>
      <c r="R2307" s="8"/>
      <c r="S2307" s="8"/>
      <c r="T2307" s="8"/>
      <c r="U2307" s="9"/>
      <c r="V2307" s="8"/>
      <c r="W2307" s="9"/>
      <c r="X2307" s="8"/>
      <c r="Y2307" s="118"/>
      <c r="Z2307" s="8"/>
      <c r="AA2307" s="12" t="s">
        <v>1637</v>
      </c>
      <c r="AB2307" s="13" t="s">
        <v>337</v>
      </c>
      <c r="AC2307" s="13">
        <v>0</v>
      </c>
      <c r="AD2307" s="132"/>
      <c r="AF2307" s="131"/>
    </row>
    <row r="2308" spans="1:32" s="130" customFormat="1" ht="18.75" customHeight="1" x14ac:dyDescent="0.3">
      <c r="A2308" s="8"/>
      <c r="B2308" s="8" t="s">
        <v>47</v>
      </c>
      <c r="C2308" s="9">
        <v>10945</v>
      </c>
      <c r="D2308" s="9">
        <v>47</v>
      </c>
      <c r="E2308" s="9">
        <v>4218</v>
      </c>
      <c r="F2308" s="8">
        <v>3</v>
      </c>
      <c r="G2308" s="9">
        <v>3</v>
      </c>
      <c r="H2308" s="9">
        <v>0</v>
      </c>
      <c r="I2308" s="9">
        <v>65</v>
      </c>
      <c r="J2308" s="8">
        <v>1265</v>
      </c>
      <c r="K2308" s="10"/>
      <c r="L2308" s="11"/>
      <c r="M2308" s="10"/>
      <c r="N2308" s="11"/>
      <c r="O2308" s="8"/>
      <c r="P2308" s="129"/>
      <c r="Q2308" s="8"/>
      <c r="R2308" s="8"/>
      <c r="S2308" s="8"/>
      <c r="T2308" s="8"/>
      <c r="U2308" s="9"/>
      <c r="V2308" s="8"/>
      <c r="W2308" s="9"/>
      <c r="X2308" s="8"/>
      <c r="Y2308" s="118"/>
      <c r="Z2308" s="8"/>
      <c r="AA2308" s="12">
        <v>0</v>
      </c>
      <c r="AB2308" s="13">
        <v>0</v>
      </c>
      <c r="AC2308" s="13">
        <v>150</v>
      </c>
      <c r="AD2308" s="132"/>
      <c r="AF2308" s="131"/>
    </row>
    <row r="2309" spans="1:32" s="130" customFormat="1" ht="18.75" customHeight="1" x14ac:dyDescent="0.3">
      <c r="A2309" s="8">
        <v>3151</v>
      </c>
      <c r="B2309" s="8" t="s">
        <v>47</v>
      </c>
      <c r="C2309" s="9">
        <v>8250</v>
      </c>
      <c r="D2309" s="9">
        <v>190</v>
      </c>
      <c r="E2309" s="9">
        <v>3711</v>
      </c>
      <c r="F2309" s="8">
        <v>2</v>
      </c>
      <c r="G2309" s="9">
        <v>5</v>
      </c>
      <c r="H2309" s="9">
        <v>2</v>
      </c>
      <c r="I2309" s="9">
        <v>92</v>
      </c>
      <c r="J2309" s="8">
        <v>2292</v>
      </c>
      <c r="K2309" s="10"/>
      <c r="L2309" s="11"/>
      <c r="M2309" s="10"/>
      <c r="N2309" s="11"/>
      <c r="O2309" s="8"/>
      <c r="P2309" s="129"/>
      <c r="Q2309" s="8"/>
      <c r="R2309" s="8"/>
      <c r="S2309" s="8"/>
      <c r="T2309" s="8"/>
      <c r="U2309" s="9"/>
      <c r="V2309" s="8"/>
      <c r="W2309" s="9"/>
      <c r="X2309" s="8"/>
      <c r="Y2309" s="118"/>
      <c r="Z2309" s="8"/>
      <c r="AA2309" s="12" t="s">
        <v>1638</v>
      </c>
      <c r="AB2309" s="13" t="s">
        <v>2875</v>
      </c>
      <c r="AC2309" s="13">
        <v>220</v>
      </c>
      <c r="AD2309" s="132"/>
      <c r="AF2309" s="131"/>
    </row>
    <row r="2310" spans="1:32" s="130" customFormat="1" ht="18.75" customHeight="1" x14ac:dyDescent="0.3">
      <c r="A2310" s="8">
        <v>3152</v>
      </c>
      <c r="B2310" s="8" t="s">
        <v>47</v>
      </c>
      <c r="C2310" s="9">
        <v>3409</v>
      </c>
      <c r="D2310" s="9">
        <v>35</v>
      </c>
      <c r="E2310" s="9">
        <v>2774</v>
      </c>
      <c r="F2310" s="8">
        <v>5</v>
      </c>
      <c r="G2310" s="9">
        <v>1</v>
      </c>
      <c r="H2310" s="9">
        <v>1</v>
      </c>
      <c r="I2310" s="9">
        <v>94</v>
      </c>
      <c r="J2310" s="8">
        <v>594</v>
      </c>
      <c r="K2310" s="10"/>
      <c r="L2310" s="11"/>
      <c r="M2310" s="10"/>
      <c r="N2310" s="11"/>
      <c r="O2310" s="8"/>
      <c r="P2310" s="129"/>
      <c r="Q2310" s="8"/>
      <c r="R2310" s="8"/>
      <c r="S2310" s="8"/>
      <c r="T2310" s="8"/>
      <c r="U2310" s="9"/>
      <c r="V2310" s="8"/>
      <c r="W2310" s="9"/>
      <c r="X2310" s="8"/>
      <c r="Y2310" s="118"/>
      <c r="Z2310" s="8"/>
      <c r="AA2310" s="12" t="s">
        <v>1639</v>
      </c>
      <c r="AB2310" s="13" t="s">
        <v>2876</v>
      </c>
      <c r="AC2310" s="13">
        <v>150</v>
      </c>
      <c r="AD2310" s="132"/>
      <c r="AF2310" s="131"/>
    </row>
    <row r="2311" spans="1:32" s="130" customFormat="1" ht="18.75" customHeight="1" x14ac:dyDescent="0.3">
      <c r="A2311" s="8">
        <v>3153</v>
      </c>
      <c r="B2311" s="8" t="s">
        <v>47</v>
      </c>
      <c r="C2311" s="9">
        <v>673</v>
      </c>
      <c r="D2311" s="9">
        <v>315</v>
      </c>
      <c r="E2311" s="9">
        <v>671</v>
      </c>
      <c r="F2311" s="8">
        <v>8</v>
      </c>
      <c r="G2311" s="9">
        <v>3</v>
      </c>
      <c r="H2311" s="9">
        <v>3</v>
      </c>
      <c r="I2311" s="9">
        <v>73</v>
      </c>
      <c r="J2311" s="8">
        <v>1573</v>
      </c>
      <c r="K2311" s="10"/>
      <c r="L2311" s="11"/>
      <c r="M2311" s="10"/>
      <c r="N2311" s="11"/>
      <c r="O2311" s="8"/>
      <c r="P2311" s="129"/>
      <c r="Q2311" s="8"/>
      <c r="R2311" s="8"/>
      <c r="S2311" s="8"/>
      <c r="T2311" s="8"/>
      <c r="U2311" s="9"/>
      <c r="V2311" s="8"/>
      <c r="W2311" s="9"/>
      <c r="X2311" s="8"/>
      <c r="Y2311" s="118"/>
      <c r="Z2311" s="8"/>
      <c r="AA2311" s="12" t="s">
        <v>1640</v>
      </c>
      <c r="AB2311" s="13" t="s">
        <v>2877</v>
      </c>
      <c r="AC2311" s="13">
        <v>250</v>
      </c>
      <c r="AD2311" s="132"/>
      <c r="AF2311" s="131" t="s">
        <v>3237</v>
      </c>
    </row>
    <row r="2312" spans="1:32" s="130" customFormat="1" ht="18.75" customHeight="1" x14ac:dyDescent="0.3">
      <c r="A2312" s="8"/>
      <c r="B2312" s="8" t="s">
        <v>47</v>
      </c>
      <c r="C2312" s="9">
        <v>354</v>
      </c>
      <c r="D2312" s="9">
        <v>75</v>
      </c>
      <c r="E2312" s="9">
        <v>352</v>
      </c>
      <c r="F2312" s="8">
        <v>8</v>
      </c>
      <c r="G2312" s="9">
        <v>5</v>
      </c>
      <c r="H2312" s="9">
        <v>3</v>
      </c>
      <c r="I2312" s="9">
        <v>87</v>
      </c>
      <c r="J2312" s="8">
        <v>2387</v>
      </c>
      <c r="K2312" s="10"/>
      <c r="L2312" s="11"/>
      <c r="M2312" s="10"/>
      <c r="N2312" s="11"/>
      <c r="O2312" s="8"/>
      <c r="P2312" s="129"/>
      <c r="Q2312" s="8"/>
      <c r="R2312" s="8"/>
      <c r="S2312" s="8"/>
      <c r="T2312" s="8"/>
      <c r="U2312" s="9"/>
      <c r="V2312" s="8"/>
      <c r="W2312" s="9"/>
      <c r="X2312" s="8"/>
      <c r="Y2312" s="118"/>
      <c r="Z2312" s="8"/>
      <c r="AA2312" s="12">
        <v>0</v>
      </c>
      <c r="AB2312" s="13">
        <v>0</v>
      </c>
      <c r="AC2312" s="13">
        <v>150</v>
      </c>
      <c r="AD2312" s="132"/>
      <c r="AF2312" s="131"/>
    </row>
    <row r="2313" spans="1:32" s="130" customFormat="1" ht="18.75" customHeight="1" x14ac:dyDescent="0.3">
      <c r="A2313" s="8">
        <v>3154</v>
      </c>
      <c r="B2313" s="8" t="s">
        <v>46</v>
      </c>
      <c r="C2313" s="9">
        <v>4303</v>
      </c>
      <c r="D2313" s="9">
        <v>200</v>
      </c>
      <c r="E2313" s="9"/>
      <c r="F2313" s="8">
        <v>5</v>
      </c>
      <c r="G2313" s="9">
        <v>6</v>
      </c>
      <c r="H2313" s="9">
        <v>1</v>
      </c>
      <c r="I2313" s="9">
        <v>96</v>
      </c>
      <c r="J2313" s="8">
        <v>2000</v>
      </c>
      <c r="K2313" s="10">
        <v>596</v>
      </c>
      <c r="L2313" s="11"/>
      <c r="M2313" s="10"/>
      <c r="N2313" s="11"/>
      <c r="O2313" s="8">
        <v>1</v>
      </c>
      <c r="P2313" s="129" t="s">
        <v>62</v>
      </c>
      <c r="Q2313" s="8" t="s">
        <v>53</v>
      </c>
      <c r="R2313" s="8"/>
      <c r="S2313" s="8" t="s">
        <v>48</v>
      </c>
      <c r="T2313" s="8">
        <v>64</v>
      </c>
      <c r="U2313" s="9"/>
      <c r="V2313" s="8">
        <v>64</v>
      </c>
      <c r="W2313" s="9"/>
      <c r="X2313" s="8"/>
      <c r="Y2313" s="118">
        <v>20</v>
      </c>
      <c r="Z2313" s="8"/>
      <c r="AA2313" s="12" t="s">
        <v>1641</v>
      </c>
      <c r="AB2313" s="13" t="s">
        <v>1661</v>
      </c>
      <c r="AC2313" s="13">
        <v>250</v>
      </c>
      <c r="AD2313" s="132"/>
      <c r="AF2313" s="131"/>
    </row>
    <row r="2314" spans="1:32" s="130" customFormat="1" ht="18.75" customHeight="1" x14ac:dyDescent="0.3">
      <c r="A2314" s="8"/>
      <c r="B2314" s="8" t="s">
        <v>47</v>
      </c>
      <c r="C2314" s="9">
        <v>12843</v>
      </c>
      <c r="D2314" s="9">
        <v>21</v>
      </c>
      <c r="E2314" s="9">
        <v>5280</v>
      </c>
      <c r="F2314" s="8">
        <v>6</v>
      </c>
      <c r="G2314" s="9">
        <v>0</v>
      </c>
      <c r="H2314" s="9">
        <v>1</v>
      </c>
      <c r="I2314" s="9">
        <v>18</v>
      </c>
      <c r="J2314" s="8"/>
      <c r="K2314" s="10"/>
      <c r="L2314" s="11"/>
      <c r="M2314" s="10">
        <v>118</v>
      </c>
      <c r="N2314" s="11"/>
      <c r="O2314" s="8"/>
      <c r="P2314" s="129"/>
      <c r="Q2314" s="8"/>
      <c r="R2314" s="8"/>
      <c r="S2314" s="8"/>
      <c r="T2314" s="8"/>
      <c r="U2314" s="9"/>
      <c r="V2314" s="8"/>
      <c r="W2314" s="9"/>
      <c r="X2314" s="8"/>
      <c r="Y2314" s="118"/>
      <c r="Z2314" s="8"/>
      <c r="AA2314" s="12">
        <v>0</v>
      </c>
      <c r="AB2314" s="13">
        <v>0</v>
      </c>
      <c r="AC2314" s="13">
        <v>1200</v>
      </c>
      <c r="AD2314" s="132"/>
      <c r="AF2314" s="131"/>
    </row>
    <row r="2315" spans="1:32" s="130" customFormat="1" ht="18.75" customHeight="1" x14ac:dyDescent="0.3">
      <c r="A2315" s="8"/>
      <c r="B2315" s="8" t="s">
        <v>47</v>
      </c>
      <c r="C2315" s="9">
        <v>1621</v>
      </c>
      <c r="D2315" s="9">
        <v>24</v>
      </c>
      <c r="E2315" s="9">
        <v>1548</v>
      </c>
      <c r="F2315" s="8">
        <v>5</v>
      </c>
      <c r="G2315" s="9">
        <v>22</v>
      </c>
      <c r="H2315" s="9">
        <v>1</v>
      </c>
      <c r="I2315" s="9">
        <v>7</v>
      </c>
      <c r="J2315" s="8">
        <v>8907</v>
      </c>
      <c r="K2315" s="10"/>
      <c r="L2315" s="11"/>
      <c r="M2315" s="10"/>
      <c r="N2315" s="11"/>
      <c r="O2315" s="8"/>
      <c r="P2315" s="129"/>
      <c r="Q2315" s="8"/>
      <c r="R2315" s="8"/>
      <c r="S2315" s="8"/>
      <c r="T2315" s="8"/>
      <c r="U2315" s="9"/>
      <c r="V2315" s="8"/>
      <c r="W2315" s="9"/>
      <c r="X2315" s="8"/>
      <c r="Y2315" s="118"/>
      <c r="Z2315" s="8"/>
      <c r="AA2315" s="12">
        <v>0</v>
      </c>
      <c r="AB2315" s="13">
        <v>0</v>
      </c>
      <c r="AC2315" s="13">
        <v>200</v>
      </c>
      <c r="AD2315" s="132"/>
      <c r="AF2315" s="131"/>
    </row>
    <row r="2316" spans="1:32" s="130" customFormat="1" ht="18.75" customHeight="1" x14ac:dyDescent="0.3">
      <c r="A2316" s="8"/>
      <c r="B2316" s="8" t="s">
        <v>47</v>
      </c>
      <c r="C2316" s="9">
        <v>12842</v>
      </c>
      <c r="D2316" s="9">
        <v>20</v>
      </c>
      <c r="E2316" s="9">
        <v>5279</v>
      </c>
      <c r="F2316" s="8">
        <v>6</v>
      </c>
      <c r="G2316" s="9">
        <v>0</v>
      </c>
      <c r="H2316" s="9">
        <v>0</v>
      </c>
      <c r="I2316" s="9">
        <v>19</v>
      </c>
      <c r="J2316" s="8"/>
      <c r="K2316" s="10"/>
      <c r="L2316" s="11"/>
      <c r="M2316" s="10">
        <v>19</v>
      </c>
      <c r="N2316" s="11"/>
      <c r="O2316" s="8"/>
      <c r="P2316" s="129"/>
      <c r="Q2316" s="8"/>
      <c r="R2316" s="8"/>
      <c r="S2316" s="8"/>
      <c r="T2316" s="8"/>
      <c r="U2316" s="9"/>
      <c r="V2316" s="8"/>
      <c r="W2316" s="9"/>
      <c r="X2316" s="8"/>
      <c r="Y2316" s="118"/>
      <c r="Z2316" s="8"/>
      <c r="AA2316" s="12">
        <v>0</v>
      </c>
      <c r="AB2316" s="13">
        <v>0</v>
      </c>
      <c r="AC2316" s="13">
        <v>1200</v>
      </c>
      <c r="AD2316" s="132"/>
      <c r="AF2316" s="131"/>
    </row>
    <row r="2317" spans="1:32" s="130" customFormat="1" ht="18.75" customHeight="1" x14ac:dyDescent="0.3">
      <c r="A2317" s="8"/>
      <c r="B2317" s="8" t="s">
        <v>47</v>
      </c>
      <c r="C2317" s="9">
        <v>10239</v>
      </c>
      <c r="D2317" s="9">
        <v>448</v>
      </c>
      <c r="E2317" s="9">
        <v>3988</v>
      </c>
      <c r="F2317" s="8">
        <v>6</v>
      </c>
      <c r="G2317" s="9">
        <v>3</v>
      </c>
      <c r="H2317" s="9">
        <v>1</v>
      </c>
      <c r="I2317" s="9">
        <v>32</v>
      </c>
      <c r="J2317" s="8">
        <v>1332</v>
      </c>
      <c r="K2317" s="10"/>
      <c r="L2317" s="11"/>
      <c r="M2317" s="10"/>
      <c r="N2317" s="11"/>
      <c r="O2317" s="8"/>
      <c r="P2317" s="129"/>
      <c r="Q2317" s="8"/>
      <c r="R2317" s="8"/>
      <c r="S2317" s="8"/>
      <c r="T2317" s="8"/>
      <c r="U2317" s="9"/>
      <c r="V2317" s="8"/>
      <c r="W2317" s="9"/>
      <c r="X2317" s="8"/>
      <c r="Y2317" s="118"/>
      <c r="Z2317" s="8"/>
      <c r="AA2317" s="12">
        <v>0</v>
      </c>
      <c r="AB2317" s="13">
        <v>0</v>
      </c>
      <c r="AC2317" s="13">
        <v>150</v>
      </c>
      <c r="AD2317" s="132"/>
      <c r="AF2317" s="131"/>
    </row>
    <row r="2318" spans="1:32" s="130" customFormat="1" ht="18.75" customHeight="1" x14ac:dyDescent="0.3">
      <c r="A2318" s="8"/>
      <c r="B2318" s="8" t="s">
        <v>47</v>
      </c>
      <c r="C2318" s="9">
        <v>10238</v>
      </c>
      <c r="D2318" s="9">
        <v>450</v>
      </c>
      <c r="E2318" s="9">
        <v>3990</v>
      </c>
      <c r="F2318" s="8">
        <v>6</v>
      </c>
      <c r="G2318" s="9">
        <v>2</v>
      </c>
      <c r="H2318" s="9">
        <v>3</v>
      </c>
      <c r="I2318" s="9">
        <v>33</v>
      </c>
      <c r="J2318" s="8">
        <v>1133</v>
      </c>
      <c r="K2318" s="10"/>
      <c r="L2318" s="11"/>
      <c r="M2318" s="10"/>
      <c r="N2318" s="11"/>
      <c r="O2318" s="8"/>
      <c r="P2318" s="129"/>
      <c r="Q2318" s="8"/>
      <c r="R2318" s="8"/>
      <c r="S2318" s="8"/>
      <c r="T2318" s="8"/>
      <c r="U2318" s="9"/>
      <c r="V2318" s="8"/>
      <c r="W2318" s="9"/>
      <c r="X2318" s="8"/>
      <c r="Y2318" s="118"/>
      <c r="Z2318" s="8"/>
      <c r="AA2318" s="12">
        <v>0</v>
      </c>
      <c r="AB2318" s="13">
        <v>0</v>
      </c>
      <c r="AC2318" s="13">
        <v>150</v>
      </c>
      <c r="AD2318" s="132"/>
      <c r="AF2318" s="131"/>
    </row>
    <row r="2319" spans="1:32" s="130" customFormat="1" ht="18.75" customHeight="1" x14ac:dyDescent="0.3">
      <c r="A2319" s="8"/>
      <c r="B2319" s="8" t="s">
        <v>47</v>
      </c>
      <c r="C2319" s="9">
        <v>12830</v>
      </c>
      <c r="D2319" s="9">
        <v>22</v>
      </c>
      <c r="E2319" s="9">
        <v>5267</v>
      </c>
      <c r="F2319" s="8">
        <v>6</v>
      </c>
      <c r="G2319" s="9">
        <v>4</v>
      </c>
      <c r="H2319" s="9">
        <v>1</v>
      </c>
      <c r="I2319" s="9">
        <v>17</v>
      </c>
      <c r="J2319" s="8">
        <v>1717</v>
      </c>
      <c r="K2319" s="10"/>
      <c r="L2319" s="11"/>
      <c r="M2319" s="10"/>
      <c r="N2319" s="11"/>
      <c r="O2319" s="8"/>
      <c r="P2319" s="129"/>
      <c r="Q2319" s="8"/>
      <c r="R2319" s="8"/>
      <c r="S2319" s="8"/>
      <c r="T2319" s="8"/>
      <c r="U2319" s="9"/>
      <c r="V2319" s="8"/>
      <c r="W2319" s="9"/>
      <c r="X2319" s="8"/>
      <c r="Y2319" s="118"/>
      <c r="Z2319" s="8"/>
      <c r="AA2319" s="12">
        <v>0</v>
      </c>
      <c r="AB2319" s="13">
        <v>0</v>
      </c>
      <c r="AC2319" s="13">
        <v>650</v>
      </c>
      <c r="AD2319" s="132"/>
      <c r="AF2319" s="131"/>
    </row>
    <row r="2320" spans="1:32" s="130" customFormat="1" ht="18.75" customHeight="1" x14ac:dyDescent="0.3">
      <c r="A2320" s="8"/>
      <c r="B2320" s="8" t="s">
        <v>47</v>
      </c>
      <c r="C2320" s="9">
        <v>10240</v>
      </c>
      <c r="D2320" s="9">
        <v>449</v>
      </c>
      <c r="E2320" s="9">
        <v>3989</v>
      </c>
      <c r="F2320" s="8">
        <v>6</v>
      </c>
      <c r="G2320" s="9">
        <v>3</v>
      </c>
      <c r="H2320" s="9">
        <v>0</v>
      </c>
      <c r="I2320" s="9">
        <v>18</v>
      </c>
      <c r="J2320" s="8">
        <v>1218</v>
      </c>
      <c r="K2320" s="10"/>
      <c r="L2320" s="11"/>
      <c r="M2320" s="10"/>
      <c r="N2320" s="11"/>
      <c r="O2320" s="8"/>
      <c r="P2320" s="129"/>
      <c r="Q2320" s="8"/>
      <c r="R2320" s="8"/>
      <c r="S2320" s="8"/>
      <c r="T2320" s="8"/>
      <c r="U2320" s="9"/>
      <c r="V2320" s="8"/>
      <c r="W2320" s="9"/>
      <c r="X2320" s="8"/>
      <c r="Y2320" s="118"/>
      <c r="Z2320" s="8"/>
      <c r="AA2320" s="12">
        <v>0</v>
      </c>
      <c r="AB2320" s="13">
        <v>0</v>
      </c>
      <c r="AC2320" s="13">
        <v>150</v>
      </c>
      <c r="AD2320" s="132"/>
      <c r="AF2320" s="131"/>
    </row>
    <row r="2321" spans="1:32" s="130" customFormat="1" ht="18.75" customHeight="1" x14ac:dyDescent="0.3">
      <c r="A2321" s="8">
        <v>3155</v>
      </c>
      <c r="B2321" s="8" t="s">
        <v>47</v>
      </c>
      <c r="C2321" s="9">
        <v>189</v>
      </c>
      <c r="D2321" s="9">
        <v>103</v>
      </c>
      <c r="E2321" s="9">
        <v>189</v>
      </c>
      <c r="F2321" s="8">
        <v>8</v>
      </c>
      <c r="G2321" s="9">
        <v>4</v>
      </c>
      <c r="H2321" s="9">
        <v>3</v>
      </c>
      <c r="I2321" s="9">
        <v>83</v>
      </c>
      <c r="J2321" s="8">
        <v>1983</v>
      </c>
      <c r="K2321" s="10"/>
      <c r="L2321" s="11"/>
      <c r="M2321" s="10"/>
      <c r="N2321" s="11"/>
      <c r="O2321" s="8"/>
      <c r="P2321" s="129"/>
      <c r="Q2321" s="8"/>
      <c r="R2321" s="8"/>
      <c r="S2321" s="8"/>
      <c r="T2321" s="8"/>
      <c r="U2321" s="9"/>
      <c r="V2321" s="8"/>
      <c r="W2321" s="9"/>
      <c r="X2321" s="8"/>
      <c r="Y2321" s="118"/>
      <c r="Z2321" s="8"/>
      <c r="AA2321" s="12" t="s">
        <v>1642</v>
      </c>
      <c r="AB2321" s="13" t="s">
        <v>320</v>
      </c>
      <c r="AC2321" s="13">
        <v>220</v>
      </c>
      <c r="AD2321" s="132"/>
      <c r="AF2321" s="131" t="s">
        <v>3147</v>
      </c>
    </row>
    <row r="2322" spans="1:32" s="130" customFormat="1" ht="18.75" customHeight="1" x14ac:dyDescent="0.3">
      <c r="A2322" s="8"/>
      <c r="B2322" s="8" t="s">
        <v>47</v>
      </c>
      <c r="C2322" s="9">
        <v>1236</v>
      </c>
      <c r="D2322" s="9">
        <v>137</v>
      </c>
      <c r="E2322" s="9">
        <v>806</v>
      </c>
      <c r="F2322" s="8">
        <v>5</v>
      </c>
      <c r="G2322" s="9">
        <v>8</v>
      </c>
      <c r="H2322" s="9">
        <v>0</v>
      </c>
      <c r="I2322" s="9">
        <v>25</v>
      </c>
      <c r="J2322" s="8">
        <v>3225</v>
      </c>
      <c r="K2322" s="10"/>
      <c r="L2322" s="11"/>
      <c r="M2322" s="10"/>
      <c r="N2322" s="11"/>
      <c r="O2322" s="8"/>
      <c r="P2322" s="129"/>
      <c r="Q2322" s="8"/>
      <c r="R2322" s="8"/>
      <c r="S2322" s="8"/>
      <c r="T2322" s="8"/>
      <c r="U2322" s="9"/>
      <c r="V2322" s="8"/>
      <c r="W2322" s="9"/>
      <c r="X2322" s="8"/>
      <c r="Y2322" s="118"/>
      <c r="Z2322" s="8"/>
      <c r="AA2322" s="12">
        <v>0</v>
      </c>
      <c r="AB2322" s="13">
        <v>0</v>
      </c>
      <c r="AC2322" s="13">
        <v>0</v>
      </c>
      <c r="AD2322" s="132"/>
      <c r="AF2322" s="131"/>
    </row>
    <row r="2323" spans="1:32" s="130" customFormat="1" ht="18.75" customHeight="1" x14ac:dyDescent="0.3">
      <c r="A2323" s="8"/>
      <c r="B2323" s="8" t="s">
        <v>47</v>
      </c>
      <c r="C2323" s="9">
        <v>13627</v>
      </c>
      <c r="D2323" s="9">
        <v>175</v>
      </c>
      <c r="E2323" s="9">
        <v>5707</v>
      </c>
      <c r="F2323" s="8">
        <v>5</v>
      </c>
      <c r="G2323" s="9">
        <v>31</v>
      </c>
      <c r="H2323" s="9">
        <v>0</v>
      </c>
      <c r="I2323" s="9">
        <v>22</v>
      </c>
      <c r="J2323" s="8">
        <v>12422</v>
      </c>
      <c r="K2323" s="10"/>
      <c r="L2323" s="11"/>
      <c r="M2323" s="10"/>
      <c r="N2323" s="11"/>
      <c r="O2323" s="8"/>
      <c r="P2323" s="129"/>
      <c r="Q2323" s="8"/>
      <c r="R2323" s="8"/>
      <c r="S2323" s="8"/>
      <c r="T2323" s="8"/>
      <c r="U2323" s="9"/>
      <c r="V2323" s="8"/>
      <c r="W2323" s="9"/>
      <c r="X2323" s="8"/>
      <c r="Y2323" s="118"/>
      <c r="Z2323" s="8"/>
      <c r="AA2323" s="12">
        <v>0</v>
      </c>
      <c r="AB2323" s="13">
        <v>0</v>
      </c>
      <c r="AC2323" s="13">
        <v>0</v>
      </c>
      <c r="AD2323" s="132"/>
      <c r="AF2323" s="131"/>
    </row>
    <row r="2324" spans="1:32" s="130" customFormat="1" ht="18.75" customHeight="1" x14ac:dyDescent="0.3">
      <c r="A2324" s="8"/>
      <c r="B2324" s="8" t="s">
        <v>47</v>
      </c>
      <c r="C2324" s="9">
        <v>1238</v>
      </c>
      <c r="D2324" s="9">
        <v>93</v>
      </c>
      <c r="E2324" s="9">
        <v>808</v>
      </c>
      <c r="F2324" s="8">
        <v>5</v>
      </c>
      <c r="G2324" s="9">
        <v>12</v>
      </c>
      <c r="H2324" s="9">
        <v>2</v>
      </c>
      <c r="I2324" s="9">
        <v>67</v>
      </c>
      <c r="J2324" s="8">
        <v>5067</v>
      </c>
      <c r="K2324" s="10"/>
      <c r="L2324" s="11"/>
      <c r="M2324" s="10"/>
      <c r="N2324" s="11"/>
      <c r="O2324" s="8"/>
      <c r="P2324" s="129"/>
      <c r="Q2324" s="8"/>
      <c r="R2324" s="8"/>
      <c r="S2324" s="8"/>
      <c r="T2324" s="8"/>
      <c r="U2324" s="9"/>
      <c r="V2324" s="8"/>
      <c r="W2324" s="9"/>
      <c r="X2324" s="8"/>
      <c r="Y2324" s="118"/>
      <c r="Z2324" s="8"/>
      <c r="AA2324" s="12">
        <v>0</v>
      </c>
      <c r="AB2324" s="13">
        <v>0</v>
      </c>
      <c r="AC2324" s="13">
        <v>0</v>
      </c>
      <c r="AD2324" s="132"/>
      <c r="AF2324" s="131"/>
    </row>
    <row r="2325" spans="1:32" s="130" customFormat="1" ht="18.75" customHeight="1" x14ac:dyDescent="0.3">
      <c r="A2325" s="8">
        <v>3156</v>
      </c>
      <c r="B2325" s="8" t="s">
        <v>47</v>
      </c>
      <c r="C2325" s="9">
        <v>1858</v>
      </c>
      <c r="D2325" s="9">
        <v>145</v>
      </c>
      <c r="E2325" s="9">
        <v>1785</v>
      </c>
      <c r="F2325" s="8">
        <v>1</v>
      </c>
      <c r="G2325" s="9">
        <v>1</v>
      </c>
      <c r="H2325" s="9">
        <v>1</v>
      </c>
      <c r="I2325" s="9">
        <v>40</v>
      </c>
      <c r="J2325" s="8">
        <v>540</v>
      </c>
      <c r="K2325" s="10"/>
      <c r="L2325" s="11"/>
      <c r="M2325" s="10"/>
      <c r="N2325" s="11"/>
      <c r="O2325" s="8"/>
      <c r="P2325" s="129"/>
      <c r="Q2325" s="8"/>
      <c r="R2325" s="8"/>
      <c r="S2325" s="8"/>
      <c r="T2325" s="8"/>
      <c r="U2325" s="9"/>
      <c r="V2325" s="8"/>
      <c r="W2325" s="9"/>
      <c r="X2325" s="8"/>
      <c r="Y2325" s="118"/>
      <c r="Z2325" s="8"/>
      <c r="AA2325" s="12" t="s">
        <v>1643</v>
      </c>
      <c r="AB2325" s="13" t="s">
        <v>2878</v>
      </c>
      <c r="AC2325" s="13">
        <v>150</v>
      </c>
      <c r="AD2325" s="132"/>
      <c r="AF2325" s="131"/>
    </row>
    <row r="2326" spans="1:32" s="130" customFormat="1" ht="18.75" customHeight="1" x14ac:dyDescent="0.3">
      <c r="A2326" s="8">
        <v>3157</v>
      </c>
      <c r="B2326" s="8" t="s">
        <v>47</v>
      </c>
      <c r="C2326" s="9">
        <v>1043</v>
      </c>
      <c r="D2326" s="9">
        <v>207</v>
      </c>
      <c r="E2326" s="9">
        <v>1131</v>
      </c>
      <c r="F2326" s="8">
        <v>7</v>
      </c>
      <c r="G2326" s="9">
        <v>4</v>
      </c>
      <c r="H2326" s="9">
        <v>2</v>
      </c>
      <c r="I2326" s="9">
        <v>7</v>
      </c>
      <c r="J2326" s="8">
        <v>1407</v>
      </c>
      <c r="K2326" s="10">
        <v>400</v>
      </c>
      <c r="L2326" s="11"/>
      <c r="M2326" s="10"/>
      <c r="N2326" s="11"/>
      <c r="O2326" s="8">
        <v>1</v>
      </c>
      <c r="P2326" s="129" t="s">
        <v>181</v>
      </c>
      <c r="Q2326" s="8" t="s">
        <v>53</v>
      </c>
      <c r="R2326" s="8"/>
      <c r="S2326" s="8" t="s">
        <v>72</v>
      </c>
      <c r="T2326" s="8">
        <v>135</v>
      </c>
      <c r="U2326" s="9"/>
      <c r="V2326" s="8">
        <v>135</v>
      </c>
      <c r="W2326" s="9"/>
      <c r="X2326" s="8"/>
      <c r="Y2326" s="118">
        <v>47</v>
      </c>
      <c r="Z2326" s="8"/>
      <c r="AA2326" s="12" t="s">
        <v>1644</v>
      </c>
      <c r="AB2326" s="13" t="s">
        <v>177</v>
      </c>
      <c r="AC2326" s="13">
        <v>150</v>
      </c>
      <c r="AD2326" s="132"/>
      <c r="AF2326" s="131"/>
    </row>
    <row r="2327" spans="1:32" s="130" customFormat="1" ht="18.75" customHeight="1" x14ac:dyDescent="0.3">
      <c r="A2327" s="8">
        <v>3158</v>
      </c>
      <c r="B2327" s="8" t="s">
        <v>47</v>
      </c>
      <c r="C2327" s="9">
        <v>3775</v>
      </c>
      <c r="D2327" s="9">
        <v>6</v>
      </c>
      <c r="E2327" s="9">
        <v>2990</v>
      </c>
      <c r="F2327" s="8">
        <v>3</v>
      </c>
      <c r="G2327" s="9">
        <v>8</v>
      </c>
      <c r="H2327" s="9">
        <v>0</v>
      </c>
      <c r="I2327" s="9">
        <v>30</v>
      </c>
      <c r="J2327" s="8">
        <v>3000</v>
      </c>
      <c r="K2327" s="10">
        <v>226.5</v>
      </c>
      <c r="L2327" s="11"/>
      <c r="M2327" s="10"/>
      <c r="N2327" s="11"/>
      <c r="O2327" s="8">
        <v>1</v>
      </c>
      <c r="P2327" s="129" t="s">
        <v>211</v>
      </c>
      <c r="Q2327" s="8" t="s">
        <v>53</v>
      </c>
      <c r="R2327" s="8"/>
      <c r="S2327" s="8" t="s">
        <v>48</v>
      </c>
      <c r="T2327" s="8">
        <v>108</v>
      </c>
      <c r="U2327" s="9"/>
      <c r="V2327" s="8">
        <v>108</v>
      </c>
      <c r="W2327" s="9"/>
      <c r="X2327" s="8"/>
      <c r="Y2327" s="118">
        <v>22</v>
      </c>
      <c r="Z2327" s="8"/>
      <c r="AA2327" s="12" t="s">
        <v>1645</v>
      </c>
      <c r="AB2327" s="13" t="s">
        <v>2879</v>
      </c>
      <c r="AC2327" s="13">
        <v>220</v>
      </c>
      <c r="AD2327" s="132"/>
      <c r="AF2327" s="131"/>
    </row>
    <row r="2328" spans="1:32" ht="18.75" customHeight="1" x14ac:dyDescent="0.3">
      <c r="A2328" s="8"/>
      <c r="B2328" s="8"/>
      <c r="C2328" s="9"/>
      <c r="D2328" s="9"/>
      <c r="E2328" s="9"/>
      <c r="F2328" s="8"/>
      <c r="G2328" s="9"/>
      <c r="H2328" s="9"/>
      <c r="I2328" s="9"/>
      <c r="J2328" s="8"/>
      <c r="K2328" s="10">
        <v>2</v>
      </c>
      <c r="L2328" s="11"/>
      <c r="M2328" s="10"/>
      <c r="N2328" s="11"/>
      <c r="O2328" s="8">
        <v>2</v>
      </c>
      <c r="P2328" s="129"/>
      <c r="Q2328" s="8" t="s">
        <v>403</v>
      </c>
      <c r="R2328" s="8"/>
      <c r="S2328" s="8" t="s">
        <v>48</v>
      </c>
      <c r="T2328" s="8">
        <v>8</v>
      </c>
      <c r="U2328" s="9"/>
      <c r="V2328" s="8">
        <v>8</v>
      </c>
      <c r="W2328" s="9"/>
      <c r="X2328" s="8"/>
      <c r="Y2328" s="118">
        <v>6</v>
      </c>
      <c r="Z2328" s="8"/>
      <c r="AA2328" s="12">
        <v>0</v>
      </c>
      <c r="AB2328" s="13">
        <v>0</v>
      </c>
      <c r="AC2328" s="13">
        <v>220</v>
      </c>
      <c r="AD2328" s="132"/>
      <c r="AF2328" s="53"/>
    </row>
    <row r="2329" spans="1:32" s="130" customFormat="1" ht="18.75" customHeight="1" x14ac:dyDescent="0.3">
      <c r="A2329" s="8"/>
      <c r="B2329" s="8"/>
      <c r="C2329" s="9"/>
      <c r="D2329" s="9"/>
      <c r="E2329" s="9"/>
      <c r="F2329" s="8"/>
      <c r="G2329" s="9"/>
      <c r="H2329" s="9"/>
      <c r="I2329" s="9"/>
      <c r="J2329" s="8"/>
      <c r="K2329" s="10">
        <v>1.5</v>
      </c>
      <c r="L2329" s="11"/>
      <c r="M2329" s="10"/>
      <c r="N2329" s="11"/>
      <c r="O2329" s="8">
        <v>3</v>
      </c>
      <c r="P2329" s="129"/>
      <c r="Q2329" s="8" t="s">
        <v>290</v>
      </c>
      <c r="R2329" s="8"/>
      <c r="S2329" s="8" t="s">
        <v>48</v>
      </c>
      <c r="T2329" s="8">
        <v>6</v>
      </c>
      <c r="U2329" s="9"/>
      <c r="V2329" s="8">
        <v>6</v>
      </c>
      <c r="W2329" s="9"/>
      <c r="X2329" s="8"/>
      <c r="Y2329" s="118">
        <v>12</v>
      </c>
      <c r="Z2329" s="8"/>
      <c r="AA2329" s="12">
        <v>0</v>
      </c>
      <c r="AB2329" s="13">
        <v>0</v>
      </c>
      <c r="AC2329" s="13">
        <v>220</v>
      </c>
      <c r="AD2329" s="132"/>
      <c r="AF2329" s="131"/>
    </row>
    <row r="2330" spans="1:32" s="130" customFormat="1" ht="18.75" customHeight="1" x14ac:dyDescent="0.3">
      <c r="A2330" s="8">
        <v>3159</v>
      </c>
      <c r="B2330" s="8" t="s">
        <v>47</v>
      </c>
      <c r="C2330" s="9">
        <v>2691</v>
      </c>
      <c r="D2330" s="9">
        <v>11</v>
      </c>
      <c r="E2330" s="9">
        <v>2317</v>
      </c>
      <c r="F2330" s="8">
        <v>9</v>
      </c>
      <c r="G2330" s="9">
        <v>8</v>
      </c>
      <c r="H2330" s="9">
        <v>3</v>
      </c>
      <c r="I2330" s="9">
        <v>35</v>
      </c>
      <c r="J2330" s="8">
        <v>3535</v>
      </c>
      <c r="K2330" s="10"/>
      <c r="L2330" s="11"/>
      <c r="M2330" s="10"/>
      <c r="N2330" s="11"/>
      <c r="O2330" s="8"/>
      <c r="P2330" s="129"/>
      <c r="Q2330" s="8"/>
      <c r="R2330" s="8"/>
      <c r="S2330" s="8"/>
      <c r="T2330" s="8"/>
      <c r="U2330" s="9"/>
      <c r="V2330" s="8"/>
      <c r="W2330" s="9"/>
      <c r="X2330" s="8"/>
      <c r="Y2330" s="118"/>
      <c r="Z2330" s="8"/>
      <c r="AA2330" s="12" t="s">
        <v>1646</v>
      </c>
      <c r="AB2330" s="13" t="s">
        <v>2880</v>
      </c>
      <c r="AC2330" s="13">
        <v>150</v>
      </c>
      <c r="AD2330" s="132"/>
      <c r="AF2330" s="131"/>
    </row>
    <row r="2331" spans="1:32" s="130" customFormat="1" ht="18.75" customHeight="1" x14ac:dyDescent="0.3">
      <c r="A2331" s="8">
        <v>3160</v>
      </c>
      <c r="B2331" s="8" t="s">
        <v>47</v>
      </c>
      <c r="C2331" s="9">
        <v>11019</v>
      </c>
      <c r="D2331" s="9">
        <v>54</v>
      </c>
      <c r="E2331" s="9">
        <v>4245</v>
      </c>
      <c r="F2331" s="8">
        <v>5</v>
      </c>
      <c r="G2331" s="9">
        <v>1</v>
      </c>
      <c r="H2331" s="9">
        <v>2</v>
      </c>
      <c r="I2331" s="9">
        <v>54</v>
      </c>
      <c r="J2331" s="8"/>
      <c r="K2331" s="10">
        <v>638</v>
      </c>
      <c r="L2331" s="11"/>
      <c r="M2331" s="10"/>
      <c r="N2331" s="11"/>
      <c r="O2331" s="8">
        <v>1</v>
      </c>
      <c r="P2331" s="129" t="s">
        <v>157</v>
      </c>
      <c r="Q2331" s="8" t="s">
        <v>53</v>
      </c>
      <c r="R2331" s="8"/>
      <c r="S2331" s="8" t="s">
        <v>48</v>
      </c>
      <c r="T2331" s="8">
        <v>170</v>
      </c>
      <c r="U2331" s="9"/>
      <c r="V2331" s="8">
        <v>170</v>
      </c>
      <c r="W2331" s="9"/>
      <c r="X2331" s="8"/>
      <c r="Y2331" s="118">
        <v>34</v>
      </c>
      <c r="Z2331" s="8"/>
      <c r="AA2331" s="12" t="s">
        <v>1647</v>
      </c>
      <c r="AB2331" s="13" t="s">
        <v>156</v>
      </c>
      <c r="AC2331" s="13">
        <v>290</v>
      </c>
      <c r="AD2331" s="132" t="s">
        <v>79</v>
      </c>
      <c r="AF2331" s="131"/>
    </row>
    <row r="2332" spans="1:32" ht="18.75" customHeight="1" x14ac:dyDescent="0.3">
      <c r="A2332" s="8"/>
      <c r="B2332" s="8"/>
      <c r="C2332" s="9"/>
      <c r="D2332" s="9"/>
      <c r="E2332" s="9"/>
      <c r="F2332" s="8"/>
      <c r="G2332" s="9"/>
      <c r="H2332" s="9"/>
      <c r="I2332" s="9"/>
      <c r="J2332" s="8"/>
      <c r="K2332" s="10">
        <v>16</v>
      </c>
      <c r="L2332" s="11"/>
      <c r="M2332" s="10"/>
      <c r="N2332" s="11"/>
      <c r="O2332" s="8">
        <v>2</v>
      </c>
      <c r="P2332" s="129"/>
      <c r="Q2332" s="8" t="s">
        <v>290</v>
      </c>
      <c r="R2332" s="8"/>
      <c r="S2332" s="8" t="s">
        <v>48</v>
      </c>
      <c r="T2332" s="8">
        <v>64</v>
      </c>
      <c r="U2332" s="9"/>
      <c r="V2332" s="8">
        <v>64</v>
      </c>
      <c r="W2332" s="9"/>
      <c r="X2332" s="8"/>
      <c r="Y2332" s="118">
        <v>22</v>
      </c>
      <c r="Z2332" s="8"/>
      <c r="AA2332" s="12">
        <v>0</v>
      </c>
      <c r="AB2332" s="13">
        <v>0</v>
      </c>
      <c r="AC2332" s="13">
        <v>290</v>
      </c>
      <c r="AD2332" s="132"/>
      <c r="AF2332" s="53"/>
    </row>
    <row r="2333" spans="1:32" s="130" customFormat="1" ht="18.75" customHeight="1" x14ac:dyDescent="0.3">
      <c r="A2333" s="8">
        <v>3161</v>
      </c>
      <c r="B2333" s="8" t="s">
        <v>47</v>
      </c>
      <c r="C2333" s="9">
        <v>5733</v>
      </c>
      <c r="D2333" s="9">
        <v>196</v>
      </c>
      <c r="E2333" s="9">
        <v>3307</v>
      </c>
      <c r="F2333" s="8">
        <v>6</v>
      </c>
      <c r="G2333" s="9">
        <v>7</v>
      </c>
      <c r="H2333" s="9">
        <v>2</v>
      </c>
      <c r="I2333" s="9">
        <v>27</v>
      </c>
      <c r="J2333" s="8">
        <v>3027</v>
      </c>
      <c r="K2333" s="10"/>
      <c r="L2333" s="11"/>
      <c r="M2333" s="10"/>
      <c r="N2333" s="11"/>
      <c r="O2333" s="8"/>
      <c r="P2333" s="129"/>
      <c r="Q2333" s="8"/>
      <c r="R2333" s="8"/>
      <c r="S2333" s="8"/>
      <c r="T2333" s="8"/>
      <c r="U2333" s="9"/>
      <c r="V2333" s="8"/>
      <c r="W2333" s="9"/>
      <c r="X2333" s="8"/>
      <c r="Y2333" s="118"/>
      <c r="Z2333" s="8"/>
      <c r="AA2333" s="12" t="s">
        <v>1648</v>
      </c>
      <c r="AB2333" s="13" t="s">
        <v>1751</v>
      </c>
      <c r="AC2333" s="13">
        <v>150</v>
      </c>
      <c r="AD2333" s="132"/>
      <c r="AF2333" s="131"/>
    </row>
    <row r="2334" spans="1:32" s="130" customFormat="1" ht="18.75" customHeight="1" x14ac:dyDescent="0.3">
      <c r="A2334" s="8"/>
      <c r="B2334" s="8" t="s">
        <v>47</v>
      </c>
      <c r="C2334" s="9">
        <v>12764</v>
      </c>
      <c r="D2334" s="9">
        <v>50</v>
      </c>
      <c r="E2334" s="9">
        <v>5220</v>
      </c>
      <c r="F2334" s="8">
        <v>6</v>
      </c>
      <c r="G2334" s="9">
        <v>0</v>
      </c>
      <c r="H2334" s="9">
        <v>2</v>
      </c>
      <c r="I2334" s="9">
        <v>61</v>
      </c>
      <c r="J2334" s="8"/>
      <c r="K2334" s="10">
        <v>261</v>
      </c>
      <c r="L2334" s="11"/>
      <c r="M2334" s="10"/>
      <c r="N2334" s="11"/>
      <c r="O2334" s="8">
        <v>1</v>
      </c>
      <c r="P2334" s="129" t="s">
        <v>2881</v>
      </c>
      <c r="Q2334" s="8" t="s">
        <v>53</v>
      </c>
      <c r="R2334" s="8"/>
      <c r="S2334" s="8" t="s">
        <v>48</v>
      </c>
      <c r="T2334" s="8">
        <v>108</v>
      </c>
      <c r="U2334" s="9"/>
      <c r="V2334" s="8">
        <v>108</v>
      </c>
      <c r="W2334" s="9"/>
      <c r="X2334" s="8"/>
      <c r="Y2334" s="118">
        <v>27</v>
      </c>
      <c r="Z2334" s="8"/>
      <c r="AA2334" s="12">
        <v>0</v>
      </c>
      <c r="AB2334" s="13">
        <v>0</v>
      </c>
      <c r="AC2334" s="13">
        <v>250</v>
      </c>
      <c r="AD2334" s="132"/>
      <c r="AF2334" s="131"/>
    </row>
    <row r="2335" spans="1:32" s="130" customFormat="1" ht="18.75" customHeight="1" x14ac:dyDescent="0.3">
      <c r="A2335" s="8">
        <v>3162</v>
      </c>
      <c r="B2335" s="8" t="s">
        <v>47</v>
      </c>
      <c r="C2335" s="9">
        <v>7741</v>
      </c>
      <c r="D2335" s="9">
        <v>103</v>
      </c>
      <c r="E2335" s="9">
        <v>3525</v>
      </c>
      <c r="F2335" s="8">
        <v>9</v>
      </c>
      <c r="G2335" s="9">
        <v>1</v>
      </c>
      <c r="H2335" s="9">
        <v>0</v>
      </c>
      <c r="I2335" s="9">
        <v>9</v>
      </c>
      <c r="J2335" s="8">
        <v>409</v>
      </c>
      <c r="K2335" s="10"/>
      <c r="L2335" s="11"/>
      <c r="M2335" s="10"/>
      <c r="N2335" s="11"/>
      <c r="O2335" s="8"/>
      <c r="P2335" s="129"/>
      <c r="Q2335" s="8"/>
      <c r="R2335" s="8"/>
      <c r="S2335" s="8"/>
      <c r="T2335" s="8"/>
      <c r="U2335" s="9"/>
      <c r="V2335" s="8"/>
      <c r="W2335" s="9"/>
      <c r="X2335" s="8"/>
      <c r="Y2335" s="118"/>
      <c r="Z2335" s="8"/>
      <c r="AA2335" s="12" t="s">
        <v>1649</v>
      </c>
      <c r="AB2335" s="13" t="s">
        <v>2882</v>
      </c>
      <c r="AC2335" s="13">
        <v>250</v>
      </c>
      <c r="AD2335" s="132"/>
      <c r="AF2335" s="131"/>
    </row>
    <row r="2336" spans="1:32" s="130" customFormat="1" ht="18.75" customHeight="1" x14ac:dyDescent="0.3">
      <c r="A2336" s="8">
        <v>3163</v>
      </c>
      <c r="B2336" s="8" t="s">
        <v>47</v>
      </c>
      <c r="C2336" s="9">
        <v>11448</v>
      </c>
      <c r="D2336" s="9">
        <v>45</v>
      </c>
      <c r="E2336" s="9">
        <v>4547</v>
      </c>
      <c r="F2336" s="8">
        <v>4</v>
      </c>
      <c r="G2336" s="9">
        <v>17</v>
      </c>
      <c r="H2336" s="9">
        <v>0</v>
      </c>
      <c r="I2336" s="9">
        <v>11</v>
      </c>
      <c r="J2336" s="8">
        <v>6811</v>
      </c>
      <c r="K2336" s="10"/>
      <c r="L2336" s="11"/>
      <c r="M2336" s="10"/>
      <c r="N2336" s="11"/>
      <c r="O2336" s="8"/>
      <c r="P2336" s="129"/>
      <c r="Q2336" s="8"/>
      <c r="R2336" s="8"/>
      <c r="S2336" s="8"/>
      <c r="T2336" s="8"/>
      <c r="U2336" s="9"/>
      <c r="V2336" s="8"/>
      <c r="W2336" s="9"/>
      <c r="X2336" s="8"/>
      <c r="Y2336" s="118"/>
      <c r="Z2336" s="8"/>
      <c r="AA2336" s="12" t="s">
        <v>1650</v>
      </c>
      <c r="AB2336" s="13" t="s">
        <v>2883</v>
      </c>
      <c r="AC2336" s="13">
        <v>200</v>
      </c>
      <c r="AD2336" s="132"/>
      <c r="AF2336" s="131"/>
    </row>
    <row r="2337" spans="1:32" s="130" customFormat="1" ht="18.75" customHeight="1" x14ac:dyDescent="0.3">
      <c r="A2337" s="8"/>
      <c r="B2337" s="8" t="s">
        <v>47</v>
      </c>
      <c r="C2337" s="9">
        <v>11157</v>
      </c>
      <c r="D2337" s="9">
        <v>33</v>
      </c>
      <c r="E2337" s="9">
        <v>4394</v>
      </c>
      <c r="F2337" s="8">
        <v>4</v>
      </c>
      <c r="G2337" s="9">
        <v>4</v>
      </c>
      <c r="H2337" s="9">
        <v>0</v>
      </c>
      <c r="I2337" s="9">
        <v>12</v>
      </c>
      <c r="J2337" s="8">
        <v>1612</v>
      </c>
      <c r="K2337" s="10"/>
      <c r="L2337" s="11"/>
      <c r="M2337" s="10"/>
      <c r="N2337" s="11"/>
      <c r="O2337" s="8"/>
      <c r="P2337" s="129"/>
      <c r="Q2337" s="8"/>
      <c r="R2337" s="8"/>
      <c r="S2337" s="8"/>
      <c r="T2337" s="8"/>
      <c r="U2337" s="9"/>
      <c r="V2337" s="8"/>
      <c r="W2337" s="9"/>
      <c r="X2337" s="8"/>
      <c r="Y2337" s="118"/>
      <c r="Z2337" s="8"/>
      <c r="AA2337" s="12">
        <v>0</v>
      </c>
      <c r="AB2337" s="13">
        <v>0</v>
      </c>
      <c r="AC2337" s="13">
        <v>220</v>
      </c>
      <c r="AD2337" s="132"/>
      <c r="AF2337" s="131"/>
    </row>
    <row r="2338" spans="1:32" s="130" customFormat="1" ht="18.75" customHeight="1" x14ac:dyDescent="0.3">
      <c r="A2338" s="8"/>
      <c r="B2338" s="8" t="s">
        <v>47</v>
      </c>
      <c r="C2338" s="9">
        <v>11156</v>
      </c>
      <c r="D2338" s="9">
        <v>36</v>
      </c>
      <c r="E2338" s="9">
        <v>4393</v>
      </c>
      <c r="F2338" s="8">
        <v>4</v>
      </c>
      <c r="G2338" s="9">
        <v>9</v>
      </c>
      <c r="H2338" s="9">
        <v>1</v>
      </c>
      <c r="I2338" s="9">
        <v>77</v>
      </c>
      <c r="J2338" s="8">
        <v>2177</v>
      </c>
      <c r="K2338" s="10">
        <v>1600</v>
      </c>
      <c r="L2338" s="11"/>
      <c r="M2338" s="10"/>
      <c r="N2338" s="11"/>
      <c r="O2338" s="8">
        <v>1</v>
      </c>
      <c r="P2338" s="129" t="s">
        <v>151</v>
      </c>
      <c r="Q2338" s="8" t="s">
        <v>53</v>
      </c>
      <c r="R2338" s="8"/>
      <c r="S2338" s="8" t="s">
        <v>75</v>
      </c>
      <c r="T2338" s="8">
        <v>240</v>
      </c>
      <c r="U2338" s="9"/>
      <c r="V2338" s="8">
        <v>240</v>
      </c>
      <c r="W2338" s="9"/>
      <c r="X2338" s="8"/>
      <c r="Y2338" s="118">
        <v>102</v>
      </c>
      <c r="Z2338" s="8"/>
      <c r="AA2338" s="12">
        <v>0</v>
      </c>
      <c r="AB2338" s="13">
        <v>0</v>
      </c>
      <c r="AC2338" s="13">
        <v>200</v>
      </c>
      <c r="AD2338" s="132" t="s">
        <v>87</v>
      </c>
      <c r="AF2338" s="131"/>
    </row>
    <row r="2339" spans="1:32" s="130" customFormat="1" ht="18.75" customHeight="1" x14ac:dyDescent="0.3">
      <c r="A2339" s="8"/>
      <c r="B2339" s="8" t="s">
        <v>47</v>
      </c>
      <c r="C2339" s="9">
        <v>11155</v>
      </c>
      <c r="D2339" s="9">
        <v>37</v>
      </c>
      <c r="E2339" s="9">
        <v>4392</v>
      </c>
      <c r="F2339" s="8">
        <v>4</v>
      </c>
      <c r="G2339" s="9">
        <v>2</v>
      </c>
      <c r="H2339" s="9">
        <v>3</v>
      </c>
      <c r="I2339" s="9">
        <v>65</v>
      </c>
      <c r="J2339" s="8">
        <v>1165</v>
      </c>
      <c r="K2339" s="10"/>
      <c r="L2339" s="11"/>
      <c r="M2339" s="10"/>
      <c r="N2339" s="11"/>
      <c r="O2339" s="8"/>
      <c r="P2339" s="129"/>
      <c r="Q2339" s="8"/>
      <c r="R2339" s="8"/>
      <c r="S2339" s="8"/>
      <c r="T2339" s="8"/>
      <c r="U2339" s="9"/>
      <c r="V2339" s="8"/>
      <c r="W2339" s="9"/>
      <c r="X2339" s="8"/>
      <c r="Y2339" s="118"/>
      <c r="Z2339" s="8"/>
      <c r="AA2339" s="12">
        <v>0</v>
      </c>
      <c r="AB2339" s="13">
        <v>0</v>
      </c>
      <c r="AC2339" s="13">
        <v>220</v>
      </c>
      <c r="AD2339" s="132"/>
      <c r="AF2339" s="131"/>
    </row>
    <row r="2340" spans="1:32" s="130" customFormat="1" ht="18.75" customHeight="1" x14ac:dyDescent="0.3">
      <c r="A2340" s="8">
        <v>3164</v>
      </c>
      <c r="B2340" s="8" t="s">
        <v>47</v>
      </c>
      <c r="C2340" s="9">
        <v>8105</v>
      </c>
      <c r="D2340" s="9">
        <v>196</v>
      </c>
      <c r="E2340" s="9">
        <v>3680</v>
      </c>
      <c r="F2340" s="8">
        <v>9</v>
      </c>
      <c r="G2340" s="9">
        <v>5</v>
      </c>
      <c r="H2340" s="9">
        <v>0</v>
      </c>
      <c r="I2340" s="9">
        <v>49</v>
      </c>
      <c r="J2340" s="8">
        <v>1800</v>
      </c>
      <c r="K2340" s="10">
        <v>249</v>
      </c>
      <c r="L2340" s="11"/>
      <c r="M2340" s="10"/>
      <c r="N2340" s="11"/>
      <c r="O2340" s="8">
        <v>1</v>
      </c>
      <c r="P2340" s="129" t="s">
        <v>55</v>
      </c>
      <c r="Q2340" s="8" t="s">
        <v>53</v>
      </c>
      <c r="R2340" s="8"/>
      <c r="S2340" s="8" t="s">
        <v>48</v>
      </c>
      <c r="T2340" s="8">
        <v>24</v>
      </c>
      <c r="U2340" s="9"/>
      <c r="V2340" s="8">
        <v>24</v>
      </c>
      <c r="W2340" s="9"/>
      <c r="X2340" s="8"/>
      <c r="Y2340" s="118">
        <v>27</v>
      </c>
      <c r="Z2340" s="8"/>
      <c r="AA2340" s="12" t="s">
        <v>1651</v>
      </c>
      <c r="AB2340" s="13" t="s">
        <v>127</v>
      </c>
      <c r="AC2340" s="13">
        <v>250</v>
      </c>
      <c r="AD2340" s="132" t="s">
        <v>128</v>
      </c>
      <c r="AF2340" s="131"/>
    </row>
    <row r="2341" spans="1:32" s="130" customFormat="1" ht="18.75" customHeight="1" x14ac:dyDescent="0.3">
      <c r="A2341" s="8">
        <v>3165</v>
      </c>
      <c r="B2341" s="8" t="s">
        <v>47</v>
      </c>
      <c r="C2341" s="9">
        <v>11068</v>
      </c>
      <c r="D2341" s="9">
        <v>2</v>
      </c>
      <c r="E2341" s="9">
        <v>4305</v>
      </c>
      <c r="F2341" s="8">
        <v>1</v>
      </c>
      <c r="G2341" s="9">
        <v>4</v>
      </c>
      <c r="H2341" s="9">
        <v>1</v>
      </c>
      <c r="I2341" s="9">
        <v>56</v>
      </c>
      <c r="J2341" s="8">
        <v>1356</v>
      </c>
      <c r="K2341" s="10">
        <v>400</v>
      </c>
      <c r="L2341" s="11"/>
      <c r="M2341" s="10"/>
      <c r="N2341" s="11"/>
      <c r="O2341" s="8">
        <v>1</v>
      </c>
      <c r="P2341" s="145" t="s">
        <v>1687</v>
      </c>
      <c r="Q2341" s="8" t="s">
        <v>53</v>
      </c>
      <c r="R2341" s="8"/>
      <c r="S2341" s="8" t="s">
        <v>48</v>
      </c>
      <c r="T2341" s="8">
        <v>108</v>
      </c>
      <c r="U2341" s="9"/>
      <c r="V2341" s="8">
        <v>108</v>
      </c>
      <c r="W2341" s="9"/>
      <c r="X2341" s="8"/>
      <c r="Y2341" s="118">
        <v>27</v>
      </c>
      <c r="Z2341" s="8"/>
      <c r="AA2341" s="12" t="s">
        <v>1652</v>
      </c>
      <c r="AB2341" s="13" t="s">
        <v>2884</v>
      </c>
      <c r="AC2341" s="13">
        <v>250</v>
      </c>
      <c r="AD2341" s="132" t="s">
        <v>1652</v>
      </c>
      <c r="AF2341" s="131" t="s">
        <v>2962</v>
      </c>
    </row>
    <row r="2342" spans="1:32" s="130" customFormat="1" ht="18.75" customHeight="1" x14ac:dyDescent="0.3">
      <c r="A2342" s="8"/>
      <c r="B2342" s="8"/>
      <c r="C2342" s="9"/>
      <c r="D2342" s="9"/>
      <c r="E2342" s="9"/>
      <c r="F2342" s="8"/>
      <c r="G2342" s="9"/>
      <c r="H2342" s="9"/>
      <c r="I2342" s="9"/>
      <c r="J2342" s="8"/>
      <c r="K2342" s="10"/>
      <c r="L2342" s="11"/>
      <c r="M2342" s="10"/>
      <c r="N2342" s="11"/>
      <c r="O2342" s="8"/>
      <c r="P2342" s="145" t="s">
        <v>55</v>
      </c>
      <c r="Q2342" s="8" t="s">
        <v>290</v>
      </c>
      <c r="R2342" s="8"/>
      <c r="S2342" s="8" t="s">
        <v>48</v>
      </c>
      <c r="T2342" s="8">
        <v>18</v>
      </c>
      <c r="U2342" s="9"/>
      <c r="V2342" s="8">
        <v>18</v>
      </c>
      <c r="W2342" s="9"/>
      <c r="X2342" s="8"/>
      <c r="Y2342" s="118">
        <v>19</v>
      </c>
      <c r="Z2342" s="8"/>
      <c r="AA2342" s="12"/>
      <c r="AB2342" s="13"/>
      <c r="AC2342" s="13"/>
      <c r="AD2342" s="132"/>
      <c r="AF2342" s="131"/>
    </row>
    <row r="2343" spans="1:32" s="130" customFormat="1" ht="18.75" customHeight="1" x14ac:dyDescent="0.3">
      <c r="A2343" s="8"/>
      <c r="B2343" s="8" t="s">
        <v>47</v>
      </c>
      <c r="C2343" s="9">
        <v>11070</v>
      </c>
      <c r="D2343" s="9">
        <v>7</v>
      </c>
      <c r="E2343" s="9">
        <v>4307</v>
      </c>
      <c r="F2343" s="8">
        <v>1</v>
      </c>
      <c r="G2343" s="9">
        <v>4</v>
      </c>
      <c r="H2343" s="9">
        <v>2</v>
      </c>
      <c r="I2343" s="9">
        <v>58</v>
      </c>
      <c r="J2343" s="8">
        <v>1858</v>
      </c>
      <c r="K2343" s="10"/>
      <c r="L2343" s="11"/>
      <c r="M2343" s="10"/>
      <c r="N2343" s="11"/>
      <c r="O2343" s="8"/>
      <c r="P2343" s="145"/>
      <c r="Q2343" s="8"/>
      <c r="R2343" s="8"/>
      <c r="S2343" s="8"/>
      <c r="T2343" s="8"/>
      <c r="U2343" s="9"/>
      <c r="V2343" s="8"/>
      <c r="W2343" s="9"/>
      <c r="X2343" s="8"/>
      <c r="Y2343" s="118"/>
      <c r="Z2343" s="8"/>
      <c r="AA2343" s="12">
        <v>0</v>
      </c>
      <c r="AB2343" s="13">
        <v>0</v>
      </c>
      <c r="AC2343" s="13">
        <v>150</v>
      </c>
      <c r="AD2343" s="132"/>
      <c r="AF2343" s="131" t="s">
        <v>2963</v>
      </c>
    </row>
    <row r="2344" spans="1:32" ht="18.75" customHeight="1" x14ac:dyDescent="0.3">
      <c r="A2344" s="8">
        <v>3166</v>
      </c>
      <c r="B2344" s="8" t="s">
        <v>47</v>
      </c>
      <c r="C2344" s="9">
        <v>14918</v>
      </c>
      <c r="D2344" s="9">
        <v>31</v>
      </c>
      <c r="E2344" s="9">
        <v>6236</v>
      </c>
      <c r="F2344" s="8">
        <v>8</v>
      </c>
      <c r="G2344" s="9">
        <v>2</v>
      </c>
      <c r="H2344" s="9">
        <v>3</v>
      </c>
      <c r="I2344" s="9">
        <v>2</v>
      </c>
      <c r="J2344" s="8">
        <v>1102</v>
      </c>
      <c r="K2344" s="10"/>
      <c r="L2344" s="11"/>
      <c r="M2344" s="10"/>
      <c r="N2344" s="11"/>
      <c r="O2344" s="8"/>
      <c r="P2344" s="145"/>
      <c r="Q2344" s="8"/>
      <c r="R2344" s="8"/>
      <c r="S2344" s="8"/>
      <c r="T2344" s="8"/>
      <c r="U2344" s="9"/>
      <c r="V2344" s="8"/>
      <c r="W2344" s="9"/>
      <c r="X2344" s="8"/>
      <c r="Y2344" s="118"/>
      <c r="Z2344" s="8"/>
      <c r="AA2344" s="12" t="s">
        <v>1653</v>
      </c>
      <c r="AB2344" s="13" t="s">
        <v>2885</v>
      </c>
      <c r="AC2344" s="13">
        <v>0</v>
      </c>
      <c r="AD2344" s="132"/>
      <c r="AF2344" s="53"/>
    </row>
    <row r="2345" spans="1:32" ht="18.75" customHeight="1" x14ac:dyDescent="0.3">
      <c r="A2345" s="8"/>
      <c r="B2345" s="8" t="s">
        <v>47</v>
      </c>
      <c r="C2345" s="9">
        <v>12715</v>
      </c>
      <c r="D2345" s="9">
        <v>1</v>
      </c>
      <c r="E2345" s="9">
        <v>5167</v>
      </c>
      <c r="F2345" s="8">
        <v>8</v>
      </c>
      <c r="G2345" s="9">
        <v>1</v>
      </c>
      <c r="H2345" s="9">
        <v>2</v>
      </c>
      <c r="I2345" s="9">
        <v>42</v>
      </c>
      <c r="J2345" s="8">
        <v>642</v>
      </c>
      <c r="K2345" s="10"/>
      <c r="L2345" s="11"/>
      <c r="M2345" s="10"/>
      <c r="N2345" s="11"/>
      <c r="O2345" s="8"/>
      <c r="P2345" s="145"/>
      <c r="Q2345" s="8"/>
      <c r="R2345" s="8"/>
      <c r="S2345" s="8"/>
      <c r="T2345" s="8"/>
      <c r="U2345" s="9"/>
      <c r="V2345" s="8"/>
      <c r="W2345" s="9"/>
      <c r="X2345" s="8"/>
      <c r="Y2345" s="118"/>
      <c r="Z2345" s="8"/>
      <c r="AA2345" s="12">
        <v>0</v>
      </c>
      <c r="AB2345" s="13">
        <v>0</v>
      </c>
      <c r="AC2345" s="13">
        <v>150</v>
      </c>
      <c r="AD2345" s="132"/>
      <c r="AF2345" s="53" t="s">
        <v>3143</v>
      </c>
    </row>
    <row r="2346" spans="1:32" ht="18.75" customHeight="1" x14ac:dyDescent="0.3">
      <c r="A2346" s="8"/>
      <c r="B2346" s="8" t="s">
        <v>47</v>
      </c>
      <c r="C2346" s="9">
        <v>157</v>
      </c>
      <c r="D2346" s="9">
        <v>84</v>
      </c>
      <c r="E2346" s="9">
        <v>157</v>
      </c>
      <c r="F2346" s="8">
        <v>7</v>
      </c>
      <c r="G2346" s="9">
        <v>21</v>
      </c>
      <c r="H2346" s="9">
        <v>0</v>
      </c>
      <c r="I2346" s="9">
        <v>13</v>
      </c>
      <c r="J2346" s="8">
        <v>8413</v>
      </c>
      <c r="K2346" s="10"/>
      <c r="L2346" s="11"/>
      <c r="M2346" s="10"/>
      <c r="N2346" s="11"/>
      <c r="O2346" s="8"/>
      <c r="P2346" s="145"/>
      <c r="Q2346" s="8"/>
      <c r="R2346" s="8"/>
      <c r="S2346" s="8"/>
      <c r="T2346" s="8"/>
      <c r="U2346" s="9"/>
      <c r="V2346" s="8"/>
      <c r="W2346" s="9"/>
      <c r="X2346" s="8"/>
      <c r="Y2346" s="118"/>
      <c r="Z2346" s="8"/>
      <c r="AA2346" s="12">
        <v>0</v>
      </c>
      <c r="AB2346" s="13">
        <v>0</v>
      </c>
      <c r="AC2346" s="13">
        <v>150</v>
      </c>
      <c r="AD2346" s="132"/>
      <c r="AF2346" s="53" t="s">
        <v>3121</v>
      </c>
    </row>
    <row r="2347" spans="1:32" s="130" customFormat="1" ht="18.75" customHeight="1" x14ac:dyDescent="0.3">
      <c r="A2347" s="8"/>
      <c r="B2347" s="8" t="s">
        <v>47</v>
      </c>
      <c r="C2347" s="9">
        <v>10847</v>
      </c>
      <c r="D2347" s="9">
        <v>158</v>
      </c>
      <c r="E2347" s="9">
        <v>4188</v>
      </c>
      <c r="F2347" s="8">
        <v>7</v>
      </c>
      <c r="G2347" s="9">
        <v>16</v>
      </c>
      <c r="H2347" s="9">
        <v>2</v>
      </c>
      <c r="I2347" s="9">
        <v>61</v>
      </c>
      <c r="J2347" s="8">
        <v>6661</v>
      </c>
      <c r="K2347" s="10"/>
      <c r="L2347" s="11"/>
      <c r="M2347" s="10"/>
      <c r="N2347" s="11"/>
      <c r="O2347" s="8"/>
      <c r="P2347" s="145"/>
      <c r="Q2347" s="8"/>
      <c r="R2347" s="8"/>
      <c r="S2347" s="8"/>
      <c r="T2347" s="8"/>
      <c r="U2347" s="9" t="s">
        <v>2926</v>
      </c>
      <c r="V2347" s="8"/>
      <c r="W2347" s="9" t="s">
        <v>3384</v>
      </c>
      <c r="X2347" s="8"/>
      <c r="Y2347" s="118"/>
      <c r="Z2347" s="8"/>
      <c r="AA2347" s="12">
        <v>0</v>
      </c>
      <c r="AB2347" s="13">
        <v>0</v>
      </c>
      <c r="AC2347" s="13">
        <v>150</v>
      </c>
      <c r="AD2347" s="132"/>
      <c r="AF2347" s="131" t="s">
        <v>3120</v>
      </c>
    </row>
    <row r="2348" spans="1:32" s="130" customFormat="1" ht="18.75" customHeight="1" x14ac:dyDescent="0.3">
      <c r="A2348" s="8">
        <v>3167</v>
      </c>
      <c r="B2348" s="8" t="s">
        <v>47</v>
      </c>
      <c r="C2348" s="9">
        <v>12873</v>
      </c>
      <c r="D2348" s="9">
        <v>24</v>
      </c>
      <c r="E2348" s="9">
        <v>5310</v>
      </c>
      <c r="F2348" s="8">
        <v>6</v>
      </c>
      <c r="G2348" s="9">
        <v>3</v>
      </c>
      <c r="H2348" s="9">
        <v>0</v>
      </c>
      <c r="I2348" s="9">
        <v>13</v>
      </c>
      <c r="J2348" s="8">
        <v>1213</v>
      </c>
      <c r="K2348" s="10"/>
      <c r="L2348" s="11"/>
      <c r="M2348" s="10"/>
      <c r="N2348" s="11"/>
      <c r="O2348" s="8"/>
      <c r="P2348" s="145"/>
      <c r="Q2348" s="8"/>
      <c r="R2348" s="8"/>
      <c r="S2348" s="8"/>
      <c r="T2348" s="8"/>
      <c r="U2348" s="9"/>
      <c r="V2348" s="8"/>
      <c r="W2348" s="9"/>
      <c r="X2348" s="8"/>
      <c r="Y2348" s="118"/>
      <c r="Z2348" s="8"/>
      <c r="AA2348" s="12" t="s">
        <v>1654</v>
      </c>
      <c r="AB2348" s="13" t="s">
        <v>2886</v>
      </c>
      <c r="AC2348" s="13">
        <v>150</v>
      </c>
      <c r="AD2348" s="132"/>
      <c r="AF2348" s="131"/>
    </row>
    <row r="2349" spans="1:32" s="130" customFormat="1" ht="18.75" customHeight="1" x14ac:dyDescent="0.3">
      <c r="A2349" s="8">
        <v>3168</v>
      </c>
      <c r="B2349" s="8" t="s">
        <v>47</v>
      </c>
      <c r="C2349" s="9">
        <v>5440</v>
      </c>
      <c r="D2349" s="9">
        <v>453</v>
      </c>
      <c r="E2349" s="9">
        <v>3138</v>
      </c>
      <c r="F2349" s="8">
        <v>2</v>
      </c>
      <c r="G2349" s="9">
        <v>0</v>
      </c>
      <c r="H2349" s="9">
        <v>2</v>
      </c>
      <c r="I2349" s="9">
        <v>1</v>
      </c>
      <c r="J2349" s="8"/>
      <c r="K2349" s="8"/>
      <c r="L2349" s="11"/>
      <c r="M2349" s="10">
        <v>201</v>
      </c>
      <c r="N2349" s="11"/>
      <c r="O2349" s="8"/>
      <c r="P2349" s="129"/>
      <c r="Q2349" s="8"/>
      <c r="R2349" s="8"/>
      <c r="S2349" s="8"/>
      <c r="T2349" s="8"/>
      <c r="U2349" s="9"/>
      <c r="V2349" s="8"/>
      <c r="W2349" s="9"/>
      <c r="X2349" s="8"/>
      <c r="Y2349" s="118"/>
      <c r="Z2349" s="8"/>
      <c r="AA2349" s="12" t="s">
        <v>2897</v>
      </c>
      <c r="AB2349" s="13" t="s">
        <v>2898</v>
      </c>
      <c r="AC2349" s="13">
        <v>1200</v>
      </c>
      <c r="AD2349" s="132"/>
      <c r="AF2349" s="131" t="s">
        <v>3225</v>
      </c>
    </row>
    <row r="2350" spans="1:32" s="130" customFormat="1" ht="18.75" customHeight="1" x14ac:dyDescent="0.3">
      <c r="A2350" s="8"/>
      <c r="B2350" s="8" t="s">
        <v>47</v>
      </c>
      <c r="C2350" s="9">
        <v>1894</v>
      </c>
      <c r="D2350" s="9">
        <v>180</v>
      </c>
      <c r="E2350" s="9">
        <v>1821</v>
      </c>
      <c r="F2350" s="8">
        <v>2</v>
      </c>
      <c r="G2350" s="9">
        <v>1</v>
      </c>
      <c r="H2350" s="9">
        <v>0</v>
      </c>
      <c r="I2350" s="9">
        <v>0</v>
      </c>
      <c r="J2350" s="8">
        <f>((G2350*400)+(H2350*100)+I2350)</f>
        <v>400</v>
      </c>
      <c r="K2350" s="8"/>
      <c r="L2350" s="11"/>
      <c r="M2350" s="10"/>
      <c r="N2350" s="11"/>
      <c r="O2350" s="8"/>
      <c r="P2350" s="129"/>
      <c r="Q2350" s="8"/>
      <c r="R2350" s="8"/>
      <c r="S2350" s="8"/>
      <c r="T2350" s="8"/>
      <c r="U2350" s="9"/>
      <c r="V2350" s="8"/>
      <c r="W2350" s="9"/>
      <c r="X2350" s="8"/>
      <c r="Y2350" s="118"/>
      <c r="Z2350" s="8"/>
      <c r="AA2350" s="12"/>
      <c r="AB2350" s="13"/>
      <c r="AC2350" s="13">
        <v>1200</v>
      </c>
      <c r="AD2350" s="132"/>
      <c r="AF2350" s="131" t="s">
        <v>3226</v>
      </c>
    </row>
    <row r="2351" spans="1:32" s="130" customFormat="1" ht="18.75" customHeight="1" x14ac:dyDescent="0.3">
      <c r="A2351" s="8">
        <v>3169</v>
      </c>
      <c r="B2351" s="8" t="s">
        <v>47</v>
      </c>
      <c r="C2351" s="9">
        <v>7733</v>
      </c>
      <c r="D2351" s="9">
        <v>109</v>
      </c>
      <c r="E2351" s="9">
        <v>3517</v>
      </c>
      <c r="F2351" s="8">
        <v>9</v>
      </c>
      <c r="G2351" s="9">
        <v>4</v>
      </c>
      <c r="H2351" s="9">
        <v>1</v>
      </c>
      <c r="I2351" s="9">
        <v>22</v>
      </c>
      <c r="J2351" s="8">
        <v>1722</v>
      </c>
      <c r="K2351" s="10"/>
      <c r="L2351" s="11"/>
      <c r="M2351" s="10"/>
      <c r="N2351" s="11"/>
      <c r="O2351" s="8"/>
      <c r="P2351" s="129"/>
      <c r="Q2351" s="8"/>
      <c r="R2351" s="8"/>
      <c r="S2351" s="8"/>
      <c r="T2351" s="8"/>
      <c r="U2351" s="9"/>
      <c r="V2351" s="8"/>
      <c r="W2351" s="9"/>
      <c r="X2351" s="8"/>
      <c r="Y2351" s="118"/>
      <c r="Z2351" s="8"/>
      <c r="AA2351" s="12" t="s">
        <v>2889</v>
      </c>
      <c r="AB2351" s="13" t="s">
        <v>3344</v>
      </c>
      <c r="AC2351" s="13">
        <v>200</v>
      </c>
      <c r="AD2351" s="132"/>
      <c r="AF2351" s="131"/>
    </row>
    <row r="2352" spans="1:32" s="130" customFormat="1" ht="18.75" customHeight="1" x14ac:dyDescent="0.3">
      <c r="A2352" s="8"/>
      <c r="B2352" s="8" t="s">
        <v>47</v>
      </c>
      <c r="C2352" s="9">
        <v>7799</v>
      </c>
      <c r="D2352" s="9">
        <v>175</v>
      </c>
      <c r="E2352" s="9">
        <v>3583</v>
      </c>
      <c r="F2352" s="8">
        <v>9</v>
      </c>
      <c r="G2352" s="9">
        <v>1</v>
      </c>
      <c r="H2352" s="9">
        <v>0</v>
      </c>
      <c r="I2352" s="9">
        <v>17</v>
      </c>
      <c r="J2352" s="8">
        <v>417</v>
      </c>
      <c r="K2352" s="10"/>
      <c r="L2352" s="11"/>
      <c r="M2352" s="10"/>
      <c r="N2352" s="11"/>
      <c r="O2352" s="8"/>
      <c r="P2352" s="129"/>
      <c r="Q2352" s="8"/>
      <c r="R2352" s="8"/>
      <c r="S2352" s="8"/>
      <c r="T2352" s="8"/>
      <c r="U2352" s="9"/>
      <c r="V2352" s="8"/>
      <c r="W2352" s="9"/>
      <c r="X2352" s="8"/>
      <c r="Y2352" s="118"/>
      <c r="Z2352" s="8"/>
      <c r="AA2352" s="12">
        <v>0</v>
      </c>
      <c r="AB2352" s="13">
        <v>0</v>
      </c>
      <c r="AC2352" s="13">
        <v>250</v>
      </c>
      <c r="AD2352" s="132"/>
      <c r="AF2352" s="131"/>
    </row>
    <row r="2353" spans="1:32" s="130" customFormat="1" ht="18.75" customHeight="1" x14ac:dyDescent="0.3">
      <c r="A2353" s="8"/>
      <c r="B2353" s="8" t="s">
        <v>47</v>
      </c>
      <c r="C2353" s="9">
        <v>8258</v>
      </c>
      <c r="D2353" s="9">
        <v>150</v>
      </c>
      <c r="E2353" s="9">
        <v>3719</v>
      </c>
      <c r="F2353" s="8">
        <v>9</v>
      </c>
      <c r="G2353" s="9">
        <v>18</v>
      </c>
      <c r="H2353" s="9">
        <v>1</v>
      </c>
      <c r="I2353" s="9">
        <v>43</v>
      </c>
      <c r="J2353" s="8">
        <v>7343</v>
      </c>
      <c r="K2353" s="10"/>
      <c r="L2353" s="11"/>
      <c r="M2353" s="10"/>
      <c r="N2353" s="11"/>
      <c r="O2353" s="8"/>
      <c r="P2353" s="129"/>
      <c r="Q2353" s="8"/>
      <c r="R2353" s="8"/>
      <c r="S2353" s="8"/>
      <c r="T2353" s="8"/>
      <c r="U2353" s="9"/>
      <c r="V2353" s="8"/>
      <c r="W2353" s="9"/>
      <c r="X2353" s="8"/>
      <c r="Y2353" s="118"/>
      <c r="Z2353" s="8"/>
      <c r="AA2353" s="12">
        <v>0</v>
      </c>
      <c r="AB2353" s="13">
        <v>0</v>
      </c>
      <c r="AC2353" s="13">
        <v>200</v>
      </c>
      <c r="AD2353" s="132"/>
      <c r="AF2353" s="131"/>
    </row>
    <row r="2354" spans="1:32" s="130" customFormat="1" ht="18.75" customHeight="1" x14ac:dyDescent="0.3">
      <c r="A2354" s="8"/>
      <c r="B2354" s="8" t="s">
        <v>47</v>
      </c>
      <c r="C2354" s="9">
        <v>8116</v>
      </c>
      <c r="D2354" s="9">
        <v>142</v>
      </c>
      <c r="E2354" s="9">
        <v>3691</v>
      </c>
      <c r="F2354" s="8">
        <v>9</v>
      </c>
      <c r="G2354" s="9">
        <v>6</v>
      </c>
      <c r="H2354" s="9">
        <v>0</v>
      </c>
      <c r="I2354" s="9">
        <v>92</v>
      </c>
      <c r="J2354" s="8">
        <v>2492</v>
      </c>
      <c r="K2354" s="10"/>
      <c r="L2354" s="11"/>
      <c r="M2354" s="10"/>
      <c r="N2354" s="11"/>
      <c r="O2354" s="8"/>
      <c r="P2354" s="129"/>
      <c r="Q2354" s="8"/>
      <c r="R2354" s="8"/>
      <c r="S2354" s="8"/>
      <c r="T2354" s="8"/>
      <c r="U2354" s="9"/>
      <c r="V2354" s="8"/>
      <c r="W2354" s="9"/>
      <c r="X2354" s="8"/>
      <c r="Y2354" s="118"/>
      <c r="Z2354" s="8"/>
      <c r="AA2354" s="12">
        <v>0</v>
      </c>
      <c r="AB2354" s="13">
        <v>0</v>
      </c>
      <c r="AC2354" s="13">
        <v>220</v>
      </c>
      <c r="AD2354" s="132"/>
      <c r="AF2354" s="131"/>
    </row>
    <row r="2355" spans="1:32" s="130" customFormat="1" ht="18.75" customHeight="1" x14ac:dyDescent="0.3">
      <c r="A2355" s="8">
        <v>3170</v>
      </c>
      <c r="B2355" s="8" t="s">
        <v>47</v>
      </c>
      <c r="C2355" s="9">
        <v>10755</v>
      </c>
      <c r="D2355" s="9">
        <v>365</v>
      </c>
      <c r="E2355" s="9">
        <v>4136</v>
      </c>
      <c r="F2355" s="8">
        <v>7</v>
      </c>
      <c r="G2355" s="9">
        <v>0</v>
      </c>
      <c r="H2355" s="9">
        <v>1</v>
      </c>
      <c r="I2355" s="9">
        <v>27</v>
      </c>
      <c r="J2355" s="8"/>
      <c r="K2355" s="10">
        <v>127</v>
      </c>
      <c r="L2355" s="11"/>
      <c r="M2355" s="10"/>
      <c r="N2355" s="11"/>
      <c r="O2355" s="8">
        <v>1</v>
      </c>
      <c r="P2355" s="129" t="s">
        <v>134</v>
      </c>
      <c r="Q2355" s="8" t="s">
        <v>53</v>
      </c>
      <c r="R2355" s="8"/>
      <c r="S2355" s="8" t="s">
        <v>48</v>
      </c>
      <c r="T2355" s="8">
        <v>54</v>
      </c>
      <c r="U2355" s="9"/>
      <c r="V2355" s="8">
        <v>54</v>
      </c>
      <c r="W2355" s="9"/>
      <c r="X2355" s="8"/>
      <c r="Y2355" s="118">
        <v>17</v>
      </c>
      <c r="Z2355" s="8"/>
      <c r="AA2355" s="12" t="s">
        <v>3345</v>
      </c>
      <c r="AB2355" s="13" t="s">
        <v>3346</v>
      </c>
      <c r="AC2355" s="13"/>
      <c r="AD2355" s="12" t="s">
        <v>3345</v>
      </c>
      <c r="AF2355" s="131"/>
    </row>
    <row r="2356" spans="1:32" s="130" customFormat="1" ht="18.75" customHeight="1" x14ac:dyDescent="0.3">
      <c r="A2356" s="8">
        <v>3171</v>
      </c>
      <c r="B2356" s="8" t="s">
        <v>3348</v>
      </c>
      <c r="C2356" s="9">
        <v>4471</v>
      </c>
      <c r="D2356" s="9">
        <v>171</v>
      </c>
      <c r="E2356" s="9"/>
      <c r="F2356" s="8">
        <v>5</v>
      </c>
      <c r="G2356" s="9">
        <v>2</v>
      </c>
      <c r="H2356" s="9">
        <v>2</v>
      </c>
      <c r="I2356" s="9">
        <v>46</v>
      </c>
      <c r="J2356" s="8">
        <v>646</v>
      </c>
      <c r="K2356" s="10">
        <v>400</v>
      </c>
      <c r="L2356" s="11"/>
      <c r="M2356" s="10"/>
      <c r="N2356" s="11"/>
      <c r="O2356" s="8">
        <v>1</v>
      </c>
      <c r="P2356" s="129" t="s">
        <v>409</v>
      </c>
      <c r="Q2356" s="8" t="s">
        <v>53</v>
      </c>
      <c r="R2356" s="8"/>
      <c r="S2356" s="8" t="s">
        <v>48</v>
      </c>
      <c r="T2356" s="8">
        <v>66</v>
      </c>
      <c r="U2356" s="9"/>
      <c r="V2356" s="8">
        <v>48</v>
      </c>
      <c r="W2356" s="9">
        <v>18</v>
      </c>
      <c r="X2356" s="8"/>
      <c r="Y2356" s="118">
        <v>45</v>
      </c>
      <c r="Z2356" s="8" t="s">
        <v>50</v>
      </c>
      <c r="AA2356" s="12" t="s">
        <v>3349</v>
      </c>
      <c r="AB2356" s="13" t="s">
        <v>3350</v>
      </c>
      <c r="AC2356" s="13"/>
      <c r="AD2356" s="12" t="s">
        <v>3349</v>
      </c>
      <c r="AF2356" s="131"/>
    </row>
    <row r="2357" spans="1:32" s="130" customFormat="1" ht="18.75" customHeight="1" x14ac:dyDescent="0.3">
      <c r="A2357" s="8">
        <v>3172</v>
      </c>
      <c r="B2357" s="8" t="s">
        <v>47</v>
      </c>
      <c r="C2357" s="9">
        <v>1694</v>
      </c>
      <c r="D2357" s="9">
        <v>7</v>
      </c>
      <c r="E2357" s="9">
        <v>1621</v>
      </c>
      <c r="F2357" s="8">
        <v>7</v>
      </c>
      <c r="G2357" s="9">
        <v>0</v>
      </c>
      <c r="H2357" s="9">
        <v>3</v>
      </c>
      <c r="I2357" s="9">
        <v>50</v>
      </c>
      <c r="J2357" s="8"/>
      <c r="K2357" s="10">
        <v>200</v>
      </c>
      <c r="L2357" s="11"/>
      <c r="M2357" s="10"/>
      <c r="N2357" s="11"/>
      <c r="O2357" s="8">
        <v>1</v>
      </c>
      <c r="P2357" s="129" t="s">
        <v>282</v>
      </c>
      <c r="Q2357" s="8" t="s">
        <v>53</v>
      </c>
      <c r="R2357" s="8"/>
      <c r="S2357" s="8" t="s">
        <v>48</v>
      </c>
      <c r="T2357" s="8">
        <v>108</v>
      </c>
      <c r="U2357" s="9"/>
      <c r="V2357" s="8">
        <v>108</v>
      </c>
      <c r="W2357" s="9"/>
      <c r="X2357" s="8"/>
      <c r="Y2357" s="118">
        <v>26</v>
      </c>
      <c r="Z2357" s="8"/>
      <c r="AA2357" s="12" t="s">
        <v>3351</v>
      </c>
      <c r="AB2357" s="13" t="s">
        <v>3352</v>
      </c>
      <c r="AC2357" s="13"/>
      <c r="AD2357" s="12" t="s">
        <v>3351</v>
      </c>
      <c r="AF2357" s="131"/>
    </row>
    <row r="2358" spans="1:32" s="130" customFormat="1" ht="18.75" customHeight="1" x14ac:dyDescent="0.3">
      <c r="A2358" s="8"/>
      <c r="B2358" s="8"/>
      <c r="C2358" s="9"/>
      <c r="D2358" s="9"/>
      <c r="E2358" s="9"/>
      <c r="F2358" s="8"/>
      <c r="G2358" s="9"/>
      <c r="H2358" s="9"/>
      <c r="I2358" s="9"/>
      <c r="J2358" s="8"/>
      <c r="K2358" s="10">
        <v>150</v>
      </c>
      <c r="L2358" s="11"/>
      <c r="M2358" s="10"/>
      <c r="N2358" s="11"/>
      <c r="O2358" s="8"/>
      <c r="P2358" s="129" t="s">
        <v>55</v>
      </c>
      <c r="Q2358" s="8" t="s">
        <v>53</v>
      </c>
      <c r="R2358" s="8"/>
      <c r="S2358" s="8" t="s">
        <v>48</v>
      </c>
      <c r="T2358" s="8">
        <v>144</v>
      </c>
      <c r="U2358" s="9"/>
      <c r="V2358" s="8">
        <v>144</v>
      </c>
      <c r="W2358" s="9"/>
      <c r="X2358" s="8"/>
      <c r="Y2358" s="118">
        <v>4</v>
      </c>
      <c r="Z2358" s="8"/>
      <c r="AA2358" s="12"/>
      <c r="AB2358" s="13"/>
      <c r="AC2358" s="13"/>
      <c r="AD2358" s="132"/>
      <c r="AF2358" s="131"/>
    </row>
    <row r="2359" spans="1:32" s="130" customFormat="1" ht="18.75" customHeight="1" x14ac:dyDescent="0.3">
      <c r="A2359" s="8">
        <v>3173</v>
      </c>
      <c r="B2359" s="8" t="s">
        <v>47</v>
      </c>
      <c r="C2359" s="9">
        <v>2665</v>
      </c>
      <c r="D2359" s="9">
        <v>12</v>
      </c>
      <c r="E2359" s="9">
        <v>2291</v>
      </c>
      <c r="F2359" s="8">
        <v>3</v>
      </c>
      <c r="G2359" s="9">
        <v>5</v>
      </c>
      <c r="H2359" s="9">
        <v>1</v>
      </c>
      <c r="I2359" s="9">
        <v>50</v>
      </c>
      <c r="J2359" s="8">
        <v>2150</v>
      </c>
      <c r="K2359" s="10"/>
      <c r="L2359" s="11"/>
      <c r="M2359" s="10"/>
      <c r="N2359" s="11"/>
      <c r="O2359" s="8"/>
      <c r="P2359" s="129"/>
      <c r="Q2359" s="8"/>
      <c r="R2359" s="8"/>
      <c r="S2359" s="8"/>
      <c r="T2359" s="8"/>
      <c r="U2359" s="9"/>
      <c r="V2359" s="8"/>
      <c r="W2359" s="9"/>
      <c r="X2359" s="8"/>
      <c r="Y2359" s="118"/>
      <c r="Z2359" s="8"/>
      <c r="AA2359" s="12" t="s">
        <v>3361</v>
      </c>
      <c r="AB2359" s="13" t="s">
        <v>3362</v>
      </c>
      <c r="AC2359" s="13">
        <v>200</v>
      </c>
      <c r="AD2359" s="132"/>
      <c r="AF2359" s="131"/>
    </row>
    <row r="2360" spans="1:32" s="130" customFormat="1" ht="18.75" customHeight="1" x14ac:dyDescent="0.3">
      <c r="A2360" s="9">
        <v>3174</v>
      </c>
      <c r="B2360" s="9" t="s">
        <v>47</v>
      </c>
      <c r="C2360" s="9">
        <v>890</v>
      </c>
      <c r="D2360" s="9">
        <v>11</v>
      </c>
      <c r="E2360" s="9">
        <v>978</v>
      </c>
      <c r="F2360" s="9">
        <v>1</v>
      </c>
      <c r="G2360" s="9">
        <v>4</v>
      </c>
      <c r="H2360" s="9">
        <v>0</v>
      </c>
      <c r="I2360" s="32">
        <v>0</v>
      </c>
      <c r="J2360" s="9">
        <v>1400</v>
      </c>
      <c r="K2360" s="10">
        <v>200</v>
      </c>
      <c r="L2360" s="10"/>
      <c r="M2360" s="70"/>
      <c r="N2360" s="10"/>
      <c r="O2360" s="9">
        <v>1</v>
      </c>
      <c r="P2360" s="77" t="s">
        <v>181</v>
      </c>
      <c r="Q2360" s="9" t="s">
        <v>53</v>
      </c>
      <c r="R2360" s="9"/>
      <c r="S2360" s="9" t="s">
        <v>48</v>
      </c>
      <c r="T2360" s="9">
        <v>54</v>
      </c>
      <c r="U2360" s="32"/>
      <c r="V2360" s="9">
        <v>54</v>
      </c>
      <c r="W2360" s="9"/>
      <c r="X2360" s="9"/>
      <c r="Y2360" s="118">
        <v>11</v>
      </c>
      <c r="Z2360" s="134"/>
      <c r="AA2360" s="55" t="s">
        <v>3369</v>
      </c>
      <c r="AB2360" s="135" t="s">
        <v>3367</v>
      </c>
      <c r="AC2360" s="135">
        <v>220</v>
      </c>
      <c r="AD2360" s="32" t="s">
        <v>3368</v>
      </c>
      <c r="AE2360" s="79"/>
      <c r="AF2360" s="146"/>
    </row>
    <row r="2361" spans="1:32" s="130" customFormat="1" ht="18.75" customHeight="1" x14ac:dyDescent="0.3">
      <c r="A2361" s="8">
        <v>3175</v>
      </c>
      <c r="B2361" s="8" t="s">
        <v>47</v>
      </c>
      <c r="C2361" s="9">
        <v>13846</v>
      </c>
      <c r="D2361" s="9">
        <v>96</v>
      </c>
      <c r="E2361" s="9">
        <v>5781</v>
      </c>
      <c r="F2361" s="8">
        <v>5</v>
      </c>
      <c r="G2361" s="9">
        <v>7</v>
      </c>
      <c r="H2361" s="9">
        <v>1</v>
      </c>
      <c r="I2361" s="9">
        <v>97</v>
      </c>
      <c r="J2361" s="8">
        <v>2597</v>
      </c>
      <c r="K2361" s="10">
        <v>400</v>
      </c>
      <c r="L2361" s="66"/>
      <c r="M2361" s="10"/>
      <c r="N2361" s="11"/>
      <c r="O2361" s="8">
        <v>1</v>
      </c>
      <c r="P2361" s="129" t="s">
        <v>2387</v>
      </c>
      <c r="Q2361" s="9" t="s">
        <v>53</v>
      </c>
      <c r="R2361" s="32"/>
      <c r="S2361" s="9" t="s">
        <v>48</v>
      </c>
      <c r="T2361" s="8">
        <v>108</v>
      </c>
      <c r="U2361" s="9"/>
      <c r="V2361" s="8">
        <v>108</v>
      </c>
      <c r="W2361" s="9"/>
      <c r="X2361" s="8"/>
      <c r="Y2361" s="118">
        <v>10</v>
      </c>
      <c r="Z2361" s="132"/>
      <c r="AA2361" s="178" t="s">
        <v>3370</v>
      </c>
      <c r="AB2361" s="177" t="s">
        <v>3371</v>
      </c>
      <c r="AC2361" s="13"/>
      <c r="AD2361" s="12" t="s">
        <v>3370</v>
      </c>
      <c r="AF2361" s="131"/>
    </row>
    <row r="2362" spans="1:32" s="130" customFormat="1" ht="18.75" customHeight="1" x14ac:dyDescent="0.3">
      <c r="A2362" s="8">
        <v>3176</v>
      </c>
      <c r="B2362" s="8" t="s">
        <v>47</v>
      </c>
      <c r="C2362" s="9">
        <v>2022</v>
      </c>
      <c r="D2362" s="9">
        <v>369</v>
      </c>
      <c r="E2362" s="9">
        <v>1949</v>
      </c>
      <c r="F2362" s="8">
        <v>2</v>
      </c>
      <c r="G2362" s="9">
        <v>2</v>
      </c>
      <c r="H2362" s="32">
        <v>0</v>
      </c>
      <c r="I2362" s="9">
        <v>92</v>
      </c>
      <c r="J2362" s="8">
        <v>892</v>
      </c>
      <c r="K2362" s="10"/>
      <c r="L2362" s="11"/>
      <c r="M2362" s="10"/>
      <c r="N2362" s="11"/>
      <c r="O2362" s="8"/>
      <c r="P2362" s="129"/>
      <c r="Q2362" s="132"/>
      <c r="R2362" s="8"/>
      <c r="S2362" s="8"/>
      <c r="T2362" s="132"/>
      <c r="U2362" s="9"/>
      <c r="V2362" s="8"/>
      <c r="W2362" s="9"/>
      <c r="X2362" s="8"/>
      <c r="Y2362" s="140"/>
      <c r="Z2362" s="8"/>
      <c r="AA2362" s="13" t="s">
        <v>3387</v>
      </c>
      <c r="AB2362" s="177" t="s">
        <v>3388</v>
      </c>
      <c r="AC2362" s="13"/>
      <c r="AD2362" s="132"/>
      <c r="AF2362" s="131"/>
    </row>
    <row r="2363" spans="1:32" s="130" customFormat="1" ht="18.75" customHeight="1" x14ac:dyDescent="0.3">
      <c r="A2363" s="8">
        <v>3177</v>
      </c>
      <c r="B2363" s="8" t="s">
        <v>47</v>
      </c>
      <c r="C2363" s="9">
        <v>14748</v>
      </c>
      <c r="D2363" s="9">
        <v>287</v>
      </c>
      <c r="E2363" s="9">
        <v>6170</v>
      </c>
      <c r="F2363" s="8">
        <v>9</v>
      </c>
      <c r="G2363" s="9">
        <v>2</v>
      </c>
      <c r="H2363" s="9">
        <v>3</v>
      </c>
      <c r="I2363" s="9">
        <v>34</v>
      </c>
      <c r="J2363" s="8">
        <v>1134</v>
      </c>
      <c r="K2363" s="10"/>
      <c r="L2363" s="11"/>
      <c r="M2363" s="10"/>
      <c r="N2363" s="11"/>
      <c r="O2363" s="8"/>
      <c r="P2363" s="129"/>
      <c r="Q2363" s="8"/>
      <c r="R2363" s="8"/>
      <c r="S2363" s="8"/>
      <c r="T2363" s="8"/>
      <c r="U2363" s="9"/>
      <c r="V2363" s="8"/>
      <c r="W2363" s="9"/>
      <c r="X2363" s="8"/>
      <c r="Y2363" s="118"/>
      <c r="Z2363" s="8"/>
      <c r="AA2363" s="13" t="s">
        <v>3390</v>
      </c>
      <c r="AB2363" s="177" t="s">
        <v>3391</v>
      </c>
      <c r="AC2363" s="13"/>
      <c r="AD2363" s="132"/>
      <c r="AF2363" s="131"/>
    </row>
    <row r="2364" spans="1:32" s="130" customFormat="1" ht="18.75" customHeight="1" x14ac:dyDescent="0.3">
      <c r="A2364" s="8"/>
      <c r="B2364" s="8" t="s">
        <v>47</v>
      </c>
      <c r="C2364" s="9">
        <v>14749</v>
      </c>
      <c r="D2364" s="9">
        <v>288</v>
      </c>
      <c r="E2364" s="9">
        <v>6171</v>
      </c>
      <c r="F2364" s="8">
        <v>9</v>
      </c>
      <c r="G2364" s="9">
        <v>2</v>
      </c>
      <c r="H2364" s="9">
        <v>0</v>
      </c>
      <c r="I2364" s="9">
        <v>78</v>
      </c>
      <c r="J2364" s="8">
        <v>878</v>
      </c>
      <c r="K2364" s="10"/>
      <c r="L2364" s="11"/>
      <c r="M2364" s="10"/>
      <c r="N2364" s="11"/>
      <c r="O2364" s="8"/>
      <c r="P2364" s="129"/>
      <c r="Q2364" s="8"/>
      <c r="R2364" s="8"/>
      <c r="S2364" s="8"/>
      <c r="T2364" s="8"/>
      <c r="U2364" s="9"/>
      <c r="V2364" s="8"/>
      <c r="W2364" s="9"/>
      <c r="X2364" s="8"/>
      <c r="Y2364" s="118"/>
      <c r="Z2364" s="8"/>
      <c r="AA2364" s="12"/>
      <c r="AB2364" s="13"/>
      <c r="AC2364" s="13"/>
      <c r="AD2364" s="132"/>
      <c r="AF2364" s="131"/>
    </row>
    <row r="2365" spans="1:32" s="130" customFormat="1" ht="18.75" customHeight="1" x14ac:dyDescent="0.3">
      <c r="A2365" s="8">
        <v>3178</v>
      </c>
      <c r="B2365" s="8" t="s">
        <v>47</v>
      </c>
      <c r="C2365" s="9">
        <v>15954</v>
      </c>
      <c r="D2365" s="9">
        <v>244</v>
      </c>
      <c r="E2365" s="9">
        <v>6341</v>
      </c>
      <c r="F2365" s="8">
        <v>7</v>
      </c>
      <c r="G2365" s="9">
        <v>0</v>
      </c>
      <c r="H2365" s="9">
        <v>3</v>
      </c>
      <c r="I2365" s="9">
        <v>40</v>
      </c>
      <c r="J2365" s="8">
        <v>340</v>
      </c>
      <c r="K2365" s="10"/>
      <c r="L2365" s="11"/>
      <c r="M2365" s="10"/>
      <c r="N2365" s="11"/>
      <c r="O2365" s="8"/>
      <c r="P2365" s="129"/>
      <c r="Q2365" s="8"/>
      <c r="R2365" s="8"/>
      <c r="S2365" s="8"/>
      <c r="T2365" s="8"/>
      <c r="U2365" s="9"/>
      <c r="V2365" s="8"/>
      <c r="W2365" s="9"/>
      <c r="X2365" s="8"/>
      <c r="Y2365" s="118"/>
      <c r="Z2365" s="8"/>
      <c r="AA2365" s="12" t="s">
        <v>3392</v>
      </c>
      <c r="AB2365" s="13" t="s">
        <v>3389</v>
      </c>
      <c r="AC2365" s="13"/>
      <c r="AD2365" s="132"/>
      <c r="AF2365" s="131"/>
    </row>
    <row r="2366" spans="1:32" s="130" customFormat="1" ht="18.75" customHeight="1" x14ac:dyDescent="0.3">
      <c r="A2366" s="8">
        <v>3179</v>
      </c>
      <c r="B2366" s="8" t="s">
        <v>47</v>
      </c>
      <c r="C2366" s="9">
        <v>8278</v>
      </c>
      <c r="D2366" s="9">
        <v>214</v>
      </c>
      <c r="E2366" s="9">
        <v>3739</v>
      </c>
      <c r="F2366" s="8">
        <v>9</v>
      </c>
      <c r="G2366" s="9">
        <v>17</v>
      </c>
      <c r="H2366" s="9">
        <v>2</v>
      </c>
      <c r="I2366" s="9">
        <v>12</v>
      </c>
      <c r="J2366" s="8">
        <v>7012</v>
      </c>
      <c r="K2366" s="10"/>
      <c r="L2366" s="11"/>
      <c r="M2366" s="10"/>
      <c r="N2366" s="11"/>
      <c r="O2366" s="8"/>
      <c r="P2366" s="129"/>
      <c r="Q2366" s="8"/>
      <c r="R2366" s="8"/>
      <c r="S2366" s="8"/>
      <c r="T2366" s="8"/>
      <c r="U2366" s="9"/>
      <c r="V2366" s="8"/>
      <c r="W2366" s="9"/>
      <c r="X2366" s="8"/>
      <c r="Y2366" s="118"/>
      <c r="Z2366" s="8"/>
      <c r="AA2366" s="12" t="s">
        <v>3393</v>
      </c>
      <c r="AB2366" s="13" t="s">
        <v>3394</v>
      </c>
      <c r="AC2366" s="13">
        <v>150</v>
      </c>
      <c r="AD2366" s="132"/>
      <c r="AF2366" s="131"/>
    </row>
    <row r="2367" spans="1:32" s="130" customFormat="1" ht="18.75" customHeight="1" x14ac:dyDescent="0.3">
      <c r="A2367" s="8">
        <v>3180</v>
      </c>
      <c r="B2367" s="8" t="s">
        <v>47</v>
      </c>
      <c r="C2367" s="9">
        <v>15093</v>
      </c>
      <c r="D2367" s="9">
        <v>368</v>
      </c>
      <c r="E2367" s="9">
        <v>6310</v>
      </c>
      <c r="F2367" s="8">
        <v>9</v>
      </c>
      <c r="G2367" s="9">
        <v>17</v>
      </c>
      <c r="H2367" s="9">
        <v>2</v>
      </c>
      <c r="I2367" s="9">
        <v>12</v>
      </c>
      <c r="J2367" s="8">
        <v>7012</v>
      </c>
      <c r="K2367" s="10"/>
      <c r="L2367" s="11"/>
      <c r="M2367" s="10"/>
      <c r="N2367" s="11"/>
      <c r="O2367" s="8"/>
      <c r="P2367" s="129"/>
      <c r="Q2367" s="8"/>
      <c r="R2367" s="8"/>
      <c r="S2367" s="8"/>
      <c r="T2367" s="8"/>
      <c r="U2367" s="9"/>
      <c r="V2367" s="8"/>
      <c r="W2367" s="9"/>
      <c r="X2367" s="8"/>
      <c r="Y2367" s="118"/>
      <c r="Z2367" s="8"/>
      <c r="AA2367" s="12" t="s">
        <v>3395</v>
      </c>
      <c r="AB2367" s="13" t="s">
        <v>3394</v>
      </c>
      <c r="AC2367" s="13"/>
      <c r="AD2367" s="132"/>
      <c r="AF2367" s="131"/>
    </row>
    <row r="2368" spans="1:32" s="130" customFormat="1" ht="18.75" customHeight="1" x14ac:dyDescent="0.3">
      <c r="A2368" s="8">
        <v>3181</v>
      </c>
      <c r="B2368" s="8" t="s">
        <v>3348</v>
      </c>
      <c r="C2368" s="9">
        <v>3995</v>
      </c>
      <c r="D2368" s="9">
        <v>209</v>
      </c>
      <c r="E2368" s="9"/>
      <c r="F2368" s="8">
        <v>1</v>
      </c>
      <c r="G2368" s="9">
        <v>38</v>
      </c>
      <c r="H2368" s="9">
        <v>0</v>
      </c>
      <c r="I2368" s="9">
        <v>65</v>
      </c>
      <c r="J2368" s="8">
        <v>15265</v>
      </c>
      <c r="K2368" s="10">
        <v>100</v>
      </c>
      <c r="L2368" s="11"/>
      <c r="M2368" s="10"/>
      <c r="N2368" s="11"/>
      <c r="O2368" s="8">
        <v>1</v>
      </c>
      <c r="P2368" s="129" t="s">
        <v>55</v>
      </c>
      <c r="Q2368" s="8" t="s">
        <v>53</v>
      </c>
      <c r="R2368" s="8"/>
      <c r="S2368" s="8" t="s">
        <v>48</v>
      </c>
      <c r="T2368" s="8">
        <v>36</v>
      </c>
      <c r="U2368" s="9"/>
      <c r="V2368" s="8">
        <v>36</v>
      </c>
      <c r="W2368" s="9"/>
      <c r="X2368" s="8"/>
      <c r="Y2368" s="118">
        <v>10</v>
      </c>
      <c r="Z2368" s="8"/>
      <c r="AA2368" s="12" t="s">
        <v>3397</v>
      </c>
      <c r="AB2368" s="13" t="s">
        <v>3398</v>
      </c>
      <c r="AC2368" s="13"/>
      <c r="AD2368" s="132" t="s">
        <v>3399</v>
      </c>
      <c r="AF2368" s="131"/>
    </row>
    <row r="2369" spans="1:32" s="130" customFormat="1" ht="18.75" customHeight="1" x14ac:dyDescent="0.3">
      <c r="A2369" s="8">
        <v>3182</v>
      </c>
      <c r="B2369" s="8" t="s">
        <v>47</v>
      </c>
      <c r="C2369" s="9">
        <v>780</v>
      </c>
      <c r="D2369" s="9">
        <v>80</v>
      </c>
      <c r="E2369" s="9">
        <v>868</v>
      </c>
      <c r="F2369" s="8">
        <v>1</v>
      </c>
      <c r="G2369" s="9">
        <v>2</v>
      </c>
      <c r="H2369" s="9">
        <v>0</v>
      </c>
      <c r="I2369" s="9">
        <v>1</v>
      </c>
      <c r="J2369" s="8">
        <v>801</v>
      </c>
      <c r="K2369" s="10"/>
      <c r="L2369" s="11"/>
      <c r="M2369" s="10"/>
      <c r="N2369" s="11"/>
      <c r="O2369" s="8"/>
      <c r="P2369" s="129"/>
      <c r="Q2369" s="8"/>
      <c r="R2369" s="8"/>
      <c r="S2369" s="8"/>
      <c r="T2369" s="8"/>
      <c r="U2369" s="9"/>
      <c r="V2369" s="8"/>
      <c r="W2369" s="9"/>
      <c r="X2369" s="8"/>
      <c r="Y2369" s="118"/>
      <c r="Z2369" s="8"/>
      <c r="AA2369" s="12" t="s">
        <v>3400</v>
      </c>
      <c r="AB2369" s="13" t="s">
        <v>3401</v>
      </c>
      <c r="AC2369" s="13"/>
      <c r="AD2369" s="132"/>
      <c r="AF2369" s="131"/>
    </row>
    <row r="2370" spans="1:32" s="130" customFormat="1" ht="18.75" customHeight="1" x14ac:dyDescent="0.3">
      <c r="A2370" s="8"/>
      <c r="B2370" s="8" t="s">
        <v>47</v>
      </c>
      <c r="C2370" s="9">
        <v>14696</v>
      </c>
      <c r="D2370" s="9">
        <v>283</v>
      </c>
      <c r="E2370" s="9">
        <v>6179</v>
      </c>
      <c r="F2370" s="8">
        <v>1</v>
      </c>
      <c r="G2370" s="9">
        <v>2</v>
      </c>
      <c r="H2370" s="9">
        <v>0</v>
      </c>
      <c r="I2370" s="9">
        <v>3</v>
      </c>
      <c r="J2370" s="8">
        <v>803</v>
      </c>
      <c r="K2370" s="10"/>
      <c r="L2370" s="11"/>
      <c r="M2370" s="10"/>
      <c r="N2370" s="11"/>
      <c r="O2370" s="8"/>
      <c r="P2370" s="129"/>
      <c r="Q2370" s="8"/>
      <c r="R2370" s="8"/>
      <c r="S2370" s="8"/>
      <c r="T2370" s="8"/>
      <c r="U2370" s="9"/>
      <c r="V2370" s="8"/>
      <c r="W2370" s="9"/>
      <c r="X2370" s="8"/>
      <c r="Y2370" s="118"/>
      <c r="Z2370" s="8"/>
      <c r="AA2370" s="12"/>
      <c r="AB2370" s="13"/>
      <c r="AC2370" s="13"/>
      <c r="AD2370" s="132"/>
      <c r="AF2370" s="131"/>
    </row>
    <row r="2371" spans="1:32" s="130" customFormat="1" ht="18.75" customHeight="1" x14ac:dyDescent="0.3">
      <c r="A2371" s="8">
        <v>3183</v>
      </c>
      <c r="B2371" s="8" t="s">
        <v>47</v>
      </c>
      <c r="C2371" s="9">
        <v>14695</v>
      </c>
      <c r="D2371" s="9">
        <v>282</v>
      </c>
      <c r="E2371" s="9">
        <v>6178</v>
      </c>
      <c r="F2371" s="8">
        <v>1</v>
      </c>
      <c r="G2371" s="9">
        <v>0</v>
      </c>
      <c r="H2371" s="9">
        <v>3</v>
      </c>
      <c r="I2371" s="9">
        <v>33</v>
      </c>
      <c r="J2371" s="8">
        <v>333</v>
      </c>
      <c r="K2371" s="10"/>
      <c r="L2371" s="11"/>
      <c r="M2371" s="10"/>
      <c r="N2371" s="11"/>
      <c r="O2371" s="8"/>
      <c r="P2371" s="129"/>
      <c r="Q2371" s="8"/>
      <c r="R2371" s="8"/>
      <c r="S2371" s="8"/>
      <c r="T2371" s="8"/>
      <c r="U2371" s="9"/>
      <c r="V2371" s="8"/>
      <c r="W2371" s="9"/>
      <c r="X2371" s="8"/>
      <c r="Y2371" s="118"/>
      <c r="Z2371" s="8"/>
      <c r="AA2371" s="12" t="s">
        <v>3402</v>
      </c>
      <c r="AB2371" s="13" t="s">
        <v>3403</v>
      </c>
      <c r="AC2371" s="13"/>
      <c r="AD2371" s="132"/>
      <c r="AF2371" s="131"/>
    </row>
    <row r="2372" spans="1:32" ht="18.75" customHeight="1" x14ac:dyDescent="0.3">
      <c r="A2372" s="9">
        <v>3184</v>
      </c>
      <c r="B2372" s="9" t="s">
        <v>46</v>
      </c>
      <c r="C2372" s="9">
        <v>4982</v>
      </c>
      <c r="D2372" s="9">
        <v>285</v>
      </c>
      <c r="E2372" s="9"/>
      <c r="F2372" s="9">
        <v>5</v>
      </c>
      <c r="G2372" s="9">
        <v>6</v>
      </c>
      <c r="H2372" s="9">
        <v>0</v>
      </c>
      <c r="I2372" s="9">
        <v>31</v>
      </c>
      <c r="J2372" s="9">
        <v>2431</v>
      </c>
      <c r="K2372" s="33"/>
      <c r="L2372" s="33"/>
      <c r="M2372" s="33"/>
      <c r="N2372" s="33"/>
      <c r="O2372" s="9"/>
      <c r="P2372" s="77"/>
      <c r="Q2372" s="9"/>
      <c r="R2372" s="9"/>
      <c r="S2372" s="9"/>
      <c r="T2372" s="9"/>
      <c r="U2372" s="9"/>
      <c r="V2372" s="9"/>
      <c r="W2372" s="9"/>
      <c r="X2372" s="9"/>
      <c r="Y2372" s="9"/>
      <c r="Z2372" s="134"/>
      <c r="AA2372" s="55" t="s">
        <v>3407</v>
      </c>
      <c r="AB2372" s="135" t="s">
        <v>3408</v>
      </c>
      <c r="AC2372" s="135">
        <v>150</v>
      </c>
      <c r="AD2372" s="32"/>
      <c r="AE2372" s="142"/>
      <c r="AF2372" s="14"/>
    </row>
    <row r="2373" spans="1:32" s="130" customFormat="1" ht="18.75" customHeight="1" x14ac:dyDescent="0.3">
      <c r="A2373" s="8"/>
      <c r="B2373" s="8"/>
      <c r="C2373" s="9"/>
      <c r="D2373" s="9"/>
      <c r="E2373" s="9"/>
      <c r="F2373" s="8"/>
      <c r="G2373" s="9"/>
      <c r="H2373" s="9"/>
      <c r="I2373" s="9"/>
      <c r="J2373" s="8"/>
      <c r="K2373" s="10"/>
      <c r="L2373" s="11"/>
      <c r="M2373" s="10"/>
      <c r="N2373" s="11"/>
      <c r="O2373" s="8"/>
      <c r="P2373" s="129"/>
      <c r="Q2373" s="8"/>
      <c r="R2373" s="8"/>
      <c r="S2373" s="8"/>
      <c r="T2373" s="8"/>
      <c r="U2373" s="9"/>
      <c r="V2373" s="8"/>
      <c r="W2373" s="9"/>
      <c r="X2373" s="8"/>
      <c r="Y2373" s="118"/>
      <c r="Z2373" s="8"/>
      <c r="AA2373" s="12"/>
      <c r="AB2373" s="13"/>
      <c r="AC2373" s="13"/>
      <c r="AD2373" s="132"/>
      <c r="AF2373" s="131"/>
    </row>
    <row r="2374" spans="1:32" s="130" customFormat="1" ht="18.75" customHeight="1" x14ac:dyDescent="0.3">
      <c r="A2374" s="8"/>
      <c r="B2374" s="8"/>
      <c r="C2374" s="9"/>
      <c r="D2374" s="9"/>
      <c r="E2374" s="9"/>
      <c r="F2374" s="8"/>
      <c r="G2374" s="9"/>
      <c r="H2374" s="9"/>
      <c r="I2374" s="9"/>
      <c r="J2374" s="8"/>
      <c r="K2374" s="10"/>
      <c r="L2374" s="11"/>
      <c r="M2374" s="10"/>
      <c r="N2374" s="11"/>
      <c r="O2374" s="8"/>
      <c r="P2374" s="129"/>
      <c r="Q2374" s="8"/>
      <c r="R2374" s="8"/>
      <c r="S2374" s="8"/>
      <c r="T2374" s="8"/>
      <c r="U2374" s="9"/>
      <c r="V2374" s="8"/>
      <c r="W2374" s="9"/>
      <c r="X2374" s="8"/>
      <c r="Y2374" s="118"/>
      <c r="Z2374" s="8"/>
      <c r="AA2374" s="12"/>
      <c r="AB2374" s="13"/>
      <c r="AC2374" s="13"/>
      <c r="AD2374" s="132"/>
      <c r="AF2374" s="131"/>
    </row>
    <row r="2375" spans="1:32" s="130" customFormat="1" ht="18.75" customHeight="1" x14ac:dyDescent="0.3">
      <c r="A2375" s="8"/>
      <c r="B2375" s="8"/>
      <c r="C2375" s="9"/>
      <c r="D2375" s="9"/>
      <c r="E2375" s="9"/>
      <c r="F2375" s="8"/>
      <c r="G2375" s="9"/>
      <c r="H2375" s="9"/>
      <c r="I2375" s="9"/>
      <c r="J2375" s="8"/>
      <c r="K2375" s="10"/>
      <c r="L2375" s="11"/>
      <c r="M2375" s="10"/>
      <c r="N2375" s="11"/>
      <c r="O2375" s="8"/>
      <c r="P2375" s="129"/>
      <c r="Q2375" s="8"/>
      <c r="R2375" s="8"/>
      <c r="S2375" s="8"/>
      <c r="T2375" s="8"/>
      <c r="U2375" s="9"/>
      <c r="V2375" s="8"/>
      <c r="W2375" s="9"/>
      <c r="X2375" s="8"/>
      <c r="Y2375" s="128"/>
      <c r="Z2375" s="8"/>
      <c r="AA2375" s="12"/>
      <c r="AB2375" s="13"/>
      <c r="AC2375" s="13"/>
      <c r="AD2375" s="132"/>
      <c r="AF2375" s="131"/>
    </row>
  </sheetData>
  <mergeCells count="38">
    <mergeCell ref="J6:J8"/>
    <mergeCell ref="G5:I5"/>
    <mergeCell ref="E6:E8"/>
    <mergeCell ref="F5:F8"/>
    <mergeCell ref="H6:H8"/>
    <mergeCell ref="G6:G8"/>
    <mergeCell ref="Z5:Z8"/>
    <mergeCell ref="L1:N1"/>
    <mergeCell ref="O4:Z4"/>
    <mergeCell ref="A4:N4"/>
    <mergeCell ref="A3:Z3"/>
    <mergeCell ref="A2:Z2"/>
    <mergeCell ref="A5:A8"/>
    <mergeCell ref="B5:B8"/>
    <mergeCell ref="X6:X8"/>
    <mergeCell ref="S5:S8"/>
    <mergeCell ref="T5:T8"/>
    <mergeCell ref="U6:U8"/>
    <mergeCell ref="Q5:Q8"/>
    <mergeCell ref="U5:X5"/>
    <mergeCell ref="C5:C8"/>
    <mergeCell ref="K6:K8"/>
    <mergeCell ref="AC4:AC8"/>
    <mergeCell ref="AD4:AD8"/>
    <mergeCell ref="AE4:AE8"/>
    <mergeCell ref="AF4:AF8"/>
    <mergeCell ref="D5:E5"/>
    <mergeCell ref="D6:D8"/>
    <mergeCell ref="Y5:Y8"/>
    <mergeCell ref="V6:V8"/>
    <mergeCell ref="W6:W8"/>
    <mergeCell ref="P5:P8"/>
    <mergeCell ref="L6:L8"/>
    <mergeCell ref="M6:M8"/>
    <mergeCell ref="I6:I8"/>
    <mergeCell ref="N6:N8"/>
    <mergeCell ref="O5:O8"/>
    <mergeCell ref="J5:N5"/>
  </mergeCells>
  <conditionalFormatting sqref="S1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{2B7EE1D5-3BDC-44A8-9E1A-B4D248C41611}</x14:id>
        </ext>
      </extLst>
    </cfRule>
  </conditionalFormatting>
  <printOptions horizontalCentered="1"/>
  <pageMargins left="0.39370078740157483" right="0.39370078740157483" top="0" bottom="0" header="0" footer="0"/>
  <pageSetup paperSize="9" scale="80" orientation="landscape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7EE1D5-3BDC-44A8-9E1A-B4D248C416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E4238"/>
  <sheetViews>
    <sheetView tabSelected="1" topLeftCell="A3" zoomScale="80" zoomScaleNormal="80" workbookViewId="0">
      <selection activeCell="X67" sqref="X67"/>
    </sheetView>
  </sheetViews>
  <sheetFormatPr defaultRowHeight="18.75" x14ac:dyDescent="0.3"/>
  <cols>
    <col min="1" max="1" width="5.42578125" style="16" customWidth="1"/>
    <col min="2" max="2" width="6.5703125" style="16" customWidth="1"/>
    <col min="3" max="3" width="7.140625" style="16" customWidth="1"/>
    <col min="4" max="4" width="6.42578125" style="16" customWidth="1"/>
    <col min="5" max="5" width="4.42578125" style="16" customWidth="1"/>
    <col min="6" max="6" width="4.28515625" style="16" customWidth="1"/>
    <col min="7" max="7" width="4.5703125" style="16" customWidth="1"/>
    <col min="8" max="8" width="24.42578125" style="16" customWidth="1"/>
    <col min="9" max="9" width="8" style="16" customWidth="1"/>
    <col min="10" max="10" width="6.5703125" style="16" customWidth="1"/>
    <col min="11" max="11" width="14.28515625" style="16" customWidth="1"/>
    <col min="12" max="12" width="4.5703125" style="16" customWidth="1"/>
    <col min="13" max="13" width="10.85546875" style="16" customWidth="1"/>
    <col min="14" max="14" width="8.85546875" style="16" customWidth="1"/>
    <col min="15" max="15" width="16" style="16" customWidth="1"/>
    <col min="16" max="16" width="7.28515625" style="16" customWidth="1"/>
    <col min="17" max="17" width="7.140625" style="16" customWidth="1"/>
    <col min="18" max="18" width="8.5703125" style="16" customWidth="1"/>
    <col min="19" max="19" width="12.85546875" style="16" customWidth="1"/>
    <col min="20" max="20" width="6.5703125" style="59" customWidth="1"/>
    <col min="21" max="21" width="7" style="189" customWidth="1"/>
    <col min="22" max="22" width="12" style="176" customWidth="1"/>
    <col min="23" max="23" width="12.85546875" style="16" customWidth="1"/>
    <col min="24" max="24" width="12.7109375" style="16" customWidth="1"/>
    <col min="25" max="25" width="13.42578125" style="16" customWidth="1"/>
    <col min="26" max="26" width="14.5703125" style="16" customWidth="1"/>
    <col min="27" max="27" width="12.140625" style="16" customWidth="1"/>
    <col min="28" max="28" width="7.140625" style="16" customWidth="1"/>
    <col min="29" max="29" width="21.140625" style="16" customWidth="1"/>
    <col min="30" max="30" width="16.28515625" style="63" customWidth="1"/>
    <col min="31" max="253" width="9.140625" style="16"/>
    <col min="254" max="254" width="3.42578125" style="16" customWidth="1"/>
    <col min="255" max="255" width="11" style="16" customWidth="1"/>
    <col min="256" max="256" width="9.140625" style="16"/>
    <col min="257" max="257" width="4.85546875" style="16" customWidth="1"/>
    <col min="258" max="258" width="5.140625" style="16" customWidth="1"/>
    <col min="259" max="259" width="4.7109375" style="16" customWidth="1"/>
    <col min="260" max="260" width="10" style="16" customWidth="1"/>
    <col min="261" max="261" width="9.85546875" style="16" bestFit="1" customWidth="1"/>
    <col min="262" max="262" width="9.140625" style="16"/>
    <col min="263" max="263" width="11" style="16" customWidth="1"/>
    <col min="264" max="264" width="4" style="16" customWidth="1"/>
    <col min="265" max="265" width="12.140625" style="16" customWidth="1"/>
    <col min="266" max="267" width="10" style="16" customWidth="1"/>
    <col min="268" max="269" width="10.140625" style="16" customWidth="1"/>
    <col min="270" max="270" width="10" style="16" customWidth="1"/>
    <col min="271" max="271" width="9.42578125" style="16" bestFit="1" customWidth="1"/>
    <col min="272" max="272" width="7.42578125" style="16" customWidth="1"/>
    <col min="273" max="273" width="7.7109375" style="16" customWidth="1"/>
    <col min="274" max="274" width="9.28515625" style="16" customWidth="1"/>
    <col min="275" max="275" width="11" style="16" bestFit="1" customWidth="1"/>
    <col min="276" max="276" width="12.42578125" style="16" customWidth="1"/>
    <col min="277" max="278" width="12.140625" style="16" bestFit="1" customWidth="1"/>
    <col min="279" max="509" width="9.140625" style="16"/>
    <col min="510" max="510" width="3.42578125" style="16" customWidth="1"/>
    <col min="511" max="511" width="11" style="16" customWidth="1"/>
    <col min="512" max="512" width="9.140625" style="16"/>
    <col min="513" max="513" width="4.85546875" style="16" customWidth="1"/>
    <col min="514" max="514" width="5.140625" style="16" customWidth="1"/>
    <col min="515" max="515" width="4.7109375" style="16" customWidth="1"/>
    <col min="516" max="516" width="10" style="16" customWidth="1"/>
    <col min="517" max="517" width="9.85546875" style="16" bestFit="1" customWidth="1"/>
    <col min="518" max="518" width="9.140625" style="16"/>
    <col min="519" max="519" width="11" style="16" customWidth="1"/>
    <col min="520" max="520" width="4" style="16" customWidth="1"/>
    <col min="521" max="521" width="12.140625" style="16" customWidth="1"/>
    <col min="522" max="523" width="10" style="16" customWidth="1"/>
    <col min="524" max="525" width="10.140625" style="16" customWidth="1"/>
    <col min="526" max="526" width="10" style="16" customWidth="1"/>
    <col min="527" max="527" width="9.42578125" style="16" bestFit="1" customWidth="1"/>
    <col min="528" max="528" width="7.42578125" style="16" customWidth="1"/>
    <col min="529" max="529" width="7.7109375" style="16" customWidth="1"/>
    <col min="530" max="530" width="9.28515625" style="16" customWidth="1"/>
    <col min="531" max="531" width="11" style="16" bestFit="1" customWidth="1"/>
    <col min="532" max="532" width="12.42578125" style="16" customWidth="1"/>
    <col min="533" max="534" width="12.140625" style="16" bestFit="1" customWidth="1"/>
    <col min="535" max="765" width="9.140625" style="16"/>
    <col min="766" max="766" width="3.42578125" style="16" customWidth="1"/>
    <col min="767" max="767" width="11" style="16" customWidth="1"/>
    <col min="768" max="768" width="9.140625" style="16"/>
    <col min="769" max="769" width="4.85546875" style="16" customWidth="1"/>
    <col min="770" max="770" width="5.140625" style="16" customWidth="1"/>
    <col min="771" max="771" width="4.7109375" style="16" customWidth="1"/>
    <col min="772" max="772" width="10" style="16" customWidth="1"/>
    <col min="773" max="773" width="9.85546875" style="16" bestFit="1" customWidth="1"/>
    <col min="774" max="774" width="9.140625" style="16"/>
    <col min="775" max="775" width="11" style="16" customWidth="1"/>
    <col min="776" max="776" width="4" style="16" customWidth="1"/>
    <col min="777" max="777" width="12.140625" style="16" customWidth="1"/>
    <col min="778" max="779" width="10" style="16" customWidth="1"/>
    <col min="780" max="781" width="10.140625" style="16" customWidth="1"/>
    <col min="782" max="782" width="10" style="16" customWidth="1"/>
    <col min="783" max="783" width="9.42578125" style="16" bestFit="1" customWidth="1"/>
    <col min="784" max="784" width="7.42578125" style="16" customWidth="1"/>
    <col min="785" max="785" width="7.7109375" style="16" customWidth="1"/>
    <col min="786" max="786" width="9.28515625" style="16" customWidth="1"/>
    <col min="787" max="787" width="11" style="16" bestFit="1" customWidth="1"/>
    <col min="788" max="788" width="12.42578125" style="16" customWidth="1"/>
    <col min="789" max="790" width="12.140625" style="16" bestFit="1" customWidth="1"/>
    <col min="791" max="1021" width="9.140625" style="16"/>
    <col min="1022" max="1022" width="3.42578125" style="16" customWidth="1"/>
    <col min="1023" max="1023" width="11" style="16" customWidth="1"/>
    <col min="1024" max="1024" width="9.140625" style="16"/>
    <col min="1025" max="1025" width="4.85546875" style="16" customWidth="1"/>
    <col min="1026" max="1026" width="5.140625" style="16" customWidth="1"/>
    <col min="1027" max="1027" width="4.7109375" style="16" customWidth="1"/>
    <col min="1028" max="1028" width="10" style="16" customWidth="1"/>
    <col min="1029" max="1029" width="9.85546875" style="16" bestFit="1" customWidth="1"/>
    <col min="1030" max="1030" width="9.140625" style="16"/>
    <col min="1031" max="1031" width="11" style="16" customWidth="1"/>
    <col min="1032" max="1032" width="4" style="16" customWidth="1"/>
    <col min="1033" max="1033" width="12.140625" style="16" customWidth="1"/>
    <col min="1034" max="1035" width="10" style="16" customWidth="1"/>
    <col min="1036" max="1037" width="10.140625" style="16" customWidth="1"/>
    <col min="1038" max="1038" width="10" style="16" customWidth="1"/>
    <col min="1039" max="1039" width="9.42578125" style="16" bestFit="1" customWidth="1"/>
    <col min="1040" max="1040" width="7.42578125" style="16" customWidth="1"/>
    <col min="1041" max="1041" width="7.7109375" style="16" customWidth="1"/>
    <col min="1042" max="1042" width="9.28515625" style="16" customWidth="1"/>
    <col min="1043" max="1043" width="11" style="16" bestFit="1" customWidth="1"/>
    <col min="1044" max="1044" width="12.42578125" style="16" customWidth="1"/>
    <col min="1045" max="1046" width="12.140625" style="16" bestFit="1" customWidth="1"/>
    <col min="1047" max="1277" width="9.140625" style="16"/>
    <col min="1278" max="1278" width="3.42578125" style="16" customWidth="1"/>
    <col min="1279" max="1279" width="11" style="16" customWidth="1"/>
    <col min="1280" max="1280" width="9.140625" style="16"/>
    <col min="1281" max="1281" width="4.85546875" style="16" customWidth="1"/>
    <col min="1282" max="1282" width="5.140625" style="16" customWidth="1"/>
    <col min="1283" max="1283" width="4.7109375" style="16" customWidth="1"/>
    <col min="1284" max="1284" width="10" style="16" customWidth="1"/>
    <col min="1285" max="1285" width="9.85546875" style="16" bestFit="1" customWidth="1"/>
    <col min="1286" max="1286" width="9.140625" style="16"/>
    <col min="1287" max="1287" width="11" style="16" customWidth="1"/>
    <col min="1288" max="1288" width="4" style="16" customWidth="1"/>
    <col min="1289" max="1289" width="12.140625" style="16" customWidth="1"/>
    <col min="1290" max="1291" width="10" style="16" customWidth="1"/>
    <col min="1292" max="1293" width="10.140625" style="16" customWidth="1"/>
    <col min="1294" max="1294" width="10" style="16" customWidth="1"/>
    <col min="1295" max="1295" width="9.42578125" style="16" bestFit="1" customWidth="1"/>
    <col min="1296" max="1296" width="7.42578125" style="16" customWidth="1"/>
    <col min="1297" max="1297" width="7.7109375" style="16" customWidth="1"/>
    <col min="1298" max="1298" width="9.28515625" style="16" customWidth="1"/>
    <col min="1299" max="1299" width="11" style="16" bestFit="1" customWidth="1"/>
    <col min="1300" max="1300" width="12.42578125" style="16" customWidth="1"/>
    <col min="1301" max="1302" width="12.140625" style="16" bestFit="1" customWidth="1"/>
    <col min="1303" max="1533" width="9.140625" style="16"/>
    <col min="1534" max="1534" width="3.42578125" style="16" customWidth="1"/>
    <col min="1535" max="1535" width="11" style="16" customWidth="1"/>
    <col min="1536" max="1536" width="9.140625" style="16"/>
    <col min="1537" max="1537" width="4.85546875" style="16" customWidth="1"/>
    <col min="1538" max="1538" width="5.140625" style="16" customWidth="1"/>
    <col min="1539" max="1539" width="4.7109375" style="16" customWidth="1"/>
    <col min="1540" max="1540" width="10" style="16" customWidth="1"/>
    <col min="1541" max="1541" width="9.85546875" style="16" bestFit="1" customWidth="1"/>
    <col min="1542" max="1542" width="9.140625" style="16"/>
    <col min="1543" max="1543" width="11" style="16" customWidth="1"/>
    <col min="1544" max="1544" width="4" style="16" customWidth="1"/>
    <col min="1545" max="1545" width="12.140625" style="16" customWidth="1"/>
    <col min="1546" max="1547" width="10" style="16" customWidth="1"/>
    <col min="1548" max="1549" width="10.140625" style="16" customWidth="1"/>
    <col min="1550" max="1550" width="10" style="16" customWidth="1"/>
    <col min="1551" max="1551" width="9.42578125" style="16" bestFit="1" customWidth="1"/>
    <col min="1552" max="1552" width="7.42578125" style="16" customWidth="1"/>
    <col min="1553" max="1553" width="7.7109375" style="16" customWidth="1"/>
    <col min="1554" max="1554" width="9.28515625" style="16" customWidth="1"/>
    <col min="1555" max="1555" width="11" style="16" bestFit="1" customWidth="1"/>
    <col min="1556" max="1556" width="12.42578125" style="16" customWidth="1"/>
    <col min="1557" max="1558" width="12.140625" style="16" bestFit="1" customWidth="1"/>
    <col min="1559" max="1789" width="9.140625" style="16"/>
    <col min="1790" max="1790" width="3.42578125" style="16" customWidth="1"/>
    <col min="1791" max="1791" width="11" style="16" customWidth="1"/>
    <col min="1792" max="1792" width="9.140625" style="16"/>
    <col min="1793" max="1793" width="4.85546875" style="16" customWidth="1"/>
    <col min="1794" max="1794" width="5.140625" style="16" customWidth="1"/>
    <col min="1795" max="1795" width="4.7109375" style="16" customWidth="1"/>
    <col min="1796" max="1796" width="10" style="16" customWidth="1"/>
    <col min="1797" max="1797" width="9.85546875" style="16" bestFit="1" customWidth="1"/>
    <col min="1798" max="1798" width="9.140625" style="16"/>
    <col min="1799" max="1799" width="11" style="16" customWidth="1"/>
    <col min="1800" max="1800" width="4" style="16" customWidth="1"/>
    <col min="1801" max="1801" width="12.140625" style="16" customWidth="1"/>
    <col min="1802" max="1803" width="10" style="16" customWidth="1"/>
    <col min="1804" max="1805" width="10.140625" style="16" customWidth="1"/>
    <col min="1806" max="1806" width="10" style="16" customWidth="1"/>
    <col min="1807" max="1807" width="9.42578125" style="16" bestFit="1" customWidth="1"/>
    <col min="1808" max="1808" width="7.42578125" style="16" customWidth="1"/>
    <col min="1809" max="1809" width="7.7109375" style="16" customWidth="1"/>
    <col min="1810" max="1810" width="9.28515625" style="16" customWidth="1"/>
    <col min="1811" max="1811" width="11" style="16" bestFit="1" customWidth="1"/>
    <col min="1812" max="1812" width="12.42578125" style="16" customWidth="1"/>
    <col min="1813" max="1814" width="12.140625" style="16" bestFit="1" customWidth="1"/>
    <col min="1815" max="2045" width="9.140625" style="16"/>
    <col min="2046" max="2046" width="3.42578125" style="16" customWidth="1"/>
    <col min="2047" max="2047" width="11" style="16" customWidth="1"/>
    <col min="2048" max="2048" width="9.140625" style="16"/>
    <col min="2049" max="2049" width="4.85546875" style="16" customWidth="1"/>
    <col min="2050" max="2050" width="5.140625" style="16" customWidth="1"/>
    <col min="2051" max="2051" width="4.7109375" style="16" customWidth="1"/>
    <col min="2052" max="2052" width="10" style="16" customWidth="1"/>
    <col min="2053" max="2053" width="9.85546875" style="16" bestFit="1" customWidth="1"/>
    <col min="2054" max="2054" width="9.140625" style="16"/>
    <col min="2055" max="2055" width="11" style="16" customWidth="1"/>
    <col min="2056" max="2056" width="4" style="16" customWidth="1"/>
    <col min="2057" max="2057" width="12.140625" style="16" customWidth="1"/>
    <col min="2058" max="2059" width="10" style="16" customWidth="1"/>
    <col min="2060" max="2061" width="10.140625" style="16" customWidth="1"/>
    <col min="2062" max="2062" width="10" style="16" customWidth="1"/>
    <col min="2063" max="2063" width="9.42578125" style="16" bestFit="1" customWidth="1"/>
    <col min="2064" max="2064" width="7.42578125" style="16" customWidth="1"/>
    <col min="2065" max="2065" width="7.7109375" style="16" customWidth="1"/>
    <col min="2066" max="2066" width="9.28515625" style="16" customWidth="1"/>
    <col min="2067" max="2067" width="11" style="16" bestFit="1" customWidth="1"/>
    <col min="2068" max="2068" width="12.42578125" style="16" customWidth="1"/>
    <col min="2069" max="2070" width="12.140625" style="16" bestFit="1" customWidth="1"/>
    <col min="2071" max="2301" width="9.140625" style="16"/>
    <col min="2302" max="2302" width="3.42578125" style="16" customWidth="1"/>
    <col min="2303" max="2303" width="11" style="16" customWidth="1"/>
    <col min="2304" max="2304" width="9.140625" style="16"/>
    <col min="2305" max="2305" width="4.85546875" style="16" customWidth="1"/>
    <col min="2306" max="2306" width="5.140625" style="16" customWidth="1"/>
    <col min="2307" max="2307" width="4.7109375" style="16" customWidth="1"/>
    <col min="2308" max="2308" width="10" style="16" customWidth="1"/>
    <col min="2309" max="2309" width="9.85546875" style="16" bestFit="1" customWidth="1"/>
    <col min="2310" max="2310" width="9.140625" style="16"/>
    <col min="2311" max="2311" width="11" style="16" customWidth="1"/>
    <col min="2312" max="2312" width="4" style="16" customWidth="1"/>
    <col min="2313" max="2313" width="12.140625" style="16" customWidth="1"/>
    <col min="2314" max="2315" width="10" style="16" customWidth="1"/>
    <col min="2316" max="2317" width="10.140625" style="16" customWidth="1"/>
    <col min="2318" max="2318" width="10" style="16" customWidth="1"/>
    <col min="2319" max="2319" width="9.42578125" style="16" bestFit="1" customWidth="1"/>
    <col min="2320" max="2320" width="7.42578125" style="16" customWidth="1"/>
    <col min="2321" max="2321" width="7.7109375" style="16" customWidth="1"/>
    <col min="2322" max="2322" width="9.28515625" style="16" customWidth="1"/>
    <col min="2323" max="2323" width="11" style="16" bestFit="1" customWidth="1"/>
    <col min="2324" max="2324" width="12.42578125" style="16" customWidth="1"/>
    <col min="2325" max="2326" width="12.140625" style="16" bestFit="1" customWidth="1"/>
    <col min="2327" max="2557" width="9.140625" style="16"/>
    <col min="2558" max="2558" width="3.42578125" style="16" customWidth="1"/>
    <col min="2559" max="2559" width="11" style="16" customWidth="1"/>
    <col min="2560" max="2560" width="9.140625" style="16"/>
    <col min="2561" max="2561" width="4.85546875" style="16" customWidth="1"/>
    <col min="2562" max="2562" width="5.140625" style="16" customWidth="1"/>
    <col min="2563" max="2563" width="4.7109375" style="16" customWidth="1"/>
    <col min="2564" max="2564" width="10" style="16" customWidth="1"/>
    <col min="2565" max="2565" width="9.85546875" style="16" bestFit="1" customWidth="1"/>
    <col min="2566" max="2566" width="9.140625" style="16"/>
    <col min="2567" max="2567" width="11" style="16" customWidth="1"/>
    <col min="2568" max="2568" width="4" style="16" customWidth="1"/>
    <col min="2569" max="2569" width="12.140625" style="16" customWidth="1"/>
    <col min="2570" max="2571" width="10" style="16" customWidth="1"/>
    <col min="2572" max="2573" width="10.140625" style="16" customWidth="1"/>
    <col min="2574" max="2574" width="10" style="16" customWidth="1"/>
    <col min="2575" max="2575" width="9.42578125" style="16" bestFit="1" customWidth="1"/>
    <col min="2576" max="2576" width="7.42578125" style="16" customWidth="1"/>
    <col min="2577" max="2577" width="7.7109375" style="16" customWidth="1"/>
    <col min="2578" max="2578" width="9.28515625" style="16" customWidth="1"/>
    <col min="2579" max="2579" width="11" style="16" bestFit="1" customWidth="1"/>
    <col min="2580" max="2580" width="12.42578125" style="16" customWidth="1"/>
    <col min="2581" max="2582" width="12.140625" style="16" bestFit="1" customWidth="1"/>
    <col min="2583" max="2813" width="9.140625" style="16"/>
    <col min="2814" max="2814" width="3.42578125" style="16" customWidth="1"/>
    <col min="2815" max="2815" width="11" style="16" customWidth="1"/>
    <col min="2816" max="2816" width="9.140625" style="16"/>
    <col min="2817" max="2817" width="4.85546875" style="16" customWidth="1"/>
    <col min="2818" max="2818" width="5.140625" style="16" customWidth="1"/>
    <col min="2819" max="2819" width="4.7109375" style="16" customWidth="1"/>
    <col min="2820" max="2820" width="10" style="16" customWidth="1"/>
    <col min="2821" max="2821" width="9.85546875" style="16" bestFit="1" customWidth="1"/>
    <col min="2822" max="2822" width="9.140625" style="16"/>
    <col min="2823" max="2823" width="11" style="16" customWidth="1"/>
    <col min="2824" max="2824" width="4" style="16" customWidth="1"/>
    <col min="2825" max="2825" width="12.140625" style="16" customWidth="1"/>
    <col min="2826" max="2827" width="10" style="16" customWidth="1"/>
    <col min="2828" max="2829" width="10.140625" style="16" customWidth="1"/>
    <col min="2830" max="2830" width="10" style="16" customWidth="1"/>
    <col min="2831" max="2831" width="9.42578125" style="16" bestFit="1" customWidth="1"/>
    <col min="2832" max="2832" width="7.42578125" style="16" customWidth="1"/>
    <col min="2833" max="2833" width="7.7109375" style="16" customWidth="1"/>
    <col min="2834" max="2834" width="9.28515625" style="16" customWidth="1"/>
    <col min="2835" max="2835" width="11" style="16" bestFit="1" customWidth="1"/>
    <col min="2836" max="2836" width="12.42578125" style="16" customWidth="1"/>
    <col min="2837" max="2838" width="12.140625" style="16" bestFit="1" customWidth="1"/>
    <col min="2839" max="3069" width="9.140625" style="16"/>
    <col min="3070" max="3070" width="3.42578125" style="16" customWidth="1"/>
    <col min="3071" max="3071" width="11" style="16" customWidth="1"/>
    <col min="3072" max="3072" width="9.140625" style="16"/>
    <col min="3073" max="3073" width="4.85546875" style="16" customWidth="1"/>
    <col min="3074" max="3074" width="5.140625" style="16" customWidth="1"/>
    <col min="3075" max="3075" width="4.7109375" style="16" customWidth="1"/>
    <col min="3076" max="3076" width="10" style="16" customWidth="1"/>
    <col min="3077" max="3077" width="9.85546875" style="16" bestFit="1" customWidth="1"/>
    <col min="3078" max="3078" width="9.140625" style="16"/>
    <col min="3079" max="3079" width="11" style="16" customWidth="1"/>
    <col min="3080" max="3080" width="4" style="16" customWidth="1"/>
    <col min="3081" max="3081" width="12.140625" style="16" customWidth="1"/>
    <col min="3082" max="3083" width="10" style="16" customWidth="1"/>
    <col min="3084" max="3085" width="10.140625" style="16" customWidth="1"/>
    <col min="3086" max="3086" width="10" style="16" customWidth="1"/>
    <col min="3087" max="3087" width="9.42578125" style="16" bestFit="1" customWidth="1"/>
    <col min="3088" max="3088" width="7.42578125" style="16" customWidth="1"/>
    <col min="3089" max="3089" width="7.7109375" style="16" customWidth="1"/>
    <col min="3090" max="3090" width="9.28515625" style="16" customWidth="1"/>
    <col min="3091" max="3091" width="11" style="16" bestFit="1" customWidth="1"/>
    <col min="3092" max="3092" width="12.42578125" style="16" customWidth="1"/>
    <col min="3093" max="3094" width="12.140625" style="16" bestFit="1" customWidth="1"/>
    <col min="3095" max="3325" width="9.140625" style="16"/>
    <col min="3326" max="3326" width="3.42578125" style="16" customWidth="1"/>
    <col min="3327" max="3327" width="11" style="16" customWidth="1"/>
    <col min="3328" max="3328" width="9.140625" style="16"/>
    <col min="3329" max="3329" width="4.85546875" style="16" customWidth="1"/>
    <col min="3330" max="3330" width="5.140625" style="16" customWidth="1"/>
    <col min="3331" max="3331" width="4.7109375" style="16" customWidth="1"/>
    <col min="3332" max="3332" width="10" style="16" customWidth="1"/>
    <col min="3333" max="3333" width="9.85546875" style="16" bestFit="1" customWidth="1"/>
    <col min="3334" max="3334" width="9.140625" style="16"/>
    <col min="3335" max="3335" width="11" style="16" customWidth="1"/>
    <col min="3336" max="3336" width="4" style="16" customWidth="1"/>
    <col min="3337" max="3337" width="12.140625" style="16" customWidth="1"/>
    <col min="3338" max="3339" width="10" style="16" customWidth="1"/>
    <col min="3340" max="3341" width="10.140625" style="16" customWidth="1"/>
    <col min="3342" max="3342" width="10" style="16" customWidth="1"/>
    <col min="3343" max="3343" width="9.42578125" style="16" bestFit="1" customWidth="1"/>
    <col min="3344" max="3344" width="7.42578125" style="16" customWidth="1"/>
    <col min="3345" max="3345" width="7.7109375" style="16" customWidth="1"/>
    <col min="3346" max="3346" width="9.28515625" style="16" customWidth="1"/>
    <col min="3347" max="3347" width="11" style="16" bestFit="1" customWidth="1"/>
    <col min="3348" max="3348" width="12.42578125" style="16" customWidth="1"/>
    <col min="3349" max="3350" width="12.140625" style="16" bestFit="1" customWidth="1"/>
    <col min="3351" max="3581" width="9.140625" style="16"/>
    <col min="3582" max="3582" width="3.42578125" style="16" customWidth="1"/>
    <col min="3583" max="3583" width="11" style="16" customWidth="1"/>
    <col min="3584" max="3584" width="9.140625" style="16"/>
    <col min="3585" max="3585" width="4.85546875" style="16" customWidth="1"/>
    <col min="3586" max="3586" width="5.140625" style="16" customWidth="1"/>
    <col min="3587" max="3587" width="4.7109375" style="16" customWidth="1"/>
    <col min="3588" max="3588" width="10" style="16" customWidth="1"/>
    <col min="3589" max="3589" width="9.85546875" style="16" bestFit="1" customWidth="1"/>
    <col min="3590" max="3590" width="9.140625" style="16"/>
    <col min="3591" max="3591" width="11" style="16" customWidth="1"/>
    <col min="3592" max="3592" width="4" style="16" customWidth="1"/>
    <col min="3593" max="3593" width="12.140625" style="16" customWidth="1"/>
    <col min="3594" max="3595" width="10" style="16" customWidth="1"/>
    <col min="3596" max="3597" width="10.140625" style="16" customWidth="1"/>
    <col min="3598" max="3598" width="10" style="16" customWidth="1"/>
    <col min="3599" max="3599" width="9.42578125" style="16" bestFit="1" customWidth="1"/>
    <col min="3600" max="3600" width="7.42578125" style="16" customWidth="1"/>
    <col min="3601" max="3601" width="7.7109375" style="16" customWidth="1"/>
    <col min="3602" max="3602" width="9.28515625" style="16" customWidth="1"/>
    <col min="3603" max="3603" width="11" style="16" bestFit="1" customWidth="1"/>
    <col min="3604" max="3604" width="12.42578125" style="16" customWidth="1"/>
    <col min="3605" max="3606" width="12.140625" style="16" bestFit="1" customWidth="1"/>
    <col min="3607" max="3837" width="9.140625" style="16"/>
    <col min="3838" max="3838" width="3.42578125" style="16" customWidth="1"/>
    <col min="3839" max="3839" width="11" style="16" customWidth="1"/>
    <col min="3840" max="3840" width="9.140625" style="16"/>
    <col min="3841" max="3841" width="4.85546875" style="16" customWidth="1"/>
    <col min="3842" max="3842" width="5.140625" style="16" customWidth="1"/>
    <col min="3843" max="3843" width="4.7109375" style="16" customWidth="1"/>
    <col min="3844" max="3844" width="10" style="16" customWidth="1"/>
    <col min="3845" max="3845" width="9.85546875" style="16" bestFit="1" customWidth="1"/>
    <col min="3846" max="3846" width="9.140625" style="16"/>
    <col min="3847" max="3847" width="11" style="16" customWidth="1"/>
    <col min="3848" max="3848" width="4" style="16" customWidth="1"/>
    <col min="3849" max="3849" width="12.140625" style="16" customWidth="1"/>
    <col min="3850" max="3851" width="10" style="16" customWidth="1"/>
    <col min="3852" max="3853" width="10.140625" style="16" customWidth="1"/>
    <col min="3854" max="3854" width="10" style="16" customWidth="1"/>
    <col min="3855" max="3855" width="9.42578125" style="16" bestFit="1" customWidth="1"/>
    <col min="3856" max="3856" width="7.42578125" style="16" customWidth="1"/>
    <col min="3857" max="3857" width="7.7109375" style="16" customWidth="1"/>
    <col min="3858" max="3858" width="9.28515625" style="16" customWidth="1"/>
    <col min="3859" max="3859" width="11" style="16" bestFit="1" customWidth="1"/>
    <col min="3860" max="3860" width="12.42578125" style="16" customWidth="1"/>
    <col min="3861" max="3862" width="12.140625" style="16" bestFit="1" customWidth="1"/>
    <col min="3863" max="4093" width="9.140625" style="16"/>
    <col min="4094" max="4094" width="3.42578125" style="16" customWidth="1"/>
    <col min="4095" max="4095" width="11" style="16" customWidth="1"/>
    <col min="4096" max="4096" width="9.140625" style="16"/>
    <col min="4097" max="4097" width="4.85546875" style="16" customWidth="1"/>
    <col min="4098" max="4098" width="5.140625" style="16" customWidth="1"/>
    <col min="4099" max="4099" width="4.7109375" style="16" customWidth="1"/>
    <col min="4100" max="4100" width="10" style="16" customWidth="1"/>
    <col min="4101" max="4101" width="9.85546875" style="16" bestFit="1" customWidth="1"/>
    <col min="4102" max="4102" width="9.140625" style="16"/>
    <col min="4103" max="4103" width="11" style="16" customWidth="1"/>
    <col min="4104" max="4104" width="4" style="16" customWidth="1"/>
    <col min="4105" max="4105" width="12.140625" style="16" customWidth="1"/>
    <col min="4106" max="4107" width="10" style="16" customWidth="1"/>
    <col min="4108" max="4109" width="10.140625" style="16" customWidth="1"/>
    <col min="4110" max="4110" width="10" style="16" customWidth="1"/>
    <col min="4111" max="4111" width="9.42578125" style="16" bestFit="1" customWidth="1"/>
    <col min="4112" max="4112" width="7.42578125" style="16" customWidth="1"/>
    <col min="4113" max="4113" width="7.7109375" style="16" customWidth="1"/>
    <col min="4114" max="4114" width="9.28515625" style="16" customWidth="1"/>
    <col min="4115" max="4115" width="11" style="16" bestFit="1" customWidth="1"/>
    <col min="4116" max="4116" width="12.42578125" style="16" customWidth="1"/>
    <col min="4117" max="4118" width="12.140625" style="16" bestFit="1" customWidth="1"/>
    <col min="4119" max="4349" width="9.140625" style="16"/>
    <col min="4350" max="4350" width="3.42578125" style="16" customWidth="1"/>
    <col min="4351" max="4351" width="11" style="16" customWidth="1"/>
    <col min="4352" max="4352" width="9.140625" style="16"/>
    <col min="4353" max="4353" width="4.85546875" style="16" customWidth="1"/>
    <col min="4354" max="4354" width="5.140625" style="16" customWidth="1"/>
    <col min="4355" max="4355" width="4.7109375" style="16" customWidth="1"/>
    <col min="4356" max="4356" width="10" style="16" customWidth="1"/>
    <col min="4357" max="4357" width="9.85546875" style="16" bestFit="1" customWidth="1"/>
    <col min="4358" max="4358" width="9.140625" style="16"/>
    <col min="4359" max="4359" width="11" style="16" customWidth="1"/>
    <col min="4360" max="4360" width="4" style="16" customWidth="1"/>
    <col min="4361" max="4361" width="12.140625" style="16" customWidth="1"/>
    <col min="4362" max="4363" width="10" style="16" customWidth="1"/>
    <col min="4364" max="4365" width="10.140625" style="16" customWidth="1"/>
    <col min="4366" max="4366" width="10" style="16" customWidth="1"/>
    <col min="4367" max="4367" width="9.42578125" style="16" bestFit="1" customWidth="1"/>
    <col min="4368" max="4368" width="7.42578125" style="16" customWidth="1"/>
    <col min="4369" max="4369" width="7.7109375" style="16" customWidth="1"/>
    <col min="4370" max="4370" width="9.28515625" style="16" customWidth="1"/>
    <col min="4371" max="4371" width="11" style="16" bestFit="1" customWidth="1"/>
    <col min="4372" max="4372" width="12.42578125" style="16" customWidth="1"/>
    <col min="4373" max="4374" width="12.140625" style="16" bestFit="1" customWidth="1"/>
    <col min="4375" max="4605" width="9.140625" style="16"/>
    <col min="4606" max="4606" width="3.42578125" style="16" customWidth="1"/>
    <col min="4607" max="4607" width="11" style="16" customWidth="1"/>
    <col min="4608" max="4608" width="9.140625" style="16"/>
    <col min="4609" max="4609" width="4.85546875" style="16" customWidth="1"/>
    <col min="4610" max="4610" width="5.140625" style="16" customWidth="1"/>
    <col min="4611" max="4611" width="4.7109375" style="16" customWidth="1"/>
    <col min="4612" max="4612" width="10" style="16" customWidth="1"/>
    <col min="4613" max="4613" width="9.85546875" style="16" bestFit="1" customWidth="1"/>
    <col min="4614" max="4614" width="9.140625" style="16"/>
    <col min="4615" max="4615" width="11" style="16" customWidth="1"/>
    <col min="4616" max="4616" width="4" style="16" customWidth="1"/>
    <col min="4617" max="4617" width="12.140625" style="16" customWidth="1"/>
    <col min="4618" max="4619" width="10" style="16" customWidth="1"/>
    <col min="4620" max="4621" width="10.140625" style="16" customWidth="1"/>
    <col min="4622" max="4622" width="10" style="16" customWidth="1"/>
    <col min="4623" max="4623" width="9.42578125" style="16" bestFit="1" customWidth="1"/>
    <col min="4624" max="4624" width="7.42578125" style="16" customWidth="1"/>
    <col min="4625" max="4625" width="7.7109375" style="16" customWidth="1"/>
    <col min="4626" max="4626" width="9.28515625" style="16" customWidth="1"/>
    <col min="4627" max="4627" width="11" style="16" bestFit="1" customWidth="1"/>
    <col min="4628" max="4628" width="12.42578125" style="16" customWidth="1"/>
    <col min="4629" max="4630" width="12.140625" style="16" bestFit="1" customWidth="1"/>
    <col min="4631" max="4861" width="9.140625" style="16"/>
    <col min="4862" max="4862" width="3.42578125" style="16" customWidth="1"/>
    <col min="4863" max="4863" width="11" style="16" customWidth="1"/>
    <col min="4864" max="4864" width="9.140625" style="16"/>
    <col min="4865" max="4865" width="4.85546875" style="16" customWidth="1"/>
    <col min="4866" max="4866" width="5.140625" style="16" customWidth="1"/>
    <col min="4867" max="4867" width="4.7109375" style="16" customWidth="1"/>
    <col min="4868" max="4868" width="10" style="16" customWidth="1"/>
    <col min="4869" max="4869" width="9.85546875" style="16" bestFit="1" customWidth="1"/>
    <col min="4870" max="4870" width="9.140625" style="16"/>
    <col min="4871" max="4871" width="11" style="16" customWidth="1"/>
    <col min="4872" max="4872" width="4" style="16" customWidth="1"/>
    <col min="4873" max="4873" width="12.140625" style="16" customWidth="1"/>
    <col min="4874" max="4875" width="10" style="16" customWidth="1"/>
    <col min="4876" max="4877" width="10.140625" style="16" customWidth="1"/>
    <col min="4878" max="4878" width="10" style="16" customWidth="1"/>
    <col min="4879" max="4879" width="9.42578125" style="16" bestFit="1" customWidth="1"/>
    <col min="4880" max="4880" width="7.42578125" style="16" customWidth="1"/>
    <col min="4881" max="4881" width="7.7109375" style="16" customWidth="1"/>
    <col min="4882" max="4882" width="9.28515625" style="16" customWidth="1"/>
    <col min="4883" max="4883" width="11" style="16" bestFit="1" customWidth="1"/>
    <col min="4884" max="4884" width="12.42578125" style="16" customWidth="1"/>
    <col min="4885" max="4886" width="12.140625" style="16" bestFit="1" customWidth="1"/>
    <col min="4887" max="5117" width="9.140625" style="16"/>
    <col min="5118" max="5118" width="3.42578125" style="16" customWidth="1"/>
    <col min="5119" max="5119" width="11" style="16" customWidth="1"/>
    <col min="5120" max="5120" width="9.140625" style="16"/>
    <col min="5121" max="5121" width="4.85546875" style="16" customWidth="1"/>
    <col min="5122" max="5122" width="5.140625" style="16" customWidth="1"/>
    <col min="5123" max="5123" width="4.7109375" style="16" customWidth="1"/>
    <col min="5124" max="5124" width="10" style="16" customWidth="1"/>
    <col min="5125" max="5125" width="9.85546875" style="16" bestFit="1" customWidth="1"/>
    <col min="5126" max="5126" width="9.140625" style="16"/>
    <col min="5127" max="5127" width="11" style="16" customWidth="1"/>
    <col min="5128" max="5128" width="4" style="16" customWidth="1"/>
    <col min="5129" max="5129" width="12.140625" style="16" customWidth="1"/>
    <col min="5130" max="5131" width="10" style="16" customWidth="1"/>
    <col min="5132" max="5133" width="10.140625" style="16" customWidth="1"/>
    <col min="5134" max="5134" width="10" style="16" customWidth="1"/>
    <col min="5135" max="5135" width="9.42578125" style="16" bestFit="1" customWidth="1"/>
    <col min="5136" max="5136" width="7.42578125" style="16" customWidth="1"/>
    <col min="5137" max="5137" width="7.7109375" style="16" customWidth="1"/>
    <col min="5138" max="5138" width="9.28515625" style="16" customWidth="1"/>
    <col min="5139" max="5139" width="11" style="16" bestFit="1" customWidth="1"/>
    <col min="5140" max="5140" width="12.42578125" style="16" customWidth="1"/>
    <col min="5141" max="5142" width="12.140625" style="16" bestFit="1" customWidth="1"/>
    <col min="5143" max="5373" width="9.140625" style="16"/>
    <col min="5374" max="5374" width="3.42578125" style="16" customWidth="1"/>
    <col min="5375" max="5375" width="11" style="16" customWidth="1"/>
    <col min="5376" max="5376" width="9.140625" style="16"/>
    <col min="5377" max="5377" width="4.85546875" style="16" customWidth="1"/>
    <col min="5378" max="5378" width="5.140625" style="16" customWidth="1"/>
    <col min="5379" max="5379" width="4.7109375" style="16" customWidth="1"/>
    <col min="5380" max="5380" width="10" style="16" customWidth="1"/>
    <col min="5381" max="5381" width="9.85546875" style="16" bestFit="1" customWidth="1"/>
    <col min="5382" max="5382" width="9.140625" style="16"/>
    <col min="5383" max="5383" width="11" style="16" customWidth="1"/>
    <col min="5384" max="5384" width="4" style="16" customWidth="1"/>
    <col min="5385" max="5385" width="12.140625" style="16" customWidth="1"/>
    <col min="5386" max="5387" width="10" style="16" customWidth="1"/>
    <col min="5388" max="5389" width="10.140625" style="16" customWidth="1"/>
    <col min="5390" max="5390" width="10" style="16" customWidth="1"/>
    <col min="5391" max="5391" width="9.42578125" style="16" bestFit="1" customWidth="1"/>
    <col min="5392" max="5392" width="7.42578125" style="16" customWidth="1"/>
    <col min="5393" max="5393" width="7.7109375" style="16" customWidth="1"/>
    <col min="5394" max="5394" width="9.28515625" style="16" customWidth="1"/>
    <col min="5395" max="5395" width="11" style="16" bestFit="1" customWidth="1"/>
    <col min="5396" max="5396" width="12.42578125" style="16" customWidth="1"/>
    <col min="5397" max="5398" width="12.140625" style="16" bestFit="1" customWidth="1"/>
    <col min="5399" max="5629" width="9.140625" style="16"/>
    <col min="5630" max="5630" width="3.42578125" style="16" customWidth="1"/>
    <col min="5631" max="5631" width="11" style="16" customWidth="1"/>
    <col min="5632" max="5632" width="9.140625" style="16"/>
    <col min="5633" max="5633" width="4.85546875" style="16" customWidth="1"/>
    <col min="5634" max="5634" width="5.140625" style="16" customWidth="1"/>
    <col min="5635" max="5635" width="4.7109375" style="16" customWidth="1"/>
    <col min="5636" max="5636" width="10" style="16" customWidth="1"/>
    <col min="5637" max="5637" width="9.85546875" style="16" bestFit="1" customWidth="1"/>
    <col min="5638" max="5638" width="9.140625" style="16"/>
    <col min="5639" max="5639" width="11" style="16" customWidth="1"/>
    <col min="5640" max="5640" width="4" style="16" customWidth="1"/>
    <col min="5641" max="5641" width="12.140625" style="16" customWidth="1"/>
    <col min="5642" max="5643" width="10" style="16" customWidth="1"/>
    <col min="5644" max="5645" width="10.140625" style="16" customWidth="1"/>
    <col min="5646" max="5646" width="10" style="16" customWidth="1"/>
    <col min="5647" max="5647" width="9.42578125" style="16" bestFit="1" customWidth="1"/>
    <col min="5648" max="5648" width="7.42578125" style="16" customWidth="1"/>
    <col min="5649" max="5649" width="7.7109375" style="16" customWidth="1"/>
    <col min="5650" max="5650" width="9.28515625" style="16" customWidth="1"/>
    <col min="5651" max="5651" width="11" style="16" bestFit="1" customWidth="1"/>
    <col min="5652" max="5652" width="12.42578125" style="16" customWidth="1"/>
    <col min="5653" max="5654" width="12.140625" style="16" bestFit="1" customWidth="1"/>
    <col min="5655" max="5885" width="9.140625" style="16"/>
    <col min="5886" max="5886" width="3.42578125" style="16" customWidth="1"/>
    <col min="5887" max="5887" width="11" style="16" customWidth="1"/>
    <col min="5888" max="5888" width="9.140625" style="16"/>
    <col min="5889" max="5889" width="4.85546875" style="16" customWidth="1"/>
    <col min="5890" max="5890" width="5.140625" style="16" customWidth="1"/>
    <col min="5891" max="5891" width="4.7109375" style="16" customWidth="1"/>
    <col min="5892" max="5892" width="10" style="16" customWidth="1"/>
    <col min="5893" max="5893" width="9.85546875" style="16" bestFit="1" customWidth="1"/>
    <col min="5894" max="5894" width="9.140625" style="16"/>
    <col min="5895" max="5895" width="11" style="16" customWidth="1"/>
    <col min="5896" max="5896" width="4" style="16" customWidth="1"/>
    <col min="5897" max="5897" width="12.140625" style="16" customWidth="1"/>
    <col min="5898" max="5899" width="10" style="16" customWidth="1"/>
    <col min="5900" max="5901" width="10.140625" style="16" customWidth="1"/>
    <col min="5902" max="5902" width="10" style="16" customWidth="1"/>
    <col min="5903" max="5903" width="9.42578125" style="16" bestFit="1" customWidth="1"/>
    <col min="5904" max="5904" width="7.42578125" style="16" customWidth="1"/>
    <col min="5905" max="5905" width="7.7109375" style="16" customWidth="1"/>
    <col min="5906" max="5906" width="9.28515625" style="16" customWidth="1"/>
    <col min="5907" max="5907" width="11" style="16" bestFit="1" customWidth="1"/>
    <col min="5908" max="5908" width="12.42578125" style="16" customWidth="1"/>
    <col min="5909" max="5910" width="12.140625" style="16" bestFit="1" customWidth="1"/>
    <col min="5911" max="6141" width="9.140625" style="16"/>
    <col min="6142" max="6142" width="3.42578125" style="16" customWidth="1"/>
    <col min="6143" max="6143" width="11" style="16" customWidth="1"/>
    <col min="6144" max="6144" width="9.140625" style="16"/>
    <col min="6145" max="6145" width="4.85546875" style="16" customWidth="1"/>
    <col min="6146" max="6146" width="5.140625" style="16" customWidth="1"/>
    <col min="6147" max="6147" width="4.7109375" style="16" customWidth="1"/>
    <col min="6148" max="6148" width="10" style="16" customWidth="1"/>
    <col min="6149" max="6149" width="9.85546875" style="16" bestFit="1" customWidth="1"/>
    <col min="6150" max="6150" width="9.140625" style="16"/>
    <col min="6151" max="6151" width="11" style="16" customWidth="1"/>
    <col min="6152" max="6152" width="4" style="16" customWidth="1"/>
    <col min="6153" max="6153" width="12.140625" style="16" customWidth="1"/>
    <col min="6154" max="6155" width="10" style="16" customWidth="1"/>
    <col min="6156" max="6157" width="10.140625" style="16" customWidth="1"/>
    <col min="6158" max="6158" width="10" style="16" customWidth="1"/>
    <col min="6159" max="6159" width="9.42578125" style="16" bestFit="1" customWidth="1"/>
    <col min="6160" max="6160" width="7.42578125" style="16" customWidth="1"/>
    <col min="6161" max="6161" width="7.7109375" style="16" customWidth="1"/>
    <col min="6162" max="6162" width="9.28515625" style="16" customWidth="1"/>
    <col min="6163" max="6163" width="11" style="16" bestFit="1" customWidth="1"/>
    <col min="6164" max="6164" width="12.42578125" style="16" customWidth="1"/>
    <col min="6165" max="6166" width="12.140625" style="16" bestFit="1" customWidth="1"/>
    <col min="6167" max="6397" width="9.140625" style="16"/>
    <col min="6398" max="6398" width="3.42578125" style="16" customWidth="1"/>
    <col min="6399" max="6399" width="11" style="16" customWidth="1"/>
    <col min="6400" max="6400" width="9.140625" style="16"/>
    <col min="6401" max="6401" width="4.85546875" style="16" customWidth="1"/>
    <col min="6402" max="6402" width="5.140625" style="16" customWidth="1"/>
    <col min="6403" max="6403" width="4.7109375" style="16" customWidth="1"/>
    <col min="6404" max="6404" width="10" style="16" customWidth="1"/>
    <col min="6405" max="6405" width="9.85546875" style="16" bestFit="1" customWidth="1"/>
    <col min="6406" max="6406" width="9.140625" style="16"/>
    <col min="6407" max="6407" width="11" style="16" customWidth="1"/>
    <col min="6408" max="6408" width="4" style="16" customWidth="1"/>
    <col min="6409" max="6409" width="12.140625" style="16" customWidth="1"/>
    <col min="6410" max="6411" width="10" style="16" customWidth="1"/>
    <col min="6412" max="6413" width="10.140625" style="16" customWidth="1"/>
    <col min="6414" max="6414" width="10" style="16" customWidth="1"/>
    <col min="6415" max="6415" width="9.42578125" style="16" bestFit="1" customWidth="1"/>
    <col min="6416" max="6416" width="7.42578125" style="16" customWidth="1"/>
    <col min="6417" max="6417" width="7.7109375" style="16" customWidth="1"/>
    <col min="6418" max="6418" width="9.28515625" style="16" customWidth="1"/>
    <col min="6419" max="6419" width="11" style="16" bestFit="1" customWidth="1"/>
    <col min="6420" max="6420" width="12.42578125" style="16" customWidth="1"/>
    <col min="6421" max="6422" width="12.140625" style="16" bestFit="1" customWidth="1"/>
    <col min="6423" max="6653" width="9.140625" style="16"/>
    <col min="6654" max="6654" width="3.42578125" style="16" customWidth="1"/>
    <col min="6655" max="6655" width="11" style="16" customWidth="1"/>
    <col min="6656" max="6656" width="9.140625" style="16"/>
    <col min="6657" max="6657" width="4.85546875" style="16" customWidth="1"/>
    <col min="6658" max="6658" width="5.140625" style="16" customWidth="1"/>
    <col min="6659" max="6659" width="4.7109375" style="16" customWidth="1"/>
    <col min="6660" max="6660" width="10" style="16" customWidth="1"/>
    <col min="6661" max="6661" width="9.85546875" style="16" bestFit="1" customWidth="1"/>
    <col min="6662" max="6662" width="9.140625" style="16"/>
    <col min="6663" max="6663" width="11" style="16" customWidth="1"/>
    <col min="6664" max="6664" width="4" style="16" customWidth="1"/>
    <col min="6665" max="6665" width="12.140625" style="16" customWidth="1"/>
    <col min="6666" max="6667" width="10" style="16" customWidth="1"/>
    <col min="6668" max="6669" width="10.140625" style="16" customWidth="1"/>
    <col min="6670" max="6670" width="10" style="16" customWidth="1"/>
    <col min="6671" max="6671" width="9.42578125" style="16" bestFit="1" customWidth="1"/>
    <col min="6672" max="6672" width="7.42578125" style="16" customWidth="1"/>
    <col min="6673" max="6673" width="7.7109375" style="16" customWidth="1"/>
    <col min="6674" max="6674" width="9.28515625" style="16" customWidth="1"/>
    <col min="6675" max="6675" width="11" style="16" bestFit="1" customWidth="1"/>
    <col min="6676" max="6676" width="12.42578125" style="16" customWidth="1"/>
    <col min="6677" max="6678" width="12.140625" style="16" bestFit="1" customWidth="1"/>
    <col min="6679" max="6909" width="9.140625" style="16"/>
    <col min="6910" max="6910" width="3.42578125" style="16" customWidth="1"/>
    <col min="6911" max="6911" width="11" style="16" customWidth="1"/>
    <col min="6912" max="6912" width="9.140625" style="16"/>
    <col min="6913" max="6913" width="4.85546875" style="16" customWidth="1"/>
    <col min="6914" max="6914" width="5.140625" style="16" customWidth="1"/>
    <col min="6915" max="6915" width="4.7109375" style="16" customWidth="1"/>
    <col min="6916" max="6916" width="10" style="16" customWidth="1"/>
    <col min="6917" max="6917" width="9.85546875" style="16" bestFit="1" customWidth="1"/>
    <col min="6918" max="6918" width="9.140625" style="16"/>
    <col min="6919" max="6919" width="11" style="16" customWidth="1"/>
    <col min="6920" max="6920" width="4" style="16" customWidth="1"/>
    <col min="6921" max="6921" width="12.140625" style="16" customWidth="1"/>
    <col min="6922" max="6923" width="10" style="16" customWidth="1"/>
    <col min="6924" max="6925" width="10.140625" style="16" customWidth="1"/>
    <col min="6926" max="6926" width="10" style="16" customWidth="1"/>
    <col min="6927" max="6927" width="9.42578125" style="16" bestFit="1" customWidth="1"/>
    <col min="6928" max="6928" width="7.42578125" style="16" customWidth="1"/>
    <col min="6929" max="6929" width="7.7109375" style="16" customWidth="1"/>
    <col min="6930" max="6930" width="9.28515625" style="16" customWidth="1"/>
    <col min="6931" max="6931" width="11" style="16" bestFit="1" customWidth="1"/>
    <col min="6932" max="6932" width="12.42578125" style="16" customWidth="1"/>
    <col min="6933" max="6934" width="12.140625" style="16" bestFit="1" customWidth="1"/>
    <col min="6935" max="7165" width="9.140625" style="16"/>
    <col min="7166" max="7166" width="3.42578125" style="16" customWidth="1"/>
    <col min="7167" max="7167" width="11" style="16" customWidth="1"/>
    <col min="7168" max="7168" width="9.140625" style="16"/>
    <col min="7169" max="7169" width="4.85546875" style="16" customWidth="1"/>
    <col min="7170" max="7170" width="5.140625" style="16" customWidth="1"/>
    <col min="7171" max="7171" width="4.7109375" style="16" customWidth="1"/>
    <col min="7172" max="7172" width="10" style="16" customWidth="1"/>
    <col min="7173" max="7173" width="9.85546875" style="16" bestFit="1" customWidth="1"/>
    <col min="7174" max="7174" width="9.140625" style="16"/>
    <col min="7175" max="7175" width="11" style="16" customWidth="1"/>
    <col min="7176" max="7176" width="4" style="16" customWidth="1"/>
    <col min="7177" max="7177" width="12.140625" style="16" customWidth="1"/>
    <col min="7178" max="7179" width="10" style="16" customWidth="1"/>
    <col min="7180" max="7181" width="10.140625" style="16" customWidth="1"/>
    <col min="7182" max="7182" width="10" style="16" customWidth="1"/>
    <col min="7183" max="7183" width="9.42578125" style="16" bestFit="1" customWidth="1"/>
    <col min="7184" max="7184" width="7.42578125" style="16" customWidth="1"/>
    <col min="7185" max="7185" width="7.7109375" style="16" customWidth="1"/>
    <col min="7186" max="7186" width="9.28515625" style="16" customWidth="1"/>
    <col min="7187" max="7187" width="11" style="16" bestFit="1" customWidth="1"/>
    <col min="7188" max="7188" width="12.42578125" style="16" customWidth="1"/>
    <col min="7189" max="7190" width="12.140625" style="16" bestFit="1" customWidth="1"/>
    <col min="7191" max="7421" width="9.140625" style="16"/>
    <col min="7422" max="7422" width="3.42578125" style="16" customWidth="1"/>
    <col min="7423" max="7423" width="11" style="16" customWidth="1"/>
    <col min="7424" max="7424" width="9.140625" style="16"/>
    <col min="7425" max="7425" width="4.85546875" style="16" customWidth="1"/>
    <col min="7426" max="7426" width="5.140625" style="16" customWidth="1"/>
    <col min="7427" max="7427" width="4.7109375" style="16" customWidth="1"/>
    <col min="7428" max="7428" width="10" style="16" customWidth="1"/>
    <col min="7429" max="7429" width="9.85546875" style="16" bestFit="1" customWidth="1"/>
    <col min="7430" max="7430" width="9.140625" style="16"/>
    <col min="7431" max="7431" width="11" style="16" customWidth="1"/>
    <col min="7432" max="7432" width="4" style="16" customWidth="1"/>
    <col min="7433" max="7433" width="12.140625" style="16" customWidth="1"/>
    <col min="7434" max="7435" width="10" style="16" customWidth="1"/>
    <col min="7436" max="7437" width="10.140625" style="16" customWidth="1"/>
    <col min="7438" max="7438" width="10" style="16" customWidth="1"/>
    <col min="7439" max="7439" width="9.42578125" style="16" bestFit="1" customWidth="1"/>
    <col min="7440" max="7440" width="7.42578125" style="16" customWidth="1"/>
    <col min="7441" max="7441" width="7.7109375" style="16" customWidth="1"/>
    <col min="7442" max="7442" width="9.28515625" style="16" customWidth="1"/>
    <col min="7443" max="7443" width="11" style="16" bestFit="1" customWidth="1"/>
    <col min="7444" max="7444" width="12.42578125" style="16" customWidth="1"/>
    <col min="7445" max="7446" width="12.140625" style="16" bestFit="1" customWidth="1"/>
    <col min="7447" max="7677" width="9.140625" style="16"/>
    <col min="7678" max="7678" width="3.42578125" style="16" customWidth="1"/>
    <col min="7679" max="7679" width="11" style="16" customWidth="1"/>
    <col min="7680" max="7680" width="9.140625" style="16"/>
    <col min="7681" max="7681" width="4.85546875" style="16" customWidth="1"/>
    <col min="7682" max="7682" width="5.140625" style="16" customWidth="1"/>
    <col min="7683" max="7683" width="4.7109375" style="16" customWidth="1"/>
    <col min="7684" max="7684" width="10" style="16" customWidth="1"/>
    <col min="7685" max="7685" width="9.85546875" style="16" bestFit="1" customWidth="1"/>
    <col min="7686" max="7686" width="9.140625" style="16"/>
    <col min="7687" max="7687" width="11" style="16" customWidth="1"/>
    <col min="7688" max="7688" width="4" style="16" customWidth="1"/>
    <col min="7689" max="7689" width="12.140625" style="16" customWidth="1"/>
    <col min="7690" max="7691" width="10" style="16" customWidth="1"/>
    <col min="7692" max="7693" width="10.140625" style="16" customWidth="1"/>
    <col min="7694" max="7694" width="10" style="16" customWidth="1"/>
    <col min="7695" max="7695" width="9.42578125" style="16" bestFit="1" customWidth="1"/>
    <col min="7696" max="7696" width="7.42578125" style="16" customWidth="1"/>
    <col min="7697" max="7697" width="7.7109375" style="16" customWidth="1"/>
    <col min="7698" max="7698" width="9.28515625" style="16" customWidth="1"/>
    <col min="7699" max="7699" width="11" style="16" bestFit="1" customWidth="1"/>
    <col min="7700" max="7700" width="12.42578125" style="16" customWidth="1"/>
    <col min="7701" max="7702" width="12.140625" style="16" bestFit="1" customWidth="1"/>
    <col min="7703" max="7933" width="9.140625" style="16"/>
    <col min="7934" max="7934" width="3.42578125" style="16" customWidth="1"/>
    <col min="7935" max="7935" width="11" style="16" customWidth="1"/>
    <col min="7936" max="7936" width="9.140625" style="16"/>
    <col min="7937" max="7937" width="4.85546875" style="16" customWidth="1"/>
    <col min="7938" max="7938" width="5.140625" style="16" customWidth="1"/>
    <col min="7939" max="7939" width="4.7109375" style="16" customWidth="1"/>
    <col min="7940" max="7940" width="10" style="16" customWidth="1"/>
    <col min="7941" max="7941" width="9.85546875" style="16" bestFit="1" customWidth="1"/>
    <col min="7942" max="7942" width="9.140625" style="16"/>
    <col min="7943" max="7943" width="11" style="16" customWidth="1"/>
    <col min="7944" max="7944" width="4" style="16" customWidth="1"/>
    <col min="7945" max="7945" width="12.140625" style="16" customWidth="1"/>
    <col min="7946" max="7947" width="10" style="16" customWidth="1"/>
    <col min="7948" max="7949" width="10.140625" style="16" customWidth="1"/>
    <col min="7950" max="7950" width="10" style="16" customWidth="1"/>
    <col min="7951" max="7951" width="9.42578125" style="16" bestFit="1" customWidth="1"/>
    <col min="7952" max="7952" width="7.42578125" style="16" customWidth="1"/>
    <col min="7953" max="7953" width="7.7109375" style="16" customWidth="1"/>
    <col min="7954" max="7954" width="9.28515625" style="16" customWidth="1"/>
    <col min="7955" max="7955" width="11" style="16" bestFit="1" customWidth="1"/>
    <col min="7956" max="7956" width="12.42578125" style="16" customWidth="1"/>
    <col min="7957" max="7958" width="12.140625" style="16" bestFit="1" customWidth="1"/>
    <col min="7959" max="8189" width="9.140625" style="16"/>
    <col min="8190" max="8190" width="3.42578125" style="16" customWidth="1"/>
    <col min="8191" max="8191" width="11" style="16" customWidth="1"/>
    <col min="8192" max="8192" width="9.140625" style="16"/>
    <col min="8193" max="8193" width="4.85546875" style="16" customWidth="1"/>
    <col min="8194" max="8194" width="5.140625" style="16" customWidth="1"/>
    <col min="8195" max="8195" width="4.7109375" style="16" customWidth="1"/>
    <col min="8196" max="8196" width="10" style="16" customWidth="1"/>
    <col min="8197" max="8197" width="9.85546875" style="16" bestFit="1" customWidth="1"/>
    <col min="8198" max="8198" width="9.140625" style="16"/>
    <col min="8199" max="8199" width="11" style="16" customWidth="1"/>
    <col min="8200" max="8200" width="4" style="16" customWidth="1"/>
    <col min="8201" max="8201" width="12.140625" style="16" customWidth="1"/>
    <col min="8202" max="8203" width="10" style="16" customWidth="1"/>
    <col min="8204" max="8205" width="10.140625" style="16" customWidth="1"/>
    <col min="8206" max="8206" width="10" style="16" customWidth="1"/>
    <col min="8207" max="8207" width="9.42578125" style="16" bestFit="1" customWidth="1"/>
    <col min="8208" max="8208" width="7.42578125" style="16" customWidth="1"/>
    <col min="8209" max="8209" width="7.7109375" style="16" customWidth="1"/>
    <col min="8210" max="8210" width="9.28515625" style="16" customWidth="1"/>
    <col min="8211" max="8211" width="11" style="16" bestFit="1" customWidth="1"/>
    <col min="8212" max="8212" width="12.42578125" style="16" customWidth="1"/>
    <col min="8213" max="8214" width="12.140625" style="16" bestFit="1" customWidth="1"/>
    <col min="8215" max="8445" width="9.140625" style="16"/>
    <col min="8446" max="8446" width="3.42578125" style="16" customWidth="1"/>
    <col min="8447" max="8447" width="11" style="16" customWidth="1"/>
    <col min="8448" max="8448" width="9.140625" style="16"/>
    <col min="8449" max="8449" width="4.85546875" style="16" customWidth="1"/>
    <col min="8450" max="8450" width="5.140625" style="16" customWidth="1"/>
    <col min="8451" max="8451" width="4.7109375" style="16" customWidth="1"/>
    <col min="8452" max="8452" width="10" style="16" customWidth="1"/>
    <col min="8453" max="8453" width="9.85546875" style="16" bestFit="1" customWidth="1"/>
    <col min="8454" max="8454" width="9.140625" style="16"/>
    <col min="8455" max="8455" width="11" style="16" customWidth="1"/>
    <col min="8456" max="8456" width="4" style="16" customWidth="1"/>
    <col min="8457" max="8457" width="12.140625" style="16" customWidth="1"/>
    <col min="8458" max="8459" width="10" style="16" customWidth="1"/>
    <col min="8460" max="8461" width="10.140625" style="16" customWidth="1"/>
    <col min="8462" max="8462" width="10" style="16" customWidth="1"/>
    <col min="8463" max="8463" width="9.42578125" style="16" bestFit="1" customWidth="1"/>
    <col min="8464" max="8464" width="7.42578125" style="16" customWidth="1"/>
    <col min="8465" max="8465" width="7.7109375" style="16" customWidth="1"/>
    <col min="8466" max="8466" width="9.28515625" style="16" customWidth="1"/>
    <col min="8467" max="8467" width="11" style="16" bestFit="1" customWidth="1"/>
    <col min="8468" max="8468" width="12.42578125" style="16" customWidth="1"/>
    <col min="8469" max="8470" width="12.140625" style="16" bestFit="1" customWidth="1"/>
    <col min="8471" max="8701" width="9.140625" style="16"/>
    <col min="8702" max="8702" width="3.42578125" style="16" customWidth="1"/>
    <col min="8703" max="8703" width="11" style="16" customWidth="1"/>
    <col min="8704" max="8704" width="9.140625" style="16"/>
    <col min="8705" max="8705" width="4.85546875" style="16" customWidth="1"/>
    <col min="8706" max="8706" width="5.140625" style="16" customWidth="1"/>
    <col min="8707" max="8707" width="4.7109375" style="16" customWidth="1"/>
    <col min="8708" max="8708" width="10" style="16" customWidth="1"/>
    <col min="8709" max="8709" width="9.85546875" style="16" bestFit="1" customWidth="1"/>
    <col min="8710" max="8710" width="9.140625" style="16"/>
    <col min="8711" max="8711" width="11" style="16" customWidth="1"/>
    <col min="8712" max="8712" width="4" style="16" customWidth="1"/>
    <col min="8713" max="8713" width="12.140625" style="16" customWidth="1"/>
    <col min="8714" max="8715" width="10" style="16" customWidth="1"/>
    <col min="8716" max="8717" width="10.140625" style="16" customWidth="1"/>
    <col min="8718" max="8718" width="10" style="16" customWidth="1"/>
    <col min="8719" max="8719" width="9.42578125" style="16" bestFit="1" customWidth="1"/>
    <col min="8720" max="8720" width="7.42578125" style="16" customWidth="1"/>
    <col min="8721" max="8721" width="7.7109375" style="16" customWidth="1"/>
    <col min="8722" max="8722" width="9.28515625" style="16" customWidth="1"/>
    <col min="8723" max="8723" width="11" style="16" bestFit="1" customWidth="1"/>
    <col min="8724" max="8724" width="12.42578125" style="16" customWidth="1"/>
    <col min="8725" max="8726" width="12.140625" style="16" bestFit="1" customWidth="1"/>
    <col min="8727" max="8957" width="9.140625" style="16"/>
    <col min="8958" max="8958" width="3.42578125" style="16" customWidth="1"/>
    <col min="8959" max="8959" width="11" style="16" customWidth="1"/>
    <col min="8960" max="8960" width="9.140625" style="16"/>
    <col min="8961" max="8961" width="4.85546875" style="16" customWidth="1"/>
    <col min="8962" max="8962" width="5.140625" style="16" customWidth="1"/>
    <col min="8963" max="8963" width="4.7109375" style="16" customWidth="1"/>
    <col min="8964" max="8964" width="10" style="16" customWidth="1"/>
    <col min="8965" max="8965" width="9.85546875" style="16" bestFit="1" customWidth="1"/>
    <col min="8966" max="8966" width="9.140625" style="16"/>
    <col min="8967" max="8967" width="11" style="16" customWidth="1"/>
    <col min="8968" max="8968" width="4" style="16" customWidth="1"/>
    <col min="8969" max="8969" width="12.140625" style="16" customWidth="1"/>
    <col min="8970" max="8971" width="10" style="16" customWidth="1"/>
    <col min="8972" max="8973" width="10.140625" style="16" customWidth="1"/>
    <col min="8974" max="8974" width="10" style="16" customWidth="1"/>
    <col min="8975" max="8975" width="9.42578125" style="16" bestFit="1" customWidth="1"/>
    <col min="8976" max="8976" width="7.42578125" style="16" customWidth="1"/>
    <col min="8977" max="8977" width="7.7109375" style="16" customWidth="1"/>
    <col min="8978" max="8978" width="9.28515625" style="16" customWidth="1"/>
    <col min="8979" max="8979" width="11" style="16" bestFit="1" customWidth="1"/>
    <col min="8980" max="8980" width="12.42578125" style="16" customWidth="1"/>
    <col min="8981" max="8982" width="12.140625" style="16" bestFit="1" customWidth="1"/>
    <col min="8983" max="9213" width="9.140625" style="16"/>
    <col min="9214" max="9214" width="3.42578125" style="16" customWidth="1"/>
    <col min="9215" max="9215" width="11" style="16" customWidth="1"/>
    <col min="9216" max="9216" width="9.140625" style="16"/>
    <col min="9217" max="9217" width="4.85546875" style="16" customWidth="1"/>
    <col min="9218" max="9218" width="5.140625" style="16" customWidth="1"/>
    <col min="9219" max="9219" width="4.7109375" style="16" customWidth="1"/>
    <col min="9220" max="9220" width="10" style="16" customWidth="1"/>
    <col min="9221" max="9221" width="9.85546875" style="16" bestFit="1" customWidth="1"/>
    <col min="9222" max="9222" width="9.140625" style="16"/>
    <col min="9223" max="9223" width="11" style="16" customWidth="1"/>
    <col min="9224" max="9224" width="4" style="16" customWidth="1"/>
    <col min="9225" max="9225" width="12.140625" style="16" customWidth="1"/>
    <col min="9226" max="9227" width="10" style="16" customWidth="1"/>
    <col min="9228" max="9229" width="10.140625" style="16" customWidth="1"/>
    <col min="9230" max="9230" width="10" style="16" customWidth="1"/>
    <col min="9231" max="9231" width="9.42578125" style="16" bestFit="1" customWidth="1"/>
    <col min="9232" max="9232" width="7.42578125" style="16" customWidth="1"/>
    <col min="9233" max="9233" width="7.7109375" style="16" customWidth="1"/>
    <col min="9234" max="9234" width="9.28515625" style="16" customWidth="1"/>
    <col min="9235" max="9235" width="11" style="16" bestFit="1" customWidth="1"/>
    <col min="9236" max="9236" width="12.42578125" style="16" customWidth="1"/>
    <col min="9237" max="9238" width="12.140625" style="16" bestFit="1" customWidth="1"/>
    <col min="9239" max="9469" width="9.140625" style="16"/>
    <col min="9470" max="9470" width="3.42578125" style="16" customWidth="1"/>
    <col min="9471" max="9471" width="11" style="16" customWidth="1"/>
    <col min="9472" max="9472" width="9.140625" style="16"/>
    <col min="9473" max="9473" width="4.85546875" style="16" customWidth="1"/>
    <col min="9474" max="9474" width="5.140625" style="16" customWidth="1"/>
    <col min="9475" max="9475" width="4.7109375" style="16" customWidth="1"/>
    <col min="9476" max="9476" width="10" style="16" customWidth="1"/>
    <col min="9477" max="9477" width="9.85546875" style="16" bestFit="1" customWidth="1"/>
    <col min="9478" max="9478" width="9.140625" style="16"/>
    <col min="9479" max="9479" width="11" style="16" customWidth="1"/>
    <col min="9480" max="9480" width="4" style="16" customWidth="1"/>
    <col min="9481" max="9481" width="12.140625" style="16" customWidth="1"/>
    <col min="9482" max="9483" width="10" style="16" customWidth="1"/>
    <col min="9484" max="9485" width="10.140625" style="16" customWidth="1"/>
    <col min="9486" max="9486" width="10" style="16" customWidth="1"/>
    <col min="9487" max="9487" width="9.42578125" style="16" bestFit="1" customWidth="1"/>
    <col min="9488" max="9488" width="7.42578125" style="16" customWidth="1"/>
    <col min="9489" max="9489" width="7.7109375" style="16" customWidth="1"/>
    <col min="9490" max="9490" width="9.28515625" style="16" customWidth="1"/>
    <col min="9491" max="9491" width="11" style="16" bestFit="1" customWidth="1"/>
    <col min="9492" max="9492" width="12.42578125" style="16" customWidth="1"/>
    <col min="9493" max="9494" width="12.140625" style="16" bestFit="1" customWidth="1"/>
    <col min="9495" max="9725" width="9.140625" style="16"/>
    <col min="9726" max="9726" width="3.42578125" style="16" customWidth="1"/>
    <col min="9727" max="9727" width="11" style="16" customWidth="1"/>
    <col min="9728" max="9728" width="9.140625" style="16"/>
    <col min="9729" max="9729" width="4.85546875" style="16" customWidth="1"/>
    <col min="9730" max="9730" width="5.140625" style="16" customWidth="1"/>
    <col min="9731" max="9731" width="4.7109375" style="16" customWidth="1"/>
    <col min="9732" max="9732" width="10" style="16" customWidth="1"/>
    <col min="9733" max="9733" width="9.85546875" style="16" bestFit="1" customWidth="1"/>
    <col min="9734" max="9734" width="9.140625" style="16"/>
    <col min="9735" max="9735" width="11" style="16" customWidth="1"/>
    <col min="9736" max="9736" width="4" style="16" customWidth="1"/>
    <col min="9737" max="9737" width="12.140625" style="16" customWidth="1"/>
    <col min="9738" max="9739" width="10" style="16" customWidth="1"/>
    <col min="9740" max="9741" width="10.140625" style="16" customWidth="1"/>
    <col min="9742" max="9742" width="10" style="16" customWidth="1"/>
    <col min="9743" max="9743" width="9.42578125" style="16" bestFit="1" customWidth="1"/>
    <col min="9744" max="9744" width="7.42578125" style="16" customWidth="1"/>
    <col min="9745" max="9745" width="7.7109375" style="16" customWidth="1"/>
    <col min="9746" max="9746" width="9.28515625" style="16" customWidth="1"/>
    <col min="9747" max="9747" width="11" style="16" bestFit="1" customWidth="1"/>
    <col min="9748" max="9748" width="12.42578125" style="16" customWidth="1"/>
    <col min="9749" max="9750" width="12.140625" style="16" bestFit="1" customWidth="1"/>
    <col min="9751" max="9981" width="9.140625" style="16"/>
    <col min="9982" max="9982" width="3.42578125" style="16" customWidth="1"/>
    <col min="9983" max="9983" width="11" style="16" customWidth="1"/>
    <col min="9984" max="9984" width="9.140625" style="16"/>
    <col min="9985" max="9985" width="4.85546875" style="16" customWidth="1"/>
    <col min="9986" max="9986" width="5.140625" style="16" customWidth="1"/>
    <col min="9987" max="9987" width="4.7109375" style="16" customWidth="1"/>
    <col min="9988" max="9988" width="10" style="16" customWidth="1"/>
    <col min="9989" max="9989" width="9.85546875" style="16" bestFit="1" customWidth="1"/>
    <col min="9990" max="9990" width="9.140625" style="16"/>
    <col min="9991" max="9991" width="11" style="16" customWidth="1"/>
    <col min="9992" max="9992" width="4" style="16" customWidth="1"/>
    <col min="9993" max="9993" width="12.140625" style="16" customWidth="1"/>
    <col min="9994" max="9995" width="10" style="16" customWidth="1"/>
    <col min="9996" max="9997" width="10.140625" style="16" customWidth="1"/>
    <col min="9998" max="9998" width="10" style="16" customWidth="1"/>
    <col min="9999" max="9999" width="9.42578125" style="16" bestFit="1" customWidth="1"/>
    <col min="10000" max="10000" width="7.42578125" style="16" customWidth="1"/>
    <col min="10001" max="10001" width="7.7109375" style="16" customWidth="1"/>
    <col min="10002" max="10002" width="9.28515625" style="16" customWidth="1"/>
    <col min="10003" max="10003" width="11" style="16" bestFit="1" customWidth="1"/>
    <col min="10004" max="10004" width="12.42578125" style="16" customWidth="1"/>
    <col min="10005" max="10006" width="12.140625" style="16" bestFit="1" customWidth="1"/>
    <col min="10007" max="10237" width="9.140625" style="16"/>
    <col min="10238" max="10238" width="3.42578125" style="16" customWidth="1"/>
    <col min="10239" max="10239" width="11" style="16" customWidth="1"/>
    <col min="10240" max="10240" width="9.140625" style="16"/>
    <col min="10241" max="10241" width="4.85546875" style="16" customWidth="1"/>
    <col min="10242" max="10242" width="5.140625" style="16" customWidth="1"/>
    <col min="10243" max="10243" width="4.7109375" style="16" customWidth="1"/>
    <col min="10244" max="10244" width="10" style="16" customWidth="1"/>
    <col min="10245" max="10245" width="9.85546875" style="16" bestFit="1" customWidth="1"/>
    <col min="10246" max="10246" width="9.140625" style="16"/>
    <col min="10247" max="10247" width="11" style="16" customWidth="1"/>
    <col min="10248" max="10248" width="4" style="16" customWidth="1"/>
    <col min="10249" max="10249" width="12.140625" style="16" customWidth="1"/>
    <col min="10250" max="10251" width="10" style="16" customWidth="1"/>
    <col min="10252" max="10253" width="10.140625" style="16" customWidth="1"/>
    <col min="10254" max="10254" width="10" style="16" customWidth="1"/>
    <col min="10255" max="10255" width="9.42578125" style="16" bestFit="1" customWidth="1"/>
    <col min="10256" max="10256" width="7.42578125" style="16" customWidth="1"/>
    <col min="10257" max="10257" width="7.7109375" style="16" customWidth="1"/>
    <col min="10258" max="10258" width="9.28515625" style="16" customWidth="1"/>
    <col min="10259" max="10259" width="11" style="16" bestFit="1" customWidth="1"/>
    <col min="10260" max="10260" width="12.42578125" style="16" customWidth="1"/>
    <col min="10261" max="10262" width="12.140625" style="16" bestFit="1" customWidth="1"/>
    <col min="10263" max="10493" width="9.140625" style="16"/>
    <col min="10494" max="10494" width="3.42578125" style="16" customWidth="1"/>
    <col min="10495" max="10495" width="11" style="16" customWidth="1"/>
    <col min="10496" max="10496" width="9.140625" style="16"/>
    <col min="10497" max="10497" width="4.85546875" style="16" customWidth="1"/>
    <col min="10498" max="10498" width="5.140625" style="16" customWidth="1"/>
    <col min="10499" max="10499" width="4.7109375" style="16" customWidth="1"/>
    <col min="10500" max="10500" width="10" style="16" customWidth="1"/>
    <col min="10501" max="10501" width="9.85546875" style="16" bestFit="1" customWidth="1"/>
    <col min="10502" max="10502" width="9.140625" style="16"/>
    <col min="10503" max="10503" width="11" style="16" customWidth="1"/>
    <col min="10504" max="10504" width="4" style="16" customWidth="1"/>
    <col min="10505" max="10505" width="12.140625" style="16" customWidth="1"/>
    <col min="10506" max="10507" width="10" style="16" customWidth="1"/>
    <col min="10508" max="10509" width="10.140625" style="16" customWidth="1"/>
    <col min="10510" max="10510" width="10" style="16" customWidth="1"/>
    <col min="10511" max="10511" width="9.42578125" style="16" bestFit="1" customWidth="1"/>
    <col min="10512" max="10512" width="7.42578125" style="16" customWidth="1"/>
    <col min="10513" max="10513" width="7.7109375" style="16" customWidth="1"/>
    <col min="10514" max="10514" width="9.28515625" style="16" customWidth="1"/>
    <col min="10515" max="10515" width="11" style="16" bestFit="1" customWidth="1"/>
    <col min="10516" max="10516" width="12.42578125" style="16" customWidth="1"/>
    <col min="10517" max="10518" width="12.140625" style="16" bestFit="1" customWidth="1"/>
    <col min="10519" max="10749" width="9.140625" style="16"/>
    <col min="10750" max="10750" width="3.42578125" style="16" customWidth="1"/>
    <col min="10751" max="10751" width="11" style="16" customWidth="1"/>
    <col min="10752" max="10752" width="9.140625" style="16"/>
    <col min="10753" max="10753" width="4.85546875" style="16" customWidth="1"/>
    <col min="10754" max="10754" width="5.140625" style="16" customWidth="1"/>
    <col min="10755" max="10755" width="4.7109375" style="16" customWidth="1"/>
    <col min="10756" max="10756" width="10" style="16" customWidth="1"/>
    <col min="10757" max="10757" width="9.85546875" style="16" bestFit="1" customWidth="1"/>
    <col min="10758" max="10758" width="9.140625" style="16"/>
    <col min="10759" max="10759" width="11" style="16" customWidth="1"/>
    <col min="10760" max="10760" width="4" style="16" customWidth="1"/>
    <col min="10761" max="10761" width="12.140625" style="16" customWidth="1"/>
    <col min="10762" max="10763" width="10" style="16" customWidth="1"/>
    <col min="10764" max="10765" width="10.140625" style="16" customWidth="1"/>
    <col min="10766" max="10766" width="10" style="16" customWidth="1"/>
    <col min="10767" max="10767" width="9.42578125" style="16" bestFit="1" customWidth="1"/>
    <col min="10768" max="10768" width="7.42578125" style="16" customWidth="1"/>
    <col min="10769" max="10769" width="7.7109375" style="16" customWidth="1"/>
    <col min="10770" max="10770" width="9.28515625" style="16" customWidth="1"/>
    <col min="10771" max="10771" width="11" style="16" bestFit="1" customWidth="1"/>
    <col min="10772" max="10772" width="12.42578125" style="16" customWidth="1"/>
    <col min="10773" max="10774" width="12.140625" style="16" bestFit="1" customWidth="1"/>
    <col min="10775" max="11005" width="9.140625" style="16"/>
    <col min="11006" max="11006" width="3.42578125" style="16" customWidth="1"/>
    <col min="11007" max="11007" width="11" style="16" customWidth="1"/>
    <col min="11008" max="11008" width="9.140625" style="16"/>
    <col min="11009" max="11009" width="4.85546875" style="16" customWidth="1"/>
    <col min="11010" max="11010" width="5.140625" style="16" customWidth="1"/>
    <col min="11011" max="11011" width="4.7109375" style="16" customWidth="1"/>
    <col min="11012" max="11012" width="10" style="16" customWidth="1"/>
    <col min="11013" max="11013" width="9.85546875" style="16" bestFit="1" customWidth="1"/>
    <col min="11014" max="11014" width="9.140625" style="16"/>
    <col min="11015" max="11015" width="11" style="16" customWidth="1"/>
    <col min="11016" max="11016" width="4" style="16" customWidth="1"/>
    <col min="11017" max="11017" width="12.140625" style="16" customWidth="1"/>
    <col min="11018" max="11019" width="10" style="16" customWidth="1"/>
    <col min="11020" max="11021" width="10.140625" style="16" customWidth="1"/>
    <col min="11022" max="11022" width="10" style="16" customWidth="1"/>
    <col min="11023" max="11023" width="9.42578125" style="16" bestFit="1" customWidth="1"/>
    <col min="11024" max="11024" width="7.42578125" style="16" customWidth="1"/>
    <col min="11025" max="11025" width="7.7109375" style="16" customWidth="1"/>
    <col min="11026" max="11026" width="9.28515625" style="16" customWidth="1"/>
    <col min="11027" max="11027" width="11" style="16" bestFit="1" customWidth="1"/>
    <col min="11028" max="11028" width="12.42578125" style="16" customWidth="1"/>
    <col min="11029" max="11030" width="12.140625" style="16" bestFit="1" customWidth="1"/>
    <col min="11031" max="11261" width="9.140625" style="16"/>
    <col min="11262" max="11262" width="3.42578125" style="16" customWidth="1"/>
    <col min="11263" max="11263" width="11" style="16" customWidth="1"/>
    <col min="11264" max="11264" width="9.140625" style="16"/>
    <col min="11265" max="11265" width="4.85546875" style="16" customWidth="1"/>
    <col min="11266" max="11266" width="5.140625" style="16" customWidth="1"/>
    <col min="11267" max="11267" width="4.7109375" style="16" customWidth="1"/>
    <col min="11268" max="11268" width="10" style="16" customWidth="1"/>
    <col min="11269" max="11269" width="9.85546875" style="16" bestFit="1" customWidth="1"/>
    <col min="11270" max="11270" width="9.140625" style="16"/>
    <col min="11271" max="11271" width="11" style="16" customWidth="1"/>
    <col min="11272" max="11272" width="4" style="16" customWidth="1"/>
    <col min="11273" max="11273" width="12.140625" style="16" customWidth="1"/>
    <col min="11274" max="11275" width="10" style="16" customWidth="1"/>
    <col min="11276" max="11277" width="10.140625" style="16" customWidth="1"/>
    <col min="11278" max="11278" width="10" style="16" customWidth="1"/>
    <col min="11279" max="11279" width="9.42578125" style="16" bestFit="1" customWidth="1"/>
    <col min="11280" max="11280" width="7.42578125" style="16" customWidth="1"/>
    <col min="11281" max="11281" width="7.7109375" style="16" customWidth="1"/>
    <col min="11282" max="11282" width="9.28515625" style="16" customWidth="1"/>
    <col min="11283" max="11283" width="11" style="16" bestFit="1" customWidth="1"/>
    <col min="11284" max="11284" width="12.42578125" style="16" customWidth="1"/>
    <col min="11285" max="11286" width="12.140625" style="16" bestFit="1" customWidth="1"/>
    <col min="11287" max="11517" width="9.140625" style="16"/>
    <col min="11518" max="11518" width="3.42578125" style="16" customWidth="1"/>
    <col min="11519" max="11519" width="11" style="16" customWidth="1"/>
    <col min="11520" max="11520" width="9.140625" style="16"/>
    <col min="11521" max="11521" width="4.85546875" style="16" customWidth="1"/>
    <col min="11522" max="11522" width="5.140625" style="16" customWidth="1"/>
    <col min="11523" max="11523" width="4.7109375" style="16" customWidth="1"/>
    <col min="11524" max="11524" width="10" style="16" customWidth="1"/>
    <col min="11525" max="11525" width="9.85546875" style="16" bestFit="1" customWidth="1"/>
    <col min="11526" max="11526" width="9.140625" style="16"/>
    <col min="11527" max="11527" width="11" style="16" customWidth="1"/>
    <col min="11528" max="11528" width="4" style="16" customWidth="1"/>
    <col min="11529" max="11529" width="12.140625" style="16" customWidth="1"/>
    <col min="11530" max="11531" width="10" style="16" customWidth="1"/>
    <col min="11532" max="11533" width="10.140625" style="16" customWidth="1"/>
    <col min="11534" max="11534" width="10" style="16" customWidth="1"/>
    <col min="11535" max="11535" width="9.42578125" style="16" bestFit="1" customWidth="1"/>
    <col min="11536" max="11536" width="7.42578125" style="16" customWidth="1"/>
    <col min="11537" max="11537" width="7.7109375" style="16" customWidth="1"/>
    <col min="11538" max="11538" width="9.28515625" style="16" customWidth="1"/>
    <col min="11539" max="11539" width="11" style="16" bestFit="1" customWidth="1"/>
    <col min="11540" max="11540" width="12.42578125" style="16" customWidth="1"/>
    <col min="11541" max="11542" width="12.140625" style="16" bestFit="1" customWidth="1"/>
    <col min="11543" max="11773" width="9.140625" style="16"/>
    <col min="11774" max="11774" width="3.42578125" style="16" customWidth="1"/>
    <col min="11775" max="11775" width="11" style="16" customWidth="1"/>
    <col min="11776" max="11776" width="9.140625" style="16"/>
    <col min="11777" max="11777" width="4.85546875" style="16" customWidth="1"/>
    <col min="11778" max="11778" width="5.140625" style="16" customWidth="1"/>
    <col min="11779" max="11779" width="4.7109375" style="16" customWidth="1"/>
    <col min="11780" max="11780" width="10" style="16" customWidth="1"/>
    <col min="11781" max="11781" width="9.85546875" style="16" bestFit="1" customWidth="1"/>
    <col min="11782" max="11782" width="9.140625" style="16"/>
    <col min="11783" max="11783" width="11" style="16" customWidth="1"/>
    <col min="11784" max="11784" width="4" style="16" customWidth="1"/>
    <col min="11785" max="11785" width="12.140625" style="16" customWidth="1"/>
    <col min="11786" max="11787" width="10" style="16" customWidth="1"/>
    <col min="11788" max="11789" width="10.140625" style="16" customWidth="1"/>
    <col min="11790" max="11790" width="10" style="16" customWidth="1"/>
    <col min="11791" max="11791" width="9.42578125" style="16" bestFit="1" customWidth="1"/>
    <col min="11792" max="11792" width="7.42578125" style="16" customWidth="1"/>
    <col min="11793" max="11793" width="7.7109375" style="16" customWidth="1"/>
    <col min="11794" max="11794" width="9.28515625" style="16" customWidth="1"/>
    <col min="11795" max="11795" width="11" style="16" bestFit="1" customWidth="1"/>
    <col min="11796" max="11796" width="12.42578125" style="16" customWidth="1"/>
    <col min="11797" max="11798" width="12.140625" style="16" bestFit="1" customWidth="1"/>
    <col min="11799" max="12029" width="9.140625" style="16"/>
    <col min="12030" max="12030" width="3.42578125" style="16" customWidth="1"/>
    <col min="12031" max="12031" width="11" style="16" customWidth="1"/>
    <col min="12032" max="12032" width="9.140625" style="16"/>
    <col min="12033" max="12033" width="4.85546875" style="16" customWidth="1"/>
    <col min="12034" max="12034" width="5.140625" style="16" customWidth="1"/>
    <col min="12035" max="12035" width="4.7109375" style="16" customWidth="1"/>
    <col min="12036" max="12036" width="10" style="16" customWidth="1"/>
    <col min="12037" max="12037" width="9.85546875" style="16" bestFit="1" customWidth="1"/>
    <col min="12038" max="12038" width="9.140625" style="16"/>
    <col min="12039" max="12039" width="11" style="16" customWidth="1"/>
    <col min="12040" max="12040" width="4" style="16" customWidth="1"/>
    <col min="12041" max="12041" width="12.140625" style="16" customWidth="1"/>
    <col min="12042" max="12043" width="10" style="16" customWidth="1"/>
    <col min="12044" max="12045" width="10.140625" style="16" customWidth="1"/>
    <col min="12046" max="12046" width="10" style="16" customWidth="1"/>
    <col min="12047" max="12047" width="9.42578125" style="16" bestFit="1" customWidth="1"/>
    <col min="12048" max="12048" width="7.42578125" style="16" customWidth="1"/>
    <col min="12049" max="12049" width="7.7109375" style="16" customWidth="1"/>
    <col min="12050" max="12050" width="9.28515625" style="16" customWidth="1"/>
    <col min="12051" max="12051" width="11" style="16" bestFit="1" customWidth="1"/>
    <col min="12052" max="12052" width="12.42578125" style="16" customWidth="1"/>
    <col min="12053" max="12054" width="12.140625" style="16" bestFit="1" customWidth="1"/>
    <col min="12055" max="12285" width="9.140625" style="16"/>
    <col min="12286" max="12286" width="3.42578125" style="16" customWidth="1"/>
    <col min="12287" max="12287" width="11" style="16" customWidth="1"/>
    <col min="12288" max="12288" width="9.140625" style="16"/>
    <col min="12289" max="12289" width="4.85546875" style="16" customWidth="1"/>
    <col min="12290" max="12290" width="5.140625" style="16" customWidth="1"/>
    <col min="12291" max="12291" width="4.7109375" style="16" customWidth="1"/>
    <col min="12292" max="12292" width="10" style="16" customWidth="1"/>
    <col min="12293" max="12293" width="9.85546875" style="16" bestFit="1" customWidth="1"/>
    <col min="12294" max="12294" width="9.140625" style="16"/>
    <col min="12295" max="12295" width="11" style="16" customWidth="1"/>
    <col min="12296" max="12296" width="4" style="16" customWidth="1"/>
    <col min="12297" max="12297" width="12.140625" style="16" customWidth="1"/>
    <col min="12298" max="12299" width="10" style="16" customWidth="1"/>
    <col min="12300" max="12301" width="10.140625" style="16" customWidth="1"/>
    <col min="12302" max="12302" width="10" style="16" customWidth="1"/>
    <col min="12303" max="12303" width="9.42578125" style="16" bestFit="1" customWidth="1"/>
    <col min="12304" max="12304" width="7.42578125" style="16" customWidth="1"/>
    <col min="12305" max="12305" width="7.7109375" style="16" customWidth="1"/>
    <col min="12306" max="12306" width="9.28515625" style="16" customWidth="1"/>
    <col min="12307" max="12307" width="11" style="16" bestFit="1" customWidth="1"/>
    <col min="12308" max="12308" width="12.42578125" style="16" customWidth="1"/>
    <col min="12309" max="12310" width="12.140625" style="16" bestFit="1" customWidth="1"/>
    <col min="12311" max="12541" width="9.140625" style="16"/>
    <col min="12542" max="12542" width="3.42578125" style="16" customWidth="1"/>
    <col min="12543" max="12543" width="11" style="16" customWidth="1"/>
    <col min="12544" max="12544" width="9.140625" style="16"/>
    <col min="12545" max="12545" width="4.85546875" style="16" customWidth="1"/>
    <col min="12546" max="12546" width="5.140625" style="16" customWidth="1"/>
    <col min="12547" max="12547" width="4.7109375" style="16" customWidth="1"/>
    <col min="12548" max="12548" width="10" style="16" customWidth="1"/>
    <col min="12549" max="12549" width="9.85546875" style="16" bestFit="1" customWidth="1"/>
    <col min="12550" max="12550" width="9.140625" style="16"/>
    <col min="12551" max="12551" width="11" style="16" customWidth="1"/>
    <col min="12552" max="12552" width="4" style="16" customWidth="1"/>
    <col min="12553" max="12553" width="12.140625" style="16" customWidth="1"/>
    <col min="12554" max="12555" width="10" style="16" customWidth="1"/>
    <col min="12556" max="12557" width="10.140625" style="16" customWidth="1"/>
    <col min="12558" max="12558" width="10" style="16" customWidth="1"/>
    <col min="12559" max="12559" width="9.42578125" style="16" bestFit="1" customWidth="1"/>
    <col min="12560" max="12560" width="7.42578125" style="16" customWidth="1"/>
    <col min="12561" max="12561" width="7.7109375" style="16" customWidth="1"/>
    <col min="12562" max="12562" width="9.28515625" style="16" customWidth="1"/>
    <col min="12563" max="12563" width="11" style="16" bestFit="1" customWidth="1"/>
    <col min="12564" max="12564" width="12.42578125" style="16" customWidth="1"/>
    <col min="12565" max="12566" width="12.140625" style="16" bestFit="1" customWidth="1"/>
    <col min="12567" max="12797" width="9.140625" style="16"/>
    <col min="12798" max="12798" width="3.42578125" style="16" customWidth="1"/>
    <col min="12799" max="12799" width="11" style="16" customWidth="1"/>
    <col min="12800" max="12800" width="9.140625" style="16"/>
    <col min="12801" max="12801" width="4.85546875" style="16" customWidth="1"/>
    <col min="12802" max="12802" width="5.140625" style="16" customWidth="1"/>
    <col min="12803" max="12803" width="4.7109375" style="16" customWidth="1"/>
    <col min="12804" max="12804" width="10" style="16" customWidth="1"/>
    <col min="12805" max="12805" width="9.85546875" style="16" bestFit="1" customWidth="1"/>
    <col min="12806" max="12806" width="9.140625" style="16"/>
    <col min="12807" max="12807" width="11" style="16" customWidth="1"/>
    <col min="12808" max="12808" width="4" style="16" customWidth="1"/>
    <col min="12809" max="12809" width="12.140625" style="16" customWidth="1"/>
    <col min="12810" max="12811" width="10" style="16" customWidth="1"/>
    <col min="12812" max="12813" width="10.140625" style="16" customWidth="1"/>
    <col min="12814" max="12814" width="10" style="16" customWidth="1"/>
    <col min="12815" max="12815" width="9.42578125" style="16" bestFit="1" customWidth="1"/>
    <col min="12816" max="12816" width="7.42578125" style="16" customWidth="1"/>
    <col min="12817" max="12817" width="7.7109375" style="16" customWidth="1"/>
    <col min="12818" max="12818" width="9.28515625" style="16" customWidth="1"/>
    <col min="12819" max="12819" width="11" style="16" bestFit="1" customWidth="1"/>
    <col min="12820" max="12820" width="12.42578125" style="16" customWidth="1"/>
    <col min="12821" max="12822" width="12.140625" style="16" bestFit="1" customWidth="1"/>
    <col min="12823" max="13053" width="9.140625" style="16"/>
    <col min="13054" max="13054" width="3.42578125" style="16" customWidth="1"/>
    <col min="13055" max="13055" width="11" style="16" customWidth="1"/>
    <col min="13056" max="13056" width="9.140625" style="16"/>
    <col min="13057" max="13057" width="4.85546875" style="16" customWidth="1"/>
    <col min="13058" max="13058" width="5.140625" style="16" customWidth="1"/>
    <col min="13059" max="13059" width="4.7109375" style="16" customWidth="1"/>
    <col min="13060" max="13060" width="10" style="16" customWidth="1"/>
    <col min="13061" max="13061" width="9.85546875" style="16" bestFit="1" customWidth="1"/>
    <col min="13062" max="13062" width="9.140625" style="16"/>
    <col min="13063" max="13063" width="11" style="16" customWidth="1"/>
    <col min="13064" max="13064" width="4" style="16" customWidth="1"/>
    <col min="13065" max="13065" width="12.140625" style="16" customWidth="1"/>
    <col min="13066" max="13067" width="10" style="16" customWidth="1"/>
    <col min="13068" max="13069" width="10.140625" style="16" customWidth="1"/>
    <col min="13070" max="13070" width="10" style="16" customWidth="1"/>
    <col min="13071" max="13071" width="9.42578125" style="16" bestFit="1" customWidth="1"/>
    <col min="13072" max="13072" width="7.42578125" style="16" customWidth="1"/>
    <col min="13073" max="13073" width="7.7109375" style="16" customWidth="1"/>
    <col min="13074" max="13074" width="9.28515625" style="16" customWidth="1"/>
    <col min="13075" max="13075" width="11" style="16" bestFit="1" customWidth="1"/>
    <col min="13076" max="13076" width="12.42578125" style="16" customWidth="1"/>
    <col min="13077" max="13078" width="12.140625" style="16" bestFit="1" customWidth="1"/>
    <col min="13079" max="13309" width="9.140625" style="16"/>
    <col min="13310" max="13310" width="3.42578125" style="16" customWidth="1"/>
    <col min="13311" max="13311" width="11" style="16" customWidth="1"/>
    <col min="13312" max="13312" width="9.140625" style="16"/>
    <col min="13313" max="13313" width="4.85546875" style="16" customWidth="1"/>
    <col min="13314" max="13314" width="5.140625" style="16" customWidth="1"/>
    <col min="13315" max="13315" width="4.7109375" style="16" customWidth="1"/>
    <col min="13316" max="13316" width="10" style="16" customWidth="1"/>
    <col min="13317" max="13317" width="9.85546875" style="16" bestFit="1" customWidth="1"/>
    <col min="13318" max="13318" width="9.140625" style="16"/>
    <col min="13319" max="13319" width="11" style="16" customWidth="1"/>
    <col min="13320" max="13320" width="4" style="16" customWidth="1"/>
    <col min="13321" max="13321" width="12.140625" style="16" customWidth="1"/>
    <col min="13322" max="13323" width="10" style="16" customWidth="1"/>
    <col min="13324" max="13325" width="10.140625" style="16" customWidth="1"/>
    <col min="13326" max="13326" width="10" style="16" customWidth="1"/>
    <col min="13327" max="13327" width="9.42578125" style="16" bestFit="1" customWidth="1"/>
    <col min="13328" max="13328" width="7.42578125" style="16" customWidth="1"/>
    <col min="13329" max="13329" width="7.7109375" style="16" customWidth="1"/>
    <col min="13330" max="13330" width="9.28515625" style="16" customWidth="1"/>
    <col min="13331" max="13331" width="11" style="16" bestFit="1" customWidth="1"/>
    <col min="13332" max="13332" width="12.42578125" style="16" customWidth="1"/>
    <col min="13333" max="13334" width="12.140625" style="16" bestFit="1" customWidth="1"/>
    <col min="13335" max="13565" width="9.140625" style="16"/>
    <col min="13566" max="13566" width="3.42578125" style="16" customWidth="1"/>
    <col min="13567" max="13567" width="11" style="16" customWidth="1"/>
    <col min="13568" max="13568" width="9.140625" style="16"/>
    <col min="13569" max="13569" width="4.85546875" style="16" customWidth="1"/>
    <col min="13570" max="13570" width="5.140625" style="16" customWidth="1"/>
    <col min="13571" max="13571" width="4.7109375" style="16" customWidth="1"/>
    <col min="13572" max="13572" width="10" style="16" customWidth="1"/>
    <col min="13573" max="13573" width="9.85546875" style="16" bestFit="1" customWidth="1"/>
    <col min="13574" max="13574" width="9.140625" style="16"/>
    <col min="13575" max="13575" width="11" style="16" customWidth="1"/>
    <col min="13576" max="13576" width="4" style="16" customWidth="1"/>
    <col min="13577" max="13577" width="12.140625" style="16" customWidth="1"/>
    <col min="13578" max="13579" width="10" style="16" customWidth="1"/>
    <col min="13580" max="13581" width="10.140625" style="16" customWidth="1"/>
    <col min="13582" max="13582" width="10" style="16" customWidth="1"/>
    <col min="13583" max="13583" width="9.42578125" style="16" bestFit="1" customWidth="1"/>
    <col min="13584" max="13584" width="7.42578125" style="16" customWidth="1"/>
    <col min="13585" max="13585" width="7.7109375" style="16" customWidth="1"/>
    <col min="13586" max="13586" width="9.28515625" style="16" customWidth="1"/>
    <col min="13587" max="13587" width="11" style="16" bestFit="1" customWidth="1"/>
    <col min="13588" max="13588" width="12.42578125" style="16" customWidth="1"/>
    <col min="13589" max="13590" width="12.140625" style="16" bestFit="1" customWidth="1"/>
    <col min="13591" max="13821" width="9.140625" style="16"/>
    <col min="13822" max="13822" width="3.42578125" style="16" customWidth="1"/>
    <col min="13823" max="13823" width="11" style="16" customWidth="1"/>
    <col min="13824" max="13824" width="9.140625" style="16"/>
    <col min="13825" max="13825" width="4.85546875" style="16" customWidth="1"/>
    <col min="13826" max="13826" width="5.140625" style="16" customWidth="1"/>
    <col min="13827" max="13827" width="4.7109375" style="16" customWidth="1"/>
    <col min="13828" max="13828" width="10" style="16" customWidth="1"/>
    <col min="13829" max="13829" width="9.85546875" style="16" bestFit="1" customWidth="1"/>
    <col min="13830" max="13830" width="9.140625" style="16"/>
    <col min="13831" max="13831" width="11" style="16" customWidth="1"/>
    <col min="13832" max="13832" width="4" style="16" customWidth="1"/>
    <col min="13833" max="13833" width="12.140625" style="16" customWidth="1"/>
    <col min="13834" max="13835" width="10" style="16" customWidth="1"/>
    <col min="13836" max="13837" width="10.140625" style="16" customWidth="1"/>
    <col min="13838" max="13838" width="10" style="16" customWidth="1"/>
    <col min="13839" max="13839" width="9.42578125" style="16" bestFit="1" customWidth="1"/>
    <col min="13840" max="13840" width="7.42578125" style="16" customWidth="1"/>
    <col min="13841" max="13841" width="7.7109375" style="16" customWidth="1"/>
    <col min="13842" max="13842" width="9.28515625" style="16" customWidth="1"/>
    <col min="13843" max="13843" width="11" style="16" bestFit="1" customWidth="1"/>
    <col min="13844" max="13844" width="12.42578125" style="16" customWidth="1"/>
    <col min="13845" max="13846" width="12.140625" style="16" bestFit="1" customWidth="1"/>
    <col min="13847" max="14077" width="9.140625" style="16"/>
    <col min="14078" max="14078" width="3.42578125" style="16" customWidth="1"/>
    <col min="14079" max="14079" width="11" style="16" customWidth="1"/>
    <col min="14080" max="14080" width="9.140625" style="16"/>
    <col min="14081" max="14081" width="4.85546875" style="16" customWidth="1"/>
    <col min="14082" max="14082" width="5.140625" style="16" customWidth="1"/>
    <col min="14083" max="14083" width="4.7109375" style="16" customWidth="1"/>
    <col min="14084" max="14084" width="10" style="16" customWidth="1"/>
    <col min="14085" max="14085" width="9.85546875" style="16" bestFit="1" customWidth="1"/>
    <col min="14086" max="14086" width="9.140625" style="16"/>
    <col min="14087" max="14087" width="11" style="16" customWidth="1"/>
    <col min="14088" max="14088" width="4" style="16" customWidth="1"/>
    <col min="14089" max="14089" width="12.140625" style="16" customWidth="1"/>
    <col min="14090" max="14091" width="10" style="16" customWidth="1"/>
    <col min="14092" max="14093" width="10.140625" style="16" customWidth="1"/>
    <col min="14094" max="14094" width="10" style="16" customWidth="1"/>
    <col min="14095" max="14095" width="9.42578125" style="16" bestFit="1" customWidth="1"/>
    <col min="14096" max="14096" width="7.42578125" style="16" customWidth="1"/>
    <col min="14097" max="14097" width="7.7109375" style="16" customWidth="1"/>
    <col min="14098" max="14098" width="9.28515625" style="16" customWidth="1"/>
    <col min="14099" max="14099" width="11" style="16" bestFit="1" customWidth="1"/>
    <col min="14100" max="14100" width="12.42578125" style="16" customWidth="1"/>
    <col min="14101" max="14102" width="12.140625" style="16" bestFit="1" customWidth="1"/>
    <col min="14103" max="14333" width="9.140625" style="16"/>
    <col min="14334" max="14334" width="3.42578125" style="16" customWidth="1"/>
    <col min="14335" max="14335" width="11" style="16" customWidth="1"/>
    <col min="14336" max="14336" width="9.140625" style="16"/>
    <col min="14337" max="14337" width="4.85546875" style="16" customWidth="1"/>
    <col min="14338" max="14338" width="5.140625" style="16" customWidth="1"/>
    <col min="14339" max="14339" width="4.7109375" style="16" customWidth="1"/>
    <col min="14340" max="14340" width="10" style="16" customWidth="1"/>
    <col min="14341" max="14341" width="9.85546875" style="16" bestFit="1" customWidth="1"/>
    <col min="14342" max="14342" width="9.140625" style="16"/>
    <col min="14343" max="14343" width="11" style="16" customWidth="1"/>
    <col min="14344" max="14344" width="4" style="16" customWidth="1"/>
    <col min="14345" max="14345" width="12.140625" style="16" customWidth="1"/>
    <col min="14346" max="14347" width="10" style="16" customWidth="1"/>
    <col min="14348" max="14349" width="10.140625" style="16" customWidth="1"/>
    <col min="14350" max="14350" width="10" style="16" customWidth="1"/>
    <col min="14351" max="14351" width="9.42578125" style="16" bestFit="1" customWidth="1"/>
    <col min="14352" max="14352" width="7.42578125" style="16" customWidth="1"/>
    <col min="14353" max="14353" width="7.7109375" style="16" customWidth="1"/>
    <col min="14354" max="14354" width="9.28515625" style="16" customWidth="1"/>
    <col min="14355" max="14355" width="11" style="16" bestFit="1" customWidth="1"/>
    <col min="14356" max="14356" width="12.42578125" style="16" customWidth="1"/>
    <col min="14357" max="14358" width="12.140625" style="16" bestFit="1" customWidth="1"/>
    <col min="14359" max="14589" width="9.140625" style="16"/>
    <col min="14590" max="14590" width="3.42578125" style="16" customWidth="1"/>
    <col min="14591" max="14591" width="11" style="16" customWidth="1"/>
    <col min="14592" max="14592" width="9.140625" style="16"/>
    <col min="14593" max="14593" width="4.85546875" style="16" customWidth="1"/>
    <col min="14594" max="14594" width="5.140625" style="16" customWidth="1"/>
    <col min="14595" max="14595" width="4.7109375" style="16" customWidth="1"/>
    <col min="14596" max="14596" width="10" style="16" customWidth="1"/>
    <col min="14597" max="14597" width="9.85546875" style="16" bestFit="1" customWidth="1"/>
    <col min="14598" max="14598" width="9.140625" style="16"/>
    <col min="14599" max="14599" width="11" style="16" customWidth="1"/>
    <col min="14600" max="14600" width="4" style="16" customWidth="1"/>
    <col min="14601" max="14601" width="12.140625" style="16" customWidth="1"/>
    <col min="14602" max="14603" width="10" style="16" customWidth="1"/>
    <col min="14604" max="14605" width="10.140625" style="16" customWidth="1"/>
    <col min="14606" max="14606" width="10" style="16" customWidth="1"/>
    <col min="14607" max="14607" width="9.42578125" style="16" bestFit="1" customWidth="1"/>
    <col min="14608" max="14608" width="7.42578125" style="16" customWidth="1"/>
    <col min="14609" max="14609" width="7.7109375" style="16" customWidth="1"/>
    <col min="14610" max="14610" width="9.28515625" style="16" customWidth="1"/>
    <col min="14611" max="14611" width="11" style="16" bestFit="1" customWidth="1"/>
    <col min="14612" max="14612" width="12.42578125" style="16" customWidth="1"/>
    <col min="14613" max="14614" width="12.140625" style="16" bestFit="1" customWidth="1"/>
    <col min="14615" max="14845" width="9.140625" style="16"/>
    <col min="14846" max="14846" width="3.42578125" style="16" customWidth="1"/>
    <col min="14847" max="14847" width="11" style="16" customWidth="1"/>
    <col min="14848" max="14848" width="9.140625" style="16"/>
    <col min="14849" max="14849" width="4.85546875" style="16" customWidth="1"/>
    <col min="14850" max="14850" width="5.140625" style="16" customWidth="1"/>
    <col min="14851" max="14851" width="4.7109375" style="16" customWidth="1"/>
    <col min="14852" max="14852" width="10" style="16" customWidth="1"/>
    <col min="14853" max="14853" width="9.85546875" style="16" bestFit="1" customWidth="1"/>
    <col min="14854" max="14854" width="9.140625" style="16"/>
    <col min="14855" max="14855" width="11" style="16" customWidth="1"/>
    <col min="14856" max="14856" width="4" style="16" customWidth="1"/>
    <col min="14857" max="14857" width="12.140625" style="16" customWidth="1"/>
    <col min="14858" max="14859" width="10" style="16" customWidth="1"/>
    <col min="14860" max="14861" width="10.140625" style="16" customWidth="1"/>
    <col min="14862" max="14862" width="10" style="16" customWidth="1"/>
    <col min="14863" max="14863" width="9.42578125" style="16" bestFit="1" customWidth="1"/>
    <col min="14864" max="14864" width="7.42578125" style="16" customWidth="1"/>
    <col min="14865" max="14865" width="7.7109375" style="16" customWidth="1"/>
    <col min="14866" max="14866" width="9.28515625" style="16" customWidth="1"/>
    <col min="14867" max="14867" width="11" style="16" bestFit="1" customWidth="1"/>
    <col min="14868" max="14868" width="12.42578125" style="16" customWidth="1"/>
    <col min="14869" max="14870" width="12.140625" style="16" bestFit="1" customWidth="1"/>
    <col min="14871" max="15101" width="9.140625" style="16"/>
    <col min="15102" max="15102" width="3.42578125" style="16" customWidth="1"/>
    <col min="15103" max="15103" width="11" style="16" customWidth="1"/>
    <col min="15104" max="15104" width="9.140625" style="16"/>
    <col min="15105" max="15105" width="4.85546875" style="16" customWidth="1"/>
    <col min="15106" max="15106" width="5.140625" style="16" customWidth="1"/>
    <col min="15107" max="15107" width="4.7109375" style="16" customWidth="1"/>
    <col min="15108" max="15108" width="10" style="16" customWidth="1"/>
    <col min="15109" max="15109" width="9.85546875" style="16" bestFit="1" customWidth="1"/>
    <col min="15110" max="15110" width="9.140625" style="16"/>
    <col min="15111" max="15111" width="11" style="16" customWidth="1"/>
    <col min="15112" max="15112" width="4" style="16" customWidth="1"/>
    <col min="15113" max="15113" width="12.140625" style="16" customWidth="1"/>
    <col min="15114" max="15115" width="10" style="16" customWidth="1"/>
    <col min="15116" max="15117" width="10.140625" style="16" customWidth="1"/>
    <col min="15118" max="15118" width="10" style="16" customWidth="1"/>
    <col min="15119" max="15119" width="9.42578125" style="16" bestFit="1" customWidth="1"/>
    <col min="15120" max="15120" width="7.42578125" style="16" customWidth="1"/>
    <col min="15121" max="15121" width="7.7109375" style="16" customWidth="1"/>
    <col min="15122" max="15122" width="9.28515625" style="16" customWidth="1"/>
    <col min="15123" max="15123" width="11" style="16" bestFit="1" customWidth="1"/>
    <col min="15124" max="15124" width="12.42578125" style="16" customWidth="1"/>
    <col min="15125" max="15126" width="12.140625" style="16" bestFit="1" customWidth="1"/>
    <col min="15127" max="15357" width="9.140625" style="16"/>
    <col min="15358" max="15358" width="3.42578125" style="16" customWidth="1"/>
    <col min="15359" max="15359" width="11" style="16" customWidth="1"/>
    <col min="15360" max="15360" width="9.140625" style="16"/>
    <col min="15361" max="15361" width="4.85546875" style="16" customWidth="1"/>
    <col min="15362" max="15362" width="5.140625" style="16" customWidth="1"/>
    <col min="15363" max="15363" width="4.7109375" style="16" customWidth="1"/>
    <col min="15364" max="15364" width="10" style="16" customWidth="1"/>
    <col min="15365" max="15365" width="9.85546875" style="16" bestFit="1" customWidth="1"/>
    <col min="15366" max="15366" width="9.140625" style="16"/>
    <col min="15367" max="15367" width="11" style="16" customWidth="1"/>
    <col min="15368" max="15368" width="4" style="16" customWidth="1"/>
    <col min="15369" max="15369" width="12.140625" style="16" customWidth="1"/>
    <col min="15370" max="15371" width="10" style="16" customWidth="1"/>
    <col min="15372" max="15373" width="10.140625" style="16" customWidth="1"/>
    <col min="15374" max="15374" width="10" style="16" customWidth="1"/>
    <col min="15375" max="15375" width="9.42578125" style="16" bestFit="1" customWidth="1"/>
    <col min="15376" max="15376" width="7.42578125" style="16" customWidth="1"/>
    <col min="15377" max="15377" width="7.7109375" style="16" customWidth="1"/>
    <col min="15378" max="15378" width="9.28515625" style="16" customWidth="1"/>
    <col min="15379" max="15379" width="11" style="16" bestFit="1" customWidth="1"/>
    <col min="15380" max="15380" width="12.42578125" style="16" customWidth="1"/>
    <col min="15381" max="15382" width="12.140625" style="16" bestFit="1" customWidth="1"/>
    <col min="15383" max="15613" width="9.140625" style="16"/>
    <col min="15614" max="15614" width="3.42578125" style="16" customWidth="1"/>
    <col min="15615" max="15615" width="11" style="16" customWidth="1"/>
    <col min="15616" max="15616" width="9.140625" style="16"/>
    <col min="15617" max="15617" width="4.85546875" style="16" customWidth="1"/>
    <col min="15618" max="15618" width="5.140625" style="16" customWidth="1"/>
    <col min="15619" max="15619" width="4.7109375" style="16" customWidth="1"/>
    <col min="15620" max="15620" width="10" style="16" customWidth="1"/>
    <col min="15621" max="15621" width="9.85546875" style="16" bestFit="1" customWidth="1"/>
    <col min="15622" max="15622" width="9.140625" style="16"/>
    <col min="15623" max="15623" width="11" style="16" customWidth="1"/>
    <col min="15624" max="15624" width="4" style="16" customWidth="1"/>
    <col min="15625" max="15625" width="12.140625" style="16" customWidth="1"/>
    <col min="15626" max="15627" width="10" style="16" customWidth="1"/>
    <col min="15628" max="15629" width="10.140625" style="16" customWidth="1"/>
    <col min="15630" max="15630" width="10" style="16" customWidth="1"/>
    <col min="15631" max="15631" width="9.42578125" style="16" bestFit="1" customWidth="1"/>
    <col min="15632" max="15632" width="7.42578125" style="16" customWidth="1"/>
    <col min="15633" max="15633" width="7.7109375" style="16" customWidth="1"/>
    <col min="15634" max="15634" width="9.28515625" style="16" customWidth="1"/>
    <col min="15635" max="15635" width="11" style="16" bestFit="1" customWidth="1"/>
    <col min="15636" max="15636" width="12.42578125" style="16" customWidth="1"/>
    <col min="15637" max="15638" width="12.140625" style="16" bestFit="1" customWidth="1"/>
    <col min="15639" max="15869" width="9.140625" style="16"/>
    <col min="15870" max="15870" width="3.42578125" style="16" customWidth="1"/>
    <col min="15871" max="15871" width="11" style="16" customWidth="1"/>
    <col min="15872" max="15872" width="9.140625" style="16"/>
    <col min="15873" max="15873" width="4.85546875" style="16" customWidth="1"/>
    <col min="15874" max="15874" width="5.140625" style="16" customWidth="1"/>
    <col min="15875" max="15875" width="4.7109375" style="16" customWidth="1"/>
    <col min="15876" max="15876" width="10" style="16" customWidth="1"/>
    <col min="15877" max="15877" width="9.85546875" style="16" bestFit="1" customWidth="1"/>
    <col min="15878" max="15878" width="9.140625" style="16"/>
    <col min="15879" max="15879" width="11" style="16" customWidth="1"/>
    <col min="15880" max="15880" width="4" style="16" customWidth="1"/>
    <col min="15881" max="15881" width="12.140625" style="16" customWidth="1"/>
    <col min="15882" max="15883" width="10" style="16" customWidth="1"/>
    <col min="15884" max="15885" width="10.140625" style="16" customWidth="1"/>
    <col min="15886" max="15886" width="10" style="16" customWidth="1"/>
    <col min="15887" max="15887" width="9.42578125" style="16" bestFit="1" customWidth="1"/>
    <col min="15888" max="15888" width="7.42578125" style="16" customWidth="1"/>
    <col min="15889" max="15889" width="7.7109375" style="16" customWidth="1"/>
    <col min="15890" max="15890" width="9.28515625" style="16" customWidth="1"/>
    <col min="15891" max="15891" width="11" style="16" bestFit="1" customWidth="1"/>
    <col min="15892" max="15892" width="12.42578125" style="16" customWidth="1"/>
    <col min="15893" max="15894" width="12.140625" style="16" bestFit="1" customWidth="1"/>
    <col min="15895" max="16125" width="9.140625" style="16"/>
    <col min="16126" max="16126" width="3.42578125" style="16" customWidth="1"/>
    <col min="16127" max="16127" width="11" style="16" customWidth="1"/>
    <col min="16128" max="16128" width="9.140625" style="16"/>
    <col min="16129" max="16129" width="4.85546875" style="16" customWidth="1"/>
    <col min="16130" max="16130" width="5.140625" style="16" customWidth="1"/>
    <col min="16131" max="16131" width="4.7109375" style="16" customWidth="1"/>
    <col min="16132" max="16132" width="10" style="16" customWidth="1"/>
    <col min="16133" max="16133" width="9.85546875" style="16" bestFit="1" customWidth="1"/>
    <col min="16134" max="16134" width="9.140625" style="16"/>
    <col min="16135" max="16135" width="11" style="16" customWidth="1"/>
    <col min="16136" max="16136" width="4" style="16" customWidth="1"/>
    <col min="16137" max="16137" width="12.140625" style="16" customWidth="1"/>
    <col min="16138" max="16139" width="10" style="16" customWidth="1"/>
    <col min="16140" max="16141" width="10.140625" style="16" customWidth="1"/>
    <col min="16142" max="16142" width="10" style="16" customWidth="1"/>
    <col min="16143" max="16143" width="9.42578125" style="16" bestFit="1" customWidth="1"/>
    <col min="16144" max="16144" width="7.42578125" style="16" customWidth="1"/>
    <col min="16145" max="16145" width="7.7109375" style="16" customWidth="1"/>
    <col min="16146" max="16146" width="9.28515625" style="16" customWidth="1"/>
    <col min="16147" max="16147" width="11" style="16" bestFit="1" customWidth="1"/>
    <col min="16148" max="16148" width="12.42578125" style="16" customWidth="1"/>
    <col min="16149" max="16150" width="12.140625" style="16" bestFit="1" customWidth="1"/>
    <col min="16151" max="16384" width="9.140625" style="16"/>
  </cols>
  <sheetData>
    <row r="1" spans="30:30" x14ac:dyDescent="0.3">
      <c r="AD1" s="45"/>
    </row>
    <row r="2" spans="30:30" x14ac:dyDescent="0.3">
      <c r="AD2" s="45"/>
    </row>
    <row r="3" spans="30:30" x14ac:dyDescent="0.3">
      <c r="AD3" s="45"/>
    </row>
    <row r="4" spans="30:30" x14ac:dyDescent="0.3">
      <c r="AD4" s="45"/>
    </row>
    <row r="5" spans="30:30" x14ac:dyDescent="0.3">
      <c r="AD5" s="45"/>
    </row>
    <row r="6" spans="30:30" x14ac:dyDescent="0.3">
      <c r="AD6" s="45"/>
    </row>
    <row r="7" spans="30:30" x14ac:dyDescent="0.3">
      <c r="AD7" s="45"/>
    </row>
    <row r="8" spans="30:30" x14ac:dyDescent="0.3">
      <c r="AD8" s="45"/>
    </row>
    <row r="9" spans="30:30" x14ac:dyDescent="0.3">
      <c r="AD9" s="45"/>
    </row>
    <row r="10" spans="30:30" x14ac:dyDescent="0.3">
      <c r="AD10" s="45"/>
    </row>
    <row r="11" spans="30:30" x14ac:dyDescent="0.3">
      <c r="AD11" s="45"/>
    </row>
    <row r="12" spans="30:30" x14ac:dyDescent="0.3">
      <c r="AD12" s="45"/>
    </row>
    <row r="13" spans="30:30" x14ac:dyDescent="0.3">
      <c r="AD13" s="45"/>
    </row>
    <row r="14" spans="30:30" x14ac:dyDescent="0.3">
      <c r="AD14" s="45"/>
    </row>
    <row r="15" spans="30:30" x14ac:dyDescent="0.3">
      <c r="AD15" s="45"/>
    </row>
    <row r="16" spans="30:30" x14ac:dyDescent="0.3">
      <c r="AD16" s="45"/>
    </row>
    <row r="17" spans="30:30" x14ac:dyDescent="0.3">
      <c r="AD17" s="45"/>
    </row>
    <row r="18" spans="30:30" x14ac:dyDescent="0.3">
      <c r="AD18" s="45"/>
    </row>
    <row r="19" spans="30:30" x14ac:dyDescent="0.3">
      <c r="AD19" s="45"/>
    </row>
    <row r="20" spans="30:30" x14ac:dyDescent="0.3">
      <c r="AD20" s="45"/>
    </row>
    <row r="21" spans="30:30" x14ac:dyDescent="0.3">
      <c r="AD21" s="45"/>
    </row>
    <row r="22" spans="30:30" x14ac:dyDescent="0.3">
      <c r="AD22" s="45"/>
    </row>
    <row r="23" spans="30:30" x14ac:dyDescent="0.3">
      <c r="AD23" s="45"/>
    </row>
    <row r="24" spans="30:30" x14ac:dyDescent="0.3">
      <c r="AD24" s="45"/>
    </row>
    <row r="25" spans="30:30" x14ac:dyDescent="0.3">
      <c r="AD25" s="45"/>
    </row>
    <row r="26" spans="30:30" x14ac:dyDescent="0.3">
      <c r="AD26" s="45"/>
    </row>
    <row r="27" spans="30:30" x14ac:dyDescent="0.3">
      <c r="AD27" s="45"/>
    </row>
    <row r="28" spans="30:30" x14ac:dyDescent="0.3">
      <c r="AD28" s="45"/>
    </row>
    <row r="29" spans="30:30" x14ac:dyDescent="0.3">
      <c r="AD29" s="45"/>
    </row>
    <row r="30" spans="30:30" x14ac:dyDescent="0.3">
      <c r="AD30" s="45"/>
    </row>
    <row r="31" spans="30:30" x14ac:dyDescent="0.3">
      <c r="AD31" s="45"/>
    </row>
    <row r="32" spans="30:30" x14ac:dyDescent="0.3">
      <c r="AD32" s="45"/>
    </row>
    <row r="33" spans="30:30" x14ac:dyDescent="0.3">
      <c r="AD33" s="45"/>
    </row>
    <row r="34" spans="30:30" x14ac:dyDescent="0.3">
      <c r="AD34" s="45"/>
    </row>
    <row r="35" spans="30:30" x14ac:dyDescent="0.3">
      <c r="AD35" s="45"/>
    </row>
    <row r="36" spans="30:30" x14ac:dyDescent="0.3">
      <c r="AD36" s="45"/>
    </row>
    <row r="37" spans="30:30" x14ac:dyDescent="0.3">
      <c r="AD37" s="45"/>
    </row>
    <row r="38" spans="30:30" x14ac:dyDescent="0.3">
      <c r="AD38" s="45"/>
    </row>
    <row r="39" spans="30:30" x14ac:dyDescent="0.3">
      <c r="AD39" s="45"/>
    </row>
    <row r="40" spans="30:30" x14ac:dyDescent="0.3">
      <c r="AD40" s="45"/>
    </row>
    <row r="41" spans="30:30" x14ac:dyDescent="0.3">
      <c r="AD41" s="45"/>
    </row>
    <row r="42" spans="30:30" x14ac:dyDescent="0.3">
      <c r="AD42" s="45"/>
    </row>
    <row r="43" spans="30:30" x14ac:dyDescent="0.3">
      <c r="AD43" s="45"/>
    </row>
    <row r="44" spans="30:30" x14ac:dyDescent="0.3">
      <c r="AD44" s="45"/>
    </row>
    <row r="45" spans="30:30" x14ac:dyDescent="0.3">
      <c r="AD45" s="45"/>
    </row>
    <row r="46" spans="30:30" x14ac:dyDescent="0.3">
      <c r="AD46" s="45"/>
    </row>
    <row r="47" spans="30:30" x14ac:dyDescent="0.3">
      <c r="AD47" s="45"/>
    </row>
    <row r="48" spans="30:30" x14ac:dyDescent="0.3">
      <c r="AD48" s="45"/>
    </row>
    <row r="49" spans="30:30" x14ac:dyDescent="0.3">
      <c r="AD49" s="45"/>
    </row>
    <row r="50" spans="30:30" x14ac:dyDescent="0.3">
      <c r="AD50" s="45"/>
    </row>
    <row r="51" spans="30:30" x14ac:dyDescent="0.3">
      <c r="AD51" s="45"/>
    </row>
    <row r="52" spans="30:30" x14ac:dyDescent="0.3">
      <c r="AD52" s="45"/>
    </row>
    <row r="53" spans="30:30" x14ac:dyDescent="0.3">
      <c r="AD53" s="45"/>
    </row>
    <row r="54" spans="30:30" x14ac:dyDescent="0.3">
      <c r="AD54" s="45"/>
    </row>
    <row r="55" spans="30:30" x14ac:dyDescent="0.3">
      <c r="AD55" s="45"/>
    </row>
    <row r="56" spans="30:30" x14ac:dyDescent="0.3">
      <c r="AD56" s="45"/>
    </row>
    <row r="57" spans="30:30" x14ac:dyDescent="0.3">
      <c r="AD57" s="45"/>
    </row>
    <row r="58" spans="30:30" x14ac:dyDescent="0.3">
      <c r="AD58" s="45"/>
    </row>
    <row r="59" spans="30:30" x14ac:dyDescent="0.3">
      <c r="AD59" s="45"/>
    </row>
    <row r="60" spans="30:30" x14ac:dyDescent="0.3">
      <c r="AD60" s="45"/>
    </row>
    <row r="61" spans="30:30" x14ac:dyDescent="0.3">
      <c r="AD61" s="45"/>
    </row>
    <row r="62" spans="30:30" x14ac:dyDescent="0.3">
      <c r="AD62" s="45"/>
    </row>
    <row r="63" spans="30:30" x14ac:dyDescent="0.3">
      <c r="AD63" s="45"/>
    </row>
    <row r="64" spans="30:30" x14ac:dyDescent="0.3">
      <c r="AD64" s="45"/>
    </row>
    <row r="65" spans="1:421" x14ac:dyDescent="0.3">
      <c r="AD65" s="45"/>
    </row>
    <row r="66" spans="1:421" x14ac:dyDescent="0.3">
      <c r="AD66" s="45"/>
    </row>
    <row r="67" spans="1:421" x14ac:dyDescent="0.3">
      <c r="AD67" s="45"/>
    </row>
    <row r="68" spans="1:421" x14ac:dyDescent="0.3">
      <c r="AD68" s="45"/>
    </row>
    <row r="69" spans="1:421" x14ac:dyDescent="0.3">
      <c r="AD69" s="45"/>
    </row>
    <row r="70" spans="1:421" x14ac:dyDescent="0.3">
      <c r="AD70" s="45"/>
    </row>
    <row r="71" spans="1:421" x14ac:dyDescent="0.3">
      <c r="A71" s="279" t="s">
        <v>445</v>
      </c>
      <c r="B71" s="279"/>
      <c r="C71" s="279"/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  <c r="HH71" s="45"/>
      <c r="HI71" s="45"/>
      <c r="HJ71" s="45"/>
      <c r="HK71" s="45"/>
      <c r="HL71" s="45"/>
      <c r="HM71" s="45"/>
      <c r="HN71" s="45"/>
      <c r="HO71" s="45"/>
      <c r="HP71" s="45"/>
      <c r="HQ71" s="45"/>
      <c r="HR71" s="45"/>
      <c r="HS71" s="45"/>
      <c r="HT71" s="45"/>
      <c r="HU71" s="45"/>
      <c r="HV71" s="45"/>
      <c r="HW71" s="45"/>
      <c r="HX71" s="45"/>
      <c r="HY71" s="45"/>
      <c r="HZ71" s="45"/>
      <c r="IA71" s="45"/>
      <c r="IB71" s="45"/>
      <c r="IC71" s="45"/>
      <c r="ID71" s="45"/>
      <c r="IE71" s="45"/>
      <c r="IF71" s="45"/>
      <c r="IG71" s="45"/>
      <c r="IH71" s="45"/>
      <c r="II71" s="45"/>
      <c r="IJ71" s="45"/>
      <c r="IK71" s="45"/>
      <c r="IL71" s="45"/>
      <c r="IM71" s="45"/>
      <c r="IN71" s="45"/>
      <c r="IO71" s="45"/>
      <c r="IP71" s="45"/>
      <c r="IQ71" s="45"/>
      <c r="IR71" s="45"/>
      <c r="IS71" s="45"/>
      <c r="IT71" s="45"/>
      <c r="IU71" s="45"/>
      <c r="IV71" s="45"/>
      <c r="IW71" s="45"/>
      <c r="IX71" s="45"/>
      <c r="IY71" s="45"/>
      <c r="IZ71" s="45"/>
      <c r="JA71" s="45"/>
      <c r="JB71" s="45"/>
      <c r="JC71" s="45"/>
      <c r="JD71" s="45"/>
      <c r="JE71" s="45"/>
      <c r="JF71" s="45"/>
      <c r="JG71" s="45"/>
      <c r="JH71" s="45"/>
      <c r="JI71" s="45"/>
      <c r="JJ71" s="45"/>
      <c r="JK71" s="45"/>
      <c r="JL71" s="45"/>
      <c r="JM71" s="45"/>
      <c r="JN71" s="45"/>
      <c r="JO71" s="45"/>
      <c r="JP71" s="45"/>
      <c r="JQ71" s="45"/>
      <c r="JR71" s="45"/>
      <c r="JS71" s="45"/>
      <c r="JT71" s="45"/>
      <c r="JU71" s="45"/>
      <c r="JV71" s="45"/>
      <c r="JW71" s="45"/>
      <c r="JX71" s="45"/>
      <c r="JY71" s="45"/>
      <c r="JZ71" s="45"/>
      <c r="KA71" s="45"/>
      <c r="KB71" s="45"/>
      <c r="KC71" s="45"/>
      <c r="KD71" s="45"/>
      <c r="KE71" s="45"/>
      <c r="KF71" s="45"/>
      <c r="KG71" s="45"/>
      <c r="KH71" s="45"/>
      <c r="KI71" s="45"/>
      <c r="KJ71" s="45"/>
      <c r="KK71" s="45"/>
      <c r="KL71" s="45"/>
      <c r="KM71" s="45"/>
      <c r="KN71" s="45"/>
      <c r="KO71" s="45"/>
      <c r="KP71" s="45"/>
      <c r="KQ71" s="45"/>
      <c r="KR71" s="45"/>
      <c r="KS71" s="45"/>
      <c r="KT71" s="45"/>
      <c r="KU71" s="45"/>
      <c r="KV71" s="45"/>
      <c r="KW71" s="45"/>
      <c r="KX71" s="45"/>
      <c r="KY71" s="45"/>
      <c r="KZ71" s="45"/>
      <c r="LA71" s="45"/>
      <c r="LB71" s="45"/>
      <c r="LC71" s="45"/>
      <c r="LD71" s="45"/>
      <c r="LE71" s="45"/>
      <c r="LF71" s="45"/>
      <c r="LG71" s="45"/>
      <c r="LH71" s="45"/>
      <c r="LI71" s="45"/>
      <c r="LJ71" s="45"/>
      <c r="LK71" s="45"/>
      <c r="LL71" s="45"/>
      <c r="LM71" s="45"/>
      <c r="LN71" s="45"/>
      <c r="LO71" s="45"/>
      <c r="LP71" s="45"/>
      <c r="LQ71" s="45"/>
      <c r="LR71" s="45"/>
      <c r="LS71" s="45"/>
      <c r="LT71" s="45"/>
      <c r="LU71" s="45"/>
      <c r="LV71" s="45"/>
      <c r="LW71" s="45"/>
      <c r="LX71" s="45"/>
      <c r="LY71" s="45"/>
      <c r="LZ71" s="45"/>
      <c r="MA71" s="45"/>
      <c r="MB71" s="45"/>
      <c r="MC71" s="45"/>
      <c r="MD71" s="45"/>
      <c r="ME71" s="45"/>
      <c r="MF71" s="45"/>
      <c r="MG71" s="45"/>
      <c r="MH71" s="45"/>
      <c r="MI71" s="45"/>
      <c r="MJ71" s="45"/>
      <c r="MK71" s="45"/>
      <c r="ML71" s="45"/>
      <c r="MM71" s="45"/>
      <c r="MN71" s="45"/>
      <c r="MO71" s="45"/>
      <c r="MP71" s="45"/>
      <c r="MQ71" s="45"/>
      <c r="MR71" s="45"/>
      <c r="MS71" s="45"/>
      <c r="MT71" s="45"/>
      <c r="MU71" s="45"/>
      <c r="MV71" s="45"/>
      <c r="MW71" s="45"/>
      <c r="MX71" s="45"/>
      <c r="MY71" s="45"/>
      <c r="MZ71" s="45"/>
      <c r="NA71" s="45"/>
      <c r="NB71" s="45"/>
      <c r="NC71" s="45"/>
      <c r="ND71" s="45"/>
      <c r="NE71" s="45"/>
      <c r="NF71" s="45"/>
      <c r="NG71" s="45"/>
      <c r="NH71" s="45"/>
      <c r="NI71" s="45"/>
      <c r="NJ71" s="45"/>
      <c r="NK71" s="45"/>
      <c r="NL71" s="45"/>
      <c r="NM71" s="45"/>
      <c r="NN71" s="45"/>
      <c r="NO71" s="45"/>
      <c r="NP71" s="45"/>
      <c r="NQ71" s="45"/>
      <c r="NR71" s="45"/>
      <c r="NS71" s="45"/>
      <c r="NT71" s="45"/>
      <c r="NU71" s="45"/>
      <c r="NV71" s="45"/>
      <c r="NW71" s="45"/>
      <c r="NX71" s="45"/>
      <c r="NY71" s="45"/>
      <c r="NZ71" s="45"/>
      <c r="OA71" s="45"/>
      <c r="OB71" s="45"/>
      <c r="OC71" s="45"/>
      <c r="OD71" s="45"/>
      <c r="OE71" s="45"/>
      <c r="OF71" s="45"/>
      <c r="OG71" s="45"/>
      <c r="OH71" s="45"/>
      <c r="OI71" s="45"/>
      <c r="OJ71" s="45"/>
      <c r="OK71" s="45"/>
      <c r="OL71" s="45"/>
      <c r="OM71" s="45"/>
      <c r="ON71" s="45"/>
      <c r="OO71" s="45"/>
      <c r="OP71" s="45"/>
      <c r="OQ71" s="45"/>
      <c r="OR71" s="45"/>
      <c r="OS71" s="45"/>
      <c r="OT71" s="45"/>
      <c r="OU71" s="45"/>
      <c r="OV71" s="45"/>
      <c r="OW71" s="45"/>
      <c r="OX71" s="45"/>
      <c r="OY71" s="45"/>
      <c r="OZ71" s="45"/>
      <c r="PA71" s="45"/>
      <c r="PB71" s="45"/>
      <c r="PC71" s="45"/>
      <c r="PD71" s="45"/>
      <c r="PE71" s="45"/>
    </row>
    <row r="72" spans="1:421" x14ac:dyDescent="0.3">
      <c r="A72" s="279" t="s">
        <v>449</v>
      </c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/>
      <c r="Z72" s="279"/>
      <c r="AA72" s="279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HX72" s="45"/>
      <c r="HY72" s="45"/>
      <c r="HZ72" s="45"/>
      <c r="IA72" s="45"/>
      <c r="IB72" s="45"/>
      <c r="IC72" s="45"/>
      <c r="ID72" s="45"/>
      <c r="IE72" s="45"/>
      <c r="IF72" s="45"/>
      <c r="IG72" s="45"/>
      <c r="IH72" s="45"/>
      <c r="II72" s="45"/>
      <c r="IJ72" s="45"/>
      <c r="IK72" s="45"/>
      <c r="IL72" s="45"/>
      <c r="IM72" s="45"/>
      <c r="IN72" s="45"/>
      <c r="IO72" s="45"/>
      <c r="IP72" s="45"/>
      <c r="IQ72" s="45"/>
      <c r="IR72" s="45"/>
      <c r="IS72" s="45"/>
      <c r="IT72" s="45"/>
      <c r="IU72" s="45"/>
      <c r="IV72" s="45"/>
      <c r="IW72" s="45"/>
      <c r="IX72" s="45"/>
      <c r="IY72" s="45"/>
      <c r="IZ72" s="45"/>
      <c r="JA72" s="45"/>
      <c r="JB72" s="45"/>
      <c r="JC72" s="45"/>
      <c r="JD72" s="45"/>
      <c r="JE72" s="45"/>
      <c r="JF72" s="45"/>
      <c r="JG72" s="45"/>
      <c r="JH72" s="45"/>
      <c r="JI72" s="45"/>
      <c r="JJ72" s="45"/>
      <c r="JK72" s="45"/>
      <c r="JL72" s="45"/>
      <c r="JM72" s="45"/>
      <c r="JN72" s="45"/>
      <c r="JO72" s="45"/>
      <c r="JP72" s="45"/>
      <c r="JQ72" s="45"/>
      <c r="JR72" s="45"/>
      <c r="JS72" s="45"/>
      <c r="JT72" s="45"/>
      <c r="JU72" s="45"/>
      <c r="JV72" s="45"/>
      <c r="JW72" s="45"/>
      <c r="JX72" s="45"/>
      <c r="JY72" s="45"/>
      <c r="JZ72" s="45"/>
      <c r="KA72" s="45"/>
      <c r="KB72" s="45"/>
      <c r="KC72" s="45"/>
      <c r="KD72" s="45"/>
      <c r="KE72" s="45"/>
      <c r="KF72" s="45"/>
      <c r="KG72" s="45"/>
      <c r="KH72" s="45"/>
      <c r="KI72" s="45"/>
      <c r="KJ72" s="45"/>
      <c r="KK72" s="45"/>
      <c r="KL72" s="45"/>
      <c r="KM72" s="45"/>
      <c r="KN72" s="45"/>
      <c r="KO72" s="45"/>
      <c r="KP72" s="45"/>
      <c r="KQ72" s="45"/>
      <c r="KR72" s="45"/>
      <c r="KS72" s="45"/>
      <c r="KT72" s="45"/>
      <c r="KU72" s="45"/>
      <c r="KV72" s="45"/>
      <c r="KW72" s="45"/>
      <c r="KX72" s="45"/>
      <c r="KY72" s="45"/>
      <c r="KZ72" s="45"/>
      <c r="LA72" s="45"/>
      <c r="LB72" s="45"/>
      <c r="LC72" s="45"/>
      <c r="LD72" s="45"/>
      <c r="LE72" s="45"/>
      <c r="LF72" s="45"/>
      <c r="LG72" s="45"/>
      <c r="LH72" s="45"/>
      <c r="LI72" s="45"/>
      <c r="LJ72" s="45"/>
      <c r="LK72" s="45"/>
      <c r="LL72" s="45"/>
      <c r="LM72" s="45"/>
      <c r="LN72" s="45"/>
      <c r="LO72" s="45"/>
      <c r="LP72" s="45"/>
      <c r="LQ72" s="45"/>
      <c r="LR72" s="45"/>
      <c r="LS72" s="45"/>
      <c r="LT72" s="45"/>
      <c r="LU72" s="45"/>
      <c r="LV72" s="45"/>
      <c r="LW72" s="45"/>
      <c r="LX72" s="45"/>
      <c r="LY72" s="45"/>
      <c r="LZ72" s="45"/>
      <c r="MA72" s="45"/>
      <c r="MB72" s="45"/>
      <c r="MC72" s="45"/>
      <c r="MD72" s="45"/>
      <c r="ME72" s="45"/>
      <c r="MF72" s="45"/>
      <c r="MG72" s="45"/>
      <c r="MH72" s="45"/>
      <c r="MI72" s="45"/>
      <c r="MJ72" s="45"/>
      <c r="MK72" s="45"/>
      <c r="ML72" s="45"/>
      <c r="MM72" s="45"/>
      <c r="MN72" s="45"/>
      <c r="MO72" s="45"/>
      <c r="MP72" s="45"/>
      <c r="MQ72" s="45"/>
      <c r="MR72" s="45"/>
      <c r="MS72" s="45"/>
      <c r="MT72" s="45"/>
      <c r="MU72" s="45"/>
      <c r="MV72" s="45"/>
      <c r="MW72" s="45"/>
      <c r="MX72" s="45"/>
      <c r="MY72" s="45"/>
      <c r="MZ72" s="45"/>
      <c r="NA72" s="45"/>
      <c r="NB72" s="45"/>
      <c r="NC72" s="45"/>
      <c r="ND72" s="45"/>
      <c r="NE72" s="45"/>
      <c r="NF72" s="45"/>
      <c r="NG72" s="45"/>
      <c r="NH72" s="45"/>
      <c r="NI72" s="45"/>
      <c r="NJ72" s="45"/>
      <c r="NK72" s="45"/>
      <c r="NL72" s="45"/>
      <c r="NM72" s="45"/>
      <c r="NN72" s="45"/>
      <c r="NO72" s="45"/>
      <c r="NP72" s="45"/>
      <c r="NQ72" s="45"/>
      <c r="NR72" s="45"/>
      <c r="NS72" s="45"/>
      <c r="NT72" s="45"/>
      <c r="NU72" s="45"/>
      <c r="NV72" s="45"/>
      <c r="NW72" s="45"/>
      <c r="NX72" s="45"/>
      <c r="NY72" s="45"/>
      <c r="NZ72" s="45"/>
      <c r="OA72" s="45"/>
      <c r="OB72" s="45"/>
      <c r="OC72" s="45"/>
      <c r="OD72" s="45"/>
      <c r="OE72" s="45"/>
      <c r="OF72" s="45"/>
      <c r="OG72" s="45"/>
      <c r="OH72" s="45"/>
      <c r="OI72" s="45"/>
      <c r="OJ72" s="45"/>
      <c r="OK72" s="45"/>
      <c r="OL72" s="45"/>
      <c r="OM72" s="45"/>
      <c r="ON72" s="45"/>
      <c r="OO72" s="45"/>
      <c r="OP72" s="45"/>
      <c r="OQ72" s="45"/>
      <c r="OR72" s="45"/>
      <c r="OS72" s="45"/>
      <c r="OT72" s="45"/>
      <c r="OU72" s="45"/>
      <c r="OV72" s="45"/>
      <c r="OW72" s="45"/>
      <c r="OX72" s="45"/>
      <c r="OY72" s="45"/>
      <c r="OZ72" s="45"/>
      <c r="PA72" s="45"/>
      <c r="PB72" s="45"/>
      <c r="PC72" s="45"/>
      <c r="PD72" s="45"/>
      <c r="PE72" s="45"/>
    </row>
    <row r="73" spans="1:421" x14ac:dyDescent="0.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56"/>
      <c r="U73" s="192"/>
      <c r="V73" s="150"/>
      <c r="W73" s="45"/>
      <c r="X73" s="45"/>
      <c r="Y73" s="45"/>
      <c r="Z73" s="45"/>
      <c r="AA73" s="45"/>
      <c r="AD73" s="39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  <c r="FV73" s="45"/>
      <c r="FW73" s="45"/>
      <c r="FX73" s="45"/>
      <c r="FY73" s="45"/>
      <c r="FZ73" s="45"/>
      <c r="GA73" s="45"/>
      <c r="GB73" s="45"/>
      <c r="GC73" s="45"/>
      <c r="GD73" s="45"/>
      <c r="GE73" s="45"/>
      <c r="GF73" s="45"/>
      <c r="GG73" s="45"/>
      <c r="GH73" s="45"/>
      <c r="GI73" s="45"/>
      <c r="GJ73" s="45"/>
      <c r="GK73" s="45"/>
      <c r="GL73" s="45"/>
      <c r="GM73" s="45"/>
      <c r="GN73" s="45"/>
      <c r="GO73" s="45"/>
      <c r="GP73" s="45"/>
      <c r="GQ73" s="45"/>
      <c r="GR73" s="45"/>
      <c r="GS73" s="45"/>
      <c r="GT73" s="45"/>
      <c r="GU73" s="45"/>
      <c r="GV73" s="45"/>
      <c r="GW73" s="45"/>
      <c r="GX73" s="45"/>
      <c r="GY73" s="45"/>
      <c r="GZ73" s="45"/>
      <c r="HA73" s="45"/>
      <c r="HB73" s="45"/>
      <c r="HC73" s="45"/>
      <c r="HD73" s="45"/>
      <c r="HE73" s="45"/>
      <c r="HF73" s="45"/>
      <c r="HG73" s="45"/>
      <c r="HH73" s="45"/>
      <c r="HI73" s="45"/>
      <c r="HJ73" s="45"/>
      <c r="HK73" s="45"/>
      <c r="HL73" s="45"/>
      <c r="HM73" s="45"/>
      <c r="HN73" s="45"/>
      <c r="HO73" s="45"/>
      <c r="HP73" s="45"/>
      <c r="HQ73" s="45"/>
      <c r="HR73" s="45"/>
      <c r="HS73" s="45"/>
      <c r="HT73" s="45"/>
      <c r="HU73" s="45"/>
      <c r="HV73" s="45"/>
      <c r="HW73" s="45"/>
      <c r="HX73" s="45"/>
      <c r="HY73" s="45"/>
      <c r="HZ73" s="45"/>
      <c r="IA73" s="45"/>
      <c r="IB73" s="45"/>
      <c r="IC73" s="45"/>
      <c r="ID73" s="45"/>
      <c r="IE73" s="45"/>
      <c r="IF73" s="45"/>
      <c r="IG73" s="45"/>
      <c r="IH73" s="45"/>
      <c r="II73" s="45"/>
      <c r="IJ73" s="45"/>
      <c r="IK73" s="45"/>
      <c r="IL73" s="45"/>
      <c r="IM73" s="45"/>
      <c r="IN73" s="45"/>
      <c r="IO73" s="45"/>
      <c r="IP73" s="45"/>
      <c r="IQ73" s="45"/>
      <c r="IR73" s="45"/>
      <c r="IS73" s="45"/>
      <c r="IT73" s="45"/>
      <c r="IU73" s="45"/>
      <c r="IV73" s="45"/>
      <c r="IW73" s="45"/>
      <c r="IX73" s="45"/>
      <c r="IY73" s="45"/>
      <c r="IZ73" s="45"/>
      <c r="JA73" s="45"/>
      <c r="JB73" s="45"/>
      <c r="JC73" s="45"/>
      <c r="JD73" s="45"/>
      <c r="JE73" s="45"/>
      <c r="JF73" s="45"/>
      <c r="JG73" s="45"/>
      <c r="JH73" s="45"/>
      <c r="JI73" s="45"/>
      <c r="JJ73" s="45"/>
      <c r="JK73" s="45"/>
      <c r="JL73" s="45"/>
      <c r="JM73" s="45"/>
      <c r="JN73" s="45"/>
      <c r="JO73" s="45"/>
      <c r="JP73" s="45"/>
      <c r="JQ73" s="45"/>
      <c r="JR73" s="45"/>
      <c r="JS73" s="45"/>
      <c r="JT73" s="45"/>
      <c r="JU73" s="45"/>
      <c r="JV73" s="45"/>
      <c r="JW73" s="45"/>
      <c r="JX73" s="45"/>
      <c r="JY73" s="45"/>
      <c r="JZ73" s="45"/>
      <c r="KA73" s="45"/>
      <c r="KB73" s="45"/>
      <c r="KC73" s="45"/>
      <c r="KD73" s="45"/>
      <c r="KE73" s="45"/>
      <c r="KF73" s="45"/>
      <c r="KG73" s="45"/>
      <c r="KH73" s="45"/>
      <c r="KI73" s="45"/>
      <c r="KJ73" s="45"/>
      <c r="KK73" s="45"/>
      <c r="KL73" s="45"/>
      <c r="KM73" s="45"/>
      <c r="KN73" s="45"/>
      <c r="KO73" s="45"/>
      <c r="KP73" s="45"/>
      <c r="KQ73" s="45"/>
      <c r="KR73" s="45"/>
      <c r="KS73" s="45"/>
      <c r="KT73" s="45"/>
      <c r="KU73" s="45"/>
      <c r="KV73" s="45"/>
      <c r="KW73" s="45"/>
      <c r="KX73" s="45"/>
      <c r="KY73" s="45"/>
      <c r="KZ73" s="45"/>
      <c r="LA73" s="45"/>
      <c r="LB73" s="45"/>
      <c r="LC73" s="45"/>
      <c r="LD73" s="45"/>
      <c r="LE73" s="45"/>
      <c r="LF73" s="45"/>
      <c r="LG73" s="45"/>
      <c r="LH73" s="45"/>
      <c r="LI73" s="45"/>
      <c r="LJ73" s="45"/>
      <c r="LK73" s="45"/>
      <c r="LL73" s="45"/>
      <c r="LM73" s="45"/>
      <c r="LN73" s="45"/>
      <c r="LO73" s="45"/>
      <c r="LP73" s="45"/>
      <c r="LQ73" s="45"/>
      <c r="LR73" s="45"/>
      <c r="LS73" s="45"/>
      <c r="LT73" s="45"/>
      <c r="LU73" s="45"/>
      <c r="LV73" s="45"/>
      <c r="LW73" s="45"/>
      <c r="LX73" s="45"/>
      <c r="LY73" s="45"/>
      <c r="LZ73" s="45"/>
      <c r="MA73" s="45"/>
      <c r="MB73" s="45"/>
      <c r="MC73" s="45"/>
      <c r="MD73" s="45"/>
      <c r="ME73" s="45"/>
      <c r="MF73" s="45"/>
      <c r="MG73" s="45"/>
      <c r="MH73" s="45"/>
      <c r="MI73" s="45"/>
      <c r="MJ73" s="45"/>
      <c r="MK73" s="45"/>
      <c r="ML73" s="45"/>
      <c r="MM73" s="45"/>
      <c r="MN73" s="45"/>
      <c r="MO73" s="45"/>
      <c r="MP73" s="45"/>
      <c r="MQ73" s="45"/>
      <c r="MR73" s="45"/>
      <c r="MS73" s="45"/>
      <c r="MT73" s="45"/>
      <c r="MU73" s="45"/>
      <c r="MV73" s="45"/>
      <c r="MW73" s="45"/>
      <c r="MX73" s="45"/>
      <c r="MY73" s="45"/>
      <c r="MZ73" s="45"/>
      <c r="NA73" s="45"/>
      <c r="NB73" s="45"/>
      <c r="NC73" s="45"/>
      <c r="ND73" s="45"/>
      <c r="NE73" s="45"/>
      <c r="NF73" s="45"/>
      <c r="NG73" s="45"/>
      <c r="NH73" s="45"/>
      <c r="NI73" s="45"/>
      <c r="NJ73" s="45"/>
      <c r="NK73" s="45"/>
      <c r="NL73" s="45"/>
      <c r="NM73" s="45"/>
      <c r="NN73" s="45"/>
      <c r="NO73" s="45"/>
      <c r="NP73" s="45"/>
      <c r="NQ73" s="45"/>
      <c r="NR73" s="45"/>
      <c r="NS73" s="45"/>
      <c r="NT73" s="45"/>
      <c r="NU73" s="45"/>
      <c r="NV73" s="45"/>
      <c r="NW73" s="45"/>
      <c r="NX73" s="45"/>
      <c r="NY73" s="45"/>
      <c r="NZ73" s="45"/>
      <c r="OA73" s="45"/>
      <c r="OB73" s="45"/>
      <c r="OC73" s="45"/>
      <c r="OD73" s="45"/>
      <c r="OE73" s="45"/>
      <c r="OF73" s="45"/>
      <c r="OG73" s="45"/>
      <c r="OH73" s="45"/>
      <c r="OI73" s="45"/>
      <c r="OJ73" s="45"/>
      <c r="OK73" s="45"/>
      <c r="OL73" s="45"/>
      <c r="OM73" s="45"/>
      <c r="ON73" s="45"/>
      <c r="OO73" s="45"/>
      <c r="OP73" s="45"/>
      <c r="OQ73" s="45"/>
      <c r="OR73" s="45"/>
      <c r="OS73" s="45"/>
      <c r="OT73" s="45"/>
      <c r="OU73" s="45"/>
      <c r="OV73" s="45"/>
      <c r="OW73" s="45"/>
      <c r="OX73" s="45"/>
      <c r="OY73" s="45"/>
      <c r="OZ73" s="45"/>
      <c r="PA73" s="45"/>
      <c r="PB73" s="45"/>
      <c r="PC73" s="45"/>
      <c r="PD73" s="45"/>
      <c r="PE73" s="45"/>
    </row>
    <row r="74" spans="1:421" x14ac:dyDescent="0.3">
      <c r="A74" s="291" t="s">
        <v>25</v>
      </c>
      <c r="B74" s="292"/>
      <c r="C74" s="292"/>
      <c r="D74" s="292"/>
      <c r="E74" s="292"/>
      <c r="F74" s="292"/>
      <c r="G74" s="292"/>
      <c r="H74" s="292"/>
      <c r="I74" s="292"/>
      <c r="J74" s="292"/>
      <c r="K74" s="293"/>
      <c r="L74" s="294" t="s">
        <v>26</v>
      </c>
      <c r="M74" s="295"/>
      <c r="N74" s="295"/>
      <c r="O74" s="295"/>
      <c r="P74" s="295"/>
      <c r="Q74" s="295"/>
      <c r="R74" s="295"/>
      <c r="S74" s="295"/>
      <c r="T74" s="295"/>
      <c r="U74" s="295"/>
      <c r="V74" s="295"/>
      <c r="W74" s="296"/>
      <c r="X74" s="297" t="s">
        <v>446</v>
      </c>
      <c r="Y74" s="297" t="s">
        <v>39</v>
      </c>
      <c r="Z74" s="297" t="s">
        <v>27</v>
      </c>
      <c r="AA74" s="297" t="s">
        <v>447</v>
      </c>
      <c r="AB74" s="297" t="s">
        <v>28</v>
      </c>
      <c r="AC74" s="297" t="s">
        <v>459</v>
      </c>
      <c r="AD74" s="298" t="s">
        <v>460</v>
      </c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  <c r="FV74" s="45"/>
      <c r="FW74" s="45"/>
      <c r="FX74" s="45"/>
      <c r="FY74" s="45"/>
      <c r="FZ74" s="45"/>
      <c r="GA74" s="45"/>
      <c r="GB74" s="45"/>
      <c r="GC74" s="45"/>
      <c r="GD74" s="45"/>
      <c r="GE74" s="45"/>
      <c r="GF74" s="45"/>
      <c r="GG74" s="45"/>
      <c r="GH74" s="45"/>
      <c r="GI74" s="45"/>
      <c r="GJ74" s="45"/>
      <c r="GK74" s="45"/>
      <c r="GL74" s="45"/>
      <c r="GM74" s="45"/>
      <c r="GN74" s="45"/>
      <c r="GO74" s="45"/>
      <c r="GP74" s="45"/>
      <c r="GQ74" s="45"/>
      <c r="GR74" s="45"/>
      <c r="GS74" s="45"/>
      <c r="GT74" s="45"/>
      <c r="GU74" s="45"/>
      <c r="GV74" s="45"/>
      <c r="GW74" s="45"/>
      <c r="GX74" s="45"/>
      <c r="GY74" s="45"/>
      <c r="GZ74" s="45"/>
      <c r="HA74" s="45"/>
      <c r="HB74" s="45"/>
      <c r="HC74" s="45"/>
      <c r="HD74" s="45"/>
      <c r="HE74" s="45"/>
      <c r="HF74" s="45"/>
      <c r="HG74" s="45"/>
      <c r="HH74" s="45"/>
      <c r="HI74" s="45"/>
      <c r="HJ74" s="45"/>
      <c r="HK74" s="45"/>
      <c r="HL74" s="45"/>
      <c r="HM74" s="45"/>
      <c r="HN74" s="45"/>
      <c r="HO74" s="45"/>
      <c r="HP74" s="45"/>
      <c r="HQ74" s="45"/>
      <c r="HR74" s="45"/>
      <c r="HS74" s="45"/>
      <c r="HT74" s="45"/>
      <c r="HU74" s="45"/>
      <c r="HV74" s="45"/>
      <c r="HW74" s="45"/>
      <c r="HX74" s="45"/>
      <c r="HY74" s="45"/>
      <c r="HZ74" s="45"/>
      <c r="IA74" s="45"/>
      <c r="IB74" s="45"/>
      <c r="IC74" s="45"/>
      <c r="ID74" s="45"/>
      <c r="IE74" s="45"/>
      <c r="IF74" s="45"/>
      <c r="IG74" s="45"/>
      <c r="IH74" s="45"/>
      <c r="II74" s="45"/>
      <c r="IJ74" s="45"/>
      <c r="IK74" s="45"/>
      <c r="IL74" s="45"/>
      <c r="IM74" s="45"/>
      <c r="IN74" s="45"/>
      <c r="IO74" s="45"/>
      <c r="IP74" s="45"/>
      <c r="IQ74" s="45"/>
      <c r="IR74" s="45"/>
      <c r="IS74" s="45"/>
      <c r="IT74" s="45"/>
      <c r="IU74" s="45"/>
      <c r="IV74" s="45"/>
      <c r="IW74" s="45"/>
      <c r="IX74" s="45"/>
      <c r="IY74" s="45"/>
      <c r="IZ74" s="45"/>
      <c r="JA74" s="45"/>
      <c r="JB74" s="45"/>
      <c r="JC74" s="45"/>
      <c r="JD74" s="45"/>
      <c r="JE74" s="45"/>
      <c r="JF74" s="45"/>
      <c r="JG74" s="45"/>
      <c r="JH74" s="45"/>
      <c r="JI74" s="45"/>
      <c r="JJ74" s="45"/>
      <c r="JK74" s="45"/>
      <c r="JL74" s="45"/>
      <c r="JM74" s="45"/>
      <c r="JN74" s="45"/>
      <c r="JO74" s="45"/>
      <c r="JP74" s="45"/>
      <c r="JQ74" s="45"/>
      <c r="JR74" s="45"/>
      <c r="JS74" s="45"/>
      <c r="JT74" s="45"/>
      <c r="JU74" s="45"/>
      <c r="JV74" s="45"/>
      <c r="JW74" s="45"/>
      <c r="JX74" s="45"/>
      <c r="JY74" s="45"/>
      <c r="JZ74" s="45"/>
      <c r="KA74" s="45"/>
      <c r="KB74" s="45"/>
      <c r="KC74" s="45"/>
      <c r="KD74" s="45"/>
      <c r="KE74" s="45"/>
      <c r="KF74" s="45"/>
      <c r="KG74" s="45"/>
      <c r="KH74" s="45"/>
      <c r="KI74" s="45"/>
      <c r="KJ74" s="45"/>
      <c r="KK74" s="45"/>
      <c r="KL74" s="45"/>
      <c r="KM74" s="45"/>
      <c r="KN74" s="45"/>
      <c r="KO74" s="45"/>
      <c r="KP74" s="45"/>
      <c r="KQ74" s="45"/>
      <c r="KR74" s="45"/>
      <c r="KS74" s="45"/>
      <c r="KT74" s="45"/>
      <c r="KU74" s="45"/>
      <c r="KV74" s="45"/>
      <c r="KW74" s="45"/>
      <c r="KX74" s="45"/>
      <c r="KY74" s="45"/>
      <c r="KZ74" s="45"/>
      <c r="LA74" s="45"/>
      <c r="LB74" s="45"/>
      <c r="LC74" s="45"/>
      <c r="LD74" s="45"/>
      <c r="LE74" s="45"/>
      <c r="LF74" s="45"/>
      <c r="LG74" s="45"/>
      <c r="LH74" s="45"/>
      <c r="LI74" s="45"/>
      <c r="LJ74" s="45"/>
      <c r="LK74" s="45"/>
      <c r="LL74" s="45"/>
      <c r="LM74" s="45"/>
      <c r="LN74" s="45"/>
      <c r="LO74" s="45"/>
      <c r="LP74" s="45"/>
      <c r="LQ74" s="45"/>
      <c r="LR74" s="45"/>
      <c r="LS74" s="45"/>
      <c r="LT74" s="45"/>
      <c r="LU74" s="45"/>
      <c r="LV74" s="45"/>
      <c r="LW74" s="45"/>
      <c r="LX74" s="45"/>
      <c r="LY74" s="45"/>
      <c r="LZ74" s="45"/>
      <c r="MA74" s="45"/>
      <c r="MB74" s="45"/>
      <c r="MC74" s="45"/>
      <c r="MD74" s="45"/>
      <c r="ME74" s="45"/>
      <c r="MF74" s="45"/>
      <c r="MG74" s="45"/>
      <c r="MH74" s="45"/>
      <c r="MI74" s="45"/>
      <c r="MJ74" s="45"/>
      <c r="MK74" s="45"/>
      <c r="ML74" s="45"/>
      <c r="MM74" s="45"/>
      <c r="MN74" s="45"/>
      <c r="MO74" s="45"/>
      <c r="MP74" s="45"/>
      <c r="MQ74" s="45"/>
      <c r="MR74" s="45"/>
      <c r="MS74" s="45"/>
      <c r="MT74" s="45"/>
      <c r="MU74" s="45"/>
      <c r="MV74" s="45"/>
      <c r="MW74" s="45"/>
      <c r="MX74" s="45"/>
      <c r="MY74" s="45"/>
      <c r="MZ74" s="45"/>
      <c r="NA74" s="45"/>
      <c r="NB74" s="45"/>
      <c r="NC74" s="45"/>
      <c r="ND74" s="45"/>
      <c r="NE74" s="45"/>
      <c r="NF74" s="45"/>
      <c r="NG74" s="45"/>
      <c r="NH74" s="45"/>
      <c r="NI74" s="45"/>
      <c r="NJ74" s="45"/>
      <c r="NK74" s="45"/>
      <c r="NL74" s="45"/>
      <c r="NM74" s="45"/>
      <c r="NN74" s="45"/>
      <c r="NO74" s="45"/>
      <c r="NP74" s="45"/>
      <c r="NQ74" s="45"/>
      <c r="NR74" s="45"/>
      <c r="NS74" s="45"/>
      <c r="NT74" s="45"/>
      <c r="NU74" s="45"/>
      <c r="NV74" s="45"/>
      <c r="NW74" s="45"/>
      <c r="NX74" s="45"/>
      <c r="NY74" s="45"/>
      <c r="NZ74" s="45"/>
      <c r="OA74" s="45"/>
      <c r="OB74" s="45"/>
      <c r="OC74" s="45"/>
      <c r="OD74" s="45"/>
      <c r="OE74" s="45"/>
      <c r="OF74" s="45"/>
      <c r="OG74" s="45"/>
      <c r="OH74" s="45"/>
      <c r="OI74" s="45"/>
      <c r="OJ74" s="45"/>
      <c r="OK74" s="45"/>
      <c r="OL74" s="45"/>
      <c r="OM74" s="45"/>
      <c r="ON74" s="45"/>
      <c r="OO74" s="45"/>
      <c r="OP74" s="45"/>
      <c r="OQ74" s="45"/>
      <c r="OR74" s="45"/>
      <c r="OS74" s="45"/>
      <c r="OT74" s="45"/>
      <c r="OU74" s="45"/>
      <c r="OV74" s="45"/>
      <c r="OW74" s="45"/>
      <c r="OX74" s="45"/>
      <c r="OY74" s="45"/>
      <c r="OZ74" s="45"/>
      <c r="PA74" s="45"/>
      <c r="PB74" s="45"/>
      <c r="PC74" s="45"/>
      <c r="PD74" s="45"/>
      <c r="PE74" s="45"/>
    </row>
    <row r="75" spans="1:421" x14ac:dyDescent="0.3">
      <c r="A75" s="300" t="s">
        <v>3</v>
      </c>
      <c r="B75" s="278" t="s">
        <v>4</v>
      </c>
      <c r="C75" s="278" t="s">
        <v>5</v>
      </c>
      <c r="D75" s="278" t="s">
        <v>7</v>
      </c>
      <c r="E75" s="320" t="s">
        <v>8</v>
      </c>
      <c r="F75" s="321"/>
      <c r="G75" s="322"/>
      <c r="H75" s="263" t="s">
        <v>29</v>
      </c>
      <c r="I75" s="278" t="s">
        <v>30</v>
      </c>
      <c r="J75" s="278" t="s">
        <v>31</v>
      </c>
      <c r="K75" s="278" t="s">
        <v>32</v>
      </c>
      <c r="L75" s="306" t="s">
        <v>3</v>
      </c>
      <c r="M75" s="303" t="s">
        <v>33</v>
      </c>
      <c r="N75" s="303" t="s">
        <v>34</v>
      </c>
      <c r="O75" s="303" t="s">
        <v>29</v>
      </c>
      <c r="P75" s="303" t="s">
        <v>40</v>
      </c>
      <c r="Q75" s="303" t="s">
        <v>42</v>
      </c>
      <c r="R75" s="303" t="s">
        <v>448</v>
      </c>
      <c r="S75" s="303" t="s">
        <v>35</v>
      </c>
      <c r="T75" s="309" t="s">
        <v>36</v>
      </c>
      <c r="U75" s="310"/>
      <c r="V75" s="311"/>
      <c r="W75" s="303" t="s">
        <v>41</v>
      </c>
      <c r="X75" s="298"/>
      <c r="Y75" s="298"/>
      <c r="Z75" s="298"/>
      <c r="AA75" s="298"/>
      <c r="AB75" s="298"/>
      <c r="AC75" s="298"/>
      <c r="AD75" s="298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5"/>
      <c r="DZ75" s="45"/>
      <c r="EA75" s="45"/>
      <c r="EB75" s="45"/>
      <c r="EC75" s="45"/>
      <c r="ED75" s="45"/>
      <c r="EE75" s="45"/>
      <c r="EF75" s="45"/>
      <c r="EG75" s="45"/>
      <c r="EH75" s="45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  <c r="EZ75" s="45"/>
      <c r="FA75" s="45"/>
      <c r="FB75" s="45"/>
      <c r="FC75" s="45"/>
      <c r="FD75" s="45"/>
      <c r="FE75" s="45"/>
      <c r="FF75" s="45"/>
      <c r="FG75" s="45"/>
      <c r="FH75" s="45"/>
      <c r="FI75" s="45"/>
      <c r="FJ75" s="45"/>
      <c r="FK75" s="45"/>
      <c r="FL75" s="45"/>
      <c r="FM75" s="45"/>
      <c r="FN75" s="45"/>
      <c r="FO75" s="45"/>
      <c r="FP75" s="45"/>
      <c r="FQ75" s="45"/>
      <c r="FR75" s="45"/>
      <c r="FS75" s="45"/>
      <c r="FT75" s="45"/>
      <c r="FU75" s="45"/>
      <c r="FV75" s="45"/>
      <c r="FW75" s="45"/>
      <c r="FX75" s="45"/>
      <c r="FY75" s="45"/>
      <c r="FZ75" s="45"/>
      <c r="GA75" s="45"/>
      <c r="GB75" s="45"/>
      <c r="GC75" s="45"/>
      <c r="GD75" s="45"/>
      <c r="GE75" s="45"/>
      <c r="GF75" s="45"/>
      <c r="GG75" s="45"/>
      <c r="GH75" s="45"/>
      <c r="GI75" s="45"/>
      <c r="GJ75" s="45"/>
      <c r="GK75" s="45"/>
      <c r="GL75" s="45"/>
      <c r="GM75" s="45"/>
      <c r="GN75" s="45"/>
      <c r="GO75" s="45"/>
      <c r="GP75" s="45"/>
      <c r="GQ75" s="45"/>
      <c r="GR75" s="45"/>
      <c r="GS75" s="45"/>
      <c r="GT75" s="45"/>
      <c r="GU75" s="45"/>
      <c r="GV75" s="45"/>
      <c r="GW75" s="45"/>
      <c r="GX75" s="45"/>
      <c r="GY75" s="45"/>
      <c r="GZ75" s="45"/>
      <c r="HA75" s="45"/>
      <c r="HB75" s="45"/>
      <c r="HC75" s="45"/>
      <c r="HD75" s="45"/>
      <c r="HE75" s="45"/>
      <c r="HF75" s="45"/>
      <c r="HG75" s="45"/>
      <c r="HH75" s="45"/>
      <c r="HI75" s="45"/>
      <c r="HJ75" s="45"/>
      <c r="HK75" s="45"/>
      <c r="HL75" s="45"/>
      <c r="HM75" s="45"/>
      <c r="HN75" s="45"/>
      <c r="HO75" s="45"/>
      <c r="HP75" s="45"/>
      <c r="HQ75" s="45"/>
      <c r="HR75" s="45"/>
      <c r="HS75" s="45"/>
      <c r="HT75" s="45"/>
      <c r="HU75" s="45"/>
      <c r="HV75" s="45"/>
      <c r="HW75" s="45"/>
      <c r="HX75" s="45"/>
      <c r="HY75" s="45"/>
      <c r="HZ75" s="45"/>
      <c r="IA75" s="45"/>
      <c r="IB75" s="45"/>
      <c r="IC75" s="45"/>
      <c r="ID75" s="45"/>
      <c r="IE75" s="45"/>
      <c r="IF75" s="45"/>
      <c r="IG75" s="45"/>
      <c r="IH75" s="45"/>
      <c r="II75" s="45"/>
      <c r="IJ75" s="45"/>
      <c r="IK75" s="45"/>
      <c r="IL75" s="45"/>
      <c r="IM75" s="45"/>
      <c r="IN75" s="45"/>
      <c r="IO75" s="45"/>
      <c r="IP75" s="45"/>
      <c r="IQ75" s="45"/>
      <c r="IR75" s="45"/>
      <c r="IS75" s="45"/>
      <c r="IT75" s="45"/>
      <c r="IU75" s="45"/>
      <c r="IV75" s="45"/>
      <c r="IW75" s="45"/>
      <c r="IX75" s="45"/>
      <c r="IY75" s="45"/>
      <c r="IZ75" s="45"/>
      <c r="JA75" s="45"/>
      <c r="JB75" s="45"/>
      <c r="JC75" s="45"/>
      <c r="JD75" s="45"/>
      <c r="JE75" s="45"/>
      <c r="JF75" s="45"/>
      <c r="JG75" s="45"/>
      <c r="JH75" s="45"/>
      <c r="JI75" s="45"/>
      <c r="JJ75" s="45"/>
      <c r="JK75" s="45"/>
      <c r="JL75" s="45"/>
      <c r="JM75" s="45"/>
      <c r="JN75" s="45"/>
      <c r="JO75" s="45"/>
      <c r="JP75" s="45"/>
      <c r="JQ75" s="45"/>
      <c r="JR75" s="45"/>
      <c r="JS75" s="45"/>
      <c r="JT75" s="45"/>
      <c r="JU75" s="45"/>
      <c r="JV75" s="45"/>
      <c r="JW75" s="45"/>
      <c r="JX75" s="45"/>
      <c r="JY75" s="45"/>
      <c r="JZ75" s="45"/>
      <c r="KA75" s="45"/>
      <c r="KB75" s="45"/>
      <c r="KC75" s="45"/>
      <c r="KD75" s="45"/>
      <c r="KE75" s="45"/>
      <c r="KF75" s="45"/>
      <c r="KG75" s="45"/>
      <c r="KH75" s="45"/>
      <c r="KI75" s="45"/>
      <c r="KJ75" s="45"/>
      <c r="KK75" s="45"/>
      <c r="KL75" s="45"/>
      <c r="KM75" s="45"/>
      <c r="KN75" s="45"/>
      <c r="KO75" s="45"/>
      <c r="KP75" s="45"/>
      <c r="KQ75" s="45"/>
      <c r="KR75" s="45"/>
      <c r="KS75" s="45"/>
      <c r="KT75" s="45"/>
      <c r="KU75" s="45"/>
      <c r="KV75" s="45"/>
      <c r="KW75" s="45"/>
      <c r="KX75" s="45"/>
      <c r="KY75" s="45"/>
      <c r="KZ75" s="45"/>
      <c r="LA75" s="45"/>
      <c r="LB75" s="45"/>
      <c r="LC75" s="45"/>
      <c r="LD75" s="45"/>
      <c r="LE75" s="45"/>
      <c r="LF75" s="45"/>
      <c r="LG75" s="45"/>
      <c r="LH75" s="45"/>
      <c r="LI75" s="45"/>
      <c r="LJ75" s="45"/>
      <c r="LK75" s="45"/>
      <c r="LL75" s="45"/>
      <c r="LM75" s="45"/>
      <c r="LN75" s="45"/>
      <c r="LO75" s="45"/>
      <c r="LP75" s="45"/>
      <c r="LQ75" s="45"/>
      <c r="LR75" s="45"/>
      <c r="LS75" s="45"/>
      <c r="LT75" s="45"/>
      <c r="LU75" s="45"/>
      <c r="LV75" s="45"/>
      <c r="LW75" s="45"/>
      <c r="LX75" s="45"/>
      <c r="LY75" s="45"/>
      <c r="LZ75" s="45"/>
      <c r="MA75" s="45"/>
      <c r="MB75" s="45"/>
      <c r="MC75" s="45"/>
      <c r="MD75" s="45"/>
      <c r="ME75" s="45"/>
      <c r="MF75" s="45"/>
      <c r="MG75" s="45"/>
      <c r="MH75" s="45"/>
      <c r="MI75" s="45"/>
      <c r="MJ75" s="45"/>
      <c r="MK75" s="45"/>
      <c r="ML75" s="45"/>
      <c r="MM75" s="45"/>
      <c r="MN75" s="45"/>
      <c r="MO75" s="45"/>
      <c r="MP75" s="45"/>
      <c r="MQ75" s="45"/>
      <c r="MR75" s="45"/>
      <c r="MS75" s="45"/>
      <c r="MT75" s="45"/>
      <c r="MU75" s="45"/>
      <c r="MV75" s="45"/>
      <c r="MW75" s="45"/>
      <c r="MX75" s="45"/>
      <c r="MY75" s="45"/>
      <c r="MZ75" s="45"/>
      <c r="NA75" s="45"/>
      <c r="NB75" s="45"/>
      <c r="NC75" s="45"/>
      <c r="ND75" s="45"/>
      <c r="NE75" s="45"/>
      <c r="NF75" s="45"/>
      <c r="NG75" s="45"/>
      <c r="NH75" s="45"/>
      <c r="NI75" s="45"/>
      <c r="NJ75" s="45"/>
      <c r="NK75" s="45"/>
      <c r="NL75" s="45"/>
      <c r="NM75" s="45"/>
      <c r="NN75" s="45"/>
      <c r="NO75" s="45"/>
      <c r="NP75" s="45"/>
      <c r="NQ75" s="45"/>
      <c r="NR75" s="45"/>
      <c r="NS75" s="45"/>
      <c r="NT75" s="45"/>
      <c r="NU75" s="45"/>
      <c r="NV75" s="45"/>
      <c r="NW75" s="45"/>
      <c r="NX75" s="45"/>
      <c r="NY75" s="45"/>
      <c r="NZ75" s="45"/>
      <c r="OA75" s="45"/>
      <c r="OB75" s="45"/>
      <c r="OC75" s="45"/>
      <c r="OD75" s="45"/>
      <c r="OE75" s="45"/>
      <c r="OF75" s="45"/>
      <c r="OG75" s="45"/>
      <c r="OH75" s="45"/>
      <c r="OI75" s="45"/>
      <c r="OJ75" s="45"/>
      <c r="OK75" s="45"/>
      <c r="OL75" s="45"/>
      <c r="OM75" s="45"/>
      <c r="ON75" s="45"/>
      <c r="OO75" s="45"/>
      <c r="OP75" s="45"/>
      <c r="OQ75" s="45"/>
      <c r="OR75" s="45"/>
      <c r="OS75" s="45"/>
      <c r="OT75" s="45"/>
      <c r="OU75" s="45"/>
      <c r="OV75" s="45"/>
      <c r="OW75" s="45"/>
      <c r="OX75" s="45"/>
      <c r="OY75" s="45"/>
      <c r="OZ75" s="45"/>
      <c r="PA75" s="45"/>
      <c r="PB75" s="45"/>
      <c r="PC75" s="45"/>
      <c r="PD75" s="45"/>
      <c r="PE75" s="45"/>
    </row>
    <row r="76" spans="1:421" x14ac:dyDescent="0.3">
      <c r="A76" s="301"/>
      <c r="B76" s="263"/>
      <c r="C76" s="263"/>
      <c r="D76" s="263"/>
      <c r="E76" s="323"/>
      <c r="F76" s="324"/>
      <c r="G76" s="325"/>
      <c r="H76" s="263"/>
      <c r="I76" s="263"/>
      <c r="J76" s="263"/>
      <c r="K76" s="263"/>
      <c r="L76" s="307"/>
      <c r="M76" s="304"/>
      <c r="N76" s="304"/>
      <c r="O76" s="304"/>
      <c r="P76" s="304"/>
      <c r="Q76" s="304"/>
      <c r="R76" s="304"/>
      <c r="S76" s="304"/>
      <c r="T76" s="304" t="s">
        <v>37</v>
      </c>
      <c r="U76" s="314" t="s">
        <v>38</v>
      </c>
      <c r="V76" s="317" t="s">
        <v>458</v>
      </c>
      <c r="W76" s="312"/>
      <c r="X76" s="298"/>
      <c r="Y76" s="298"/>
      <c r="Z76" s="298"/>
      <c r="AA76" s="298"/>
      <c r="AB76" s="298"/>
      <c r="AC76" s="298"/>
      <c r="AD76" s="298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5"/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  <c r="EZ76" s="45"/>
      <c r="FA76" s="45"/>
      <c r="FB76" s="45"/>
      <c r="FC76" s="45"/>
      <c r="FD76" s="45"/>
      <c r="FE76" s="45"/>
      <c r="FF76" s="45"/>
      <c r="FG76" s="45"/>
      <c r="FH76" s="45"/>
      <c r="FI76" s="45"/>
      <c r="FJ76" s="45"/>
      <c r="FK76" s="45"/>
      <c r="FL76" s="45"/>
      <c r="FM76" s="45"/>
      <c r="FN76" s="45"/>
      <c r="FO76" s="45"/>
      <c r="FP76" s="45"/>
      <c r="FQ76" s="45"/>
      <c r="FR76" s="45"/>
      <c r="FS76" s="45"/>
      <c r="FT76" s="45"/>
      <c r="FU76" s="45"/>
      <c r="FV76" s="45"/>
      <c r="FW76" s="45"/>
      <c r="FX76" s="45"/>
      <c r="FY76" s="45"/>
      <c r="FZ76" s="45"/>
      <c r="GA76" s="45"/>
      <c r="GB76" s="45"/>
      <c r="GC76" s="45"/>
      <c r="GD76" s="45"/>
      <c r="GE76" s="45"/>
      <c r="GF76" s="45"/>
      <c r="GG76" s="45"/>
      <c r="GH76" s="45"/>
      <c r="GI76" s="45"/>
      <c r="GJ76" s="45"/>
      <c r="GK76" s="45"/>
      <c r="GL76" s="45"/>
      <c r="GM76" s="45"/>
      <c r="GN76" s="45"/>
      <c r="GO76" s="45"/>
      <c r="GP76" s="45"/>
      <c r="GQ76" s="45"/>
      <c r="GR76" s="45"/>
      <c r="GS76" s="45"/>
      <c r="GT76" s="45"/>
      <c r="GU76" s="45"/>
      <c r="GV76" s="45"/>
      <c r="GW76" s="45"/>
      <c r="GX76" s="45"/>
      <c r="GY76" s="45"/>
      <c r="GZ76" s="45"/>
      <c r="HA76" s="45"/>
      <c r="HB76" s="45"/>
      <c r="HC76" s="45"/>
      <c r="HD76" s="45"/>
      <c r="HE76" s="45"/>
      <c r="HF76" s="45"/>
      <c r="HG76" s="45"/>
      <c r="HH76" s="45"/>
      <c r="HI76" s="45"/>
      <c r="HJ76" s="45"/>
      <c r="HK76" s="45"/>
      <c r="HL76" s="45"/>
      <c r="HM76" s="45"/>
      <c r="HN76" s="45"/>
      <c r="HO76" s="45"/>
      <c r="HP76" s="45"/>
      <c r="HQ76" s="45"/>
      <c r="HR76" s="45"/>
      <c r="HS76" s="45"/>
      <c r="HT76" s="45"/>
      <c r="HU76" s="45"/>
      <c r="HV76" s="45"/>
      <c r="HW76" s="45"/>
      <c r="HX76" s="45"/>
      <c r="HY76" s="45"/>
      <c r="HZ76" s="45"/>
      <c r="IA76" s="45"/>
      <c r="IB76" s="45"/>
      <c r="IC76" s="45"/>
      <c r="ID76" s="45"/>
      <c r="IE76" s="45"/>
      <c r="IF76" s="45"/>
      <c r="IG76" s="45"/>
      <c r="IH76" s="45"/>
      <c r="II76" s="45"/>
      <c r="IJ76" s="45"/>
      <c r="IK76" s="45"/>
      <c r="IL76" s="45"/>
      <c r="IM76" s="45"/>
      <c r="IN76" s="45"/>
      <c r="IO76" s="45"/>
      <c r="IP76" s="45"/>
      <c r="IQ76" s="45"/>
      <c r="IR76" s="45"/>
      <c r="IS76" s="45"/>
      <c r="IT76" s="45"/>
      <c r="IU76" s="45"/>
      <c r="IV76" s="45"/>
      <c r="IW76" s="45"/>
      <c r="IX76" s="45"/>
      <c r="IY76" s="45"/>
      <c r="IZ76" s="45"/>
      <c r="JA76" s="45"/>
      <c r="JB76" s="45"/>
      <c r="JC76" s="45"/>
      <c r="JD76" s="45"/>
      <c r="JE76" s="45"/>
      <c r="JF76" s="45"/>
      <c r="JG76" s="45"/>
      <c r="JH76" s="45"/>
      <c r="JI76" s="45"/>
      <c r="JJ76" s="45"/>
      <c r="JK76" s="45"/>
      <c r="JL76" s="45"/>
      <c r="JM76" s="45"/>
      <c r="JN76" s="45"/>
      <c r="JO76" s="45"/>
      <c r="JP76" s="45"/>
      <c r="JQ76" s="45"/>
      <c r="JR76" s="45"/>
      <c r="JS76" s="45"/>
      <c r="JT76" s="45"/>
      <c r="JU76" s="45"/>
      <c r="JV76" s="45"/>
      <c r="JW76" s="45"/>
      <c r="JX76" s="45"/>
      <c r="JY76" s="45"/>
      <c r="JZ76" s="45"/>
      <c r="KA76" s="45"/>
      <c r="KB76" s="45"/>
      <c r="KC76" s="45"/>
      <c r="KD76" s="45"/>
      <c r="KE76" s="45"/>
      <c r="KF76" s="45"/>
      <c r="KG76" s="45"/>
      <c r="KH76" s="45"/>
      <c r="KI76" s="45"/>
      <c r="KJ76" s="45"/>
      <c r="KK76" s="45"/>
      <c r="KL76" s="45"/>
      <c r="KM76" s="45"/>
      <c r="KN76" s="45"/>
      <c r="KO76" s="45"/>
      <c r="KP76" s="45"/>
      <c r="KQ76" s="45"/>
      <c r="KR76" s="45"/>
      <c r="KS76" s="45"/>
      <c r="KT76" s="45"/>
      <c r="KU76" s="45"/>
      <c r="KV76" s="45"/>
      <c r="KW76" s="45"/>
      <c r="KX76" s="45"/>
      <c r="KY76" s="45"/>
      <c r="KZ76" s="45"/>
      <c r="LA76" s="45"/>
      <c r="LB76" s="45"/>
      <c r="LC76" s="45"/>
      <c r="LD76" s="45"/>
      <c r="LE76" s="45"/>
      <c r="LF76" s="45"/>
      <c r="LG76" s="45"/>
      <c r="LH76" s="45"/>
      <c r="LI76" s="45"/>
      <c r="LJ76" s="45"/>
      <c r="LK76" s="45"/>
      <c r="LL76" s="45"/>
      <c r="LM76" s="45"/>
      <c r="LN76" s="45"/>
      <c r="LO76" s="45"/>
      <c r="LP76" s="45"/>
      <c r="LQ76" s="45"/>
      <c r="LR76" s="45"/>
      <c r="LS76" s="45"/>
      <c r="LT76" s="45"/>
      <c r="LU76" s="45"/>
      <c r="LV76" s="45"/>
      <c r="LW76" s="45"/>
      <c r="LX76" s="45"/>
      <c r="LY76" s="45"/>
      <c r="LZ76" s="45"/>
      <c r="MA76" s="45"/>
      <c r="MB76" s="45"/>
      <c r="MC76" s="45"/>
      <c r="MD76" s="45"/>
      <c r="ME76" s="45"/>
      <c r="MF76" s="45"/>
      <c r="MG76" s="45"/>
      <c r="MH76" s="45"/>
      <c r="MI76" s="45"/>
      <c r="MJ76" s="45"/>
      <c r="MK76" s="45"/>
      <c r="ML76" s="45"/>
      <c r="MM76" s="45"/>
      <c r="MN76" s="45"/>
      <c r="MO76" s="45"/>
      <c r="MP76" s="45"/>
      <c r="MQ76" s="45"/>
      <c r="MR76" s="45"/>
      <c r="MS76" s="45"/>
      <c r="MT76" s="45"/>
      <c r="MU76" s="45"/>
      <c r="MV76" s="45"/>
      <c r="MW76" s="45"/>
      <c r="MX76" s="45"/>
      <c r="MY76" s="45"/>
      <c r="MZ76" s="45"/>
      <c r="NA76" s="45"/>
      <c r="NB76" s="45"/>
      <c r="NC76" s="45"/>
      <c r="ND76" s="45"/>
      <c r="NE76" s="45"/>
      <c r="NF76" s="45"/>
      <c r="NG76" s="45"/>
      <c r="NH76" s="45"/>
      <c r="NI76" s="45"/>
      <c r="NJ76" s="45"/>
      <c r="NK76" s="45"/>
      <c r="NL76" s="45"/>
      <c r="NM76" s="45"/>
      <c r="NN76" s="45"/>
      <c r="NO76" s="45"/>
      <c r="NP76" s="45"/>
      <c r="NQ76" s="45"/>
      <c r="NR76" s="45"/>
      <c r="NS76" s="45"/>
      <c r="NT76" s="45"/>
      <c r="NU76" s="45"/>
      <c r="NV76" s="45"/>
      <c r="NW76" s="45"/>
      <c r="NX76" s="45"/>
      <c r="NY76" s="45"/>
      <c r="NZ76" s="45"/>
      <c r="OA76" s="45"/>
      <c r="OB76" s="45"/>
      <c r="OC76" s="45"/>
      <c r="OD76" s="45"/>
      <c r="OE76" s="45"/>
      <c r="OF76" s="45"/>
      <c r="OG76" s="45"/>
      <c r="OH76" s="45"/>
      <c r="OI76" s="45"/>
      <c r="OJ76" s="45"/>
      <c r="OK76" s="45"/>
      <c r="OL76" s="45"/>
      <c r="OM76" s="45"/>
      <c r="ON76" s="45"/>
      <c r="OO76" s="45"/>
      <c r="OP76" s="45"/>
      <c r="OQ76" s="45"/>
      <c r="OR76" s="45"/>
      <c r="OS76" s="45"/>
      <c r="OT76" s="45"/>
      <c r="OU76" s="45"/>
      <c r="OV76" s="45"/>
      <c r="OW76" s="45"/>
      <c r="OX76" s="45"/>
      <c r="OY76" s="45"/>
      <c r="OZ76" s="45"/>
      <c r="PA76" s="45"/>
      <c r="PB76" s="45"/>
      <c r="PC76" s="45"/>
      <c r="PD76" s="45"/>
      <c r="PE76" s="45"/>
    </row>
    <row r="77" spans="1:421" x14ac:dyDescent="0.3">
      <c r="A77" s="301"/>
      <c r="B77" s="263"/>
      <c r="C77" s="263"/>
      <c r="D77" s="263"/>
      <c r="E77" s="300" t="s">
        <v>17</v>
      </c>
      <c r="F77" s="300" t="s">
        <v>18</v>
      </c>
      <c r="G77" s="300" t="s">
        <v>19</v>
      </c>
      <c r="H77" s="263"/>
      <c r="I77" s="263"/>
      <c r="J77" s="263"/>
      <c r="K77" s="263"/>
      <c r="L77" s="307"/>
      <c r="M77" s="304"/>
      <c r="N77" s="304"/>
      <c r="O77" s="304"/>
      <c r="P77" s="304"/>
      <c r="Q77" s="304"/>
      <c r="R77" s="304"/>
      <c r="S77" s="304"/>
      <c r="T77" s="304"/>
      <c r="U77" s="315"/>
      <c r="V77" s="318"/>
      <c r="W77" s="312"/>
      <c r="X77" s="298"/>
      <c r="Y77" s="298"/>
      <c r="Z77" s="298"/>
      <c r="AA77" s="298"/>
      <c r="AB77" s="298"/>
      <c r="AC77" s="298"/>
      <c r="AD77" s="298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5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  <c r="EZ77" s="45"/>
      <c r="FA77" s="45"/>
      <c r="FB77" s="45"/>
      <c r="FC77" s="45"/>
      <c r="FD77" s="45"/>
      <c r="FE77" s="45"/>
      <c r="FF77" s="45"/>
      <c r="FG77" s="45"/>
      <c r="FH77" s="45"/>
      <c r="FI77" s="45"/>
      <c r="FJ77" s="45"/>
      <c r="FK77" s="45"/>
      <c r="FL77" s="45"/>
      <c r="FM77" s="45"/>
      <c r="FN77" s="45"/>
      <c r="FO77" s="45"/>
      <c r="FP77" s="45"/>
      <c r="FQ77" s="45"/>
      <c r="FR77" s="45"/>
      <c r="FS77" s="45"/>
      <c r="FT77" s="45"/>
      <c r="FU77" s="45"/>
      <c r="FV77" s="45"/>
      <c r="FW77" s="45"/>
      <c r="FX77" s="45"/>
      <c r="FY77" s="45"/>
      <c r="FZ77" s="45"/>
      <c r="GA77" s="45"/>
      <c r="GB77" s="45"/>
      <c r="GC77" s="45"/>
      <c r="GD77" s="45"/>
      <c r="GE77" s="45"/>
      <c r="GF77" s="45"/>
      <c r="GG77" s="45"/>
      <c r="GH77" s="45"/>
      <c r="GI77" s="45"/>
      <c r="GJ77" s="45"/>
      <c r="GK77" s="45"/>
      <c r="GL77" s="45"/>
      <c r="GM77" s="45"/>
      <c r="GN77" s="45"/>
      <c r="GO77" s="45"/>
      <c r="GP77" s="45"/>
      <c r="GQ77" s="45"/>
      <c r="GR77" s="45"/>
      <c r="GS77" s="45"/>
      <c r="GT77" s="45"/>
      <c r="GU77" s="45"/>
      <c r="GV77" s="45"/>
      <c r="GW77" s="45"/>
      <c r="GX77" s="45"/>
      <c r="GY77" s="45"/>
      <c r="GZ77" s="45"/>
      <c r="HA77" s="45"/>
      <c r="HB77" s="45"/>
      <c r="HC77" s="45"/>
      <c r="HD77" s="45"/>
      <c r="HE77" s="45"/>
      <c r="HF77" s="45"/>
      <c r="HG77" s="45"/>
      <c r="HH77" s="45"/>
      <c r="HI77" s="45"/>
      <c r="HJ77" s="45"/>
      <c r="HK77" s="45"/>
      <c r="HL77" s="45"/>
      <c r="HM77" s="45"/>
      <c r="HN77" s="45"/>
      <c r="HO77" s="45"/>
      <c r="HP77" s="45"/>
      <c r="HQ77" s="45"/>
      <c r="HR77" s="45"/>
      <c r="HS77" s="45"/>
      <c r="HT77" s="45"/>
      <c r="HU77" s="45"/>
      <c r="HV77" s="45"/>
      <c r="HW77" s="45"/>
      <c r="HX77" s="45"/>
      <c r="HY77" s="45"/>
      <c r="HZ77" s="45"/>
      <c r="IA77" s="45"/>
      <c r="IB77" s="45"/>
      <c r="IC77" s="45"/>
      <c r="ID77" s="45"/>
      <c r="IE77" s="45"/>
      <c r="IF77" s="45"/>
      <c r="IG77" s="45"/>
      <c r="IH77" s="45"/>
      <c r="II77" s="45"/>
      <c r="IJ77" s="45"/>
      <c r="IK77" s="45"/>
      <c r="IL77" s="45"/>
      <c r="IM77" s="45"/>
      <c r="IN77" s="45"/>
      <c r="IO77" s="45"/>
      <c r="IP77" s="45"/>
      <c r="IQ77" s="45"/>
      <c r="IR77" s="45"/>
      <c r="IS77" s="45"/>
      <c r="IT77" s="45"/>
      <c r="IU77" s="45"/>
      <c r="IV77" s="45"/>
      <c r="IW77" s="45"/>
      <c r="IX77" s="45"/>
      <c r="IY77" s="45"/>
      <c r="IZ77" s="45"/>
      <c r="JA77" s="45"/>
      <c r="JB77" s="45"/>
      <c r="JC77" s="45"/>
      <c r="JD77" s="45"/>
      <c r="JE77" s="45"/>
      <c r="JF77" s="45"/>
      <c r="JG77" s="45"/>
      <c r="JH77" s="45"/>
      <c r="JI77" s="45"/>
      <c r="JJ77" s="45"/>
      <c r="JK77" s="45"/>
      <c r="JL77" s="45"/>
      <c r="JM77" s="45"/>
      <c r="JN77" s="45"/>
      <c r="JO77" s="45"/>
      <c r="JP77" s="45"/>
      <c r="JQ77" s="45"/>
      <c r="JR77" s="45"/>
      <c r="JS77" s="45"/>
      <c r="JT77" s="45"/>
      <c r="JU77" s="45"/>
      <c r="JV77" s="45"/>
      <c r="JW77" s="45"/>
      <c r="JX77" s="45"/>
      <c r="JY77" s="45"/>
      <c r="JZ77" s="45"/>
      <c r="KA77" s="45"/>
      <c r="KB77" s="45"/>
      <c r="KC77" s="45"/>
      <c r="KD77" s="45"/>
      <c r="KE77" s="45"/>
      <c r="KF77" s="45"/>
      <c r="KG77" s="45"/>
      <c r="KH77" s="45"/>
      <c r="KI77" s="45"/>
      <c r="KJ77" s="45"/>
      <c r="KK77" s="45"/>
      <c r="KL77" s="45"/>
      <c r="KM77" s="45"/>
      <c r="KN77" s="45"/>
      <c r="KO77" s="45"/>
      <c r="KP77" s="45"/>
      <c r="KQ77" s="45"/>
      <c r="KR77" s="45"/>
      <c r="KS77" s="45"/>
      <c r="KT77" s="45"/>
      <c r="KU77" s="45"/>
      <c r="KV77" s="45"/>
      <c r="KW77" s="45"/>
      <c r="KX77" s="45"/>
      <c r="KY77" s="45"/>
      <c r="KZ77" s="45"/>
      <c r="LA77" s="45"/>
      <c r="LB77" s="45"/>
      <c r="LC77" s="45"/>
      <c r="LD77" s="45"/>
      <c r="LE77" s="45"/>
      <c r="LF77" s="45"/>
      <c r="LG77" s="45"/>
      <c r="LH77" s="45"/>
      <c r="LI77" s="45"/>
      <c r="LJ77" s="45"/>
      <c r="LK77" s="45"/>
      <c r="LL77" s="45"/>
      <c r="LM77" s="45"/>
      <c r="LN77" s="45"/>
      <c r="LO77" s="45"/>
      <c r="LP77" s="45"/>
      <c r="LQ77" s="45"/>
      <c r="LR77" s="45"/>
      <c r="LS77" s="45"/>
      <c r="LT77" s="45"/>
      <c r="LU77" s="45"/>
      <c r="LV77" s="45"/>
      <c r="LW77" s="45"/>
      <c r="LX77" s="45"/>
      <c r="LY77" s="45"/>
      <c r="LZ77" s="45"/>
      <c r="MA77" s="45"/>
      <c r="MB77" s="45"/>
      <c r="MC77" s="45"/>
      <c r="MD77" s="45"/>
      <c r="ME77" s="45"/>
      <c r="MF77" s="45"/>
      <c r="MG77" s="45"/>
      <c r="MH77" s="45"/>
      <c r="MI77" s="45"/>
      <c r="MJ77" s="45"/>
      <c r="MK77" s="45"/>
      <c r="ML77" s="45"/>
      <c r="MM77" s="45"/>
      <c r="MN77" s="45"/>
      <c r="MO77" s="45"/>
      <c r="MP77" s="45"/>
      <c r="MQ77" s="45"/>
      <c r="MR77" s="45"/>
      <c r="MS77" s="45"/>
      <c r="MT77" s="45"/>
      <c r="MU77" s="45"/>
      <c r="MV77" s="45"/>
      <c r="MW77" s="45"/>
      <c r="MX77" s="45"/>
      <c r="MY77" s="45"/>
      <c r="MZ77" s="45"/>
      <c r="NA77" s="45"/>
      <c r="NB77" s="45"/>
      <c r="NC77" s="45"/>
      <c r="ND77" s="45"/>
      <c r="NE77" s="45"/>
      <c r="NF77" s="45"/>
      <c r="NG77" s="45"/>
      <c r="NH77" s="45"/>
      <c r="NI77" s="45"/>
      <c r="NJ77" s="45"/>
      <c r="NK77" s="45"/>
      <c r="NL77" s="45"/>
      <c r="NM77" s="45"/>
      <c r="NN77" s="45"/>
      <c r="NO77" s="45"/>
      <c r="NP77" s="45"/>
      <c r="NQ77" s="45"/>
      <c r="NR77" s="45"/>
      <c r="NS77" s="45"/>
      <c r="NT77" s="45"/>
      <c r="NU77" s="45"/>
      <c r="NV77" s="45"/>
      <c r="NW77" s="45"/>
      <c r="NX77" s="45"/>
      <c r="NY77" s="45"/>
      <c r="NZ77" s="45"/>
      <c r="OA77" s="45"/>
      <c r="OB77" s="45"/>
      <c r="OC77" s="45"/>
      <c r="OD77" s="45"/>
      <c r="OE77" s="45"/>
      <c r="OF77" s="45"/>
      <c r="OG77" s="45"/>
      <c r="OH77" s="45"/>
      <c r="OI77" s="45"/>
      <c r="OJ77" s="45"/>
      <c r="OK77" s="45"/>
      <c r="OL77" s="45"/>
      <c r="OM77" s="45"/>
      <c r="ON77" s="45"/>
      <c r="OO77" s="45"/>
      <c r="OP77" s="45"/>
      <c r="OQ77" s="45"/>
      <c r="OR77" s="45"/>
      <c r="OS77" s="45"/>
      <c r="OT77" s="45"/>
      <c r="OU77" s="45"/>
      <c r="OV77" s="45"/>
      <c r="OW77" s="45"/>
      <c r="OX77" s="45"/>
      <c r="OY77" s="45"/>
      <c r="OZ77" s="45"/>
      <c r="PA77" s="45"/>
      <c r="PB77" s="45"/>
      <c r="PC77" s="45"/>
      <c r="PD77" s="45"/>
      <c r="PE77" s="45"/>
    </row>
    <row r="78" spans="1:421" x14ac:dyDescent="0.3">
      <c r="A78" s="301"/>
      <c r="B78" s="263"/>
      <c r="C78" s="263"/>
      <c r="D78" s="263"/>
      <c r="E78" s="301"/>
      <c r="F78" s="301"/>
      <c r="G78" s="301"/>
      <c r="H78" s="263"/>
      <c r="I78" s="263"/>
      <c r="J78" s="263"/>
      <c r="K78" s="263"/>
      <c r="L78" s="307"/>
      <c r="M78" s="304"/>
      <c r="N78" s="304"/>
      <c r="O78" s="304"/>
      <c r="P78" s="304"/>
      <c r="Q78" s="304"/>
      <c r="R78" s="304"/>
      <c r="S78" s="304"/>
      <c r="T78" s="304"/>
      <c r="U78" s="315"/>
      <c r="V78" s="318"/>
      <c r="W78" s="312"/>
      <c r="X78" s="298"/>
      <c r="Y78" s="298"/>
      <c r="Z78" s="298"/>
      <c r="AA78" s="298"/>
      <c r="AB78" s="298"/>
      <c r="AC78" s="298"/>
      <c r="AD78" s="298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5"/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  <c r="EZ78" s="45"/>
      <c r="FA78" s="45"/>
      <c r="FB78" s="45"/>
      <c r="FC78" s="45"/>
      <c r="FD78" s="45"/>
      <c r="FE78" s="45"/>
      <c r="FF78" s="45"/>
      <c r="FG78" s="45"/>
      <c r="FH78" s="45"/>
      <c r="FI78" s="45"/>
      <c r="FJ78" s="45"/>
      <c r="FK78" s="45"/>
      <c r="FL78" s="45"/>
      <c r="FM78" s="45"/>
      <c r="FN78" s="45"/>
      <c r="FO78" s="45"/>
      <c r="FP78" s="45"/>
      <c r="FQ78" s="45"/>
      <c r="FR78" s="45"/>
      <c r="FS78" s="45"/>
      <c r="FT78" s="45"/>
      <c r="FU78" s="45"/>
      <c r="FV78" s="45"/>
      <c r="FW78" s="45"/>
      <c r="FX78" s="45"/>
      <c r="FY78" s="45"/>
      <c r="FZ78" s="45"/>
      <c r="GA78" s="45"/>
      <c r="GB78" s="45"/>
      <c r="GC78" s="45"/>
      <c r="GD78" s="45"/>
      <c r="GE78" s="45"/>
      <c r="GF78" s="45"/>
      <c r="GG78" s="45"/>
      <c r="GH78" s="45"/>
      <c r="GI78" s="45"/>
      <c r="GJ78" s="45"/>
      <c r="GK78" s="45"/>
      <c r="GL78" s="45"/>
      <c r="GM78" s="45"/>
      <c r="GN78" s="45"/>
      <c r="GO78" s="45"/>
      <c r="GP78" s="45"/>
      <c r="GQ78" s="45"/>
      <c r="GR78" s="45"/>
      <c r="GS78" s="45"/>
      <c r="GT78" s="45"/>
      <c r="GU78" s="45"/>
      <c r="GV78" s="45"/>
      <c r="GW78" s="45"/>
      <c r="GX78" s="45"/>
      <c r="GY78" s="45"/>
      <c r="GZ78" s="45"/>
      <c r="HA78" s="45"/>
      <c r="HB78" s="45"/>
      <c r="HC78" s="45"/>
      <c r="HD78" s="45"/>
      <c r="HE78" s="45"/>
      <c r="HF78" s="45"/>
      <c r="HG78" s="45"/>
      <c r="HH78" s="45"/>
      <c r="HI78" s="45"/>
      <c r="HJ78" s="45"/>
      <c r="HK78" s="45"/>
      <c r="HL78" s="45"/>
      <c r="HM78" s="45"/>
      <c r="HN78" s="45"/>
      <c r="HO78" s="45"/>
      <c r="HP78" s="45"/>
      <c r="HQ78" s="45"/>
      <c r="HR78" s="45"/>
      <c r="HS78" s="45"/>
      <c r="HT78" s="45"/>
      <c r="HU78" s="45"/>
      <c r="HV78" s="45"/>
      <c r="HW78" s="45"/>
      <c r="HX78" s="45"/>
      <c r="HY78" s="45"/>
      <c r="HZ78" s="45"/>
      <c r="IA78" s="45"/>
      <c r="IB78" s="45"/>
      <c r="IC78" s="45"/>
      <c r="ID78" s="45"/>
      <c r="IE78" s="45"/>
      <c r="IF78" s="45"/>
      <c r="IG78" s="45"/>
      <c r="IH78" s="45"/>
      <c r="II78" s="45"/>
      <c r="IJ78" s="45"/>
      <c r="IK78" s="45"/>
      <c r="IL78" s="45"/>
      <c r="IM78" s="45"/>
      <c r="IN78" s="45"/>
      <c r="IO78" s="45"/>
      <c r="IP78" s="45"/>
      <c r="IQ78" s="45"/>
      <c r="IR78" s="45"/>
      <c r="IS78" s="45"/>
      <c r="IT78" s="45"/>
      <c r="IU78" s="45"/>
      <c r="IV78" s="45"/>
      <c r="IW78" s="45"/>
      <c r="IX78" s="45"/>
      <c r="IY78" s="45"/>
      <c r="IZ78" s="45"/>
      <c r="JA78" s="45"/>
      <c r="JB78" s="45"/>
      <c r="JC78" s="45"/>
      <c r="JD78" s="45"/>
      <c r="JE78" s="45"/>
      <c r="JF78" s="45"/>
      <c r="JG78" s="45"/>
      <c r="JH78" s="45"/>
      <c r="JI78" s="45"/>
      <c r="JJ78" s="45"/>
      <c r="JK78" s="45"/>
      <c r="JL78" s="45"/>
      <c r="JM78" s="45"/>
      <c r="JN78" s="45"/>
      <c r="JO78" s="45"/>
      <c r="JP78" s="45"/>
      <c r="JQ78" s="45"/>
      <c r="JR78" s="45"/>
      <c r="JS78" s="45"/>
      <c r="JT78" s="45"/>
      <c r="JU78" s="45"/>
      <c r="JV78" s="45"/>
      <c r="JW78" s="45"/>
      <c r="JX78" s="45"/>
      <c r="JY78" s="45"/>
      <c r="JZ78" s="45"/>
      <c r="KA78" s="45"/>
      <c r="KB78" s="45"/>
      <c r="KC78" s="45"/>
      <c r="KD78" s="45"/>
      <c r="KE78" s="45"/>
      <c r="KF78" s="45"/>
      <c r="KG78" s="45"/>
      <c r="KH78" s="45"/>
      <c r="KI78" s="45"/>
      <c r="KJ78" s="45"/>
      <c r="KK78" s="45"/>
      <c r="KL78" s="45"/>
      <c r="KM78" s="45"/>
      <c r="KN78" s="45"/>
      <c r="KO78" s="45"/>
      <c r="KP78" s="45"/>
      <c r="KQ78" s="45"/>
      <c r="KR78" s="45"/>
      <c r="KS78" s="45"/>
      <c r="KT78" s="45"/>
      <c r="KU78" s="45"/>
      <c r="KV78" s="45"/>
      <c r="KW78" s="45"/>
      <c r="KX78" s="45"/>
      <c r="KY78" s="45"/>
      <c r="KZ78" s="45"/>
      <c r="LA78" s="45"/>
      <c r="LB78" s="45"/>
      <c r="LC78" s="45"/>
      <c r="LD78" s="45"/>
      <c r="LE78" s="45"/>
      <c r="LF78" s="45"/>
      <c r="LG78" s="45"/>
      <c r="LH78" s="45"/>
      <c r="LI78" s="45"/>
      <c r="LJ78" s="45"/>
      <c r="LK78" s="45"/>
      <c r="LL78" s="45"/>
      <c r="LM78" s="45"/>
      <c r="LN78" s="45"/>
      <c r="LO78" s="45"/>
      <c r="LP78" s="45"/>
      <c r="LQ78" s="45"/>
      <c r="LR78" s="45"/>
      <c r="LS78" s="45"/>
      <c r="LT78" s="45"/>
      <c r="LU78" s="45"/>
      <c r="LV78" s="45"/>
      <c r="LW78" s="45"/>
      <c r="LX78" s="45"/>
      <c r="LY78" s="45"/>
      <c r="LZ78" s="45"/>
      <c r="MA78" s="45"/>
      <c r="MB78" s="45"/>
      <c r="MC78" s="45"/>
      <c r="MD78" s="45"/>
      <c r="ME78" s="45"/>
      <c r="MF78" s="45"/>
      <c r="MG78" s="45"/>
      <c r="MH78" s="45"/>
      <c r="MI78" s="45"/>
      <c r="MJ78" s="45"/>
      <c r="MK78" s="45"/>
      <c r="ML78" s="45"/>
      <c r="MM78" s="45"/>
      <c r="MN78" s="45"/>
      <c r="MO78" s="45"/>
      <c r="MP78" s="45"/>
      <c r="MQ78" s="45"/>
      <c r="MR78" s="45"/>
      <c r="MS78" s="45"/>
      <c r="MT78" s="45"/>
      <c r="MU78" s="45"/>
      <c r="MV78" s="45"/>
      <c r="MW78" s="45"/>
      <c r="MX78" s="45"/>
      <c r="MY78" s="45"/>
      <c r="MZ78" s="45"/>
      <c r="NA78" s="45"/>
      <c r="NB78" s="45"/>
      <c r="NC78" s="45"/>
      <c r="ND78" s="45"/>
      <c r="NE78" s="45"/>
      <c r="NF78" s="45"/>
      <c r="NG78" s="45"/>
      <c r="NH78" s="45"/>
      <c r="NI78" s="45"/>
      <c r="NJ78" s="45"/>
      <c r="NK78" s="45"/>
      <c r="NL78" s="45"/>
      <c r="NM78" s="45"/>
      <c r="NN78" s="45"/>
      <c r="NO78" s="45"/>
      <c r="NP78" s="45"/>
      <c r="NQ78" s="45"/>
      <c r="NR78" s="45"/>
      <c r="NS78" s="45"/>
      <c r="NT78" s="45"/>
      <c r="NU78" s="45"/>
      <c r="NV78" s="45"/>
      <c r="NW78" s="45"/>
      <c r="NX78" s="45"/>
      <c r="NY78" s="45"/>
      <c r="NZ78" s="45"/>
      <c r="OA78" s="45"/>
      <c r="OB78" s="45"/>
      <c r="OC78" s="45"/>
      <c r="OD78" s="45"/>
      <c r="OE78" s="45"/>
      <c r="OF78" s="45"/>
      <c r="OG78" s="45"/>
      <c r="OH78" s="45"/>
      <c r="OI78" s="45"/>
      <c r="OJ78" s="45"/>
      <c r="OK78" s="45"/>
      <c r="OL78" s="45"/>
      <c r="OM78" s="45"/>
      <c r="ON78" s="45"/>
      <c r="OO78" s="45"/>
      <c r="OP78" s="45"/>
      <c r="OQ78" s="45"/>
      <c r="OR78" s="45"/>
      <c r="OS78" s="45"/>
      <c r="OT78" s="45"/>
      <c r="OU78" s="45"/>
      <c r="OV78" s="45"/>
      <c r="OW78" s="45"/>
      <c r="OX78" s="45"/>
      <c r="OY78" s="45"/>
      <c r="OZ78" s="45"/>
      <c r="PA78" s="45"/>
      <c r="PB78" s="45"/>
      <c r="PC78" s="45"/>
      <c r="PD78" s="45"/>
      <c r="PE78" s="45"/>
    </row>
    <row r="79" spans="1:421" x14ac:dyDescent="0.3">
      <c r="A79" s="302"/>
      <c r="B79" s="264"/>
      <c r="C79" s="264"/>
      <c r="D79" s="264"/>
      <c r="E79" s="302"/>
      <c r="F79" s="302"/>
      <c r="G79" s="302"/>
      <c r="H79" s="264"/>
      <c r="I79" s="263"/>
      <c r="J79" s="264"/>
      <c r="K79" s="264"/>
      <c r="L79" s="308"/>
      <c r="M79" s="305"/>
      <c r="N79" s="305"/>
      <c r="O79" s="305"/>
      <c r="P79" s="305"/>
      <c r="Q79" s="305"/>
      <c r="R79" s="305"/>
      <c r="S79" s="305"/>
      <c r="T79" s="305"/>
      <c r="U79" s="316"/>
      <c r="V79" s="319"/>
      <c r="W79" s="313"/>
      <c r="X79" s="299"/>
      <c r="Y79" s="299"/>
      <c r="Z79" s="299"/>
      <c r="AA79" s="299"/>
      <c r="AB79" s="299"/>
      <c r="AC79" s="299"/>
      <c r="AD79" s="299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  <c r="EZ79" s="45"/>
      <c r="FA79" s="45"/>
      <c r="FB79" s="45"/>
      <c r="FC79" s="45"/>
      <c r="FD79" s="45"/>
      <c r="FE79" s="45"/>
      <c r="FF79" s="45"/>
      <c r="FG79" s="45"/>
      <c r="FH79" s="45"/>
      <c r="FI79" s="45"/>
      <c r="FJ79" s="45"/>
      <c r="FK79" s="45"/>
      <c r="FL79" s="45"/>
      <c r="FM79" s="45"/>
      <c r="FN79" s="45"/>
      <c r="FO79" s="45"/>
      <c r="FP79" s="45"/>
      <c r="FQ79" s="45"/>
      <c r="FR79" s="45"/>
      <c r="FS79" s="45"/>
      <c r="FT79" s="45"/>
      <c r="FU79" s="45"/>
      <c r="FV79" s="45"/>
      <c r="FW79" s="45"/>
      <c r="FX79" s="45"/>
      <c r="FY79" s="45"/>
      <c r="FZ79" s="45"/>
      <c r="GA79" s="45"/>
      <c r="GB79" s="45"/>
      <c r="GC79" s="45"/>
      <c r="GD79" s="45"/>
      <c r="GE79" s="45"/>
      <c r="GF79" s="45"/>
      <c r="GG79" s="45"/>
      <c r="GH79" s="45"/>
      <c r="GI79" s="45"/>
      <c r="GJ79" s="45"/>
      <c r="GK79" s="45"/>
      <c r="GL79" s="45"/>
      <c r="GM79" s="45"/>
      <c r="GN79" s="45"/>
      <c r="GO79" s="45"/>
      <c r="GP79" s="45"/>
      <c r="GQ79" s="45"/>
      <c r="GR79" s="45"/>
      <c r="GS79" s="45"/>
      <c r="GT79" s="45"/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45"/>
      <c r="HI79" s="45"/>
      <c r="HJ79" s="45"/>
      <c r="HK79" s="45"/>
      <c r="HL79" s="45"/>
      <c r="HM79" s="45"/>
      <c r="HN79" s="45"/>
      <c r="HO79" s="45"/>
      <c r="HP79" s="45"/>
      <c r="HQ79" s="45"/>
      <c r="HR79" s="45"/>
      <c r="HS79" s="45"/>
      <c r="HT79" s="45"/>
      <c r="HU79" s="45"/>
      <c r="HV79" s="45"/>
      <c r="HW79" s="45"/>
      <c r="HX79" s="45"/>
      <c r="HY79" s="45"/>
      <c r="HZ79" s="45"/>
      <c r="IA79" s="45"/>
      <c r="IB79" s="45"/>
      <c r="IC79" s="45"/>
      <c r="ID79" s="45"/>
      <c r="IE79" s="45"/>
      <c r="IF79" s="45"/>
      <c r="IG79" s="45"/>
      <c r="IH79" s="45"/>
      <c r="II79" s="45"/>
      <c r="IJ79" s="45"/>
      <c r="IK79" s="45"/>
      <c r="IL79" s="45"/>
      <c r="IM79" s="45"/>
      <c r="IN79" s="45"/>
      <c r="IO79" s="45"/>
      <c r="IP79" s="45"/>
      <c r="IQ79" s="45"/>
      <c r="IR79" s="45"/>
      <c r="IS79" s="45"/>
      <c r="IT79" s="45"/>
      <c r="IU79" s="45"/>
      <c r="IV79" s="45"/>
      <c r="IW79" s="45"/>
      <c r="IX79" s="45"/>
      <c r="IY79" s="45"/>
      <c r="IZ79" s="45"/>
      <c r="JA79" s="45"/>
      <c r="JB79" s="45"/>
      <c r="JC79" s="45"/>
      <c r="JD79" s="45"/>
      <c r="JE79" s="45"/>
      <c r="JF79" s="45"/>
      <c r="JG79" s="45"/>
      <c r="JH79" s="45"/>
      <c r="JI79" s="45"/>
      <c r="JJ79" s="45"/>
      <c r="JK79" s="45"/>
      <c r="JL79" s="45"/>
      <c r="JM79" s="45"/>
      <c r="JN79" s="45"/>
      <c r="JO79" s="45"/>
      <c r="JP79" s="45"/>
      <c r="JQ79" s="45"/>
      <c r="JR79" s="45"/>
      <c r="JS79" s="45"/>
      <c r="JT79" s="45"/>
      <c r="JU79" s="45"/>
      <c r="JV79" s="45"/>
      <c r="JW79" s="45"/>
      <c r="JX79" s="45"/>
      <c r="JY79" s="45"/>
      <c r="JZ79" s="45"/>
      <c r="KA79" s="45"/>
      <c r="KB79" s="45"/>
      <c r="KC79" s="45"/>
      <c r="KD79" s="45"/>
      <c r="KE79" s="45"/>
      <c r="KF79" s="45"/>
      <c r="KG79" s="45"/>
      <c r="KH79" s="45"/>
      <c r="KI79" s="45"/>
      <c r="KJ79" s="45"/>
      <c r="KK79" s="45"/>
      <c r="KL79" s="45"/>
      <c r="KM79" s="45"/>
      <c r="KN79" s="45"/>
      <c r="KO79" s="45"/>
      <c r="KP79" s="45"/>
      <c r="KQ79" s="45"/>
      <c r="KR79" s="45"/>
      <c r="KS79" s="45"/>
      <c r="KT79" s="45"/>
      <c r="KU79" s="45"/>
      <c r="KV79" s="45"/>
      <c r="KW79" s="45"/>
      <c r="KX79" s="45"/>
      <c r="KY79" s="45"/>
      <c r="KZ79" s="45"/>
      <c r="LA79" s="45"/>
      <c r="LB79" s="45"/>
      <c r="LC79" s="45"/>
      <c r="LD79" s="45"/>
      <c r="LE79" s="45"/>
      <c r="LF79" s="45"/>
      <c r="LG79" s="45"/>
      <c r="LH79" s="45"/>
      <c r="LI79" s="45"/>
      <c r="LJ79" s="45"/>
      <c r="LK79" s="45"/>
      <c r="LL79" s="45"/>
      <c r="LM79" s="45"/>
      <c r="LN79" s="45"/>
      <c r="LO79" s="45"/>
      <c r="LP79" s="45"/>
      <c r="LQ79" s="45"/>
      <c r="LR79" s="45"/>
      <c r="LS79" s="45"/>
      <c r="LT79" s="45"/>
      <c r="LU79" s="45"/>
      <c r="LV79" s="45"/>
      <c r="LW79" s="45"/>
      <c r="LX79" s="45"/>
      <c r="LY79" s="45"/>
      <c r="LZ79" s="45"/>
      <c r="MA79" s="45"/>
      <c r="MB79" s="45"/>
      <c r="MC79" s="45"/>
      <c r="MD79" s="45"/>
      <c r="ME79" s="45"/>
      <c r="MF79" s="45"/>
      <c r="MG79" s="45"/>
      <c r="MH79" s="45"/>
      <c r="MI79" s="45"/>
      <c r="MJ79" s="45"/>
      <c r="MK79" s="45"/>
      <c r="ML79" s="45"/>
      <c r="MM79" s="45"/>
      <c r="MN79" s="45"/>
      <c r="MO79" s="45"/>
      <c r="MP79" s="45"/>
      <c r="MQ79" s="45"/>
      <c r="MR79" s="45"/>
      <c r="MS79" s="45"/>
      <c r="MT79" s="45"/>
      <c r="MU79" s="45"/>
      <c r="MV79" s="45"/>
      <c r="MW79" s="45"/>
      <c r="MX79" s="45"/>
      <c r="MY79" s="45"/>
      <c r="MZ79" s="45"/>
      <c r="NA79" s="45"/>
      <c r="NB79" s="45"/>
      <c r="NC79" s="45"/>
      <c r="ND79" s="45"/>
      <c r="NE79" s="45"/>
      <c r="NF79" s="45"/>
      <c r="NG79" s="45"/>
      <c r="NH79" s="45"/>
      <c r="NI79" s="45"/>
      <c r="NJ79" s="45"/>
      <c r="NK79" s="45"/>
      <c r="NL79" s="45"/>
      <c r="NM79" s="45"/>
      <c r="NN79" s="45"/>
      <c r="NO79" s="45"/>
      <c r="NP79" s="45"/>
      <c r="NQ79" s="45"/>
      <c r="NR79" s="45"/>
      <c r="NS79" s="45"/>
      <c r="NT79" s="45"/>
      <c r="NU79" s="45"/>
      <c r="NV79" s="45"/>
      <c r="NW79" s="45"/>
      <c r="NX79" s="45"/>
      <c r="NY79" s="45"/>
      <c r="NZ79" s="45"/>
      <c r="OA79" s="45"/>
      <c r="OB79" s="45"/>
      <c r="OC79" s="45"/>
      <c r="OD79" s="45"/>
      <c r="OE79" s="45"/>
      <c r="OF79" s="45"/>
      <c r="OG79" s="45"/>
      <c r="OH79" s="45"/>
      <c r="OI79" s="45"/>
      <c r="OJ79" s="45"/>
      <c r="OK79" s="45"/>
      <c r="OL79" s="45"/>
      <c r="OM79" s="45"/>
      <c r="ON79" s="45"/>
      <c r="OO79" s="45"/>
      <c r="OP79" s="45"/>
      <c r="OQ79" s="45"/>
      <c r="OR79" s="45"/>
      <c r="OS79" s="45"/>
      <c r="OT79" s="45"/>
      <c r="OU79" s="45"/>
      <c r="OV79" s="45"/>
      <c r="OW79" s="45"/>
      <c r="OX79" s="45"/>
      <c r="OY79" s="45"/>
      <c r="OZ79" s="45"/>
      <c r="PA79" s="45"/>
      <c r="PB79" s="45"/>
      <c r="PC79" s="45"/>
      <c r="PD79" s="45"/>
      <c r="PE79" s="45"/>
    </row>
    <row r="80" spans="1:421" x14ac:dyDescent="0.3">
      <c r="A80" s="28">
        <v>2001</v>
      </c>
      <c r="B80" s="28" t="s">
        <v>47</v>
      </c>
      <c r="C80" s="28">
        <v>1360</v>
      </c>
      <c r="D80" s="28">
        <v>5</v>
      </c>
      <c r="E80" s="28">
        <v>2</v>
      </c>
      <c r="F80" s="28">
        <v>3</v>
      </c>
      <c r="G80" s="28">
        <v>86</v>
      </c>
      <c r="H80" s="86" t="s">
        <v>477</v>
      </c>
      <c r="I80" s="26">
        <v>286</v>
      </c>
      <c r="J80" s="27">
        <v>150</v>
      </c>
      <c r="K80" s="87">
        <f t="shared" ref="K80:K82" si="0">I80*J80</f>
        <v>42900</v>
      </c>
      <c r="L80" s="28"/>
      <c r="M80" s="28"/>
      <c r="N80" s="28"/>
      <c r="O80" s="86"/>
      <c r="P80" s="28"/>
      <c r="Q80" s="26"/>
      <c r="R80" s="26"/>
      <c r="S80" s="26"/>
      <c r="T80" s="28"/>
      <c r="U80" s="91"/>
      <c r="V80" s="85"/>
      <c r="W80" s="26"/>
      <c r="X80" s="88">
        <f>K80+W80</f>
        <v>42900</v>
      </c>
      <c r="Y80" s="26"/>
      <c r="Z80" s="26"/>
      <c r="AA80" s="87">
        <f>X80-Z80</f>
        <v>42900</v>
      </c>
      <c r="AB80" s="28">
        <v>0.02</v>
      </c>
      <c r="AC80" s="41" t="s">
        <v>495</v>
      </c>
      <c r="AD80" s="36"/>
    </row>
    <row r="81" spans="1:30" x14ac:dyDescent="0.3">
      <c r="A81" s="9"/>
      <c r="B81" s="9"/>
      <c r="C81" s="9"/>
      <c r="D81" s="9"/>
      <c r="E81" s="9"/>
      <c r="F81" s="9"/>
      <c r="G81" s="9"/>
      <c r="H81" s="30"/>
      <c r="I81" s="10"/>
      <c r="J81" s="33"/>
      <c r="K81" s="10"/>
      <c r="L81" s="9">
        <v>1</v>
      </c>
      <c r="M81" s="9" t="s">
        <v>53</v>
      </c>
      <c r="N81" s="9" t="s">
        <v>48</v>
      </c>
      <c r="O81" s="30" t="s">
        <v>477</v>
      </c>
      <c r="P81" s="9">
        <v>153</v>
      </c>
      <c r="Q81" s="10">
        <v>100</v>
      </c>
      <c r="R81" s="10">
        <v>6750</v>
      </c>
      <c r="S81" s="159">
        <f>P81*R81</f>
        <v>1032750</v>
      </c>
      <c r="T81" s="9">
        <v>25</v>
      </c>
      <c r="U81" s="2">
        <v>40</v>
      </c>
      <c r="V81" s="34">
        <f>S81*U81/100</f>
        <v>413100</v>
      </c>
      <c r="W81" s="34">
        <f>S81-V81</f>
        <v>619650</v>
      </c>
      <c r="X81" s="31">
        <f>K81+W81</f>
        <v>619650</v>
      </c>
      <c r="Y81" s="34">
        <f>X81*Q81/100</f>
        <v>619650</v>
      </c>
      <c r="Z81" s="34">
        <v>10000000</v>
      </c>
      <c r="AA81" s="9">
        <v>0</v>
      </c>
      <c r="AB81" s="9">
        <v>0</v>
      </c>
      <c r="AC81" s="41"/>
      <c r="AD81" s="36"/>
    </row>
    <row r="82" spans="1:30" x14ac:dyDescent="0.3">
      <c r="A82" s="9"/>
      <c r="B82" s="9"/>
      <c r="C82" s="9"/>
      <c r="D82" s="9"/>
      <c r="E82" s="9"/>
      <c r="F82" s="9"/>
      <c r="G82" s="9"/>
      <c r="H82" s="30" t="s">
        <v>476</v>
      </c>
      <c r="I82" s="10">
        <v>900</v>
      </c>
      <c r="J82" s="33">
        <v>150</v>
      </c>
      <c r="K82" s="34">
        <f t="shared" si="0"/>
        <v>135000</v>
      </c>
      <c r="L82" s="9"/>
      <c r="M82" s="9"/>
      <c r="N82" s="9"/>
      <c r="O82" s="30"/>
      <c r="P82" s="9"/>
      <c r="Q82" s="10"/>
      <c r="R82" s="10"/>
      <c r="S82" s="10"/>
      <c r="T82" s="9"/>
      <c r="U82" s="2"/>
      <c r="V82" s="35"/>
      <c r="W82" s="10"/>
      <c r="X82" s="31">
        <f>K82+W82</f>
        <v>135000</v>
      </c>
      <c r="Y82" s="10"/>
      <c r="Z82" s="34">
        <v>50000000</v>
      </c>
      <c r="AA82" s="9">
        <v>0</v>
      </c>
      <c r="AB82" s="9">
        <v>0</v>
      </c>
      <c r="AC82" s="33"/>
      <c r="AD82" s="10"/>
    </row>
    <row r="83" spans="1:30" s="39" customFormat="1" x14ac:dyDescent="0.3">
      <c r="A83" s="18"/>
      <c r="B83" s="18"/>
      <c r="C83" s="18"/>
      <c r="D83" s="18"/>
      <c r="E83" s="18"/>
      <c r="F83" s="18"/>
      <c r="G83" s="18"/>
      <c r="H83" s="19"/>
      <c r="I83" s="20"/>
      <c r="J83" s="21"/>
      <c r="K83" s="20"/>
      <c r="L83" s="18"/>
      <c r="M83" s="18"/>
      <c r="N83" s="18"/>
      <c r="O83" s="19"/>
      <c r="P83" s="18"/>
      <c r="Q83" s="20"/>
      <c r="R83" s="20"/>
      <c r="S83" s="20"/>
      <c r="T83" s="18"/>
      <c r="U83" s="94"/>
      <c r="V83" s="23"/>
      <c r="W83" s="20"/>
      <c r="X83" s="20"/>
      <c r="Y83" s="20"/>
      <c r="Z83" s="20"/>
      <c r="AA83" s="18"/>
      <c r="AB83" s="18"/>
      <c r="AC83" s="21"/>
      <c r="AD83" s="20"/>
    </row>
    <row r="84" spans="1:30" x14ac:dyDescent="0.3">
      <c r="A84" s="28">
        <v>2002</v>
      </c>
      <c r="B84" s="28" t="s">
        <v>47</v>
      </c>
      <c r="C84" s="28">
        <v>11638</v>
      </c>
      <c r="D84" s="28">
        <v>2</v>
      </c>
      <c r="E84" s="28">
        <v>7</v>
      </c>
      <c r="F84" s="28">
        <v>3</v>
      </c>
      <c r="G84" s="28">
        <v>64</v>
      </c>
      <c r="H84" s="86" t="s">
        <v>476</v>
      </c>
      <c r="I84" s="26">
        <v>3164</v>
      </c>
      <c r="J84" s="27">
        <v>150</v>
      </c>
      <c r="K84" s="87">
        <f>I84*J84</f>
        <v>474600</v>
      </c>
      <c r="L84" s="28"/>
      <c r="M84" s="28"/>
      <c r="N84" s="28"/>
      <c r="O84" s="28"/>
      <c r="P84" s="28"/>
      <c r="Q84" s="26"/>
      <c r="R84" s="26"/>
      <c r="S84" s="26"/>
      <c r="T84" s="28"/>
      <c r="U84" s="91"/>
      <c r="V84" s="85"/>
      <c r="W84" s="26"/>
      <c r="X84" s="88">
        <f>K84+W84</f>
        <v>474600</v>
      </c>
      <c r="Y84" s="26"/>
      <c r="Z84" s="87">
        <v>50000000</v>
      </c>
      <c r="AA84" s="28">
        <v>0</v>
      </c>
      <c r="AB84" s="28">
        <v>0</v>
      </c>
      <c r="AC84" s="41" t="s">
        <v>496</v>
      </c>
      <c r="AD84" s="36"/>
    </row>
    <row r="85" spans="1:30" x14ac:dyDescent="0.3">
      <c r="A85" s="9"/>
      <c r="B85" s="9" t="s">
        <v>47</v>
      </c>
      <c r="C85" s="9">
        <v>13990</v>
      </c>
      <c r="D85" s="9">
        <v>2</v>
      </c>
      <c r="E85" s="9">
        <v>1</v>
      </c>
      <c r="F85" s="9">
        <v>0</v>
      </c>
      <c r="G85" s="9">
        <v>55</v>
      </c>
      <c r="H85" s="30" t="s">
        <v>476</v>
      </c>
      <c r="I85" s="10">
        <v>455</v>
      </c>
      <c r="J85" s="33">
        <v>250</v>
      </c>
      <c r="K85" s="34">
        <f>I85*J85</f>
        <v>113750</v>
      </c>
      <c r="L85" s="9"/>
      <c r="M85" s="9"/>
      <c r="N85" s="9"/>
      <c r="O85" s="9"/>
      <c r="P85" s="9"/>
      <c r="Q85" s="10"/>
      <c r="R85" s="10"/>
      <c r="S85" s="10"/>
      <c r="T85" s="9"/>
      <c r="U85" s="2"/>
      <c r="V85" s="35"/>
      <c r="W85" s="10"/>
      <c r="X85" s="31">
        <f>K85+W85</f>
        <v>113750</v>
      </c>
      <c r="Y85" s="10"/>
      <c r="Z85" s="34">
        <v>50000000</v>
      </c>
      <c r="AA85" s="9">
        <v>0</v>
      </c>
      <c r="AB85" s="9">
        <v>0</v>
      </c>
      <c r="AC85" s="33">
        <v>0</v>
      </c>
      <c r="AD85" s="10"/>
    </row>
    <row r="86" spans="1:30" s="39" customFormat="1" x14ac:dyDescent="0.3">
      <c r="A86" s="18"/>
      <c r="B86" s="18"/>
      <c r="C86" s="18"/>
      <c r="D86" s="18"/>
      <c r="E86" s="18"/>
      <c r="F86" s="18"/>
      <c r="G86" s="18"/>
      <c r="H86" s="19"/>
      <c r="I86" s="20"/>
      <c r="J86" s="21"/>
      <c r="K86" s="20"/>
      <c r="L86" s="18"/>
      <c r="M86" s="18"/>
      <c r="N86" s="18"/>
      <c r="O86" s="18"/>
      <c r="P86" s="18"/>
      <c r="Q86" s="20"/>
      <c r="R86" s="20"/>
      <c r="S86" s="20"/>
      <c r="T86" s="18"/>
      <c r="U86" s="94"/>
      <c r="V86" s="23"/>
      <c r="W86" s="20"/>
      <c r="X86" s="20"/>
      <c r="Y86" s="20"/>
      <c r="Z86" s="20"/>
      <c r="AA86" s="18"/>
      <c r="AB86" s="18"/>
      <c r="AC86" s="21"/>
      <c r="AD86" s="20"/>
    </row>
    <row r="87" spans="1:30" x14ac:dyDescent="0.3">
      <c r="A87" s="28">
        <v>2003</v>
      </c>
      <c r="B87" s="28" t="s">
        <v>47</v>
      </c>
      <c r="C87" s="28">
        <v>11404</v>
      </c>
      <c r="D87" s="28">
        <v>8</v>
      </c>
      <c r="E87" s="28">
        <v>3</v>
      </c>
      <c r="F87" s="28">
        <v>2</v>
      </c>
      <c r="G87" s="28">
        <v>70</v>
      </c>
      <c r="H87" s="28" t="s">
        <v>478</v>
      </c>
      <c r="I87" s="26">
        <v>70</v>
      </c>
      <c r="J87" s="27">
        <v>150</v>
      </c>
      <c r="K87" s="87">
        <f>I87*J87</f>
        <v>10500</v>
      </c>
      <c r="L87" s="28">
        <v>1</v>
      </c>
      <c r="M87" s="28" t="s">
        <v>290</v>
      </c>
      <c r="N87" s="28" t="s">
        <v>48</v>
      </c>
      <c r="O87" s="28" t="s">
        <v>478</v>
      </c>
      <c r="P87" s="28">
        <v>72</v>
      </c>
      <c r="Q87" s="26">
        <v>100</v>
      </c>
      <c r="R87" s="26">
        <v>2450</v>
      </c>
      <c r="S87" s="87">
        <f>P87*R87</f>
        <v>176400</v>
      </c>
      <c r="T87" s="28">
        <v>12</v>
      </c>
      <c r="U87" s="91">
        <v>14</v>
      </c>
      <c r="V87" s="87">
        <f>S87*U87/100</f>
        <v>24696</v>
      </c>
      <c r="W87" s="87">
        <f>S87-V87</f>
        <v>151704</v>
      </c>
      <c r="X87" s="88">
        <f>K87+W87</f>
        <v>162204</v>
      </c>
      <c r="Y87" s="87">
        <f>X87*Q87/100</f>
        <v>162204</v>
      </c>
      <c r="Z87" s="87"/>
      <c r="AA87" s="87">
        <f>X87-Z87</f>
        <v>162204</v>
      </c>
      <c r="AB87" s="28">
        <v>0.3</v>
      </c>
      <c r="AC87" s="41" t="s">
        <v>497</v>
      </c>
      <c r="AD87" s="36"/>
    </row>
    <row r="88" spans="1:30" x14ac:dyDescent="0.3">
      <c r="A88" s="9"/>
      <c r="B88" s="9"/>
      <c r="C88" s="9"/>
      <c r="D88" s="9"/>
      <c r="E88" s="9"/>
      <c r="F88" s="9"/>
      <c r="G88" s="9"/>
      <c r="H88" s="30" t="s">
        <v>476</v>
      </c>
      <c r="I88" s="10">
        <v>1400</v>
      </c>
      <c r="J88" s="33">
        <v>150</v>
      </c>
      <c r="K88" s="34">
        <f>I88*J88</f>
        <v>210000</v>
      </c>
      <c r="L88" s="9"/>
      <c r="M88" s="9"/>
      <c r="N88" s="9"/>
      <c r="O88" s="9"/>
      <c r="P88" s="9"/>
      <c r="Q88" s="10"/>
      <c r="R88" s="10"/>
      <c r="S88" s="10"/>
      <c r="T88" s="9"/>
      <c r="U88" s="2"/>
      <c r="V88" s="35"/>
      <c r="W88" s="10"/>
      <c r="X88" s="31">
        <f>K88+W88</f>
        <v>210000</v>
      </c>
      <c r="Y88" s="10"/>
      <c r="Z88" s="34">
        <v>50000000</v>
      </c>
      <c r="AA88" s="9">
        <v>0</v>
      </c>
      <c r="AB88" s="9">
        <v>0</v>
      </c>
      <c r="AC88" s="33"/>
      <c r="AD88" s="10"/>
    </row>
    <row r="89" spans="1:30" s="39" customFormat="1" x14ac:dyDescent="0.3">
      <c r="A89" s="18"/>
      <c r="B89" s="18"/>
      <c r="C89" s="18"/>
      <c r="D89" s="18"/>
      <c r="E89" s="18"/>
      <c r="F89" s="18"/>
      <c r="G89" s="18"/>
      <c r="H89" s="19"/>
      <c r="I89" s="20"/>
      <c r="J89" s="21"/>
      <c r="K89" s="20"/>
      <c r="L89" s="18"/>
      <c r="M89" s="18"/>
      <c r="N89" s="18"/>
      <c r="O89" s="18"/>
      <c r="P89" s="18"/>
      <c r="Q89" s="20"/>
      <c r="R89" s="20"/>
      <c r="S89" s="20"/>
      <c r="T89" s="18"/>
      <c r="U89" s="94"/>
      <c r="V89" s="23"/>
      <c r="W89" s="20"/>
      <c r="X89" s="20"/>
      <c r="Y89" s="20"/>
      <c r="Z89" s="20"/>
      <c r="AA89" s="18"/>
      <c r="AB89" s="18"/>
      <c r="AC89" s="21"/>
      <c r="AD89" s="20"/>
    </row>
    <row r="90" spans="1:30" s="59" customFormat="1" x14ac:dyDescent="0.3">
      <c r="A90" s="28">
        <v>2004</v>
      </c>
      <c r="B90" s="28" t="s">
        <v>47</v>
      </c>
      <c r="C90" s="28">
        <v>14952</v>
      </c>
      <c r="D90" s="28">
        <v>5</v>
      </c>
      <c r="E90" s="28">
        <v>4</v>
      </c>
      <c r="F90" s="28">
        <v>1</v>
      </c>
      <c r="G90" s="28">
        <v>20</v>
      </c>
      <c r="H90" s="86" t="s">
        <v>477</v>
      </c>
      <c r="I90" s="26">
        <v>400</v>
      </c>
      <c r="J90" s="27">
        <v>150</v>
      </c>
      <c r="K90" s="87">
        <f>I90*J90</f>
        <v>60000</v>
      </c>
      <c r="L90" s="28">
        <v>1</v>
      </c>
      <c r="M90" s="28" t="s">
        <v>53</v>
      </c>
      <c r="N90" s="28" t="s">
        <v>48</v>
      </c>
      <c r="O90" s="86" t="s">
        <v>477</v>
      </c>
      <c r="P90" s="28">
        <v>54</v>
      </c>
      <c r="Q90" s="26">
        <v>100</v>
      </c>
      <c r="R90" s="26">
        <v>6750</v>
      </c>
      <c r="S90" s="87">
        <f>P90*R90</f>
        <v>364500</v>
      </c>
      <c r="T90" s="28">
        <v>23</v>
      </c>
      <c r="U90" s="91">
        <v>36</v>
      </c>
      <c r="V90" s="87">
        <f>S90*U90/100</f>
        <v>131220</v>
      </c>
      <c r="W90" s="87">
        <f>S90-V90</f>
        <v>233280</v>
      </c>
      <c r="X90" s="88">
        <f>K90+W90</f>
        <v>293280</v>
      </c>
      <c r="Y90" s="87">
        <f>X90*Q90/100</f>
        <v>293280</v>
      </c>
      <c r="Z90" s="87">
        <v>50000000</v>
      </c>
      <c r="AA90" s="28">
        <v>0</v>
      </c>
      <c r="AB90" s="28">
        <v>0</v>
      </c>
      <c r="AC90" s="41" t="s">
        <v>498</v>
      </c>
      <c r="AD90" s="36"/>
    </row>
    <row r="91" spans="1:30" s="59" customFormat="1" x14ac:dyDescent="0.3">
      <c r="A91" s="9"/>
      <c r="B91" s="9"/>
      <c r="C91" s="9"/>
      <c r="D91" s="9"/>
      <c r="E91" s="9"/>
      <c r="F91" s="9"/>
      <c r="G91" s="9"/>
      <c r="H91" s="30" t="s">
        <v>476</v>
      </c>
      <c r="I91" s="10">
        <v>1320</v>
      </c>
      <c r="J91" s="33">
        <v>150</v>
      </c>
      <c r="K91" s="34">
        <f>I91*J91</f>
        <v>198000</v>
      </c>
      <c r="L91" s="9"/>
      <c r="M91" s="9"/>
      <c r="N91" s="9"/>
      <c r="O91" s="9"/>
      <c r="P91" s="9"/>
      <c r="Q91" s="10"/>
      <c r="R91" s="10"/>
      <c r="S91" s="10"/>
      <c r="T91" s="9"/>
      <c r="U91" s="2"/>
      <c r="V91" s="35"/>
      <c r="W91" s="10"/>
      <c r="X91" s="31">
        <f>K91+W91</f>
        <v>198000</v>
      </c>
      <c r="Y91" s="10"/>
      <c r="Z91" s="34">
        <v>50000000</v>
      </c>
      <c r="AA91" s="9">
        <v>0</v>
      </c>
      <c r="AB91" s="9">
        <v>0</v>
      </c>
      <c r="AC91" s="33"/>
      <c r="AD91" s="10"/>
    </row>
    <row r="92" spans="1:30" s="57" customFormat="1" x14ac:dyDescent="0.3">
      <c r="A92" s="18"/>
      <c r="B92" s="18"/>
      <c r="C92" s="18"/>
      <c r="D92" s="18"/>
      <c r="E92" s="18"/>
      <c r="F92" s="18"/>
      <c r="G92" s="18"/>
      <c r="H92" s="19"/>
      <c r="I92" s="20"/>
      <c r="J92" s="21"/>
      <c r="K92" s="20"/>
      <c r="L92" s="18"/>
      <c r="M92" s="18"/>
      <c r="N92" s="18"/>
      <c r="O92" s="18"/>
      <c r="P92" s="18"/>
      <c r="Q92" s="20"/>
      <c r="R92" s="20"/>
      <c r="S92" s="20"/>
      <c r="T92" s="18"/>
      <c r="U92" s="94"/>
      <c r="V92" s="23"/>
      <c r="W92" s="20"/>
      <c r="X92" s="20"/>
      <c r="Y92" s="20"/>
      <c r="Z92" s="20"/>
      <c r="AA92" s="18"/>
      <c r="AB92" s="18"/>
      <c r="AC92" s="21"/>
      <c r="AD92" s="20"/>
    </row>
    <row r="93" spans="1:30" x14ac:dyDescent="0.3">
      <c r="A93" s="28">
        <v>2005</v>
      </c>
      <c r="B93" s="28" t="s">
        <v>47</v>
      </c>
      <c r="C93" s="28">
        <v>3014</v>
      </c>
      <c r="D93" s="28">
        <v>4</v>
      </c>
      <c r="E93" s="28">
        <v>12</v>
      </c>
      <c r="F93" s="28">
        <v>1</v>
      </c>
      <c r="G93" s="28">
        <v>48</v>
      </c>
      <c r="H93" s="86" t="s">
        <v>476</v>
      </c>
      <c r="I93" s="26">
        <v>4948</v>
      </c>
      <c r="J93" s="27">
        <v>200</v>
      </c>
      <c r="K93" s="87">
        <f>I93*J93</f>
        <v>989600</v>
      </c>
      <c r="L93" s="28"/>
      <c r="M93" s="28"/>
      <c r="N93" s="28"/>
      <c r="O93" s="28"/>
      <c r="P93" s="28"/>
      <c r="Q93" s="26"/>
      <c r="R93" s="26"/>
      <c r="S93" s="26"/>
      <c r="T93" s="28"/>
      <c r="U93" s="91"/>
      <c r="V93" s="85"/>
      <c r="W93" s="26"/>
      <c r="X93" s="88">
        <f>K93+W93</f>
        <v>989600</v>
      </c>
      <c r="Y93" s="26"/>
      <c r="Z93" s="87">
        <v>50000000</v>
      </c>
      <c r="AA93" s="28">
        <v>0</v>
      </c>
      <c r="AB93" s="28">
        <v>0</v>
      </c>
      <c r="AC93" s="41" t="s">
        <v>499</v>
      </c>
      <c r="AD93" s="36"/>
    </row>
    <row r="94" spans="1:30" s="39" customFormat="1" x14ac:dyDescent="0.3">
      <c r="A94" s="18"/>
      <c r="B94" s="18"/>
      <c r="C94" s="18"/>
      <c r="D94" s="18"/>
      <c r="E94" s="18"/>
      <c r="F94" s="18"/>
      <c r="G94" s="18"/>
      <c r="H94" s="19"/>
      <c r="I94" s="20"/>
      <c r="J94" s="21"/>
      <c r="K94" s="20"/>
      <c r="L94" s="18"/>
      <c r="M94" s="18"/>
      <c r="N94" s="18"/>
      <c r="O94" s="18"/>
      <c r="P94" s="18"/>
      <c r="Q94" s="20"/>
      <c r="R94" s="20"/>
      <c r="S94" s="20"/>
      <c r="T94" s="18"/>
      <c r="U94" s="94"/>
      <c r="V94" s="23"/>
      <c r="W94" s="20"/>
      <c r="X94" s="20"/>
      <c r="Y94" s="20"/>
      <c r="Z94" s="20"/>
      <c r="AA94" s="18"/>
      <c r="AB94" s="18"/>
      <c r="AC94" s="58"/>
      <c r="AD94" s="64"/>
    </row>
    <row r="95" spans="1:30" x14ac:dyDescent="0.3">
      <c r="A95" s="28">
        <v>2006</v>
      </c>
      <c r="B95" s="28" t="s">
        <v>47</v>
      </c>
      <c r="C95" s="28">
        <v>5823</v>
      </c>
      <c r="D95" s="28">
        <v>1</v>
      </c>
      <c r="E95" s="28">
        <v>3</v>
      </c>
      <c r="F95" s="28">
        <v>1</v>
      </c>
      <c r="G95" s="28">
        <v>47</v>
      </c>
      <c r="H95" s="86" t="s">
        <v>476</v>
      </c>
      <c r="I95" s="26">
        <v>1347</v>
      </c>
      <c r="J95" s="27">
        <v>150</v>
      </c>
      <c r="K95" s="87">
        <f t="shared" ref="K95:K105" si="1">I95*J95</f>
        <v>202050</v>
      </c>
      <c r="L95" s="28"/>
      <c r="M95" s="28"/>
      <c r="N95" s="28"/>
      <c r="O95" s="28"/>
      <c r="P95" s="28"/>
      <c r="Q95" s="26"/>
      <c r="R95" s="26"/>
      <c r="S95" s="26"/>
      <c r="T95" s="28"/>
      <c r="U95" s="91"/>
      <c r="V95" s="85"/>
      <c r="W95" s="26"/>
      <c r="X95" s="88">
        <f>K95+W95</f>
        <v>202050</v>
      </c>
      <c r="Y95" s="26"/>
      <c r="Z95" s="87">
        <v>50000000</v>
      </c>
      <c r="AA95" s="28">
        <v>0</v>
      </c>
      <c r="AB95" s="28">
        <v>0</v>
      </c>
      <c r="AC95" s="41" t="s">
        <v>500</v>
      </c>
      <c r="AD95" s="36"/>
    </row>
    <row r="96" spans="1:30" x14ac:dyDescent="0.3">
      <c r="A96" s="9"/>
      <c r="B96" s="9" t="s">
        <v>47</v>
      </c>
      <c r="C96" s="9">
        <v>1018</v>
      </c>
      <c r="D96" s="9">
        <v>7</v>
      </c>
      <c r="E96" s="9">
        <v>2</v>
      </c>
      <c r="F96" s="9">
        <v>2</v>
      </c>
      <c r="G96" s="9">
        <v>12</v>
      </c>
      <c r="H96" s="30" t="s">
        <v>477</v>
      </c>
      <c r="I96" s="10">
        <v>212</v>
      </c>
      <c r="J96" s="33">
        <v>290</v>
      </c>
      <c r="K96" s="34">
        <f t="shared" si="1"/>
        <v>61480</v>
      </c>
      <c r="L96" s="9"/>
      <c r="M96" s="9"/>
      <c r="N96" s="9"/>
      <c r="O96" s="30"/>
      <c r="P96" s="9"/>
      <c r="Q96" s="10"/>
      <c r="R96" s="10"/>
      <c r="S96" s="10"/>
      <c r="T96" s="9"/>
      <c r="U96" s="2"/>
      <c r="V96" s="35"/>
      <c r="W96" s="10"/>
      <c r="X96" s="31">
        <f>K96+W96</f>
        <v>61480</v>
      </c>
      <c r="Y96" s="10"/>
      <c r="Z96" s="10"/>
      <c r="AA96" s="34">
        <f>X96-Z96</f>
        <v>61480</v>
      </c>
      <c r="AB96" s="9">
        <v>0.02</v>
      </c>
      <c r="AC96" s="33"/>
      <c r="AD96" s="10"/>
    </row>
    <row r="97" spans="1:30" x14ac:dyDescent="0.3">
      <c r="A97" s="9"/>
      <c r="B97" s="9"/>
      <c r="C97" s="9"/>
      <c r="D97" s="9"/>
      <c r="E97" s="9"/>
      <c r="F97" s="9"/>
      <c r="G97" s="9"/>
      <c r="H97" s="30"/>
      <c r="I97" s="10"/>
      <c r="J97" s="33"/>
      <c r="K97" s="10"/>
      <c r="L97" s="9">
        <v>1</v>
      </c>
      <c r="M97" s="9" t="s">
        <v>53</v>
      </c>
      <c r="N97" s="9" t="s">
        <v>48</v>
      </c>
      <c r="O97" s="30" t="s">
        <v>477</v>
      </c>
      <c r="P97" s="9">
        <v>108</v>
      </c>
      <c r="Q97" s="10">
        <v>100</v>
      </c>
      <c r="R97" s="10">
        <v>6750</v>
      </c>
      <c r="S97" s="34">
        <f>P97*R97</f>
        <v>729000</v>
      </c>
      <c r="T97" s="9">
        <v>33</v>
      </c>
      <c r="U97" s="2">
        <v>56</v>
      </c>
      <c r="V97" s="34">
        <f>S97*U97/100</f>
        <v>408240</v>
      </c>
      <c r="W97" s="34">
        <f>S97-V97</f>
        <v>320760</v>
      </c>
      <c r="X97" s="31">
        <f t="shared" ref="X97:X105" si="2">K97+W97</f>
        <v>320760</v>
      </c>
      <c r="Y97" s="34">
        <f>X97*Q97/100</f>
        <v>320760</v>
      </c>
      <c r="Z97" s="34">
        <v>10000000</v>
      </c>
      <c r="AA97" s="9">
        <v>0</v>
      </c>
      <c r="AB97" s="9">
        <v>0</v>
      </c>
      <c r="AC97" s="33"/>
      <c r="AD97" s="10"/>
    </row>
    <row r="98" spans="1:30" x14ac:dyDescent="0.3">
      <c r="A98" s="9"/>
      <c r="B98" s="9"/>
      <c r="C98" s="9"/>
      <c r="D98" s="9"/>
      <c r="E98" s="9"/>
      <c r="F98" s="9"/>
      <c r="G98" s="9"/>
      <c r="H98" s="30" t="s">
        <v>476</v>
      </c>
      <c r="I98" s="10">
        <v>800</v>
      </c>
      <c r="J98" s="33">
        <v>290</v>
      </c>
      <c r="K98" s="34">
        <f t="shared" si="1"/>
        <v>232000</v>
      </c>
      <c r="L98" s="9"/>
      <c r="M98" s="9"/>
      <c r="N98" s="9"/>
      <c r="O98" s="30"/>
      <c r="P98" s="9"/>
      <c r="Q98" s="10"/>
      <c r="R98" s="10"/>
      <c r="S98" s="10"/>
      <c r="T98" s="9"/>
      <c r="U98" s="2"/>
      <c r="V98" s="35"/>
      <c r="W98" s="10"/>
      <c r="X98" s="31">
        <f t="shared" si="2"/>
        <v>232000</v>
      </c>
      <c r="Y98" s="10"/>
      <c r="Z98" s="34">
        <v>50000000</v>
      </c>
      <c r="AA98" s="9">
        <v>0</v>
      </c>
      <c r="AB98" s="9">
        <v>0</v>
      </c>
      <c r="AC98" s="33"/>
      <c r="AD98" s="10"/>
    </row>
    <row r="99" spans="1:30" s="39" customFormat="1" x14ac:dyDescent="0.3">
      <c r="A99" s="18"/>
      <c r="B99" s="18"/>
      <c r="C99" s="18"/>
      <c r="D99" s="18"/>
      <c r="E99" s="18"/>
      <c r="F99" s="18"/>
      <c r="G99" s="18"/>
      <c r="H99" s="19"/>
      <c r="I99" s="20"/>
      <c r="J99" s="21"/>
      <c r="K99" s="20"/>
      <c r="L99" s="18"/>
      <c r="M99" s="18"/>
      <c r="N99" s="18"/>
      <c r="O99" s="19"/>
      <c r="P99" s="18"/>
      <c r="Q99" s="20"/>
      <c r="R99" s="20"/>
      <c r="S99" s="20"/>
      <c r="T99" s="18"/>
      <c r="U99" s="94"/>
      <c r="V99" s="23"/>
      <c r="W99" s="20"/>
      <c r="X99" s="20"/>
      <c r="Y99" s="20"/>
      <c r="Z99" s="20"/>
      <c r="AA99" s="18"/>
      <c r="AB99" s="18"/>
      <c r="AC99" s="21"/>
      <c r="AD99" s="20"/>
    </row>
    <row r="100" spans="1:30" x14ac:dyDescent="0.3">
      <c r="A100" s="28">
        <v>2007</v>
      </c>
      <c r="B100" s="28" t="s">
        <v>47</v>
      </c>
      <c r="C100" s="28">
        <v>10784</v>
      </c>
      <c r="D100" s="28">
        <v>3</v>
      </c>
      <c r="E100" s="28">
        <v>2</v>
      </c>
      <c r="F100" s="28">
        <v>3</v>
      </c>
      <c r="G100" s="28">
        <v>79</v>
      </c>
      <c r="H100" s="86" t="s">
        <v>476</v>
      </c>
      <c r="I100" s="26">
        <v>1179</v>
      </c>
      <c r="J100" s="27">
        <v>150</v>
      </c>
      <c r="K100" s="87">
        <f t="shared" si="1"/>
        <v>176850</v>
      </c>
      <c r="L100" s="28"/>
      <c r="M100" s="28"/>
      <c r="N100" s="28"/>
      <c r="O100" s="28"/>
      <c r="P100" s="28"/>
      <c r="Q100" s="26"/>
      <c r="R100" s="26"/>
      <c r="S100" s="26"/>
      <c r="T100" s="28"/>
      <c r="U100" s="91"/>
      <c r="V100" s="85"/>
      <c r="W100" s="26"/>
      <c r="X100" s="88">
        <f t="shared" si="2"/>
        <v>176850</v>
      </c>
      <c r="Y100" s="26"/>
      <c r="Z100" s="87">
        <v>50000000</v>
      </c>
      <c r="AA100" s="28">
        <v>0</v>
      </c>
      <c r="AB100" s="28">
        <v>0</v>
      </c>
      <c r="AC100" s="41" t="s">
        <v>501</v>
      </c>
      <c r="AD100" s="36"/>
    </row>
    <row r="101" spans="1:30" x14ac:dyDescent="0.3">
      <c r="A101" s="9"/>
      <c r="B101" s="9" t="s">
        <v>47</v>
      </c>
      <c r="C101" s="9">
        <v>13799</v>
      </c>
      <c r="D101" s="9">
        <v>3</v>
      </c>
      <c r="E101" s="9">
        <v>2</v>
      </c>
      <c r="F101" s="9">
        <v>0</v>
      </c>
      <c r="G101" s="9">
        <v>69</v>
      </c>
      <c r="H101" s="30" t="s">
        <v>476</v>
      </c>
      <c r="I101" s="10">
        <v>869</v>
      </c>
      <c r="J101" s="33">
        <v>250</v>
      </c>
      <c r="K101" s="34">
        <f t="shared" si="1"/>
        <v>217250</v>
      </c>
      <c r="L101" s="9"/>
      <c r="M101" s="9"/>
      <c r="N101" s="9"/>
      <c r="O101" s="9"/>
      <c r="P101" s="9"/>
      <c r="Q101" s="10"/>
      <c r="R101" s="10"/>
      <c r="S101" s="10"/>
      <c r="T101" s="9"/>
      <c r="U101" s="2"/>
      <c r="V101" s="35"/>
      <c r="W101" s="10"/>
      <c r="X101" s="31">
        <f t="shared" si="2"/>
        <v>217250</v>
      </c>
      <c r="Y101" s="10"/>
      <c r="Z101" s="34">
        <v>50000000</v>
      </c>
      <c r="AA101" s="9">
        <v>0</v>
      </c>
      <c r="AB101" s="9">
        <v>0</v>
      </c>
      <c r="AC101" s="33"/>
      <c r="AD101" s="10"/>
    </row>
    <row r="102" spans="1:30" x14ac:dyDescent="0.3">
      <c r="A102" s="9"/>
      <c r="B102" s="9" t="s">
        <v>47</v>
      </c>
      <c r="C102" s="9">
        <v>40</v>
      </c>
      <c r="D102" s="9">
        <v>3</v>
      </c>
      <c r="E102" s="9">
        <v>1</v>
      </c>
      <c r="F102" s="9">
        <v>3</v>
      </c>
      <c r="G102" s="9">
        <v>10</v>
      </c>
      <c r="H102" s="30" t="s">
        <v>477</v>
      </c>
      <c r="I102" s="10">
        <v>310</v>
      </c>
      <c r="J102" s="33">
        <v>150</v>
      </c>
      <c r="K102" s="34">
        <f t="shared" si="1"/>
        <v>46500</v>
      </c>
      <c r="L102" s="9"/>
      <c r="M102" s="9"/>
      <c r="N102" s="9"/>
      <c r="O102" s="30"/>
      <c r="P102" s="9"/>
      <c r="Q102" s="10"/>
      <c r="R102" s="10"/>
      <c r="S102" s="10"/>
      <c r="T102" s="9"/>
      <c r="U102" s="2"/>
      <c r="V102" s="35"/>
      <c r="W102" s="10"/>
      <c r="X102" s="31">
        <f t="shared" si="2"/>
        <v>46500</v>
      </c>
      <c r="Y102" s="10"/>
      <c r="Z102" s="10"/>
      <c r="AA102" s="34">
        <f>X102-Z102</f>
        <v>46500</v>
      </c>
      <c r="AB102" s="9">
        <v>0.02</v>
      </c>
      <c r="AC102" s="33"/>
      <c r="AD102" s="10"/>
    </row>
    <row r="103" spans="1:30" x14ac:dyDescent="0.3">
      <c r="A103" s="9"/>
      <c r="B103" s="9"/>
      <c r="C103" s="9"/>
      <c r="D103" s="9"/>
      <c r="E103" s="9"/>
      <c r="F103" s="9"/>
      <c r="G103" s="9"/>
      <c r="H103" s="30"/>
      <c r="I103" s="10"/>
      <c r="J103" s="33"/>
      <c r="K103" s="10"/>
      <c r="L103" s="9">
        <v>1</v>
      </c>
      <c r="M103" s="9" t="s">
        <v>53</v>
      </c>
      <c r="N103" s="9" t="s">
        <v>48</v>
      </c>
      <c r="O103" s="30" t="s">
        <v>477</v>
      </c>
      <c r="P103" s="9">
        <v>180</v>
      </c>
      <c r="Q103" s="10">
        <v>100</v>
      </c>
      <c r="R103" s="10">
        <v>6750</v>
      </c>
      <c r="S103" s="159">
        <f>P103*R103</f>
        <v>1215000</v>
      </c>
      <c r="T103" s="9">
        <v>25</v>
      </c>
      <c r="U103" s="2">
        <v>40</v>
      </c>
      <c r="V103" s="34">
        <f>S103*U103/100</f>
        <v>486000</v>
      </c>
      <c r="W103" s="34">
        <f>S103-V103</f>
        <v>729000</v>
      </c>
      <c r="X103" s="31">
        <f t="shared" si="2"/>
        <v>729000</v>
      </c>
      <c r="Y103" s="34">
        <f>X103*Q103/100</f>
        <v>729000</v>
      </c>
      <c r="Z103" s="34">
        <v>10000000</v>
      </c>
      <c r="AA103" s="9">
        <v>0</v>
      </c>
      <c r="AB103" s="9">
        <v>0</v>
      </c>
      <c r="AC103" s="33"/>
      <c r="AD103" s="10"/>
    </row>
    <row r="104" spans="1:30" x14ac:dyDescent="0.3">
      <c r="A104" s="9"/>
      <c r="B104" s="9"/>
      <c r="C104" s="9"/>
      <c r="D104" s="9"/>
      <c r="E104" s="9"/>
      <c r="F104" s="9"/>
      <c r="G104" s="9"/>
      <c r="H104" s="30" t="s">
        <v>476</v>
      </c>
      <c r="I104" s="10">
        <v>400</v>
      </c>
      <c r="J104" s="33">
        <v>150</v>
      </c>
      <c r="K104" s="34">
        <f t="shared" si="1"/>
        <v>60000</v>
      </c>
      <c r="L104" s="9"/>
      <c r="M104" s="9"/>
      <c r="N104" s="9"/>
      <c r="O104" s="30"/>
      <c r="P104" s="9"/>
      <c r="Q104" s="10"/>
      <c r="R104" s="10"/>
      <c r="S104" s="10"/>
      <c r="T104" s="9"/>
      <c r="U104" s="2"/>
      <c r="V104" s="35"/>
      <c r="W104" s="10"/>
      <c r="X104" s="31">
        <f t="shared" si="2"/>
        <v>60000</v>
      </c>
      <c r="Y104" s="10"/>
      <c r="Z104" s="34">
        <v>50000000</v>
      </c>
      <c r="AA104" s="9">
        <v>0</v>
      </c>
      <c r="AB104" s="9">
        <v>0</v>
      </c>
      <c r="AC104" s="33"/>
      <c r="AD104" s="10"/>
    </row>
    <row r="105" spans="1:30" x14ac:dyDescent="0.3">
      <c r="A105" s="9"/>
      <c r="B105" s="9" t="s">
        <v>47</v>
      </c>
      <c r="C105" s="9">
        <v>1343</v>
      </c>
      <c r="D105" s="9">
        <v>3</v>
      </c>
      <c r="E105" s="9">
        <v>2</v>
      </c>
      <c r="F105" s="9">
        <v>0</v>
      </c>
      <c r="G105" s="9">
        <v>0</v>
      </c>
      <c r="H105" s="30" t="s">
        <v>476</v>
      </c>
      <c r="I105" s="10">
        <v>800</v>
      </c>
      <c r="J105" s="33">
        <v>150</v>
      </c>
      <c r="K105" s="34">
        <f t="shared" si="1"/>
        <v>120000</v>
      </c>
      <c r="L105" s="9"/>
      <c r="M105" s="9"/>
      <c r="N105" s="9"/>
      <c r="O105" s="9"/>
      <c r="P105" s="9"/>
      <c r="Q105" s="10"/>
      <c r="R105" s="10"/>
      <c r="S105" s="10"/>
      <c r="T105" s="9"/>
      <c r="U105" s="2"/>
      <c r="V105" s="35"/>
      <c r="W105" s="10"/>
      <c r="X105" s="31">
        <f t="shared" si="2"/>
        <v>120000</v>
      </c>
      <c r="Y105" s="10"/>
      <c r="Z105" s="34">
        <v>50000000</v>
      </c>
      <c r="AA105" s="9">
        <v>0</v>
      </c>
      <c r="AB105" s="9">
        <v>0</v>
      </c>
      <c r="AC105" s="33"/>
      <c r="AD105" s="10"/>
    </row>
    <row r="106" spans="1:30" s="39" customFormat="1" x14ac:dyDescent="0.3">
      <c r="A106" s="18"/>
      <c r="B106" s="18"/>
      <c r="C106" s="18"/>
      <c r="D106" s="18"/>
      <c r="E106" s="18"/>
      <c r="F106" s="18"/>
      <c r="G106" s="18"/>
      <c r="H106" s="19"/>
      <c r="I106" s="20"/>
      <c r="J106" s="21"/>
      <c r="K106" s="20"/>
      <c r="L106" s="18"/>
      <c r="M106" s="18"/>
      <c r="N106" s="18"/>
      <c r="O106" s="18"/>
      <c r="P106" s="18"/>
      <c r="Q106" s="20"/>
      <c r="R106" s="20"/>
      <c r="S106" s="20"/>
      <c r="T106" s="18"/>
      <c r="U106" s="94"/>
      <c r="V106" s="23"/>
      <c r="W106" s="20"/>
      <c r="X106" s="20"/>
      <c r="Y106" s="20"/>
      <c r="Z106" s="20"/>
      <c r="AA106" s="18"/>
      <c r="AB106" s="18"/>
      <c r="AC106" s="21"/>
      <c r="AD106" s="20"/>
    </row>
    <row r="107" spans="1:30" x14ac:dyDescent="0.3">
      <c r="A107" s="28">
        <v>2008</v>
      </c>
      <c r="B107" s="28" t="s">
        <v>47</v>
      </c>
      <c r="C107" s="28">
        <v>8385</v>
      </c>
      <c r="D107" s="28">
        <v>9</v>
      </c>
      <c r="E107" s="28">
        <v>4</v>
      </c>
      <c r="F107" s="28">
        <v>1</v>
      </c>
      <c r="G107" s="28">
        <v>32</v>
      </c>
      <c r="H107" s="86" t="s">
        <v>476</v>
      </c>
      <c r="I107" s="26">
        <v>1732</v>
      </c>
      <c r="J107" s="27">
        <v>200</v>
      </c>
      <c r="K107" s="87">
        <f>I107*J107</f>
        <v>346400</v>
      </c>
      <c r="L107" s="28"/>
      <c r="M107" s="28"/>
      <c r="N107" s="28"/>
      <c r="O107" s="28"/>
      <c r="P107" s="28"/>
      <c r="Q107" s="26"/>
      <c r="R107" s="26"/>
      <c r="S107" s="26"/>
      <c r="T107" s="28"/>
      <c r="U107" s="91"/>
      <c r="V107" s="85"/>
      <c r="W107" s="26"/>
      <c r="X107" s="88">
        <f>K107+W107</f>
        <v>346400</v>
      </c>
      <c r="Y107" s="26"/>
      <c r="Z107" s="87">
        <v>50000000</v>
      </c>
      <c r="AA107" s="28">
        <v>0</v>
      </c>
      <c r="AB107" s="28">
        <v>0</v>
      </c>
      <c r="AC107" s="41" t="s">
        <v>93</v>
      </c>
      <c r="AD107" s="36"/>
    </row>
    <row r="108" spans="1:30" s="39" customFormat="1" x14ac:dyDescent="0.3">
      <c r="A108" s="18"/>
      <c r="B108" s="18"/>
      <c r="C108" s="18"/>
      <c r="D108" s="18"/>
      <c r="E108" s="18"/>
      <c r="F108" s="18"/>
      <c r="G108" s="18"/>
      <c r="H108" s="19"/>
      <c r="I108" s="20"/>
      <c r="J108" s="21"/>
      <c r="K108" s="20"/>
      <c r="L108" s="18"/>
      <c r="M108" s="18"/>
      <c r="N108" s="18"/>
      <c r="O108" s="18"/>
      <c r="P108" s="18"/>
      <c r="Q108" s="20"/>
      <c r="R108" s="20"/>
      <c r="S108" s="20"/>
      <c r="T108" s="18"/>
      <c r="U108" s="94"/>
      <c r="V108" s="23"/>
      <c r="W108" s="20"/>
      <c r="X108" s="20"/>
      <c r="Y108" s="20"/>
      <c r="Z108" s="20"/>
      <c r="AA108" s="18"/>
      <c r="AB108" s="18"/>
      <c r="AC108" s="58"/>
      <c r="AD108" s="64"/>
    </row>
    <row r="109" spans="1:30" x14ac:dyDescent="0.3">
      <c r="A109" s="28">
        <v>2009</v>
      </c>
      <c r="B109" s="28" t="s">
        <v>47</v>
      </c>
      <c r="C109" s="28">
        <v>10578</v>
      </c>
      <c r="D109" s="28">
        <v>5</v>
      </c>
      <c r="E109" s="28">
        <v>5</v>
      </c>
      <c r="F109" s="28">
        <v>2</v>
      </c>
      <c r="G109" s="28">
        <v>63</v>
      </c>
      <c r="H109" s="86" t="s">
        <v>476</v>
      </c>
      <c r="I109" s="26">
        <v>2263</v>
      </c>
      <c r="J109" s="27">
        <v>220</v>
      </c>
      <c r="K109" s="87">
        <f>I109*J109</f>
        <v>497860</v>
      </c>
      <c r="L109" s="28"/>
      <c r="M109" s="28"/>
      <c r="N109" s="28"/>
      <c r="O109" s="28"/>
      <c r="P109" s="28"/>
      <c r="Q109" s="26"/>
      <c r="R109" s="26"/>
      <c r="S109" s="26"/>
      <c r="T109" s="28"/>
      <c r="U109" s="91"/>
      <c r="V109" s="85"/>
      <c r="W109" s="26"/>
      <c r="X109" s="88">
        <f>K109+W109</f>
        <v>497860</v>
      </c>
      <c r="Y109" s="26"/>
      <c r="Z109" s="87">
        <v>50000000</v>
      </c>
      <c r="AA109" s="28">
        <v>0</v>
      </c>
      <c r="AB109" s="28">
        <v>0</v>
      </c>
      <c r="AC109" s="41" t="s">
        <v>502</v>
      </c>
      <c r="AD109" s="36"/>
    </row>
    <row r="110" spans="1:30" s="39" customFormat="1" x14ac:dyDescent="0.3">
      <c r="A110" s="18"/>
      <c r="B110" s="18"/>
      <c r="C110" s="18"/>
      <c r="D110" s="18"/>
      <c r="E110" s="18"/>
      <c r="F110" s="18"/>
      <c r="G110" s="18"/>
      <c r="H110" s="19"/>
      <c r="I110" s="20"/>
      <c r="J110" s="21"/>
      <c r="K110" s="20"/>
      <c r="L110" s="18"/>
      <c r="M110" s="18"/>
      <c r="N110" s="18"/>
      <c r="O110" s="18"/>
      <c r="P110" s="18"/>
      <c r="Q110" s="20"/>
      <c r="R110" s="20"/>
      <c r="S110" s="20"/>
      <c r="T110" s="18"/>
      <c r="U110" s="94"/>
      <c r="V110" s="23"/>
      <c r="W110" s="20"/>
      <c r="X110" s="20"/>
      <c r="Y110" s="20"/>
      <c r="Z110" s="20"/>
      <c r="AA110" s="18"/>
      <c r="AB110" s="18"/>
      <c r="AC110" s="58"/>
      <c r="AD110" s="64"/>
    </row>
    <row r="111" spans="1:30" x14ac:dyDescent="0.3">
      <c r="A111" s="28">
        <v>2010</v>
      </c>
      <c r="B111" s="28" t="s">
        <v>47</v>
      </c>
      <c r="C111" s="28">
        <v>12451</v>
      </c>
      <c r="D111" s="28">
        <v>5</v>
      </c>
      <c r="E111" s="28">
        <v>1</v>
      </c>
      <c r="F111" s="28">
        <v>2</v>
      </c>
      <c r="G111" s="28">
        <v>92</v>
      </c>
      <c r="H111" s="86" t="s">
        <v>476</v>
      </c>
      <c r="I111" s="26">
        <v>692</v>
      </c>
      <c r="J111" s="27">
        <v>150</v>
      </c>
      <c r="K111" s="87">
        <f>I111*J111</f>
        <v>103800</v>
      </c>
      <c r="L111" s="28"/>
      <c r="M111" s="28"/>
      <c r="N111" s="28"/>
      <c r="O111" s="28"/>
      <c r="P111" s="28"/>
      <c r="Q111" s="26"/>
      <c r="R111" s="26"/>
      <c r="S111" s="26"/>
      <c r="T111" s="28"/>
      <c r="U111" s="91"/>
      <c r="V111" s="85"/>
      <c r="W111" s="26"/>
      <c r="X111" s="88">
        <f>K111+W111</f>
        <v>103800</v>
      </c>
      <c r="Y111" s="26"/>
      <c r="Z111" s="87">
        <v>50000000</v>
      </c>
      <c r="AA111" s="28">
        <v>0</v>
      </c>
      <c r="AB111" s="28">
        <v>0</v>
      </c>
      <c r="AC111" s="41" t="s">
        <v>503</v>
      </c>
      <c r="AD111" s="36"/>
    </row>
    <row r="112" spans="1:30" s="39" customFormat="1" x14ac:dyDescent="0.3">
      <c r="A112" s="18"/>
      <c r="B112" s="18"/>
      <c r="C112" s="18"/>
      <c r="D112" s="18"/>
      <c r="E112" s="18"/>
      <c r="F112" s="18"/>
      <c r="G112" s="18"/>
      <c r="H112" s="19"/>
      <c r="I112" s="20"/>
      <c r="J112" s="21"/>
      <c r="K112" s="20"/>
      <c r="L112" s="18"/>
      <c r="M112" s="18"/>
      <c r="N112" s="18"/>
      <c r="O112" s="18"/>
      <c r="P112" s="18"/>
      <c r="Q112" s="20"/>
      <c r="R112" s="20"/>
      <c r="S112" s="20"/>
      <c r="T112" s="18"/>
      <c r="U112" s="94"/>
      <c r="V112" s="23"/>
      <c r="W112" s="20"/>
      <c r="X112" s="20"/>
      <c r="Y112" s="20"/>
      <c r="Z112" s="20"/>
      <c r="AA112" s="18"/>
      <c r="AB112" s="18"/>
      <c r="AC112" s="58"/>
      <c r="AD112" s="64"/>
    </row>
    <row r="113" spans="1:30" x14ac:dyDescent="0.3">
      <c r="A113" s="28">
        <v>2011</v>
      </c>
      <c r="B113" s="28" t="s">
        <v>47</v>
      </c>
      <c r="C113" s="28">
        <v>365</v>
      </c>
      <c r="D113" s="28">
        <v>8</v>
      </c>
      <c r="E113" s="28">
        <v>3</v>
      </c>
      <c r="F113" s="28">
        <v>0</v>
      </c>
      <c r="G113" s="28">
        <v>66</v>
      </c>
      <c r="H113" s="86" t="s">
        <v>477</v>
      </c>
      <c r="I113" s="26">
        <v>166</v>
      </c>
      <c r="J113" s="27">
        <v>220</v>
      </c>
      <c r="K113" s="87">
        <f>I113*J113</f>
        <v>36520</v>
      </c>
      <c r="L113" s="28">
        <v>1</v>
      </c>
      <c r="M113" s="28" t="s">
        <v>53</v>
      </c>
      <c r="N113" s="28" t="s">
        <v>48</v>
      </c>
      <c r="O113" s="86" t="s">
        <v>477</v>
      </c>
      <c r="P113" s="28">
        <v>96</v>
      </c>
      <c r="Q113" s="26">
        <v>100</v>
      </c>
      <c r="R113" s="26">
        <v>6750</v>
      </c>
      <c r="S113" s="87">
        <f>P113*R113</f>
        <v>648000</v>
      </c>
      <c r="T113" s="28">
        <v>12</v>
      </c>
      <c r="U113" s="91">
        <v>14</v>
      </c>
      <c r="V113" s="87">
        <f>S113*U113/100</f>
        <v>90720</v>
      </c>
      <c r="W113" s="87">
        <f>S113-V113</f>
        <v>557280</v>
      </c>
      <c r="X113" s="88">
        <f>K113+W113</f>
        <v>593800</v>
      </c>
      <c r="Y113" s="87">
        <f>X113*Q113/100</f>
        <v>593800</v>
      </c>
      <c r="Z113" s="87">
        <v>50000000</v>
      </c>
      <c r="AA113" s="28">
        <v>0</v>
      </c>
      <c r="AB113" s="28">
        <v>0</v>
      </c>
      <c r="AC113" s="41" t="s">
        <v>504</v>
      </c>
      <c r="AD113" s="36"/>
    </row>
    <row r="114" spans="1:30" x14ac:dyDescent="0.3">
      <c r="A114" s="9"/>
      <c r="B114" s="9"/>
      <c r="C114" s="9"/>
      <c r="D114" s="9"/>
      <c r="E114" s="9"/>
      <c r="F114" s="9"/>
      <c r="G114" s="9"/>
      <c r="H114" s="30" t="s">
        <v>476</v>
      </c>
      <c r="I114" s="10">
        <v>1100</v>
      </c>
      <c r="J114" s="33">
        <v>220</v>
      </c>
      <c r="K114" s="34">
        <f>I114*J114</f>
        <v>242000</v>
      </c>
      <c r="L114" s="9"/>
      <c r="M114" s="9"/>
      <c r="N114" s="9"/>
      <c r="O114" s="9"/>
      <c r="P114" s="9"/>
      <c r="Q114" s="10"/>
      <c r="R114" s="10"/>
      <c r="S114" s="10"/>
      <c r="T114" s="9"/>
      <c r="U114" s="2"/>
      <c r="V114" s="35"/>
      <c r="W114" s="10"/>
      <c r="X114" s="31">
        <f>K114+W114</f>
        <v>242000</v>
      </c>
      <c r="Y114" s="10"/>
      <c r="Z114" s="34">
        <v>50000000</v>
      </c>
      <c r="AA114" s="9">
        <v>0</v>
      </c>
      <c r="AB114" s="9">
        <v>0</v>
      </c>
      <c r="AC114" s="33"/>
      <c r="AD114" s="10"/>
    </row>
    <row r="115" spans="1:30" s="39" customFormat="1" x14ac:dyDescent="0.3">
      <c r="A115" s="18"/>
      <c r="B115" s="18"/>
      <c r="C115" s="18"/>
      <c r="D115" s="18"/>
      <c r="E115" s="18"/>
      <c r="F115" s="18"/>
      <c r="G115" s="18"/>
      <c r="H115" s="19"/>
      <c r="I115" s="20"/>
      <c r="J115" s="21"/>
      <c r="K115" s="20"/>
      <c r="L115" s="18"/>
      <c r="M115" s="18"/>
      <c r="N115" s="18"/>
      <c r="O115" s="18"/>
      <c r="P115" s="18"/>
      <c r="Q115" s="20"/>
      <c r="R115" s="20"/>
      <c r="S115" s="20"/>
      <c r="T115" s="18"/>
      <c r="U115" s="94"/>
      <c r="V115" s="23"/>
      <c r="W115" s="20"/>
      <c r="X115" s="20"/>
      <c r="Y115" s="20"/>
      <c r="Z115" s="20"/>
      <c r="AA115" s="18"/>
      <c r="AB115" s="18"/>
      <c r="AC115" s="21"/>
      <c r="AD115" s="20"/>
    </row>
    <row r="116" spans="1:30" x14ac:dyDescent="0.3">
      <c r="A116" s="28">
        <v>2012</v>
      </c>
      <c r="B116" s="28" t="s">
        <v>47</v>
      </c>
      <c r="C116" s="28">
        <v>10521</v>
      </c>
      <c r="D116" s="28">
        <v>3</v>
      </c>
      <c r="E116" s="28">
        <v>1</v>
      </c>
      <c r="F116" s="28">
        <v>3</v>
      </c>
      <c r="G116" s="28">
        <v>2</v>
      </c>
      <c r="H116" s="86" t="s">
        <v>477</v>
      </c>
      <c r="I116" s="26">
        <v>202</v>
      </c>
      <c r="J116" s="27">
        <v>250</v>
      </c>
      <c r="K116" s="87">
        <f>I116*J116</f>
        <v>50500</v>
      </c>
      <c r="L116" s="28"/>
      <c r="M116" s="28"/>
      <c r="N116" s="28"/>
      <c r="O116" s="86"/>
      <c r="P116" s="28"/>
      <c r="Q116" s="26"/>
      <c r="R116" s="26"/>
      <c r="S116" s="26"/>
      <c r="T116" s="28"/>
      <c r="U116" s="91"/>
      <c r="V116" s="85"/>
      <c r="W116" s="26"/>
      <c r="X116" s="88">
        <f>K116+W116</f>
        <v>50500</v>
      </c>
      <c r="Y116" s="26"/>
      <c r="Z116" s="26"/>
      <c r="AA116" s="87">
        <f>X116-Z116</f>
        <v>50500</v>
      </c>
      <c r="AB116" s="28">
        <v>0.02</v>
      </c>
      <c r="AC116" s="27" t="s">
        <v>505</v>
      </c>
      <c r="AD116" s="36"/>
    </row>
    <row r="117" spans="1:30" x14ac:dyDescent="0.3">
      <c r="A117" s="9"/>
      <c r="B117" s="9"/>
      <c r="C117" s="9"/>
      <c r="D117" s="9"/>
      <c r="E117" s="9"/>
      <c r="F117" s="9"/>
      <c r="G117" s="9"/>
      <c r="H117" s="30"/>
      <c r="I117" s="10"/>
      <c r="J117" s="33"/>
      <c r="K117" s="10"/>
      <c r="L117" s="9">
        <v>1</v>
      </c>
      <c r="M117" s="9" t="s">
        <v>53</v>
      </c>
      <c r="N117" s="9" t="s">
        <v>48</v>
      </c>
      <c r="O117" s="30" t="s">
        <v>477</v>
      </c>
      <c r="P117" s="9">
        <v>70</v>
      </c>
      <c r="Q117" s="10">
        <v>100</v>
      </c>
      <c r="R117" s="10">
        <v>6750</v>
      </c>
      <c r="S117" s="34">
        <f>P117*R117</f>
        <v>472500</v>
      </c>
      <c r="T117" s="9">
        <v>38</v>
      </c>
      <c r="U117" s="2">
        <v>66</v>
      </c>
      <c r="V117" s="34">
        <f>S117*U117/100</f>
        <v>311850</v>
      </c>
      <c r="W117" s="34">
        <f>S117-V117</f>
        <v>160650</v>
      </c>
      <c r="X117" s="31">
        <f t="shared" ref="X117:X146" si="3">K117+W117</f>
        <v>160650</v>
      </c>
      <c r="Y117" s="34">
        <f>X117*Q117/100</f>
        <v>160650</v>
      </c>
      <c r="Z117" s="34">
        <v>10000000</v>
      </c>
      <c r="AA117" s="9">
        <v>0</v>
      </c>
      <c r="AB117" s="9">
        <v>0</v>
      </c>
      <c r="AC117" s="33"/>
      <c r="AD117" s="36"/>
    </row>
    <row r="118" spans="1:30" x14ac:dyDescent="0.3">
      <c r="A118" s="9"/>
      <c r="B118" s="9"/>
      <c r="C118" s="9"/>
      <c r="D118" s="9"/>
      <c r="E118" s="9"/>
      <c r="F118" s="9"/>
      <c r="G118" s="9"/>
      <c r="H118" s="30" t="s">
        <v>476</v>
      </c>
      <c r="I118" s="10">
        <v>500</v>
      </c>
      <c r="J118" s="33">
        <v>250</v>
      </c>
      <c r="K118" s="34">
        <f t="shared" ref="K118:K124" si="4">I118*J118</f>
        <v>125000</v>
      </c>
      <c r="L118" s="9"/>
      <c r="M118" s="9"/>
      <c r="N118" s="9"/>
      <c r="O118" s="30"/>
      <c r="P118" s="9"/>
      <c r="Q118" s="10"/>
      <c r="R118" s="10"/>
      <c r="S118" s="10"/>
      <c r="T118" s="9"/>
      <c r="U118" s="2"/>
      <c r="V118" s="35"/>
      <c r="W118" s="10"/>
      <c r="X118" s="31">
        <f t="shared" si="3"/>
        <v>125000</v>
      </c>
      <c r="Y118" s="10"/>
      <c r="Z118" s="34">
        <v>50000000</v>
      </c>
      <c r="AA118" s="9">
        <v>0</v>
      </c>
      <c r="AB118" s="9">
        <v>0</v>
      </c>
      <c r="AC118" s="33"/>
      <c r="AD118" s="10"/>
    </row>
    <row r="119" spans="1:30" x14ac:dyDescent="0.3">
      <c r="A119" s="9"/>
      <c r="B119" s="9" t="s">
        <v>47</v>
      </c>
      <c r="C119" s="9">
        <v>17</v>
      </c>
      <c r="D119" s="9">
        <v>3</v>
      </c>
      <c r="E119" s="9">
        <v>1</v>
      </c>
      <c r="F119" s="9">
        <v>2</v>
      </c>
      <c r="G119" s="9">
        <v>39</v>
      </c>
      <c r="H119" s="155" t="s">
        <v>3379</v>
      </c>
      <c r="I119" s="10">
        <v>639</v>
      </c>
      <c r="J119" s="33">
        <v>150</v>
      </c>
      <c r="K119" s="34">
        <f t="shared" si="4"/>
        <v>95850</v>
      </c>
      <c r="L119" s="9"/>
      <c r="M119" s="9"/>
      <c r="N119" s="9"/>
      <c r="O119" s="9"/>
      <c r="P119" s="9"/>
      <c r="Q119" s="10"/>
      <c r="R119" s="10"/>
      <c r="S119" s="10"/>
      <c r="T119" s="9"/>
      <c r="U119" s="2"/>
      <c r="V119" s="35"/>
      <c r="W119" s="10"/>
      <c r="X119" s="31">
        <f t="shared" si="3"/>
        <v>95850</v>
      </c>
      <c r="Y119" s="10"/>
      <c r="Z119" s="34"/>
      <c r="AA119" s="34">
        <f>X119-Z119</f>
        <v>95850</v>
      </c>
      <c r="AB119" s="9">
        <v>0.3</v>
      </c>
      <c r="AC119" s="33"/>
      <c r="AD119" s="10"/>
    </row>
    <row r="120" spans="1:30" s="39" customFormat="1" x14ac:dyDescent="0.3">
      <c r="A120" s="18"/>
      <c r="B120" s="18"/>
      <c r="C120" s="18"/>
      <c r="D120" s="18"/>
      <c r="E120" s="18"/>
      <c r="F120" s="18"/>
      <c r="G120" s="18"/>
      <c r="H120" s="19"/>
      <c r="I120" s="20"/>
      <c r="J120" s="21"/>
      <c r="K120" s="20"/>
      <c r="L120" s="18"/>
      <c r="M120" s="18"/>
      <c r="N120" s="18"/>
      <c r="O120" s="18"/>
      <c r="P120" s="18"/>
      <c r="Q120" s="20"/>
      <c r="R120" s="20"/>
      <c r="S120" s="20"/>
      <c r="T120" s="18"/>
      <c r="U120" s="94"/>
      <c r="V120" s="23"/>
      <c r="W120" s="20"/>
      <c r="X120" s="20"/>
      <c r="Y120" s="20"/>
      <c r="Z120" s="20"/>
      <c r="AA120" s="18"/>
      <c r="AB120" s="18"/>
      <c r="AC120" s="21"/>
      <c r="AD120" s="20"/>
    </row>
    <row r="121" spans="1:30" x14ac:dyDescent="0.3">
      <c r="A121" s="28">
        <v>2013</v>
      </c>
      <c r="B121" s="28" t="s">
        <v>47</v>
      </c>
      <c r="C121" s="28">
        <v>530</v>
      </c>
      <c r="D121" s="28">
        <v>8</v>
      </c>
      <c r="E121" s="28">
        <v>1</v>
      </c>
      <c r="F121" s="28">
        <v>2</v>
      </c>
      <c r="G121" s="28">
        <v>41</v>
      </c>
      <c r="H121" s="86" t="s">
        <v>476</v>
      </c>
      <c r="I121" s="26">
        <v>641</v>
      </c>
      <c r="J121" s="27">
        <v>250</v>
      </c>
      <c r="K121" s="87">
        <f t="shared" si="4"/>
        <v>160250</v>
      </c>
      <c r="L121" s="28"/>
      <c r="M121" s="28"/>
      <c r="N121" s="28"/>
      <c r="O121" s="28"/>
      <c r="P121" s="28"/>
      <c r="Q121" s="26"/>
      <c r="R121" s="26"/>
      <c r="S121" s="26"/>
      <c r="T121" s="28"/>
      <c r="U121" s="91"/>
      <c r="V121" s="85"/>
      <c r="W121" s="26"/>
      <c r="X121" s="88">
        <f t="shared" si="3"/>
        <v>160250</v>
      </c>
      <c r="Y121" s="26"/>
      <c r="Z121" s="87">
        <v>50000000</v>
      </c>
      <c r="AA121" s="28">
        <v>0</v>
      </c>
      <c r="AB121" s="28">
        <v>0</v>
      </c>
      <c r="AC121" s="41" t="s">
        <v>506</v>
      </c>
      <c r="AD121" s="36"/>
    </row>
    <row r="122" spans="1:30" x14ac:dyDescent="0.3">
      <c r="A122" s="9"/>
      <c r="B122" s="9" t="s">
        <v>47</v>
      </c>
      <c r="C122" s="9">
        <v>12684</v>
      </c>
      <c r="D122" s="9">
        <v>8</v>
      </c>
      <c r="E122" s="9">
        <v>4</v>
      </c>
      <c r="F122" s="9">
        <v>0</v>
      </c>
      <c r="G122" s="9">
        <v>38</v>
      </c>
      <c r="H122" s="30" t="s">
        <v>476</v>
      </c>
      <c r="I122" s="10">
        <v>1638</v>
      </c>
      <c r="J122" s="33">
        <v>150</v>
      </c>
      <c r="K122" s="34">
        <f t="shared" si="4"/>
        <v>245700</v>
      </c>
      <c r="L122" s="9"/>
      <c r="M122" s="9"/>
      <c r="N122" s="9"/>
      <c r="O122" s="9"/>
      <c r="P122" s="9"/>
      <c r="Q122" s="10"/>
      <c r="R122" s="10"/>
      <c r="S122" s="10"/>
      <c r="T122" s="9"/>
      <c r="U122" s="2"/>
      <c r="V122" s="35"/>
      <c r="W122" s="10"/>
      <c r="X122" s="31">
        <f t="shared" si="3"/>
        <v>245700</v>
      </c>
      <c r="Y122" s="10"/>
      <c r="Z122" s="34">
        <v>50000000</v>
      </c>
      <c r="AA122" s="9">
        <v>0</v>
      </c>
      <c r="AB122" s="9">
        <v>0</v>
      </c>
      <c r="AC122" s="33"/>
      <c r="AD122" s="10"/>
    </row>
    <row r="123" spans="1:30" x14ac:dyDescent="0.3">
      <c r="A123" s="9"/>
      <c r="B123" s="9" t="s">
        <v>47</v>
      </c>
      <c r="C123" s="9">
        <v>529</v>
      </c>
      <c r="D123" s="9">
        <v>8</v>
      </c>
      <c r="E123" s="9">
        <v>1</v>
      </c>
      <c r="F123" s="9">
        <v>1</v>
      </c>
      <c r="G123" s="9">
        <v>72</v>
      </c>
      <c r="H123" s="30" t="s">
        <v>476</v>
      </c>
      <c r="I123" s="10">
        <v>572</v>
      </c>
      <c r="J123" s="33">
        <v>150</v>
      </c>
      <c r="K123" s="34">
        <f t="shared" si="4"/>
        <v>85800</v>
      </c>
      <c r="L123" s="9"/>
      <c r="M123" s="9"/>
      <c r="N123" s="9"/>
      <c r="O123" s="9"/>
      <c r="P123" s="9"/>
      <c r="Q123" s="10"/>
      <c r="R123" s="10"/>
      <c r="S123" s="10"/>
      <c r="T123" s="9"/>
      <c r="U123" s="2"/>
      <c r="V123" s="35"/>
      <c r="W123" s="10"/>
      <c r="X123" s="31">
        <f t="shared" si="3"/>
        <v>85800</v>
      </c>
      <c r="Y123" s="10"/>
      <c r="Z123" s="34">
        <v>50000000</v>
      </c>
      <c r="AA123" s="9">
        <v>0</v>
      </c>
      <c r="AB123" s="9">
        <v>0</v>
      </c>
      <c r="AC123" s="33"/>
      <c r="AD123" s="10"/>
    </row>
    <row r="124" spans="1:30" x14ac:dyDescent="0.3">
      <c r="A124" s="9"/>
      <c r="B124" s="9" t="s">
        <v>47</v>
      </c>
      <c r="C124" s="9">
        <v>485</v>
      </c>
      <c r="D124" s="9">
        <v>4</v>
      </c>
      <c r="E124" s="9">
        <v>1</v>
      </c>
      <c r="F124" s="9">
        <v>1</v>
      </c>
      <c r="G124" s="9">
        <v>85</v>
      </c>
      <c r="H124" s="30" t="s">
        <v>476</v>
      </c>
      <c r="I124" s="10">
        <v>585</v>
      </c>
      <c r="J124" s="33">
        <v>290</v>
      </c>
      <c r="K124" s="34">
        <f t="shared" si="4"/>
        <v>169650</v>
      </c>
      <c r="L124" s="9"/>
      <c r="M124" s="9"/>
      <c r="N124" s="9"/>
      <c r="O124" s="9"/>
      <c r="P124" s="9"/>
      <c r="Q124" s="10"/>
      <c r="R124" s="10"/>
      <c r="S124" s="10"/>
      <c r="T124" s="9"/>
      <c r="U124" s="2"/>
      <c r="V124" s="35"/>
      <c r="W124" s="10"/>
      <c r="X124" s="31">
        <f t="shared" si="3"/>
        <v>169650</v>
      </c>
      <c r="Y124" s="10"/>
      <c r="Z124" s="34">
        <v>50000000</v>
      </c>
      <c r="AA124" s="9">
        <v>0</v>
      </c>
      <c r="AB124" s="9">
        <v>0</v>
      </c>
      <c r="AC124" s="33"/>
      <c r="AD124" s="10"/>
    </row>
    <row r="125" spans="1:30" s="39" customFormat="1" x14ac:dyDescent="0.3">
      <c r="A125" s="18"/>
      <c r="B125" s="18"/>
      <c r="C125" s="18"/>
      <c r="D125" s="18"/>
      <c r="E125" s="18"/>
      <c r="F125" s="18"/>
      <c r="G125" s="18"/>
      <c r="H125" s="19"/>
      <c r="I125" s="20"/>
      <c r="J125" s="21"/>
      <c r="K125" s="20"/>
      <c r="L125" s="18"/>
      <c r="M125" s="18"/>
      <c r="N125" s="18"/>
      <c r="O125" s="18"/>
      <c r="P125" s="18"/>
      <c r="Q125" s="20"/>
      <c r="R125" s="20"/>
      <c r="S125" s="20"/>
      <c r="T125" s="18"/>
      <c r="U125" s="94"/>
      <c r="V125" s="23"/>
      <c r="W125" s="20"/>
      <c r="X125" s="20"/>
      <c r="Y125" s="20"/>
      <c r="Z125" s="20"/>
      <c r="AA125" s="18"/>
      <c r="AB125" s="18"/>
      <c r="AC125" s="21"/>
      <c r="AD125" s="20"/>
    </row>
    <row r="126" spans="1:30" x14ac:dyDescent="0.3">
      <c r="A126" s="28">
        <v>2014</v>
      </c>
      <c r="B126" s="28" t="s">
        <v>47</v>
      </c>
      <c r="C126" s="28">
        <v>1617</v>
      </c>
      <c r="D126" s="28">
        <v>5</v>
      </c>
      <c r="E126" s="28">
        <v>7</v>
      </c>
      <c r="F126" s="28">
        <v>1</v>
      </c>
      <c r="G126" s="28">
        <v>84</v>
      </c>
      <c r="H126" s="86" t="s">
        <v>476</v>
      </c>
      <c r="I126" s="26">
        <v>2984</v>
      </c>
      <c r="J126" s="27">
        <v>150</v>
      </c>
      <c r="K126" s="87">
        <f>I126*J126</f>
        <v>447600</v>
      </c>
      <c r="L126" s="28"/>
      <c r="M126" s="28"/>
      <c r="N126" s="28"/>
      <c r="O126" s="28"/>
      <c r="P126" s="28"/>
      <c r="Q126" s="26"/>
      <c r="R126" s="26"/>
      <c r="S126" s="26"/>
      <c r="T126" s="28"/>
      <c r="U126" s="91"/>
      <c r="V126" s="85"/>
      <c r="W126" s="26"/>
      <c r="X126" s="88">
        <f t="shared" si="3"/>
        <v>447600</v>
      </c>
      <c r="Y126" s="26"/>
      <c r="Z126" s="87">
        <v>50000000</v>
      </c>
      <c r="AA126" s="28">
        <v>0</v>
      </c>
      <c r="AB126" s="28">
        <v>0</v>
      </c>
      <c r="AC126" s="41" t="s">
        <v>507</v>
      </c>
      <c r="AD126" s="36"/>
    </row>
    <row r="127" spans="1:30" s="39" customFormat="1" x14ac:dyDescent="0.3">
      <c r="A127" s="18"/>
      <c r="B127" s="18"/>
      <c r="C127" s="18"/>
      <c r="D127" s="18"/>
      <c r="E127" s="18"/>
      <c r="F127" s="18"/>
      <c r="G127" s="18"/>
      <c r="H127" s="19"/>
      <c r="I127" s="20"/>
      <c r="J127" s="21"/>
      <c r="K127" s="20"/>
      <c r="L127" s="18"/>
      <c r="M127" s="18"/>
      <c r="N127" s="18"/>
      <c r="O127" s="18"/>
      <c r="P127" s="18"/>
      <c r="Q127" s="20"/>
      <c r="R127" s="20"/>
      <c r="S127" s="20"/>
      <c r="T127" s="18"/>
      <c r="U127" s="94"/>
      <c r="V127" s="23"/>
      <c r="W127" s="20"/>
      <c r="X127" s="20"/>
      <c r="Y127" s="20"/>
      <c r="Z127" s="20"/>
      <c r="AA127" s="18"/>
      <c r="AB127" s="18"/>
      <c r="AC127" s="58"/>
      <c r="AD127" s="64"/>
    </row>
    <row r="128" spans="1:30" x14ac:dyDescent="0.3">
      <c r="A128" s="28">
        <v>2015</v>
      </c>
      <c r="B128" s="28" t="s">
        <v>47</v>
      </c>
      <c r="C128" s="28">
        <v>11339</v>
      </c>
      <c r="D128" s="28">
        <v>1</v>
      </c>
      <c r="E128" s="28">
        <v>3</v>
      </c>
      <c r="F128" s="28">
        <v>0</v>
      </c>
      <c r="G128" s="28">
        <v>91</v>
      </c>
      <c r="H128" s="86" t="s">
        <v>476</v>
      </c>
      <c r="I128" s="26">
        <v>1291</v>
      </c>
      <c r="J128" s="27">
        <v>200</v>
      </c>
      <c r="K128" s="87">
        <f>I128*J128</f>
        <v>258200</v>
      </c>
      <c r="L128" s="28"/>
      <c r="M128" s="28"/>
      <c r="N128" s="28"/>
      <c r="O128" s="28"/>
      <c r="P128" s="28"/>
      <c r="Q128" s="26"/>
      <c r="R128" s="26"/>
      <c r="S128" s="26"/>
      <c r="T128" s="28"/>
      <c r="U128" s="91"/>
      <c r="V128" s="85"/>
      <c r="W128" s="26"/>
      <c r="X128" s="88">
        <f t="shared" si="3"/>
        <v>258200</v>
      </c>
      <c r="Y128" s="26"/>
      <c r="Z128" s="87">
        <v>50000000</v>
      </c>
      <c r="AA128" s="28">
        <v>0</v>
      </c>
      <c r="AB128" s="28">
        <v>0</v>
      </c>
      <c r="AC128" s="41" t="s">
        <v>508</v>
      </c>
      <c r="AD128" s="36"/>
    </row>
    <row r="129" spans="1:30" s="39" customFormat="1" x14ac:dyDescent="0.3">
      <c r="A129" s="18"/>
      <c r="B129" s="18"/>
      <c r="C129" s="18"/>
      <c r="D129" s="18"/>
      <c r="E129" s="18"/>
      <c r="F129" s="18"/>
      <c r="G129" s="18"/>
      <c r="H129" s="19"/>
      <c r="I129" s="20"/>
      <c r="J129" s="21"/>
      <c r="K129" s="20"/>
      <c r="L129" s="18"/>
      <c r="M129" s="18"/>
      <c r="N129" s="18"/>
      <c r="O129" s="18"/>
      <c r="P129" s="18"/>
      <c r="Q129" s="20"/>
      <c r="R129" s="20"/>
      <c r="S129" s="20"/>
      <c r="T129" s="18"/>
      <c r="U129" s="94"/>
      <c r="V129" s="23"/>
      <c r="W129" s="20"/>
      <c r="X129" s="20"/>
      <c r="Y129" s="20"/>
      <c r="Z129" s="20"/>
      <c r="AA129" s="18"/>
      <c r="AB129" s="18"/>
      <c r="AC129" s="58"/>
      <c r="AD129" s="64"/>
    </row>
    <row r="130" spans="1:30" x14ac:dyDescent="0.3">
      <c r="A130" s="28">
        <v>2016</v>
      </c>
      <c r="B130" s="28" t="s">
        <v>47</v>
      </c>
      <c r="C130" s="28">
        <v>7754</v>
      </c>
      <c r="D130" s="28">
        <v>9</v>
      </c>
      <c r="E130" s="28">
        <v>3</v>
      </c>
      <c r="F130" s="28">
        <v>0</v>
      </c>
      <c r="G130" s="28">
        <v>16</v>
      </c>
      <c r="H130" s="86" t="s">
        <v>476</v>
      </c>
      <c r="I130" s="26">
        <v>1216</v>
      </c>
      <c r="J130" s="27">
        <v>200</v>
      </c>
      <c r="K130" s="87">
        <f>I130*J130</f>
        <v>243200</v>
      </c>
      <c r="L130" s="28"/>
      <c r="M130" s="28"/>
      <c r="N130" s="28"/>
      <c r="O130" s="28"/>
      <c r="P130" s="28"/>
      <c r="Q130" s="26"/>
      <c r="R130" s="26"/>
      <c r="S130" s="26"/>
      <c r="T130" s="28"/>
      <c r="U130" s="91"/>
      <c r="V130" s="85"/>
      <c r="W130" s="26"/>
      <c r="X130" s="88">
        <f t="shared" si="3"/>
        <v>243200</v>
      </c>
      <c r="Y130" s="26"/>
      <c r="Z130" s="87">
        <v>50000000</v>
      </c>
      <c r="AA130" s="28">
        <v>0</v>
      </c>
      <c r="AB130" s="28">
        <v>0</v>
      </c>
      <c r="AC130" s="41" t="s">
        <v>509</v>
      </c>
      <c r="AD130" s="36"/>
    </row>
    <row r="131" spans="1:30" s="39" customFormat="1" x14ac:dyDescent="0.3">
      <c r="A131" s="18"/>
      <c r="B131" s="18"/>
      <c r="C131" s="18"/>
      <c r="D131" s="18"/>
      <c r="E131" s="18"/>
      <c r="F131" s="18"/>
      <c r="G131" s="18"/>
      <c r="H131" s="19"/>
      <c r="I131" s="20"/>
      <c r="J131" s="21"/>
      <c r="K131" s="20"/>
      <c r="L131" s="18"/>
      <c r="M131" s="18"/>
      <c r="N131" s="18"/>
      <c r="O131" s="18"/>
      <c r="P131" s="18"/>
      <c r="Q131" s="20"/>
      <c r="R131" s="20"/>
      <c r="S131" s="20"/>
      <c r="T131" s="18"/>
      <c r="U131" s="94"/>
      <c r="V131" s="23"/>
      <c r="W131" s="20"/>
      <c r="X131" s="20"/>
      <c r="Y131" s="20"/>
      <c r="Z131" s="20"/>
      <c r="AA131" s="18"/>
      <c r="AB131" s="18"/>
      <c r="AC131" s="58"/>
      <c r="AD131" s="64"/>
    </row>
    <row r="132" spans="1:30" x14ac:dyDescent="0.3">
      <c r="A132" s="28">
        <v>2017</v>
      </c>
      <c r="B132" s="28" t="s">
        <v>47</v>
      </c>
      <c r="C132" s="28">
        <v>12826</v>
      </c>
      <c r="D132" s="28">
        <v>3</v>
      </c>
      <c r="E132" s="28">
        <v>1</v>
      </c>
      <c r="F132" s="28">
        <v>3</v>
      </c>
      <c r="G132" s="28">
        <v>10</v>
      </c>
      <c r="H132" s="86" t="s">
        <v>476</v>
      </c>
      <c r="I132" s="26">
        <v>710</v>
      </c>
      <c r="J132" s="27">
        <v>150</v>
      </c>
      <c r="K132" s="87">
        <f t="shared" ref="K132:K137" si="5">I132*J132</f>
        <v>106500</v>
      </c>
      <c r="L132" s="28"/>
      <c r="M132" s="28"/>
      <c r="N132" s="28"/>
      <c r="O132" s="28"/>
      <c r="P132" s="28"/>
      <c r="Q132" s="26"/>
      <c r="R132" s="26"/>
      <c r="S132" s="26"/>
      <c r="T132" s="28"/>
      <c r="U132" s="91"/>
      <c r="V132" s="85"/>
      <c r="W132" s="26"/>
      <c r="X132" s="88">
        <f t="shared" si="3"/>
        <v>106500</v>
      </c>
      <c r="Y132" s="26"/>
      <c r="Z132" s="87">
        <v>50000000</v>
      </c>
      <c r="AA132" s="28">
        <v>0</v>
      </c>
      <c r="AB132" s="28">
        <v>0</v>
      </c>
      <c r="AC132" s="41" t="s">
        <v>510</v>
      </c>
      <c r="AD132" s="36"/>
    </row>
    <row r="133" spans="1:30" x14ac:dyDescent="0.3">
      <c r="A133" s="9"/>
      <c r="B133" s="9" t="s">
        <v>47</v>
      </c>
      <c r="C133" s="9">
        <v>3037</v>
      </c>
      <c r="D133" s="9">
        <v>3</v>
      </c>
      <c r="E133" s="9">
        <v>1</v>
      </c>
      <c r="F133" s="9">
        <v>0</v>
      </c>
      <c r="G133" s="9">
        <v>98</v>
      </c>
      <c r="H133" s="30" t="s">
        <v>477</v>
      </c>
      <c r="I133" s="10">
        <v>198</v>
      </c>
      <c r="J133" s="33">
        <v>150</v>
      </c>
      <c r="K133" s="34">
        <f t="shared" si="5"/>
        <v>29700</v>
      </c>
      <c r="L133" s="9">
        <v>1</v>
      </c>
      <c r="M133" s="9" t="s">
        <v>53</v>
      </c>
      <c r="N133" s="9" t="s">
        <v>48</v>
      </c>
      <c r="O133" s="30" t="s">
        <v>477</v>
      </c>
      <c r="P133" s="9">
        <v>120</v>
      </c>
      <c r="Q133" s="10">
        <v>100</v>
      </c>
      <c r="R133" s="10">
        <v>6750</v>
      </c>
      <c r="S133" s="34">
        <f>P133*R133</f>
        <v>810000</v>
      </c>
      <c r="T133" s="9">
        <v>32</v>
      </c>
      <c r="U133" s="2">
        <v>54</v>
      </c>
      <c r="V133" s="34">
        <f>S133*U133/100</f>
        <v>437400</v>
      </c>
      <c r="W133" s="34">
        <f>S133-V133</f>
        <v>372600</v>
      </c>
      <c r="X133" s="31">
        <f t="shared" si="3"/>
        <v>402300</v>
      </c>
      <c r="Y133" s="34">
        <f>X133*Q133/100</f>
        <v>402300</v>
      </c>
      <c r="Z133" s="34">
        <v>50000000</v>
      </c>
      <c r="AA133" s="9">
        <v>0</v>
      </c>
      <c r="AB133" s="9">
        <v>0</v>
      </c>
      <c r="AC133" s="33">
        <v>0</v>
      </c>
      <c r="AD133" s="10"/>
    </row>
    <row r="134" spans="1:30" x14ac:dyDescent="0.3">
      <c r="A134" s="9"/>
      <c r="B134" s="9"/>
      <c r="C134" s="9"/>
      <c r="D134" s="9"/>
      <c r="E134" s="9"/>
      <c r="F134" s="9"/>
      <c r="G134" s="9"/>
      <c r="H134" s="30" t="s">
        <v>476</v>
      </c>
      <c r="I134" s="10">
        <v>300</v>
      </c>
      <c r="J134" s="33">
        <v>150</v>
      </c>
      <c r="K134" s="34">
        <f t="shared" si="5"/>
        <v>45000</v>
      </c>
      <c r="L134" s="9"/>
      <c r="M134" s="9"/>
      <c r="N134" s="9"/>
      <c r="O134" s="9"/>
      <c r="P134" s="9"/>
      <c r="Q134" s="10"/>
      <c r="R134" s="10"/>
      <c r="S134" s="10"/>
      <c r="T134" s="9"/>
      <c r="U134" s="2"/>
      <c r="V134" s="35"/>
      <c r="W134" s="10"/>
      <c r="X134" s="31">
        <f t="shared" si="3"/>
        <v>45000</v>
      </c>
      <c r="Y134" s="10"/>
      <c r="Z134" s="34">
        <v>50000000</v>
      </c>
      <c r="AA134" s="9">
        <v>0</v>
      </c>
      <c r="AB134" s="9">
        <v>0</v>
      </c>
      <c r="AC134" s="33"/>
      <c r="AD134" s="10"/>
    </row>
    <row r="135" spans="1:30" x14ac:dyDescent="0.3">
      <c r="A135" s="9"/>
      <c r="B135" s="9" t="s">
        <v>47</v>
      </c>
      <c r="C135" s="9">
        <v>1812</v>
      </c>
      <c r="D135" s="9">
        <v>3</v>
      </c>
      <c r="E135" s="9">
        <v>1</v>
      </c>
      <c r="F135" s="9">
        <v>1</v>
      </c>
      <c r="G135" s="9">
        <v>60</v>
      </c>
      <c r="H135" s="30" t="s">
        <v>476</v>
      </c>
      <c r="I135" s="10">
        <v>560</v>
      </c>
      <c r="J135" s="33">
        <v>250</v>
      </c>
      <c r="K135" s="34">
        <f t="shared" si="5"/>
        <v>140000</v>
      </c>
      <c r="L135" s="9"/>
      <c r="M135" s="9"/>
      <c r="N135" s="9"/>
      <c r="O135" s="9"/>
      <c r="P135" s="9"/>
      <c r="Q135" s="10"/>
      <c r="R135" s="10"/>
      <c r="S135" s="10"/>
      <c r="T135" s="9"/>
      <c r="U135" s="2"/>
      <c r="V135" s="35"/>
      <c r="W135" s="10"/>
      <c r="X135" s="31">
        <f t="shared" si="3"/>
        <v>140000</v>
      </c>
      <c r="Y135" s="10"/>
      <c r="Z135" s="34">
        <v>50000000</v>
      </c>
      <c r="AA135" s="9">
        <v>0</v>
      </c>
      <c r="AB135" s="9">
        <v>0</v>
      </c>
      <c r="AC135" s="33">
        <v>0</v>
      </c>
      <c r="AD135" s="10"/>
    </row>
    <row r="136" spans="1:30" x14ac:dyDescent="0.3">
      <c r="A136" s="9"/>
      <c r="B136" s="9" t="s">
        <v>47</v>
      </c>
      <c r="C136" s="9">
        <v>1813</v>
      </c>
      <c r="D136" s="9">
        <v>3</v>
      </c>
      <c r="E136" s="9">
        <v>1</v>
      </c>
      <c r="F136" s="9">
        <v>2</v>
      </c>
      <c r="G136" s="9">
        <v>23</v>
      </c>
      <c r="H136" s="30" t="s">
        <v>476</v>
      </c>
      <c r="I136" s="10">
        <v>623</v>
      </c>
      <c r="J136" s="33">
        <v>250</v>
      </c>
      <c r="K136" s="34">
        <f t="shared" si="5"/>
        <v>155750</v>
      </c>
      <c r="L136" s="9"/>
      <c r="M136" s="9"/>
      <c r="N136" s="9"/>
      <c r="O136" s="9"/>
      <c r="P136" s="9"/>
      <c r="Q136" s="10"/>
      <c r="R136" s="10"/>
      <c r="S136" s="10"/>
      <c r="T136" s="9"/>
      <c r="U136" s="2"/>
      <c r="V136" s="35"/>
      <c r="W136" s="10"/>
      <c r="X136" s="31">
        <f t="shared" si="3"/>
        <v>155750</v>
      </c>
      <c r="Y136" s="10"/>
      <c r="Z136" s="34">
        <v>50000000</v>
      </c>
      <c r="AA136" s="9">
        <v>0</v>
      </c>
      <c r="AB136" s="9">
        <v>0</v>
      </c>
      <c r="AC136" s="33">
        <v>0</v>
      </c>
      <c r="AD136" s="10"/>
    </row>
    <row r="137" spans="1:30" x14ac:dyDescent="0.3">
      <c r="A137" s="9"/>
      <c r="B137" s="9" t="s">
        <v>47</v>
      </c>
      <c r="C137" s="9">
        <v>3029</v>
      </c>
      <c r="D137" s="9">
        <v>3</v>
      </c>
      <c r="E137" s="9">
        <v>8</v>
      </c>
      <c r="F137" s="9">
        <v>1</v>
      </c>
      <c r="G137" s="9">
        <v>20</v>
      </c>
      <c r="H137" s="30" t="s">
        <v>476</v>
      </c>
      <c r="I137" s="10">
        <v>3320</v>
      </c>
      <c r="J137" s="33">
        <v>150</v>
      </c>
      <c r="K137" s="34">
        <f t="shared" si="5"/>
        <v>498000</v>
      </c>
      <c r="L137" s="9"/>
      <c r="M137" s="9"/>
      <c r="N137" s="9"/>
      <c r="O137" s="9"/>
      <c r="P137" s="9"/>
      <c r="Q137" s="10"/>
      <c r="R137" s="10"/>
      <c r="S137" s="10"/>
      <c r="T137" s="9"/>
      <c r="U137" s="2"/>
      <c r="V137" s="35"/>
      <c r="W137" s="10"/>
      <c r="X137" s="31">
        <f t="shared" si="3"/>
        <v>498000</v>
      </c>
      <c r="Y137" s="10"/>
      <c r="Z137" s="34">
        <v>50000000</v>
      </c>
      <c r="AA137" s="9">
        <v>0</v>
      </c>
      <c r="AB137" s="9">
        <v>0</v>
      </c>
      <c r="AC137" s="33">
        <v>0</v>
      </c>
      <c r="AD137" s="10"/>
    </row>
    <row r="138" spans="1:30" s="39" customFormat="1" x14ac:dyDescent="0.3">
      <c r="A138" s="18"/>
      <c r="B138" s="18"/>
      <c r="C138" s="18"/>
      <c r="D138" s="18"/>
      <c r="E138" s="18"/>
      <c r="F138" s="18"/>
      <c r="G138" s="18"/>
      <c r="H138" s="19"/>
      <c r="I138" s="20"/>
      <c r="J138" s="21"/>
      <c r="K138" s="20"/>
      <c r="L138" s="18"/>
      <c r="M138" s="18"/>
      <c r="N138" s="18"/>
      <c r="O138" s="18"/>
      <c r="P138" s="18"/>
      <c r="Q138" s="20"/>
      <c r="R138" s="20"/>
      <c r="S138" s="20"/>
      <c r="T138" s="18"/>
      <c r="U138" s="94"/>
      <c r="V138" s="23"/>
      <c r="W138" s="20"/>
      <c r="X138" s="20"/>
      <c r="Y138" s="20"/>
      <c r="Z138" s="20"/>
      <c r="AA138" s="18"/>
      <c r="AB138" s="18"/>
      <c r="AC138" s="21"/>
      <c r="AD138" s="20"/>
    </row>
    <row r="139" spans="1:30" x14ac:dyDescent="0.3">
      <c r="A139" s="29">
        <v>2018</v>
      </c>
      <c r="B139" s="28" t="s">
        <v>47</v>
      </c>
      <c r="C139" s="28">
        <v>1898</v>
      </c>
      <c r="D139" s="28">
        <v>2</v>
      </c>
      <c r="E139" s="28">
        <v>0</v>
      </c>
      <c r="F139" s="28">
        <v>3</v>
      </c>
      <c r="G139" s="28">
        <v>43</v>
      </c>
      <c r="H139" s="86" t="s">
        <v>476</v>
      </c>
      <c r="I139" s="26">
        <v>343</v>
      </c>
      <c r="J139" s="27">
        <v>1200</v>
      </c>
      <c r="K139" s="87">
        <f>I139*J139</f>
        <v>411600</v>
      </c>
      <c r="L139" s="28"/>
      <c r="M139" s="28"/>
      <c r="N139" s="28"/>
      <c r="O139" s="28"/>
      <c r="P139" s="28"/>
      <c r="Q139" s="26"/>
      <c r="R139" s="26"/>
      <c r="S139" s="26"/>
      <c r="T139" s="28"/>
      <c r="U139" s="91"/>
      <c r="V139" s="85"/>
      <c r="W139" s="26"/>
      <c r="X139" s="88">
        <f t="shared" si="3"/>
        <v>411600</v>
      </c>
      <c r="Y139" s="26"/>
      <c r="Z139" s="87">
        <v>50000000</v>
      </c>
      <c r="AA139" s="28">
        <v>0</v>
      </c>
      <c r="AB139" s="28">
        <v>0</v>
      </c>
      <c r="AC139" s="41" t="s">
        <v>511</v>
      </c>
      <c r="AD139" s="36"/>
    </row>
    <row r="140" spans="1:30" x14ac:dyDescent="0.3">
      <c r="A140" s="9"/>
      <c r="B140" s="9" t="s">
        <v>47</v>
      </c>
      <c r="C140" s="9">
        <v>1896</v>
      </c>
      <c r="D140" s="9">
        <v>2</v>
      </c>
      <c r="E140" s="9">
        <v>1</v>
      </c>
      <c r="F140" s="9">
        <v>0</v>
      </c>
      <c r="G140" s="9">
        <v>69</v>
      </c>
      <c r="H140" s="30" t="s">
        <v>476</v>
      </c>
      <c r="I140" s="10">
        <v>469</v>
      </c>
      <c r="J140" s="33">
        <v>150</v>
      </c>
      <c r="K140" s="34">
        <f>I140*J140</f>
        <v>70350</v>
      </c>
      <c r="L140" s="9"/>
      <c r="M140" s="9"/>
      <c r="N140" s="9"/>
      <c r="O140" s="9"/>
      <c r="P140" s="9"/>
      <c r="Q140" s="10"/>
      <c r="R140" s="10"/>
      <c r="S140" s="10"/>
      <c r="T140" s="9"/>
      <c r="U140" s="2"/>
      <c r="V140" s="35"/>
      <c r="W140" s="10"/>
      <c r="X140" s="31">
        <f t="shared" si="3"/>
        <v>70350</v>
      </c>
      <c r="Y140" s="10"/>
      <c r="Z140" s="34">
        <v>50000000</v>
      </c>
      <c r="AA140" s="9">
        <v>0</v>
      </c>
      <c r="AB140" s="9">
        <v>0</v>
      </c>
      <c r="AC140" s="33">
        <v>0</v>
      </c>
      <c r="AD140" s="10"/>
    </row>
    <row r="141" spans="1:30" x14ac:dyDescent="0.3">
      <c r="A141" s="9"/>
      <c r="B141" s="9" t="s">
        <v>47</v>
      </c>
      <c r="C141" s="9">
        <v>8274</v>
      </c>
      <c r="D141" s="9">
        <v>2</v>
      </c>
      <c r="E141" s="9">
        <v>5</v>
      </c>
      <c r="F141" s="9">
        <v>1</v>
      </c>
      <c r="G141" s="9">
        <v>55</v>
      </c>
      <c r="H141" s="30" t="s">
        <v>476</v>
      </c>
      <c r="I141" s="10">
        <v>2155</v>
      </c>
      <c r="J141" s="33">
        <v>200</v>
      </c>
      <c r="K141" s="34">
        <f>I141*J141</f>
        <v>431000</v>
      </c>
      <c r="L141" s="9"/>
      <c r="M141" s="9"/>
      <c r="N141" s="9"/>
      <c r="O141" s="9"/>
      <c r="P141" s="9"/>
      <c r="Q141" s="10"/>
      <c r="R141" s="10"/>
      <c r="S141" s="10"/>
      <c r="T141" s="9"/>
      <c r="U141" s="2"/>
      <c r="V141" s="35"/>
      <c r="W141" s="10"/>
      <c r="X141" s="31">
        <f t="shared" si="3"/>
        <v>431000</v>
      </c>
      <c r="Y141" s="10"/>
      <c r="Z141" s="34">
        <v>50000000</v>
      </c>
      <c r="AA141" s="9">
        <v>0</v>
      </c>
      <c r="AB141" s="9">
        <v>0</v>
      </c>
      <c r="AC141" s="33">
        <v>0</v>
      </c>
      <c r="AD141" s="10"/>
    </row>
    <row r="142" spans="1:30" s="39" customFormat="1" x14ac:dyDescent="0.3">
      <c r="A142" s="9"/>
      <c r="B142" s="18"/>
      <c r="C142" s="18"/>
      <c r="D142" s="18"/>
      <c r="E142" s="18"/>
      <c r="F142" s="18"/>
      <c r="G142" s="18"/>
      <c r="H142" s="19"/>
      <c r="I142" s="20"/>
      <c r="J142" s="21"/>
      <c r="K142" s="20"/>
      <c r="L142" s="18"/>
      <c r="M142" s="18"/>
      <c r="N142" s="18"/>
      <c r="O142" s="18"/>
      <c r="P142" s="18"/>
      <c r="Q142" s="20"/>
      <c r="R142" s="20"/>
      <c r="S142" s="20"/>
      <c r="T142" s="18"/>
      <c r="U142" s="94"/>
      <c r="V142" s="23"/>
      <c r="W142" s="20"/>
      <c r="X142" s="20"/>
      <c r="Y142" s="20"/>
      <c r="Z142" s="20"/>
      <c r="AA142" s="18"/>
      <c r="AB142" s="18"/>
      <c r="AC142" s="21"/>
      <c r="AD142" s="20"/>
    </row>
    <row r="143" spans="1:30" x14ac:dyDescent="0.3">
      <c r="A143" s="9">
        <v>2019</v>
      </c>
      <c r="B143" s="29" t="s">
        <v>47</v>
      </c>
      <c r="C143" s="29" t="s">
        <v>512</v>
      </c>
      <c r="D143" s="29">
        <v>9</v>
      </c>
      <c r="E143" s="29" t="s">
        <v>57</v>
      </c>
      <c r="F143" s="29" t="s">
        <v>513</v>
      </c>
      <c r="G143" s="29" t="s">
        <v>287</v>
      </c>
      <c r="H143" s="25" t="s">
        <v>476</v>
      </c>
      <c r="I143" s="36">
        <v>434</v>
      </c>
      <c r="J143" s="41">
        <v>250</v>
      </c>
      <c r="K143" s="74">
        <f>I143*J143</f>
        <v>108500</v>
      </c>
      <c r="L143" s="29"/>
      <c r="M143" s="29"/>
      <c r="N143" s="29"/>
      <c r="O143" s="29"/>
      <c r="P143" s="29"/>
      <c r="Q143" s="36"/>
      <c r="R143" s="36"/>
      <c r="S143" s="36"/>
      <c r="T143" s="29"/>
      <c r="U143" s="185"/>
      <c r="V143" s="37"/>
      <c r="W143" s="36"/>
      <c r="X143" s="75">
        <f t="shared" si="3"/>
        <v>108500</v>
      </c>
      <c r="Y143" s="36"/>
      <c r="Z143" s="74">
        <v>50000000</v>
      </c>
      <c r="AA143" s="29">
        <v>0</v>
      </c>
      <c r="AB143" s="29">
        <v>0</v>
      </c>
      <c r="AC143" s="41" t="s">
        <v>514</v>
      </c>
      <c r="AD143" s="36"/>
    </row>
    <row r="144" spans="1:30" s="56" customFormat="1" x14ac:dyDescent="0.3">
      <c r="A144" s="9"/>
      <c r="B144" s="9" t="s">
        <v>47</v>
      </c>
      <c r="C144" s="9" t="s">
        <v>515</v>
      </c>
      <c r="D144" s="9">
        <v>9</v>
      </c>
      <c r="E144" s="9" t="s">
        <v>57</v>
      </c>
      <c r="F144" s="9" t="s">
        <v>513</v>
      </c>
      <c r="G144" s="9" t="s">
        <v>413</v>
      </c>
      <c r="H144" s="30" t="s">
        <v>476</v>
      </c>
      <c r="I144" s="10">
        <v>493</v>
      </c>
      <c r="J144" s="33">
        <v>250</v>
      </c>
      <c r="K144" s="34">
        <f>I144*J144</f>
        <v>123250</v>
      </c>
      <c r="L144" s="9"/>
      <c r="M144" s="9"/>
      <c r="N144" s="9"/>
      <c r="O144" s="9"/>
      <c r="P144" s="9"/>
      <c r="Q144" s="10"/>
      <c r="R144" s="10"/>
      <c r="S144" s="10"/>
      <c r="T144" s="9"/>
      <c r="U144" s="2"/>
      <c r="V144" s="35"/>
      <c r="W144" s="10"/>
      <c r="X144" s="31">
        <f t="shared" si="3"/>
        <v>123250</v>
      </c>
      <c r="Y144" s="10"/>
      <c r="Z144" s="34">
        <v>50000000</v>
      </c>
      <c r="AA144" s="9">
        <v>0</v>
      </c>
      <c r="AB144" s="9">
        <v>0</v>
      </c>
      <c r="AC144" s="33">
        <v>0</v>
      </c>
      <c r="AD144" s="10"/>
    </row>
    <row r="145" spans="1:30" s="57" customFormat="1" x14ac:dyDescent="0.3">
      <c r="A145" s="18"/>
      <c r="B145" s="18"/>
      <c r="C145" s="18"/>
      <c r="D145" s="18"/>
      <c r="E145" s="18"/>
      <c r="F145" s="18"/>
      <c r="G145" s="18"/>
      <c r="H145" s="19"/>
      <c r="I145" s="20"/>
      <c r="J145" s="21"/>
      <c r="K145" s="20"/>
      <c r="L145" s="18"/>
      <c r="M145" s="18"/>
      <c r="N145" s="18"/>
      <c r="O145" s="18"/>
      <c r="P145" s="18"/>
      <c r="Q145" s="20"/>
      <c r="R145" s="20"/>
      <c r="S145" s="20"/>
      <c r="T145" s="18"/>
      <c r="U145" s="94"/>
      <c r="V145" s="23"/>
      <c r="W145" s="20"/>
      <c r="X145" s="20"/>
      <c r="Y145" s="20"/>
      <c r="Z145" s="20"/>
      <c r="AA145" s="18"/>
      <c r="AB145" s="18"/>
      <c r="AC145" s="21"/>
      <c r="AD145" s="20"/>
    </row>
    <row r="146" spans="1:30" x14ac:dyDescent="0.3">
      <c r="A146" s="28">
        <v>2020</v>
      </c>
      <c r="B146" s="28" t="s">
        <v>47</v>
      </c>
      <c r="C146" s="28">
        <v>1902</v>
      </c>
      <c r="D146" s="28">
        <v>2</v>
      </c>
      <c r="E146" s="28">
        <v>1</v>
      </c>
      <c r="F146" s="28">
        <v>1</v>
      </c>
      <c r="G146" s="28">
        <v>33</v>
      </c>
      <c r="H146" s="86" t="s">
        <v>476</v>
      </c>
      <c r="I146" s="26">
        <v>533</v>
      </c>
      <c r="J146" s="27">
        <v>150</v>
      </c>
      <c r="K146" s="87">
        <f>I146*J146</f>
        <v>79950</v>
      </c>
      <c r="L146" s="28"/>
      <c r="M146" s="28"/>
      <c r="N146" s="28"/>
      <c r="O146" s="28"/>
      <c r="P146" s="28"/>
      <c r="Q146" s="26"/>
      <c r="R146" s="26"/>
      <c r="S146" s="26"/>
      <c r="T146" s="28"/>
      <c r="U146" s="91"/>
      <c r="V146" s="85"/>
      <c r="W146" s="26"/>
      <c r="X146" s="88">
        <f t="shared" si="3"/>
        <v>79950</v>
      </c>
      <c r="Y146" s="26"/>
      <c r="Z146" s="87">
        <v>50000000</v>
      </c>
      <c r="AA146" s="28">
        <v>0</v>
      </c>
      <c r="AB146" s="28">
        <v>0</v>
      </c>
      <c r="AC146" s="41" t="s">
        <v>516</v>
      </c>
      <c r="AD146" s="36"/>
    </row>
    <row r="147" spans="1:30" s="39" customFormat="1" x14ac:dyDescent="0.3">
      <c r="A147" s="18"/>
      <c r="B147" s="18"/>
      <c r="C147" s="18"/>
      <c r="D147" s="18"/>
      <c r="E147" s="18"/>
      <c r="F147" s="18"/>
      <c r="G147" s="18"/>
      <c r="H147" s="19"/>
      <c r="I147" s="20"/>
      <c r="J147" s="21"/>
      <c r="K147" s="20"/>
      <c r="L147" s="18"/>
      <c r="M147" s="18"/>
      <c r="N147" s="18"/>
      <c r="O147" s="18"/>
      <c r="P147" s="18"/>
      <c r="Q147" s="20"/>
      <c r="R147" s="20"/>
      <c r="S147" s="20"/>
      <c r="T147" s="18"/>
      <c r="U147" s="94"/>
      <c r="V147" s="23"/>
      <c r="W147" s="20"/>
      <c r="X147" s="20"/>
      <c r="Y147" s="20"/>
      <c r="Z147" s="20"/>
      <c r="AA147" s="18"/>
      <c r="AB147" s="18"/>
      <c r="AC147" s="58"/>
      <c r="AD147" s="64"/>
    </row>
    <row r="148" spans="1:30" s="59" customFormat="1" x14ac:dyDescent="0.3">
      <c r="A148" s="28">
        <v>2021</v>
      </c>
      <c r="B148" s="28" t="s">
        <v>47</v>
      </c>
      <c r="C148" s="28">
        <v>13293</v>
      </c>
      <c r="D148" s="28">
        <v>7</v>
      </c>
      <c r="E148" s="28">
        <v>11</v>
      </c>
      <c r="F148" s="28">
        <v>0</v>
      </c>
      <c r="G148" s="28">
        <v>61</v>
      </c>
      <c r="H148" s="86" t="s">
        <v>477</v>
      </c>
      <c r="I148" s="26">
        <v>231</v>
      </c>
      <c r="J148" s="27">
        <v>150</v>
      </c>
      <c r="K148" s="87">
        <f>I148*J148</f>
        <v>34650</v>
      </c>
      <c r="L148" s="28">
        <v>1</v>
      </c>
      <c r="M148" s="28" t="s">
        <v>53</v>
      </c>
      <c r="N148" s="28" t="s">
        <v>72</v>
      </c>
      <c r="O148" s="86" t="s">
        <v>477</v>
      </c>
      <c r="P148" s="28">
        <v>72</v>
      </c>
      <c r="Q148" s="26">
        <v>100</v>
      </c>
      <c r="R148" s="26">
        <v>6750</v>
      </c>
      <c r="S148" s="87">
        <f>P148*R148</f>
        <v>486000</v>
      </c>
      <c r="T148" s="28">
        <v>32</v>
      </c>
      <c r="U148" s="91">
        <v>93</v>
      </c>
      <c r="V148" s="87">
        <f>S148*U148/100</f>
        <v>451980</v>
      </c>
      <c r="W148" s="87">
        <f>S148-V148</f>
        <v>34020</v>
      </c>
      <c r="X148" s="88">
        <f t="shared" ref="X148:X160" si="6">K148+W148</f>
        <v>68670</v>
      </c>
      <c r="Y148" s="87">
        <f>X148*Q148/100</f>
        <v>68670</v>
      </c>
      <c r="Z148" s="87">
        <v>50000000</v>
      </c>
      <c r="AA148" s="28">
        <v>0</v>
      </c>
      <c r="AB148" s="28">
        <v>0</v>
      </c>
      <c r="AC148" s="41" t="s">
        <v>517</v>
      </c>
      <c r="AD148" s="36"/>
    </row>
    <row r="149" spans="1:30" s="59" customFormat="1" x14ac:dyDescent="0.3">
      <c r="A149" s="9"/>
      <c r="B149" s="9"/>
      <c r="C149" s="9"/>
      <c r="D149" s="9"/>
      <c r="E149" s="9"/>
      <c r="F149" s="9"/>
      <c r="G149" s="9"/>
      <c r="H149" s="30" t="s">
        <v>476</v>
      </c>
      <c r="I149" s="10">
        <v>4000</v>
      </c>
      <c r="J149" s="33">
        <v>150</v>
      </c>
      <c r="K149" s="34">
        <f>I149*J149</f>
        <v>600000</v>
      </c>
      <c r="L149" s="9"/>
      <c r="M149" s="9"/>
      <c r="N149" s="9"/>
      <c r="O149" s="9"/>
      <c r="P149" s="9"/>
      <c r="Q149" s="10"/>
      <c r="R149" s="10"/>
      <c r="S149" s="10"/>
      <c r="T149" s="9"/>
      <c r="U149" s="2"/>
      <c r="V149" s="35"/>
      <c r="W149" s="10"/>
      <c r="X149" s="31">
        <f t="shared" si="6"/>
        <v>600000</v>
      </c>
      <c r="Y149" s="10"/>
      <c r="Z149" s="34">
        <v>50000000</v>
      </c>
      <c r="AA149" s="9">
        <v>0</v>
      </c>
      <c r="AB149" s="9">
        <v>0</v>
      </c>
      <c r="AC149" s="33"/>
      <c r="AD149" s="10"/>
    </row>
    <row r="150" spans="1:30" s="59" customFormat="1" x14ac:dyDescent="0.3">
      <c r="A150" s="9"/>
      <c r="B150" s="9"/>
      <c r="C150" s="9"/>
      <c r="D150" s="9"/>
      <c r="E150" s="9"/>
      <c r="F150" s="9"/>
      <c r="G150" s="9"/>
      <c r="H150" s="30" t="s">
        <v>477</v>
      </c>
      <c r="I150" s="10">
        <v>230</v>
      </c>
      <c r="J150" s="33">
        <v>150</v>
      </c>
      <c r="K150" s="34">
        <f>I150*J150</f>
        <v>34500</v>
      </c>
      <c r="L150" s="9"/>
      <c r="M150" s="9"/>
      <c r="N150" s="9"/>
      <c r="O150" s="30"/>
      <c r="P150" s="9"/>
      <c r="Q150" s="10"/>
      <c r="R150" s="10"/>
      <c r="S150" s="10"/>
      <c r="T150" s="9"/>
      <c r="U150" s="2"/>
      <c r="V150" s="35"/>
      <c r="W150" s="10"/>
      <c r="X150" s="31">
        <f t="shared" si="6"/>
        <v>34500</v>
      </c>
      <c r="Y150" s="10"/>
      <c r="Z150" s="34"/>
      <c r="AA150" s="34">
        <f>X150-Z150</f>
        <v>34500</v>
      </c>
      <c r="AB150" s="9">
        <v>0.02</v>
      </c>
      <c r="AC150" s="33"/>
      <c r="AD150" s="10"/>
    </row>
    <row r="151" spans="1:30" x14ac:dyDescent="0.3">
      <c r="A151" s="9"/>
      <c r="B151" s="9"/>
      <c r="C151" s="9"/>
      <c r="D151" s="9"/>
      <c r="E151" s="9"/>
      <c r="F151" s="9"/>
      <c r="G151" s="9"/>
      <c r="H151" s="30"/>
      <c r="I151" s="10"/>
      <c r="J151" s="33"/>
      <c r="K151" s="10"/>
      <c r="L151" s="9">
        <v>2</v>
      </c>
      <c r="M151" s="9" t="s">
        <v>53</v>
      </c>
      <c r="N151" s="9" t="s">
        <v>48</v>
      </c>
      <c r="O151" s="30" t="s">
        <v>477</v>
      </c>
      <c r="P151" s="9">
        <v>108</v>
      </c>
      <c r="Q151" s="10">
        <v>100</v>
      </c>
      <c r="R151" s="10">
        <v>6750</v>
      </c>
      <c r="S151" s="34">
        <f>P151*R151</f>
        <v>729000</v>
      </c>
      <c r="T151" s="9">
        <v>22</v>
      </c>
      <c r="U151" s="2">
        <v>34</v>
      </c>
      <c r="V151" s="34">
        <f>S151*U151/100</f>
        <v>247860</v>
      </c>
      <c r="W151" s="34">
        <f>S151-V151</f>
        <v>481140</v>
      </c>
      <c r="X151" s="31">
        <f t="shared" si="6"/>
        <v>481140</v>
      </c>
      <c r="Y151" s="10"/>
      <c r="Z151" s="34">
        <v>10000000</v>
      </c>
      <c r="AA151" s="9">
        <v>0</v>
      </c>
      <c r="AB151" s="9">
        <v>0</v>
      </c>
      <c r="AC151" s="76"/>
      <c r="AD151" s="67"/>
    </row>
    <row r="152" spans="1:30" s="39" customFormat="1" x14ac:dyDescent="0.3">
      <c r="A152" s="18"/>
      <c r="B152" s="18"/>
      <c r="C152" s="18"/>
      <c r="D152" s="18"/>
      <c r="E152" s="18"/>
      <c r="F152" s="18"/>
      <c r="G152" s="18"/>
      <c r="H152" s="19"/>
      <c r="I152" s="20"/>
      <c r="J152" s="21"/>
      <c r="K152" s="20"/>
      <c r="L152" s="18"/>
      <c r="M152" s="18"/>
      <c r="N152" s="18"/>
      <c r="O152" s="19"/>
      <c r="P152" s="18"/>
      <c r="Q152" s="20"/>
      <c r="R152" s="20"/>
      <c r="S152" s="20"/>
      <c r="T152" s="18"/>
      <c r="U152" s="94"/>
      <c r="V152" s="23"/>
      <c r="W152" s="20"/>
      <c r="X152" s="20"/>
      <c r="Y152" s="20"/>
      <c r="Z152" s="20"/>
      <c r="AA152" s="18"/>
      <c r="AB152" s="18"/>
      <c r="AC152" s="21"/>
      <c r="AD152" s="20"/>
    </row>
    <row r="153" spans="1:30" x14ac:dyDescent="0.3">
      <c r="A153" s="28">
        <v>2022</v>
      </c>
      <c r="B153" s="28" t="s">
        <v>47</v>
      </c>
      <c r="C153" s="28">
        <v>2412</v>
      </c>
      <c r="D153" s="28">
        <v>3</v>
      </c>
      <c r="E153" s="28">
        <v>7</v>
      </c>
      <c r="F153" s="28">
        <v>0</v>
      </c>
      <c r="G153" s="28">
        <v>0</v>
      </c>
      <c r="H153" s="86" t="s">
        <v>477</v>
      </c>
      <c r="I153" s="26">
        <v>191.5</v>
      </c>
      <c r="J153" s="27">
        <v>350</v>
      </c>
      <c r="K153" s="87">
        <f t="shared" ref="K153:K159" si="7">I153*J153</f>
        <v>67025</v>
      </c>
      <c r="L153" s="28"/>
      <c r="M153" s="28"/>
      <c r="N153" s="28"/>
      <c r="O153" s="86"/>
      <c r="P153" s="28"/>
      <c r="Q153" s="26"/>
      <c r="R153" s="26"/>
      <c r="S153" s="26"/>
      <c r="T153" s="28"/>
      <c r="U153" s="91"/>
      <c r="V153" s="85"/>
      <c r="W153" s="26"/>
      <c r="X153" s="88">
        <f t="shared" si="6"/>
        <v>67025</v>
      </c>
      <c r="Y153" s="26"/>
      <c r="Z153" s="26"/>
      <c r="AA153" s="87">
        <f>X153-Z153</f>
        <v>67025</v>
      </c>
      <c r="AB153" s="28">
        <v>0.02</v>
      </c>
      <c r="AC153" s="27" t="s">
        <v>518</v>
      </c>
      <c r="AD153" s="36"/>
    </row>
    <row r="154" spans="1:30" x14ac:dyDescent="0.3">
      <c r="A154" s="9"/>
      <c r="B154" s="9"/>
      <c r="C154" s="9"/>
      <c r="D154" s="9"/>
      <c r="E154" s="9"/>
      <c r="F154" s="9"/>
      <c r="G154" s="9"/>
      <c r="H154" s="30"/>
      <c r="I154" s="10"/>
      <c r="J154" s="33"/>
      <c r="K154" s="10"/>
      <c r="L154" s="9">
        <v>1</v>
      </c>
      <c r="M154" s="9" t="s">
        <v>53</v>
      </c>
      <c r="N154" s="9" t="s">
        <v>48</v>
      </c>
      <c r="O154" s="30" t="s">
        <v>477</v>
      </c>
      <c r="P154" s="9">
        <v>90</v>
      </c>
      <c r="Q154" s="10">
        <v>100</v>
      </c>
      <c r="R154" s="10">
        <v>6750</v>
      </c>
      <c r="S154" s="34">
        <f>P154*R154</f>
        <v>607500</v>
      </c>
      <c r="T154" s="9">
        <v>17</v>
      </c>
      <c r="U154" s="2">
        <v>24</v>
      </c>
      <c r="V154" s="34">
        <f>S154*U154/100</f>
        <v>145800</v>
      </c>
      <c r="W154" s="34">
        <f>S154-V154</f>
        <v>461700</v>
      </c>
      <c r="X154" s="31">
        <f t="shared" si="6"/>
        <v>461700</v>
      </c>
      <c r="Y154" s="34">
        <f>X154*Q154/100</f>
        <v>461700</v>
      </c>
      <c r="Z154" s="34">
        <v>10000000</v>
      </c>
      <c r="AA154" s="9">
        <v>0</v>
      </c>
      <c r="AB154" s="9">
        <v>0</v>
      </c>
      <c r="AC154" s="33"/>
      <c r="AD154" s="36"/>
    </row>
    <row r="155" spans="1:30" x14ac:dyDescent="0.3">
      <c r="A155" s="9"/>
      <c r="B155" s="9"/>
      <c r="C155" s="9"/>
      <c r="D155" s="9"/>
      <c r="E155" s="9"/>
      <c r="F155" s="9"/>
      <c r="G155" s="9"/>
      <c r="H155" s="30" t="s">
        <v>476</v>
      </c>
      <c r="I155" s="10">
        <v>2400</v>
      </c>
      <c r="J155" s="33">
        <v>350</v>
      </c>
      <c r="K155" s="34">
        <f t="shared" si="7"/>
        <v>840000</v>
      </c>
      <c r="L155" s="9"/>
      <c r="M155" s="9"/>
      <c r="N155" s="9"/>
      <c r="O155" s="30"/>
      <c r="P155" s="9"/>
      <c r="Q155" s="10"/>
      <c r="R155" s="10"/>
      <c r="S155" s="10"/>
      <c r="T155" s="9"/>
      <c r="U155" s="2"/>
      <c r="V155" s="35"/>
      <c r="W155" s="10"/>
      <c r="X155" s="31">
        <f t="shared" si="6"/>
        <v>840000</v>
      </c>
      <c r="Y155" s="10"/>
      <c r="Z155" s="34">
        <v>50000000</v>
      </c>
      <c r="AA155" s="9">
        <v>0</v>
      </c>
      <c r="AB155" s="9">
        <v>0</v>
      </c>
      <c r="AC155" s="33"/>
      <c r="AD155" s="10"/>
    </row>
    <row r="156" spans="1:30" x14ac:dyDescent="0.3">
      <c r="A156" s="9"/>
      <c r="B156" s="9"/>
      <c r="C156" s="9"/>
      <c r="D156" s="9"/>
      <c r="E156" s="9"/>
      <c r="F156" s="9"/>
      <c r="G156" s="9"/>
      <c r="H156" s="30" t="s">
        <v>477</v>
      </c>
      <c r="I156" s="10">
        <v>4.5</v>
      </c>
      <c r="J156" s="33">
        <v>350</v>
      </c>
      <c r="K156" s="34">
        <f t="shared" si="7"/>
        <v>1575</v>
      </c>
      <c r="L156" s="9"/>
      <c r="M156" s="9"/>
      <c r="N156" s="9"/>
      <c r="O156" s="30"/>
      <c r="P156" s="9"/>
      <c r="Q156" s="10"/>
      <c r="R156" s="10"/>
      <c r="S156" s="34"/>
      <c r="T156" s="9"/>
      <c r="U156" s="2"/>
      <c r="V156" s="34"/>
      <c r="W156" s="34"/>
      <c r="X156" s="31">
        <f t="shared" si="6"/>
        <v>1575</v>
      </c>
      <c r="Y156" s="34"/>
      <c r="Z156" s="34"/>
      <c r="AA156" s="34">
        <f>X156-Z156</f>
        <v>1575</v>
      </c>
      <c r="AB156" s="9">
        <v>0.02</v>
      </c>
      <c r="AC156" s="33"/>
      <c r="AD156" s="10"/>
    </row>
    <row r="157" spans="1:30" x14ac:dyDescent="0.3">
      <c r="A157" s="9"/>
      <c r="B157" s="9"/>
      <c r="C157" s="9"/>
      <c r="D157" s="9"/>
      <c r="E157" s="9"/>
      <c r="F157" s="9"/>
      <c r="G157" s="9"/>
      <c r="H157" s="30"/>
      <c r="I157" s="10"/>
      <c r="J157" s="33"/>
      <c r="K157" s="34"/>
      <c r="L157" s="9">
        <v>2</v>
      </c>
      <c r="M157" s="9" t="s">
        <v>290</v>
      </c>
      <c r="N157" s="9" t="s">
        <v>48</v>
      </c>
      <c r="O157" s="30" t="s">
        <v>477</v>
      </c>
      <c r="P157" s="9">
        <v>18</v>
      </c>
      <c r="Q157" s="10">
        <v>100</v>
      </c>
      <c r="R157" s="10">
        <v>2450</v>
      </c>
      <c r="S157" s="34">
        <f>P157*R157</f>
        <v>44100</v>
      </c>
      <c r="T157" s="9">
        <v>7</v>
      </c>
      <c r="U157" s="2">
        <v>7</v>
      </c>
      <c r="V157" s="34">
        <f>S157*U157/100</f>
        <v>3087</v>
      </c>
      <c r="W157" s="34">
        <f>S157-V157</f>
        <v>41013</v>
      </c>
      <c r="X157" s="31">
        <f t="shared" si="6"/>
        <v>41013</v>
      </c>
      <c r="Y157" s="34">
        <f>X157*Q157/100</f>
        <v>41013</v>
      </c>
      <c r="Z157" s="34">
        <v>10000000</v>
      </c>
      <c r="AA157" s="9">
        <v>0</v>
      </c>
      <c r="AB157" s="9">
        <v>0</v>
      </c>
      <c r="AC157" s="33"/>
      <c r="AD157" s="10"/>
    </row>
    <row r="158" spans="1:30" x14ac:dyDescent="0.3">
      <c r="A158" s="9"/>
      <c r="B158" s="9"/>
      <c r="C158" s="9"/>
      <c r="D158" s="9"/>
      <c r="E158" s="9"/>
      <c r="F158" s="9"/>
      <c r="G158" s="9"/>
      <c r="H158" s="9" t="s">
        <v>478</v>
      </c>
      <c r="I158" s="10">
        <v>4</v>
      </c>
      <c r="J158" s="33">
        <v>350</v>
      </c>
      <c r="K158" s="34">
        <f t="shared" si="7"/>
        <v>1400</v>
      </c>
      <c r="L158" s="9">
        <v>3</v>
      </c>
      <c r="M158" s="9" t="s">
        <v>290</v>
      </c>
      <c r="N158" s="9" t="s">
        <v>48</v>
      </c>
      <c r="O158" s="9" t="s">
        <v>478</v>
      </c>
      <c r="P158" s="9">
        <v>16</v>
      </c>
      <c r="Q158" s="10">
        <v>100</v>
      </c>
      <c r="R158" s="10">
        <v>2450</v>
      </c>
      <c r="S158" s="34">
        <f>P158*R158</f>
        <v>39200</v>
      </c>
      <c r="T158" s="9">
        <v>27</v>
      </c>
      <c r="U158" s="2">
        <v>44</v>
      </c>
      <c r="V158" s="34">
        <f>S158*U158/100</f>
        <v>17248</v>
      </c>
      <c r="W158" s="34">
        <f>S158-V158</f>
        <v>21952</v>
      </c>
      <c r="X158" s="31">
        <f t="shared" si="6"/>
        <v>23352</v>
      </c>
      <c r="Y158" s="34"/>
      <c r="Z158" s="34"/>
      <c r="AA158" s="34">
        <f>X158-Z158</f>
        <v>23352</v>
      </c>
      <c r="AB158" s="9">
        <v>0.3</v>
      </c>
      <c r="AC158" s="33"/>
      <c r="AD158" s="10"/>
    </row>
    <row r="159" spans="1:30" x14ac:dyDescent="0.3">
      <c r="A159" s="9"/>
      <c r="B159" s="9"/>
      <c r="C159" s="9"/>
      <c r="D159" s="9"/>
      <c r="E159" s="9"/>
      <c r="F159" s="9"/>
      <c r="G159" s="9"/>
      <c r="H159" s="30" t="s">
        <v>477</v>
      </c>
      <c r="I159" s="10">
        <v>200</v>
      </c>
      <c r="J159" s="33">
        <v>350</v>
      </c>
      <c r="K159" s="34">
        <f t="shared" si="7"/>
        <v>70000</v>
      </c>
      <c r="L159" s="9"/>
      <c r="M159" s="9"/>
      <c r="N159" s="9"/>
      <c r="O159" s="30"/>
      <c r="P159" s="9"/>
      <c r="Q159" s="10"/>
      <c r="R159" s="10"/>
      <c r="S159" s="10"/>
      <c r="T159" s="9"/>
      <c r="U159" s="2"/>
      <c r="V159" s="35"/>
      <c r="W159" s="10"/>
      <c r="X159" s="31">
        <f t="shared" si="6"/>
        <v>70000</v>
      </c>
      <c r="Y159" s="10"/>
      <c r="Z159" s="10"/>
      <c r="AA159" s="34">
        <f>X159-Z159</f>
        <v>70000</v>
      </c>
      <c r="AB159" s="9">
        <v>0.02</v>
      </c>
      <c r="AC159" s="33"/>
      <c r="AD159" s="10"/>
    </row>
    <row r="160" spans="1:30" x14ac:dyDescent="0.3">
      <c r="A160" s="9"/>
      <c r="B160" s="9"/>
      <c r="C160" s="9"/>
      <c r="D160" s="9"/>
      <c r="E160" s="9"/>
      <c r="F160" s="9"/>
      <c r="G160" s="9"/>
      <c r="H160" s="30"/>
      <c r="I160" s="10"/>
      <c r="J160" s="33"/>
      <c r="K160" s="34"/>
      <c r="L160" s="9">
        <v>4</v>
      </c>
      <c r="M160" s="9" t="s">
        <v>53</v>
      </c>
      <c r="N160" s="9" t="s">
        <v>48</v>
      </c>
      <c r="O160" s="30" t="s">
        <v>477</v>
      </c>
      <c r="P160" s="9">
        <v>108</v>
      </c>
      <c r="Q160" s="10">
        <v>100</v>
      </c>
      <c r="R160" s="10">
        <v>6750</v>
      </c>
      <c r="S160" s="34">
        <f>P160*R160</f>
        <v>729000</v>
      </c>
      <c r="T160" s="9">
        <v>7</v>
      </c>
      <c r="U160" s="2">
        <v>7</v>
      </c>
      <c r="V160" s="34">
        <f>S160*U160/100</f>
        <v>51030</v>
      </c>
      <c r="W160" s="34">
        <f>S160-V160</f>
        <v>677970</v>
      </c>
      <c r="X160" s="31">
        <f t="shared" si="6"/>
        <v>677970</v>
      </c>
      <c r="Y160" s="34">
        <f>X160*Q160/100</f>
        <v>677970</v>
      </c>
      <c r="Z160" s="34">
        <v>10000000</v>
      </c>
      <c r="AA160" s="9">
        <v>0</v>
      </c>
      <c r="AB160" s="9">
        <v>0</v>
      </c>
      <c r="AC160" s="33"/>
      <c r="AD160" s="67"/>
    </row>
    <row r="161" spans="1:30" s="39" customFormat="1" x14ac:dyDescent="0.3">
      <c r="A161" s="18"/>
      <c r="B161" s="18"/>
      <c r="C161" s="18"/>
      <c r="D161" s="18"/>
      <c r="E161" s="18"/>
      <c r="F161" s="18"/>
      <c r="G161" s="18"/>
      <c r="H161" s="19"/>
      <c r="I161" s="20"/>
      <c r="J161" s="21"/>
      <c r="K161" s="20"/>
      <c r="L161" s="18"/>
      <c r="M161" s="18"/>
      <c r="N161" s="18"/>
      <c r="O161" s="19"/>
      <c r="P161" s="18"/>
      <c r="Q161" s="20"/>
      <c r="R161" s="20"/>
      <c r="S161" s="20"/>
      <c r="T161" s="18"/>
      <c r="U161" s="94"/>
      <c r="V161" s="23"/>
      <c r="W161" s="20"/>
      <c r="X161" s="20"/>
      <c r="Y161" s="20"/>
      <c r="Z161" s="20"/>
      <c r="AA161" s="18"/>
      <c r="AB161" s="18"/>
      <c r="AC161" s="21"/>
      <c r="AD161" s="20"/>
    </row>
    <row r="162" spans="1:30" x14ac:dyDescent="0.3">
      <c r="A162" s="28">
        <v>2023</v>
      </c>
      <c r="B162" s="28" t="s">
        <v>47</v>
      </c>
      <c r="C162" s="28">
        <v>12678</v>
      </c>
      <c r="D162" s="28">
        <v>8</v>
      </c>
      <c r="E162" s="28">
        <v>0</v>
      </c>
      <c r="F162" s="28">
        <v>0</v>
      </c>
      <c r="G162" s="28">
        <v>89</v>
      </c>
      <c r="H162" s="86" t="s">
        <v>476</v>
      </c>
      <c r="I162" s="26">
        <v>89</v>
      </c>
      <c r="J162" s="27">
        <v>150</v>
      </c>
      <c r="K162" s="87">
        <f t="shared" ref="K162:K174" si="8">I162*J162</f>
        <v>13350</v>
      </c>
      <c r="L162" s="28"/>
      <c r="M162" s="28"/>
      <c r="N162" s="28"/>
      <c r="O162" s="28"/>
      <c r="P162" s="28"/>
      <c r="Q162" s="26"/>
      <c r="R162" s="26"/>
      <c r="S162" s="87"/>
      <c r="T162" s="28"/>
      <c r="U162" s="91"/>
      <c r="V162" s="87"/>
      <c r="W162" s="87"/>
      <c r="X162" s="88">
        <f>K162+W162</f>
        <v>13350</v>
      </c>
      <c r="Y162" s="26"/>
      <c r="Z162" s="87">
        <v>50000000</v>
      </c>
      <c r="AA162" s="28">
        <v>0</v>
      </c>
      <c r="AB162" s="28">
        <v>0</v>
      </c>
      <c r="AC162" s="41" t="s">
        <v>519</v>
      </c>
      <c r="AD162" s="36"/>
    </row>
    <row r="163" spans="1:30" x14ac:dyDescent="0.3">
      <c r="A163" s="9"/>
      <c r="B163" s="9" t="s">
        <v>47</v>
      </c>
      <c r="C163" s="9">
        <v>179</v>
      </c>
      <c r="D163" s="9">
        <v>8</v>
      </c>
      <c r="E163" s="9">
        <v>5</v>
      </c>
      <c r="F163" s="9">
        <v>1</v>
      </c>
      <c r="G163" s="9">
        <v>10</v>
      </c>
      <c r="H163" s="30" t="s">
        <v>476</v>
      </c>
      <c r="I163" s="10">
        <v>2110</v>
      </c>
      <c r="J163" s="33">
        <v>150</v>
      </c>
      <c r="K163" s="34">
        <f t="shared" si="8"/>
        <v>316500</v>
      </c>
      <c r="L163" s="9"/>
      <c r="M163" s="9"/>
      <c r="N163" s="9"/>
      <c r="O163" s="9"/>
      <c r="P163" s="9"/>
      <c r="Q163" s="10"/>
      <c r="R163" s="10"/>
      <c r="S163" s="10"/>
      <c r="T163" s="9"/>
      <c r="U163" s="2"/>
      <c r="V163" s="35"/>
      <c r="W163" s="10"/>
      <c r="X163" s="31">
        <f>K163+W163</f>
        <v>316500</v>
      </c>
      <c r="Y163" s="10"/>
      <c r="Z163" s="34">
        <v>50000000</v>
      </c>
      <c r="AA163" s="9">
        <v>0</v>
      </c>
      <c r="AB163" s="9">
        <v>0</v>
      </c>
      <c r="AC163" s="33"/>
      <c r="AD163" s="10"/>
    </row>
    <row r="164" spans="1:30" s="39" customFormat="1" x14ac:dyDescent="0.3">
      <c r="A164" s="18"/>
      <c r="B164" s="18"/>
      <c r="C164" s="18"/>
      <c r="D164" s="18"/>
      <c r="E164" s="18"/>
      <c r="F164" s="18"/>
      <c r="G164" s="18"/>
      <c r="H164" s="19"/>
      <c r="I164" s="20"/>
      <c r="J164" s="21"/>
      <c r="K164" s="20"/>
      <c r="L164" s="18"/>
      <c r="M164" s="18"/>
      <c r="N164" s="18"/>
      <c r="O164" s="18"/>
      <c r="P164" s="18"/>
      <c r="Q164" s="20"/>
      <c r="R164" s="20"/>
      <c r="S164" s="20"/>
      <c r="T164" s="18"/>
      <c r="U164" s="94"/>
      <c r="V164" s="23"/>
      <c r="W164" s="20"/>
      <c r="X164" s="20"/>
      <c r="Y164" s="20"/>
      <c r="Z164" s="20"/>
      <c r="AA164" s="18"/>
      <c r="AB164" s="18"/>
      <c r="AC164" s="21"/>
      <c r="AD164" s="20"/>
    </row>
    <row r="165" spans="1:30" x14ac:dyDescent="0.3">
      <c r="A165" s="28">
        <v>2024</v>
      </c>
      <c r="B165" s="28" t="s">
        <v>47</v>
      </c>
      <c r="C165" s="28">
        <v>183</v>
      </c>
      <c r="D165" s="28">
        <v>7</v>
      </c>
      <c r="E165" s="28">
        <v>4</v>
      </c>
      <c r="F165" s="28">
        <v>2</v>
      </c>
      <c r="G165" s="28">
        <v>81</v>
      </c>
      <c r="H165" s="30" t="s">
        <v>476</v>
      </c>
      <c r="I165" s="26">
        <v>1881</v>
      </c>
      <c r="J165" s="27">
        <v>220</v>
      </c>
      <c r="K165" s="87">
        <f t="shared" si="8"/>
        <v>413820</v>
      </c>
      <c r="L165" s="28"/>
      <c r="M165" s="28"/>
      <c r="N165" s="28"/>
      <c r="O165" s="28"/>
      <c r="P165" s="28"/>
      <c r="Q165" s="26"/>
      <c r="R165" s="26"/>
      <c r="S165" s="26"/>
      <c r="T165" s="28"/>
      <c r="U165" s="91"/>
      <c r="V165" s="85"/>
      <c r="W165" s="26"/>
      <c r="X165" s="88">
        <f t="shared" ref="X165:X186" si="9">K165+W165</f>
        <v>413820</v>
      </c>
      <c r="Y165" s="26"/>
      <c r="Z165" s="34">
        <v>50000000</v>
      </c>
      <c r="AA165" s="9">
        <v>0</v>
      </c>
      <c r="AB165" s="9">
        <v>0</v>
      </c>
      <c r="AC165" s="41" t="s">
        <v>520</v>
      </c>
      <c r="AD165" s="36"/>
    </row>
    <row r="166" spans="1:30" x14ac:dyDescent="0.3">
      <c r="A166" s="9"/>
      <c r="B166" s="9" t="s">
        <v>47</v>
      </c>
      <c r="C166" s="9">
        <v>374</v>
      </c>
      <c r="D166" s="9">
        <v>8</v>
      </c>
      <c r="E166" s="9">
        <v>4</v>
      </c>
      <c r="F166" s="9">
        <v>2</v>
      </c>
      <c r="G166" s="9">
        <v>18</v>
      </c>
      <c r="H166" s="30" t="s">
        <v>476</v>
      </c>
      <c r="I166" s="10">
        <v>1818</v>
      </c>
      <c r="J166" s="33">
        <v>150</v>
      </c>
      <c r="K166" s="34">
        <f t="shared" si="8"/>
        <v>272700</v>
      </c>
      <c r="L166" s="9"/>
      <c r="M166" s="9"/>
      <c r="N166" s="9"/>
      <c r="O166" s="9"/>
      <c r="P166" s="9"/>
      <c r="Q166" s="10"/>
      <c r="R166" s="10"/>
      <c r="S166" s="10"/>
      <c r="T166" s="9"/>
      <c r="U166" s="2"/>
      <c r="V166" s="35"/>
      <c r="W166" s="10"/>
      <c r="X166" s="31">
        <f t="shared" si="9"/>
        <v>272700</v>
      </c>
      <c r="Y166" s="10"/>
      <c r="Z166" s="34">
        <v>50000000</v>
      </c>
      <c r="AA166" s="9">
        <v>0</v>
      </c>
      <c r="AB166" s="9">
        <v>0</v>
      </c>
      <c r="AC166" s="33">
        <v>0</v>
      </c>
      <c r="AD166" s="10"/>
    </row>
    <row r="167" spans="1:30" x14ac:dyDescent="0.3">
      <c r="A167" s="9"/>
      <c r="B167" s="9" t="s">
        <v>47</v>
      </c>
      <c r="C167" s="9">
        <v>375</v>
      </c>
      <c r="D167" s="9">
        <v>8</v>
      </c>
      <c r="E167" s="9">
        <v>8</v>
      </c>
      <c r="F167" s="9"/>
      <c r="G167" s="9">
        <v>60</v>
      </c>
      <c r="H167" s="30" t="s">
        <v>477</v>
      </c>
      <c r="I167" s="10">
        <v>400</v>
      </c>
      <c r="J167" s="33">
        <v>150</v>
      </c>
      <c r="K167" s="34">
        <f t="shared" si="8"/>
        <v>60000</v>
      </c>
      <c r="L167" s="9">
        <v>1</v>
      </c>
      <c r="M167" s="9" t="s">
        <v>53</v>
      </c>
      <c r="N167" s="9" t="s">
        <v>72</v>
      </c>
      <c r="O167" s="30" t="s">
        <v>477</v>
      </c>
      <c r="P167" s="9">
        <v>120</v>
      </c>
      <c r="Q167" s="10">
        <v>100</v>
      </c>
      <c r="R167" s="10">
        <v>6750</v>
      </c>
      <c r="S167" s="34">
        <f>P167*R167</f>
        <v>810000</v>
      </c>
      <c r="T167" s="9">
        <v>52</v>
      </c>
      <c r="U167" s="2">
        <v>93</v>
      </c>
      <c r="V167" s="34">
        <f>S167*U167/100</f>
        <v>753300</v>
      </c>
      <c r="W167" s="34">
        <f>S167-V167</f>
        <v>56700</v>
      </c>
      <c r="X167" s="31">
        <f t="shared" si="9"/>
        <v>116700</v>
      </c>
      <c r="Y167" s="34">
        <f>X167*Q167/100</f>
        <v>116700</v>
      </c>
      <c r="Z167" s="34">
        <v>50000000</v>
      </c>
      <c r="AA167" s="9">
        <v>0</v>
      </c>
      <c r="AB167" s="9">
        <v>0</v>
      </c>
      <c r="AC167" s="33">
        <v>0</v>
      </c>
      <c r="AD167" s="10"/>
    </row>
    <row r="168" spans="1:30" x14ac:dyDescent="0.3">
      <c r="A168" s="9"/>
      <c r="B168" s="9"/>
      <c r="C168" s="9"/>
      <c r="D168" s="9"/>
      <c r="E168" s="9"/>
      <c r="F168" s="9"/>
      <c r="G168" s="9"/>
      <c r="H168" s="30" t="s">
        <v>476</v>
      </c>
      <c r="I168" s="10">
        <v>286</v>
      </c>
      <c r="J168" s="33">
        <v>150</v>
      </c>
      <c r="K168" s="34">
        <f t="shared" si="8"/>
        <v>42900</v>
      </c>
      <c r="L168" s="9"/>
      <c r="M168" s="9"/>
      <c r="N168" s="9"/>
      <c r="O168" s="9"/>
      <c r="P168" s="9"/>
      <c r="Q168" s="10"/>
      <c r="R168" s="10"/>
      <c r="S168" s="10"/>
      <c r="T168" s="9"/>
      <c r="U168" s="2"/>
      <c r="V168" s="35"/>
      <c r="W168" s="10"/>
      <c r="X168" s="31">
        <f t="shared" si="9"/>
        <v>42900</v>
      </c>
      <c r="Y168" s="10"/>
      <c r="Z168" s="34">
        <v>50000000</v>
      </c>
      <c r="AA168" s="9">
        <v>0</v>
      </c>
      <c r="AB168" s="9">
        <v>0</v>
      </c>
      <c r="AC168" s="33"/>
      <c r="AD168" s="10"/>
    </row>
    <row r="169" spans="1:30" s="39" customFormat="1" x14ac:dyDescent="0.3">
      <c r="A169" s="18"/>
      <c r="B169" s="18"/>
      <c r="C169" s="18"/>
      <c r="D169" s="18"/>
      <c r="E169" s="18"/>
      <c r="F169" s="18"/>
      <c r="G169" s="18"/>
      <c r="H169" s="19"/>
      <c r="I169" s="20"/>
      <c r="J169" s="21"/>
      <c r="K169" s="20"/>
      <c r="L169" s="18"/>
      <c r="M169" s="18"/>
      <c r="N169" s="18"/>
      <c r="O169" s="18"/>
      <c r="P169" s="18"/>
      <c r="Q169" s="20"/>
      <c r="R169" s="20"/>
      <c r="S169" s="20"/>
      <c r="T169" s="18"/>
      <c r="U169" s="94"/>
      <c r="V169" s="23"/>
      <c r="W169" s="20"/>
      <c r="X169" s="20"/>
      <c r="Y169" s="20"/>
      <c r="Z169" s="20"/>
      <c r="AA169" s="18"/>
      <c r="AB169" s="18"/>
      <c r="AC169" s="21"/>
      <c r="AD169" s="20"/>
    </row>
    <row r="170" spans="1:30" x14ac:dyDescent="0.3">
      <c r="A170" s="28">
        <v>2025</v>
      </c>
      <c r="B170" s="28" t="s">
        <v>47</v>
      </c>
      <c r="C170" s="28">
        <v>11590</v>
      </c>
      <c r="D170" s="28">
        <v>3</v>
      </c>
      <c r="E170" s="28">
        <v>9</v>
      </c>
      <c r="F170" s="28">
        <v>3</v>
      </c>
      <c r="G170" s="28">
        <v>82</v>
      </c>
      <c r="H170" s="86" t="s">
        <v>476</v>
      </c>
      <c r="I170" s="26">
        <v>3982</v>
      </c>
      <c r="J170" s="27">
        <v>200</v>
      </c>
      <c r="K170" s="87">
        <f t="shared" si="8"/>
        <v>796400</v>
      </c>
      <c r="L170" s="28"/>
      <c r="M170" s="28"/>
      <c r="N170" s="28"/>
      <c r="O170" s="28"/>
      <c r="P170" s="28"/>
      <c r="Q170" s="26"/>
      <c r="R170" s="26"/>
      <c r="S170" s="26"/>
      <c r="T170" s="28"/>
      <c r="U170" s="91"/>
      <c r="V170" s="85"/>
      <c r="W170" s="26"/>
      <c r="X170" s="88">
        <f t="shared" si="9"/>
        <v>796400</v>
      </c>
      <c r="Y170" s="26"/>
      <c r="Z170" s="87">
        <v>50000000</v>
      </c>
      <c r="AA170" s="28">
        <v>0</v>
      </c>
      <c r="AB170" s="28">
        <v>0</v>
      </c>
      <c r="AC170" s="41" t="s">
        <v>521</v>
      </c>
      <c r="AD170" s="36"/>
    </row>
    <row r="171" spans="1:30" s="39" customFormat="1" x14ac:dyDescent="0.3">
      <c r="A171" s="9"/>
      <c r="B171" s="9"/>
      <c r="C171" s="9"/>
      <c r="D171" s="9"/>
      <c r="E171" s="9"/>
      <c r="F171" s="9"/>
      <c r="G171" s="9"/>
      <c r="H171" s="30"/>
      <c r="I171" s="10"/>
      <c r="J171" s="33"/>
      <c r="K171" s="10"/>
      <c r="L171" s="9"/>
      <c r="M171" s="9"/>
      <c r="N171" s="9"/>
      <c r="O171" s="9"/>
      <c r="P171" s="9"/>
      <c r="Q171" s="10"/>
      <c r="R171" s="10"/>
      <c r="S171" s="10"/>
      <c r="T171" s="9"/>
      <c r="U171" s="2"/>
      <c r="V171" s="35"/>
      <c r="W171" s="10"/>
      <c r="X171" s="10"/>
      <c r="Y171" s="10"/>
      <c r="Z171" s="10"/>
      <c r="AA171" s="9"/>
      <c r="AB171" s="9"/>
      <c r="AC171" s="21"/>
      <c r="AD171" s="20"/>
    </row>
    <row r="172" spans="1:30" x14ac:dyDescent="0.3">
      <c r="A172" s="9">
        <v>2026</v>
      </c>
      <c r="B172" s="9" t="s">
        <v>47</v>
      </c>
      <c r="C172" s="9">
        <v>10243</v>
      </c>
      <c r="D172" s="9">
        <v>4</v>
      </c>
      <c r="E172" s="9">
        <v>5</v>
      </c>
      <c r="F172" s="9">
        <v>2</v>
      </c>
      <c r="G172" s="9">
        <v>86</v>
      </c>
      <c r="H172" s="30" t="s">
        <v>476</v>
      </c>
      <c r="I172" s="10">
        <v>2286</v>
      </c>
      <c r="J172" s="33">
        <v>150</v>
      </c>
      <c r="K172" s="34">
        <f t="shared" si="8"/>
        <v>342900</v>
      </c>
      <c r="L172" s="9"/>
      <c r="M172" s="9"/>
      <c r="N172" s="9"/>
      <c r="O172" s="9"/>
      <c r="P172" s="9"/>
      <c r="Q172" s="10"/>
      <c r="R172" s="10"/>
      <c r="S172" s="10"/>
      <c r="T172" s="9"/>
      <c r="U172" s="2"/>
      <c r="V172" s="35"/>
      <c r="W172" s="10"/>
      <c r="X172" s="31">
        <f t="shared" si="9"/>
        <v>342900</v>
      </c>
      <c r="Y172" s="10"/>
      <c r="Z172" s="34">
        <v>50000000</v>
      </c>
      <c r="AA172" s="9">
        <v>0</v>
      </c>
      <c r="AB172" s="9">
        <v>0</v>
      </c>
      <c r="AC172" s="41" t="s">
        <v>522</v>
      </c>
      <c r="AD172" s="36"/>
    </row>
    <row r="173" spans="1:30" x14ac:dyDescent="0.3">
      <c r="A173" s="9"/>
      <c r="B173" s="9" t="s">
        <v>47</v>
      </c>
      <c r="C173" s="9">
        <v>10241</v>
      </c>
      <c r="D173" s="9">
        <v>4</v>
      </c>
      <c r="E173" s="9">
        <v>14</v>
      </c>
      <c r="F173" s="9">
        <v>2</v>
      </c>
      <c r="G173" s="9">
        <v>99</v>
      </c>
      <c r="H173" s="30" t="s">
        <v>476</v>
      </c>
      <c r="I173" s="10">
        <v>5899</v>
      </c>
      <c r="J173" s="33">
        <v>150</v>
      </c>
      <c r="K173" s="34">
        <f t="shared" si="8"/>
        <v>884850</v>
      </c>
      <c r="L173" s="9"/>
      <c r="M173" s="9"/>
      <c r="N173" s="9"/>
      <c r="O173" s="9"/>
      <c r="P173" s="9"/>
      <c r="Q173" s="10"/>
      <c r="R173" s="10"/>
      <c r="S173" s="10"/>
      <c r="T173" s="9"/>
      <c r="U173" s="2"/>
      <c r="V173" s="35"/>
      <c r="W173" s="10"/>
      <c r="X173" s="31">
        <f t="shared" si="9"/>
        <v>884850</v>
      </c>
      <c r="Y173" s="10"/>
      <c r="Z173" s="34">
        <v>50000000</v>
      </c>
      <c r="AA173" s="9">
        <v>0</v>
      </c>
      <c r="AB173" s="9">
        <v>0</v>
      </c>
      <c r="AC173" s="33"/>
      <c r="AD173" s="10"/>
    </row>
    <row r="174" spans="1:30" x14ac:dyDescent="0.3">
      <c r="A174" s="9"/>
      <c r="B174" s="9" t="s">
        <v>47</v>
      </c>
      <c r="C174" s="9">
        <v>10242</v>
      </c>
      <c r="D174" s="9">
        <v>4</v>
      </c>
      <c r="E174" s="9">
        <v>4</v>
      </c>
      <c r="F174" s="9">
        <v>2</v>
      </c>
      <c r="G174" s="9">
        <v>69</v>
      </c>
      <c r="H174" s="30" t="s">
        <v>476</v>
      </c>
      <c r="I174" s="10">
        <v>1869</v>
      </c>
      <c r="J174" s="33">
        <v>150</v>
      </c>
      <c r="K174" s="34">
        <f t="shared" si="8"/>
        <v>280350</v>
      </c>
      <c r="L174" s="9"/>
      <c r="M174" s="9"/>
      <c r="N174" s="9"/>
      <c r="O174" s="9"/>
      <c r="P174" s="9"/>
      <c r="Q174" s="10"/>
      <c r="R174" s="10"/>
      <c r="S174" s="10"/>
      <c r="T174" s="9"/>
      <c r="U174" s="2"/>
      <c r="V174" s="35"/>
      <c r="W174" s="10"/>
      <c r="X174" s="31">
        <f t="shared" si="9"/>
        <v>280350</v>
      </c>
      <c r="Y174" s="10"/>
      <c r="Z174" s="34">
        <v>50000000</v>
      </c>
      <c r="AA174" s="9">
        <v>0</v>
      </c>
      <c r="AB174" s="9">
        <v>0</v>
      </c>
      <c r="AC174" s="33"/>
      <c r="AD174" s="10"/>
    </row>
    <row r="175" spans="1:30" s="39" customFormat="1" x14ac:dyDescent="0.3">
      <c r="A175" s="18"/>
      <c r="B175" s="18"/>
      <c r="C175" s="18"/>
      <c r="D175" s="18"/>
      <c r="E175" s="18"/>
      <c r="F175" s="18"/>
      <c r="G175" s="18"/>
      <c r="H175" s="19"/>
      <c r="I175" s="20"/>
      <c r="J175" s="21"/>
      <c r="K175" s="20"/>
      <c r="L175" s="18"/>
      <c r="M175" s="18"/>
      <c r="N175" s="18"/>
      <c r="O175" s="18"/>
      <c r="P175" s="18"/>
      <c r="Q175" s="20"/>
      <c r="R175" s="20"/>
      <c r="S175" s="20"/>
      <c r="T175" s="18"/>
      <c r="U175" s="94"/>
      <c r="V175" s="23"/>
      <c r="W175" s="20"/>
      <c r="X175" s="20"/>
      <c r="Y175" s="20"/>
      <c r="Z175" s="20"/>
      <c r="AA175" s="18"/>
      <c r="AB175" s="18"/>
      <c r="AC175" s="21"/>
      <c r="AD175" s="20"/>
    </row>
    <row r="176" spans="1:30" x14ac:dyDescent="0.3">
      <c r="A176" s="28">
        <v>2027</v>
      </c>
      <c r="B176" s="28" t="s">
        <v>47</v>
      </c>
      <c r="C176" s="28">
        <v>12529</v>
      </c>
      <c r="D176" s="28">
        <v>2</v>
      </c>
      <c r="E176" s="28">
        <v>0</v>
      </c>
      <c r="F176" s="28">
        <v>2</v>
      </c>
      <c r="G176" s="28">
        <v>44</v>
      </c>
      <c r="H176" s="86" t="s">
        <v>476</v>
      </c>
      <c r="I176" s="26">
        <v>244</v>
      </c>
      <c r="J176" s="27">
        <v>1050</v>
      </c>
      <c r="K176" s="87">
        <f>I176*J176</f>
        <v>256200</v>
      </c>
      <c r="L176" s="28"/>
      <c r="M176" s="28"/>
      <c r="N176" s="28"/>
      <c r="O176" s="28"/>
      <c r="P176" s="28"/>
      <c r="Q176" s="26"/>
      <c r="R176" s="26"/>
      <c r="S176" s="26"/>
      <c r="T176" s="28"/>
      <c r="U176" s="91"/>
      <c r="V176" s="85"/>
      <c r="W176" s="26"/>
      <c r="X176" s="88">
        <f t="shared" si="9"/>
        <v>256200</v>
      </c>
      <c r="Y176" s="26"/>
      <c r="Z176" s="87">
        <v>50000000</v>
      </c>
      <c r="AA176" s="28">
        <v>0</v>
      </c>
      <c r="AB176" s="28">
        <v>0</v>
      </c>
      <c r="AC176" s="41" t="s">
        <v>523</v>
      </c>
      <c r="AD176" s="36"/>
    </row>
    <row r="177" spans="1:30" s="39" customFormat="1" x14ac:dyDescent="0.3">
      <c r="A177" s="18"/>
      <c r="B177" s="18"/>
      <c r="C177" s="18"/>
      <c r="D177" s="18"/>
      <c r="E177" s="18"/>
      <c r="F177" s="18"/>
      <c r="G177" s="18"/>
      <c r="H177" s="19"/>
      <c r="I177" s="20"/>
      <c r="J177" s="21"/>
      <c r="K177" s="20"/>
      <c r="L177" s="18"/>
      <c r="M177" s="18"/>
      <c r="N177" s="18"/>
      <c r="O177" s="18"/>
      <c r="P177" s="18"/>
      <c r="Q177" s="20"/>
      <c r="R177" s="20"/>
      <c r="S177" s="20"/>
      <c r="T177" s="18"/>
      <c r="U177" s="94"/>
      <c r="V177" s="23"/>
      <c r="W177" s="20"/>
      <c r="X177" s="20"/>
      <c r="Y177" s="20"/>
      <c r="Z177" s="20"/>
      <c r="AA177" s="18"/>
      <c r="AB177" s="18"/>
      <c r="AC177" s="58"/>
      <c r="AD177" s="64"/>
    </row>
    <row r="178" spans="1:30" x14ac:dyDescent="0.3">
      <c r="A178" s="28">
        <v>2028</v>
      </c>
      <c r="B178" s="28" t="s">
        <v>47</v>
      </c>
      <c r="C178" s="28">
        <v>205</v>
      </c>
      <c r="D178" s="28">
        <v>6</v>
      </c>
      <c r="E178" s="28">
        <v>1</v>
      </c>
      <c r="F178" s="28">
        <v>2</v>
      </c>
      <c r="G178" s="28">
        <v>65</v>
      </c>
      <c r="H178" s="86" t="s">
        <v>476</v>
      </c>
      <c r="I178" s="26">
        <v>665</v>
      </c>
      <c r="J178" s="27">
        <v>150</v>
      </c>
      <c r="K178" s="87">
        <f>I178*J178</f>
        <v>99750</v>
      </c>
      <c r="L178" s="28"/>
      <c r="M178" s="28"/>
      <c r="N178" s="28"/>
      <c r="O178" s="28"/>
      <c r="P178" s="28"/>
      <c r="Q178" s="26"/>
      <c r="R178" s="26"/>
      <c r="S178" s="26"/>
      <c r="T178" s="28"/>
      <c r="U178" s="91"/>
      <c r="V178" s="85"/>
      <c r="W178" s="26"/>
      <c r="X178" s="88">
        <f t="shared" si="9"/>
        <v>99750</v>
      </c>
      <c r="Y178" s="26"/>
      <c r="Z178" s="87">
        <v>50000000</v>
      </c>
      <c r="AA178" s="28">
        <v>0</v>
      </c>
      <c r="AB178" s="28">
        <v>0</v>
      </c>
      <c r="AC178" s="41" t="s">
        <v>524</v>
      </c>
      <c r="AD178" s="36"/>
    </row>
    <row r="179" spans="1:30" x14ac:dyDescent="0.3">
      <c r="A179" s="9"/>
      <c r="B179" s="9" t="s">
        <v>47</v>
      </c>
      <c r="C179" s="9">
        <v>252</v>
      </c>
      <c r="D179" s="9">
        <v>6</v>
      </c>
      <c r="E179" s="9">
        <v>2</v>
      </c>
      <c r="F179" s="9">
        <v>2</v>
      </c>
      <c r="G179" s="9">
        <v>35</v>
      </c>
      <c r="H179" s="30" t="s">
        <v>476</v>
      </c>
      <c r="I179" s="10">
        <v>1035</v>
      </c>
      <c r="J179" s="33">
        <v>150</v>
      </c>
      <c r="K179" s="34">
        <f>I179*J179</f>
        <v>155250</v>
      </c>
      <c r="L179" s="9"/>
      <c r="M179" s="9"/>
      <c r="N179" s="9"/>
      <c r="O179" s="9"/>
      <c r="P179" s="9"/>
      <c r="Q179" s="10"/>
      <c r="R179" s="10"/>
      <c r="S179" s="10"/>
      <c r="T179" s="9"/>
      <c r="U179" s="2"/>
      <c r="V179" s="35"/>
      <c r="W179" s="10"/>
      <c r="X179" s="31">
        <f t="shared" si="9"/>
        <v>155250</v>
      </c>
      <c r="Y179" s="10"/>
      <c r="Z179" s="34">
        <v>50000000</v>
      </c>
      <c r="AA179" s="9">
        <v>0</v>
      </c>
      <c r="AB179" s="9">
        <v>0</v>
      </c>
      <c r="AC179" s="33">
        <v>0</v>
      </c>
      <c r="AD179" s="10"/>
    </row>
    <row r="180" spans="1:30" x14ac:dyDescent="0.3">
      <c r="A180" s="9"/>
      <c r="B180" s="9" t="s">
        <v>47</v>
      </c>
      <c r="C180" s="9">
        <v>12933</v>
      </c>
      <c r="D180" s="9">
        <v>6</v>
      </c>
      <c r="E180" s="9">
        <v>4</v>
      </c>
      <c r="F180" s="9">
        <v>1</v>
      </c>
      <c r="G180" s="9">
        <v>9</v>
      </c>
      <c r="H180" s="30" t="s">
        <v>476</v>
      </c>
      <c r="I180" s="10">
        <v>1709</v>
      </c>
      <c r="J180" s="33">
        <v>220</v>
      </c>
      <c r="K180" s="34">
        <f>I180*J180</f>
        <v>375980</v>
      </c>
      <c r="L180" s="9"/>
      <c r="M180" s="9"/>
      <c r="N180" s="9"/>
      <c r="O180" s="9"/>
      <c r="P180" s="9"/>
      <c r="Q180" s="10"/>
      <c r="R180" s="10"/>
      <c r="S180" s="10"/>
      <c r="T180" s="9"/>
      <c r="U180" s="2"/>
      <c r="V180" s="35"/>
      <c r="W180" s="10"/>
      <c r="X180" s="31">
        <f t="shared" si="9"/>
        <v>375980</v>
      </c>
      <c r="Y180" s="10"/>
      <c r="Z180" s="34">
        <v>50000000</v>
      </c>
      <c r="AA180" s="9">
        <v>0</v>
      </c>
      <c r="AB180" s="9">
        <v>0</v>
      </c>
      <c r="AC180" s="33">
        <v>0</v>
      </c>
      <c r="AD180" s="10"/>
    </row>
    <row r="181" spans="1:30" x14ac:dyDescent="0.3">
      <c r="A181" s="9"/>
      <c r="B181" s="9" t="s">
        <v>47</v>
      </c>
      <c r="C181" s="9">
        <v>206</v>
      </c>
      <c r="D181" s="9">
        <v>6</v>
      </c>
      <c r="E181" s="9">
        <v>2</v>
      </c>
      <c r="F181" s="9">
        <v>1</v>
      </c>
      <c r="G181" s="9">
        <v>65</v>
      </c>
      <c r="H181" s="30" t="s">
        <v>476</v>
      </c>
      <c r="I181" s="10">
        <v>965</v>
      </c>
      <c r="J181" s="33">
        <v>150</v>
      </c>
      <c r="K181" s="34">
        <f>I181*J181</f>
        <v>144750</v>
      </c>
      <c r="L181" s="9"/>
      <c r="M181" s="9"/>
      <c r="N181" s="9"/>
      <c r="O181" s="9"/>
      <c r="P181" s="9"/>
      <c r="Q181" s="10"/>
      <c r="R181" s="10"/>
      <c r="S181" s="10"/>
      <c r="T181" s="9"/>
      <c r="U181" s="2"/>
      <c r="V181" s="35"/>
      <c r="W181" s="10"/>
      <c r="X181" s="31">
        <f t="shared" si="9"/>
        <v>144750</v>
      </c>
      <c r="Y181" s="10"/>
      <c r="Z181" s="34">
        <v>50000000</v>
      </c>
      <c r="AA181" s="9">
        <v>0</v>
      </c>
      <c r="AB181" s="9">
        <v>0</v>
      </c>
      <c r="AC181" s="33">
        <v>0</v>
      </c>
      <c r="AD181" s="10"/>
    </row>
    <row r="182" spans="1:30" s="39" customFormat="1" x14ac:dyDescent="0.3">
      <c r="A182" s="18"/>
      <c r="B182" s="18"/>
      <c r="C182" s="18"/>
      <c r="D182" s="18"/>
      <c r="E182" s="18"/>
      <c r="F182" s="18"/>
      <c r="G182" s="18"/>
      <c r="H182" s="19"/>
      <c r="I182" s="20"/>
      <c r="J182" s="21"/>
      <c r="K182" s="20"/>
      <c r="L182" s="18"/>
      <c r="M182" s="18"/>
      <c r="N182" s="18"/>
      <c r="O182" s="18"/>
      <c r="P182" s="18"/>
      <c r="Q182" s="20"/>
      <c r="R182" s="20"/>
      <c r="S182" s="20"/>
      <c r="T182" s="18"/>
      <c r="U182" s="94"/>
      <c r="V182" s="23"/>
      <c r="W182" s="20"/>
      <c r="X182" s="20"/>
      <c r="Y182" s="20"/>
      <c r="Z182" s="20"/>
      <c r="AA182" s="18"/>
      <c r="AB182" s="18"/>
      <c r="AC182" s="21"/>
      <c r="AD182" s="20"/>
    </row>
    <row r="183" spans="1:30" x14ac:dyDescent="0.3">
      <c r="A183" s="28">
        <v>2029</v>
      </c>
      <c r="B183" s="28" t="s">
        <v>47</v>
      </c>
      <c r="C183" s="28">
        <v>230</v>
      </c>
      <c r="D183" s="28">
        <v>6</v>
      </c>
      <c r="E183" s="28">
        <v>3</v>
      </c>
      <c r="F183" s="28">
        <v>1</v>
      </c>
      <c r="G183" s="28">
        <v>54</v>
      </c>
      <c r="H183" s="86" t="s">
        <v>476</v>
      </c>
      <c r="I183" s="26">
        <v>1354</v>
      </c>
      <c r="J183" s="27">
        <v>150</v>
      </c>
      <c r="K183" s="87">
        <f>I183*J183</f>
        <v>203100</v>
      </c>
      <c r="L183" s="28"/>
      <c r="M183" s="28"/>
      <c r="N183" s="28"/>
      <c r="O183" s="28"/>
      <c r="P183" s="28"/>
      <c r="Q183" s="26"/>
      <c r="R183" s="26"/>
      <c r="S183" s="26"/>
      <c r="T183" s="28"/>
      <c r="U183" s="91"/>
      <c r="V183" s="85"/>
      <c r="W183" s="26"/>
      <c r="X183" s="88">
        <f t="shared" si="9"/>
        <v>203100</v>
      </c>
      <c r="Y183" s="26"/>
      <c r="Z183" s="87">
        <v>50000000</v>
      </c>
      <c r="AA183" s="28">
        <v>0</v>
      </c>
      <c r="AB183" s="28">
        <v>0</v>
      </c>
      <c r="AC183" s="41" t="s">
        <v>525</v>
      </c>
      <c r="AD183" s="36"/>
    </row>
    <row r="184" spans="1:30" x14ac:dyDescent="0.3">
      <c r="A184" s="9"/>
      <c r="B184" s="9" t="s">
        <v>47</v>
      </c>
      <c r="C184" s="9">
        <v>12354</v>
      </c>
      <c r="D184" s="9">
        <v>6</v>
      </c>
      <c r="E184" s="9">
        <v>3</v>
      </c>
      <c r="F184" s="9">
        <v>1</v>
      </c>
      <c r="G184" s="9">
        <v>56</v>
      </c>
      <c r="H184" s="30" t="s">
        <v>476</v>
      </c>
      <c r="I184" s="10">
        <v>1356</v>
      </c>
      <c r="J184" s="33">
        <v>250</v>
      </c>
      <c r="K184" s="34">
        <f>I184*J184</f>
        <v>339000</v>
      </c>
      <c r="L184" s="9"/>
      <c r="M184" s="9"/>
      <c r="N184" s="9"/>
      <c r="O184" s="9"/>
      <c r="P184" s="9"/>
      <c r="Q184" s="10"/>
      <c r="R184" s="10"/>
      <c r="S184" s="10"/>
      <c r="T184" s="9"/>
      <c r="U184" s="2"/>
      <c r="V184" s="35"/>
      <c r="W184" s="10"/>
      <c r="X184" s="31">
        <f t="shared" si="9"/>
        <v>339000</v>
      </c>
      <c r="Y184" s="10"/>
      <c r="Z184" s="34">
        <v>50000000</v>
      </c>
      <c r="AA184" s="9">
        <v>0</v>
      </c>
      <c r="AB184" s="9">
        <v>0</v>
      </c>
      <c r="AC184" s="33">
        <v>0</v>
      </c>
      <c r="AD184" s="10"/>
    </row>
    <row r="185" spans="1:30" s="39" customFormat="1" x14ac:dyDescent="0.3">
      <c r="A185" s="18"/>
      <c r="B185" s="18"/>
      <c r="C185" s="18"/>
      <c r="D185" s="18"/>
      <c r="E185" s="18"/>
      <c r="F185" s="18"/>
      <c r="G185" s="18"/>
      <c r="H185" s="19"/>
      <c r="I185" s="20"/>
      <c r="J185" s="21"/>
      <c r="K185" s="20"/>
      <c r="L185" s="18"/>
      <c r="M185" s="18"/>
      <c r="N185" s="18"/>
      <c r="O185" s="18"/>
      <c r="P185" s="18"/>
      <c r="Q185" s="20"/>
      <c r="R185" s="20"/>
      <c r="S185" s="20"/>
      <c r="T185" s="18"/>
      <c r="U185" s="94"/>
      <c r="V185" s="23"/>
      <c r="W185" s="20"/>
      <c r="X185" s="20"/>
      <c r="Y185" s="20"/>
      <c r="Z185" s="20"/>
      <c r="AA185" s="18"/>
      <c r="AB185" s="18"/>
      <c r="AC185" s="21"/>
      <c r="AD185" s="20"/>
    </row>
    <row r="186" spans="1:30" x14ac:dyDescent="0.3">
      <c r="A186" s="28">
        <v>2030</v>
      </c>
      <c r="B186" s="28" t="s">
        <v>47</v>
      </c>
      <c r="C186" s="28">
        <v>3090</v>
      </c>
      <c r="D186" s="28">
        <v>9</v>
      </c>
      <c r="E186" s="28">
        <v>16</v>
      </c>
      <c r="F186" s="28">
        <v>2</v>
      </c>
      <c r="G186" s="28">
        <v>86</v>
      </c>
      <c r="H186" s="86" t="s">
        <v>476</v>
      </c>
      <c r="I186" s="26">
        <v>6686</v>
      </c>
      <c r="J186" s="27">
        <v>200</v>
      </c>
      <c r="K186" s="87">
        <f t="shared" ref="K186:K192" si="10">I186*J186</f>
        <v>1337200</v>
      </c>
      <c r="L186" s="28"/>
      <c r="M186" s="28"/>
      <c r="N186" s="28"/>
      <c r="O186" s="28"/>
      <c r="P186" s="28"/>
      <c r="Q186" s="26"/>
      <c r="R186" s="26"/>
      <c r="S186" s="26"/>
      <c r="T186" s="28"/>
      <c r="U186" s="91"/>
      <c r="V186" s="85"/>
      <c r="W186" s="26"/>
      <c r="X186" s="88">
        <f t="shared" si="9"/>
        <v>1337200</v>
      </c>
      <c r="Y186" s="26"/>
      <c r="Z186" s="87">
        <v>50000000</v>
      </c>
      <c r="AA186" s="28">
        <v>0</v>
      </c>
      <c r="AB186" s="28">
        <v>0</v>
      </c>
      <c r="AC186" s="41" t="s">
        <v>526</v>
      </c>
      <c r="AD186" s="36"/>
    </row>
    <row r="187" spans="1:30" s="39" customFormat="1" x14ac:dyDescent="0.3">
      <c r="A187" s="18"/>
      <c r="B187" s="18"/>
      <c r="C187" s="18"/>
      <c r="D187" s="18"/>
      <c r="E187" s="18"/>
      <c r="F187" s="18"/>
      <c r="G187" s="18"/>
      <c r="H187" s="19"/>
      <c r="I187" s="20"/>
      <c r="J187" s="21"/>
      <c r="K187" s="22"/>
      <c r="L187" s="18"/>
      <c r="M187" s="18"/>
      <c r="N187" s="18"/>
      <c r="O187" s="18"/>
      <c r="P187" s="18"/>
      <c r="Q187" s="20"/>
      <c r="R187" s="20"/>
      <c r="S187" s="20"/>
      <c r="T187" s="18"/>
      <c r="U187" s="94"/>
      <c r="V187" s="23"/>
      <c r="W187" s="20"/>
      <c r="X187" s="20"/>
      <c r="Y187" s="20"/>
      <c r="Z187" s="20"/>
      <c r="AA187" s="18"/>
      <c r="AB187" s="18"/>
      <c r="AC187" s="58"/>
      <c r="AD187" s="64"/>
    </row>
    <row r="188" spans="1:30" x14ac:dyDescent="0.3">
      <c r="A188" s="28">
        <v>2031</v>
      </c>
      <c r="B188" s="28" t="s">
        <v>47</v>
      </c>
      <c r="C188" s="28">
        <v>3020</v>
      </c>
      <c r="D188" s="28">
        <v>3</v>
      </c>
      <c r="E188" s="28">
        <v>26</v>
      </c>
      <c r="F188" s="28">
        <v>1</v>
      </c>
      <c r="G188" s="28">
        <v>40</v>
      </c>
      <c r="H188" s="86" t="s">
        <v>477</v>
      </c>
      <c r="I188" s="26">
        <v>140</v>
      </c>
      <c r="J188" s="27">
        <v>200</v>
      </c>
      <c r="K188" s="87">
        <f t="shared" si="10"/>
        <v>28000</v>
      </c>
      <c r="L188" s="28"/>
      <c r="M188" s="28"/>
      <c r="N188" s="28"/>
      <c r="O188" s="28"/>
      <c r="P188" s="26"/>
      <c r="Q188" s="26"/>
      <c r="R188" s="26"/>
      <c r="S188" s="28"/>
      <c r="T188" s="26"/>
      <c r="U188" s="91"/>
      <c r="V188" s="85"/>
      <c r="W188" s="26"/>
      <c r="X188" s="88">
        <f t="shared" ref="X188:X196" si="11">K188+W188</f>
        <v>28000</v>
      </c>
      <c r="Y188" s="26"/>
      <c r="Z188" s="26"/>
      <c r="AA188" s="87">
        <f>X188-Z188</f>
        <v>28000</v>
      </c>
      <c r="AB188" s="28">
        <v>0.02</v>
      </c>
      <c r="AC188" s="27" t="s">
        <v>526</v>
      </c>
      <c r="AD188" s="36"/>
    </row>
    <row r="189" spans="1:30" x14ac:dyDescent="0.3">
      <c r="A189" s="9"/>
      <c r="B189" s="9"/>
      <c r="C189" s="9"/>
      <c r="D189" s="9"/>
      <c r="E189" s="9"/>
      <c r="F189" s="9"/>
      <c r="G189" s="9"/>
      <c r="H189" s="30"/>
      <c r="I189" s="10"/>
      <c r="J189" s="33">
        <v>200</v>
      </c>
      <c r="K189" s="10"/>
      <c r="L189" s="9">
        <v>1</v>
      </c>
      <c r="M189" s="9" t="s">
        <v>53</v>
      </c>
      <c r="N189" s="9" t="s">
        <v>48</v>
      </c>
      <c r="O189" s="30" t="s">
        <v>477</v>
      </c>
      <c r="P189" s="9">
        <v>108</v>
      </c>
      <c r="Q189" s="10">
        <v>100</v>
      </c>
      <c r="R189" s="10">
        <v>6750</v>
      </c>
      <c r="S189" s="34">
        <f>P189*R189</f>
        <v>729000</v>
      </c>
      <c r="T189" s="9">
        <v>22</v>
      </c>
      <c r="U189" s="2">
        <v>34</v>
      </c>
      <c r="V189" s="34">
        <f>S189*U189/100</f>
        <v>247860</v>
      </c>
      <c r="W189" s="34">
        <f>S189-V189</f>
        <v>481140</v>
      </c>
      <c r="X189" s="31">
        <f t="shared" si="11"/>
        <v>481140</v>
      </c>
      <c r="Y189" s="34">
        <f>X189*Q189/100</f>
        <v>481140</v>
      </c>
      <c r="Z189" s="34">
        <v>10000000</v>
      </c>
      <c r="AA189" s="9">
        <v>0</v>
      </c>
      <c r="AB189" s="9">
        <v>0</v>
      </c>
      <c r="AC189" s="33"/>
      <c r="AD189" s="10"/>
    </row>
    <row r="190" spans="1:30" s="59" customFormat="1" x14ac:dyDescent="0.3">
      <c r="A190" s="9"/>
      <c r="B190" s="9"/>
      <c r="C190" s="9"/>
      <c r="D190" s="9"/>
      <c r="E190" s="9"/>
      <c r="F190" s="9"/>
      <c r="G190" s="9"/>
      <c r="H190" s="30" t="s">
        <v>476</v>
      </c>
      <c r="I190" s="10">
        <v>140</v>
      </c>
      <c r="J190" s="33">
        <v>200</v>
      </c>
      <c r="K190" s="34">
        <f t="shared" si="10"/>
        <v>28000</v>
      </c>
      <c r="L190" s="9">
        <v>2</v>
      </c>
      <c r="M190" s="9" t="s">
        <v>52</v>
      </c>
      <c r="N190" s="9" t="s">
        <v>48</v>
      </c>
      <c r="O190" s="30" t="s">
        <v>476</v>
      </c>
      <c r="P190" s="9">
        <v>560</v>
      </c>
      <c r="Q190" s="10">
        <v>100</v>
      </c>
      <c r="R190" s="10">
        <v>2000</v>
      </c>
      <c r="S190" s="159">
        <f>P190*R190</f>
        <v>1120000</v>
      </c>
      <c r="T190" s="9">
        <v>7</v>
      </c>
      <c r="U190" s="2">
        <v>7</v>
      </c>
      <c r="V190" s="34">
        <f>S190*U190/100</f>
        <v>78400</v>
      </c>
      <c r="W190" s="34">
        <f>S190-V190</f>
        <v>1041600</v>
      </c>
      <c r="X190" s="31">
        <f t="shared" si="11"/>
        <v>1069600</v>
      </c>
      <c r="Y190" s="34">
        <f>X190*Q190/100</f>
        <v>1069600</v>
      </c>
      <c r="Z190" s="34">
        <v>50000000</v>
      </c>
      <c r="AA190" s="9">
        <v>0</v>
      </c>
      <c r="AB190" s="9">
        <v>0</v>
      </c>
      <c r="AC190" s="33"/>
      <c r="AD190" s="10"/>
    </row>
    <row r="191" spans="1:30" s="59" customFormat="1" x14ac:dyDescent="0.3">
      <c r="A191" s="9"/>
      <c r="B191" s="9"/>
      <c r="C191" s="9"/>
      <c r="D191" s="9"/>
      <c r="E191" s="9"/>
      <c r="F191" s="9"/>
      <c r="G191" s="9"/>
      <c r="H191" s="30" t="s">
        <v>476</v>
      </c>
      <c r="I191" s="10">
        <v>140</v>
      </c>
      <c r="J191" s="33">
        <v>200</v>
      </c>
      <c r="K191" s="34">
        <f t="shared" si="10"/>
        <v>28000</v>
      </c>
      <c r="L191" s="9">
        <v>3</v>
      </c>
      <c r="M191" s="9" t="s">
        <v>52</v>
      </c>
      <c r="N191" s="9" t="s">
        <v>48</v>
      </c>
      <c r="O191" s="30" t="s">
        <v>476</v>
      </c>
      <c r="P191" s="9">
        <v>560</v>
      </c>
      <c r="Q191" s="10">
        <v>100</v>
      </c>
      <c r="R191" s="10">
        <v>2000</v>
      </c>
      <c r="S191" s="159">
        <f>P191*R191</f>
        <v>1120000</v>
      </c>
      <c r="T191" s="9">
        <v>7</v>
      </c>
      <c r="U191" s="2">
        <v>7</v>
      </c>
      <c r="V191" s="34">
        <f>S191*U191/100</f>
        <v>78400</v>
      </c>
      <c r="W191" s="34">
        <f>S191-V191</f>
        <v>1041600</v>
      </c>
      <c r="X191" s="31">
        <f t="shared" si="11"/>
        <v>1069600</v>
      </c>
      <c r="Y191" s="34">
        <f>X191*Q191/100</f>
        <v>1069600</v>
      </c>
      <c r="Z191" s="34">
        <v>50000000</v>
      </c>
      <c r="AA191" s="9">
        <v>0</v>
      </c>
      <c r="AB191" s="9">
        <v>0</v>
      </c>
      <c r="AC191" s="33"/>
      <c r="AD191" s="10"/>
    </row>
    <row r="192" spans="1:30" s="59" customFormat="1" x14ac:dyDescent="0.3">
      <c r="A192" s="9"/>
      <c r="B192" s="9"/>
      <c r="C192" s="9"/>
      <c r="D192" s="9"/>
      <c r="E192" s="9"/>
      <c r="F192" s="9"/>
      <c r="G192" s="9"/>
      <c r="H192" s="30" t="s">
        <v>476</v>
      </c>
      <c r="I192" s="10">
        <v>10120</v>
      </c>
      <c r="J192" s="33">
        <v>200</v>
      </c>
      <c r="K192" s="34">
        <f t="shared" si="10"/>
        <v>2024000</v>
      </c>
      <c r="L192" s="9"/>
      <c r="M192" s="9"/>
      <c r="N192" s="9"/>
      <c r="O192" s="30"/>
      <c r="P192" s="9"/>
      <c r="Q192" s="10"/>
      <c r="R192" s="10"/>
      <c r="S192" s="34"/>
      <c r="T192" s="9"/>
      <c r="U192" s="2"/>
      <c r="V192" s="34"/>
      <c r="W192" s="34"/>
      <c r="X192" s="31">
        <f t="shared" si="11"/>
        <v>2024000</v>
      </c>
      <c r="Y192" s="34"/>
      <c r="Z192" s="34">
        <v>50000000</v>
      </c>
      <c r="AA192" s="9">
        <v>0</v>
      </c>
      <c r="AB192" s="9">
        <v>0</v>
      </c>
      <c r="AC192" s="33"/>
      <c r="AD192" s="67"/>
    </row>
    <row r="193" spans="1:30" s="57" customFormat="1" x14ac:dyDescent="0.3">
      <c r="A193" s="18"/>
      <c r="B193" s="18"/>
      <c r="C193" s="18"/>
      <c r="D193" s="18"/>
      <c r="E193" s="18"/>
      <c r="F193" s="18"/>
      <c r="G193" s="18"/>
      <c r="H193" s="20"/>
      <c r="I193" s="20"/>
      <c r="J193" s="21"/>
      <c r="K193" s="20"/>
      <c r="L193" s="18"/>
      <c r="M193" s="18"/>
      <c r="N193" s="18"/>
      <c r="O193" s="19"/>
      <c r="P193" s="18"/>
      <c r="Q193" s="20"/>
      <c r="R193" s="20"/>
      <c r="S193" s="20"/>
      <c r="T193" s="18"/>
      <c r="U193" s="94"/>
      <c r="V193" s="23"/>
      <c r="W193" s="20"/>
      <c r="X193" s="20"/>
      <c r="Y193" s="20"/>
      <c r="Z193" s="20"/>
      <c r="AA193" s="18"/>
      <c r="AB193" s="18"/>
      <c r="AC193" s="21"/>
      <c r="AD193" s="20"/>
    </row>
    <row r="194" spans="1:30" x14ac:dyDescent="0.3">
      <c r="A194" s="28">
        <v>2032</v>
      </c>
      <c r="B194" s="28" t="s">
        <v>47</v>
      </c>
      <c r="C194" s="28">
        <v>2980</v>
      </c>
      <c r="D194" s="28">
        <v>3</v>
      </c>
      <c r="E194" s="28">
        <v>9</v>
      </c>
      <c r="F194" s="28">
        <v>1</v>
      </c>
      <c r="G194" s="28">
        <v>95</v>
      </c>
      <c r="H194" s="86" t="s">
        <v>476</v>
      </c>
      <c r="I194" s="26">
        <v>3795</v>
      </c>
      <c r="J194" s="27">
        <v>220</v>
      </c>
      <c r="K194" s="87">
        <f>I194*J194</f>
        <v>834900</v>
      </c>
      <c r="L194" s="28"/>
      <c r="M194" s="28"/>
      <c r="N194" s="28"/>
      <c r="O194" s="28"/>
      <c r="P194" s="28"/>
      <c r="Q194" s="26"/>
      <c r="R194" s="26"/>
      <c r="S194" s="26"/>
      <c r="T194" s="28"/>
      <c r="U194" s="91"/>
      <c r="V194" s="85"/>
      <c r="W194" s="26"/>
      <c r="X194" s="88">
        <f t="shared" si="11"/>
        <v>834900</v>
      </c>
      <c r="Y194" s="26"/>
      <c r="Z194" s="87">
        <v>50000000</v>
      </c>
      <c r="AA194" s="28">
        <v>0</v>
      </c>
      <c r="AB194" s="28">
        <v>0</v>
      </c>
      <c r="AC194" s="41" t="s">
        <v>527</v>
      </c>
      <c r="AD194" s="36"/>
    </row>
    <row r="195" spans="1:30" x14ac:dyDescent="0.3">
      <c r="A195" s="9"/>
      <c r="B195" s="9" t="s">
        <v>47</v>
      </c>
      <c r="C195" s="9">
        <v>2981</v>
      </c>
      <c r="D195" s="9">
        <v>3</v>
      </c>
      <c r="E195" s="9">
        <v>23</v>
      </c>
      <c r="F195" s="9">
        <v>0</v>
      </c>
      <c r="G195" s="9">
        <v>3</v>
      </c>
      <c r="H195" s="30" t="s">
        <v>476</v>
      </c>
      <c r="I195" s="10">
        <v>9203</v>
      </c>
      <c r="J195" s="33">
        <v>200</v>
      </c>
      <c r="K195" s="34">
        <f>I195*J195</f>
        <v>1840600</v>
      </c>
      <c r="L195" s="9"/>
      <c r="M195" s="9"/>
      <c r="N195" s="9"/>
      <c r="O195" s="9"/>
      <c r="P195" s="9"/>
      <c r="Q195" s="10"/>
      <c r="R195" s="10"/>
      <c r="S195" s="10"/>
      <c r="T195" s="9"/>
      <c r="U195" s="2"/>
      <c r="V195" s="35"/>
      <c r="W195" s="10"/>
      <c r="X195" s="31">
        <f t="shared" si="11"/>
        <v>1840600</v>
      </c>
      <c r="Y195" s="10"/>
      <c r="Z195" s="34">
        <v>50000000</v>
      </c>
      <c r="AA195" s="9">
        <v>0</v>
      </c>
      <c r="AB195" s="9">
        <v>0</v>
      </c>
      <c r="AC195" s="33">
        <v>0</v>
      </c>
      <c r="AD195" s="10"/>
    </row>
    <row r="196" spans="1:30" x14ac:dyDescent="0.3">
      <c r="A196" s="9"/>
      <c r="B196" s="9" t="s">
        <v>47</v>
      </c>
      <c r="C196" s="9">
        <v>700</v>
      </c>
      <c r="D196" s="9">
        <v>3</v>
      </c>
      <c r="E196" s="9">
        <v>1</v>
      </c>
      <c r="F196" s="9">
        <v>1</v>
      </c>
      <c r="G196" s="9">
        <v>93</v>
      </c>
      <c r="H196" s="30" t="s">
        <v>476</v>
      </c>
      <c r="I196" s="10">
        <v>593</v>
      </c>
      <c r="J196" s="33">
        <v>150</v>
      </c>
      <c r="K196" s="34">
        <f>I196*J196</f>
        <v>88950</v>
      </c>
      <c r="L196" s="9"/>
      <c r="M196" s="9"/>
      <c r="N196" s="9"/>
      <c r="O196" s="9"/>
      <c r="P196" s="9"/>
      <c r="Q196" s="10"/>
      <c r="R196" s="10"/>
      <c r="S196" s="10"/>
      <c r="T196" s="9"/>
      <c r="U196" s="2"/>
      <c r="V196" s="35"/>
      <c r="W196" s="10"/>
      <c r="X196" s="31">
        <f t="shared" si="11"/>
        <v>88950</v>
      </c>
      <c r="Y196" s="10"/>
      <c r="Z196" s="34">
        <v>50000000</v>
      </c>
      <c r="AA196" s="9">
        <v>0</v>
      </c>
      <c r="AB196" s="9">
        <v>0</v>
      </c>
      <c r="AC196" s="33">
        <v>0</v>
      </c>
      <c r="AD196" s="10"/>
    </row>
    <row r="197" spans="1:30" s="39" customFormat="1" x14ac:dyDescent="0.3">
      <c r="A197" s="18"/>
      <c r="B197" s="18"/>
      <c r="C197" s="18"/>
      <c r="D197" s="18"/>
      <c r="E197" s="18"/>
      <c r="F197" s="18"/>
      <c r="G197" s="18"/>
      <c r="H197" s="19"/>
      <c r="I197" s="20"/>
      <c r="J197" s="21"/>
      <c r="K197" s="20"/>
      <c r="L197" s="18"/>
      <c r="M197" s="18"/>
      <c r="N197" s="18"/>
      <c r="O197" s="18"/>
      <c r="P197" s="18"/>
      <c r="Q197" s="20"/>
      <c r="R197" s="20"/>
      <c r="S197" s="20"/>
      <c r="T197" s="18"/>
      <c r="U197" s="94"/>
      <c r="V197" s="23"/>
      <c r="W197" s="20"/>
      <c r="X197" s="20"/>
      <c r="Y197" s="20"/>
      <c r="Z197" s="20"/>
      <c r="AA197" s="18"/>
      <c r="AB197" s="18"/>
      <c r="AC197" s="21"/>
      <c r="AD197" s="20"/>
    </row>
    <row r="198" spans="1:30" x14ac:dyDescent="0.3">
      <c r="A198" s="28">
        <v>2033</v>
      </c>
      <c r="B198" s="28" t="s">
        <v>47</v>
      </c>
      <c r="C198" s="28">
        <v>903</v>
      </c>
      <c r="D198" s="28">
        <v>1</v>
      </c>
      <c r="E198" s="28">
        <v>3</v>
      </c>
      <c r="F198" s="28">
        <v>0</v>
      </c>
      <c r="G198" s="28">
        <v>48</v>
      </c>
      <c r="H198" s="86" t="s">
        <v>476</v>
      </c>
      <c r="I198" s="26">
        <v>1248</v>
      </c>
      <c r="J198" s="27">
        <v>290</v>
      </c>
      <c r="K198" s="87">
        <f>I198*J198</f>
        <v>361920</v>
      </c>
      <c r="L198" s="28"/>
      <c r="M198" s="28"/>
      <c r="N198" s="28"/>
      <c r="O198" s="28"/>
      <c r="P198" s="28"/>
      <c r="Q198" s="26"/>
      <c r="R198" s="26"/>
      <c r="S198" s="26"/>
      <c r="T198" s="28"/>
      <c r="U198" s="91"/>
      <c r="V198" s="85"/>
      <c r="W198" s="26"/>
      <c r="X198" s="88">
        <f t="shared" ref="X198:X223" si="12">K198+W198</f>
        <v>361920</v>
      </c>
      <c r="Y198" s="26"/>
      <c r="Z198" s="87">
        <v>50000000</v>
      </c>
      <c r="AA198" s="28">
        <v>0</v>
      </c>
      <c r="AB198" s="28">
        <v>0</v>
      </c>
      <c r="AC198" s="27" t="s">
        <v>528</v>
      </c>
      <c r="AD198" s="36"/>
    </row>
    <row r="199" spans="1:30" x14ac:dyDescent="0.3">
      <c r="A199" s="9"/>
      <c r="B199" s="9" t="s">
        <v>47</v>
      </c>
      <c r="C199" s="9">
        <v>904</v>
      </c>
      <c r="D199" s="9">
        <v>1</v>
      </c>
      <c r="E199" s="9">
        <v>3</v>
      </c>
      <c r="F199" s="9">
        <v>1</v>
      </c>
      <c r="G199" s="9">
        <v>61</v>
      </c>
      <c r="H199" s="30" t="s">
        <v>477</v>
      </c>
      <c r="I199" s="10">
        <v>1361</v>
      </c>
      <c r="J199" s="33">
        <v>290</v>
      </c>
      <c r="K199" s="34">
        <f>I199*J199</f>
        <v>394690</v>
      </c>
      <c r="L199" s="9">
        <v>1</v>
      </c>
      <c r="M199" s="9" t="s">
        <v>49</v>
      </c>
      <c r="N199" s="9" t="s">
        <v>48</v>
      </c>
      <c r="O199" s="30" t="s">
        <v>477</v>
      </c>
      <c r="P199" s="9">
        <v>312</v>
      </c>
      <c r="Q199" s="10">
        <v>100</v>
      </c>
      <c r="R199" s="10">
        <v>7450</v>
      </c>
      <c r="S199" s="159">
        <f>P199*R199</f>
        <v>2324400</v>
      </c>
      <c r="T199" s="9">
        <v>5</v>
      </c>
      <c r="U199" s="2">
        <v>5</v>
      </c>
      <c r="V199" s="34">
        <f>S199*U199/100</f>
        <v>116220</v>
      </c>
      <c r="W199" s="34">
        <f>S199-V199</f>
        <v>2208180</v>
      </c>
      <c r="X199" s="31">
        <f t="shared" si="12"/>
        <v>2602870</v>
      </c>
      <c r="Y199" s="10"/>
      <c r="Z199" s="10"/>
      <c r="AA199" s="159">
        <f>X199-Z199</f>
        <v>2602870</v>
      </c>
      <c r="AB199" s="9">
        <v>0.02</v>
      </c>
      <c r="AC199" s="33"/>
      <c r="AD199" s="10"/>
    </row>
    <row r="200" spans="1:30" s="39" customFormat="1" x14ac:dyDescent="0.3">
      <c r="A200" s="18"/>
      <c r="B200" s="18"/>
      <c r="C200" s="18"/>
      <c r="D200" s="18"/>
      <c r="E200" s="18"/>
      <c r="F200" s="18"/>
      <c r="G200" s="18"/>
      <c r="H200" s="18"/>
      <c r="I200" s="20"/>
      <c r="J200" s="21"/>
      <c r="K200" s="20"/>
      <c r="L200" s="18"/>
      <c r="M200" s="18"/>
      <c r="N200" s="18"/>
      <c r="O200" s="18"/>
      <c r="P200" s="18"/>
      <c r="Q200" s="20"/>
      <c r="R200" s="20"/>
      <c r="S200" s="20"/>
      <c r="T200" s="18"/>
      <c r="U200" s="94"/>
      <c r="V200" s="23"/>
      <c r="W200" s="20"/>
      <c r="X200" s="20"/>
      <c r="Y200" s="20"/>
      <c r="Z200" s="20"/>
      <c r="AA200" s="18"/>
      <c r="AB200" s="18"/>
      <c r="AC200" s="21"/>
      <c r="AD200" s="20"/>
    </row>
    <row r="201" spans="1:30" x14ac:dyDescent="0.3">
      <c r="A201" s="28">
        <v>2034</v>
      </c>
      <c r="B201" s="28" t="s">
        <v>47</v>
      </c>
      <c r="C201" s="28">
        <v>1034</v>
      </c>
      <c r="D201" s="28">
        <v>3</v>
      </c>
      <c r="E201" s="28">
        <v>3</v>
      </c>
      <c r="F201" s="28">
        <v>2</v>
      </c>
      <c r="G201" s="28">
        <v>35</v>
      </c>
      <c r="H201" s="86" t="s">
        <v>476</v>
      </c>
      <c r="I201" s="26">
        <v>1435</v>
      </c>
      <c r="J201" s="27">
        <v>150</v>
      </c>
      <c r="K201" s="87">
        <f>I201*J201</f>
        <v>215250</v>
      </c>
      <c r="L201" s="28"/>
      <c r="M201" s="28"/>
      <c r="N201" s="28"/>
      <c r="O201" s="28"/>
      <c r="P201" s="28"/>
      <c r="Q201" s="26"/>
      <c r="R201" s="26"/>
      <c r="S201" s="26"/>
      <c r="T201" s="28"/>
      <c r="U201" s="91"/>
      <c r="V201" s="85"/>
      <c r="W201" s="26"/>
      <c r="X201" s="88">
        <f t="shared" si="12"/>
        <v>215250</v>
      </c>
      <c r="Y201" s="26"/>
      <c r="Z201" s="87">
        <v>50000000</v>
      </c>
      <c r="AA201" s="28">
        <v>0</v>
      </c>
      <c r="AB201" s="28">
        <v>0</v>
      </c>
      <c r="AC201" s="41" t="s">
        <v>529</v>
      </c>
      <c r="AD201" s="36"/>
    </row>
    <row r="202" spans="1:30" s="39" customFormat="1" x14ac:dyDescent="0.3">
      <c r="A202" s="18"/>
      <c r="B202" s="18"/>
      <c r="C202" s="18"/>
      <c r="D202" s="18"/>
      <c r="E202" s="18"/>
      <c r="F202" s="18"/>
      <c r="G202" s="18"/>
      <c r="H202" s="19"/>
      <c r="I202" s="20"/>
      <c r="J202" s="21"/>
      <c r="K202" s="20"/>
      <c r="L202" s="18"/>
      <c r="M202" s="18"/>
      <c r="N202" s="18"/>
      <c r="O202" s="18"/>
      <c r="P202" s="18"/>
      <c r="Q202" s="20"/>
      <c r="R202" s="20"/>
      <c r="S202" s="20"/>
      <c r="T202" s="18"/>
      <c r="U202" s="94"/>
      <c r="V202" s="23"/>
      <c r="W202" s="20"/>
      <c r="X202" s="20"/>
      <c r="Y202" s="20"/>
      <c r="Z202" s="20"/>
      <c r="AA202" s="18"/>
      <c r="AB202" s="18"/>
      <c r="AC202" s="58"/>
      <c r="AD202" s="64"/>
    </row>
    <row r="203" spans="1:30" x14ac:dyDescent="0.3">
      <c r="A203" s="28">
        <v>2035</v>
      </c>
      <c r="B203" s="28" t="s">
        <v>47</v>
      </c>
      <c r="C203" s="28">
        <v>7753</v>
      </c>
      <c r="D203" s="28">
        <v>9</v>
      </c>
      <c r="E203" s="28">
        <v>2</v>
      </c>
      <c r="F203" s="28">
        <v>2</v>
      </c>
      <c r="G203" s="28">
        <v>81</v>
      </c>
      <c r="H203" s="86" t="s">
        <v>476</v>
      </c>
      <c r="I203" s="26">
        <v>1081</v>
      </c>
      <c r="J203" s="27">
        <v>200</v>
      </c>
      <c r="K203" s="87">
        <f>I203*J203</f>
        <v>216200</v>
      </c>
      <c r="L203" s="28"/>
      <c r="M203" s="28"/>
      <c r="N203" s="28"/>
      <c r="O203" s="28"/>
      <c r="P203" s="28"/>
      <c r="Q203" s="26"/>
      <c r="R203" s="26"/>
      <c r="S203" s="26"/>
      <c r="T203" s="28"/>
      <c r="U203" s="91"/>
      <c r="V203" s="85"/>
      <c r="W203" s="26"/>
      <c r="X203" s="88">
        <f t="shared" si="12"/>
        <v>216200</v>
      </c>
      <c r="Y203" s="26"/>
      <c r="Z203" s="87">
        <v>50000000</v>
      </c>
      <c r="AA203" s="28">
        <v>0</v>
      </c>
      <c r="AB203" s="28">
        <v>0</v>
      </c>
      <c r="AC203" s="41" t="s">
        <v>530</v>
      </c>
      <c r="AD203" s="36"/>
    </row>
    <row r="204" spans="1:30" s="39" customFormat="1" x14ac:dyDescent="0.3">
      <c r="A204" s="18"/>
      <c r="B204" s="18"/>
      <c r="C204" s="18"/>
      <c r="D204" s="18"/>
      <c r="E204" s="18"/>
      <c r="F204" s="18"/>
      <c r="G204" s="18"/>
      <c r="H204" s="19"/>
      <c r="I204" s="20"/>
      <c r="J204" s="21"/>
      <c r="K204" s="20"/>
      <c r="L204" s="18"/>
      <c r="M204" s="18"/>
      <c r="N204" s="18"/>
      <c r="O204" s="18"/>
      <c r="P204" s="18"/>
      <c r="Q204" s="20"/>
      <c r="R204" s="20"/>
      <c r="S204" s="20"/>
      <c r="T204" s="18"/>
      <c r="U204" s="94"/>
      <c r="V204" s="23"/>
      <c r="W204" s="20"/>
      <c r="X204" s="20"/>
      <c r="Y204" s="20"/>
      <c r="Z204" s="20"/>
      <c r="AA204" s="18"/>
      <c r="AB204" s="18"/>
      <c r="AC204" s="58"/>
      <c r="AD204" s="64"/>
    </row>
    <row r="205" spans="1:30" x14ac:dyDescent="0.3">
      <c r="A205" s="28">
        <v>2036</v>
      </c>
      <c r="B205" s="28" t="s">
        <v>47</v>
      </c>
      <c r="C205" s="28">
        <v>12681</v>
      </c>
      <c r="D205" s="28">
        <v>8</v>
      </c>
      <c r="E205" s="28">
        <v>1</v>
      </c>
      <c r="F205" s="28">
        <v>1</v>
      </c>
      <c r="G205" s="28">
        <v>57</v>
      </c>
      <c r="H205" s="86" t="s">
        <v>476</v>
      </c>
      <c r="I205" s="26">
        <v>557</v>
      </c>
      <c r="J205" s="27">
        <v>150</v>
      </c>
      <c r="K205" s="87">
        <f>I205*J205</f>
        <v>83550</v>
      </c>
      <c r="L205" s="28"/>
      <c r="M205" s="28"/>
      <c r="N205" s="28"/>
      <c r="O205" s="28"/>
      <c r="P205" s="28"/>
      <c r="Q205" s="26"/>
      <c r="R205" s="26"/>
      <c r="S205" s="26"/>
      <c r="T205" s="28"/>
      <c r="U205" s="91"/>
      <c r="V205" s="85"/>
      <c r="W205" s="26"/>
      <c r="X205" s="88">
        <f t="shared" si="12"/>
        <v>83550</v>
      </c>
      <c r="Y205" s="26"/>
      <c r="Z205" s="87">
        <v>50000000</v>
      </c>
      <c r="AA205" s="28">
        <v>0</v>
      </c>
      <c r="AB205" s="28">
        <v>0</v>
      </c>
      <c r="AC205" s="41" t="s">
        <v>531</v>
      </c>
      <c r="AD205" s="36"/>
    </row>
    <row r="206" spans="1:30" x14ac:dyDescent="0.3">
      <c r="A206" s="9"/>
      <c r="B206" s="9" t="s">
        <v>47</v>
      </c>
      <c r="C206" s="9">
        <v>168</v>
      </c>
      <c r="D206" s="9">
        <v>8</v>
      </c>
      <c r="E206" s="9">
        <v>1</v>
      </c>
      <c r="F206" s="9">
        <v>0</v>
      </c>
      <c r="G206" s="9">
        <v>0</v>
      </c>
      <c r="H206" s="30" t="s">
        <v>476</v>
      </c>
      <c r="I206" s="10">
        <v>400</v>
      </c>
      <c r="J206" s="33">
        <v>150</v>
      </c>
      <c r="K206" s="34">
        <f>I206*J206</f>
        <v>60000</v>
      </c>
      <c r="L206" s="9"/>
      <c r="M206" s="9"/>
      <c r="N206" s="9"/>
      <c r="O206" s="9"/>
      <c r="P206" s="9"/>
      <c r="Q206" s="10"/>
      <c r="R206" s="10"/>
      <c r="S206" s="10"/>
      <c r="T206" s="9"/>
      <c r="U206" s="2"/>
      <c r="V206" s="35"/>
      <c r="W206" s="10"/>
      <c r="X206" s="31">
        <f t="shared" si="12"/>
        <v>60000</v>
      </c>
      <c r="Y206" s="10"/>
      <c r="Z206" s="34">
        <v>50000000</v>
      </c>
      <c r="AA206" s="9">
        <v>0</v>
      </c>
      <c r="AB206" s="9">
        <v>0</v>
      </c>
      <c r="AC206" s="33">
        <v>0</v>
      </c>
      <c r="AD206" s="10"/>
    </row>
    <row r="207" spans="1:30" x14ac:dyDescent="0.3">
      <c r="A207" s="9"/>
      <c r="B207" s="9" t="s">
        <v>47</v>
      </c>
      <c r="C207" s="9">
        <v>1340</v>
      </c>
      <c r="D207" s="9">
        <v>8</v>
      </c>
      <c r="E207" s="9">
        <v>1</v>
      </c>
      <c r="F207" s="9">
        <v>0</v>
      </c>
      <c r="G207" s="9">
        <v>0</v>
      </c>
      <c r="H207" s="30" t="s">
        <v>476</v>
      </c>
      <c r="I207" s="10">
        <v>400</v>
      </c>
      <c r="J207" s="33">
        <v>150</v>
      </c>
      <c r="K207" s="34">
        <f>I207*J207</f>
        <v>60000</v>
      </c>
      <c r="L207" s="9"/>
      <c r="M207" s="9"/>
      <c r="N207" s="9"/>
      <c r="O207" s="9"/>
      <c r="P207" s="9"/>
      <c r="Q207" s="10"/>
      <c r="R207" s="10"/>
      <c r="S207" s="10"/>
      <c r="T207" s="9"/>
      <c r="U207" s="2"/>
      <c r="V207" s="35"/>
      <c r="W207" s="10"/>
      <c r="X207" s="31">
        <f t="shared" si="12"/>
        <v>60000</v>
      </c>
      <c r="Y207" s="10"/>
      <c r="Z207" s="34">
        <v>50000000</v>
      </c>
      <c r="AA207" s="9">
        <v>0</v>
      </c>
      <c r="AB207" s="9">
        <v>0</v>
      </c>
      <c r="AC207" s="33">
        <v>0</v>
      </c>
      <c r="AD207" s="10"/>
    </row>
    <row r="208" spans="1:30" x14ac:dyDescent="0.3">
      <c r="A208" s="9"/>
      <c r="B208" s="9" t="s">
        <v>47</v>
      </c>
      <c r="C208" s="9">
        <v>12669</v>
      </c>
      <c r="D208" s="9">
        <v>8</v>
      </c>
      <c r="E208" s="9">
        <v>5</v>
      </c>
      <c r="F208" s="9">
        <v>0</v>
      </c>
      <c r="G208" s="9">
        <v>35</v>
      </c>
      <c r="H208" s="30" t="s">
        <v>476</v>
      </c>
      <c r="I208" s="10">
        <v>2035</v>
      </c>
      <c r="J208" s="33">
        <v>150</v>
      </c>
      <c r="K208" s="34">
        <f>I208*J208</f>
        <v>305250</v>
      </c>
      <c r="L208" s="9"/>
      <c r="M208" s="9"/>
      <c r="N208" s="9"/>
      <c r="O208" s="9"/>
      <c r="P208" s="9"/>
      <c r="Q208" s="10"/>
      <c r="R208" s="10"/>
      <c r="S208" s="10"/>
      <c r="T208" s="9"/>
      <c r="U208" s="2"/>
      <c r="V208" s="35"/>
      <c r="W208" s="10"/>
      <c r="X208" s="31">
        <f t="shared" si="12"/>
        <v>305250</v>
      </c>
      <c r="Y208" s="10"/>
      <c r="Z208" s="34">
        <v>50000000</v>
      </c>
      <c r="AA208" s="9">
        <v>0</v>
      </c>
      <c r="AB208" s="9">
        <v>0</v>
      </c>
      <c r="AC208" s="33">
        <v>0</v>
      </c>
      <c r="AD208" s="10"/>
    </row>
    <row r="209" spans="1:30" s="39" customFormat="1" x14ac:dyDescent="0.3">
      <c r="A209" s="18"/>
      <c r="B209" s="18"/>
      <c r="C209" s="18"/>
      <c r="D209" s="18"/>
      <c r="E209" s="18"/>
      <c r="F209" s="18"/>
      <c r="G209" s="18"/>
      <c r="H209" s="19"/>
      <c r="I209" s="20"/>
      <c r="J209" s="21"/>
      <c r="K209" s="20"/>
      <c r="L209" s="18"/>
      <c r="M209" s="18"/>
      <c r="N209" s="18"/>
      <c r="O209" s="18"/>
      <c r="P209" s="18"/>
      <c r="Q209" s="20"/>
      <c r="R209" s="20"/>
      <c r="S209" s="20"/>
      <c r="T209" s="18"/>
      <c r="U209" s="94"/>
      <c r="V209" s="23"/>
      <c r="W209" s="20"/>
      <c r="X209" s="20"/>
      <c r="Y209" s="20"/>
      <c r="Z209" s="20"/>
      <c r="AA209" s="18"/>
      <c r="AB209" s="18"/>
      <c r="AC209" s="21"/>
      <c r="AD209" s="20"/>
    </row>
    <row r="210" spans="1:30" x14ac:dyDescent="0.3">
      <c r="A210" s="28">
        <v>2037</v>
      </c>
      <c r="B210" s="28" t="s">
        <v>47</v>
      </c>
      <c r="C210" s="28">
        <v>13633</v>
      </c>
      <c r="D210" s="28">
        <v>6</v>
      </c>
      <c r="E210" s="28">
        <v>3</v>
      </c>
      <c r="F210" s="28">
        <v>0</v>
      </c>
      <c r="G210" s="28">
        <v>0</v>
      </c>
      <c r="H210" s="86" t="s">
        <v>476</v>
      </c>
      <c r="I210" s="26">
        <v>1200</v>
      </c>
      <c r="J210" s="27">
        <v>150</v>
      </c>
      <c r="K210" s="87">
        <f>I210*J210</f>
        <v>180000</v>
      </c>
      <c r="L210" s="28"/>
      <c r="M210" s="28"/>
      <c r="N210" s="28"/>
      <c r="O210" s="28"/>
      <c r="P210" s="28"/>
      <c r="Q210" s="26"/>
      <c r="R210" s="26"/>
      <c r="S210" s="26"/>
      <c r="T210" s="28"/>
      <c r="U210" s="91"/>
      <c r="V210" s="85"/>
      <c r="W210" s="26"/>
      <c r="X210" s="88">
        <f t="shared" si="12"/>
        <v>180000</v>
      </c>
      <c r="Y210" s="26"/>
      <c r="Z210" s="87">
        <v>50000000</v>
      </c>
      <c r="AA210" s="28">
        <v>0</v>
      </c>
      <c r="AB210" s="28">
        <v>0</v>
      </c>
      <c r="AC210" s="41" t="s">
        <v>532</v>
      </c>
      <c r="AD210" s="36"/>
    </row>
    <row r="211" spans="1:30" s="39" customFormat="1" x14ac:dyDescent="0.3">
      <c r="A211" s="18"/>
      <c r="B211" s="18"/>
      <c r="C211" s="18"/>
      <c r="D211" s="18"/>
      <c r="E211" s="18"/>
      <c r="F211" s="18"/>
      <c r="G211" s="18"/>
      <c r="H211" s="19"/>
      <c r="I211" s="20"/>
      <c r="J211" s="21"/>
      <c r="K211" s="20"/>
      <c r="L211" s="18"/>
      <c r="M211" s="18"/>
      <c r="N211" s="18"/>
      <c r="O211" s="18"/>
      <c r="P211" s="18"/>
      <c r="Q211" s="20"/>
      <c r="R211" s="20"/>
      <c r="S211" s="20"/>
      <c r="T211" s="18"/>
      <c r="U211" s="94"/>
      <c r="V211" s="23"/>
      <c r="W211" s="20"/>
      <c r="X211" s="20"/>
      <c r="Y211" s="20"/>
      <c r="Z211" s="20"/>
      <c r="AA211" s="18"/>
      <c r="AB211" s="18"/>
      <c r="AC211" s="58"/>
      <c r="AD211" s="64"/>
    </row>
    <row r="212" spans="1:30" x14ac:dyDescent="0.3">
      <c r="A212" s="28">
        <v>2038</v>
      </c>
      <c r="B212" s="28" t="s">
        <v>47</v>
      </c>
      <c r="C212" s="28">
        <v>11087</v>
      </c>
      <c r="D212" s="28">
        <v>6</v>
      </c>
      <c r="E212" s="28">
        <v>10</v>
      </c>
      <c r="F212" s="28">
        <v>0</v>
      </c>
      <c r="G212" s="28">
        <v>90</v>
      </c>
      <c r="H212" s="86" t="s">
        <v>476</v>
      </c>
      <c r="I212" s="26">
        <v>4090</v>
      </c>
      <c r="J212" s="27">
        <v>150</v>
      </c>
      <c r="K212" s="87">
        <f>I212*J212</f>
        <v>613500</v>
      </c>
      <c r="L212" s="28"/>
      <c r="M212" s="28"/>
      <c r="N212" s="28"/>
      <c r="O212" s="28"/>
      <c r="P212" s="28"/>
      <c r="Q212" s="26"/>
      <c r="R212" s="26"/>
      <c r="S212" s="26"/>
      <c r="T212" s="28"/>
      <c r="U212" s="91"/>
      <c r="V212" s="85"/>
      <c r="W212" s="26"/>
      <c r="X212" s="88">
        <f t="shared" si="12"/>
        <v>613500</v>
      </c>
      <c r="Y212" s="26"/>
      <c r="Z212" s="87">
        <v>50000000</v>
      </c>
      <c r="AA212" s="28">
        <v>0</v>
      </c>
      <c r="AB212" s="28">
        <v>0</v>
      </c>
      <c r="AC212" s="41" t="s">
        <v>533</v>
      </c>
      <c r="AD212" s="36"/>
    </row>
    <row r="213" spans="1:30" s="39" customFormat="1" x14ac:dyDescent="0.3">
      <c r="A213" s="18"/>
      <c r="B213" s="18"/>
      <c r="C213" s="18"/>
      <c r="D213" s="18"/>
      <c r="E213" s="18"/>
      <c r="F213" s="18"/>
      <c r="G213" s="18"/>
      <c r="H213" s="19"/>
      <c r="I213" s="20"/>
      <c r="J213" s="21"/>
      <c r="K213" s="20"/>
      <c r="L213" s="18"/>
      <c r="M213" s="18"/>
      <c r="N213" s="18"/>
      <c r="O213" s="18"/>
      <c r="P213" s="18"/>
      <c r="Q213" s="20"/>
      <c r="R213" s="20"/>
      <c r="S213" s="20"/>
      <c r="T213" s="18"/>
      <c r="U213" s="94"/>
      <c r="V213" s="23"/>
      <c r="W213" s="20"/>
      <c r="X213" s="20"/>
      <c r="Y213" s="20"/>
      <c r="Z213" s="20"/>
      <c r="AA213" s="18"/>
      <c r="AB213" s="18"/>
      <c r="AC213" s="58"/>
      <c r="AD213" s="64"/>
    </row>
    <row r="214" spans="1:30" x14ac:dyDescent="0.3">
      <c r="A214" s="28">
        <v>2039</v>
      </c>
      <c r="B214" s="28" t="s">
        <v>47</v>
      </c>
      <c r="C214" s="28">
        <v>12988</v>
      </c>
      <c r="D214" s="28">
        <v>9</v>
      </c>
      <c r="E214" s="28">
        <v>0</v>
      </c>
      <c r="F214" s="28">
        <v>3</v>
      </c>
      <c r="G214" s="28">
        <v>23</v>
      </c>
      <c r="H214" s="86" t="s">
        <v>476</v>
      </c>
      <c r="I214" s="26">
        <v>323</v>
      </c>
      <c r="J214" s="27">
        <v>150</v>
      </c>
      <c r="K214" s="87">
        <f>I214*J214</f>
        <v>48450</v>
      </c>
      <c r="L214" s="28"/>
      <c r="M214" s="28"/>
      <c r="N214" s="28"/>
      <c r="O214" s="28"/>
      <c r="P214" s="28"/>
      <c r="Q214" s="26"/>
      <c r="R214" s="26"/>
      <c r="S214" s="26"/>
      <c r="T214" s="28"/>
      <c r="U214" s="91"/>
      <c r="V214" s="85"/>
      <c r="W214" s="26"/>
      <c r="X214" s="88">
        <f t="shared" si="12"/>
        <v>48450</v>
      </c>
      <c r="Y214" s="26"/>
      <c r="Z214" s="87">
        <v>50000000</v>
      </c>
      <c r="AA214" s="28">
        <v>0</v>
      </c>
      <c r="AB214" s="28">
        <v>0</v>
      </c>
      <c r="AC214" s="41" t="s">
        <v>534</v>
      </c>
      <c r="AD214" s="36"/>
    </row>
    <row r="215" spans="1:30" x14ac:dyDescent="0.3">
      <c r="A215" s="9"/>
      <c r="B215" s="9" t="s">
        <v>47</v>
      </c>
      <c r="C215" s="9">
        <v>12992</v>
      </c>
      <c r="D215" s="9">
        <v>9</v>
      </c>
      <c r="E215" s="9">
        <v>3</v>
      </c>
      <c r="F215" s="9">
        <v>0</v>
      </c>
      <c r="G215" s="9">
        <v>42</v>
      </c>
      <c r="H215" s="30" t="s">
        <v>476</v>
      </c>
      <c r="I215" s="10">
        <v>1242</v>
      </c>
      <c r="J215" s="33">
        <v>150</v>
      </c>
      <c r="K215" s="34">
        <f>I215*J215</f>
        <v>186300</v>
      </c>
      <c r="L215" s="9"/>
      <c r="M215" s="9"/>
      <c r="N215" s="9"/>
      <c r="O215" s="9"/>
      <c r="P215" s="9"/>
      <c r="Q215" s="10"/>
      <c r="R215" s="10"/>
      <c r="S215" s="10"/>
      <c r="T215" s="9"/>
      <c r="U215" s="2"/>
      <c r="V215" s="35"/>
      <c r="W215" s="10"/>
      <c r="X215" s="31">
        <f t="shared" si="12"/>
        <v>186300</v>
      </c>
      <c r="Y215" s="10"/>
      <c r="Z215" s="34">
        <v>50000000</v>
      </c>
      <c r="AA215" s="9">
        <v>0</v>
      </c>
      <c r="AB215" s="9">
        <v>0</v>
      </c>
      <c r="AC215" s="33">
        <v>0</v>
      </c>
      <c r="AD215" s="10"/>
    </row>
    <row r="216" spans="1:30" s="39" customFormat="1" x14ac:dyDescent="0.3">
      <c r="A216" s="18"/>
      <c r="B216" s="18"/>
      <c r="C216" s="18"/>
      <c r="D216" s="18"/>
      <c r="E216" s="18"/>
      <c r="F216" s="18"/>
      <c r="G216" s="18"/>
      <c r="H216" s="19"/>
      <c r="I216" s="20"/>
      <c r="J216" s="21"/>
      <c r="K216" s="20"/>
      <c r="L216" s="18"/>
      <c r="M216" s="18"/>
      <c r="N216" s="18"/>
      <c r="O216" s="18"/>
      <c r="P216" s="18"/>
      <c r="Q216" s="20"/>
      <c r="R216" s="20"/>
      <c r="S216" s="20"/>
      <c r="T216" s="18"/>
      <c r="U216" s="94"/>
      <c r="V216" s="23"/>
      <c r="W216" s="20"/>
      <c r="X216" s="20"/>
      <c r="Y216" s="20"/>
      <c r="Z216" s="20"/>
      <c r="AA216" s="18"/>
      <c r="AB216" s="18"/>
      <c r="AC216" s="21"/>
      <c r="AD216" s="20"/>
    </row>
    <row r="217" spans="1:30" x14ac:dyDescent="0.3">
      <c r="A217" s="28">
        <v>2040</v>
      </c>
      <c r="B217" s="28" t="s">
        <v>47</v>
      </c>
      <c r="C217" s="28">
        <v>11459</v>
      </c>
      <c r="D217" s="28">
        <v>4</v>
      </c>
      <c r="E217" s="28">
        <v>9</v>
      </c>
      <c r="F217" s="28">
        <v>1</v>
      </c>
      <c r="G217" s="28">
        <v>84</v>
      </c>
      <c r="H217" s="86" t="s">
        <v>476</v>
      </c>
      <c r="I217" s="26">
        <v>3784</v>
      </c>
      <c r="J217" s="27">
        <v>220</v>
      </c>
      <c r="K217" s="87">
        <f>I217*J217</f>
        <v>832480</v>
      </c>
      <c r="L217" s="28"/>
      <c r="M217" s="28"/>
      <c r="N217" s="28"/>
      <c r="O217" s="28"/>
      <c r="P217" s="28"/>
      <c r="Q217" s="26"/>
      <c r="R217" s="26"/>
      <c r="S217" s="26"/>
      <c r="T217" s="28"/>
      <c r="U217" s="91"/>
      <c r="V217" s="85"/>
      <c r="W217" s="26"/>
      <c r="X217" s="88">
        <f t="shared" si="12"/>
        <v>832480</v>
      </c>
      <c r="Y217" s="26"/>
      <c r="Z217" s="87">
        <v>50000000</v>
      </c>
      <c r="AA217" s="28">
        <v>0</v>
      </c>
      <c r="AB217" s="28">
        <v>0</v>
      </c>
      <c r="AC217" s="41" t="s">
        <v>535</v>
      </c>
      <c r="AD217" s="36"/>
    </row>
    <row r="218" spans="1:30" x14ac:dyDescent="0.3">
      <c r="A218" s="9"/>
      <c r="B218" s="9" t="s">
        <v>47</v>
      </c>
      <c r="C218" s="9">
        <v>11450</v>
      </c>
      <c r="D218" s="9">
        <v>4</v>
      </c>
      <c r="E218" s="9">
        <v>2</v>
      </c>
      <c r="F218" s="9">
        <v>2</v>
      </c>
      <c r="G218" s="9">
        <v>44</v>
      </c>
      <c r="H218" s="30" t="s">
        <v>476</v>
      </c>
      <c r="I218" s="10">
        <v>1044</v>
      </c>
      <c r="J218" s="33">
        <v>250</v>
      </c>
      <c r="K218" s="34">
        <f>I218*J218</f>
        <v>261000</v>
      </c>
      <c r="L218" s="9"/>
      <c r="M218" s="9"/>
      <c r="N218" s="9"/>
      <c r="O218" s="9"/>
      <c r="P218" s="9"/>
      <c r="Q218" s="10"/>
      <c r="R218" s="10"/>
      <c r="S218" s="10"/>
      <c r="T218" s="9"/>
      <c r="U218" s="2"/>
      <c r="V218" s="35"/>
      <c r="W218" s="10"/>
      <c r="X218" s="31">
        <f t="shared" si="12"/>
        <v>261000</v>
      </c>
      <c r="Y218" s="10"/>
      <c r="Z218" s="34">
        <v>50000000</v>
      </c>
      <c r="AA218" s="9">
        <v>0</v>
      </c>
      <c r="AB218" s="9">
        <v>0</v>
      </c>
      <c r="AC218" s="33">
        <v>0</v>
      </c>
      <c r="AD218" s="10"/>
    </row>
    <row r="219" spans="1:30" s="39" customFormat="1" x14ac:dyDescent="0.3">
      <c r="A219" s="18"/>
      <c r="B219" s="18"/>
      <c r="C219" s="18"/>
      <c r="D219" s="18"/>
      <c r="E219" s="18"/>
      <c r="F219" s="18"/>
      <c r="G219" s="18"/>
      <c r="H219" s="19"/>
      <c r="I219" s="20"/>
      <c r="J219" s="21"/>
      <c r="K219" s="20"/>
      <c r="L219" s="18"/>
      <c r="M219" s="18"/>
      <c r="N219" s="18"/>
      <c r="O219" s="18"/>
      <c r="P219" s="18"/>
      <c r="Q219" s="20"/>
      <c r="R219" s="20"/>
      <c r="S219" s="20"/>
      <c r="T219" s="18"/>
      <c r="U219" s="94"/>
      <c r="V219" s="23"/>
      <c r="W219" s="20"/>
      <c r="X219" s="20"/>
      <c r="Y219" s="20"/>
      <c r="Z219" s="20"/>
      <c r="AA219" s="18"/>
      <c r="AB219" s="18"/>
      <c r="AC219" s="21"/>
      <c r="AD219" s="20"/>
    </row>
    <row r="220" spans="1:30" x14ac:dyDescent="0.3">
      <c r="A220" s="28">
        <v>2041</v>
      </c>
      <c r="B220" s="28" t="s">
        <v>47</v>
      </c>
      <c r="C220" s="28">
        <v>3434</v>
      </c>
      <c r="D220" s="28">
        <v>5</v>
      </c>
      <c r="E220" s="28">
        <v>2</v>
      </c>
      <c r="F220" s="28">
        <v>1</v>
      </c>
      <c r="G220" s="28">
        <v>10</v>
      </c>
      <c r="H220" s="86" t="s">
        <v>476</v>
      </c>
      <c r="I220" s="26">
        <v>910</v>
      </c>
      <c r="J220" s="27">
        <v>250</v>
      </c>
      <c r="K220" s="87">
        <f>I220*J220</f>
        <v>227500</v>
      </c>
      <c r="L220" s="28"/>
      <c r="M220" s="28"/>
      <c r="N220" s="28"/>
      <c r="O220" s="28"/>
      <c r="P220" s="28"/>
      <c r="Q220" s="26"/>
      <c r="R220" s="26"/>
      <c r="S220" s="26"/>
      <c r="T220" s="28"/>
      <c r="U220" s="91"/>
      <c r="V220" s="85"/>
      <c r="W220" s="26"/>
      <c r="X220" s="88">
        <f t="shared" si="12"/>
        <v>227500</v>
      </c>
      <c r="Y220" s="26"/>
      <c r="Z220" s="87">
        <v>50000000</v>
      </c>
      <c r="AA220" s="28">
        <v>0</v>
      </c>
      <c r="AB220" s="28">
        <v>0</v>
      </c>
      <c r="AC220" s="41" t="s">
        <v>536</v>
      </c>
      <c r="AD220" s="36"/>
    </row>
    <row r="221" spans="1:30" x14ac:dyDescent="0.3">
      <c r="A221" s="9"/>
      <c r="B221" s="9" t="s">
        <v>47</v>
      </c>
      <c r="C221" s="9">
        <v>3427</v>
      </c>
      <c r="D221" s="9">
        <v>5</v>
      </c>
      <c r="E221" s="9">
        <v>2</v>
      </c>
      <c r="F221" s="9">
        <v>0</v>
      </c>
      <c r="G221" s="9">
        <v>81</v>
      </c>
      <c r="H221" s="30" t="s">
        <v>476</v>
      </c>
      <c r="I221" s="10">
        <v>881</v>
      </c>
      <c r="J221" s="33">
        <v>250</v>
      </c>
      <c r="K221" s="34">
        <f>I221*J221</f>
        <v>220250</v>
      </c>
      <c r="L221" s="9"/>
      <c r="M221" s="9"/>
      <c r="N221" s="9"/>
      <c r="O221" s="9"/>
      <c r="P221" s="9"/>
      <c r="Q221" s="10"/>
      <c r="R221" s="10"/>
      <c r="S221" s="10"/>
      <c r="T221" s="9"/>
      <c r="U221" s="2"/>
      <c r="V221" s="35"/>
      <c r="W221" s="10"/>
      <c r="X221" s="31">
        <f t="shared" si="12"/>
        <v>220250</v>
      </c>
      <c r="Y221" s="10"/>
      <c r="Z221" s="34">
        <v>50000000</v>
      </c>
      <c r="AA221" s="9">
        <v>0</v>
      </c>
      <c r="AB221" s="9">
        <v>0</v>
      </c>
      <c r="AC221" s="33">
        <v>0</v>
      </c>
      <c r="AD221" s="10"/>
    </row>
    <row r="222" spans="1:30" s="39" customFormat="1" x14ac:dyDescent="0.3">
      <c r="A222" s="18"/>
      <c r="B222" s="18"/>
      <c r="C222" s="18"/>
      <c r="D222" s="18"/>
      <c r="E222" s="18"/>
      <c r="F222" s="18"/>
      <c r="G222" s="18"/>
      <c r="H222" s="19"/>
      <c r="I222" s="20"/>
      <c r="J222" s="21"/>
      <c r="K222" s="20"/>
      <c r="L222" s="18"/>
      <c r="M222" s="18"/>
      <c r="N222" s="18"/>
      <c r="O222" s="18"/>
      <c r="P222" s="18"/>
      <c r="Q222" s="20"/>
      <c r="R222" s="20"/>
      <c r="S222" s="20"/>
      <c r="T222" s="18"/>
      <c r="U222" s="94"/>
      <c r="V222" s="23"/>
      <c r="W222" s="20"/>
      <c r="X222" s="20"/>
      <c r="Y222" s="20"/>
      <c r="Z222" s="20"/>
      <c r="AA222" s="18"/>
      <c r="AB222" s="18"/>
      <c r="AC222" s="21"/>
      <c r="AD222" s="20"/>
    </row>
    <row r="223" spans="1:30" x14ac:dyDescent="0.3">
      <c r="A223" s="28">
        <v>2042</v>
      </c>
      <c r="B223" s="28" t="s">
        <v>47</v>
      </c>
      <c r="C223" s="28">
        <v>3615</v>
      </c>
      <c r="D223" s="28">
        <v>3</v>
      </c>
      <c r="E223" s="28">
        <v>1</v>
      </c>
      <c r="F223" s="28">
        <v>0</v>
      </c>
      <c r="G223" s="28">
        <v>88</v>
      </c>
      <c r="H223" s="86" t="s">
        <v>476</v>
      </c>
      <c r="I223" s="26">
        <v>488</v>
      </c>
      <c r="J223" s="27">
        <v>400</v>
      </c>
      <c r="K223" s="87">
        <f>I223*J223</f>
        <v>195200</v>
      </c>
      <c r="L223" s="28"/>
      <c r="M223" s="28"/>
      <c r="N223" s="28"/>
      <c r="O223" s="28"/>
      <c r="P223" s="28"/>
      <c r="Q223" s="26"/>
      <c r="R223" s="26"/>
      <c r="S223" s="26"/>
      <c r="T223" s="28"/>
      <c r="U223" s="91"/>
      <c r="V223" s="85"/>
      <c r="W223" s="26"/>
      <c r="X223" s="88">
        <f t="shared" si="12"/>
        <v>195200</v>
      </c>
      <c r="Y223" s="26"/>
      <c r="Z223" s="87">
        <v>50000000</v>
      </c>
      <c r="AA223" s="28">
        <v>0</v>
      </c>
      <c r="AB223" s="28">
        <v>0</v>
      </c>
      <c r="AC223" s="41" t="s">
        <v>537</v>
      </c>
      <c r="AD223" s="36"/>
    </row>
    <row r="224" spans="1:30" s="39" customFormat="1" x14ac:dyDescent="0.3">
      <c r="A224" s="18"/>
      <c r="B224" s="18"/>
      <c r="C224" s="18"/>
      <c r="D224" s="18"/>
      <c r="E224" s="18"/>
      <c r="F224" s="18"/>
      <c r="G224" s="18"/>
      <c r="H224" s="19"/>
      <c r="I224" s="20"/>
      <c r="J224" s="21"/>
      <c r="K224" s="20"/>
      <c r="L224" s="18"/>
      <c r="M224" s="18"/>
      <c r="N224" s="18"/>
      <c r="O224" s="18"/>
      <c r="P224" s="18"/>
      <c r="Q224" s="20"/>
      <c r="R224" s="20"/>
      <c r="S224" s="20"/>
      <c r="T224" s="18"/>
      <c r="U224" s="94"/>
      <c r="V224" s="23"/>
      <c r="W224" s="20"/>
      <c r="X224" s="20"/>
      <c r="Y224" s="20"/>
      <c r="Z224" s="20"/>
      <c r="AA224" s="18"/>
      <c r="AB224" s="18"/>
      <c r="AC224" s="58"/>
      <c r="AD224" s="64"/>
    </row>
    <row r="225" spans="1:30" x14ac:dyDescent="0.3">
      <c r="A225" s="28">
        <v>2043</v>
      </c>
      <c r="B225" s="28" t="s">
        <v>47</v>
      </c>
      <c r="C225" s="28">
        <v>3974</v>
      </c>
      <c r="D225" s="28">
        <v>6</v>
      </c>
      <c r="E225" s="28">
        <v>2</v>
      </c>
      <c r="F225" s="28">
        <v>0</v>
      </c>
      <c r="G225" s="28">
        <v>50</v>
      </c>
      <c r="H225" s="86" t="s">
        <v>476</v>
      </c>
      <c r="I225" s="26">
        <v>850</v>
      </c>
      <c r="J225" s="27">
        <v>250</v>
      </c>
      <c r="K225" s="87">
        <f t="shared" ref="K225:K236" si="13">I225*J225</f>
        <v>212500</v>
      </c>
      <c r="L225" s="28"/>
      <c r="M225" s="28"/>
      <c r="N225" s="28"/>
      <c r="O225" s="28"/>
      <c r="P225" s="28"/>
      <c r="Q225" s="26"/>
      <c r="R225" s="26"/>
      <c r="S225" s="26"/>
      <c r="T225" s="28"/>
      <c r="U225" s="91"/>
      <c r="V225" s="85"/>
      <c r="W225" s="26"/>
      <c r="X225" s="88">
        <f t="shared" ref="X225:X242" si="14">K225+W225</f>
        <v>212500</v>
      </c>
      <c r="Y225" s="26"/>
      <c r="Z225" s="87">
        <v>50000000</v>
      </c>
      <c r="AA225" s="28">
        <v>0</v>
      </c>
      <c r="AB225" s="28">
        <v>0</v>
      </c>
      <c r="AC225" s="41" t="s">
        <v>538</v>
      </c>
      <c r="AD225" s="36"/>
    </row>
    <row r="226" spans="1:30" x14ac:dyDescent="0.3">
      <c r="A226" s="9"/>
      <c r="B226" s="9" t="s">
        <v>47</v>
      </c>
      <c r="C226" s="9">
        <v>3107</v>
      </c>
      <c r="D226" s="9">
        <v>6</v>
      </c>
      <c r="E226" s="9">
        <v>8</v>
      </c>
      <c r="F226" s="9">
        <v>3</v>
      </c>
      <c r="G226" s="9">
        <v>23</v>
      </c>
      <c r="H226" s="30" t="s">
        <v>476</v>
      </c>
      <c r="I226" s="10">
        <v>3523</v>
      </c>
      <c r="J226" s="33">
        <v>200</v>
      </c>
      <c r="K226" s="34">
        <f t="shared" si="13"/>
        <v>704600</v>
      </c>
      <c r="L226" s="9"/>
      <c r="M226" s="9"/>
      <c r="N226" s="9"/>
      <c r="O226" s="9"/>
      <c r="P226" s="9"/>
      <c r="Q226" s="10"/>
      <c r="R226" s="10"/>
      <c r="S226" s="10"/>
      <c r="T226" s="9"/>
      <c r="U226" s="2"/>
      <c r="V226" s="35"/>
      <c r="W226" s="10"/>
      <c r="X226" s="31">
        <f t="shared" si="14"/>
        <v>704600</v>
      </c>
      <c r="Y226" s="10"/>
      <c r="Z226" s="34">
        <v>50000000</v>
      </c>
      <c r="AA226" s="9">
        <v>0</v>
      </c>
      <c r="AB226" s="9">
        <v>0</v>
      </c>
      <c r="AC226" s="33">
        <v>0</v>
      </c>
      <c r="AD226" s="10"/>
    </row>
    <row r="227" spans="1:30" x14ac:dyDescent="0.3">
      <c r="A227" s="9"/>
      <c r="B227" s="9" t="s">
        <v>47</v>
      </c>
      <c r="C227" s="9">
        <v>10524</v>
      </c>
      <c r="D227" s="9">
        <v>6</v>
      </c>
      <c r="E227" s="9">
        <v>2</v>
      </c>
      <c r="F227" s="9">
        <v>0</v>
      </c>
      <c r="G227" s="9">
        <v>21</v>
      </c>
      <c r="H227" s="30" t="s">
        <v>476</v>
      </c>
      <c r="I227" s="10">
        <v>821</v>
      </c>
      <c r="J227" s="33">
        <v>150</v>
      </c>
      <c r="K227" s="34">
        <f t="shared" si="13"/>
        <v>123150</v>
      </c>
      <c r="L227" s="9">
        <v>1</v>
      </c>
      <c r="M227" s="9" t="s">
        <v>52</v>
      </c>
      <c r="N227" s="9" t="s">
        <v>48</v>
      </c>
      <c r="O227" s="30" t="s">
        <v>476</v>
      </c>
      <c r="P227" s="9">
        <v>800</v>
      </c>
      <c r="Q227" s="10">
        <v>100</v>
      </c>
      <c r="R227" s="10">
        <v>2000</v>
      </c>
      <c r="S227" s="159">
        <f>P227*R227</f>
        <v>1600000</v>
      </c>
      <c r="T227" s="9">
        <v>12</v>
      </c>
      <c r="U227" s="2">
        <v>14</v>
      </c>
      <c r="V227" s="34">
        <f>S227*U227/100</f>
        <v>224000</v>
      </c>
      <c r="W227" s="34">
        <f>S227-V227</f>
        <v>1376000</v>
      </c>
      <c r="X227" s="31">
        <f t="shared" si="14"/>
        <v>1499150</v>
      </c>
      <c r="Y227" s="34">
        <f>X227*Q227/100</f>
        <v>1499150</v>
      </c>
      <c r="Z227" s="34">
        <v>50000000</v>
      </c>
      <c r="AA227" s="9">
        <v>0</v>
      </c>
      <c r="AB227" s="9">
        <v>0</v>
      </c>
      <c r="AC227" s="33">
        <v>0</v>
      </c>
      <c r="AD227" s="10"/>
    </row>
    <row r="228" spans="1:30" x14ac:dyDescent="0.3">
      <c r="A228" s="9"/>
      <c r="B228" s="9" t="s">
        <v>47</v>
      </c>
      <c r="C228" s="9">
        <v>1800</v>
      </c>
      <c r="D228" s="9">
        <v>6</v>
      </c>
      <c r="E228" s="9">
        <v>4</v>
      </c>
      <c r="F228" s="9">
        <v>1</v>
      </c>
      <c r="G228" s="9">
        <v>79</v>
      </c>
      <c r="H228" s="30" t="s">
        <v>476</v>
      </c>
      <c r="I228" s="10">
        <v>1779</v>
      </c>
      <c r="J228" s="33">
        <v>150</v>
      </c>
      <c r="K228" s="34">
        <f t="shared" si="13"/>
        <v>266850</v>
      </c>
      <c r="L228" s="9"/>
      <c r="M228" s="9"/>
      <c r="N228" s="9"/>
      <c r="O228" s="9"/>
      <c r="P228" s="9"/>
      <c r="Q228" s="10"/>
      <c r="R228" s="10"/>
      <c r="S228" s="10"/>
      <c r="T228" s="9"/>
      <c r="U228" s="2"/>
      <c r="V228" s="35"/>
      <c r="W228" s="10"/>
      <c r="X228" s="31">
        <f t="shared" si="14"/>
        <v>266850</v>
      </c>
      <c r="Y228" s="10"/>
      <c r="Z228" s="34">
        <v>50000000</v>
      </c>
      <c r="AA228" s="9">
        <v>0</v>
      </c>
      <c r="AB228" s="9">
        <v>0</v>
      </c>
      <c r="AC228" s="33">
        <v>0</v>
      </c>
      <c r="AD228" s="10"/>
    </row>
    <row r="229" spans="1:30" x14ac:dyDescent="0.3">
      <c r="A229" s="9"/>
      <c r="B229" s="9" t="s">
        <v>47</v>
      </c>
      <c r="C229" s="9">
        <v>5936</v>
      </c>
      <c r="D229" s="9">
        <v>6</v>
      </c>
      <c r="E229" s="9">
        <v>9</v>
      </c>
      <c r="F229" s="9">
        <v>3</v>
      </c>
      <c r="G229" s="9">
        <v>36</v>
      </c>
      <c r="H229" s="30" t="s">
        <v>476</v>
      </c>
      <c r="I229" s="10">
        <v>3936</v>
      </c>
      <c r="J229" s="33">
        <v>150</v>
      </c>
      <c r="K229" s="34">
        <f t="shared" si="13"/>
        <v>590400</v>
      </c>
      <c r="L229" s="9"/>
      <c r="M229" s="9"/>
      <c r="N229" s="9"/>
      <c r="O229" s="9"/>
      <c r="P229" s="9"/>
      <c r="Q229" s="10"/>
      <c r="R229" s="10"/>
      <c r="S229" s="10"/>
      <c r="T229" s="9"/>
      <c r="U229" s="2"/>
      <c r="V229" s="35"/>
      <c r="W229" s="10"/>
      <c r="X229" s="31">
        <f t="shared" si="14"/>
        <v>590400</v>
      </c>
      <c r="Y229" s="10"/>
      <c r="Z229" s="34">
        <v>50000000</v>
      </c>
      <c r="AA229" s="9">
        <v>0</v>
      </c>
      <c r="AB229" s="9">
        <v>0</v>
      </c>
      <c r="AC229" s="33">
        <v>0</v>
      </c>
      <c r="AD229" s="10"/>
    </row>
    <row r="230" spans="1:30" x14ac:dyDescent="0.3">
      <c r="A230" s="9"/>
      <c r="B230" s="9" t="s">
        <v>47</v>
      </c>
      <c r="C230" s="9">
        <v>5935</v>
      </c>
      <c r="D230" s="9">
        <v>6</v>
      </c>
      <c r="E230" s="9">
        <v>2</v>
      </c>
      <c r="F230" s="9">
        <v>0</v>
      </c>
      <c r="G230" s="9">
        <v>43</v>
      </c>
      <c r="H230" s="30" t="s">
        <v>476</v>
      </c>
      <c r="I230" s="10">
        <v>843</v>
      </c>
      <c r="J230" s="33">
        <v>150</v>
      </c>
      <c r="K230" s="34">
        <f t="shared" si="13"/>
        <v>126450</v>
      </c>
      <c r="L230" s="9"/>
      <c r="M230" s="9"/>
      <c r="N230" s="9"/>
      <c r="O230" s="9"/>
      <c r="P230" s="9"/>
      <c r="Q230" s="10"/>
      <c r="R230" s="10"/>
      <c r="S230" s="10"/>
      <c r="T230" s="9"/>
      <c r="U230" s="2"/>
      <c r="V230" s="35"/>
      <c r="W230" s="10"/>
      <c r="X230" s="31">
        <f t="shared" si="14"/>
        <v>126450</v>
      </c>
      <c r="Y230" s="10"/>
      <c r="Z230" s="34">
        <v>50000000</v>
      </c>
      <c r="AA230" s="9">
        <v>0</v>
      </c>
      <c r="AB230" s="9">
        <v>0</v>
      </c>
      <c r="AC230" s="33">
        <v>0</v>
      </c>
      <c r="AD230" s="10"/>
    </row>
    <row r="231" spans="1:30" x14ac:dyDescent="0.3">
      <c r="A231" s="9"/>
      <c r="B231" s="9" t="s">
        <v>47</v>
      </c>
      <c r="C231" s="9">
        <v>3971</v>
      </c>
      <c r="D231" s="9">
        <v>6</v>
      </c>
      <c r="E231" s="9">
        <v>7</v>
      </c>
      <c r="F231" s="9">
        <v>2</v>
      </c>
      <c r="G231" s="9">
        <v>37</v>
      </c>
      <c r="H231" s="30" t="s">
        <v>476</v>
      </c>
      <c r="I231" s="10">
        <v>3037</v>
      </c>
      <c r="J231" s="33">
        <v>250</v>
      </c>
      <c r="K231" s="34">
        <f t="shared" si="13"/>
        <v>759250</v>
      </c>
      <c r="L231" s="9"/>
      <c r="M231" s="9"/>
      <c r="N231" s="9"/>
      <c r="O231" s="9"/>
      <c r="P231" s="9"/>
      <c r="Q231" s="10"/>
      <c r="R231" s="10"/>
      <c r="S231" s="10"/>
      <c r="T231" s="9"/>
      <c r="U231" s="2"/>
      <c r="V231" s="35"/>
      <c r="W231" s="10"/>
      <c r="X231" s="31">
        <f t="shared" si="14"/>
        <v>759250</v>
      </c>
      <c r="Y231" s="10"/>
      <c r="Z231" s="34">
        <v>50000000</v>
      </c>
      <c r="AA231" s="9">
        <v>0</v>
      </c>
      <c r="AB231" s="9">
        <v>0</v>
      </c>
      <c r="AC231" s="33">
        <v>0</v>
      </c>
      <c r="AD231" s="10"/>
    </row>
    <row r="232" spans="1:30" s="39" customFormat="1" x14ac:dyDescent="0.3">
      <c r="A232" s="18"/>
      <c r="B232" s="18"/>
      <c r="C232" s="18"/>
      <c r="D232" s="18"/>
      <c r="E232" s="18"/>
      <c r="F232" s="18"/>
      <c r="G232" s="18"/>
      <c r="H232" s="19"/>
      <c r="I232" s="20"/>
      <c r="J232" s="21"/>
      <c r="K232" s="20"/>
      <c r="L232" s="18"/>
      <c r="M232" s="18"/>
      <c r="N232" s="18"/>
      <c r="O232" s="18"/>
      <c r="P232" s="18"/>
      <c r="Q232" s="20"/>
      <c r="R232" s="20"/>
      <c r="S232" s="20"/>
      <c r="T232" s="18"/>
      <c r="U232" s="94"/>
      <c r="V232" s="23"/>
      <c r="W232" s="20"/>
      <c r="X232" s="20"/>
      <c r="Y232" s="20"/>
      <c r="Z232" s="20"/>
      <c r="AA232" s="18"/>
      <c r="AB232" s="18"/>
      <c r="AC232" s="21"/>
      <c r="AD232" s="20"/>
    </row>
    <row r="233" spans="1:30" x14ac:dyDescent="0.3">
      <c r="A233" s="28">
        <v>2044</v>
      </c>
      <c r="B233" s="28" t="s">
        <v>47</v>
      </c>
      <c r="C233" s="28">
        <v>392</v>
      </c>
      <c r="D233" s="28">
        <v>8</v>
      </c>
      <c r="E233" s="28">
        <v>6</v>
      </c>
      <c r="F233" s="28">
        <v>0</v>
      </c>
      <c r="G233" s="28">
        <v>6</v>
      </c>
      <c r="H233" s="86" t="s">
        <v>476</v>
      </c>
      <c r="I233" s="26">
        <v>2406</v>
      </c>
      <c r="J233" s="27">
        <v>200</v>
      </c>
      <c r="K233" s="87">
        <f t="shared" si="13"/>
        <v>481200</v>
      </c>
      <c r="L233" s="28"/>
      <c r="M233" s="28"/>
      <c r="N233" s="28"/>
      <c r="O233" s="28"/>
      <c r="P233" s="28"/>
      <c r="Q233" s="26"/>
      <c r="R233" s="26"/>
      <c r="S233" s="26"/>
      <c r="T233" s="28"/>
      <c r="U233" s="91"/>
      <c r="V233" s="85"/>
      <c r="W233" s="26"/>
      <c r="X233" s="88">
        <f t="shared" si="14"/>
        <v>481200</v>
      </c>
      <c r="Y233" s="26"/>
      <c r="Z233" s="87">
        <v>50000000</v>
      </c>
      <c r="AA233" s="28">
        <v>0</v>
      </c>
      <c r="AB233" s="28">
        <v>0</v>
      </c>
      <c r="AC233" s="27" t="s">
        <v>539</v>
      </c>
      <c r="AD233" s="26"/>
    </row>
    <row r="234" spans="1:30" x14ac:dyDescent="0.3">
      <c r="A234" s="9"/>
      <c r="B234" s="9" t="s">
        <v>47</v>
      </c>
      <c r="C234" s="9">
        <v>412</v>
      </c>
      <c r="D234" s="9">
        <v>8</v>
      </c>
      <c r="E234" s="9">
        <v>0</v>
      </c>
      <c r="F234" s="9">
        <v>3</v>
      </c>
      <c r="G234" s="9">
        <v>76</v>
      </c>
      <c r="H234" s="30" t="s">
        <v>477</v>
      </c>
      <c r="I234" s="10">
        <v>316</v>
      </c>
      <c r="J234" s="33">
        <v>250</v>
      </c>
      <c r="K234" s="34">
        <f t="shared" si="13"/>
        <v>79000</v>
      </c>
      <c r="L234" s="9"/>
      <c r="M234" s="9"/>
      <c r="N234" s="9"/>
      <c r="O234" s="30"/>
      <c r="P234" s="9"/>
      <c r="Q234" s="10"/>
      <c r="R234" s="10"/>
      <c r="S234" s="34"/>
      <c r="T234" s="9"/>
      <c r="U234" s="2"/>
      <c r="V234" s="34"/>
      <c r="W234" s="34"/>
      <c r="X234" s="31">
        <f t="shared" si="14"/>
        <v>79000</v>
      </c>
      <c r="Y234" s="34"/>
      <c r="Z234" s="10"/>
      <c r="AA234" s="34">
        <f>X234-Z234</f>
        <v>79000</v>
      </c>
      <c r="AB234" s="9">
        <v>0.02</v>
      </c>
      <c r="AC234" s="33"/>
      <c r="AD234" s="10"/>
    </row>
    <row r="235" spans="1:30" x14ac:dyDescent="0.3">
      <c r="A235" s="9"/>
      <c r="B235" s="9"/>
      <c r="C235" s="9"/>
      <c r="D235" s="9"/>
      <c r="E235" s="9"/>
      <c r="F235" s="9"/>
      <c r="G235" s="9"/>
      <c r="H235" s="30"/>
      <c r="I235" s="10"/>
      <c r="J235" s="33"/>
      <c r="K235" s="34"/>
      <c r="L235" s="9">
        <v>1</v>
      </c>
      <c r="M235" s="9" t="s">
        <v>53</v>
      </c>
      <c r="N235" s="9" t="s">
        <v>72</v>
      </c>
      <c r="O235" s="30" t="s">
        <v>477</v>
      </c>
      <c r="P235" s="9">
        <v>96</v>
      </c>
      <c r="Q235" s="10">
        <v>100</v>
      </c>
      <c r="R235" s="10">
        <v>6750</v>
      </c>
      <c r="S235" s="34">
        <f>P235*R235</f>
        <v>648000</v>
      </c>
      <c r="T235" s="9">
        <v>42</v>
      </c>
      <c r="U235" s="2">
        <v>93</v>
      </c>
      <c r="V235" s="34">
        <f>S235*U235/100</f>
        <v>602640</v>
      </c>
      <c r="W235" s="34">
        <f>S235-V235</f>
        <v>45360</v>
      </c>
      <c r="X235" s="31">
        <f t="shared" si="14"/>
        <v>45360</v>
      </c>
      <c r="Y235" s="34">
        <f>X235*Q235/100</f>
        <v>45360</v>
      </c>
      <c r="Z235" s="34">
        <v>10000000</v>
      </c>
      <c r="AA235" s="9">
        <v>0</v>
      </c>
      <c r="AB235" s="9">
        <v>0</v>
      </c>
      <c r="AC235" s="33"/>
      <c r="AD235" s="10"/>
    </row>
    <row r="236" spans="1:30" s="59" customFormat="1" x14ac:dyDescent="0.3">
      <c r="A236" s="9"/>
      <c r="B236" s="9"/>
      <c r="C236" s="9"/>
      <c r="D236" s="9"/>
      <c r="E236" s="9"/>
      <c r="F236" s="9"/>
      <c r="G236" s="9"/>
      <c r="H236" s="30" t="s">
        <v>477</v>
      </c>
      <c r="I236" s="10">
        <v>60</v>
      </c>
      <c r="J236" s="33">
        <v>250</v>
      </c>
      <c r="K236" s="34">
        <f t="shared" si="13"/>
        <v>15000</v>
      </c>
      <c r="L236" s="9">
        <v>2</v>
      </c>
      <c r="M236" s="9" t="s">
        <v>53</v>
      </c>
      <c r="N236" s="9" t="s">
        <v>48</v>
      </c>
      <c r="O236" s="30" t="s">
        <v>477</v>
      </c>
      <c r="P236" s="9">
        <v>60</v>
      </c>
      <c r="Q236" s="10">
        <v>100</v>
      </c>
      <c r="R236" s="10">
        <v>6750</v>
      </c>
      <c r="S236" s="34">
        <f>P236*R236</f>
        <v>405000</v>
      </c>
      <c r="T236" s="9">
        <v>12</v>
      </c>
      <c r="U236" s="2">
        <v>14</v>
      </c>
      <c r="V236" s="34">
        <f>S236*U236/100</f>
        <v>56700</v>
      </c>
      <c r="W236" s="34">
        <f>S236-V236</f>
        <v>348300</v>
      </c>
      <c r="X236" s="31">
        <f t="shared" si="14"/>
        <v>363300</v>
      </c>
      <c r="Y236" s="34">
        <f>X236*Q236/100</f>
        <v>363300</v>
      </c>
      <c r="Z236" s="10"/>
      <c r="AA236" s="34">
        <f>X236-Z236</f>
        <v>363300</v>
      </c>
      <c r="AB236" s="9">
        <v>0.02</v>
      </c>
      <c r="AC236" s="33"/>
      <c r="AD236" s="10"/>
    </row>
    <row r="237" spans="1:30" s="57" customFormat="1" x14ac:dyDescent="0.3">
      <c r="A237" s="18"/>
      <c r="B237" s="18"/>
      <c r="C237" s="18"/>
      <c r="D237" s="18"/>
      <c r="E237" s="18"/>
      <c r="F237" s="18"/>
      <c r="G237" s="18"/>
      <c r="H237" s="20"/>
      <c r="I237" s="20"/>
      <c r="J237" s="21"/>
      <c r="K237" s="20"/>
      <c r="L237" s="18"/>
      <c r="M237" s="18"/>
      <c r="N237" s="18"/>
      <c r="O237" s="18"/>
      <c r="P237" s="18"/>
      <c r="Q237" s="20"/>
      <c r="R237" s="20"/>
      <c r="S237" s="20"/>
      <c r="T237" s="18"/>
      <c r="U237" s="94"/>
      <c r="V237" s="23"/>
      <c r="W237" s="20"/>
      <c r="X237" s="20"/>
      <c r="Y237" s="20"/>
      <c r="Z237" s="20"/>
      <c r="AA237" s="18"/>
      <c r="AB237" s="18"/>
      <c r="AC237" s="21"/>
      <c r="AD237" s="20"/>
    </row>
    <row r="238" spans="1:30" x14ac:dyDescent="0.3">
      <c r="A238" s="28">
        <v>2045</v>
      </c>
      <c r="B238" s="28" t="s">
        <v>47</v>
      </c>
      <c r="C238" s="28">
        <v>3017</v>
      </c>
      <c r="D238" s="28">
        <v>3</v>
      </c>
      <c r="E238" s="28">
        <v>6</v>
      </c>
      <c r="F238" s="28">
        <v>3</v>
      </c>
      <c r="G238" s="28">
        <v>40</v>
      </c>
      <c r="H238" s="86" t="s">
        <v>476</v>
      </c>
      <c r="I238" s="26">
        <v>2740</v>
      </c>
      <c r="J238" s="27">
        <v>200</v>
      </c>
      <c r="K238" s="87">
        <f>I238*J238</f>
        <v>548000</v>
      </c>
      <c r="L238" s="28"/>
      <c r="M238" s="28"/>
      <c r="N238" s="28"/>
      <c r="O238" s="28"/>
      <c r="P238" s="28"/>
      <c r="Q238" s="26"/>
      <c r="R238" s="26"/>
      <c r="S238" s="26"/>
      <c r="T238" s="28"/>
      <c r="U238" s="91"/>
      <c r="V238" s="85"/>
      <c r="W238" s="26"/>
      <c r="X238" s="88">
        <f t="shared" si="14"/>
        <v>548000</v>
      </c>
      <c r="Y238" s="26"/>
      <c r="Z238" s="87">
        <v>50000000</v>
      </c>
      <c r="AA238" s="28">
        <v>0</v>
      </c>
      <c r="AB238" s="28">
        <v>0</v>
      </c>
      <c r="AC238" s="41" t="s">
        <v>540</v>
      </c>
      <c r="AD238" s="36"/>
    </row>
    <row r="239" spans="1:30" s="50" customFormat="1" x14ac:dyDescent="0.3">
      <c r="A239" s="18"/>
      <c r="B239" s="18"/>
      <c r="C239" s="18"/>
      <c r="D239" s="18"/>
      <c r="E239" s="18"/>
      <c r="F239" s="18"/>
      <c r="G239" s="18"/>
      <c r="H239" s="19"/>
      <c r="I239" s="20"/>
      <c r="J239" s="21"/>
      <c r="K239" s="20"/>
      <c r="L239" s="18"/>
      <c r="M239" s="18"/>
      <c r="N239" s="18"/>
      <c r="O239" s="18"/>
      <c r="P239" s="18"/>
      <c r="Q239" s="20"/>
      <c r="R239" s="20"/>
      <c r="S239" s="20"/>
      <c r="T239" s="18"/>
      <c r="U239" s="94"/>
      <c r="V239" s="23"/>
      <c r="W239" s="20"/>
      <c r="X239" s="20"/>
      <c r="Y239" s="20"/>
      <c r="Z239" s="20"/>
      <c r="AA239" s="18"/>
      <c r="AB239" s="18"/>
      <c r="AC239" s="21"/>
      <c r="AD239" s="20"/>
    </row>
    <row r="240" spans="1:30" x14ac:dyDescent="0.3">
      <c r="A240" s="28">
        <v>2046</v>
      </c>
      <c r="B240" s="28" t="s">
        <v>47</v>
      </c>
      <c r="C240" s="28">
        <v>1607</v>
      </c>
      <c r="D240" s="28">
        <v>5</v>
      </c>
      <c r="E240" s="28">
        <v>4</v>
      </c>
      <c r="F240" s="28">
        <v>1</v>
      </c>
      <c r="G240" s="28">
        <v>20</v>
      </c>
      <c r="H240" s="86" t="s">
        <v>476</v>
      </c>
      <c r="I240" s="26">
        <v>1720</v>
      </c>
      <c r="J240" s="27">
        <v>150</v>
      </c>
      <c r="K240" s="87">
        <f>I240*J240</f>
        <v>258000</v>
      </c>
      <c r="L240" s="28"/>
      <c r="M240" s="28"/>
      <c r="N240" s="28"/>
      <c r="O240" s="28"/>
      <c r="P240" s="28"/>
      <c r="Q240" s="26"/>
      <c r="R240" s="26"/>
      <c r="S240" s="26"/>
      <c r="T240" s="28"/>
      <c r="U240" s="91"/>
      <c r="V240" s="85"/>
      <c r="W240" s="26"/>
      <c r="X240" s="88">
        <f t="shared" si="14"/>
        <v>258000</v>
      </c>
      <c r="Y240" s="26"/>
      <c r="Z240" s="87">
        <v>50000000</v>
      </c>
      <c r="AA240" s="28">
        <v>0</v>
      </c>
      <c r="AB240" s="28">
        <v>0</v>
      </c>
      <c r="AC240" s="41" t="s">
        <v>541</v>
      </c>
      <c r="AD240" s="36"/>
    </row>
    <row r="241" spans="1:154" s="39" customFormat="1" x14ac:dyDescent="0.3">
      <c r="A241" s="18"/>
      <c r="B241" s="18"/>
      <c r="C241" s="18"/>
      <c r="D241" s="18"/>
      <c r="E241" s="18"/>
      <c r="F241" s="18"/>
      <c r="G241" s="18"/>
      <c r="H241" s="19"/>
      <c r="I241" s="20"/>
      <c r="J241" s="21"/>
      <c r="K241" s="20"/>
      <c r="L241" s="18"/>
      <c r="M241" s="18"/>
      <c r="N241" s="18"/>
      <c r="O241" s="18"/>
      <c r="P241" s="18"/>
      <c r="Q241" s="20"/>
      <c r="R241" s="20"/>
      <c r="S241" s="20"/>
      <c r="T241" s="18"/>
      <c r="U241" s="94"/>
      <c r="V241" s="23"/>
      <c r="W241" s="20"/>
      <c r="X241" s="20"/>
      <c r="Y241" s="20"/>
      <c r="Z241" s="20"/>
      <c r="AA241" s="18"/>
      <c r="AB241" s="18"/>
      <c r="AC241" s="58"/>
      <c r="AD241" s="64"/>
    </row>
    <row r="242" spans="1:154" x14ac:dyDescent="0.3">
      <c r="A242" s="28">
        <v>2047</v>
      </c>
      <c r="B242" s="28" t="s">
        <v>47</v>
      </c>
      <c r="C242" s="28">
        <v>127</v>
      </c>
      <c r="D242" s="28">
        <v>7</v>
      </c>
      <c r="E242" s="28">
        <v>5</v>
      </c>
      <c r="F242" s="28">
        <v>1</v>
      </c>
      <c r="G242" s="28">
        <v>43</v>
      </c>
      <c r="H242" s="86" t="s">
        <v>476</v>
      </c>
      <c r="I242" s="26">
        <v>2143</v>
      </c>
      <c r="J242" s="27">
        <v>150</v>
      </c>
      <c r="K242" s="87">
        <f>I242*J242</f>
        <v>321450</v>
      </c>
      <c r="L242" s="28"/>
      <c r="M242" s="28"/>
      <c r="N242" s="28"/>
      <c r="O242" s="28"/>
      <c r="P242" s="28"/>
      <c r="Q242" s="26"/>
      <c r="R242" s="26"/>
      <c r="S242" s="26"/>
      <c r="T242" s="28"/>
      <c r="U242" s="91"/>
      <c r="V242" s="85"/>
      <c r="W242" s="26"/>
      <c r="X242" s="88">
        <f t="shared" si="14"/>
        <v>321450</v>
      </c>
      <c r="Y242" s="26"/>
      <c r="Z242" s="87">
        <v>50000000</v>
      </c>
      <c r="AA242" s="28">
        <v>0</v>
      </c>
      <c r="AB242" s="28">
        <v>0</v>
      </c>
      <c r="AC242" s="41" t="s">
        <v>542</v>
      </c>
      <c r="AD242" s="36"/>
    </row>
    <row r="243" spans="1:154" s="39" customFormat="1" x14ac:dyDescent="0.3">
      <c r="A243" s="18"/>
      <c r="B243" s="18"/>
      <c r="C243" s="18"/>
      <c r="D243" s="18"/>
      <c r="E243" s="18"/>
      <c r="F243" s="18"/>
      <c r="G243" s="18"/>
      <c r="H243" s="19"/>
      <c r="I243" s="20"/>
      <c r="J243" s="21"/>
      <c r="K243" s="20"/>
      <c r="L243" s="18"/>
      <c r="M243" s="18"/>
      <c r="N243" s="18"/>
      <c r="O243" s="18"/>
      <c r="P243" s="18"/>
      <c r="Q243" s="20"/>
      <c r="R243" s="20"/>
      <c r="S243" s="20"/>
      <c r="T243" s="18"/>
      <c r="U243" s="94"/>
      <c r="V243" s="23"/>
      <c r="W243" s="20"/>
      <c r="X243" s="20"/>
      <c r="Y243" s="20"/>
      <c r="Z243" s="20"/>
      <c r="AA243" s="18"/>
      <c r="AB243" s="18"/>
      <c r="AC243" s="58"/>
      <c r="AD243" s="64"/>
    </row>
    <row r="244" spans="1:154" s="71" customFormat="1" x14ac:dyDescent="0.3">
      <c r="A244" s="28">
        <v>2048</v>
      </c>
      <c r="B244" s="28" t="s">
        <v>46</v>
      </c>
      <c r="C244" s="28">
        <v>348</v>
      </c>
      <c r="D244" s="28">
        <v>7</v>
      </c>
      <c r="E244" s="28">
        <v>1</v>
      </c>
      <c r="F244" s="28">
        <v>1</v>
      </c>
      <c r="G244" s="28">
        <v>35</v>
      </c>
      <c r="H244" s="86" t="s">
        <v>477</v>
      </c>
      <c r="I244" s="26">
        <v>135</v>
      </c>
      <c r="J244" s="27">
        <v>150</v>
      </c>
      <c r="K244" s="87">
        <f>I244*J244</f>
        <v>20250</v>
      </c>
      <c r="L244" s="28"/>
      <c r="M244" s="28"/>
      <c r="N244" s="28"/>
      <c r="O244" s="86"/>
      <c r="P244" s="28"/>
      <c r="Q244" s="26"/>
      <c r="R244" s="26"/>
      <c r="S244" s="87"/>
      <c r="T244" s="28"/>
      <c r="U244" s="91"/>
      <c r="V244" s="87"/>
      <c r="W244" s="87"/>
      <c r="X244" s="88">
        <f>K244+W244</f>
        <v>20250</v>
      </c>
      <c r="Y244" s="87"/>
      <c r="Z244" s="87"/>
      <c r="AA244" s="87">
        <f>X244-Z244</f>
        <v>20250</v>
      </c>
      <c r="AB244" s="28">
        <v>0.02</v>
      </c>
      <c r="AC244" s="27" t="s">
        <v>543</v>
      </c>
      <c r="AD244" s="36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  <c r="DA244" s="59"/>
      <c r="DB244" s="59"/>
      <c r="DC244" s="59"/>
      <c r="DD244" s="59"/>
      <c r="DE244" s="59"/>
      <c r="DF244" s="59"/>
      <c r="DG244" s="59"/>
      <c r="DH244" s="59"/>
      <c r="DI244" s="59"/>
      <c r="DJ244" s="59"/>
      <c r="DK244" s="59"/>
      <c r="DL244" s="59"/>
      <c r="DM244" s="59"/>
      <c r="DN244" s="59"/>
      <c r="DO244" s="59"/>
      <c r="DP244" s="59"/>
      <c r="DQ244" s="59"/>
      <c r="DR244" s="59"/>
      <c r="DS244" s="59"/>
      <c r="DT244" s="59"/>
      <c r="DU244" s="59"/>
      <c r="DV244" s="59"/>
      <c r="DW244" s="59"/>
      <c r="DX244" s="59"/>
      <c r="DY244" s="59"/>
      <c r="DZ244" s="59"/>
      <c r="EA244" s="59"/>
      <c r="EB244" s="59"/>
      <c r="EC244" s="59"/>
      <c r="ED244" s="59"/>
      <c r="EE244" s="59"/>
      <c r="EF244" s="59"/>
      <c r="EG244" s="59"/>
      <c r="EH244" s="59"/>
      <c r="EI244" s="59"/>
      <c r="EJ244" s="59"/>
      <c r="EK244" s="59"/>
      <c r="EL244" s="59"/>
      <c r="EM244" s="59"/>
      <c r="EN244" s="59"/>
      <c r="EO244" s="59"/>
      <c r="EP244" s="59"/>
      <c r="EQ244" s="59"/>
      <c r="ER244" s="59"/>
      <c r="ES244" s="59"/>
      <c r="ET244" s="59"/>
      <c r="EU244" s="59"/>
      <c r="EV244" s="59"/>
      <c r="EW244" s="59"/>
      <c r="EX244" s="59"/>
    </row>
    <row r="245" spans="1:154" s="71" customFormat="1" x14ac:dyDescent="0.3">
      <c r="A245" s="9"/>
      <c r="B245" s="9"/>
      <c r="C245" s="9"/>
      <c r="D245" s="9"/>
      <c r="E245" s="9"/>
      <c r="F245" s="9"/>
      <c r="G245" s="9"/>
      <c r="H245" s="30"/>
      <c r="I245" s="10"/>
      <c r="J245" s="33"/>
      <c r="K245" s="34"/>
      <c r="L245" s="9">
        <v>1</v>
      </c>
      <c r="M245" s="9" t="s">
        <v>53</v>
      </c>
      <c r="N245" s="9" t="s">
        <v>48</v>
      </c>
      <c r="O245" s="30" t="s">
        <v>477</v>
      </c>
      <c r="P245" s="9">
        <v>180</v>
      </c>
      <c r="Q245" s="10">
        <v>100</v>
      </c>
      <c r="R245" s="10">
        <v>6750</v>
      </c>
      <c r="S245" s="159">
        <f>P245*R245</f>
        <v>1215000</v>
      </c>
      <c r="T245" s="9">
        <v>92</v>
      </c>
      <c r="U245" s="2">
        <v>76</v>
      </c>
      <c r="V245" s="34">
        <f>S245*U245/100</f>
        <v>923400</v>
      </c>
      <c r="W245" s="34">
        <f>S245-V245</f>
        <v>291600</v>
      </c>
      <c r="X245" s="31">
        <f>K245+W245</f>
        <v>291600</v>
      </c>
      <c r="Y245" s="34">
        <f>X245*Q245/100</f>
        <v>291600</v>
      </c>
      <c r="Z245" s="34">
        <v>10000000</v>
      </c>
      <c r="AA245" s="9">
        <v>0</v>
      </c>
      <c r="AB245" s="9">
        <v>0</v>
      </c>
      <c r="AC245" s="33"/>
      <c r="AD245" s="36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  <c r="DA245" s="59"/>
      <c r="DB245" s="59"/>
      <c r="DC245" s="59"/>
      <c r="DD245" s="59"/>
      <c r="DE245" s="59"/>
      <c r="DF245" s="59"/>
      <c r="DG245" s="59"/>
      <c r="DH245" s="59"/>
      <c r="DI245" s="59"/>
      <c r="DJ245" s="59"/>
      <c r="DK245" s="59"/>
      <c r="DL245" s="59"/>
      <c r="DM245" s="59"/>
      <c r="DN245" s="59"/>
      <c r="DO245" s="59"/>
      <c r="DP245" s="59"/>
      <c r="DQ245" s="59"/>
      <c r="DR245" s="59"/>
      <c r="DS245" s="59"/>
      <c r="DT245" s="59"/>
      <c r="DU245" s="59"/>
      <c r="DV245" s="59"/>
      <c r="DW245" s="59"/>
      <c r="DX245" s="59"/>
      <c r="DY245" s="59"/>
      <c r="DZ245" s="59"/>
      <c r="EA245" s="59"/>
      <c r="EB245" s="59"/>
      <c r="EC245" s="59"/>
      <c r="ED245" s="59"/>
      <c r="EE245" s="59"/>
      <c r="EF245" s="59"/>
      <c r="EG245" s="59"/>
      <c r="EH245" s="59"/>
      <c r="EI245" s="59"/>
      <c r="EJ245" s="59"/>
      <c r="EK245" s="59"/>
      <c r="EL245" s="59"/>
      <c r="EM245" s="59"/>
      <c r="EN245" s="59"/>
      <c r="EO245" s="59"/>
      <c r="EP245" s="59"/>
      <c r="EQ245" s="59"/>
      <c r="ER245" s="59"/>
      <c r="ES245" s="59"/>
      <c r="ET245" s="59"/>
      <c r="EU245" s="59"/>
      <c r="EV245" s="59"/>
      <c r="EW245" s="59"/>
      <c r="EX245" s="59"/>
    </row>
    <row r="246" spans="1:154" s="71" customFormat="1" x14ac:dyDescent="0.3">
      <c r="A246" s="9"/>
      <c r="B246" s="9"/>
      <c r="C246" s="9"/>
      <c r="D246" s="9"/>
      <c r="E246" s="9"/>
      <c r="F246" s="9"/>
      <c r="G246" s="9"/>
      <c r="H246" s="30" t="s">
        <v>476</v>
      </c>
      <c r="I246" s="10">
        <v>400</v>
      </c>
      <c r="J246" s="33">
        <v>150</v>
      </c>
      <c r="K246" s="34">
        <f>I246*J246</f>
        <v>60000</v>
      </c>
      <c r="L246" s="9"/>
      <c r="M246" s="9"/>
      <c r="N246" s="9"/>
      <c r="O246" s="9"/>
      <c r="P246" s="9"/>
      <c r="Q246" s="10"/>
      <c r="R246" s="10"/>
      <c r="S246" s="10"/>
      <c r="T246" s="9"/>
      <c r="U246" s="2"/>
      <c r="V246" s="35"/>
      <c r="W246" s="10"/>
      <c r="X246" s="31">
        <f>K246+W246</f>
        <v>60000</v>
      </c>
      <c r="Y246" s="10"/>
      <c r="Z246" s="10"/>
      <c r="AA246" s="34">
        <f>X246-Z246</f>
        <v>60000</v>
      </c>
      <c r="AB246" s="9">
        <v>0.01</v>
      </c>
      <c r="AC246" s="33"/>
      <c r="AD246" s="10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  <c r="DA246" s="59"/>
      <c r="DB246" s="59"/>
      <c r="DC246" s="59"/>
      <c r="DD246" s="59"/>
      <c r="DE246" s="59"/>
      <c r="DF246" s="59"/>
      <c r="DG246" s="59"/>
      <c r="DH246" s="59"/>
      <c r="DI246" s="59"/>
      <c r="DJ246" s="59"/>
      <c r="DK246" s="59"/>
      <c r="DL246" s="59"/>
      <c r="DM246" s="59"/>
      <c r="DN246" s="59"/>
      <c r="DO246" s="59"/>
      <c r="DP246" s="59"/>
      <c r="DQ246" s="59"/>
      <c r="DR246" s="59"/>
      <c r="DS246" s="59"/>
      <c r="DT246" s="59"/>
      <c r="DU246" s="59"/>
      <c r="DV246" s="59"/>
      <c r="DW246" s="59"/>
      <c r="DX246" s="59"/>
      <c r="DY246" s="59"/>
      <c r="DZ246" s="59"/>
      <c r="EA246" s="59"/>
      <c r="EB246" s="59"/>
      <c r="EC246" s="59"/>
      <c r="ED246" s="59"/>
      <c r="EE246" s="59"/>
      <c r="EF246" s="59"/>
      <c r="EG246" s="59"/>
      <c r="EH246" s="59"/>
      <c r="EI246" s="59"/>
      <c r="EJ246" s="59"/>
      <c r="EK246" s="59"/>
      <c r="EL246" s="59"/>
      <c r="EM246" s="59"/>
      <c r="EN246" s="59"/>
      <c r="EO246" s="59"/>
      <c r="EP246" s="59"/>
      <c r="EQ246" s="59"/>
      <c r="ER246" s="59"/>
      <c r="ES246" s="59"/>
      <c r="ET246" s="59"/>
      <c r="EU246" s="59"/>
      <c r="EV246" s="59"/>
      <c r="EW246" s="59"/>
      <c r="EX246" s="59"/>
    </row>
    <row r="247" spans="1:154" s="57" customFormat="1" x14ac:dyDescent="0.3">
      <c r="A247" s="18"/>
      <c r="B247" s="18"/>
      <c r="C247" s="18"/>
      <c r="D247" s="18"/>
      <c r="E247" s="18"/>
      <c r="F247" s="18"/>
      <c r="G247" s="18"/>
      <c r="H247" s="19"/>
      <c r="I247" s="20"/>
      <c r="J247" s="21"/>
      <c r="K247" s="20"/>
      <c r="L247" s="18"/>
      <c r="M247" s="18"/>
      <c r="N247" s="18"/>
      <c r="O247" s="18"/>
      <c r="P247" s="18"/>
      <c r="Q247" s="20"/>
      <c r="R247" s="20"/>
      <c r="S247" s="20"/>
      <c r="T247" s="18"/>
      <c r="U247" s="94"/>
      <c r="V247" s="23"/>
      <c r="W247" s="20"/>
      <c r="X247" s="20"/>
      <c r="Y247" s="20"/>
      <c r="Z247" s="20"/>
      <c r="AA247" s="18"/>
      <c r="AB247" s="18"/>
      <c r="AC247" s="21"/>
      <c r="AD247" s="20"/>
    </row>
    <row r="248" spans="1:154" x14ac:dyDescent="0.3">
      <c r="A248" s="28">
        <v>2049</v>
      </c>
      <c r="B248" s="28" t="s">
        <v>47</v>
      </c>
      <c r="C248" s="28">
        <v>1729</v>
      </c>
      <c r="D248" s="28">
        <v>7</v>
      </c>
      <c r="E248" s="28">
        <v>1</v>
      </c>
      <c r="F248" s="28">
        <v>1</v>
      </c>
      <c r="G248" s="28">
        <v>55</v>
      </c>
      <c r="H248" s="86" t="s">
        <v>477</v>
      </c>
      <c r="I248" s="26">
        <v>555</v>
      </c>
      <c r="J248" s="27">
        <v>150</v>
      </c>
      <c r="K248" s="87">
        <f>I248*J248</f>
        <v>83250</v>
      </c>
      <c r="L248" s="28">
        <v>1</v>
      </c>
      <c r="M248" s="28" t="s">
        <v>53</v>
      </c>
      <c r="N248" s="28" t="s">
        <v>48</v>
      </c>
      <c r="O248" s="86" t="s">
        <v>477</v>
      </c>
      <c r="P248" s="28">
        <v>108</v>
      </c>
      <c r="Q248" s="26">
        <v>100</v>
      </c>
      <c r="R248" s="26">
        <v>6750</v>
      </c>
      <c r="S248" s="87">
        <f>P248*R248</f>
        <v>729000</v>
      </c>
      <c r="T248" s="28">
        <v>4</v>
      </c>
      <c r="U248" s="91">
        <v>4</v>
      </c>
      <c r="V248" s="87">
        <f>S248*U248/100</f>
        <v>29160</v>
      </c>
      <c r="W248" s="87">
        <f>S248-V248</f>
        <v>699840</v>
      </c>
      <c r="X248" s="88">
        <f>K248+W248</f>
        <v>783090</v>
      </c>
      <c r="Y248" s="87">
        <f>X248*Q248/100</f>
        <v>783090</v>
      </c>
      <c r="Z248" s="87">
        <v>50000000</v>
      </c>
      <c r="AA248" s="28">
        <v>0</v>
      </c>
      <c r="AB248" s="28">
        <v>0</v>
      </c>
      <c r="AC248" s="41" t="s">
        <v>544</v>
      </c>
      <c r="AD248" s="36"/>
    </row>
    <row r="249" spans="1:154" x14ac:dyDescent="0.3">
      <c r="A249" s="53"/>
      <c r="B249" s="53"/>
      <c r="C249" s="53"/>
      <c r="D249" s="53"/>
      <c r="E249" s="53"/>
      <c r="F249" s="53"/>
      <c r="G249" s="53"/>
      <c r="H249" s="104"/>
      <c r="I249" s="15"/>
      <c r="J249" s="14"/>
      <c r="K249" s="105"/>
      <c r="L249" s="53"/>
      <c r="M249" s="53"/>
      <c r="N249" s="53"/>
      <c r="O249" s="104"/>
      <c r="P249" s="53"/>
      <c r="Q249" s="15"/>
      <c r="R249" s="15"/>
      <c r="S249" s="105"/>
      <c r="T249" s="53"/>
      <c r="U249" s="196"/>
      <c r="V249" s="105"/>
      <c r="W249" s="105"/>
      <c r="X249" s="106"/>
      <c r="Y249" s="105"/>
      <c r="Z249" s="105"/>
      <c r="AA249" s="53"/>
      <c r="AB249" s="53"/>
      <c r="AC249" s="14"/>
      <c r="AD249" s="15"/>
    </row>
    <row r="250" spans="1:154" s="39" customFormat="1" x14ac:dyDescent="0.3">
      <c r="A250" s="18"/>
      <c r="B250" s="18"/>
      <c r="C250" s="18"/>
      <c r="D250" s="18"/>
      <c r="E250" s="18"/>
      <c r="F250" s="18"/>
      <c r="G250" s="18"/>
      <c r="H250" s="19"/>
      <c r="I250" s="20"/>
      <c r="J250" s="21"/>
      <c r="K250" s="20"/>
      <c r="L250" s="18"/>
      <c r="M250" s="18"/>
      <c r="N250" s="18"/>
      <c r="O250" s="19"/>
      <c r="P250" s="18"/>
      <c r="Q250" s="20"/>
      <c r="R250" s="20"/>
      <c r="S250" s="20"/>
      <c r="T250" s="18"/>
      <c r="U250" s="94"/>
      <c r="V250" s="23"/>
      <c r="W250" s="20"/>
      <c r="X250" s="20"/>
      <c r="Y250" s="20"/>
      <c r="Z250" s="20"/>
      <c r="AA250" s="18"/>
      <c r="AB250" s="18"/>
      <c r="AC250" s="58"/>
      <c r="AD250" s="64"/>
    </row>
    <row r="251" spans="1:154" x14ac:dyDescent="0.3">
      <c r="A251" s="28">
        <v>2050</v>
      </c>
      <c r="B251" s="28" t="s">
        <v>47</v>
      </c>
      <c r="C251" s="28">
        <v>3341</v>
      </c>
      <c r="D251" s="28">
        <v>5</v>
      </c>
      <c r="E251" s="28">
        <v>0</v>
      </c>
      <c r="F251" s="28">
        <v>2</v>
      </c>
      <c r="G251" s="28">
        <v>13</v>
      </c>
      <c r="H251" s="86" t="s">
        <v>477</v>
      </c>
      <c r="I251" s="26">
        <v>100</v>
      </c>
      <c r="J251" s="27">
        <v>250</v>
      </c>
      <c r="K251" s="87">
        <f t="shared" ref="K251:K255" si="15">I251*J251</f>
        <v>25000</v>
      </c>
      <c r="L251" s="28">
        <v>1</v>
      </c>
      <c r="M251" s="28" t="s">
        <v>53</v>
      </c>
      <c r="N251" s="28" t="s">
        <v>48</v>
      </c>
      <c r="O251" s="86" t="s">
        <v>477</v>
      </c>
      <c r="P251" s="28">
        <v>144</v>
      </c>
      <c r="Q251" s="26">
        <v>100</v>
      </c>
      <c r="R251" s="26">
        <v>6750</v>
      </c>
      <c r="S251" s="87">
        <f t="shared" ref="S251:S252" si="16">P251*R251</f>
        <v>972000</v>
      </c>
      <c r="T251" s="28">
        <v>17</v>
      </c>
      <c r="U251" s="91">
        <v>24</v>
      </c>
      <c r="V251" s="87">
        <f t="shared" ref="V251:V252" si="17">S251*U251/100</f>
        <v>233280</v>
      </c>
      <c r="W251" s="87">
        <f t="shared" ref="W251:W252" si="18">S251-V251</f>
        <v>738720</v>
      </c>
      <c r="X251" s="88">
        <f t="shared" ref="X251:X260" si="19">K251+W251</f>
        <v>763720</v>
      </c>
      <c r="Y251" s="87">
        <f t="shared" ref="Y251:Y252" si="20">X251*Q251/100</f>
        <v>763720</v>
      </c>
      <c r="Z251" s="87">
        <v>50000000</v>
      </c>
      <c r="AA251" s="28">
        <v>0</v>
      </c>
      <c r="AB251" s="28">
        <v>0</v>
      </c>
      <c r="AC251" s="27" t="s">
        <v>545</v>
      </c>
      <c r="AD251" s="36"/>
    </row>
    <row r="252" spans="1:154" x14ac:dyDescent="0.3">
      <c r="A252" s="9"/>
      <c r="B252" s="9"/>
      <c r="C252" s="9"/>
      <c r="D252" s="9"/>
      <c r="E252" s="9"/>
      <c r="F252" s="9"/>
      <c r="G252" s="9"/>
      <c r="H252" s="30"/>
      <c r="I252" s="10"/>
      <c r="J252" s="33"/>
      <c r="K252" s="34"/>
      <c r="L252" s="9">
        <v>2</v>
      </c>
      <c r="M252" s="9" t="s">
        <v>53</v>
      </c>
      <c r="N252" s="9" t="s">
        <v>48</v>
      </c>
      <c r="O252" s="30" t="s">
        <v>477</v>
      </c>
      <c r="P252" s="9">
        <v>5</v>
      </c>
      <c r="Q252" s="10">
        <v>100</v>
      </c>
      <c r="R252" s="10">
        <v>6750</v>
      </c>
      <c r="S252" s="34">
        <f t="shared" si="16"/>
        <v>33750</v>
      </c>
      <c r="T252" s="9">
        <v>23</v>
      </c>
      <c r="U252" s="2">
        <v>36</v>
      </c>
      <c r="V252" s="34">
        <f t="shared" si="17"/>
        <v>12150</v>
      </c>
      <c r="W252" s="34">
        <f t="shared" si="18"/>
        <v>21600</v>
      </c>
      <c r="X252" s="31">
        <f t="shared" si="19"/>
        <v>21600</v>
      </c>
      <c r="Y252" s="34">
        <f t="shared" si="20"/>
        <v>21600</v>
      </c>
      <c r="Z252" s="34">
        <v>50000000</v>
      </c>
      <c r="AA252" s="9">
        <v>0</v>
      </c>
      <c r="AB252" s="9">
        <v>0</v>
      </c>
      <c r="AC252" s="33"/>
      <c r="AD252" s="36"/>
    </row>
    <row r="253" spans="1:154" x14ac:dyDescent="0.3">
      <c r="A253" s="9"/>
      <c r="B253" s="9"/>
      <c r="C253" s="9"/>
      <c r="D253" s="9"/>
      <c r="E253" s="9"/>
      <c r="F253" s="9"/>
      <c r="G253" s="9"/>
      <c r="H253" s="30" t="s">
        <v>476</v>
      </c>
      <c r="I253" s="10">
        <v>113</v>
      </c>
      <c r="J253" s="33">
        <v>250</v>
      </c>
      <c r="K253" s="34">
        <f t="shared" si="15"/>
        <v>28250</v>
      </c>
      <c r="L253" s="9"/>
      <c r="M253" s="9"/>
      <c r="N253" s="9"/>
      <c r="O253" s="30"/>
      <c r="P253" s="9"/>
      <c r="Q253" s="10"/>
      <c r="R253" s="10"/>
      <c r="S253" s="34"/>
      <c r="T253" s="9"/>
      <c r="U253" s="2"/>
      <c r="V253" s="34"/>
      <c r="W253" s="34"/>
      <c r="X253" s="31">
        <f t="shared" si="19"/>
        <v>28250</v>
      </c>
      <c r="Y253" s="34"/>
      <c r="Z253" s="34">
        <v>50000000</v>
      </c>
      <c r="AA253" s="9">
        <v>0</v>
      </c>
      <c r="AB253" s="9">
        <v>0</v>
      </c>
      <c r="AC253" s="33"/>
      <c r="AD253" s="36"/>
    </row>
    <row r="254" spans="1:154" x14ac:dyDescent="0.3">
      <c r="A254" s="9"/>
      <c r="B254" s="9" t="s">
        <v>46</v>
      </c>
      <c r="C254" s="9">
        <v>4397</v>
      </c>
      <c r="D254" s="9">
        <v>5</v>
      </c>
      <c r="E254" s="9">
        <v>0</v>
      </c>
      <c r="F254" s="9">
        <v>0</v>
      </c>
      <c r="G254" s="9">
        <v>80</v>
      </c>
      <c r="H254" s="30" t="s">
        <v>476</v>
      </c>
      <c r="I254" s="10">
        <v>80</v>
      </c>
      <c r="J254" s="33">
        <v>330</v>
      </c>
      <c r="K254" s="34">
        <f t="shared" si="15"/>
        <v>26400</v>
      </c>
      <c r="L254" s="9"/>
      <c r="M254" s="9"/>
      <c r="N254" s="9"/>
      <c r="O254" s="9"/>
      <c r="P254" s="9"/>
      <c r="Q254" s="10"/>
      <c r="R254" s="10"/>
      <c r="S254" s="10"/>
      <c r="T254" s="9"/>
      <c r="U254" s="2"/>
      <c r="V254" s="35"/>
      <c r="W254" s="10"/>
      <c r="X254" s="31">
        <f t="shared" si="19"/>
        <v>26400</v>
      </c>
      <c r="Y254" s="10"/>
      <c r="Z254" s="10"/>
      <c r="AA254" s="34">
        <f>X254-Z254</f>
        <v>26400</v>
      </c>
      <c r="AB254" s="9">
        <v>0.01</v>
      </c>
      <c r="AC254" s="33"/>
      <c r="AD254" s="10"/>
    </row>
    <row r="255" spans="1:154" x14ac:dyDescent="0.3">
      <c r="A255" s="9"/>
      <c r="B255" s="9" t="s">
        <v>47</v>
      </c>
      <c r="C255" s="9">
        <v>4398</v>
      </c>
      <c r="D255" s="9">
        <v>5</v>
      </c>
      <c r="E255" s="9">
        <v>0</v>
      </c>
      <c r="F255" s="9">
        <v>0</v>
      </c>
      <c r="G255" s="9">
        <v>80</v>
      </c>
      <c r="H255" s="30" t="s">
        <v>477</v>
      </c>
      <c r="I255" s="10">
        <v>80</v>
      </c>
      <c r="J255" s="33">
        <v>940</v>
      </c>
      <c r="K255" s="34">
        <f t="shared" si="15"/>
        <v>75200</v>
      </c>
      <c r="L255" s="9"/>
      <c r="M255" s="9"/>
      <c r="N255" s="9"/>
      <c r="O255" s="30"/>
      <c r="P255" s="9"/>
      <c r="Q255" s="10"/>
      <c r="R255" s="10"/>
      <c r="S255" s="34"/>
      <c r="T255" s="9"/>
      <c r="U255" s="2"/>
      <c r="V255" s="34"/>
      <c r="W255" s="34"/>
      <c r="X255" s="31">
        <f t="shared" si="19"/>
        <v>75200</v>
      </c>
      <c r="Y255" s="34"/>
      <c r="Z255" s="34"/>
      <c r="AA255" s="34">
        <f>X255-Z255</f>
        <v>75200</v>
      </c>
      <c r="AB255" s="9">
        <v>0.02</v>
      </c>
      <c r="AC255" s="33"/>
      <c r="AD255" s="10"/>
    </row>
    <row r="256" spans="1:154" x14ac:dyDescent="0.3">
      <c r="A256" s="9"/>
      <c r="B256" s="77"/>
      <c r="C256" s="77"/>
      <c r="D256" s="163"/>
      <c r="E256" s="77"/>
      <c r="F256" s="77"/>
      <c r="G256" s="77"/>
      <c r="H256" s="30"/>
      <c r="I256" s="10"/>
      <c r="J256" s="33"/>
      <c r="K256" s="10"/>
      <c r="L256" s="9">
        <v>1</v>
      </c>
      <c r="M256" s="9" t="s">
        <v>53</v>
      </c>
      <c r="N256" s="9" t="s">
        <v>48</v>
      </c>
      <c r="O256" s="30" t="s">
        <v>477</v>
      </c>
      <c r="P256" s="9">
        <v>54</v>
      </c>
      <c r="Q256" s="10">
        <v>100</v>
      </c>
      <c r="R256" s="10">
        <v>6750</v>
      </c>
      <c r="S256" s="34">
        <f>P256*R256</f>
        <v>364500</v>
      </c>
      <c r="T256" s="9">
        <v>4</v>
      </c>
      <c r="U256" s="2">
        <v>4</v>
      </c>
      <c r="V256" s="34">
        <f>S256*U256/100</f>
        <v>14580</v>
      </c>
      <c r="W256" s="34">
        <f>S256-V256</f>
        <v>349920</v>
      </c>
      <c r="X256" s="31">
        <f t="shared" si="19"/>
        <v>349920</v>
      </c>
      <c r="Y256" s="34">
        <f>X256*Q256/100</f>
        <v>349920</v>
      </c>
      <c r="Z256" s="34">
        <v>10000000</v>
      </c>
      <c r="AA256" s="9">
        <v>0</v>
      </c>
      <c r="AB256" s="9">
        <v>0</v>
      </c>
      <c r="AC256" s="33"/>
      <c r="AD256" s="10"/>
    </row>
    <row r="257" spans="1:30" x14ac:dyDescent="0.3">
      <c r="A257" s="9"/>
      <c r="B257" s="77"/>
      <c r="C257" s="77"/>
      <c r="D257" s="9"/>
      <c r="E257" s="77"/>
      <c r="F257" s="77"/>
      <c r="G257" s="77"/>
      <c r="H257" s="30"/>
      <c r="I257" s="10"/>
      <c r="J257" s="33"/>
      <c r="K257" s="10"/>
      <c r="L257" s="9">
        <v>2</v>
      </c>
      <c r="M257" s="9" t="s">
        <v>53</v>
      </c>
      <c r="N257" s="9" t="s">
        <v>72</v>
      </c>
      <c r="O257" s="30" t="s">
        <v>477</v>
      </c>
      <c r="P257" s="9">
        <v>16</v>
      </c>
      <c r="Q257" s="10">
        <v>100</v>
      </c>
      <c r="R257" s="10">
        <v>6750</v>
      </c>
      <c r="S257" s="34">
        <f>P257*R257</f>
        <v>108000</v>
      </c>
      <c r="T257" s="9">
        <v>12</v>
      </c>
      <c r="U257" s="2">
        <v>50</v>
      </c>
      <c r="V257" s="34">
        <f>S257*U257/100</f>
        <v>54000</v>
      </c>
      <c r="W257" s="34">
        <f>S257-V257</f>
        <v>54000</v>
      </c>
      <c r="X257" s="31">
        <f t="shared" si="19"/>
        <v>54000</v>
      </c>
      <c r="Y257" s="34">
        <f>X257*Q257/100</f>
        <v>54000</v>
      </c>
      <c r="Z257" s="34">
        <v>10000000</v>
      </c>
      <c r="AA257" s="9">
        <v>0</v>
      </c>
      <c r="AB257" s="9">
        <v>0</v>
      </c>
      <c r="AC257" s="41"/>
      <c r="AD257" s="10"/>
    </row>
    <row r="258" spans="1:30" x14ac:dyDescent="0.3">
      <c r="A258" s="9"/>
      <c r="B258" s="77"/>
      <c r="C258" s="77"/>
      <c r="D258" s="9"/>
      <c r="E258" s="77"/>
      <c r="F258" s="77"/>
      <c r="G258" s="77"/>
      <c r="H258" s="30"/>
      <c r="I258" s="10"/>
      <c r="J258" s="33"/>
      <c r="K258" s="10"/>
      <c r="L258" s="9">
        <v>3</v>
      </c>
      <c r="M258" s="9" t="s">
        <v>53</v>
      </c>
      <c r="N258" s="9" t="s">
        <v>72</v>
      </c>
      <c r="O258" s="30" t="s">
        <v>477</v>
      </c>
      <c r="P258" s="9">
        <v>48</v>
      </c>
      <c r="Q258" s="10">
        <v>100</v>
      </c>
      <c r="R258" s="10">
        <v>6750</v>
      </c>
      <c r="S258" s="34">
        <f>P258*R258</f>
        <v>324000</v>
      </c>
      <c r="T258" s="9">
        <v>7</v>
      </c>
      <c r="U258" s="2">
        <v>25</v>
      </c>
      <c r="V258" s="34">
        <f>S258*U258/100</f>
        <v>81000</v>
      </c>
      <c r="W258" s="34">
        <f>S258-V258</f>
        <v>243000</v>
      </c>
      <c r="X258" s="31">
        <f t="shared" si="19"/>
        <v>243000</v>
      </c>
      <c r="Y258" s="34">
        <f>X258*Q258/100</f>
        <v>243000</v>
      </c>
      <c r="Z258" s="34">
        <v>10000000</v>
      </c>
      <c r="AA258" s="9">
        <v>0</v>
      </c>
      <c r="AB258" s="9">
        <v>0</v>
      </c>
      <c r="AC258" s="14"/>
      <c r="AD258" s="67"/>
    </row>
    <row r="259" spans="1:30" s="39" customFormat="1" x14ac:dyDescent="0.3">
      <c r="A259" s="18"/>
      <c r="B259" s="96"/>
      <c r="C259" s="96"/>
      <c r="D259" s="18"/>
      <c r="E259" s="96"/>
      <c r="F259" s="96"/>
      <c r="G259" s="96"/>
      <c r="H259" s="19"/>
      <c r="I259" s="20"/>
      <c r="J259" s="21"/>
      <c r="K259" s="20"/>
      <c r="L259" s="18"/>
      <c r="M259" s="18"/>
      <c r="N259" s="18"/>
      <c r="O259" s="19"/>
      <c r="P259" s="18"/>
      <c r="Q259" s="20"/>
      <c r="R259" s="20"/>
      <c r="S259" s="20"/>
      <c r="T259" s="18"/>
      <c r="U259" s="94"/>
      <c r="V259" s="23"/>
      <c r="W259" s="20"/>
      <c r="X259" s="20"/>
      <c r="Y259" s="20"/>
      <c r="Z259" s="20"/>
      <c r="AA259" s="18"/>
      <c r="AB259" s="18"/>
      <c r="AC259" s="21"/>
      <c r="AD259" s="20"/>
    </row>
    <row r="260" spans="1:30" x14ac:dyDescent="0.3">
      <c r="A260" s="28">
        <v>2051</v>
      </c>
      <c r="B260" s="28" t="s">
        <v>47</v>
      </c>
      <c r="C260" s="28">
        <v>3000</v>
      </c>
      <c r="D260" s="28">
        <v>3</v>
      </c>
      <c r="E260" s="28">
        <v>2</v>
      </c>
      <c r="F260" s="28">
        <v>1</v>
      </c>
      <c r="G260" s="28">
        <v>25</v>
      </c>
      <c r="H260" s="86" t="s">
        <v>476</v>
      </c>
      <c r="I260" s="26">
        <v>925</v>
      </c>
      <c r="J260" s="27">
        <v>150</v>
      </c>
      <c r="K260" s="87">
        <f>I260*J260</f>
        <v>138750</v>
      </c>
      <c r="L260" s="28"/>
      <c r="M260" s="28"/>
      <c r="N260" s="28"/>
      <c r="O260" s="28"/>
      <c r="P260" s="28"/>
      <c r="Q260" s="26"/>
      <c r="R260" s="26"/>
      <c r="S260" s="26"/>
      <c r="T260" s="28"/>
      <c r="U260" s="91"/>
      <c r="V260" s="85"/>
      <c r="W260" s="26"/>
      <c r="X260" s="88">
        <f t="shared" si="19"/>
        <v>138750</v>
      </c>
      <c r="Y260" s="26"/>
      <c r="Z260" s="87">
        <v>50000000</v>
      </c>
      <c r="AA260" s="28">
        <v>0</v>
      </c>
      <c r="AB260" s="28">
        <v>0</v>
      </c>
      <c r="AC260" s="41" t="s">
        <v>546</v>
      </c>
      <c r="AD260" s="36"/>
    </row>
    <row r="261" spans="1:30" s="39" customFormat="1" x14ac:dyDescent="0.3">
      <c r="A261" s="18"/>
      <c r="B261" s="18"/>
      <c r="C261" s="18"/>
      <c r="D261" s="18"/>
      <c r="E261" s="18"/>
      <c r="F261" s="18"/>
      <c r="G261" s="18"/>
      <c r="H261" s="19"/>
      <c r="I261" s="20"/>
      <c r="J261" s="21"/>
      <c r="K261" s="20"/>
      <c r="L261" s="18"/>
      <c r="M261" s="18"/>
      <c r="N261" s="18"/>
      <c r="O261" s="18"/>
      <c r="P261" s="18"/>
      <c r="Q261" s="20"/>
      <c r="R261" s="20"/>
      <c r="S261" s="20"/>
      <c r="T261" s="18"/>
      <c r="U261" s="94"/>
      <c r="V261" s="23"/>
      <c r="W261" s="20"/>
      <c r="X261" s="20"/>
      <c r="Y261" s="20"/>
      <c r="Z261" s="20"/>
      <c r="AA261" s="18"/>
      <c r="AB261" s="18"/>
      <c r="AC261" s="58"/>
      <c r="AD261" s="64"/>
    </row>
    <row r="262" spans="1:30" x14ac:dyDescent="0.3">
      <c r="A262" s="28">
        <v>2052</v>
      </c>
      <c r="B262" s="28" t="s">
        <v>47</v>
      </c>
      <c r="C262" s="28">
        <v>2040</v>
      </c>
      <c r="D262" s="28">
        <v>3</v>
      </c>
      <c r="E262" s="28">
        <v>3</v>
      </c>
      <c r="F262" s="28">
        <v>2</v>
      </c>
      <c r="G262" s="28">
        <v>36</v>
      </c>
      <c r="H262" s="86" t="s">
        <v>476</v>
      </c>
      <c r="I262" s="26">
        <v>1436</v>
      </c>
      <c r="J262" s="27">
        <v>200</v>
      </c>
      <c r="K262" s="87">
        <f>I262*J262</f>
        <v>287200</v>
      </c>
      <c r="L262" s="28"/>
      <c r="M262" s="28"/>
      <c r="N262" s="28"/>
      <c r="O262" s="28"/>
      <c r="P262" s="28"/>
      <c r="Q262" s="26"/>
      <c r="R262" s="26"/>
      <c r="S262" s="26"/>
      <c r="T262" s="28"/>
      <c r="U262" s="91"/>
      <c r="V262" s="85"/>
      <c r="W262" s="26"/>
      <c r="X262" s="88">
        <f>K262+W262</f>
        <v>287200</v>
      </c>
      <c r="Y262" s="26"/>
      <c r="Z262" s="87">
        <v>50000000</v>
      </c>
      <c r="AA262" s="28">
        <v>0</v>
      </c>
      <c r="AB262" s="28">
        <v>0</v>
      </c>
      <c r="AC262" s="41" t="s">
        <v>547</v>
      </c>
      <c r="AD262" s="36"/>
    </row>
    <row r="263" spans="1:30" x14ac:dyDescent="0.3">
      <c r="A263" s="9"/>
      <c r="B263" s="9" t="s">
        <v>47</v>
      </c>
      <c r="C263" s="9">
        <v>7780</v>
      </c>
      <c r="D263" s="9">
        <v>2</v>
      </c>
      <c r="E263" s="9">
        <v>2</v>
      </c>
      <c r="F263" s="9">
        <v>3</v>
      </c>
      <c r="G263" s="9">
        <v>41</v>
      </c>
      <c r="H263" s="30" t="s">
        <v>476</v>
      </c>
      <c r="I263" s="10">
        <v>1141</v>
      </c>
      <c r="J263" s="33">
        <v>150</v>
      </c>
      <c r="K263" s="34">
        <f>I263*J263</f>
        <v>171150</v>
      </c>
      <c r="L263" s="9"/>
      <c r="M263" s="9"/>
      <c r="N263" s="9"/>
      <c r="O263" s="9"/>
      <c r="P263" s="9"/>
      <c r="Q263" s="10"/>
      <c r="R263" s="10"/>
      <c r="S263" s="10"/>
      <c r="T263" s="9"/>
      <c r="U263" s="2"/>
      <c r="V263" s="35"/>
      <c r="W263" s="10"/>
      <c r="X263" s="31">
        <f>K263+W263</f>
        <v>171150</v>
      </c>
      <c r="Y263" s="10"/>
      <c r="Z263" s="34">
        <v>50000000</v>
      </c>
      <c r="AA263" s="9">
        <v>0</v>
      </c>
      <c r="AB263" s="9">
        <v>0</v>
      </c>
      <c r="AC263" s="33"/>
      <c r="AD263" s="10"/>
    </row>
    <row r="264" spans="1:30" x14ac:dyDescent="0.3">
      <c r="A264" s="9"/>
      <c r="B264" s="9" t="s">
        <v>47</v>
      </c>
      <c r="C264" s="9">
        <v>1906</v>
      </c>
      <c r="D264" s="9">
        <v>2</v>
      </c>
      <c r="E264" s="9">
        <v>1</v>
      </c>
      <c r="F264" s="9">
        <v>2</v>
      </c>
      <c r="G264" s="9">
        <v>60</v>
      </c>
      <c r="H264" s="30" t="s">
        <v>477</v>
      </c>
      <c r="I264" s="10">
        <v>260</v>
      </c>
      <c r="J264" s="33">
        <v>1050</v>
      </c>
      <c r="K264" s="34">
        <f>I264*J264</f>
        <v>273000</v>
      </c>
      <c r="L264" s="9">
        <v>1</v>
      </c>
      <c r="M264" s="9" t="s">
        <v>53</v>
      </c>
      <c r="N264" s="9" t="s">
        <v>48</v>
      </c>
      <c r="O264" s="30" t="s">
        <v>477</v>
      </c>
      <c r="P264" s="9">
        <v>108</v>
      </c>
      <c r="Q264" s="10">
        <v>100</v>
      </c>
      <c r="R264" s="10">
        <v>6750</v>
      </c>
      <c r="S264" s="34">
        <f>P264*R264</f>
        <v>729000</v>
      </c>
      <c r="T264" s="9">
        <v>12</v>
      </c>
      <c r="U264" s="2">
        <v>14</v>
      </c>
      <c r="V264" s="34">
        <f>S264*U264/100</f>
        <v>102060</v>
      </c>
      <c r="W264" s="34">
        <f>S264-V264</f>
        <v>626940</v>
      </c>
      <c r="X264" s="31">
        <f>K264+W264</f>
        <v>899940</v>
      </c>
      <c r="Y264" s="34">
        <f>X264*Q264/100</f>
        <v>899940</v>
      </c>
      <c r="Z264" s="34">
        <v>50000000</v>
      </c>
      <c r="AA264" s="9">
        <v>0</v>
      </c>
      <c r="AB264" s="9">
        <v>0</v>
      </c>
      <c r="AC264" s="33"/>
      <c r="AD264" s="10"/>
    </row>
    <row r="265" spans="1:30" x14ac:dyDescent="0.3">
      <c r="A265" s="9"/>
      <c r="B265" s="9"/>
      <c r="C265" s="9"/>
      <c r="D265" s="9"/>
      <c r="E265" s="9"/>
      <c r="F265" s="9"/>
      <c r="G265" s="9"/>
      <c r="H265" s="9" t="s">
        <v>478</v>
      </c>
      <c r="I265" s="10">
        <v>400</v>
      </c>
      <c r="J265" s="33">
        <v>1050</v>
      </c>
      <c r="K265" s="34">
        <f>I265*J265</f>
        <v>420000</v>
      </c>
      <c r="L265" s="9"/>
      <c r="M265" s="9"/>
      <c r="N265" s="9"/>
      <c r="O265" s="9"/>
      <c r="P265" s="9"/>
      <c r="Q265" s="10"/>
      <c r="R265" s="10"/>
      <c r="S265" s="10"/>
      <c r="T265" s="9"/>
      <c r="U265" s="2"/>
      <c r="V265" s="35"/>
      <c r="W265" s="10"/>
      <c r="X265" s="31">
        <f>K265+W265</f>
        <v>420000</v>
      </c>
      <c r="Y265" s="34"/>
      <c r="Z265" s="10"/>
      <c r="AA265" s="34">
        <f>X265-Z265</f>
        <v>420000</v>
      </c>
      <c r="AB265" s="9">
        <v>0.3</v>
      </c>
      <c r="AC265" s="33"/>
      <c r="AD265" s="10"/>
    </row>
    <row r="266" spans="1:30" s="39" customFormat="1" x14ac:dyDescent="0.3">
      <c r="A266" s="18"/>
      <c r="B266" s="18"/>
      <c r="C266" s="18"/>
      <c r="D266" s="18"/>
      <c r="E266" s="18"/>
      <c r="F266" s="18"/>
      <c r="G266" s="18"/>
      <c r="H266" s="18"/>
      <c r="I266" s="20"/>
      <c r="J266" s="21"/>
      <c r="K266" s="20"/>
      <c r="L266" s="18"/>
      <c r="M266" s="18"/>
      <c r="N266" s="18"/>
      <c r="O266" s="18"/>
      <c r="P266" s="18"/>
      <c r="Q266" s="20"/>
      <c r="R266" s="20"/>
      <c r="S266" s="20"/>
      <c r="T266" s="18"/>
      <c r="U266" s="94"/>
      <c r="V266" s="23"/>
      <c r="W266" s="20"/>
      <c r="X266" s="20"/>
      <c r="Y266" s="20"/>
      <c r="Z266" s="20"/>
      <c r="AA266" s="18"/>
      <c r="AB266" s="18"/>
      <c r="AC266" s="21"/>
      <c r="AD266" s="20"/>
    </row>
    <row r="267" spans="1:30" x14ac:dyDescent="0.3">
      <c r="A267" s="28">
        <v>2053</v>
      </c>
      <c r="B267" s="28" t="s">
        <v>47</v>
      </c>
      <c r="C267" s="28">
        <v>12756</v>
      </c>
      <c r="D267" s="28">
        <v>7</v>
      </c>
      <c r="E267" s="28">
        <v>1</v>
      </c>
      <c r="F267" s="28">
        <v>3</v>
      </c>
      <c r="G267" s="28">
        <v>53</v>
      </c>
      <c r="H267" s="86" t="s">
        <v>476</v>
      </c>
      <c r="I267" s="26">
        <v>753</v>
      </c>
      <c r="J267" s="27">
        <v>150</v>
      </c>
      <c r="K267" s="87">
        <f>I267*J267</f>
        <v>112950</v>
      </c>
      <c r="L267" s="28"/>
      <c r="M267" s="28"/>
      <c r="N267" s="28"/>
      <c r="O267" s="28"/>
      <c r="P267" s="28"/>
      <c r="Q267" s="26"/>
      <c r="R267" s="26"/>
      <c r="S267" s="26"/>
      <c r="T267" s="28"/>
      <c r="U267" s="91"/>
      <c r="V267" s="85"/>
      <c r="W267" s="26"/>
      <c r="X267" s="88">
        <f>K267+W267</f>
        <v>112950</v>
      </c>
      <c r="Y267" s="26"/>
      <c r="Z267" s="87">
        <v>50000000</v>
      </c>
      <c r="AA267" s="28">
        <v>0</v>
      </c>
      <c r="AB267" s="28">
        <v>0</v>
      </c>
      <c r="AC267" s="41" t="s">
        <v>548</v>
      </c>
      <c r="AD267" s="36"/>
    </row>
    <row r="268" spans="1:30" x14ac:dyDescent="0.3">
      <c r="A268" s="9"/>
      <c r="B268" s="9" t="s">
        <v>47</v>
      </c>
      <c r="C268" s="9">
        <v>1960</v>
      </c>
      <c r="D268" s="9">
        <v>7</v>
      </c>
      <c r="E268" s="9">
        <v>1</v>
      </c>
      <c r="F268" s="9">
        <v>1</v>
      </c>
      <c r="G268" s="9">
        <v>84</v>
      </c>
      <c r="H268" s="30" t="s">
        <v>476</v>
      </c>
      <c r="I268" s="10">
        <v>584</v>
      </c>
      <c r="J268" s="33">
        <v>150</v>
      </c>
      <c r="K268" s="34">
        <f>I268*J268</f>
        <v>87600</v>
      </c>
      <c r="L268" s="9"/>
      <c r="M268" s="9"/>
      <c r="N268" s="9"/>
      <c r="O268" s="9"/>
      <c r="P268" s="9"/>
      <c r="Q268" s="10"/>
      <c r="R268" s="10"/>
      <c r="S268" s="10"/>
      <c r="T268" s="9"/>
      <c r="U268" s="2"/>
      <c r="V268" s="35"/>
      <c r="W268" s="10"/>
      <c r="X268" s="31">
        <f>K268+W268</f>
        <v>87600</v>
      </c>
      <c r="Y268" s="10"/>
      <c r="Z268" s="34">
        <v>50000000</v>
      </c>
      <c r="AA268" s="9">
        <v>0</v>
      </c>
      <c r="AB268" s="9">
        <v>0</v>
      </c>
      <c r="AC268" s="33">
        <v>0</v>
      </c>
      <c r="AD268" s="10"/>
    </row>
    <row r="269" spans="1:30" x14ac:dyDescent="0.3">
      <c r="A269" s="9"/>
      <c r="B269" s="9" t="s">
        <v>47</v>
      </c>
      <c r="C269" s="9">
        <v>12754</v>
      </c>
      <c r="D269" s="9">
        <v>7</v>
      </c>
      <c r="E269" s="9">
        <v>2</v>
      </c>
      <c r="F269" s="9">
        <v>1</v>
      </c>
      <c r="G269" s="9">
        <v>7</v>
      </c>
      <c r="H269" s="30" t="s">
        <v>476</v>
      </c>
      <c r="I269" s="10">
        <v>907</v>
      </c>
      <c r="J269" s="33">
        <v>150</v>
      </c>
      <c r="K269" s="34">
        <f>I269*J269</f>
        <v>136050</v>
      </c>
      <c r="L269" s="9"/>
      <c r="M269" s="9"/>
      <c r="N269" s="9"/>
      <c r="O269" s="9"/>
      <c r="P269" s="9"/>
      <c r="Q269" s="10"/>
      <c r="R269" s="10"/>
      <c r="S269" s="10"/>
      <c r="T269" s="9"/>
      <c r="U269" s="2"/>
      <c r="V269" s="35"/>
      <c r="W269" s="10"/>
      <c r="X269" s="31">
        <f>K269+W269</f>
        <v>136050</v>
      </c>
      <c r="Y269" s="10"/>
      <c r="Z269" s="34">
        <v>50000000</v>
      </c>
      <c r="AA269" s="9">
        <v>0</v>
      </c>
      <c r="AB269" s="9">
        <v>0</v>
      </c>
      <c r="AC269" s="33">
        <v>0</v>
      </c>
      <c r="AD269" s="10"/>
    </row>
    <row r="270" spans="1:30" s="39" customFormat="1" x14ac:dyDescent="0.3">
      <c r="A270" s="18"/>
      <c r="B270" s="18"/>
      <c r="C270" s="18"/>
      <c r="D270" s="18"/>
      <c r="E270" s="18"/>
      <c r="F270" s="18"/>
      <c r="G270" s="18"/>
      <c r="H270" s="19"/>
      <c r="I270" s="20"/>
      <c r="J270" s="21"/>
      <c r="K270" s="20"/>
      <c r="L270" s="18"/>
      <c r="M270" s="18"/>
      <c r="N270" s="18"/>
      <c r="O270" s="18"/>
      <c r="P270" s="18"/>
      <c r="Q270" s="20"/>
      <c r="R270" s="20"/>
      <c r="S270" s="20"/>
      <c r="T270" s="18"/>
      <c r="U270" s="94"/>
      <c r="V270" s="23"/>
      <c r="W270" s="20"/>
      <c r="X270" s="20"/>
      <c r="Y270" s="20"/>
      <c r="Z270" s="20"/>
      <c r="AA270" s="18"/>
      <c r="AB270" s="18"/>
      <c r="AC270" s="21"/>
      <c r="AD270" s="20"/>
    </row>
    <row r="271" spans="1:30" x14ac:dyDescent="0.3">
      <c r="A271" s="28">
        <v>2054</v>
      </c>
      <c r="B271" s="28" t="s">
        <v>47</v>
      </c>
      <c r="C271" s="28">
        <v>11018</v>
      </c>
      <c r="D271" s="28">
        <v>5</v>
      </c>
      <c r="E271" s="28">
        <v>5</v>
      </c>
      <c r="F271" s="28">
        <v>3</v>
      </c>
      <c r="G271" s="28">
        <v>77</v>
      </c>
      <c r="H271" s="86" t="s">
        <v>476</v>
      </c>
      <c r="I271" s="26">
        <v>2377</v>
      </c>
      <c r="J271" s="27">
        <v>250</v>
      </c>
      <c r="K271" s="87">
        <f>I271*J271</f>
        <v>594250</v>
      </c>
      <c r="L271" s="28"/>
      <c r="M271" s="28"/>
      <c r="N271" s="28"/>
      <c r="O271" s="28"/>
      <c r="P271" s="28"/>
      <c r="Q271" s="26"/>
      <c r="R271" s="26"/>
      <c r="S271" s="26"/>
      <c r="T271" s="28"/>
      <c r="U271" s="91"/>
      <c r="V271" s="85"/>
      <c r="W271" s="26"/>
      <c r="X271" s="88">
        <f>K271+W271</f>
        <v>594250</v>
      </c>
      <c r="Y271" s="26"/>
      <c r="Z271" s="87">
        <v>50000000</v>
      </c>
      <c r="AA271" s="28">
        <v>0</v>
      </c>
      <c r="AB271" s="28">
        <v>0</v>
      </c>
      <c r="AC271" s="41" t="s">
        <v>549</v>
      </c>
      <c r="AD271" s="36"/>
    </row>
    <row r="272" spans="1:30" x14ac:dyDescent="0.3">
      <c r="A272" s="9"/>
      <c r="B272" s="9" t="s">
        <v>47</v>
      </c>
      <c r="C272" s="9">
        <v>3127</v>
      </c>
      <c r="D272" s="9">
        <v>5</v>
      </c>
      <c r="E272" s="9">
        <v>1</v>
      </c>
      <c r="F272" s="9">
        <v>3</v>
      </c>
      <c r="G272" s="9">
        <v>5</v>
      </c>
      <c r="H272" s="30" t="s">
        <v>477</v>
      </c>
      <c r="I272" s="10">
        <v>205</v>
      </c>
      <c r="J272" s="33">
        <v>290</v>
      </c>
      <c r="K272" s="34">
        <f>I272*J272</f>
        <v>59450</v>
      </c>
      <c r="L272" s="9">
        <v>1</v>
      </c>
      <c r="M272" s="9" t="s">
        <v>53</v>
      </c>
      <c r="N272" s="9" t="s">
        <v>48</v>
      </c>
      <c r="O272" s="30" t="s">
        <v>477</v>
      </c>
      <c r="P272" s="9">
        <v>208</v>
      </c>
      <c r="Q272" s="10">
        <v>100</v>
      </c>
      <c r="R272" s="10">
        <v>6750</v>
      </c>
      <c r="S272" s="159">
        <f>P272*R272</f>
        <v>1404000</v>
      </c>
      <c r="T272" s="9">
        <v>6</v>
      </c>
      <c r="U272" s="2">
        <v>6</v>
      </c>
      <c r="V272" s="34">
        <f>S272*U272/100</f>
        <v>84240</v>
      </c>
      <c r="W272" s="34">
        <f>S272-V272</f>
        <v>1319760</v>
      </c>
      <c r="X272" s="31">
        <f>K272+W272</f>
        <v>1379210</v>
      </c>
      <c r="Y272" s="34">
        <f>X272*Q272/100</f>
        <v>1379210</v>
      </c>
      <c r="Z272" s="34">
        <v>50000000</v>
      </c>
      <c r="AA272" s="9">
        <v>0</v>
      </c>
      <c r="AB272" s="9">
        <v>0</v>
      </c>
      <c r="AC272" s="33">
        <v>0</v>
      </c>
      <c r="AD272" s="10"/>
    </row>
    <row r="273" spans="1:30" x14ac:dyDescent="0.3">
      <c r="A273" s="9"/>
      <c r="B273" s="9"/>
      <c r="C273" s="9"/>
      <c r="D273" s="9"/>
      <c r="E273" s="9"/>
      <c r="F273" s="9"/>
      <c r="G273" s="9"/>
      <c r="H273" s="30" t="s">
        <v>476</v>
      </c>
      <c r="I273" s="10">
        <v>500</v>
      </c>
      <c r="J273" s="33">
        <v>290</v>
      </c>
      <c r="K273" s="34">
        <f>I273*J273</f>
        <v>145000</v>
      </c>
      <c r="L273" s="9"/>
      <c r="M273" s="9"/>
      <c r="N273" s="9"/>
      <c r="O273" s="9"/>
      <c r="P273" s="9"/>
      <c r="Q273" s="10"/>
      <c r="R273" s="10"/>
      <c r="S273" s="10"/>
      <c r="T273" s="9"/>
      <c r="U273" s="2"/>
      <c r="V273" s="35"/>
      <c r="W273" s="10"/>
      <c r="X273" s="31">
        <f>K273+W273</f>
        <v>145000</v>
      </c>
      <c r="Y273" s="10"/>
      <c r="Z273" s="34">
        <v>50000000</v>
      </c>
      <c r="AA273" s="9">
        <v>0</v>
      </c>
      <c r="AB273" s="9">
        <v>0</v>
      </c>
      <c r="AC273" s="33"/>
      <c r="AD273" s="10"/>
    </row>
    <row r="274" spans="1:30" s="39" customFormat="1" x14ac:dyDescent="0.3">
      <c r="A274" s="18"/>
      <c r="B274" s="18"/>
      <c r="C274" s="18"/>
      <c r="D274" s="18"/>
      <c r="E274" s="18"/>
      <c r="F274" s="18"/>
      <c r="G274" s="18"/>
      <c r="H274" s="19"/>
      <c r="I274" s="20"/>
      <c r="J274" s="21"/>
      <c r="K274" s="20"/>
      <c r="L274" s="18"/>
      <c r="M274" s="18"/>
      <c r="N274" s="18"/>
      <c r="O274" s="18"/>
      <c r="P274" s="18"/>
      <c r="Q274" s="20"/>
      <c r="R274" s="20"/>
      <c r="S274" s="20"/>
      <c r="T274" s="18"/>
      <c r="U274" s="94"/>
      <c r="V274" s="23"/>
      <c r="W274" s="20"/>
      <c r="X274" s="20"/>
      <c r="Y274" s="20"/>
      <c r="Z274" s="20"/>
      <c r="AA274" s="18"/>
      <c r="AB274" s="18"/>
      <c r="AC274" s="21"/>
      <c r="AD274" s="20"/>
    </row>
    <row r="275" spans="1:30" x14ac:dyDescent="0.3">
      <c r="A275" s="28">
        <v>2055</v>
      </c>
      <c r="B275" s="28" t="s">
        <v>47</v>
      </c>
      <c r="C275" s="28">
        <v>3802</v>
      </c>
      <c r="D275" s="28">
        <v>3</v>
      </c>
      <c r="E275" s="28">
        <v>5</v>
      </c>
      <c r="F275" s="28">
        <v>3</v>
      </c>
      <c r="G275" s="28">
        <v>50</v>
      </c>
      <c r="H275" s="86" t="s">
        <v>476</v>
      </c>
      <c r="I275" s="26">
        <v>2350</v>
      </c>
      <c r="J275" s="27">
        <v>220</v>
      </c>
      <c r="K275" s="87">
        <f>I275*J275</f>
        <v>517000</v>
      </c>
      <c r="L275" s="28"/>
      <c r="M275" s="28"/>
      <c r="N275" s="28"/>
      <c r="O275" s="28"/>
      <c r="P275" s="28"/>
      <c r="Q275" s="26"/>
      <c r="R275" s="26"/>
      <c r="S275" s="26"/>
      <c r="T275" s="28"/>
      <c r="U275" s="91"/>
      <c r="V275" s="85"/>
      <c r="W275" s="26"/>
      <c r="X275" s="88">
        <f>K275+W275</f>
        <v>517000</v>
      </c>
      <c r="Y275" s="26"/>
      <c r="Z275" s="87">
        <v>50000000</v>
      </c>
      <c r="AA275" s="28">
        <v>0</v>
      </c>
      <c r="AB275" s="28">
        <v>0</v>
      </c>
      <c r="AC275" s="41" t="s">
        <v>550</v>
      </c>
      <c r="AD275" s="36"/>
    </row>
    <row r="276" spans="1:30" s="39" customFormat="1" x14ac:dyDescent="0.3">
      <c r="A276" s="18"/>
      <c r="B276" s="18"/>
      <c r="C276" s="18"/>
      <c r="D276" s="18"/>
      <c r="E276" s="18"/>
      <c r="F276" s="18"/>
      <c r="G276" s="18"/>
      <c r="H276" s="19"/>
      <c r="I276" s="20"/>
      <c r="J276" s="21"/>
      <c r="K276" s="20"/>
      <c r="L276" s="18"/>
      <c r="M276" s="18"/>
      <c r="N276" s="18"/>
      <c r="O276" s="18"/>
      <c r="P276" s="18"/>
      <c r="Q276" s="20"/>
      <c r="R276" s="20"/>
      <c r="S276" s="20"/>
      <c r="T276" s="18"/>
      <c r="U276" s="94"/>
      <c r="V276" s="23"/>
      <c r="W276" s="20"/>
      <c r="X276" s="20"/>
      <c r="Y276" s="20"/>
      <c r="Z276" s="20"/>
      <c r="AA276" s="18"/>
      <c r="AB276" s="18"/>
      <c r="AC276" s="58"/>
      <c r="AD276" s="64"/>
    </row>
    <row r="277" spans="1:30" x14ac:dyDescent="0.3">
      <c r="A277" s="28">
        <v>2056</v>
      </c>
      <c r="B277" s="28" t="s">
        <v>47</v>
      </c>
      <c r="C277" s="28">
        <v>1988</v>
      </c>
      <c r="D277" s="28">
        <v>7</v>
      </c>
      <c r="E277" s="28">
        <v>1</v>
      </c>
      <c r="F277" s="28">
        <v>0</v>
      </c>
      <c r="G277" s="28">
        <v>16</v>
      </c>
      <c r="H277" s="86" t="s">
        <v>476</v>
      </c>
      <c r="I277" s="26">
        <v>416</v>
      </c>
      <c r="J277" s="27">
        <v>150</v>
      </c>
      <c r="K277" s="87">
        <f>I277*J277</f>
        <v>62400</v>
      </c>
      <c r="L277" s="28"/>
      <c r="M277" s="28"/>
      <c r="N277" s="28"/>
      <c r="O277" s="28"/>
      <c r="P277" s="28"/>
      <c r="Q277" s="26"/>
      <c r="R277" s="26"/>
      <c r="S277" s="26"/>
      <c r="T277" s="28"/>
      <c r="U277" s="91"/>
      <c r="V277" s="85"/>
      <c r="W277" s="26"/>
      <c r="X277" s="88">
        <f>K277+W277</f>
        <v>62400</v>
      </c>
      <c r="Y277" s="26"/>
      <c r="Z277" s="87">
        <v>50000000</v>
      </c>
      <c r="AA277" s="28">
        <v>0</v>
      </c>
      <c r="AB277" s="28">
        <v>0</v>
      </c>
      <c r="AC277" s="41" t="s">
        <v>551</v>
      </c>
      <c r="AD277" s="36"/>
    </row>
    <row r="278" spans="1:30" s="39" customFormat="1" x14ac:dyDescent="0.3">
      <c r="A278" s="18"/>
      <c r="B278" s="18"/>
      <c r="C278" s="18"/>
      <c r="D278" s="18"/>
      <c r="E278" s="18"/>
      <c r="F278" s="18"/>
      <c r="G278" s="18"/>
      <c r="H278" s="19"/>
      <c r="I278" s="20"/>
      <c r="J278" s="21"/>
      <c r="K278" s="20"/>
      <c r="L278" s="18"/>
      <c r="M278" s="18"/>
      <c r="N278" s="18"/>
      <c r="O278" s="18"/>
      <c r="P278" s="18"/>
      <c r="Q278" s="20"/>
      <c r="R278" s="20"/>
      <c r="S278" s="20"/>
      <c r="T278" s="18"/>
      <c r="U278" s="94"/>
      <c r="V278" s="23"/>
      <c r="W278" s="20"/>
      <c r="X278" s="20"/>
      <c r="Y278" s="20"/>
      <c r="Z278" s="20"/>
      <c r="AA278" s="18"/>
      <c r="AB278" s="18"/>
      <c r="AC278" s="58"/>
      <c r="AD278" s="64"/>
    </row>
    <row r="279" spans="1:30" x14ac:dyDescent="0.3">
      <c r="A279" s="28">
        <v>2057</v>
      </c>
      <c r="B279" s="28" t="s">
        <v>47</v>
      </c>
      <c r="C279" s="28">
        <v>5811</v>
      </c>
      <c r="D279" s="28">
        <v>3</v>
      </c>
      <c r="E279" s="28">
        <v>10</v>
      </c>
      <c r="F279" s="28">
        <v>0</v>
      </c>
      <c r="G279" s="28">
        <v>58</v>
      </c>
      <c r="H279" s="86" t="s">
        <v>476</v>
      </c>
      <c r="I279" s="26">
        <v>4058</v>
      </c>
      <c r="J279" s="27">
        <v>150</v>
      </c>
      <c r="K279" s="87">
        <f>I279*J279</f>
        <v>608700</v>
      </c>
      <c r="L279" s="28"/>
      <c r="M279" s="28"/>
      <c r="N279" s="28"/>
      <c r="O279" s="28"/>
      <c r="P279" s="28"/>
      <c r="Q279" s="26"/>
      <c r="R279" s="26"/>
      <c r="S279" s="26"/>
      <c r="T279" s="28"/>
      <c r="U279" s="91"/>
      <c r="V279" s="85"/>
      <c r="W279" s="26"/>
      <c r="X279" s="88">
        <f>K279+W279</f>
        <v>608700</v>
      </c>
      <c r="Y279" s="26"/>
      <c r="Z279" s="87">
        <v>50000000</v>
      </c>
      <c r="AA279" s="28">
        <v>0</v>
      </c>
      <c r="AB279" s="28">
        <v>0</v>
      </c>
      <c r="AC279" s="41" t="s">
        <v>552</v>
      </c>
      <c r="AD279" s="36"/>
    </row>
    <row r="280" spans="1:30" s="39" customFormat="1" x14ac:dyDescent="0.3">
      <c r="A280" s="18"/>
      <c r="B280" s="18"/>
      <c r="C280" s="18"/>
      <c r="D280" s="18"/>
      <c r="E280" s="18"/>
      <c r="F280" s="18"/>
      <c r="G280" s="18"/>
      <c r="H280" s="19"/>
      <c r="I280" s="20"/>
      <c r="J280" s="21"/>
      <c r="K280" s="20"/>
      <c r="L280" s="18"/>
      <c r="M280" s="18"/>
      <c r="N280" s="18"/>
      <c r="O280" s="18"/>
      <c r="P280" s="18"/>
      <c r="Q280" s="20"/>
      <c r="R280" s="20"/>
      <c r="S280" s="20"/>
      <c r="T280" s="18"/>
      <c r="U280" s="94"/>
      <c r="V280" s="23"/>
      <c r="W280" s="20"/>
      <c r="X280" s="20"/>
      <c r="Y280" s="20"/>
      <c r="Z280" s="20"/>
      <c r="AA280" s="18"/>
      <c r="AB280" s="18"/>
      <c r="AC280" s="58"/>
      <c r="AD280" s="64"/>
    </row>
    <row r="281" spans="1:30" x14ac:dyDescent="0.3">
      <c r="A281" s="28">
        <v>2058</v>
      </c>
      <c r="B281" s="28" t="s">
        <v>47</v>
      </c>
      <c r="C281" s="28">
        <v>2059</v>
      </c>
      <c r="D281" s="28">
        <v>6</v>
      </c>
      <c r="E281" s="28">
        <v>4</v>
      </c>
      <c r="F281" s="28">
        <v>1</v>
      </c>
      <c r="G281" s="28">
        <v>50</v>
      </c>
      <c r="H281" s="86" t="s">
        <v>483</v>
      </c>
      <c r="I281" s="26">
        <v>1750</v>
      </c>
      <c r="J281" s="27">
        <v>250</v>
      </c>
      <c r="K281" s="87">
        <f>I281*J281</f>
        <v>437500</v>
      </c>
      <c r="L281" s="28">
        <v>1</v>
      </c>
      <c r="M281" s="28" t="s">
        <v>53</v>
      </c>
      <c r="N281" s="28" t="s">
        <v>48</v>
      </c>
      <c r="O281" s="86" t="s">
        <v>477</v>
      </c>
      <c r="P281" s="28">
        <v>117</v>
      </c>
      <c r="Q281" s="26">
        <v>100</v>
      </c>
      <c r="R281" s="26">
        <v>6750</v>
      </c>
      <c r="S281" s="87">
        <f t="shared" ref="S281:S282" si="21">P281*R281</f>
        <v>789750</v>
      </c>
      <c r="T281" s="28">
        <v>3</v>
      </c>
      <c r="U281" s="91">
        <v>3</v>
      </c>
      <c r="V281" s="87">
        <f t="shared" ref="V281:V282" si="22">S281*U281/100</f>
        <v>23692.5</v>
      </c>
      <c r="W281" s="87">
        <f t="shared" ref="W281:W282" si="23">S281-V281</f>
        <v>766057.5</v>
      </c>
      <c r="X281" s="88">
        <f t="shared" ref="X281:X288" si="24">K281+W281</f>
        <v>1203557.5</v>
      </c>
      <c r="Y281" s="87">
        <f t="shared" ref="Y281:Y282" si="25">X281*Q281/100</f>
        <v>1203557.5</v>
      </c>
      <c r="Z281" s="87">
        <v>50000000</v>
      </c>
      <c r="AA281" s="28">
        <v>0</v>
      </c>
      <c r="AB281" s="28">
        <v>0</v>
      </c>
      <c r="AC281" s="27" t="s">
        <v>553</v>
      </c>
      <c r="AD281" s="36"/>
    </row>
    <row r="282" spans="1:30" x14ac:dyDescent="0.3">
      <c r="A282" s="9"/>
      <c r="B282" s="9"/>
      <c r="C282" s="9"/>
      <c r="D282" s="9"/>
      <c r="E282" s="9"/>
      <c r="F282" s="9"/>
      <c r="G282" s="9"/>
      <c r="H282" s="30"/>
      <c r="I282" s="10"/>
      <c r="J282" s="33"/>
      <c r="K282" s="34"/>
      <c r="L282" s="9">
        <v>2</v>
      </c>
      <c r="M282" s="9" t="s">
        <v>290</v>
      </c>
      <c r="N282" s="9" t="s">
        <v>48</v>
      </c>
      <c r="O282" s="30" t="s">
        <v>477</v>
      </c>
      <c r="P282" s="9">
        <v>36</v>
      </c>
      <c r="Q282" s="10">
        <v>100</v>
      </c>
      <c r="R282" s="10">
        <v>2450</v>
      </c>
      <c r="S282" s="34">
        <f t="shared" si="21"/>
        <v>88200</v>
      </c>
      <c r="T282" s="9">
        <v>3</v>
      </c>
      <c r="U282" s="2">
        <v>3</v>
      </c>
      <c r="V282" s="34">
        <f t="shared" si="22"/>
        <v>2646</v>
      </c>
      <c r="W282" s="34">
        <f t="shared" si="23"/>
        <v>85554</v>
      </c>
      <c r="X282" s="31">
        <f t="shared" si="24"/>
        <v>85554</v>
      </c>
      <c r="Y282" s="34">
        <f t="shared" si="25"/>
        <v>85554</v>
      </c>
      <c r="Z282" s="34">
        <v>50000000</v>
      </c>
      <c r="AA282" s="9">
        <v>0</v>
      </c>
      <c r="AB282" s="9">
        <v>0</v>
      </c>
      <c r="AC282" s="33"/>
      <c r="AD282" s="36"/>
    </row>
    <row r="283" spans="1:30" s="59" customFormat="1" x14ac:dyDescent="0.3">
      <c r="A283" s="9"/>
      <c r="B283" s="9" t="s">
        <v>47</v>
      </c>
      <c r="C283" s="9">
        <v>13978</v>
      </c>
      <c r="D283" s="9">
        <v>6</v>
      </c>
      <c r="E283" s="9">
        <v>0</v>
      </c>
      <c r="F283" s="9">
        <v>2</v>
      </c>
      <c r="G283" s="9">
        <v>57</v>
      </c>
      <c r="H283" s="155" t="s">
        <v>3379</v>
      </c>
      <c r="I283" s="10">
        <v>257</v>
      </c>
      <c r="J283" s="33">
        <v>250</v>
      </c>
      <c r="K283" s="34">
        <f>I283*J283</f>
        <v>64250</v>
      </c>
      <c r="L283" s="9"/>
      <c r="M283" s="9"/>
      <c r="N283" s="9"/>
      <c r="O283" s="9"/>
      <c r="P283" s="9"/>
      <c r="Q283" s="10"/>
      <c r="R283" s="10"/>
      <c r="S283" s="10"/>
      <c r="T283" s="9"/>
      <c r="U283" s="2"/>
      <c r="V283" s="35"/>
      <c r="W283" s="10"/>
      <c r="X283" s="31">
        <f t="shared" si="24"/>
        <v>64250</v>
      </c>
      <c r="Y283" s="10"/>
      <c r="Z283" s="10"/>
      <c r="AA283" s="34">
        <f>X283-Z283</f>
        <v>64250</v>
      </c>
      <c r="AB283" s="9">
        <v>0.3</v>
      </c>
      <c r="AC283" s="33"/>
      <c r="AD283" s="10"/>
    </row>
    <row r="284" spans="1:30" x14ac:dyDescent="0.3">
      <c r="A284" s="9"/>
      <c r="B284" s="9" t="s">
        <v>47</v>
      </c>
      <c r="C284" s="9">
        <v>8245</v>
      </c>
      <c r="D284" s="9">
        <v>6</v>
      </c>
      <c r="E284" s="9">
        <v>4</v>
      </c>
      <c r="F284" s="9">
        <v>2</v>
      </c>
      <c r="G284" s="9">
        <v>46</v>
      </c>
      <c r="H284" s="30" t="s">
        <v>476</v>
      </c>
      <c r="I284" s="10">
        <v>1846</v>
      </c>
      <c r="J284" s="33">
        <v>150</v>
      </c>
      <c r="K284" s="34">
        <f>I284*J284</f>
        <v>276900</v>
      </c>
      <c r="L284" s="9"/>
      <c r="M284" s="9"/>
      <c r="N284" s="9"/>
      <c r="O284" s="9"/>
      <c r="P284" s="9"/>
      <c r="Q284" s="10"/>
      <c r="R284" s="10"/>
      <c r="S284" s="10"/>
      <c r="T284" s="9"/>
      <c r="U284" s="2"/>
      <c r="V284" s="35"/>
      <c r="W284" s="10"/>
      <c r="X284" s="31">
        <f t="shared" si="24"/>
        <v>276900</v>
      </c>
      <c r="Y284" s="10"/>
      <c r="Z284" s="34">
        <v>50000000</v>
      </c>
      <c r="AA284" s="9">
        <v>0</v>
      </c>
      <c r="AB284" s="9">
        <v>0</v>
      </c>
      <c r="AC284" s="33"/>
      <c r="AD284" s="10"/>
    </row>
    <row r="285" spans="1:30" x14ac:dyDescent="0.3">
      <c r="A285" s="9"/>
      <c r="B285" s="9" t="s">
        <v>47</v>
      </c>
      <c r="C285" s="9">
        <v>8244</v>
      </c>
      <c r="D285" s="9">
        <v>6</v>
      </c>
      <c r="E285" s="9">
        <v>5</v>
      </c>
      <c r="F285" s="9">
        <v>0</v>
      </c>
      <c r="G285" s="9">
        <v>22</v>
      </c>
      <c r="H285" s="30" t="s">
        <v>476</v>
      </c>
      <c r="I285" s="10">
        <v>2022</v>
      </c>
      <c r="J285" s="33">
        <v>150</v>
      </c>
      <c r="K285" s="34">
        <f>I285*J285</f>
        <v>303300</v>
      </c>
      <c r="L285" s="9"/>
      <c r="M285" s="9"/>
      <c r="N285" s="9"/>
      <c r="O285" s="9"/>
      <c r="P285" s="9"/>
      <c r="Q285" s="10"/>
      <c r="R285" s="10"/>
      <c r="S285" s="10"/>
      <c r="T285" s="9"/>
      <c r="U285" s="2"/>
      <c r="V285" s="35"/>
      <c r="W285" s="10"/>
      <c r="X285" s="31">
        <f t="shared" si="24"/>
        <v>303300</v>
      </c>
      <c r="Y285" s="10"/>
      <c r="Z285" s="34">
        <v>50000000</v>
      </c>
      <c r="AA285" s="9">
        <v>0</v>
      </c>
      <c r="AB285" s="9">
        <v>0</v>
      </c>
      <c r="AC285" s="33"/>
      <c r="AD285" s="10"/>
    </row>
    <row r="286" spans="1:30" x14ac:dyDescent="0.3">
      <c r="A286" s="9"/>
      <c r="B286" s="9" t="s">
        <v>47</v>
      </c>
      <c r="C286" s="9">
        <v>2699</v>
      </c>
      <c r="D286" s="9">
        <v>3</v>
      </c>
      <c r="E286" s="9">
        <v>8</v>
      </c>
      <c r="F286" s="9">
        <v>3</v>
      </c>
      <c r="G286" s="9">
        <v>55</v>
      </c>
      <c r="H286" s="30" t="s">
        <v>476</v>
      </c>
      <c r="I286" s="10">
        <v>3555</v>
      </c>
      <c r="J286" s="33">
        <v>150</v>
      </c>
      <c r="K286" s="34">
        <f>I286*J286</f>
        <v>533250</v>
      </c>
      <c r="L286" s="9"/>
      <c r="M286" s="9"/>
      <c r="N286" s="9"/>
      <c r="O286" s="9"/>
      <c r="P286" s="9"/>
      <c r="Q286" s="10"/>
      <c r="R286" s="10"/>
      <c r="S286" s="10"/>
      <c r="T286" s="9"/>
      <c r="U286" s="2"/>
      <c r="V286" s="35"/>
      <c r="W286" s="10"/>
      <c r="X286" s="31">
        <f t="shared" si="24"/>
        <v>533250</v>
      </c>
      <c r="Y286" s="10"/>
      <c r="Z286" s="34">
        <v>50000000</v>
      </c>
      <c r="AA286" s="9">
        <v>0</v>
      </c>
      <c r="AB286" s="9">
        <v>0</v>
      </c>
      <c r="AC286" s="33"/>
      <c r="AD286" s="67"/>
    </row>
    <row r="287" spans="1:30" s="39" customFormat="1" x14ac:dyDescent="0.3">
      <c r="A287" s="18"/>
      <c r="B287" s="18"/>
      <c r="C287" s="18"/>
      <c r="D287" s="18"/>
      <c r="E287" s="18"/>
      <c r="F287" s="18"/>
      <c r="G287" s="18"/>
      <c r="H287" s="19"/>
      <c r="I287" s="20"/>
      <c r="J287" s="21"/>
      <c r="K287" s="20"/>
      <c r="L287" s="18"/>
      <c r="M287" s="18"/>
      <c r="N287" s="18"/>
      <c r="O287" s="18"/>
      <c r="P287" s="18"/>
      <c r="Q287" s="20"/>
      <c r="R287" s="20"/>
      <c r="S287" s="20"/>
      <c r="T287" s="18"/>
      <c r="U287" s="94"/>
      <c r="V287" s="23"/>
      <c r="W287" s="20"/>
      <c r="X287" s="20"/>
      <c r="Y287" s="20"/>
      <c r="Z287" s="20"/>
      <c r="AA287" s="18"/>
      <c r="AB287" s="18"/>
      <c r="AC287" s="21"/>
      <c r="AD287" s="20"/>
    </row>
    <row r="288" spans="1:30" x14ac:dyDescent="0.3">
      <c r="A288" s="28">
        <v>2059</v>
      </c>
      <c r="B288" s="28" t="s">
        <v>47</v>
      </c>
      <c r="C288" s="28">
        <v>12828</v>
      </c>
      <c r="D288" s="28">
        <v>5</v>
      </c>
      <c r="E288" s="28">
        <v>0</v>
      </c>
      <c r="F288" s="28">
        <v>2</v>
      </c>
      <c r="G288" s="28">
        <v>56</v>
      </c>
      <c r="H288" s="86" t="s">
        <v>476</v>
      </c>
      <c r="I288" s="26">
        <v>256</v>
      </c>
      <c r="J288" s="27">
        <v>400</v>
      </c>
      <c r="K288" s="87">
        <f t="shared" ref="K288:K303" si="26">I288*J288</f>
        <v>102400</v>
      </c>
      <c r="L288" s="28"/>
      <c r="M288" s="28"/>
      <c r="N288" s="28"/>
      <c r="O288" s="28"/>
      <c r="P288" s="28"/>
      <c r="Q288" s="26"/>
      <c r="R288" s="26"/>
      <c r="S288" s="26"/>
      <c r="T288" s="28"/>
      <c r="U288" s="91"/>
      <c r="V288" s="85"/>
      <c r="W288" s="26"/>
      <c r="X288" s="88">
        <f t="shared" si="24"/>
        <v>102400</v>
      </c>
      <c r="Y288" s="26"/>
      <c r="Z288" s="87">
        <v>50000000</v>
      </c>
      <c r="AA288" s="28">
        <v>0</v>
      </c>
      <c r="AB288" s="28">
        <v>0</v>
      </c>
      <c r="AC288" s="41" t="s">
        <v>554</v>
      </c>
      <c r="AD288" s="36"/>
    </row>
    <row r="289" spans="1:30" x14ac:dyDescent="0.3">
      <c r="A289" s="9"/>
      <c r="B289" s="9" t="s">
        <v>47</v>
      </c>
      <c r="C289" s="9">
        <v>12829</v>
      </c>
      <c r="D289" s="9">
        <v>5</v>
      </c>
      <c r="E289" s="9">
        <v>0</v>
      </c>
      <c r="F289" s="9">
        <v>2</v>
      </c>
      <c r="G289" s="9">
        <v>31</v>
      </c>
      <c r="H289" s="30" t="s">
        <v>476</v>
      </c>
      <c r="I289" s="10">
        <v>231</v>
      </c>
      <c r="J289" s="33">
        <v>400</v>
      </c>
      <c r="K289" s="34">
        <f t="shared" si="26"/>
        <v>92400</v>
      </c>
      <c r="L289" s="9"/>
      <c r="M289" s="9"/>
      <c r="N289" s="9"/>
      <c r="O289" s="9"/>
      <c r="P289" s="9"/>
      <c r="Q289" s="10"/>
      <c r="R289" s="10"/>
      <c r="S289" s="10"/>
      <c r="T289" s="9"/>
      <c r="U289" s="2"/>
      <c r="V289" s="35"/>
      <c r="W289" s="10"/>
      <c r="X289" s="31">
        <f>K289+W289</f>
        <v>92400</v>
      </c>
      <c r="Y289" s="10"/>
      <c r="Z289" s="34">
        <v>50000000</v>
      </c>
      <c r="AA289" s="9">
        <v>0</v>
      </c>
      <c r="AB289" s="9">
        <v>0</v>
      </c>
      <c r="AC289" s="33">
        <v>0</v>
      </c>
      <c r="AD289" s="10"/>
    </row>
    <row r="290" spans="1:30" x14ac:dyDescent="0.3">
      <c r="A290" s="9"/>
      <c r="B290" s="9" t="s">
        <v>47</v>
      </c>
      <c r="C290" s="9">
        <v>3314</v>
      </c>
      <c r="D290" s="9">
        <v>5</v>
      </c>
      <c r="E290" s="9">
        <v>4</v>
      </c>
      <c r="F290" s="9">
        <v>0</v>
      </c>
      <c r="G290" s="9">
        <v>33</v>
      </c>
      <c r="H290" s="30" t="s">
        <v>477</v>
      </c>
      <c r="I290" s="10">
        <v>400</v>
      </c>
      <c r="J290" s="33">
        <v>150</v>
      </c>
      <c r="K290" s="34">
        <f t="shared" si="26"/>
        <v>60000</v>
      </c>
      <c r="L290" s="9">
        <v>1</v>
      </c>
      <c r="M290" s="9" t="s">
        <v>53</v>
      </c>
      <c r="N290" s="9" t="s">
        <v>48</v>
      </c>
      <c r="O290" s="30" t="s">
        <v>477</v>
      </c>
      <c r="P290" s="9">
        <v>108</v>
      </c>
      <c r="Q290" s="10">
        <v>100</v>
      </c>
      <c r="R290" s="10">
        <v>6750</v>
      </c>
      <c r="S290" s="34">
        <f>P290*R290</f>
        <v>729000</v>
      </c>
      <c r="T290" s="9">
        <v>32</v>
      </c>
      <c r="U290" s="2">
        <v>54</v>
      </c>
      <c r="V290" s="34">
        <f>S290*U290/100</f>
        <v>393660</v>
      </c>
      <c r="W290" s="34">
        <f>S290-V290</f>
        <v>335340</v>
      </c>
      <c r="X290" s="31">
        <f>K290+W290</f>
        <v>395340</v>
      </c>
      <c r="Y290" s="34">
        <f>X290*Q290/100</f>
        <v>395340</v>
      </c>
      <c r="Z290" s="34">
        <v>50000000</v>
      </c>
      <c r="AA290" s="9">
        <v>0</v>
      </c>
      <c r="AB290" s="9">
        <v>0</v>
      </c>
      <c r="AC290" s="33">
        <v>0</v>
      </c>
      <c r="AD290" s="10"/>
    </row>
    <row r="291" spans="1:30" x14ac:dyDescent="0.3">
      <c r="A291" s="9"/>
      <c r="B291" s="9"/>
      <c r="C291" s="9"/>
      <c r="D291" s="9"/>
      <c r="E291" s="9"/>
      <c r="F291" s="9"/>
      <c r="G291" s="9"/>
      <c r="H291" s="30" t="s">
        <v>476</v>
      </c>
      <c r="I291" s="10">
        <v>1233</v>
      </c>
      <c r="J291" s="33">
        <v>150</v>
      </c>
      <c r="K291" s="34">
        <f t="shared" si="26"/>
        <v>184950</v>
      </c>
      <c r="L291" s="9"/>
      <c r="M291" s="9"/>
      <c r="N291" s="9"/>
      <c r="O291" s="9"/>
      <c r="P291" s="9"/>
      <c r="Q291" s="10"/>
      <c r="R291" s="10"/>
      <c r="S291" s="10"/>
      <c r="T291" s="9"/>
      <c r="U291" s="2"/>
      <c r="V291" s="35"/>
      <c r="W291" s="10"/>
      <c r="X291" s="31">
        <f>K291+W291</f>
        <v>184950</v>
      </c>
      <c r="Y291" s="34"/>
      <c r="Z291" s="34">
        <v>50000000</v>
      </c>
      <c r="AA291" s="9">
        <v>0</v>
      </c>
      <c r="AB291" s="9">
        <v>0</v>
      </c>
      <c r="AC291" s="33"/>
      <c r="AD291" s="10"/>
    </row>
    <row r="292" spans="1:30" s="39" customFormat="1" x14ac:dyDescent="0.3">
      <c r="A292" s="18"/>
      <c r="B292" s="18"/>
      <c r="C292" s="18"/>
      <c r="D292" s="18"/>
      <c r="E292" s="18"/>
      <c r="F292" s="18"/>
      <c r="G292" s="18"/>
      <c r="H292" s="19"/>
      <c r="I292" s="20"/>
      <c r="J292" s="21"/>
      <c r="K292" s="20"/>
      <c r="L292" s="18"/>
      <c r="M292" s="18"/>
      <c r="N292" s="18"/>
      <c r="O292" s="18"/>
      <c r="P292" s="18"/>
      <c r="Q292" s="20"/>
      <c r="R292" s="20"/>
      <c r="S292" s="20"/>
      <c r="T292" s="18"/>
      <c r="U292" s="94"/>
      <c r="V292" s="23"/>
      <c r="W292" s="20"/>
      <c r="X292" s="20"/>
      <c r="Y292" s="20"/>
      <c r="Z292" s="20"/>
      <c r="AA292" s="18"/>
      <c r="AB292" s="18"/>
      <c r="AC292" s="21"/>
      <c r="AD292" s="20"/>
    </row>
    <row r="293" spans="1:30" x14ac:dyDescent="0.3">
      <c r="A293" s="28">
        <v>2060</v>
      </c>
      <c r="B293" s="28" t="s">
        <v>47</v>
      </c>
      <c r="C293" s="28">
        <v>2465</v>
      </c>
      <c r="D293" s="28">
        <v>3</v>
      </c>
      <c r="E293" s="28">
        <v>12</v>
      </c>
      <c r="F293" s="28">
        <v>0</v>
      </c>
      <c r="G293" s="28">
        <v>30</v>
      </c>
      <c r="H293" s="86" t="s">
        <v>477</v>
      </c>
      <c r="I293" s="26">
        <v>817</v>
      </c>
      <c r="J293" s="27">
        <v>200</v>
      </c>
      <c r="K293" s="87">
        <f t="shared" si="26"/>
        <v>163400</v>
      </c>
      <c r="L293" s="28"/>
      <c r="M293" s="28"/>
      <c r="N293" s="28"/>
      <c r="O293" s="86"/>
      <c r="P293" s="28"/>
      <c r="Q293" s="26"/>
      <c r="R293" s="26"/>
      <c r="S293" s="26"/>
      <c r="T293" s="28"/>
      <c r="U293" s="91"/>
      <c r="V293" s="85"/>
      <c r="W293" s="26"/>
      <c r="X293" s="88">
        <f>K293+W293</f>
        <v>163400</v>
      </c>
      <c r="Y293" s="26"/>
      <c r="Z293" s="26"/>
      <c r="AA293" s="87">
        <f>X293-Z293</f>
        <v>163400</v>
      </c>
      <c r="AB293" s="28">
        <v>0.02</v>
      </c>
      <c r="AC293" s="27" t="s">
        <v>555</v>
      </c>
      <c r="AD293" s="36"/>
    </row>
    <row r="294" spans="1:30" x14ac:dyDescent="0.3">
      <c r="A294" s="9"/>
      <c r="B294" s="9"/>
      <c r="C294" s="9"/>
      <c r="D294" s="9"/>
      <c r="E294" s="9"/>
      <c r="F294" s="9"/>
      <c r="G294" s="9"/>
      <c r="H294" s="30"/>
      <c r="I294" s="10"/>
      <c r="J294" s="33"/>
      <c r="K294" s="10"/>
      <c r="L294" s="9">
        <v>1</v>
      </c>
      <c r="M294" s="9" t="s">
        <v>53</v>
      </c>
      <c r="N294" s="9" t="s">
        <v>48</v>
      </c>
      <c r="O294" s="30" t="s">
        <v>477</v>
      </c>
      <c r="P294" s="9">
        <v>192</v>
      </c>
      <c r="Q294" s="10">
        <v>100</v>
      </c>
      <c r="R294" s="10">
        <v>6750</v>
      </c>
      <c r="S294" s="159">
        <f>P294*R294</f>
        <v>1296000</v>
      </c>
      <c r="T294" s="9">
        <v>35</v>
      </c>
      <c r="U294" s="2">
        <v>60</v>
      </c>
      <c r="V294" s="34">
        <f>S294*U294/100</f>
        <v>777600</v>
      </c>
      <c r="W294" s="34">
        <f>S294-V294</f>
        <v>518400</v>
      </c>
      <c r="X294" s="31">
        <f>K294+W294</f>
        <v>518400</v>
      </c>
      <c r="Y294" s="10"/>
      <c r="Z294" s="34">
        <v>10000000</v>
      </c>
      <c r="AA294" s="9">
        <v>0</v>
      </c>
      <c r="AB294" s="9">
        <v>0</v>
      </c>
      <c r="AC294" s="33"/>
      <c r="AD294" s="36"/>
    </row>
    <row r="295" spans="1:30" x14ac:dyDescent="0.3">
      <c r="A295" s="9"/>
      <c r="B295" s="9"/>
      <c r="C295" s="9"/>
      <c r="D295" s="9"/>
      <c r="E295" s="9"/>
      <c r="F295" s="9"/>
      <c r="G295" s="9"/>
      <c r="H295" s="30" t="s">
        <v>476</v>
      </c>
      <c r="I295" s="10">
        <v>4000</v>
      </c>
      <c r="J295" s="33">
        <v>200</v>
      </c>
      <c r="K295" s="34">
        <f t="shared" si="26"/>
        <v>800000</v>
      </c>
      <c r="L295" s="9"/>
      <c r="M295" s="9"/>
      <c r="N295" s="9"/>
      <c r="O295" s="9"/>
      <c r="P295" s="9"/>
      <c r="Q295" s="10"/>
      <c r="R295" s="10"/>
      <c r="S295" s="10"/>
      <c r="T295" s="9"/>
      <c r="U295" s="2"/>
      <c r="V295" s="35"/>
      <c r="W295" s="10"/>
      <c r="X295" s="31">
        <f>K295+W295</f>
        <v>800000</v>
      </c>
      <c r="Y295" s="10"/>
      <c r="Z295" s="34">
        <v>50000000</v>
      </c>
      <c r="AA295" s="9">
        <v>0</v>
      </c>
      <c r="AB295" s="9">
        <v>0</v>
      </c>
      <c r="AC295" s="33"/>
      <c r="AD295" s="10"/>
    </row>
    <row r="296" spans="1:30" x14ac:dyDescent="0.3">
      <c r="A296" s="9"/>
      <c r="B296" s="9"/>
      <c r="C296" s="9"/>
      <c r="D296" s="9"/>
      <c r="E296" s="9"/>
      <c r="F296" s="9"/>
      <c r="G296" s="9"/>
      <c r="H296" s="9" t="s">
        <v>478</v>
      </c>
      <c r="I296" s="10">
        <v>7</v>
      </c>
      <c r="J296" s="33">
        <v>200</v>
      </c>
      <c r="K296" s="34">
        <f t="shared" si="26"/>
        <v>1400</v>
      </c>
      <c r="L296" s="9">
        <v>2</v>
      </c>
      <c r="M296" s="9" t="s">
        <v>290</v>
      </c>
      <c r="N296" s="9" t="s">
        <v>48</v>
      </c>
      <c r="O296" s="9" t="s">
        <v>478</v>
      </c>
      <c r="P296" s="9">
        <v>27</v>
      </c>
      <c r="Q296" s="10">
        <v>100</v>
      </c>
      <c r="R296" s="10">
        <v>2450</v>
      </c>
      <c r="S296" s="34">
        <f>P296*R296</f>
        <v>66150</v>
      </c>
      <c r="T296" s="9">
        <v>3</v>
      </c>
      <c r="U296" s="2">
        <v>3</v>
      </c>
      <c r="V296" s="34">
        <f>S296*U296/100</f>
        <v>1984.5</v>
      </c>
      <c r="W296" s="34">
        <f>S296-V296</f>
        <v>64165.5</v>
      </c>
      <c r="X296" s="31">
        <f>K296+W296</f>
        <v>65565.5</v>
      </c>
      <c r="Y296" s="34"/>
      <c r="Z296" s="34"/>
      <c r="AA296" s="34">
        <f>X296-Z296</f>
        <v>65565.5</v>
      </c>
      <c r="AB296" s="9">
        <v>0.3</v>
      </c>
      <c r="AC296" s="33"/>
      <c r="AD296" s="10"/>
    </row>
    <row r="297" spans="1:30" x14ac:dyDescent="0.3">
      <c r="A297" s="9"/>
      <c r="B297" s="9"/>
      <c r="C297" s="9"/>
      <c r="D297" s="9"/>
      <c r="E297" s="9"/>
      <c r="F297" s="9"/>
      <c r="G297" s="9"/>
      <c r="H297" s="30" t="s">
        <v>477</v>
      </c>
      <c r="I297" s="10">
        <v>6</v>
      </c>
      <c r="J297" s="33">
        <v>200</v>
      </c>
      <c r="K297" s="34">
        <f t="shared" si="26"/>
        <v>1200</v>
      </c>
      <c r="L297" s="9"/>
      <c r="M297" s="9"/>
      <c r="N297" s="9"/>
      <c r="O297" s="30"/>
      <c r="P297" s="9"/>
      <c r="Q297" s="10"/>
      <c r="R297" s="10"/>
      <c r="S297" s="10"/>
      <c r="T297" s="9"/>
      <c r="U297" s="2"/>
      <c r="V297" s="35"/>
      <c r="W297" s="10"/>
      <c r="X297" s="31">
        <f>K297+W297</f>
        <v>1200</v>
      </c>
      <c r="Y297" s="10"/>
      <c r="Z297" s="10"/>
      <c r="AA297" s="34">
        <f>X297-Z297</f>
        <v>1200</v>
      </c>
      <c r="AB297" s="9">
        <v>0.02</v>
      </c>
      <c r="AC297" s="33"/>
      <c r="AD297" s="10"/>
    </row>
    <row r="298" spans="1:30" x14ac:dyDescent="0.3">
      <c r="A298" s="9"/>
      <c r="B298" s="9"/>
      <c r="C298" s="9"/>
      <c r="D298" s="9"/>
      <c r="E298" s="9"/>
      <c r="F298" s="9"/>
      <c r="G298" s="9"/>
      <c r="H298" s="30"/>
      <c r="I298" s="10"/>
      <c r="J298" s="33"/>
      <c r="K298" s="10"/>
      <c r="L298" s="9">
        <v>3</v>
      </c>
      <c r="M298" s="9" t="s">
        <v>290</v>
      </c>
      <c r="N298" s="9" t="s">
        <v>48</v>
      </c>
      <c r="O298" s="30" t="s">
        <v>477</v>
      </c>
      <c r="P298" s="9">
        <v>24</v>
      </c>
      <c r="Q298" s="10">
        <v>100</v>
      </c>
      <c r="R298" s="10">
        <v>2450</v>
      </c>
      <c r="S298" s="34">
        <f>P298*R298</f>
        <v>58800</v>
      </c>
      <c r="T298" s="9">
        <v>3</v>
      </c>
      <c r="U298" s="2">
        <v>3</v>
      </c>
      <c r="V298" s="34">
        <f>S298*U298/100</f>
        <v>1764</v>
      </c>
      <c r="W298" s="34">
        <f>S298-V298</f>
        <v>57036</v>
      </c>
      <c r="X298" s="31">
        <f t="shared" ref="X298:X310" si="27">K298+W298</f>
        <v>57036</v>
      </c>
      <c r="Y298" s="34">
        <f>X294*Q294/100</f>
        <v>518400</v>
      </c>
      <c r="Z298" s="34">
        <v>10000000</v>
      </c>
      <c r="AA298" s="9">
        <v>0</v>
      </c>
      <c r="AB298" s="9">
        <v>0</v>
      </c>
      <c r="AC298" s="33"/>
      <c r="AD298" s="10"/>
    </row>
    <row r="299" spans="1:30" x14ac:dyDescent="0.3">
      <c r="A299" s="9"/>
      <c r="B299" s="9" t="s">
        <v>47</v>
      </c>
      <c r="C299" s="9">
        <v>2994</v>
      </c>
      <c r="D299" s="9">
        <v>3</v>
      </c>
      <c r="E299" s="9">
        <v>6</v>
      </c>
      <c r="F299" s="9">
        <v>3</v>
      </c>
      <c r="G299" s="9">
        <v>85</v>
      </c>
      <c r="H299" s="30" t="s">
        <v>476</v>
      </c>
      <c r="I299" s="10">
        <v>2785</v>
      </c>
      <c r="J299" s="33">
        <v>220</v>
      </c>
      <c r="K299" s="34">
        <f t="shared" si="26"/>
        <v>612700</v>
      </c>
      <c r="L299" s="9"/>
      <c r="M299" s="9"/>
      <c r="N299" s="9"/>
      <c r="O299" s="9"/>
      <c r="P299" s="9"/>
      <c r="Q299" s="10"/>
      <c r="R299" s="10"/>
      <c r="S299" s="34"/>
      <c r="T299" s="9"/>
      <c r="U299" s="2"/>
      <c r="V299" s="35"/>
      <c r="W299" s="10"/>
      <c r="X299" s="31">
        <f t="shared" si="27"/>
        <v>612700</v>
      </c>
      <c r="Y299" s="10"/>
      <c r="Z299" s="34">
        <v>50000000</v>
      </c>
      <c r="AA299" s="9">
        <v>0</v>
      </c>
      <c r="AB299" s="9">
        <v>0</v>
      </c>
      <c r="AC299" s="33"/>
      <c r="AD299" s="10"/>
    </row>
    <row r="300" spans="1:30" s="39" customFormat="1" x14ac:dyDescent="0.3">
      <c r="A300" s="18"/>
      <c r="B300" s="18"/>
      <c r="C300" s="18"/>
      <c r="D300" s="18"/>
      <c r="E300" s="18"/>
      <c r="F300" s="18"/>
      <c r="G300" s="18"/>
      <c r="H300" s="19"/>
      <c r="I300" s="20"/>
      <c r="J300" s="21"/>
      <c r="K300" s="20"/>
      <c r="L300" s="18"/>
      <c r="M300" s="18"/>
      <c r="N300" s="18"/>
      <c r="O300" s="18"/>
      <c r="P300" s="18"/>
      <c r="Q300" s="20"/>
      <c r="R300" s="20"/>
      <c r="S300" s="20"/>
      <c r="T300" s="18"/>
      <c r="U300" s="94"/>
      <c r="V300" s="23"/>
      <c r="W300" s="20"/>
      <c r="X300" s="20"/>
      <c r="Y300" s="20"/>
      <c r="Z300" s="20"/>
      <c r="AA300" s="18"/>
      <c r="AB300" s="18"/>
      <c r="AC300" s="21"/>
      <c r="AD300" s="20"/>
    </row>
    <row r="301" spans="1:30" x14ac:dyDescent="0.3">
      <c r="A301" s="28">
        <v>2061</v>
      </c>
      <c r="B301" s="28" t="s">
        <v>47</v>
      </c>
      <c r="C301" s="28">
        <v>8257</v>
      </c>
      <c r="D301" s="28">
        <v>3</v>
      </c>
      <c r="E301" s="28">
        <v>3</v>
      </c>
      <c r="F301" s="28">
        <v>0</v>
      </c>
      <c r="G301" s="28">
        <v>90</v>
      </c>
      <c r="H301" s="86" t="s">
        <v>476</v>
      </c>
      <c r="I301" s="26">
        <v>1290</v>
      </c>
      <c r="J301" s="27">
        <v>290</v>
      </c>
      <c r="K301" s="87">
        <f t="shared" si="26"/>
        <v>374100</v>
      </c>
      <c r="L301" s="28"/>
      <c r="M301" s="28"/>
      <c r="N301" s="28"/>
      <c r="O301" s="28"/>
      <c r="P301" s="28"/>
      <c r="Q301" s="26"/>
      <c r="R301" s="26"/>
      <c r="S301" s="87"/>
      <c r="T301" s="28"/>
      <c r="U301" s="91"/>
      <c r="V301" s="85"/>
      <c r="W301" s="26"/>
      <c r="X301" s="88">
        <f t="shared" si="27"/>
        <v>374100</v>
      </c>
      <c r="Y301" s="26"/>
      <c r="Z301" s="87">
        <v>50000000</v>
      </c>
      <c r="AA301" s="28">
        <v>0</v>
      </c>
      <c r="AB301" s="28">
        <v>0</v>
      </c>
      <c r="AC301" s="41" t="s">
        <v>556</v>
      </c>
      <c r="AD301" s="36"/>
    </row>
    <row r="302" spans="1:30" x14ac:dyDescent="0.3">
      <c r="A302" s="9"/>
      <c r="B302" s="9" t="s">
        <v>47</v>
      </c>
      <c r="C302" s="9">
        <v>13370</v>
      </c>
      <c r="D302" s="9">
        <v>3</v>
      </c>
      <c r="E302" s="9">
        <v>1</v>
      </c>
      <c r="F302" s="9">
        <v>3</v>
      </c>
      <c r="G302" s="9">
        <v>93</v>
      </c>
      <c r="H302" s="30" t="s">
        <v>477</v>
      </c>
      <c r="I302" s="10">
        <v>393</v>
      </c>
      <c r="J302" s="33">
        <v>290</v>
      </c>
      <c r="K302" s="34">
        <f t="shared" si="26"/>
        <v>113970</v>
      </c>
      <c r="L302" s="9">
        <v>1</v>
      </c>
      <c r="M302" s="9" t="s">
        <v>53</v>
      </c>
      <c r="N302" s="9" t="s">
        <v>48</v>
      </c>
      <c r="O302" s="30" t="s">
        <v>477</v>
      </c>
      <c r="P302" s="9">
        <v>66</v>
      </c>
      <c r="Q302" s="10">
        <v>100</v>
      </c>
      <c r="R302" s="10">
        <v>6750</v>
      </c>
      <c r="S302" s="34">
        <f>P302*R302</f>
        <v>445500</v>
      </c>
      <c r="T302" s="9">
        <v>17</v>
      </c>
      <c r="U302" s="2">
        <v>24</v>
      </c>
      <c r="V302" s="34">
        <f>S302*U302/100</f>
        <v>106920</v>
      </c>
      <c r="W302" s="34">
        <f>S302-V302</f>
        <v>338580</v>
      </c>
      <c r="X302" s="31">
        <f t="shared" si="27"/>
        <v>452550</v>
      </c>
      <c r="Y302" s="34"/>
      <c r="Z302" s="34">
        <v>50000000</v>
      </c>
      <c r="AA302" s="9">
        <v>0</v>
      </c>
      <c r="AB302" s="9">
        <v>0</v>
      </c>
      <c r="AC302" s="33">
        <v>0</v>
      </c>
      <c r="AD302" s="10"/>
    </row>
    <row r="303" spans="1:30" x14ac:dyDescent="0.3">
      <c r="A303" s="9"/>
      <c r="B303" s="9"/>
      <c r="C303" s="9"/>
      <c r="D303" s="9"/>
      <c r="E303" s="9"/>
      <c r="F303" s="9"/>
      <c r="G303" s="9"/>
      <c r="H303" s="30" t="s">
        <v>476</v>
      </c>
      <c r="I303" s="10">
        <v>400</v>
      </c>
      <c r="J303" s="33">
        <v>290</v>
      </c>
      <c r="K303" s="34">
        <f t="shared" si="26"/>
        <v>116000</v>
      </c>
      <c r="L303" s="9"/>
      <c r="M303" s="9"/>
      <c r="N303" s="9"/>
      <c r="O303" s="9"/>
      <c r="P303" s="9"/>
      <c r="Q303" s="10"/>
      <c r="R303" s="10"/>
      <c r="S303" s="10"/>
      <c r="T303" s="9"/>
      <c r="U303" s="2"/>
      <c r="V303" s="35"/>
      <c r="W303" s="10"/>
      <c r="X303" s="31">
        <f t="shared" si="27"/>
        <v>116000</v>
      </c>
      <c r="Y303" s="10"/>
      <c r="Z303" s="34">
        <v>50000000</v>
      </c>
      <c r="AA303" s="9">
        <v>0</v>
      </c>
      <c r="AB303" s="9">
        <v>0</v>
      </c>
      <c r="AC303" s="33"/>
      <c r="AD303" s="10"/>
    </row>
    <row r="304" spans="1:30" s="39" customFormat="1" x14ac:dyDescent="0.3">
      <c r="A304" s="18"/>
      <c r="B304" s="18"/>
      <c r="C304" s="18"/>
      <c r="D304" s="18"/>
      <c r="E304" s="18"/>
      <c r="F304" s="18"/>
      <c r="G304" s="18"/>
      <c r="H304" s="19"/>
      <c r="I304" s="20"/>
      <c r="J304" s="21"/>
      <c r="K304" s="20"/>
      <c r="L304" s="18"/>
      <c r="M304" s="18"/>
      <c r="N304" s="18"/>
      <c r="O304" s="18"/>
      <c r="P304" s="18"/>
      <c r="Q304" s="20"/>
      <c r="R304" s="20"/>
      <c r="S304" s="20"/>
      <c r="T304" s="18"/>
      <c r="U304" s="94"/>
      <c r="V304" s="23"/>
      <c r="W304" s="20"/>
      <c r="X304" s="20"/>
      <c r="Y304" s="20"/>
      <c r="Z304" s="20"/>
      <c r="AA304" s="18"/>
      <c r="AB304" s="18"/>
      <c r="AC304" s="21"/>
      <c r="AD304" s="20"/>
    </row>
    <row r="305" spans="1:30" x14ac:dyDescent="0.3">
      <c r="A305" s="28">
        <v>2062</v>
      </c>
      <c r="B305" s="28" t="s">
        <v>47</v>
      </c>
      <c r="C305" s="28">
        <v>14544</v>
      </c>
      <c r="D305" s="28">
        <v>8</v>
      </c>
      <c r="E305" s="28">
        <v>0</v>
      </c>
      <c r="F305" s="28">
        <v>0</v>
      </c>
      <c r="G305" s="28">
        <v>32</v>
      </c>
      <c r="H305" s="86" t="s">
        <v>476</v>
      </c>
      <c r="I305" s="26">
        <v>32</v>
      </c>
      <c r="J305" s="27">
        <v>330</v>
      </c>
      <c r="K305" s="87">
        <f>I305*J305</f>
        <v>10560</v>
      </c>
      <c r="L305" s="28"/>
      <c r="M305" s="28"/>
      <c r="N305" s="28"/>
      <c r="O305" s="28"/>
      <c r="P305" s="28"/>
      <c r="Q305" s="26"/>
      <c r="R305" s="26"/>
      <c r="S305" s="26"/>
      <c r="T305" s="28"/>
      <c r="U305" s="91"/>
      <c r="V305" s="85"/>
      <c r="W305" s="26"/>
      <c r="X305" s="88">
        <f t="shared" si="27"/>
        <v>10560</v>
      </c>
      <c r="Y305" s="26"/>
      <c r="Z305" s="87">
        <v>50000000</v>
      </c>
      <c r="AA305" s="28">
        <v>0</v>
      </c>
      <c r="AB305" s="28">
        <v>0</v>
      </c>
      <c r="AC305" s="41" t="s">
        <v>557</v>
      </c>
      <c r="AD305" s="36"/>
    </row>
    <row r="306" spans="1:30" x14ac:dyDescent="0.3">
      <c r="A306" s="9"/>
      <c r="B306" s="9" t="s">
        <v>47</v>
      </c>
      <c r="C306" s="9">
        <v>14545</v>
      </c>
      <c r="D306" s="9">
        <v>8</v>
      </c>
      <c r="E306" s="9">
        <v>0</v>
      </c>
      <c r="F306" s="9">
        <v>0</v>
      </c>
      <c r="G306" s="9">
        <v>31</v>
      </c>
      <c r="H306" s="30" t="s">
        <v>476</v>
      </c>
      <c r="I306" s="10">
        <v>31</v>
      </c>
      <c r="J306" s="33">
        <v>330</v>
      </c>
      <c r="K306" s="34">
        <f>I306*J306</f>
        <v>10230</v>
      </c>
      <c r="L306" s="9"/>
      <c r="M306" s="9"/>
      <c r="N306" s="9"/>
      <c r="O306" s="9"/>
      <c r="P306" s="9"/>
      <c r="Q306" s="10"/>
      <c r="R306" s="10"/>
      <c r="S306" s="10"/>
      <c r="T306" s="9"/>
      <c r="U306" s="2"/>
      <c r="V306" s="35"/>
      <c r="W306" s="10"/>
      <c r="X306" s="31">
        <f t="shared" si="27"/>
        <v>10230</v>
      </c>
      <c r="Y306" s="10"/>
      <c r="Z306" s="34">
        <v>50000000</v>
      </c>
      <c r="AA306" s="9">
        <v>0</v>
      </c>
      <c r="AB306" s="9">
        <v>0</v>
      </c>
      <c r="AC306" s="33">
        <v>0</v>
      </c>
      <c r="AD306" s="10"/>
    </row>
    <row r="307" spans="1:30" s="39" customFormat="1" x14ac:dyDescent="0.3">
      <c r="A307" s="18"/>
      <c r="B307" s="18"/>
      <c r="C307" s="18"/>
      <c r="D307" s="18"/>
      <c r="E307" s="18"/>
      <c r="F307" s="18"/>
      <c r="G307" s="18"/>
      <c r="H307" s="19"/>
      <c r="I307" s="20"/>
      <c r="J307" s="21"/>
      <c r="K307" s="20"/>
      <c r="L307" s="18"/>
      <c r="M307" s="18"/>
      <c r="N307" s="18"/>
      <c r="O307" s="18"/>
      <c r="P307" s="18"/>
      <c r="Q307" s="20"/>
      <c r="R307" s="20"/>
      <c r="S307" s="20"/>
      <c r="T307" s="18"/>
      <c r="U307" s="94"/>
      <c r="V307" s="23"/>
      <c r="W307" s="20"/>
      <c r="X307" s="20"/>
      <c r="Y307" s="20"/>
      <c r="Z307" s="20"/>
      <c r="AA307" s="18"/>
      <c r="AB307" s="18"/>
      <c r="AC307" s="21"/>
      <c r="AD307" s="20"/>
    </row>
    <row r="308" spans="1:30" x14ac:dyDescent="0.3">
      <c r="A308" s="28">
        <v>2063</v>
      </c>
      <c r="B308" s="28" t="s">
        <v>47</v>
      </c>
      <c r="C308" s="28">
        <v>2095</v>
      </c>
      <c r="D308" s="28">
        <v>6</v>
      </c>
      <c r="E308" s="28">
        <v>1</v>
      </c>
      <c r="F308" s="28">
        <v>0</v>
      </c>
      <c r="G308" s="28">
        <v>29</v>
      </c>
      <c r="H308" s="86" t="s">
        <v>476</v>
      </c>
      <c r="I308" s="26">
        <v>429</v>
      </c>
      <c r="J308" s="27">
        <v>150</v>
      </c>
      <c r="K308" s="87">
        <f>I308*J308</f>
        <v>64350</v>
      </c>
      <c r="L308" s="28"/>
      <c r="M308" s="28"/>
      <c r="N308" s="28"/>
      <c r="O308" s="28"/>
      <c r="P308" s="28"/>
      <c r="Q308" s="26"/>
      <c r="R308" s="26"/>
      <c r="S308" s="26"/>
      <c r="T308" s="28"/>
      <c r="U308" s="91"/>
      <c r="V308" s="85"/>
      <c r="W308" s="26"/>
      <c r="X308" s="88">
        <f t="shared" si="27"/>
        <v>64350</v>
      </c>
      <c r="Y308" s="26"/>
      <c r="Z308" s="87">
        <v>50000000</v>
      </c>
      <c r="AA308" s="28">
        <v>0</v>
      </c>
      <c r="AB308" s="28">
        <v>0</v>
      </c>
      <c r="AC308" s="41" t="s">
        <v>558</v>
      </c>
      <c r="AD308" s="36"/>
    </row>
    <row r="309" spans="1:30" x14ac:dyDescent="0.3">
      <c r="A309" s="9"/>
      <c r="B309" s="9" t="s">
        <v>47</v>
      </c>
      <c r="C309" s="9">
        <v>4017</v>
      </c>
      <c r="D309" s="9">
        <v>3</v>
      </c>
      <c r="E309" s="9">
        <v>0</v>
      </c>
      <c r="F309" s="9">
        <v>2</v>
      </c>
      <c r="G309" s="9">
        <v>57</v>
      </c>
      <c r="H309" s="30" t="s">
        <v>476</v>
      </c>
      <c r="I309" s="10">
        <v>257</v>
      </c>
      <c r="J309" s="33">
        <v>150</v>
      </c>
      <c r="K309" s="34">
        <f>I309*J309</f>
        <v>38550</v>
      </c>
      <c r="L309" s="9"/>
      <c r="M309" s="9"/>
      <c r="N309" s="9"/>
      <c r="O309" s="9"/>
      <c r="P309" s="9"/>
      <c r="Q309" s="10"/>
      <c r="R309" s="10"/>
      <c r="S309" s="10"/>
      <c r="T309" s="9"/>
      <c r="U309" s="2"/>
      <c r="V309" s="35"/>
      <c r="W309" s="10"/>
      <c r="X309" s="31">
        <f t="shared" si="27"/>
        <v>38550</v>
      </c>
      <c r="Y309" s="10"/>
      <c r="Z309" s="34">
        <v>50000000</v>
      </c>
      <c r="AA309" s="9">
        <v>0</v>
      </c>
      <c r="AB309" s="9">
        <v>0</v>
      </c>
      <c r="AC309" s="33">
        <v>0</v>
      </c>
      <c r="AD309" s="10"/>
    </row>
    <row r="310" spans="1:30" x14ac:dyDescent="0.3">
      <c r="A310" s="9"/>
      <c r="B310" s="9" t="s">
        <v>47</v>
      </c>
      <c r="C310" s="9">
        <v>3954</v>
      </c>
      <c r="D310" s="9">
        <v>3</v>
      </c>
      <c r="E310" s="9">
        <v>3</v>
      </c>
      <c r="F310" s="9">
        <v>1</v>
      </c>
      <c r="G310" s="9">
        <v>62</v>
      </c>
      <c r="H310" s="30" t="s">
        <v>476</v>
      </c>
      <c r="I310" s="10">
        <v>1362</v>
      </c>
      <c r="J310" s="33">
        <v>150</v>
      </c>
      <c r="K310" s="34">
        <f>I310*J310</f>
        <v>204300</v>
      </c>
      <c r="L310" s="9"/>
      <c r="M310" s="9"/>
      <c r="N310" s="9"/>
      <c r="O310" s="9"/>
      <c r="P310" s="9"/>
      <c r="Q310" s="10"/>
      <c r="R310" s="10"/>
      <c r="S310" s="10"/>
      <c r="T310" s="9"/>
      <c r="U310" s="2"/>
      <c r="V310" s="35"/>
      <c r="W310" s="10"/>
      <c r="X310" s="31">
        <f t="shared" si="27"/>
        <v>204300</v>
      </c>
      <c r="Y310" s="10"/>
      <c r="Z310" s="34">
        <v>50000000</v>
      </c>
      <c r="AA310" s="9">
        <v>0</v>
      </c>
      <c r="AB310" s="9">
        <v>0</v>
      </c>
      <c r="AC310" s="33">
        <v>0</v>
      </c>
      <c r="AD310" s="10"/>
    </row>
    <row r="311" spans="1:30" s="39" customFormat="1" x14ac:dyDescent="0.3">
      <c r="A311" s="18"/>
      <c r="B311" s="18"/>
      <c r="C311" s="18"/>
      <c r="D311" s="18"/>
      <c r="E311" s="18"/>
      <c r="F311" s="18"/>
      <c r="G311" s="18"/>
      <c r="H311" s="19"/>
      <c r="I311" s="20"/>
      <c r="J311" s="21"/>
      <c r="K311" s="20"/>
      <c r="L311" s="18"/>
      <c r="M311" s="18"/>
      <c r="N311" s="18"/>
      <c r="O311" s="18"/>
      <c r="P311" s="18"/>
      <c r="Q311" s="20"/>
      <c r="R311" s="20"/>
      <c r="S311" s="20"/>
      <c r="T311" s="18"/>
      <c r="U311" s="94"/>
      <c r="V311" s="23"/>
      <c r="W311" s="20"/>
      <c r="X311" s="20"/>
      <c r="Y311" s="20"/>
      <c r="Z311" s="20"/>
      <c r="AA311" s="18"/>
      <c r="AB311" s="18"/>
      <c r="AC311" s="21"/>
      <c r="AD311" s="20"/>
    </row>
    <row r="312" spans="1:30" x14ac:dyDescent="0.3">
      <c r="A312" s="28">
        <v>2064</v>
      </c>
      <c r="B312" s="28" t="s">
        <v>47</v>
      </c>
      <c r="C312" s="28">
        <v>13947</v>
      </c>
      <c r="D312" s="28">
        <v>8</v>
      </c>
      <c r="E312" s="28">
        <v>3</v>
      </c>
      <c r="F312" s="28">
        <v>2</v>
      </c>
      <c r="G312" s="28">
        <v>74</v>
      </c>
      <c r="H312" s="86" t="s">
        <v>476</v>
      </c>
      <c r="I312" s="26">
        <v>1474</v>
      </c>
      <c r="J312" s="27">
        <v>150</v>
      </c>
      <c r="K312" s="87">
        <f t="shared" ref="K312:K317" si="28">I312*J312</f>
        <v>221100</v>
      </c>
      <c r="L312" s="28"/>
      <c r="M312" s="28"/>
      <c r="N312" s="28"/>
      <c r="O312" s="28"/>
      <c r="P312" s="28"/>
      <c r="Q312" s="26"/>
      <c r="R312" s="26"/>
      <c r="S312" s="26"/>
      <c r="T312" s="28"/>
      <c r="U312" s="91"/>
      <c r="V312" s="85"/>
      <c r="W312" s="26"/>
      <c r="X312" s="88">
        <f t="shared" ref="X312:X318" si="29">K312+W312</f>
        <v>221100</v>
      </c>
      <c r="Y312" s="26"/>
      <c r="Z312" s="87">
        <v>50000000</v>
      </c>
      <c r="AA312" s="28">
        <v>0</v>
      </c>
      <c r="AB312" s="28">
        <v>0</v>
      </c>
      <c r="AC312" s="41" t="s">
        <v>559</v>
      </c>
      <c r="AD312" s="36"/>
    </row>
    <row r="313" spans="1:30" x14ac:dyDescent="0.3">
      <c r="A313" s="9"/>
      <c r="B313" s="9" t="s">
        <v>47</v>
      </c>
      <c r="C313" s="9">
        <v>13945</v>
      </c>
      <c r="D313" s="9">
        <v>8</v>
      </c>
      <c r="E313" s="9">
        <v>3</v>
      </c>
      <c r="F313" s="9">
        <v>3</v>
      </c>
      <c r="G313" s="9">
        <v>7</v>
      </c>
      <c r="H313" s="30" t="s">
        <v>476</v>
      </c>
      <c r="I313" s="10">
        <v>1507</v>
      </c>
      <c r="J313" s="33">
        <v>150</v>
      </c>
      <c r="K313" s="34">
        <f t="shared" si="28"/>
        <v>226050</v>
      </c>
      <c r="L313" s="9"/>
      <c r="M313" s="9"/>
      <c r="N313" s="9"/>
      <c r="O313" s="9"/>
      <c r="P313" s="9"/>
      <c r="Q313" s="10"/>
      <c r="R313" s="10"/>
      <c r="S313" s="10"/>
      <c r="T313" s="9"/>
      <c r="U313" s="2"/>
      <c r="V313" s="35"/>
      <c r="W313" s="10"/>
      <c r="X313" s="31">
        <f t="shared" si="29"/>
        <v>226050</v>
      </c>
      <c r="Y313" s="10"/>
      <c r="Z313" s="34">
        <v>50000000</v>
      </c>
      <c r="AA313" s="9">
        <v>0</v>
      </c>
      <c r="AB313" s="9">
        <v>0</v>
      </c>
      <c r="AC313" s="33"/>
      <c r="AD313" s="10"/>
    </row>
    <row r="314" spans="1:30" x14ac:dyDescent="0.3">
      <c r="A314" s="9"/>
      <c r="B314" s="9" t="s">
        <v>47</v>
      </c>
      <c r="C314" s="9">
        <v>174</v>
      </c>
      <c r="D314" s="9">
        <v>8</v>
      </c>
      <c r="E314" s="9">
        <v>2</v>
      </c>
      <c r="F314" s="9">
        <v>1</v>
      </c>
      <c r="G314" s="9">
        <v>91</v>
      </c>
      <c r="H314" s="30" t="s">
        <v>476</v>
      </c>
      <c r="I314" s="10">
        <v>991</v>
      </c>
      <c r="J314" s="33">
        <v>200</v>
      </c>
      <c r="K314" s="34">
        <f t="shared" si="28"/>
        <v>198200</v>
      </c>
      <c r="L314" s="9"/>
      <c r="M314" s="9"/>
      <c r="N314" s="9"/>
      <c r="O314" s="9"/>
      <c r="P314" s="9"/>
      <c r="Q314" s="10"/>
      <c r="R314" s="10"/>
      <c r="S314" s="10"/>
      <c r="T314" s="9"/>
      <c r="U314" s="2"/>
      <c r="V314" s="35"/>
      <c r="W314" s="10"/>
      <c r="X314" s="31">
        <f t="shared" si="29"/>
        <v>198200</v>
      </c>
      <c r="Y314" s="10"/>
      <c r="Z314" s="34">
        <v>50000000</v>
      </c>
      <c r="AA314" s="9">
        <v>0</v>
      </c>
      <c r="AB314" s="9">
        <v>0</v>
      </c>
      <c r="AC314" s="33"/>
      <c r="AD314" s="10"/>
    </row>
    <row r="315" spans="1:30" x14ac:dyDescent="0.3">
      <c r="A315" s="9"/>
      <c r="B315" s="9" t="s">
        <v>47</v>
      </c>
      <c r="C315" s="9">
        <v>408</v>
      </c>
      <c r="D315" s="9">
        <v>8</v>
      </c>
      <c r="E315" s="9">
        <v>0</v>
      </c>
      <c r="F315" s="9">
        <v>2</v>
      </c>
      <c r="G315" s="9">
        <v>9</v>
      </c>
      <c r="H315" s="30" t="s">
        <v>477</v>
      </c>
      <c r="I315" s="10">
        <v>109</v>
      </c>
      <c r="J315" s="33">
        <v>330</v>
      </c>
      <c r="K315" s="34">
        <f t="shared" si="28"/>
        <v>35970</v>
      </c>
      <c r="L315" s="9"/>
      <c r="M315" s="9"/>
      <c r="N315" s="9"/>
      <c r="O315" s="30"/>
      <c r="P315" s="9"/>
      <c r="Q315" s="10"/>
      <c r="R315" s="10"/>
      <c r="S315" s="10"/>
      <c r="T315" s="9"/>
      <c r="U315" s="2"/>
      <c r="V315" s="35"/>
      <c r="W315" s="10"/>
      <c r="X315" s="31">
        <f t="shared" si="29"/>
        <v>35970</v>
      </c>
      <c r="Y315" s="10"/>
      <c r="Z315" s="10"/>
      <c r="AA315" s="34">
        <f>X315-Z315</f>
        <v>35970</v>
      </c>
      <c r="AB315" s="9">
        <v>0.02</v>
      </c>
      <c r="AC315" s="33"/>
      <c r="AD315" s="10"/>
    </row>
    <row r="316" spans="1:30" x14ac:dyDescent="0.3">
      <c r="A316" s="9"/>
      <c r="B316" s="9"/>
      <c r="C316" s="9"/>
      <c r="D316" s="9"/>
      <c r="E316" s="9"/>
      <c r="F316" s="9"/>
      <c r="G316" s="9"/>
      <c r="H316" s="30"/>
      <c r="I316" s="10"/>
      <c r="J316" s="33"/>
      <c r="K316" s="10"/>
      <c r="L316" s="9">
        <v>1</v>
      </c>
      <c r="M316" s="9" t="s">
        <v>53</v>
      </c>
      <c r="N316" s="9" t="s">
        <v>48</v>
      </c>
      <c r="O316" s="30" t="s">
        <v>477</v>
      </c>
      <c r="P316" s="9">
        <v>60</v>
      </c>
      <c r="Q316" s="10">
        <v>100</v>
      </c>
      <c r="R316" s="10">
        <v>6750</v>
      </c>
      <c r="S316" s="34">
        <f>P316*R316</f>
        <v>405000</v>
      </c>
      <c r="T316" s="9">
        <v>17</v>
      </c>
      <c r="U316" s="2">
        <v>24</v>
      </c>
      <c r="V316" s="34">
        <f>S316*U316/100</f>
        <v>97200</v>
      </c>
      <c r="W316" s="34">
        <f>S316-V316</f>
        <v>307800</v>
      </c>
      <c r="X316" s="31">
        <f t="shared" si="29"/>
        <v>307800</v>
      </c>
      <c r="Y316" s="34">
        <f>X316*Q316/100</f>
        <v>307800</v>
      </c>
      <c r="Z316" s="34">
        <v>10000000</v>
      </c>
      <c r="AA316" s="9">
        <v>0</v>
      </c>
      <c r="AB316" s="9">
        <v>0</v>
      </c>
      <c r="AC316" s="33"/>
      <c r="AD316" s="10"/>
    </row>
    <row r="317" spans="1:30" x14ac:dyDescent="0.3">
      <c r="A317" s="9"/>
      <c r="B317" s="9"/>
      <c r="C317" s="9"/>
      <c r="D317" s="9"/>
      <c r="E317" s="9"/>
      <c r="F317" s="9"/>
      <c r="G317" s="9"/>
      <c r="H317" s="30"/>
      <c r="I317" s="10">
        <v>100</v>
      </c>
      <c r="J317" s="33">
        <v>330</v>
      </c>
      <c r="K317" s="34">
        <f t="shared" si="28"/>
        <v>33000</v>
      </c>
      <c r="L317" s="9"/>
      <c r="M317" s="9"/>
      <c r="N317" s="9"/>
      <c r="O317" s="30"/>
      <c r="P317" s="9"/>
      <c r="Q317" s="10"/>
      <c r="R317" s="10"/>
      <c r="S317" s="34"/>
      <c r="T317" s="9"/>
      <c r="U317" s="2"/>
      <c r="V317" s="34"/>
      <c r="W317" s="34"/>
      <c r="X317" s="31">
        <f t="shared" si="29"/>
        <v>33000</v>
      </c>
      <c r="Y317" s="34"/>
      <c r="Z317" s="34"/>
      <c r="AA317" s="34">
        <f>X317-Z317</f>
        <v>33000</v>
      </c>
      <c r="AB317" s="9">
        <v>0.02</v>
      </c>
      <c r="AC317" s="33"/>
      <c r="AD317" s="10"/>
    </row>
    <row r="318" spans="1:30" x14ac:dyDescent="0.3">
      <c r="A318" s="9"/>
      <c r="B318" s="9"/>
      <c r="C318" s="9"/>
      <c r="D318" s="9"/>
      <c r="E318" s="9"/>
      <c r="F318" s="9"/>
      <c r="G318" s="9"/>
      <c r="H318" s="30" t="s">
        <v>477</v>
      </c>
      <c r="I318" s="10"/>
      <c r="J318" s="33"/>
      <c r="K318" s="10"/>
      <c r="L318" s="9">
        <v>2</v>
      </c>
      <c r="M318" s="9" t="s">
        <v>53</v>
      </c>
      <c r="N318" s="9" t="s">
        <v>48</v>
      </c>
      <c r="O318" s="30" t="s">
        <v>477</v>
      </c>
      <c r="P318" s="9">
        <v>84</v>
      </c>
      <c r="Q318" s="10">
        <v>100</v>
      </c>
      <c r="R318" s="10">
        <v>6750</v>
      </c>
      <c r="S318" s="34">
        <f>P318*R318</f>
        <v>567000</v>
      </c>
      <c r="T318" s="9">
        <v>22</v>
      </c>
      <c r="U318" s="2">
        <v>34</v>
      </c>
      <c r="V318" s="34">
        <f>S318*U318/100</f>
        <v>192780</v>
      </c>
      <c r="W318" s="34">
        <f>T318*V318/100</f>
        <v>42411.6</v>
      </c>
      <c r="X318" s="31">
        <f t="shared" si="29"/>
        <v>42411.6</v>
      </c>
      <c r="Y318" s="34">
        <f>X318*Q318/100</f>
        <v>42411.6</v>
      </c>
      <c r="Z318" s="34">
        <v>10000000</v>
      </c>
      <c r="AA318" s="9">
        <v>0</v>
      </c>
      <c r="AB318" s="9">
        <v>0</v>
      </c>
      <c r="AC318" s="33"/>
      <c r="AD318" s="10"/>
    </row>
    <row r="319" spans="1:30" s="39" customFormat="1" x14ac:dyDescent="0.3">
      <c r="A319" s="18"/>
      <c r="B319" s="18"/>
      <c r="C319" s="18"/>
      <c r="D319" s="18"/>
      <c r="E319" s="18"/>
      <c r="F319" s="18"/>
      <c r="G319" s="18"/>
      <c r="H319" s="19"/>
      <c r="I319" s="20"/>
      <c r="J319" s="21"/>
      <c r="K319" s="20"/>
      <c r="L319" s="18"/>
      <c r="M319" s="18"/>
      <c r="N319" s="18"/>
      <c r="O319" s="19"/>
      <c r="P319" s="18"/>
      <c r="Q319" s="20"/>
      <c r="R319" s="20"/>
      <c r="S319" s="20"/>
      <c r="T319" s="18"/>
      <c r="U319" s="94"/>
      <c r="V319" s="23"/>
      <c r="W319" s="20"/>
      <c r="X319" s="20"/>
      <c r="Y319" s="20"/>
      <c r="Z319" s="20"/>
      <c r="AA319" s="18"/>
      <c r="AB319" s="18"/>
      <c r="AC319" s="21"/>
      <c r="AD319" s="20"/>
    </row>
    <row r="320" spans="1:30" x14ac:dyDescent="0.3">
      <c r="A320" s="28">
        <v>2065</v>
      </c>
      <c r="B320" s="28" t="s">
        <v>47</v>
      </c>
      <c r="C320" s="28">
        <v>649</v>
      </c>
      <c r="D320" s="28">
        <v>4</v>
      </c>
      <c r="E320" s="28">
        <v>4</v>
      </c>
      <c r="F320" s="28">
        <v>0</v>
      </c>
      <c r="G320" s="28">
        <v>35</v>
      </c>
      <c r="H320" s="86" t="s">
        <v>476</v>
      </c>
      <c r="I320" s="26">
        <v>1635</v>
      </c>
      <c r="J320" s="27">
        <v>220</v>
      </c>
      <c r="K320" s="87">
        <f>I320*J320</f>
        <v>359700</v>
      </c>
      <c r="L320" s="28"/>
      <c r="M320" s="28"/>
      <c r="N320" s="28"/>
      <c r="O320" s="28"/>
      <c r="P320" s="28"/>
      <c r="Q320" s="26"/>
      <c r="R320" s="26"/>
      <c r="S320" s="26"/>
      <c r="T320" s="28"/>
      <c r="U320" s="91"/>
      <c r="V320" s="85"/>
      <c r="W320" s="26"/>
      <c r="X320" s="88">
        <f>K320+W320</f>
        <v>359700</v>
      </c>
      <c r="Y320" s="26"/>
      <c r="Z320" s="87">
        <v>50000000</v>
      </c>
      <c r="AA320" s="28">
        <v>0</v>
      </c>
      <c r="AB320" s="28">
        <v>0</v>
      </c>
      <c r="AC320" s="41" t="s">
        <v>560</v>
      </c>
      <c r="AD320" s="36"/>
    </row>
    <row r="321" spans="1:30" x14ac:dyDescent="0.3">
      <c r="A321" s="9"/>
      <c r="B321" s="9" t="s">
        <v>47</v>
      </c>
      <c r="C321" s="9">
        <v>11170</v>
      </c>
      <c r="D321" s="9">
        <v>4</v>
      </c>
      <c r="E321" s="9">
        <v>4</v>
      </c>
      <c r="F321" s="9">
        <v>0</v>
      </c>
      <c r="G321" s="9">
        <v>57</v>
      </c>
      <c r="H321" s="30" t="s">
        <v>476</v>
      </c>
      <c r="I321" s="10">
        <v>1657</v>
      </c>
      <c r="J321" s="33">
        <v>220</v>
      </c>
      <c r="K321" s="34">
        <f>I321*J321</f>
        <v>364540</v>
      </c>
      <c r="L321" s="9"/>
      <c r="M321" s="9"/>
      <c r="N321" s="9"/>
      <c r="O321" s="9"/>
      <c r="P321" s="9"/>
      <c r="Q321" s="10"/>
      <c r="R321" s="10"/>
      <c r="S321" s="10"/>
      <c r="T321" s="9"/>
      <c r="U321" s="2"/>
      <c r="V321" s="35"/>
      <c r="W321" s="10"/>
      <c r="X321" s="31">
        <f>K321+W321</f>
        <v>364540</v>
      </c>
      <c r="Y321" s="10"/>
      <c r="Z321" s="34">
        <v>50000000</v>
      </c>
      <c r="AA321" s="9">
        <v>0</v>
      </c>
      <c r="AB321" s="9">
        <v>0</v>
      </c>
      <c r="AC321" s="33">
        <v>0</v>
      </c>
      <c r="AD321" s="10"/>
    </row>
    <row r="322" spans="1:30" x14ac:dyDescent="0.3">
      <c r="A322" s="9"/>
      <c r="B322" s="9" t="s">
        <v>47</v>
      </c>
      <c r="C322" s="9">
        <v>11882</v>
      </c>
      <c r="D322" s="9">
        <v>4</v>
      </c>
      <c r="E322" s="9">
        <v>3</v>
      </c>
      <c r="F322" s="9">
        <v>2</v>
      </c>
      <c r="G322" s="9">
        <v>82</v>
      </c>
      <c r="H322" s="30" t="s">
        <v>476</v>
      </c>
      <c r="I322" s="10">
        <v>1482</v>
      </c>
      <c r="J322" s="33">
        <v>150</v>
      </c>
      <c r="K322" s="34">
        <f>I322*J322</f>
        <v>222300</v>
      </c>
      <c r="L322" s="9"/>
      <c r="M322" s="9"/>
      <c r="N322" s="9"/>
      <c r="O322" s="9"/>
      <c r="P322" s="9"/>
      <c r="Q322" s="10"/>
      <c r="R322" s="10"/>
      <c r="S322" s="10"/>
      <c r="T322" s="9"/>
      <c r="U322" s="2"/>
      <c r="V322" s="35"/>
      <c r="W322" s="10"/>
      <c r="X322" s="31">
        <f>K322+W322</f>
        <v>222300</v>
      </c>
      <c r="Y322" s="10"/>
      <c r="Z322" s="34">
        <v>50000000</v>
      </c>
      <c r="AA322" s="9">
        <v>0</v>
      </c>
      <c r="AB322" s="9">
        <v>0</v>
      </c>
      <c r="AC322" s="33">
        <v>0</v>
      </c>
      <c r="AD322" s="10"/>
    </row>
    <row r="323" spans="1:30" s="39" customFormat="1" x14ac:dyDescent="0.3">
      <c r="A323" s="18"/>
      <c r="B323" s="18"/>
      <c r="C323" s="18"/>
      <c r="D323" s="18"/>
      <c r="E323" s="18"/>
      <c r="F323" s="18"/>
      <c r="G323" s="18"/>
      <c r="H323" s="19"/>
      <c r="I323" s="20"/>
      <c r="J323" s="21"/>
      <c r="K323" s="20"/>
      <c r="L323" s="18"/>
      <c r="M323" s="18"/>
      <c r="N323" s="18"/>
      <c r="O323" s="18"/>
      <c r="P323" s="18"/>
      <c r="Q323" s="20"/>
      <c r="R323" s="20"/>
      <c r="S323" s="20"/>
      <c r="T323" s="18"/>
      <c r="U323" s="94"/>
      <c r="V323" s="23"/>
      <c r="W323" s="20"/>
      <c r="X323" s="20"/>
      <c r="Y323" s="20"/>
      <c r="Z323" s="20"/>
      <c r="AA323" s="18"/>
      <c r="AB323" s="18"/>
      <c r="AC323" s="21"/>
      <c r="AD323" s="20"/>
    </row>
    <row r="324" spans="1:30" x14ac:dyDescent="0.3">
      <c r="A324" s="28">
        <v>2066</v>
      </c>
      <c r="B324" s="28" t="s">
        <v>47</v>
      </c>
      <c r="C324" s="28">
        <v>11505</v>
      </c>
      <c r="D324" s="28">
        <v>1</v>
      </c>
      <c r="E324" s="28">
        <v>0</v>
      </c>
      <c r="F324" s="28">
        <v>3</v>
      </c>
      <c r="G324" s="28">
        <v>8</v>
      </c>
      <c r="H324" s="86" t="s">
        <v>477</v>
      </c>
      <c r="I324" s="26">
        <v>308</v>
      </c>
      <c r="J324" s="27">
        <v>150</v>
      </c>
      <c r="K324" s="87">
        <f>I324*J324</f>
        <v>46200</v>
      </c>
      <c r="L324" s="28">
        <v>1</v>
      </c>
      <c r="M324" s="28" t="s">
        <v>53</v>
      </c>
      <c r="N324" s="28" t="s">
        <v>48</v>
      </c>
      <c r="O324" s="86" t="s">
        <v>477</v>
      </c>
      <c r="P324" s="28">
        <v>180</v>
      </c>
      <c r="Q324" s="26">
        <v>100</v>
      </c>
      <c r="R324" s="26">
        <v>6750</v>
      </c>
      <c r="S324" s="160">
        <f>P324*R324</f>
        <v>1215000</v>
      </c>
      <c r="T324" s="28">
        <v>10</v>
      </c>
      <c r="U324" s="91">
        <v>10</v>
      </c>
      <c r="V324" s="87">
        <f>S324*U324/100</f>
        <v>121500</v>
      </c>
      <c r="W324" s="87">
        <f>S324-V324</f>
        <v>1093500</v>
      </c>
      <c r="X324" s="88">
        <f>K324+W324</f>
        <v>1139700</v>
      </c>
      <c r="Y324" s="87">
        <f>X324*Q324/100</f>
        <v>1139700</v>
      </c>
      <c r="Z324" s="87">
        <v>50000000</v>
      </c>
      <c r="AA324" s="28">
        <v>0</v>
      </c>
      <c r="AB324" s="28">
        <v>0</v>
      </c>
      <c r="AC324" s="41" t="s">
        <v>561</v>
      </c>
      <c r="AD324" s="36"/>
    </row>
    <row r="325" spans="1:30" x14ac:dyDescent="0.3">
      <c r="A325" s="9"/>
      <c r="B325" s="9" t="s">
        <v>47</v>
      </c>
      <c r="C325" s="9">
        <v>11508</v>
      </c>
      <c r="D325" s="9">
        <v>1</v>
      </c>
      <c r="E325" s="9">
        <v>5</v>
      </c>
      <c r="F325" s="9">
        <v>1</v>
      </c>
      <c r="G325" s="9">
        <v>51</v>
      </c>
      <c r="H325" s="30" t="s">
        <v>476</v>
      </c>
      <c r="I325" s="10">
        <v>2151</v>
      </c>
      <c r="J325" s="33">
        <v>150</v>
      </c>
      <c r="K325" s="34">
        <f>I325*J325</f>
        <v>322650</v>
      </c>
      <c r="L325" s="9"/>
      <c r="M325" s="9"/>
      <c r="N325" s="9"/>
      <c r="O325" s="9"/>
      <c r="P325" s="9"/>
      <c r="Q325" s="10"/>
      <c r="R325" s="10"/>
      <c r="S325" s="10"/>
      <c r="T325" s="9"/>
      <c r="U325" s="2"/>
      <c r="V325" s="35"/>
      <c r="W325" s="10"/>
      <c r="X325" s="31">
        <f>K325+W325</f>
        <v>322650</v>
      </c>
      <c r="Y325" s="10"/>
      <c r="Z325" s="34">
        <v>50000000</v>
      </c>
      <c r="AA325" s="9">
        <v>0</v>
      </c>
      <c r="AB325" s="9">
        <v>0</v>
      </c>
      <c r="AC325" s="33">
        <v>0</v>
      </c>
      <c r="AD325" s="10"/>
    </row>
    <row r="326" spans="1:30" x14ac:dyDescent="0.3">
      <c r="A326" s="9"/>
      <c r="B326" s="9" t="s">
        <v>47</v>
      </c>
      <c r="C326" s="9">
        <v>11507</v>
      </c>
      <c r="D326" s="9">
        <v>1</v>
      </c>
      <c r="E326" s="9">
        <v>3</v>
      </c>
      <c r="F326" s="9">
        <v>2</v>
      </c>
      <c r="G326" s="9">
        <v>16</v>
      </c>
      <c r="H326" s="30" t="s">
        <v>476</v>
      </c>
      <c r="I326" s="10">
        <v>1416</v>
      </c>
      <c r="J326" s="33">
        <v>150</v>
      </c>
      <c r="K326" s="34">
        <f>I326*J326</f>
        <v>212400</v>
      </c>
      <c r="L326" s="9"/>
      <c r="M326" s="9"/>
      <c r="N326" s="9"/>
      <c r="O326" s="9"/>
      <c r="P326" s="9"/>
      <c r="Q326" s="10"/>
      <c r="R326" s="10"/>
      <c r="S326" s="10"/>
      <c r="T326" s="9"/>
      <c r="U326" s="2"/>
      <c r="V326" s="35"/>
      <c r="W326" s="10"/>
      <c r="X326" s="31">
        <f>K326+W326</f>
        <v>212400</v>
      </c>
      <c r="Y326" s="10"/>
      <c r="Z326" s="34">
        <v>50000000</v>
      </c>
      <c r="AA326" s="9">
        <v>0</v>
      </c>
      <c r="AB326" s="9">
        <v>0</v>
      </c>
      <c r="AC326" s="33">
        <v>0</v>
      </c>
      <c r="AD326" s="10"/>
    </row>
    <row r="327" spans="1:30" s="39" customFormat="1" x14ac:dyDescent="0.3">
      <c r="A327" s="18"/>
      <c r="B327" s="18"/>
      <c r="C327" s="18"/>
      <c r="D327" s="18"/>
      <c r="E327" s="18"/>
      <c r="F327" s="18"/>
      <c r="G327" s="18"/>
      <c r="H327" s="19"/>
      <c r="I327" s="20"/>
      <c r="J327" s="21"/>
      <c r="K327" s="20"/>
      <c r="L327" s="18"/>
      <c r="M327" s="18"/>
      <c r="N327" s="18"/>
      <c r="O327" s="18"/>
      <c r="P327" s="18"/>
      <c r="Q327" s="20"/>
      <c r="R327" s="20"/>
      <c r="S327" s="20"/>
      <c r="T327" s="18"/>
      <c r="U327" s="94"/>
      <c r="V327" s="23"/>
      <c r="W327" s="20"/>
      <c r="X327" s="20"/>
      <c r="Y327" s="20"/>
      <c r="Z327" s="20"/>
      <c r="AA327" s="18"/>
      <c r="AB327" s="18"/>
      <c r="AC327" s="21"/>
      <c r="AD327" s="20"/>
    </row>
    <row r="328" spans="1:30" x14ac:dyDescent="0.3">
      <c r="A328" s="28">
        <v>2067</v>
      </c>
      <c r="B328" s="28" t="s">
        <v>47</v>
      </c>
      <c r="C328" s="28">
        <v>592</v>
      </c>
      <c r="D328" s="28">
        <v>4</v>
      </c>
      <c r="E328" s="28">
        <v>0</v>
      </c>
      <c r="F328" s="28">
        <v>3</v>
      </c>
      <c r="G328" s="28">
        <v>8</v>
      </c>
      <c r="H328" s="86" t="s">
        <v>477</v>
      </c>
      <c r="I328" s="26">
        <v>308</v>
      </c>
      <c r="J328" s="27">
        <v>330</v>
      </c>
      <c r="K328" s="87">
        <f>I328*J328</f>
        <v>101640</v>
      </c>
      <c r="L328" s="28"/>
      <c r="M328" s="28"/>
      <c r="N328" s="28"/>
      <c r="O328" s="86"/>
      <c r="P328" s="28"/>
      <c r="Q328" s="26"/>
      <c r="R328" s="26"/>
      <c r="S328" s="87"/>
      <c r="T328" s="28"/>
      <c r="U328" s="91"/>
      <c r="V328" s="87"/>
      <c r="W328" s="87"/>
      <c r="X328" s="88">
        <f>K328+W328</f>
        <v>101640</v>
      </c>
      <c r="Y328" s="87"/>
      <c r="Z328" s="87"/>
      <c r="AA328" s="87">
        <f>X328-Z328</f>
        <v>101640</v>
      </c>
      <c r="AB328" s="28">
        <v>0.02</v>
      </c>
      <c r="AC328" s="41" t="s">
        <v>562</v>
      </c>
      <c r="AD328" s="36"/>
    </row>
    <row r="329" spans="1:30" x14ac:dyDescent="0.3">
      <c r="A329" s="9"/>
      <c r="B329" s="9"/>
      <c r="C329" s="9"/>
      <c r="D329" s="9"/>
      <c r="E329" s="9"/>
      <c r="F329" s="9"/>
      <c r="G329" s="9"/>
      <c r="H329" s="30"/>
      <c r="I329" s="10"/>
      <c r="J329" s="33"/>
      <c r="K329" s="34"/>
      <c r="L329" s="9">
        <v>1</v>
      </c>
      <c r="M329" s="9" t="s">
        <v>53</v>
      </c>
      <c r="N329" s="9" t="s">
        <v>48</v>
      </c>
      <c r="O329" s="30" t="s">
        <v>477</v>
      </c>
      <c r="P329" s="9">
        <v>72</v>
      </c>
      <c r="Q329" s="10">
        <v>100</v>
      </c>
      <c r="R329" s="10">
        <v>6750</v>
      </c>
      <c r="S329" s="34">
        <f>P329*R329</f>
        <v>486000</v>
      </c>
      <c r="T329" s="9">
        <v>17</v>
      </c>
      <c r="U329" s="2">
        <v>24</v>
      </c>
      <c r="V329" s="34">
        <f>S329*U329/100</f>
        <v>116640</v>
      </c>
      <c r="W329" s="34">
        <f>S329-V329</f>
        <v>369360</v>
      </c>
      <c r="X329" s="31">
        <f>K329+W329</f>
        <v>369360</v>
      </c>
      <c r="Y329" s="34">
        <f>X329*Q329/100</f>
        <v>369360</v>
      </c>
      <c r="Z329" s="34">
        <v>10000000</v>
      </c>
      <c r="AA329" s="9">
        <v>0</v>
      </c>
      <c r="AB329" s="9">
        <v>0</v>
      </c>
      <c r="AC329" s="41"/>
      <c r="AD329" s="36"/>
    </row>
    <row r="330" spans="1:30" x14ac:dyDescent="0.3">
      <c r="A330" s="9"/>
      <c r="B330" s="9"/>
      <c r="C330" s="9"/>
      <c r="D330" s="9"/>
      <c r="E330" s="9"/>
      <c r="F330" s="9"/>
      <c r="G330" s="9"/>
      <c r="H330" s="30"/>
      <c r="I330" s="10"/>
      <c r="J330" s="33"/>
      <c r="K330" s="34"/>
      <c r="L330" s="9">
        <v>2</v>
      </c>
      <c r="M330" s="9" t="s">
        <v>290</v>
      </c>
      <c r="N330" s="9" t="s">
        <v>48</v>
      </c>
      <c r="O330" s="30" t="s">
        <v>477</v>
      </c>
      <c r="P330" s="9">
        <v>32</v>
      </c>
      <c r="Q330" s="10">
        <v>100</v>
      </c>
      <c r="R330" s="10">
        <v>2450</v>
      </c>
      <c r="S330" s="34">
        <f>P330*R330</f>
        <v>78400</v>
      </c>
      <c r="T330" s="9">
        <v>5</v>
      </c>
      <c r="U330" s="2">
        <v>5</v>
      </c>
      <c r="V330" s="34">
        <f>S330*U330/100</f>
        <v>3920</v>
      </c>
      <c r="W330" s="34">
        <f>S330-V330</f>
        <v>74480</v>
      </c>
      <c r="X330" s="31">
        <f>K330+W330</f>
        <v>74480</v>
      </c>
      <c r="Y330" s="34">
        <f>X330*Q330/100</f>
        <v>74480</v>
      </c>
      <c r="Z330" s="34">
        <v>10000000</v>
      </c>
      <c r="AA330" s="9">
        <v>0</v>
      </c>
      <c r="AB330" s="9">
        <v>0</v>
      </c>
      <c r="AC330" s="41"/>
      <c r="AD330" s="36"/>
    </row>
    <row r="331" spans="1:30" x14ac:dyDescent="0.3">
      <c r="A331" s="9"/>
      <c r="B331" s="9"/>
      <c r="C331" s="9"/>
      <c r="D331" s="9"/>
      <c r="E331" s="9"/>
      <c r="F331" s="9"/>
      <c r="G331" s="9"/>
      <c r="H331" s="30"/>
      <c r="I331" s="10"/>
      <c r="J331" s="33"/>
      <c r="K331" s="34"/>
      <c r="L331" s="9">
        <v>3</v>
      </c>
      <c r="M331" s="9" t="s">
        <v>53</v>
      </c>
      <c r="N331" s="9" t="s">
        <v>48</v>
      </c>
      <c r="O331" s="30" t="s">
        <v>477</v>
      </c>
      <c r="P331" s="9">
        <v>96</v>
      </c>
      <c r="Q331" s="10">
        <v>100</v>
      </c>
      <c r="R331" s="10">
        <v>6750</v>
      </c>
      <c r="S331" s="34">
        <f>P331*R331</f>
        <v>648000</v>
      </c>
      <c r="T331" s="9">
        <v>3</v>
      </c>
      <c r="U331" s="2">
        <v>3</v>
      </c>
      <c r="V331" s="34">
        <f>S331*U331/100</f>
        <v>19440</v>
      </c>
      <c r="W331" s="34">
        <f>S331-V331</f>
        <v>628560</v>
      </c>
      <c r="X331" s="31">
        <f>K331+W331</f>
        <v>628560</v>
      </c>
      <c r="Y331" s="34">
        <f>X331*Q331/100</f>
        <v>628560</v>
      </c>
      <c r="Z331" s="34">
        <v>10000000</v>
      </c>
      <c r="AA331" s="9">
        <v>0</v>
      </c>
      <c r="AB331" s="9">
        <v>0</v>
      </c>
      <c r="AC331" s="41"/>
      <c r="AD331" s="36"/>
    </row>
    <row r="332" spans="1:30" x14ac:dyDescent="0.3">
      <c r="A332" s="9"/>
      <c r="B332" s="9" t="s">
        <v>47</v>
      </c>
      <c r="C332" s="9">
        <v>723</v>
      </c>
      <c r="D332" s="9">
        <v>4</v>
      </c>
      <c r="E332" s="9">
        <v>0</v>
      </c>
      <c r="F332" s="9">
        <v>2</v>
      </c>
      <c r="G332" s="9">
        <v>50</v>
      </c>
      <c r="H332" s="30" t="s">
        <v>476</v>
      </c>
      <c r="I332" s="10">
        <v>250</v>
      </c>
      <c r="J332" s="33">
        <v>330</v>
      </c>
      <c r="K332" s="34">
        <f>I332*J332</f>
        <v>82500</v>
      </c>
      <c r="L332" s="9"/>
      <c r="M332" s="9"/>
      <c r="N332" s="9"/>
      <c r="O332" s="9"/>
      <c r="P332" s="9"/>
      <c r="Q332" s="10"/>
      <c r="R332" s="10"/>
      <c r="S332" s="10"/>
      <c r="T332" s="9"/>
      <c r="U332" s="2"/>
      <c r="V332" s="35"/>
      <c r="W332" s="10"/>
      <c r="X332" s="31">
        <f>K332+W332</f>
        <v>82500</v>
      </c>
      <c r="Y332" s="10"/>
      <c r="Z332" s="34">
        <v>50000000</v>
      </c>
      <c r="AA332" s="9">
        <v>0</v>
      </c>
      <c r="AB332" s="9">
        <v>0</v>
      </c>
      <c r="AC332" s="33">
        <v>0</v>
      </c>
      <c r="AD332" s="10"/>
    </row>
    <row r="333" spans="1:30" s="39" customFormat="1" x14ac:dyDescent="0.3">
      <c r="A333" s="18"/>
      <c r="B333" s="18"/>
      <c r="C333" s="18"/>
      <c r="D333" s="18"/>
      <c r="E333" s="18"/>
      <c r="F333" s="18"/>
      <c r="G333" s="18"/>
      <c r="H333" s="19"/>
      <c r="I333" s="20"/>
      <c r="J333" s="21"/>
      <c r="K333" s="20"/>
      <c r="L333" s="18"/>
      <c r="M333" s="18"/>
      <c r="N333" s="18"/>
      <c r="O333" s="18"/>
      <c r="P333" s="18"/>
      <c r="Q333" s="20"/>
      <c r="R333" s="20"/>
      <c r="S333" s="20"/>
      <c r="T333" s="18"/>
      <c r="U333" s="94"/>
      <c r="V333" s="23"/>
      <c r="W333" s="20"/>
      <c r="X333" s="20"/>
      <c r="Y333" s="20"/>
      <c r="Z333" s="20"/>
      <c r="AA333" s="18"/>
      <c r="AB333" s="18"/>
      <c r="AC333" s="21"/>
      <c r="AD333" s="20"/>
    </row>
    <row r="334" spans="1:30" x14ac:dyDescent="0.3">
      <c r="A334" s="28">
        <v>2068</v>
      </c>
      <c r="B334" s="28" t="s">
        <v>47</v>
      </c>
      <c r="C334" s="28">
        <v>236</v>
      </c>
      <c r="D334" s="28">
        <v>3</v>
      </c>
      <c r="E334" s="28">
        <v>5</v>
      </c>
      <c r="F334" s="28">
        <v>3</v>
      </c>
      <c r="G334" s="28">
        <v>9</v>
      </c>
      <c r="H334" s="86" t="s">
        <v>476</v>
      </c>
      <c r="I334" s="26">
        <v>2309</v>
      </c>
      <c r="J334" s="27">
        <v>150</v>
      </c>
      <c r="K334" s="87">
        <f t="shared" ref="K334:K339" si="30">I334*J334</f>
        <v>346350</v>
      </c>
      <c r="L334" s="28"/>
      <c r="M334" s="28"/>
      <c r="N334" s="28"/>
      <c r="O334" s="28"/>
      <c r="P334" s="28"/>
      <c r="Q334" s="26"/>
      <c r="R334" s="26"/>
      <c r="S334" s="26"/>
      <c r="T334" s="28"/>
      <c r="U334" s="91"/>
      <c r="V334" s="85"/>
      <c r="W334" s="26"/>
      <c r="X334" s="88">
        <f t="shared" ref="X334:X339" si="31">K334+W334</f>
        <v>346350</v>
      </c>
      <c r="Y334" s="26"/>
      <c r="Z334" s="87">
        <v>50000000</v>
      </c>
      <c r="AA334" s="28">
        <v>0</v>
      </c>
      <c r="AB334" s="28">
        <v>0</v>
      </c>
      <c r="AC334" s="41" t="s">
        <v>563</v>
      </c>
      <c r="AD334" s="36"/>
    </row>
    <row r="335" spans="1:30" x14ac:dyDescent="0.3">
      <c r="A335" s="9"/>
      <c r="B335" s="9" t="s">
        <v>47</v>
      </c>
      <c r="C335" s="9">
        <v>227</v>
      </c>
      <c r="D335" s="9">
        <v>3</v>
      </c>
      <c r="E335" s="9">
        <v>5</v>
      </c>
      <c r="F335" s="9">
        <v>1</v>
      </c>
      <c r="G335" s="9">
        <v>20</v>
      </c>
      <c r="H335" s="30" t="s">
        <v>477</v>
      </c>
      <c r="I335" s="10">
        <v>320</v>
      </c>
      <c r="J335" s="33">
        <v>150</v>
      </c>
      <c r="K335" s="34">
        <f t="shared" si="30"/>
        <v>48000</v>
      </c>
      <c r="L335" s="9"/>
      <c r="M335" s="9"/>
      <c r="N335" s="9"/>
      <c r="O335" s="30"/>
      <c r="P335" s="9"/>
      <c r="Q335" s="10"/>
      <c r="R335" s="10"/>
      <c r="S335" s="10"/>
      <c r="T335" s="9"/>
      <c r="U335" s="2"/>
      <c r="V335" s="35"/>
      <c r="W335" s="10"/>
      <c r="X335" s="31">
        <f t="shared" si="31"/>
        <v>48000</v>
      </c>
      <c r="Y335" s="10"/>
      <c r="Z335" s="34"/>
      <c r="AA335" s="34">
        <f>X335-Z335</f>
        <v>48000</v>
      </c>
      <c r="AB335" s="9">
        <v>0.02</v>
      </c>
      <c r="AC335" s="33"/>
      <c r="AD335" s="10"/>
    </row>
    <row r="336" spans="1:30" x14ac:dyDescent="0.3">
      <c r="A336" s="9"/>
      <c r="B336" s="9"/>
      <c r="C336" s="9"/>
      <c r="D336" s="9"/>
      <c r="E336" s="9"/>
      <c r="F336" s="9"/>
      <c r="G336" s="9"/>
      <c r="H336" s="30"/>
      <c r="I336" s="10"/>
      <c r="J336" s="33"/>
      <c r="K336" s="10"/>
      <c r="L336" s="9">
        <v>1</v>
      </c>
      <c r="M336" s="9" t="s">
        <v>53</v>
      </c>
      <c r="N336" s="9" t="s">
        <v>72</v>
      </c>
      <c r="O336" s="30" t="s">
        <v>477</v>
      </c>
      <c r="P336" s="9">
        <v>180</v>
      </c>
      <c r="Q336" s="10">
        <v>100</v>
      </c>
      <c r="R336" s="10">
        <v>6750</v>
      </c>
      <c r="S336" s="159">
        <f>P336*R336</f>
        <v>1215000</v>
      </c>
      <c r="T336" s="161">
        <v>52</v>
      </c>
      <c r="U336" s="198">
        <v>93</v>
      </c>
      <c r="V336" s="159">
        <f>S336*U336/100</f>
        <v>1129950</v>
      </c>
      <c r="W336" s="34">
        <f>S336-V336</f>
        <v>85050</v>
      </c>
      <c r="X336" s="31">
        <f t="shared" si="31"/>
        <v>85050</v>
      </c>
      <c r="Y336" s="34">
        <f>X336*Q336/100</f>
        <v>85050</v>
      </c>
      <c r="Z336" s="34">
        <v>10000000</v>
      </c>
      <c r="AA336" s="9">
        <v>0</v>
      </c>
      <c r="AB336" s="9">
        <v>0</v>
      </c>
      <c r="AC336" s="33"/>
      <c r="AD336" s="10"/>
    </row>
    <row r="337" spans="1:30" x14ac:dyDescent="0.3">
      <c r="A337" s="9"/>
      <c r="B337" s="9"/>
      <c r="C337" s="9"/>
      <c r="D337" s="9"/>
      <c r="E337" s="9"/>
      <c r="F337" s="9"/>
      <c r="G337" s="9"/>
      <c r="H337" s="30" t="s">
        <v>476</v>
      </c>
      <c r="I337" s="10">
        <v>1800</v>
      </c>
      <c r="J337" s="33">
        <v>150</v>
      </c>
      <c r="K337" s="34">
        <f t="shared" si="30"/>
        <v>270000</v>
      </c>
      <c r="L337" s="9"/>
      <c r="M337" s="9"/>
      <c r="N337" s="9"/>
      <c r="O337" s="9"/>
      <c r="P337" s="9"/>
      <c r="Q337" s="10"/>
      <c r="R337" s="10"/>
      <c r="S337" s="10"/>
      <c r="T337" s="9"/>
      <c r="U337" s="2"/>
      <c r="V337" s="35"/>
      <c r="W337" s="10"/>
      <c r="X337" s="31">
        <f t="shared" si="31"/>
        <v>270000</v>
      </c>
      <c r="Y337" s="10"/>
      <c r="Z337" s="34">
        <v>50000000</v>
      </c>
      <c r="AA337" s="9">
        <v>0</v>
      </c>
      <c r="AB337" s="9">
        <v>0</v>
      </c>
      <c r="AC337" s="33"/>
      <c r="AD337" s="10"/>
    </row>
    <row r="338" spans="1:30" x14ac:dyDescent="0.3">
      <c r="A338" s="9"/>
      <c r="B338" s="9" t="s">
        <v>47</v>
      </c>
      <c r="C338" s="9">
        <v>3224</v>
      </c>
      <c r="D338" s="9">
        <v>3</v>
      </c>
      <c r="E338" s="9">
        <v>6</v>
      </c>
      <c r="F338" s="9">
        <v>3</v>
      </c>
      <c r="G338" s="9">
        <v>61</v>
      </c>
      <c r="H338" s="30" t="s">
        <v>476</v>
      </c>
      <c r="I338" s="10">
        <v>2761</v>
      </c>
      <c r="J338" s="33">
        <v>150</v>
      </c>
      <c r="K338" s="34">
        <f t="shared" si="30"/>
        <v>414150</v>
      </c>
      <c r="L338" s="9"/>
      <c r="M338" s="9"/>
      <c r="N338" s="9"/>
      <c r="O338" s="9"/>
      <c r="P338" s="9"/>
      <c r="Q338" s="10"/>
      <c r="R338" s="10"/>
      <c r="S338" s="10"/>
      <c r="T338" s="9"/>
      <c r="U338" s="2"/>
      <c r="V338" s="35"/>
      <c r="W338" s="10"/>
      <c r="X338" s="31">
        <f t="shared" si="31"/>
        <v>414150</v>
      </c>
      <c r="Y338" s="10"/>
      <c r="Z338" s="34">
        <v>50000000</v>
      </c>
      <c r="AA338" s="9">
        <v>0</v>
      </c>
      <c r="AB338" s="9">
        <v>0</v>
      </c>
      <c r="AC338" s="33"/>
      <c r="AD338" s="10"/>
    </row>
    <row r="339" spans="1:30" x14ac:dyDescent="0.3">
      <c r="A339" s="9"/>
      <c r="B339" s="9" t="s">
        <v>47</v>
      </c>
      <c r="C339" s="9">
        <v>14</v>
      </c>
      <c r="D339" s="9">
        <v>3</v>
      </c>
      <c r="E339" s="9">
        <v>1</v>
      </c>
      <c r="F339" s="9">
        <v>3</v>
      </c>
      <c r="G339" s="9">
        <v>2</v>
      </c>
      <c r="H339" s="30" t="s">
        <v>476</v>
      </c>
      <c r="I339" s="10">
        <v>702</v>
      </c>
      <c r="J339" s="33">
        <v>150</v>
      </c>
      <c r="K339" s="34">
        <f t="shared" si="30"/>
        <v>105300</v>
      </c>
      <c r="L339" s="9"/>
      <c r="M339" s="9"/>
      <c r="N339" s="9"/>
      <c r="O339" s="9"/>
      <c r="P339" s="9"/>
      <c r="Q339" s="10"/>
      <c r="R339" s="10"/>
      <c r="S339" s="10"/>
      <c r="T339" s="9"/>
      <c r="U339" s="2"/>
      <c r="V339" s="35"/>
      <c r="W339" s="10"/>
      <c r="X339" s="31">
        <f t="shared" si="31"/>
        <v>105300</v>
      </c>
      <c r="Y339" s="10"/>
      <c r="Z339" s="34">
        <v>50000000</v>
      </c>
      <c r="AA339" s="9">
        <v>0</v>
      </c>
      <c r="AB339" s="9">
        <v>0</v>
      </c>
      <c r="AC339" s="33"/>
      <c r="AD339" s="10"/>
    </row>
    <row r="340" spans="1:30" s="39" customFormat="1" x14ac:dyDescent="0.3">
      <c r="A340" s="18"/>
      <c r="B340" s="18"/>
      <c r="C340" s="18"/>
      <c r="D340" s="18"/>
      <c r="E340" s="18"/>
      <c r="F340" s="18"/>
      <c r="G340" s="18"/>
      <c r="H340" s="19"/>
      <c r="I340" s="20"/>
      <c r="J340" s="21"/>
      <c r="K340" s="20"/>
      <c r="L340" s="18"/>
      <c r="M340" s="18"/>
      <c r="N340" s="18"/>
      <c r="O340" s="18"/>
      <c r="P340" s="18"/>
      <c r="Q340" s="20"/>
      <c r="R340" s="20"/>
      <c r="S340" s="20"/>
      <c r="T340" s="18"/>
      <c r="U340" s="94"/>
      <c r="V340" s="23"/>
      <c r="W340" s="20"/>
      <c r="X340" s="20"/>
      <c r="Y340" s="20"/>
      <c r="Z340" s="20"/>
      <c r="AA340" s="18"/>
      <c r="AB340" s="18"/>
      <c r="AC340" s="21"/>
      <c r="AD340" s="20"/>
    </row>
    <row r="341" spans="1:30" x14ac:dyDescent="0.3">
      <c r="A341" s="28">
        <v>2069</v>
      </c>
      <c r="B341" s="28" t="s">
        <v>47</v>
      </c>
      <c r="C341" s="28">
        <v>1126</v>
      </c>
      <c r="D341" s="28">
        <v>6</v>
      </c>
      <c r="E341" s="28">
        <v>0</v>
      </c>
      <c r="F341" s="28">
        <v>2</v>
      </c>
      <c r="G341" s="28">
        <v>32</v>
      </c>
      <c r="H341" s="86" t="s">
        <v>476</v>
      </c>
      <c r="I341" s="26">
        <v>232</v>
      </c>
      <c r="J341" s="27">
        <v>150</v>
      </c>
      <c r="K341" s="87">
        <f>I341*J341</f>
        <v>34800</v>
      </c>
      <c r="L341" s="28"/>
      <c r="M341" s="28"/>
      <c r="N341" s="28"/>
      <c r="O341" s="28"/>
      <c r="P341" s="28"/>
      <c r="Q341" s="26"/>
      <c r="R341" s="26"/>
      <c r="S341" s="26"/>
      <c r="T341" s="28"/>
      <c r="U341" s="91"/>
      <c r="V341" s="85"/>
      <c r="W341" s="26"/>
      <c r="X341" s="88">
        <f>K341+W341</f>
        <v>34800</v>
      </c>
      <c r="Y341" s="26"/>
      <c r="Z341" s="87">
        <v>50000000</v>
      </c>
      <c r="AA341" s="28">
        <v>0</v>
      </c>
      <c r="AB341" s="28">
        <v>0</v>
      </c>
      <c r="AC341" s="41" t="s">
        <v>564</v>
      </c>
      <c r="AD341" s="36"/>
    </row>
    <row r="342" spans="1:30" s="39" customFormat="1" x14ac:dyDescent="0.3">
      <c r="A342" s="18"/>
      <c r="B342" s="18"/>
      <c r="C342" s="18"/>
      <c r="D342" s="18"/>
      <c r="E342" s="18"/>
      <c r="F342" s="18"/>
      <c r="G342" s="18"/>
      <c r="H342" s="19"/>
      <c r="I342" s="20"/>
      <c r="J342" s="21"/>
      <c r="K342" s="20"/>
      <c r="L342" s="18"/>
      <c r="M342" s="18"/>
      <c r="N342" s="18"/>
      <c r="O342" s="18"/>
      <c r="P342" s="18"/>
      <c r="Q342" s="20"/>
      <c r="R342" s="20"/>
      <c r="S342" s="20"/>
      <c r="T342" s="18"/>
      <c r="U342" s="94"/>
      <c r="V342" s="23"/>
      <c r="W342" s="20"/>
      <c r="X342" s="20"/>
      <c r="Y342" s="20"/>
      <c r="Z342" s="20"/>
      <c r="AA342" s="18"/>
      <c r="AB342" s="18"/>
      <c r="AC342" s="58"/>
      <c r="AD342" s="64"/>
    </row>
    <row r="343" spans="1:30" x14ac:dyDescent="0.3">
      <c r="A343" s="28">
        <v>2070</v>
      </c>
      <c r="B343" s="28" t="s">
        <v>47</v>
      </c>
      <c r="C343" s="28">
        <v>1781</v>
      </c>
      <c r="D343" s="28">
        <v>7</v>
      </c>
      <c r="E343" s="28">
        <v>0</v>
      </c>
      <c r="F343" s="28">
        <v>3</v>
      </c>
      <c r="G343" s="28">
        <v>53</v>
      </c>
      <c r="H343" s="86" t="s">
        <v>476</v>
      </c>
      <c r="I343" s="26">
        <v>353</v>
      </c>
      <c r="J343" s="27">
        <v>330</v>
      </c>
      <c r="K343" s="87">
        <f>I343*J343</f>
        <v>116490</v>
      </c>
      <c r="L343" s="28"/>
      <c r="M343" s="28"/>
      <c r="N343" s="28"/>
      <c r="O343" s="28"/>
      <c r="P343" s="28"/>
      <c r="Q343" s="26"/>
      <c r="R343" s="26"/>
      <c r="S343" s="26"/>
      <c r="T343" s="28"/>
      <c r="U343" s="91"/>
      <c r="V343" s="85"/>
      <c r="W343" s="26"/>
      <c r="X343" s="88">
        <f>K343+W343</f>
        <v>116490</v>
      </c>
      <c r="Y343" s="26"/>
      <c r="Z343" s="87">
        <v>50000000</v>
      </c>
      <c r="AA343" s="28">
        <v>0</v>
      </c>
      <c r="AB343" s="28">
        <v>0</v>
      </c>
      <c r="AC343" s="41" t="s">
        <v>565</v>
      </c>
      <c r="AD343" s="36"/>
    </row>
    <row r="344" spans="1:30" s="39" customFormat="1" x14ac:dyDescent="0.3">
      <c r="A344" s="18"/>
      <c r="B344" s="18"/>
      <c r="C344" s="18"/>
      <c r="D344" s="18"/>
      <c r="E344" s="18"/>
      <c r="F344" s="18"/>
      <c r="G344" s="18"/>
      <c r="H344" s="19"/>
      <c r="I344" s="20"/>
      <c r="J344" s="21"/>
      <c r="K344" s="20"/>
      <c r="L344" s="18"/>
      <c r="M344" s="18"/>
      <c r="N344" s="18"/>
      <c r="O344" s="18"/>
      <c r="P344" s="18"/>
      <c r="Q344" s="20"/>
      <c r="R344" s="20"/>
      <c r="S344" s="20"/>
      <c r="T344" s="18"/>
      <c r="U344" s="94"/>
      <c r="V344" s="23"/>
      <c r="W344" s="20"/>
      <c r="X344" s="20"/>
      <c r="Y344" s="20"/>
      <c r="Z344" s="20"/>
      <c r="AA344" s="18"/>
      <c r="AB344" s="18"/>
      <c r="AC344" s="58"/>
      <c r="AD344" s="64"/>
    </row>
    <row r="345" spans="1:30" x14ac:dyDescent="0.3">
      <c r="A345" s="28">
        <v>2071</v>
      </c>
      <c r="B345" s="28" t="s">
        <v>47</v>
      </c>
      <c r="C345" s="28">
        <v>362</v>
      </c>
      <c r="D345" s="28">
        <v>8</v>
      </c>
      <c r="E345" s="28">
        <v>6</v>
      </c>
      <c r="F345" s="28">
        <v>0</v>
      </c>
      <c r="G345" s="28">
        <v>14</v>
      </c>
      <c r="H345" s="86" t="s">
        <v>476</v>
      </c>
      <c r="I345" s="26">
        <v>2414</v>
      </c>
      <c r="J345" s="27">
        <v>200</v>
      </c>
      <c r="K345" s="87">
        <f>I345*J345</f>
        <v>482800</v>
      </c>
      <c r="L345" s="28"/>
      <c r="M345" s="28"/>
      <c r="N345" s="28"/>
      <c r="O345" s="28"/>
      <c r="P345" s="28"/>
      <c r="Q345" s="26"/>
      <c r="R345" s="26"/>
      <c r="S345" s="26"/>
      <c r="T345" s="28"/>
      <c r="U345" s="91"/>
      <c r="V345" s="85"/>
      <c r="W345" s="26"/>
      <c r="X345" s="88">
        <f>K345+W345</f>
        <v>482800</v>
      </c>
      <c r="Y345" s="26"/>
      <c r="Z345" s="87">
        <v>50000000</v>
      </c>
      <c r="AA345" s="28">
        <v>0</v>
      </c>
      <c r="AB345" s="28">
        <v>0</v>
      </c>
      <c r="AC345" s="41" t="s">
        <v>566</v>
      </c>
      <c r="AD345" s="36"/>
    </row>
    <row r="346" spans="1:30" x14ac:dyDescent="0.3">
      <c r="A346" s="9"/>
      <c r="B346" s="9" t="s">
        <v>47</v>
      </c>
      <c r="C346" s="9">
        <v>713</v>
      </c>
      <c r="D346" s="9">
        <v>8</v>
      </c>
      <c r="E346" s="9">
        <v>0</v>
      </c>
      <c r="F346" s="9">
        <v>3</v>
      </c>
      <c r="G346" s="9">
        <v>12</v>
      </c>
      <c r="H346" s="30" t="s">
        <v>476</v>
      </c>
      <c r="I346" s="10">
        <v>312</v>
      </c>
      <c r="J346" s="33">
        <v>290</v>
      </c>
      <c r="K346" s="34">
        <f>I346*J346</f>
        <v>90480</v>
      </c>
      <c r="L346" s="9"/>
      <c r="M346" s="9"/>
      <c r="N346" s="9"/>
      <c r="O346" s="9"/>
      <c r="P346" s="9"/>
      <c r="Q346" s="10"/>
      <c r="R346" s="10"/>
      <c r="S346" s="10"/>
      <c r="T346" s="9"/>
      <c r="U346" s="2"/>
      <c r="V346" s="35"/>
      <c r="W346" s="10"/>
      <c r="X346" s="31">
        <f>K346+W346</f>
        <v>90480</v>
      </c>
      <c r="Y346" s="10"/>
      <c r="Z346" s="34">
        <v>50000000</v>
      </c>
      <c r="AA346" s="9">
        <v>0</v>
      </c>
      <c r="AB346" s="9">
        <v>0</v>
      </c>
      <c r="AC346" s="33">
        <v>0</v>
      </c>
      <c r="AD346" s="10"/>
    </row>
    <row r="347" spans="1:30" x14ac:dyDescent="0.3">
      <c r="A347" s="9"/>
      <c r="B347" s="9" t="s">
        <v>47</v>
      </c>
      <c r="C347" s="9">
        <v>3941</v>
      </c>
      <c r="D347" s="9">
        <v>8</v>
      </c>
      <c r="E347" s="9">
        <v>1</v>
      </c>
      <c r="F347" s="9">
        <v>0</v>
      </c>
      <c r="G347" s="9">
        <v>0</v>
      </c>
      <c r="H347" s="30" t="s">
        <v>476</v>
      </c>
      <c r="I347" s="10">
        <v>400</v>
      </c>
      <c r="J347" s="33">
        <v>290</v>
      </c>
      <c r="K347" s="34">
        <f>I347*J347</f>
        <v>116000</v>
      </c>
      <c r="L347" s="9"/>
      <c r="M347" s="9"/>
      <c r="N347" s="9"/>
      <c r="O347" s="9"/>
      <c r="P347" s="9"/>
      <c r="Q347" s="10"/>
      <c r="R347" s="10"/>
      <c r="S347" s="10"/>
      <c r="T347" s="9"/>
      <c r="U347" s="2"/>
      <c r="V347" s="35"/>
      <c r="W347" s="10"/>
      <c r="X347" s="31">
        <f>K347+W347</f>
        <v>116000</v>
      </c>
      <c r="Y347" s="10"/>
      <c r="Z347" s="34">
        <v>50000000</v>
      </c>
      <c r="AA347" s="9">
        <v>0</v>
      </c>
      <c r="AB347" s="9">
        <v>0</v>
      </c>
      <c r="AC347" s="33">
        <v>0</v>
      </c>
      <c r="AD347" s="10"/>
    </row>
    <row r="348" spans="1:30" s="39" customFormat="1" x14ac:dyDescent="0.3">
      <c r="A348" s="18"/>
      <c r="B348" s="18"/>
      <c r="C348" s="18"/>
      <c r="D348" s="18"/>
      <c r="E348" s="18"/>
      <c r="F348" s="18"/>
      <c r="G348" s="18"/>
      <c r="H348" s="19"/>
      <c r="I348" s="20"/>
      <c r="J348" s="21"/>
      <c r="K348" s="20"/>
      <c r="L348" s="18"/>
      <c r="M348" s="18"/>
      <c r="N348" s="18"/>
      <c r="O348" s="18"/>
      <c r="P348" s="18"/>
      <c r="Q348" s="20"/>
      <c r="R348" s="20"/>
      <c r="S348" s="20"/>
      <c r="T348" s="18"/>
      <c r="U348" s="94"/>
      <c r="V348" s="23"/>
      <c r="W348" s="20"/>
      <c r="X348" s="20"/>
      <c r="Y348" s="20"/>
      <c r="Z348" s="20"/>
      <c r="AA348" s="18"/>
      <c r="AB348" s="18"/>
      <c r="AC348" s="21"/>
      <c r="AD348" s="20"/>
    </row>
    <row r="349" spans="1:30" x14ac:dyDescent="0.3">
      <c r="A349" s="28">
        <v>2072</v>
      </c>
      <c r="B349" s="28" t="s">
        <v>47</v>
      </c>
      <c r="C349" s="28">
        <v>3145</v>
      </c>
      <c r="D349" s="28">
        <v>5</v>
      </c>
      <c r="E349" s="28">
        <v>7</v>
      </c>
      <c r="F349" s="28">
        <v>1</v>
      </c>
      <c r="G349" s="28">
        <v>21</v>
      </c>
      <c r="H349" s="86" t="s">
        <v>476</v>
      </c>
      <c r="I349" s="26">
        <v>2921</v>
      </c>
      <c r="J349" s="27">
        <v>210</v>
      </c>
      <c r="K349" s="87">
        <f>I349*J349</f>
        <v>613410</v>
      </c>
      <c r="L349" s="28"/>
      <c r="M349" s="28"/>
      <c r="N349" s="28"/>
      <c r="O349" s="28"/>
      <c r="P349" s="28"/>
      <c r="Q349" s="26"/>
      <c r="R349" s="26"/>
      <c r="S349" s="26"/>
      <c r="T349" s="28"/>
      <c r="U349" s="91"/>
      <c r="V349" s="85"/>
      <c r="W349" s="26"/>
      <c r="X349" s="88">
        <f>K349+W349</f>
        <v>613410</v>
      </c>
      <c r="Y349" s="26"/>
      <c r="Z349" s="87">
        <v>50000000</v>
      </c>
      <c r="AA349" s="28">
        <v>0</v>
      </c>
      <c r="AB349" s="28">
        <v>0</v>
      </c>
      <c r="AC349" s="41" t="s">
        <v>567</v>
      </c>
      <c r="AD349" s="36"/>
    </row>
    <row r="350" spans="1:30" x14ac:dyDescent="0.3">
      <c r="A350" s="9"/>
      <c r="B350" s="9" t="s">
        <v>47</v>
      </c>
      <c r="C350" s="9">
        <v>14526</v>
      </c>
      <c r="D350" s="9">
        <v>5</v>
      </c>
      <c r="E350" s="9">
        <v>0</v>
      </c>
      <c r="F350" s="9">
        <v>0</v>
      </c>
      <c r="G350" s="9">
        <v>88</v>
      </c>
      <c r="H350" s="30" t="s">
        <v>476</v>
      </c>
      <c r="I350" s="10">
        <v>88</v>
      </c>
      <c r="J350" s="33">
        <v>290</v>
      </c>
      <c r="K350" s="34">
        <f>I350*J350</f>
        <v>25520</v>
      </c>
      <c r="L350" s="9"/>
      <c r="M350" s="9"/>
      <c r="N350" s="9"/>
      <c r="O350" s="9"/>
      <c r="P350" s="9"/>
      <c r="Q350" s="10"/>
      <c r="R350" s="10"/>
      <c r="S350" s="10"/>
      <c r="T350" s="9"/>
      <c r="U350" s="2"/>
      <c r="V350" s="35"/>
      <c r="W350" s="10"/>
      <c r="X350" s="31">
        <f>K350+W350</f>
        <v>25520</v>
      </c>
      <c r="Y350" s="10"/>
      <c r="Z350" s="34">
        <v>50000000</v>
      </c>
      <c r="AA350" s="9">
        <v>0</v>
      </c>
      <c r="AB350" s="9">
        <v>0</v>
      </c>
      <c r="AC350" s="33">
        <v>0</v>
      </c>
      <c r="AD350" s="10"/>
    </row>
    <row r="351" spans="1:30" x14ac:dyDescent="0.3">
      <c r="A351" s="9"/>
      <c r="B351" s="9" t="s">
        <v>47</v>
      </c>
      <c r="C351" s="9">
        <v>3259</v>
      </c>
      <c r="D351" s="9">
        <v>5</v>
      </c>
      <c r="E351" s="9">
        <v>5</v>
      </c>
      <c r="F351" s="9">
        <v>0</v>
      </c>
      <c r="G351" s="9">
        <v>85</v>
      </c>
      <c r="H351" s="30" t="s">
        <v>476</v>
      </c>
      <c r="I351" s="10">
        <v>2085</v>
      </c>
      <c r="J351" s="33">
        <v>150</v>
      </c>
      <c r="K351" s="34">
        <f>I351*J351</f>
        <v>312750</v>
      </c>
      <c r="L351" s="9"/>
      <c r="M351" s="9"/>
      <c r="N351" s="9"/>
      <c r="O351" s="9"/>
      <c r="P351" s="9"/>
      <c r="Q351" s="10"/>
      <c r="R351" s="10"/>
      <c r="S351" s="10"/>
      <c r="T351" s="9"/>
      <c r="U351" s="2"/>
      <c r="V351" s="35"/>
      <c r="W351" s="10"/>
      <c r="X351" s="31">
        <f>K351+W351</f>
        <v>312750</v>
      </c>
      <c r="Y351" s="10"/>
      <c r="Z351" s="34">
        <v>50000000</v>
      </c>
      <c r="AA351" s="9">
        <v>0</v>
      </c>
      <c r="AB351" s="9">
        <v>0</v>
      </c>
      <c r="AC351" s="33">
        <v>0</v>
      </c>
      <c r="AD351" s="10"/>
    </row>
    <row r="352" spans="1:30" x14ac:dyDescent="0.3">
      <c r="A352" s="9"/>
      <c r="B352" s="9" t="s">
        <v>47</v>
      </c>
      <c r="C352" s="9">
        <v>3260</v>
      </c>
      <c r="D352" s="9">
        <v>5</v>
      </c>
      <c r="E352" s="9">
        <v>3</v>
      </c>
      <c r="F352" s="9">
        <v>3</v>
      </c>
      <c r="G352" s="9">
        <v>79</v>
      </c>
      <c r="H352" s="30" t="s">
        <v>476</v>
      </c>
      <c r="I352" s="10">
        <v>1579</v>
      </c>
      <c r="J352" s="33">
        <v>150</v>
      </c>
      <c r="K352" s="34">
        <f>I352*J352</f>
        <v>236850</v>
      </c>
      <c r="L352" s="9"/>
      <c r="M352" s="9"/>
      <c r="N352" s="9"/>
      <c r="O352" s="9"/>
      <c r="P352" s="9"/>
      <c r="Q352" s="10"/>
      <c r="R352" s="10"/>
      <c r="S352" s="10"/>
      <c r="T352" s="9"/>
      <c r="U352" s="2"/>
      <c r="V352" s="35"/>
      <c r="W352" s="10"/>
      <c r="X352" s="31">
        <f>K352+W352</f>
        <v>236850</v>
      </c>
      <c r="Y352" s="10"/>
      <c r="Z352" s="34">
        <v>50000000</v>
      </c>
      <c r="AA352" s="9">
        <v>0</v>
      </c>
      <c r="AB352" s="9">
        <v>0</v>
      </c>
      <c r="AC352" s="33">
        <v>0</v>
      </c>
      <c r="AD352" s="10"/>
    </row>
    <row r="353" spans="1:30" s="39" customFormat="1" x14ac:dyDescent="0.3">
      <c r="A353" s="18"/>
      <c r="B353" s="18"/>
      <c r="C353" s="18"/>
      <c r="D353" s="18"/>
      <c r="E353" s="18"/>
      <c r="F353" s="18"/>
      <c r="G353" s="18"/>
      <c r="H353" s="19"/>
      <c r="I353" s="20"/>
      <c r="J353" s="21"/>
      <c r="K353" s="20"/>
      <c r="L353" s="18"/>
      <c r="M353" s="18"/>
      <c r="N353" s="18"/>
      <c r="O353" s="18"/>
      <c r="P353" s="18"/>
      <c r="Q353" s="20"/>
      <c r="R353" s="20"/>
      <c r="S353" s="20"/>
      <c r="T353" s="18"/>
      <c r="U353" s="94"/>
      <c r="V353" s="23"/>
      <c r="W353" s="20"/>
      <c r="X353" s="20"/>
      <c r="Y353" s="20"/>
      <c r="Z353" s="20"/>
      <c r="AA353" s="18"/>
      <c r="AB353" s="18"/>
      <c r="AC353" s="21"/>
      <c r="AD353" s="20"/>
    </row>
    <row r="354" spans="1:30" x14ac:dyDescent="0.3">
      <c r="A354" s="28">
        <v>2073</v>
      </c>
      <c r="B354" s="28" t="s">
        <v>47</v>
      </c>
      <c r="C354" s="28">
        <v>11398</v>
      </c>
      <c r="D354" s="28">
        <v>4</v>
      </c>
      <c r="E354" s="28">
        <v>2</v>
      </c>
      <c r="F354" s="28">
        <v>2</v>
      </c>
      <c r="G354" s="28">
        <v>56</v>
      </c>
      <c r="H354" s="86" t="s">
        <v>476</v>
      </c>
      <c r="I354" s="26">
        <v>1056</v>
      </c>
      <c r="J354" s="27">
        <v>150</v>
      </c>
      <c r="K354" s="87">
        <f>I354*J354</f>
        <v>158400</v>
      </c>
      <c r="L354" s="28"/>
      <c r="M354" s="28"/>
      <c r="N354" s="28"/>
      <c r="O354" s="28"/>
      <c r="P354" s="28"/>
      <c r="Q354" s="26"/>
      <c r="R354" s="26"/>
      <c r="S354" s="26"/>
      <c r="T354" s="28"/>
      <c r="U354" s="91"/>
      <c r="V354" s="85"/>
      <c r="W354" s="26"/>
      <c r="X354" s="88">
        <f>K354+W354</f>
        <v>158400</v>
      </c>
      <c r="Y354" s="26"/>
      <c r="Z354" s="87">
        <v>50000000</v>
      </c>
      <c r="AA354" s="28">
        <v>0</v>
      </c>
      <c r="AB354" s="28">
        <v>0</v>
      </c>
      <c r="AC354" s="41" t="s">
        <v>568</v>
      </c>
      <c r="AD354" s="36"/>
    </row>
    <row r="355" spans="1:30" s="39" customFormat="1" x14ac:dyDescent="0.3">
      <c r="A355" s="18"/>
      <c r="B355" s="18"/>
      <c r="C355" s="18"/>
      <c r="D355" s="18"/>
      <c r="E355" s="18"/>
      <c r="F355" s="18"/>
      <c r="G355" s="18"/>
      <c r="H355" s="19"/>
      <c r="I355" s="20"/>
      <c r="J355" s="21"/>
      <c r="K355" s="20"/>
      <c r="L355" s="18"/>
      <c r="M355" s="18"/>
      <c r="N355" s="18"/>
      <c r="O355" s="18"/>
      <c r="P355" s="18"/>
      <c r="Q355" s="20"/>
      <c r="R355" s="20"/>
      <c r="S355" s="20"/>
      <c r="T355" s="18"/>
      <c r="U355" s="94"/>
      <c r="V355" s="23"/>
      <c r="W355" s="20"/>
      <c r="X355" s="20"/>
      <c r="Y355" s="20"/>
      <c r="Z355" s="20"/>
      <c r="AA355" s="18"/>
      <c r="AB355" s="18"/>
      <c r="AC355" s="58"/>
      <c r="AD355" s="64"/>
    </row>
    <row r="356" spans="1:30" x14ac:dyDescent="0.3">
      <c r="A356" s="28">
        <v>2074</v>
      </c>
      <c r="B356" s="28" t="s">
        <v>47</v>
      </c>
      <c r="C356" s="28">
        <v>11329</v>
      </c>
      <c r="D356" s="28">
        <v>1</v>
      </c>
      <c r="E356" s="28">
        <v>2</v>
      </c>
      <c r="F356" s="28">
        <v>0</v>
      </c>
      <c r="G356" s="28">
        <v>8</v>
      </c>
      <c r="H356" s="86" t="s">
        <v>476</v>
      </c>
      <c r="I356" s="26">
        <v>808</v>
      </c>
      <c r="J356" s="27">
        <v>200</v>
      </c>
      <c r="K356" s="87">
        <f>I356*J356</f>
        <v>161600</v>
      </c>
      <c r="L356" s="28"/>
      <c r="M356" s="28"/>
      <c r="N356" s="28"/>
      <c r="O356" s="28"/>
      <c r="P356" s="28"/>
      <c r="Q356" s="26"/>
      <c r="R356" s="26"/>
      <c r="S356" s="26"/>
      <c r="T356" s="28"/>
      <c r="U356" s="91"/>
      <c r="V356" s="85"/>
      <c r="W356" s="26"/>
      <c r="X356" s="88">
        <f>K356+W356</f>
        <v>161600</v>
      </c>
      <c r="Y356" s="26"/>
      <c r="Z356" s="87">
        <v>50000000</v>
      </c>
      <c r="AA356" s="28">
        <v>0</v>
      </c>
      <c r="AB356" s="28">
        <v>0</v>
      </c>
      <c r="AC356" s="41" t="s">
        <v>569</v>
      </c>
      <c r="AD356" s="36"/>
    </row>
    <row r="357" spans="1:30" x14ac:dyDescent="0.3">
      <c r="A357" s="9"/>
      <c r="B357" s="9" t="s">
        <v>47</v>
      </c>
      <c r="C357" s="9">
        <v>877</v>
      </c>
      <c r="D357" s="9">
        <v>1</v>
      </c>
      <c r="E357" s="9">
        <v>9</v>
      </c>
      <c r="F357" s="9">
        <v>3</v>
      </c>
      <c r="G357" s="9">
        <v>56</v>
      </c>
      <c r="H357" s="30" t="s">
        <v>476</v>
      </c>
      <c r="I357" s="10">
        <v>3956</v>
      </c>
      <c r="J357" s="33">
        <v>350</v>
      </c>
      <c r="K357" s="34">
        <f>I357*J357</f>
        <v>1384600</v>
      </c>
      <c r="L357" s="9"/>
      <c r="M357" s="9"/>
      <c r="N357" s="9"/>
      <c r="O357" s="9"/>
      <c r="P357" s="9"/>
      <c r="Q357" s="10"/>
      <c r="R357" s="10"/>
      <c r="S357" s="10"/>
      <c r="T357" s="9"/>
      <c r="U357" s="2"/>
      <c r="V357" s="35"/>
      <c r="W357" s="10"/>
      <c r="X357" s="31">
        <f>K357+W357</f>
        <v>1384600</v>
      </c>
      <c r="Y357" s="10"/>
      <c r="Z357" s="34">
        <v>50000000</v>
      </c>
      <c r="AA357" s="9">
        <v>0</v>
      </c>
      <c r="AB357" s="9">
        <v>0</v>
      </c>
      <c r="AC357" s="33">
        <v>0</v>
      </c>
      <c r="AD357" s="10"/>
    </row>
    <row r="358" spans="1:30" s="39" customFormat="1" x14ac:dyDescent="0.3">
      <c r="A358" s="18"/>
      <c r="B358" s="18"/>
      <c r="C358" s="18"/>
      <c r="D358" s="18"/>
      <c r="E358" s="18"/>
      <c r="F358" s="18"/>
      <c r="G358" s="18"/>
      <c r="H358" s="19"/>
      <c r="I358" s="20"/>
      <c r="J358" s="21"/>
      <c r="K358" s="20"/>
      <c r="L358" s="18"/>
      <c r="M358" s="18"/>
      <c r="N358" s="18"/>
      <c r="O358" s="18"/>
      <c r="P358" s="18"/>
      <c r="Q358" s="20"/>
      <c r="R358" s="20"/>
      <c r="S358" s="20"/>
      <c r="T358" s="18"/>
      <c r="U358" s="94"/>
      <c r="V358" s="23"/>
      <c r="W358" s="20"/>
      <c r="X358" s="20"/>
      <c r="Y358" s="20"/>
      <c r="Z358" s="20"/>
      <c r="AA358" s="18"/>
      <c r="AB358" s="18"/>
      <c r="AC358" s="21"/>
      <c r="AD358" s="20"/>
    </row>
    <row r="359" spans="1:30" x14ac:dyDescent="0.3">
      <c r="A359" s="28">
        <v>2075</v>
      </c>
      <c r="B359" s="28" t="s">
        <v>47</v>
      </c>
      <c r="C359" s="28">
        <v>13040</v>
      </c>
      <c r="D359" s="28">
        <v>3</v>
      </c>
      <c r="E359" s="28">
        <v>3</v>
      </c>
      <c r="F359" s="28">
        <v>3</v>
      </c>
      <c r="G359" s="28">
        <v>66</v>
      </c>
      <c r="H359" s="86" t="s">
        <v>476</v>
      </c>
      <c r="I359" s="26">
        <v>1566</v>
      </c>
      <c r="J359" s="27">
        <v>150</v>
      </c>
      <c r="K359" s="87">
        <f>I359*J359</f>
        <v>234900</v>
      </c>
      <c r="L359" s="28"/>
      <c r="M359" s="28"/>
      <c r="N359" s="28"/>
      <c r="O359" s="28"/>
      <c r="P359" s="28"/>
      <c r="Q359" s="26"/>
      <c r="R359" s="26"/>
      <c r="S359" s="26"/>
      <c r="T359" s="28"/>
      <c r="U359" s="91"/>
      <c r="V359" s="85"/>
      <c r="W359" s="26"/>
      <c r="X359" s="88">
        <f>K359+W359</f>
        <v>234900</v>
      </c>
      <c r="Y359" s="26"/>
      <c r="Z359" s="87">
        <v>50000000</v>
      </c>
      <c r="AA359" s="28">
        <v>0</v>
      </c>
      <c r="AB359" s="28">
        <v>0</v>
      </c>
      <c r="AC359" s="41" t="s">
        <v>570</v>
      </c>
      <c r="AD359" s="36"/>
    </row>
    <row r="360" spans="1:30" s="39" customFormat="1" x14ac:dyDescent="0.3">
      <c r="A360" s="18"/>
      <c r="B360" s="18"/>
      <c r="C360" s="18"/>
      <c r="D360" s="18"/>
      <c r="E360" s="18"/>
      <c r="F360" s="18"/>
      <c r="G360" s="18"/>
      <c r="H360" s="19"/>
      <c r="I360" s="20"/>
      <c r="J360" s="21"/>
      <c r="K360" s="20"/>
      <c r="L360" s="18"/>
      <c r="M360" s="18"/>
      <c r="N360" s="18"/>
      <c r="O360" s="18"/>
      <c r="P360" s="18"/>
      <c r="Q360" s="20"/>
      <c r="R360" s="20"/>
      <c r="S360" s="20"/>
      <c r="T360" s="18"/>
      <c r="U360" s="94"/>
      <c r="V360" s="23"/>
      <c r="W360" s="20"/>
      <c r="X360" s="20"/>
      <c r="Y360" s="20"/>
      <c r="Z360" s="20"/>
      <c r="AA360" s="18"/>
      <c r="AB360" s="18"/>
      <c r="AC360" s="58"/>
      <c r="AD360" s="64"/>
    </row>
    <row r="361" spans="1:30" x14ac:dyDescent="0.3">
      <c r="A361" s="28">
        <v>2076</v>
      </c>
      <c r="B361" s="28" t="s">
        <v>47</v>
      </c>
      <c r="C361" s="28">
        <v>7773</v>
      </c>
      <c r="D361" s="28">
        <v>9</v>
      </c>
      <c r="E361" s="28">
        <v>7</v>
      </c>
      <c r="F361" s="28">
        <v>1</v>
      </c>
      <c r="G361" s="28">
        <v>12</v>
      </c>
      <c r="H361" s="86" t="s">
        <v>476</v>
      </c>
      <c r="I361" s="26">
        <v>2912</v>
      </c>
      <c r="J361" s="27">
        <v>200</v>
      </c>
      <c r="K361" s="87">
        <f>I361*J361</f>
        <v>582400</v>
      </c>
      <c r="L361" s="28"/>
      <c r="M361" s="28"/>
      <c r="N361" s="28"/>
      <c r="O361" s="28"/>
      <c r="P361" s="28"/>
      <c r="Q361" s="26"/>
      <c r="R361" s="26"/>
      <c r="S361" s="26"/>
      <c r="T361" s="28"/>
      <c r="U361" s="91"/>
      <c r="V361" s="85"/>
      <c r="W361" s="26"/>
      <c r="X361" s="88">
        <f>K361+W361</f>
        <v>582400</v>
      </c>
      <c r="Y361" s="26"/>
      <c r="Z361" s="87">
        <v>50000000</v>
      </c>
      <c r="AA361" s="28">
        <v>0</v>
      </c>
      <c r="AB361" s="28">
        <v>0</v>
      </c>
      <c r="AC361" s="41" t="s">
        <v>571</v>
      </c>
      <c r="AD361" s="36"/>
    </row>
    <row r="362" spans="1:30" x14ac:dyDescent="0.3">
      <c r="A362" s="9"/>
      <c r="B362" s="9" t="s">
        <v>47</v>
      </c>
      <c r="C362" s="9">
        <v>8097</v>
      </c>
      <c r="D362" s="9">
        <v>9</v>
      </c>
      <c r="E362" s="9">
        <v>2</v>
      </c>
      <c r="F362" s="9">
        <v>2</v>
      </c>
      <c r="G362" s="9">
        <v>92</v>
      </c>
      <c r="H362" s="30" t="s">
        <v>476</v>
      </c>
      <c r="I362" s="10">
        <v>1092</v>
      </c>
      <c r="J362" s="33">
        <v>290</v>
      </c>
      <c r="K362" s="34">
        <f>I362*J362</f>
        <v>316680</v>
      </c>
      <c r="L362" s="9"/>
      <c r="M362" s="9"/>
      <c r="N362" s="9"/>
      <c r="O362" s="9"/>
      <c r="P362" s="9"/>
      <c r="Q362" s="10"/>
      <c r="R362" s="10"/>
      <c r="S362" s="10"/>
      <c r="T362" s="9"/>
      <c r="U362" s="2"/>
      <c r="V362" s="35"/>
      <c r="W362" s="10"/>
      <c r="X362" s="31">
        <f>K362+W362</f>
        <v>316680</v>
      </c>
      <c r="Y362" s="10"/>
      <c r="Z362" s="34">
        <v>50000000</v>
      </c>
      <c r="AA362" s="9">
        <v>0</v>
      </c>
      <c r="AB362" s="9">
        <v>0</v>
      </c>
      <c r="AC362" s="33">
        <v>0</v>
      </c>
      <c r="AD362" s="10"/>
    </row>
    <row r="363" spans="1:30" x14ac:dyDescent="0.3">
      <c r="A363" s="98"/>
      <c r="B363" s="98"/>
      <c r="C363" s="98"/>
      <c r="D363" s="98"/>
      <c r="E363" s="98"/>
      <c r="F363" s="98"/>
      <c r="G363" s="98"/>
      <c r="H363" s="101"/>
      <c r="I363" s="67"/>
      <c r="J363" s="76"/>
      <c r="K363" s="102"/>
      <c r="L363" s="98"/>
      <c r="M363" s="98"/>
      <c r="N363" s="98"/>
      <c r="O363" s="98"/>
      <c r="P363" s="98"/>
      <c r="Q363" s="67"/>
      <c r="R363" s="67"/>
      <c r="S363" s="67"/>
      <c r="T363" s="98"/>
      <c r="U363" s="116"/>
      <c r="V363" s="99"/>
      <c r="W363" s="67"/>
      <c r="X363" s="103"/>
      <c r="Y363" s="67"/>
      <c r="Z363" s="102"/>
      <c r="AA363" s="98"/>
      <c r="AB363" s="98"/>
      <c r="AC363" s="76"/>
      <c r="AD363" s="67"/>
    </row>
    <row r="364" spans="1:30" s="39" customFormat="1" x14ac:dyDescent="0.3">
      <c r="A364" s="18"/>
      <c r="B364" s="18"/>
      <c r="C364" s="18"/>
      <c r="D364" s="18"/>
      <c r="E364" s="18"/>
      <c r="F364" s="18"/>
      <c r="G364" s="18"/>
      <c r="H364" s="19"/>
      <c r="I364" s="20"/>
      <c r="J364" s="21"/>
      <c r="K364" s="20"/>
      <c r="L364" s="18"/>
      <c r="M364" s="18"/>
      <c r="N364" s="18"/>
      <c r="O364" s="18"/>
      <c r="P364" s="18"/>
      <c r="Q364" s="20"/>
      <c r="R364" s="20"/>
      <c r="S364" s="20"/>
      <c r="T364" s="18"/>
      <c r="U364" s="94"/>
      <c r="V364" s="23"/>
      <c r="W364" s="20"/>
      <c r="X364" s="20"/>
      <c r="Y364" s="20"/>
      <c r="Z364" s="20"/>
      <c r="AA364" s="18"/>
      <c r="AB364" s="18"/>
      <c r="AC364" s="21"/>
      <c r="AD364" s="20"/>
    </row>
    <row r="365" spans="1:30" x14ac:dyDescent="0.3">
      <c r="A365" s="28">
        <v>2077</v>
      </c>
      <c r="B365" s="28" t="s">
        <v>47</v>
      </c>
      <c r="C365" s="28">
        <v>378</v>
      </c>
      <c r="D365" s="28">
        <v>8</v>
      </c>
      <c r="E365" s="28">
        <v>4</v>
      </c>
      <c r="F365" s="28">
        <v>1</v>
      </c>
      <c r="G365" s="28">
        <v>20</v>
      </c>
      <c r="H365" s="86" t="s">
        <v>476</v>
      </c>
      <c r="I365" s="26">
        <v>1720</v>
      </c>
      <c r="J365" s="27">
        <v>150</v>
      </c>
      <c r="K365" s="87">
        <f>I365*J365</f>
        <v>258000</v>
      </c>
      <c r="L365" s="28"/>
      <c r="M365" s="28"/>
      <c r="N365" s="28"/>
      <c r="O365" s="28"/>
      <c r="P365" s="28"/>
      <c r="Q365" s="26"/>
      <c r="R365" s="26"/>
      <c r="S365" s="26"/>
      <c r="T365" s="28"/>
      <c r="U365" s="91"/>
      <c r="V365" s="85"/>
      <c r="W365" s="26"/>
      <c r="X365" s="88">
        <f>K365+W365</f>
        <v>258000</v>
      </c>
      <c r="Y365" s="26"/>
      <c r="Z365" s="87">
        <v>50000000</v>
      </c>
      <c r="AA365" s="28">
        <v>0</v>
      </c>
      <c r="AB365" s="28">
        <v>0</v>
      </c>
      <c r="AC365" s="41" t="s">
        <v>572</v>
      </c>
      <c r="AD365" s="36"/>
    </row>
    <row r="366" spans="1:30" s="39" customFormat="1" x14ac:dyDescent="0.3">
      <c r="A366" s="18"/>
      <c r="B366" s="18"/>
      <c r="C366" s="18"/>
      <c r="D366" s="18"/>
      <c r="E366" s="18"/>
      <c r="F366" s="18"/>
      <c r="G366" s="18"/>
      <c r="H366" s="19"/>
      <c r="I366" s="20"/>
      <c r="J366" s="21"/>
      <c r="K366" s="20"/>
      <c r="L366" s="18"/>
      <c r="M366" s="18"/>
      <c r="N366" s="18"/>
      <c r="O366" s="18"/>
      <c r="P366" s="18"/>
      <c r="Q366" s="20"/>
      <c r="R366" s="20"/>
      <c r="S366" s="20"/>
      <c r="T366" s="18"/>
      <c r="U366" s="94"/>
      <c r="V366" s="23"/>
      <c r="W366" s="20"/>
      <c r="X366" s="20"/>
      <c r="Y366" s="20"/>
      <c r="Z366" s="20"/>
      <c r="AA366" s="18"/>
      <c r="AB366" s="18"/>
      <c r="AC366" s="58"/>
      <c r="AD366" s="64"/>
    </row>
    <row r="367" spans="1:30" s="59" customFormat="1" x14ac:dyDescent="0.3">
      <c r="A367" s="28">
        <v>2078</v>
      </c>
      <c r="B367" s="28" t="s">
        <v>47</v>
      </c>
      <c r="C367" s="28">
        <v>198</v>
      </c>
      <c r="D367" s="28">
        <v>3</v>
      </c>
      <c r="E367" s="28">
        <v>3</v>
      </c>
      <c r="F367" s="28">
        <v>2</v>
      </c>
      <c r="G367" s="28">
        <v>47</v>
      </c>
      <c r="H367" s="86" t="s">
        <v>476</v>
      </c>
      <c r="I367" s="26">
        <v>1447</v>
      </c>
      <c r="J367" s="27">
        <v>250</v>
      </c>
      <c r="K367" s="87">
        <f>I367*J367</f>
        <v>361750</v>
      </c>
      <c r="L367" s="28"/>
      <c r="M367" s="28"/>
      <c r="N367" s="28"/>
      <c r="O367" s="28"/>
      <c r="P367" s="28"/>
      <c r="Q367" s="26"/>
      <c r="R367" s="26"/>
      <c r="S367" s="26"/>
      <c r="T367" s="28"/>
      <c r="U367" s="91"/>
      <c r="V367" s="85"/>
      <c r="W367" s="26"/>
      <c r="X367" s="88">
        <f>K367+W367</f>
        <v>361750</v>
      </c>
      <c r="Y367" s="26"/>
      <c r="Z367" s="87">
        <v>50000000</v>
      </c>
      <c r="AA367" s="28">
        <v>0</v>
      </c>
      <c r="AB367" s="28">
        <v>0</v>
      </c>
      <c r="AC367" s="41" t="s">
        <v>573</v>
      </c>
      <c r="AD367" s="36"/>
    </row>
    <row r="368" spans="1:30" s="59" customFormat="1" x14ac:dyDescent="0.3">
      <c r="A368" s="9"/>
      <c r="B368" s="9" t="s">
        <v>47</v>
      </c>
      <c r="C368" s="9">
        <v>4068</v>
      </c>
      <c r="D368" s="9">
        <v>3</v>
      </c>
      <c r="E368" s="9">
        <v>7</v>
      </c>
      <c r="F368" s="9">
        <v>0</v>
      </c>
      <c r="G368" s="9">
        <v>36</v>
      </c>
      <c r="H368" s="30" t="s">
        <v>476</v>
      </c>
      <c r="I368" s="10">
        <v>2836</v>
      </c>
      <c r="J368" s="33">
        <v>150</v>
      </c>
      <c r="K368" s="34">
        <f>I368*J368</f>
        <v>425400</v>
      </c>
      <c r="L368" s="9"/>
      <c r="M368" s="9"/>
      <c r="N368" s="9"/>
      <c r="O368" s="9"/>
      <c r="P368" s="9"/>
      <c r="Q368" s="10"/>
      <c r="R368" s="10"/>
      <c r="S368" s="10"/>
      <c r="T368" s="9"/>
      <c r="U368" s="2"/>
      <c r="V368" s="35"/>
      <c r="W368" s="10"/>
      <c r="X368" s="31">
        <f>K368+W368</f>
        <v>425400</v>
      </c>
      <c r="Y368" s="10"/>
      <c r="Z368" s="34">
        <v>50000000</v>
      </c>
      <c r="AA368" s="9">
        <v>0</v>
      </c>
      <c r="AB368" s="9">
        <v>0</v>
      </c>
      <c r="AC368" s="33"/>
      <c r="AD368" s="10"/>
    </row>
    <row r="369" spans="1:30" s="59" customFormat="1" x14ac:dyDescent="0.3">
      <c r="A369" s="9"/>
      <c r="B369" s="9" t="s">
        <v>46</v>
      </c>
      <c r="C369" s="9">
        <v>5130</v>
      </c>
      <c r="D369" s="9">
        <v>3</v>
      </c>
      <c r="E369" s="9">
        <v>2</v>
      </c>
      <c r="F369" s="9">
        <v>1</v>
      </c>
      <c r="G369" s="9">
        <v>99</v>
      </c>
      <c r="H369" s="30" t="s">
        <v>476</v>
      </c>
      <c r="I369" s="10">
        <v>999</v>
      </c>
      <c r="J369" s="33">
        <v>150</v>
      </c>
      <c r="K369" s="34">
        <f>I369*J369</f>
        <v>149850</v>
      </c>
      <c r="L369" s="9"/>
      <c r="M369" s="9"/>
      <c r="N369" s="9"/>
      <c r="O369" s="9"/>
      <c r="P369" s="9"/>
      <c r="Q369" s="10"/>
      <c r="R369" s="10"/>
      <c r="S369" s="10"/>
      <c r="T369" s="9"/>
      <c r="U369" s="2"/>
      <c r="V369" s="35"/>
      <c r="W369" s="10"/>
      <c r="X369" s="31">
        <f>K369+W369</f>
        <v>149850</v>
      </c>
      <c r="Y369" s="10"/>
      <c r="Z369" s="10"/>
      <c r="AA369" s="34">
        <f>X369-Z369</f>
        <v>149850</v>
      </c>
      <c r="AB369" s="9">
        <v>0.01</v>
      </c>
      <c r="AC369" s="33"/>
      <c r="AD369" s="10"/>
    </row>
    <row r="370" spans="1:30" s="39" customFormat="1" x14ac:dyDescent="0.3">
      <c r="A370" s="18"/>
      <c r="B370" s="18"/>
      <c r="C370" s="18"/>
      <c r="D370" s="18"/>
      <c r="E370" s="18"/>
      <c r="F370" s="18"/>
      <c r="G370" s="18"/>
      <c r="H370" s="19"/>
      <c r="I370" s="20"/>
      <c r="J370" s="21"/>
      <c r="K370" s="20"/>
      <c r="L370" s="18"/>
      <c r="M370" s="18"/>
      <c r="N370" s="18"/>
      <c r="O370" s="18"/>
      <c r="P370" s="18"/>
      <c r="Q370" s="20"/>
      <c r="R370" s="20"/>
      <c r="S370" s="20"/>
      <c r="T370" s="18"/>
      <c r="U370" s="94"/>
      <c r="V370" s="23"/>
      <c r="W370" s="20"/>
      <c r="X370" s="20"/>
      <c r="Y370" s="20"/>
      <c r="Z370" s="20"/>
      <c r="AA370" s="18"/>
      <c r="AB370" s="18"/>
      <c r="AC370" s="21"/>
      <c r="AD370" s="20"/>
    </row>
    <row r="371" spans="1:30" x14ac:dyDescent="0.3">
      <c r="A371" s="28">
        <v>2079</v>
      </c>
      <c r="B371" s="28" t="s">
        <v>47</v>
      </c>
      <c r="C371" s="28">
        <v>8307</v>
      </c>
      <c r="D371" s="28">
        <v>9</v>
      </c>
      <c r="E371" s="28">
        <v>5</v>
      </c>
      <c r="F371" s="28">
        <v>3</v>
      </c>
      <c r="G371" s="28">
        <v>41</v>
      </c>
      <c r="H371" s="86" t="s">
        <v>476</v>
      </c>
      <c r="I371" s="26">
        <v>2341</v>
      </c>
      <c r="J371" s="27">
        <v>220</v>
      </c>
      <c r="K371" s="87">
        <f>I371*J371</f>
        <v>515020</v>
      </c>
      <c r="L371" s="28"/>
      <c r="M371" s="28"/>
      <c r="N371" s="28"/>
      <c r="O371" s="28"/>
      <c r="P371" s="28"/>
      <c r="Q371" s="26"/>
      <c r="R371" s="26"/>
      <c r="S371" s="26"/>
      <c r="T371" s="28"/>
      <c r="U371" s="91"/>
      <c r="V371" s="85"/>
      <c r="W371" s="26"/>
      <c r="X371" s="88">
        <f>K371+W371</f>
        <v>515020</v>
      </c>
      <c r="Y371" s="26"/>
      <c r="Z371" s="87">
        <v>50000000</v>
      </c>
      <c r="AA371" s="28">
        <v>0</v>
      </c>
      <c r="AB371" s="28">
        <v>0</v>
      </c>
      <c r="AC371" s="41" t="s">
        <v>574</v>
      </c>
      <c r="AD371" s="36"/>
    </row>
    <row r="372" spans="1:30" s="39" customFormat="1" x14ac:dyDescent="0.3">
      <c r="A372" s="18"/>
      <c r="B372" s="18"/>
      <c r="C372" s="18"/>
      <c r="D372" s="18"/>
      <c r="E372" s="18"/>
      <c r="F372" s="18"/>
      <c r="G372" s="18"/>
      <c r="H372" s="19"/>
      <c r="I372" s="20"/>
      <c r="J372" s="21"/>
      <c r="K372" s="20"/>
      <c r="L372" s="18"/>
      <c r="M372" s="18"/>
      <c r="N372" s="18"/>
      <c r="O372" s="18"/>
      <c r="P372" s="18"/>
      <c r="Q372" s="20"/>
      <c r="R372" s="20"/>
      <c r="S372" s="20"/>
      <c r="T372" s="18"/>
      <c r="U372" s="94"/>
      <c r="V372" s="23"/>
      <c r="W372" s="20"/>
      <c r="X372" s="20"/>
      <c r="Y372" s="20"/>
      <c r="Z372" s="20"/>
      <c r="AA372" s="18"/>
      <c r="AB372" s="18"/>
      <c r="AC372" s="58"/>
      <c r="AD372" s="64"/>
    </row>
    <row r="373" spans="1:30" x14ac:dyDescent="0.3">
      <c r="A373" s="28">
        <v>2080</v>
      </c>
      <c r="B373" s="28" t="s">
        <v>47</v>
      </c>
      <c r="C373" s="28">
        <v>413</v>
      </c>
      <c r="D373" s="28">
        <v>8</v>
      </c>
      <c r="E373" s="28">
        <v>4</v>
      </c>
      <c r="F373" s="28">
        <v>1</v>
      </c>
      <c r="G373" s="28">
        <v>83</v>
      </c>
      <c r="H373" s="86" t="s">
        <v>476</v>
      </c>
      <c r="I373" s="26">
        <v>1783</v>
      </c>
      <c r="J373" s="27">
        <v>200</v>
      </c>
      <c r="K373" s="87">
        <f>I373*J373</f>
        <v>356600</v>
      </c>
      <c r="L373" s="28"/>
      <c r="M373" s="28"/>
      <c r="N373" s="28"/>
      <c r="O373" s="28"/>
      <c r="P373" s="28"/>
      <c r="Q373" s="26"/>
      <c r="R373" s="26"/>
      <c r="S373" s="26"/>
      <c r="T373" s="28"/>
      <c r="U373" s="91"/>
      <c r="V373" s="85"/>
      <c r="W373" s="26"/>
      <c r="X373" s="88">
        <f>K373+W373</f>
        <v>356600</v>
      </c>
      <c r="Y373" s="26"/>
      <c r="Z373" s="87">
        <v>50000000</v>
      </c>
      <c r="AA373" s="28">
        <v>0</v>
      </c>
      <c r="AB373" s="28">
        <v>0</v>
      </c>
      <c r="AC373" s="41" t="s">
        <v>575</v>
      </c>
      <c r="AD373" s="36"/>
    </row>
    <row r="374" spans="1:30" s="39" customFormat="1" x14ac:dyDescent="0.3">
      <c r="A374" s="18"/>
      <c r="B374" s="18"/>
      <c r="C374" s="18"/>
      <c r="D374" s="18"/>
      <c r="E374" s="18"/>
      <c r="F374" s="18"/>
      <c r="G374" s="18"/>
      <c r="H374" s="19"/>
      <c r="I374" s="20"/>
      <c r="J374" s="21"/>
      <c r="K374" s="20"/>
      <c r="L374" s="18"/>
      <c r="M374" s="18"/>
      <c r="N374" s="18"/>
      <c r="O374" s="18"/>
      <c r="P374" s="18"/>
      <c r="Q374" s="20"/>
      <c r="R374" s="20"/>
      <c r="S374" s="20"/>
      <c r="T374" s="18"/>
      <c r="U374" s="94"/>
      <c r="V374" s="23"/>
      <c r="W374" s="20"/>
      <c r="X374" s="20"/>
      <c r="Y374" s="20"/>
      <c r="Z374" s="20"/>
      <c r="AA374" s="18"/>
      <c r="AB374" s="18"/>
      <c r="AC374" s="58"/>
      <c r="AD374" s="64"/>
    </row>
    <row r="375" spans="1:30" x14ac:dyDescent="0.3">
      <c r="A375" s="28">
        <v>2081</v>
      </c>
      <c r="B375" s="28" t="s">
        <v>45</v>
      </c>
      <c r="C375" s="28">
        <v>486</v>
      </c>
      <c r="D375" s="28">
        <v>5</v>
      </c>
      <c r="E375" s="28">
        <v>5</v>
      </c>
      <c r="F375" s="28">
        <v>0</v>
      </c>
      <c r="G375" s="28">
        <v>0</v>
      </c>
      <c r="H375" s="86" t="s">
        <v>477</v>
      </c>
      <c r="I375" s="26">
        <v>400</v>
      </c>
      <c r="J375" s="27">
        <v>150</v>
      </c>
      <c r="K375" s="87">
        <f>I375*J375</f>
        <v>60000</v>
      </c>
      <c r="L375" s="28"/>
      <c r="M375" s="28"/>
      <c r="N375" s="28"/>
      <c r="O375" s="86"/>
      <c r="P375" s="28"/>
      <c r="Q375" s="26"/>
      <c r="R375" s="26"/>
      <c r="S375" s="87"/>
      <c r="T375" s="28"/>
      <c r="U375" s="91"/>
      <c r="V375" s="87"/>
      <c r="W375" s="87"/>
      <c r="X375" s="88">
        <f>K375+W375</f>
        <v>60000</v>
      </c>
      <c r="Y375" s="87"/>
      <c r="Z375" s="87"/>
      <c r="AA375" s="87">
        <f>X375-Z375</f>
        <v>60000</v>
      </c>
      <c r="AB375" s="28">
        <v>0.02</v>
      </c>
      <c r="AC375" s="41" t="s">
        <v>576</v>
      </c>
      <c r="AD375" s="36"/>
    </row>
    <row r="376" spans="1:30" x14ac:dyDescent="0.3">
      <c r="A376" s="9"/>
      <c r="B376" s="9"/>
      <c r="C376" s="9"/>
      <c r="D376" s="9"/>
      <c r="E376" s="9"/>
      <c r="F376" s="9"/>
      <c r="G376" s="9"/>
      <c r="H376" s="30"/>
      <c r="I376" s="10"/>
      <c r="J376" s="33"/>
      <c r="K376" s="34"/>
      <c r="L376" s="9">
        <v>1</v>
      </c>
      <c r="M376" s="9" t="s">
        <v>53</v>
      </c>
      <c r="N376" s="9" t="s">
        <v>48</v>
      </c>
      <c r="O376" s="30" t="s">
        <v>477</v>
      </c>
      <c r="P376" s="9">
        <v>80</v>
      </c>
      <c r="Q376" s="10">
        <v>100</v>
      </c>
      <c r="R376" s="10">
        <v>6750</v>
      </c>
      <c r="S376" s="34">
        <f>P376*R376</f>
        <v>540000</v>
      </c>
      <c r="T376" s="9">
        <v>32</v>
      </c>
      <c r="U376" s="2">
        <v>54</v>
      </c>
      <c r="V376" s="34">
        <f>S376*U376/100</f>
        <v>291600</v>
      </c>
      <c r="W376" s="34">
        <f>S376-V376</f>
        <v>248400</v>
      </c>
      <c r="X376" s="31">
        <f>K376+W376</f>
        <v>248400</v>
      </c>
      <c r="Y376" s="34">
        <f>X376*Q376/100</f>
        <v>248400</v>
      </c>
      <c r="Z376" s="34">
        <v>10000000</v>
      </c>
      <c r="AA376" s="9">
        <v>0</v>
      </c>
      <c r="AB376" s="9">
        <v>0</v>
      </c>
      <c r="AC376" s="41"/>
      <c r="AD376" s="36"/>
    </row>
    <row r="377" spans="1:30" x14ac:dyDescent="0.3">
      <c r="A377" s="9"/>
      <c r="B377" s="9"/>
      <c r="C377" s="9"/>
      <c r="D377" s="9"/>
      <c r="E377" s="9"/>
      <c r="F377" s="9"/>
      <c r="G377" s="9"/>
      <c r="H377" s="30" t="s">
        <v>476</v>
      </c>
      <c r="I377" s="10">
        <v>1600</v>
      </c>
      <c r="J377" s="33">
        <v>150</v>
      </c>
      <c r="K377" s="34">
        <f>I377*J377</f>
        <v>240000</v>
      </c>
      <c r="L377" s="9"/>
      <c r="M377" s="9"/>
      <c r="N377" s="9"/>
      <c r="O377" s="9"/>
      <c r="P377" s="9"/>
      <c r="Q377" s="10"/>
      <c r="R377" s="10"/>
      <c r="S377" s="10"/>
      <c r="T377" s="9"/>
      <c r="U377" s="2"/>
      <c r="V377" s="35"/>
      <c r="W377" s="10"/>
      <c r="X377" s="31">
        <f>K377+W377</f>
        <v>240000</v>
      </c>
      <c r="Y377" s="10"/>
      <c r="Z377" s="10"/>
      <c r="AA377" s="34">
        <f>X377-Z377</f>
        <v>240000</v>
      </c>
      <c r="AB377" s="9">
        <v>0.01</v>
      </c>
      <c r="AC377" s="33"/>
      <c r="AD377" s="10"/>
    </row>
    <row r="378" spans="1:30" s="39" customFormat="1" x14ac:dyDescent="0.3">
      <c r="A378" s="18"/>
      <c r="B378" s="18"/>
      <c r="C378" s="18"/>
      <c r="D378" s="18"/>
      <c r="E378" s="18"/>
      <c r="F378" s="18"/>
      <c r="G378" s="18"/>
      <c r="H378" s="19"/>
      <c r="I378" s="20"/>
      <c r="J378" s="21"/>
      <c r="K378" s="20"/>
      <c r="L378" s="18"/>
      <c r="M378" s="18"/>
      <c r="N378" s="18"/>
      <c r="O378" s="18"/>
      <c r="P378" s="18"/>
      <c r="Q378" s="20"/>
      <c r="R378" s="20"/>
      <c r="S378" s="20"/>
      <c r="T378" s="18"/>
      <c r="U378" s="94"/>
      <c r="V378" s="23"/>
      <c r="W378" s="20"/>
      <c r="X378" s="20"/>
      <c r="Y378" s="20"/>
      <c r="Z378" s="20"/>
      <c r="AA378" s="18"/>
      <c r="AB378" s="18"/>
      <c r="AC378" s="21"/>
      <c r="AD378" s="20"/>
    </row>
    <row r="379" spans="1:30" x14ac:dyDescent="0.3">
      <c r="A379" s="28">
        <v>2082</v>
      </c>
      <c r="B379" s="28" t="s">
        <v>47</v>
      </c>
      <c r="C379" s="28">
        <v>10245</v>
      </c>
      <c r="D379" s="28">
        <v>1</v>
      </c>
      <c r="E379" s="28">
        <v>3</v>
      </c>
      <c r="F379" s="28">
        <v>1</v>
      </c>
      <c r="G379" s="28">
        <v>11</v>
      </c>
      <c r="H379" s="86" t="s">
        <v>476</v>
      </c>
      <c r="I379" s="26">
        <v>1311</v>
      </c>
      <c r="J379" s="27">
        <v>200</v>
      </c>
      <c r="K379" s="87">
        <f>I379*J379</f>
        <v>262200</v>
      </c>
      <c r="L379" s="28"/>
      <c r="M379" s="28"/>
      <c r="N379" s="28"/>
      <c r="O379" s="28"/>
      <c r="P379" s="28"/>
      <c r="Q379" s="26"/>
      <c r="R379" s="26"/>
      <c r="S379" s="26"/>
      <c r="T379" s="28"/>
      <c r="U379" s="91"/>
      <c r="V379" s="85"/>
      <c r="W379" s="26"/>
      <c r="X379" s="88">
        <f>K379+W379</f>
        <v>262200</v>
      </c>
      <c r="Y379" s="26"/>
      <c r="Z379" s="87">
        <v>50000000</v>
      </c>
      <c r="AA379" s="28">
        <v>0</v>
      </c>
      <c r="AB379" s="28">
        <v>0</v>
      </c>
      <c r="AC379" s="41" t="s">
        <v>577</v>
      </c>
      <c r="AD379" s="36"/>
    </row>
    <row r="380" spans="1:30" s="39" customFormat="1" x14ac:dyDescent="0.3">
      <c r="A380" s="9"/>
      <c r="B380" s="9"/>
      <c r="C380" s="9"/>
      <c r="D380" s="9"/>
      <c r="E380" s="9"/>
      <c r="F380" s="9"/>
      <c r="G380" s="9"/>
      <c r="H380" s="30"/>
      <c r="I380" s="10"/>
      <c r="J380" s="33"/>
      <c r="K380" s="10"/>
      <c r="L380" s="9"/>
      <c r="M380" s="9"/>
      <c r="N380" s="9"/>
      <c r="O380" s="9"/>
      <c r="P380" s="9"/>
      <c r="Q380" s="10"/>
      <c r="R380" s="10"/>
      <c r="S380" s="10"/>
      <c r="T380" s="9"/>
      <c r="U380" s="2"/>
      <c r="V380" s="35"/>
      <c r="W380" s="10"/>
      <c r="X380" s="10"/>
      <c r="Y380" s="10"/>
      <c r="Z380" s="10"/>
      <c r="AA380" s="9"/>
      <c r="AB380" s="9"/>
      <c r="AC380" s="58"/>
      <c r="AD380" s="64"/>
    </row>
    <row r="381" spans="1:30" x14ac:dyDescent="0.3">
      <c r="A381" s="9">
        <v>2083</v>
      </c>
      <c r="B381" s="9" t="s">
        <v>47</v>
      </c>
      <c r="C381" s="9">
        <v>309</v>
      </c>
      <c r="D381" s="9">
        <v>9</v>
      </c>
      <c r="E381" s="9">
        <v>11</v>
      </c>
      <c r="F381" s="9">
        <v>2</v>
      </c>
      <c r="G381" s="9">
        <v>72</v>
      </c>
      <c r="H381" s="30" t="s">
        <v>476</v>
      </c>
      <c r="I381" s="10">
        <v>4672</v>
      </c>
      <c r="J381" s="33">
        <v>200</v>
      </c>
      <c r="K381" s="34">
        <f>I381*J381</f>
        <v>934400</v>
      </c>
      <c r="L381" s="9"/>
      <c r="M381" s="9"/>
      <c r="N381" s="9"/>
      <c r="O381" s="9"/>
      <c r="P381" s="9"/>
      <c r="Q381" s="10"/>
      <c r="R381" s="10"/>
      <c r="S381" s="10"/>
      <c r="T381" s="9"/>
      <c r="U381" s="2"/>
      <c r="V381" s="35"/>
      <c r="W381" s="10"/>
      <c r="X381" s="31">
        <f>K381+W381</f>
        <v>934400</v>
      </c>
      <c r="Y381" s="10"/>
      <c r="Z381" s="34">
        <v>50000000</v>
      </c>
      <c r="AA381" s="9">
        <v>0</v>
      </c>
      <c r="AB381" s="9">
        <v>0</v>
      </c>
      <c r="AC381" s="41" t="s">
        <v>578</v>
      </c>
      <c r="AD381" s="36"/>
    </row>
    <row r="382" spans="1:30" s="39" customFormat="1" x14ac:dyDescent="0.3">
      <c r="A382" s="18"/>
      <c r="B382" s="18"/>
      <c r="C382" s="18"/>
      <c r="D382" s="18"/>
      <c r="E382" s="18"/>
      <c r="F382" s="18"/>
      <c r="G382" s="18"/>
      <c r="H382" s="19"/>
      <c r="I382" s="20"/>
      <c r="J382" s="21"/>
      <c r="K382" s="20"/>
      <c r="L382" s="18"/>
      <c r="M382" s="18"/>
      <c r="N382" s="18"/>
      <c r="O382" s="18"/>
      <c r="P382" s="18"/>
      <c r="Q382" s="20"/>
      <c r="R382" s="20"/>
      <c r="S382" s="20"/>
      <c r="T382" s="18"/>
      <c r="U382" s="94"/>
      <c r="V382" s="23"/>
      <c r="W382" s="20"/>
      <c r="X382" s="20"/>
      <c r="Y382" s="20"/>
      <c r="Z382" s="20"/>
      <c r="AA382" s="18"/>
      <c r="AB382" s="18"/>
      <c r="AC382" s="58"/>
      <c r="AD382" s="64"/>
    </row>
    <row r="383" spans="1:30" x14ac:dyDescent="0.3">
      <c r="A383" s="28">
        <v>2084</v>
      </c>
      <c r="B383" s="28" t="s">
        <v>47</v>
      </c>
      <c r="C383" s="28">
        <v>1756</v>
      </c>
      <c r="D383" s="28">
        <v>7</v>
      </c>
      <c r="E383" s="28">
        <v>1</v>
      </c>
      <c r="F383" s="28">
        <v>2</v>
      </c>
      <c r="G383" s="28">
        <v>82</v>
      </c>
      <c r="H383" s="86" t="s">
        <v>476</v>
      </c>
      <c r="I383" s="26">
        <v>682</v>
      </c>
      <c r="J383" s="27">
        <v>330</v>
      </c>
      <c r="K383" s="87">
        <f>I383*J383</f>
        <v>225060</v>
      </c>
      <c r="L383" s="28"/>
      <c r="M383" s="28"/>
      <c r="N383" s="28"/>
      <c r="O383" s="28"/>
      <c r="P383" s="28"/>
      <c r="Q383" s="26"/>
      <c r="R383" s="26"/>
      <c r="S383" s="26"/>
      <c r="T383" s="28"/>
      <c r="U383" s="91"/>
      <c r="V383" s="85"/>
      <c r="W383" s="26"/>
      <c r="X383" s="88">
        <f>K383+W383</f>
        <v>225060</v>
      </c>
      <c r="Y383" s="26"/>
      <c r="Z383" s="87">
        <v>50000000</v>
      </c>
      <c r="AA383" s="28">
        <v>0</v>
      </c>
      <c r="AB383" s="28">
        <v>0</v>
      </c>
      <c r="AC383" s="41" t="s">
        <v>579</v>
      </c>
      <c r="AD383" s="36"/>
    </row>
    <row r="384" spans="1:30" x14ac:dyDescent="0.3">
      <c r="A384" s="9"/>
      <c r="B384" s="9" t="s">
        <v>47</v>
      </c>
      <c r="C384" s="9">
        <v>1732</v>
      </c>
      <c r="D384" s="9">
        <v>1</v>
      </c>
      <c r="E384" s="9">
        <v>2</v>
      </c>
      <c r="F384" s="9">
        <v>2</v>
      </c>
      <c r="G384" s="9">
        <v>63</v>
      </c>
      <c r="H384" s="30" t="s">
        <v>476</v>
      </c>
      <c r="I384" s="10">
        <v>1063</v>
      </c>
      <c r="J384" s="33">
        <v>250</v>
      </c>
      <c r="K384" s="34">
        <f>I384*J384</f>
        <v>265750</v>
      </c>
      <c r="L384" s="9"/>
      <c r="M384" s="9"/>
      <c r="N384" s="9"/>
      <c r="O384" s="9"/>
      <c r="P384" s="9"/>
      <c r="Q384" s="10"/>
      <c r="R384" s="10"/>
      <c r="S384" s="10"/>
      <c r="T384" s="9"/>
      <c r="U384" s="2"/>
      <c r="V384" s="35"/>
      <c r="W384" s="10"/>
      <c r="X384" s="31">
        <f>K384+W384</f>
        <v>265750</v>
      </c>
      <c r="Y384" s="10"/>
      <c r="Z384" s="34">
        <v>50000000</v>
      </c>
      <c r="AA384" s="9">
        <v>0</v>
      </c>
      <c r="AB384" s="9">
        <v>0</v>
      </c>
      <c r="AC384" s="33">
        <v>0</v>
      </c>
      <c r="AD384" s="10"/>
    </row>
    <row r="385" spans="1:30" s="39" customFormat="1" x14ac:dyDescent="0.3">
      <c r="A385" s="18"/>
      <c r="B385" s="18"/>
      <c r="C385" s="18"/>
      <c r="D385" s="18"/>
      <c r="E385" s="18"/>
      <c r="F385" s="18"/>
      <c r="G385" s="18"/>
      <c r="H385" s="19"/>
      <c r="I385" s="20"/>
      <c r="J385" s="21"/>
      <c r="K385" s="20"/>
      <c r="L385" s="18"/>
      <c r="M385" s="18"/>
      <c r="N385" s="18"/>
      <c r="O385" s="18"/>
      <c r="P385" s="18"/>
      <c r="Q385" s="20"/>
      <c r="R385" s="20"/>
      <c r="S385" s="20"/>
      <c r="T385" s="18"/>
      <c r="U385" s="94"/>
      <c r="V385" s="23"/>
      <c r="W385" s="20"/>
      <c r="X385" s="20"/>
      <c r="Y385" s="20"/>
      <c r="Z385" s="20"/>
      <c r="AA385" s="18"/>
      <c r="AB385" s="18"/>
      <c r="AC385" s="21"/>
      <c r="AD385" s="20"/>
    </row>
    <row r="386" spans="1:30" x14ac:dyDescent="0.3">
      <c r="A386" s="28">
        <v>2085</v>
      </c>
      <c r="B386" s="28" t="s">
        <v>47</v>
      </c>
      <c r="C386" s="28">
        <v>2109</v>
      </c>
      <c r="D386" s="28">
        <v>6</v>
      </c>
      <c r="E386" s="28">
        <v>2</v>
      </c>
      <c r="F386" s="28">
        <v>0</v>
      </c>
      <c r="G386" s="28">
        <v>64</v>
      </c>
      <c r="H386" s="86" t="s">
        <v>476</v>
      </c>
      <c r="I386" s="26">
        <v>864</v>
      </c>
      <c r="J386" s="27">
        <v>150</v>
      </c>
      <c r="K386" s="87">
        <f>I386*J386</f>
        <v>129600</v>
      </c>
      <c r="L386" s="28"/>
      <c r="M386" s="28"/>
      <c r="N386" s="28"/>
      <c r="O386" s="28"/>
      <c r="P386" s="28"/>
      <c r="Q386" s="26"/>
      <c r="R386" s="26"/>
      <c r="S386" s="26"/>
      <c r="T386" s="28"/>
      <c r="U386" s="91"/>
      <c r="V386" s="85"/>
      <c r="W386" s="26"/>
      <c r="X386" s="88">
        <f t="shared" ref="X386:X406" si="32">K386+W386</f>
        <v>129600</v>
      </c>
      <c r="Y386" s="26"/>
      <c r="Z386" s="87">
        <v>50000000</v>
      </c>
      <c r="AA386" s="28">
        <v>0</v>
      </c>
      <c r="AB386" s="28">
        <v>0</v>
      </c>
      <c r="AC386" s="41" t="s">
        <v>580</v>
      </c>
      <c r="AD386" s="36"/>
    </row>
    <row r="387" spans="1:30" x14ac:dyDescent="0.3">
      <c r="A387" s="9"/>
      <c r="B387" s="9" t="s">
        <v>47</v>
      </c>
      <c r="C387" s="9">
        <v>2729</v>
      </c>
      <c r="D387" s="9">
        <v>3</v>
      </c>
      <c r="E387" s="9">
        <v>5</v>
      </c>
      <c r="F387" s="9">
        <v>0</v>
      </c>
      <c r="G387" s="9">
        <v>75</v>
      </c>
      <c r="H387" s="30" t="s">
        <v>476</v>
      </c>
      <c r="I387" s="10">
        <v>2075</v>
      </c>
      <c r="J387" s="33">
        <v>150</v>
      </c>
      <c r="K387" s="34">
        <f>I387*J387</f>
        <v>311250</v>
      </c>
      <c r="L387" s="9"/>
      <c r="M387" s="9"/>
      <c r="N387" s="9"/>
      <c r="O387" s="9"/>
      <c r="P387" s="9"/>
      <c r="Q387" s="10"/>
      <c r="R387" s="10"/>
      <c r="S387" s="10"/>
      <c r="T387" s="9"/>
      <c r="U387" s="2"/>
      <c r="V387" s="35"/>
      <c r="W387" s="10"/>
      <c r="X387" s="31">
        <f t="shared" si="32"/>
        <v>311250</v>
      </c>
      <c r="Y387" s="10"/>
      <c r="Z387" s="34">
        <v>50000000</v>
      </c>
      <c r="AA387" s="9">
        <v>0</v>
      </c>
      <c r="AB387" s="9">
        <v>0</v>
      </c>
      <c r="AC387" s="33">
        <v>0</v>
      </c>
      <c r="AD387" s="10"/>
    </row>
    <row r="388" spans="1:30" s="39" customFormat="1" x14ac:dyDescent="0.3">
      <c r="A388" s="18"/>
      <c r="B388" s="18"/>
      <c r="C388" s="18"/>
      <c r="D388" s="18"/>
      <c r="E388" s="18"/>
      <c r="F388" s="18"/>
      <c r="G388" s="18"/>
      <c r="H388" s="19"/>
      <c r="I388" s="20"/>
      <c r="J388" s="21"/>
      <c r="K388" s="20"/>
      <c r="L388" s="18"/>
      <c r="M388" s="18"/>
      <c r="N388" s="18"/>
      <c r="O388" s="18"/>
      <c r="P388" s="18"/>
      <c r="Q388" s="20"/>
      <c r="R388" s="20"/>
      <c r="S388" s="20"/>
      <c r="T388" s="18"/>
      <c r="U388" s="94"/>
      <c r="V388" s="23"/>
      <c r="W388" s="20"/>
      <c r="X388" s="20"/>
      <c r="Y388" s="20"/>
      <c r="Z388" s="20"/>
      <c r="AA388" s="18"/>
      <c r="AB388" s="18"/>
      <c r="AC388" s="21"/>
      <c r="AD388" s="20"/>
    </row>
    <row r="389" spans="1:30" x14ac:dyDescent="0.3">
      <c r="A389" s="28">
        <v>2086</v>
      </c>
      <c r="B389" s="28" t="s">
        <v>47</v>
      </c>
      <c r="C389" s="28">
        <v>4048</v>
      </c>
      <c r="D389" s="28">
        <v>3</v>
      </c>
      <c r="E389" s="28">
        <v>4</v>
      </c>
      <c r="F389" s="28">
        <v>0</v>
      </c>
      <c r="G389" s="28">
        <v>53</v>
      </c>
      <c r="H389" s="86" t="s">
        <v>476</v>
      </c>
      <c r="I389" s="26">
        <v>1653</v>
      </c>
      <c r="J389" s="27">
        <v>150</v>
      </c>
      <c r="K389" s="87">
        <f>I389*J389</f>
        <v>247950</v>
      </c>
      <c r="L389" s="28"/>
      <c r="M389" s="28"/>
      <c r="N389" s="28"/>
      <c r="O389" s="28"/>
      <c r="P389" s="28"/>
      <c r="Q389" s="26"/>
      <c r="R389" s="26"/>
      <c r="S389" s="26"/>
      <c r="T389" s="28"/>
      <c r="U389" s="91"/>
      <c r="V389" s="85"/>
      <c r="W389" s="26"/>
      <c r="X389" s="88">
        <f t="shared" si="32"/>
        <v>247950</v>
      </c>
      <c r="Y389" s="26"/>
      <c r="Z389" s="87">
        <v>50000000</v>
      </c>
      <c r="AA389" s="28">
        <v>0</v>
      </c>
      <c r="AB389" s="28">
        <v>0</v>
      </c>
      <c r="AC389" s="41" t="s">
        <v>581</v>
      </c>
      <c r="AD389" s="36"/>
    </row>
    <row r="390" spans="1:30" s="39" customFormat="1" x14ac:dyDescent="0.3">
      <c r="A390" s="18"/>
      <c r="B390" s="18"/>
      <c r="C390" s="18"/>
      <c r="D390" s="18"/>
      <c r="E390" s="18"/>
      <c r="F390" s="18"/>
      <c r="G390" s="18"/>
      <c r="H390" s="19"/>
      <c r="I390" s="20"/>
      <c r="J390" s="21"/>
      <c r="K390" s="20"/>
      <c r="L390" s="18"/>
      <c r="M390" s="18"/>
      <c r="N390" s="18"/>
      <c r="O390" s="18"/>
      <c r="P390" s="18"/>
      <c r="Q390" s="20"/>
      <c r="R390" s="20"/>
      <c r="S390" s="20"/>
      <c r="T390" s="18"/>
      <c r="U390" s="94"/>
      <c r="V390" s="23"/>
      <c r="W390" s="20"/>
      <c r="X390" s="20"/>
      <c r="Y390" s="20"/>
      <c r="Z390" s="20"/>
      <c r="AA390" s="18"/>
      <c r="AB390" s="18"/>
      <c r="AC390" s="58"/>
      <c r="AD390" s="64"/>
    </row>
    <row r="391" spans="1:30" x14ac:dyDescent="0.3">
      <c r="A391" s="28">
        <v>2087</v>
      </c>
      <c r="B391" s="28" t="s">
        <v>47</v>
      </c>
      <c r="C391" s="28">
        <v>13870</v>
      </c>
      <c r="D391" s="28">
        <v>4</v>
      </c>
      <c r="E391" s="28">
        <v>0</v>
      </c>
      <c r="F391" s="28">
        <v>0</v>
      </c>
      <c r="G391" s="28">
        <v>29</v>
      </c>
      <c r="H391" s="86" t="s">
        <v>477</v>
      </c>
      <c r="I391" s="26">
        <v>29</v>
      </c>
      <c r="J391" s="27">
        <v>1200</v>
      </c>
      <c r="K391" s="87">
        <f>I391*J391</f>
        <v>34800</v>
      </c>
      <c r="L391" s="28">
        <v>1</v>
      </c>
      <c r="M391" s="28" t="s">
        <v>53</v>
      </c>
      <c r="N391" s="28" t="s">
        <v>48</v>
      </c>
      <c r="O391" s="86" t="s">
        <v>477</v>
      </c>
      <c r="P391" s="28">
        <v>48</v>
      </c>
      <c r="Q391" s="26">
        <v>100</v>
      </c>
      <c r="R391" s="26">
        <v>6750</v>
      </c>
      <c r="S391" s="87">
        <f>P391*R391</f>
        <v>324000</v>
      </c>
      <c r="T391" s="28">
        <v>16</v>
      </c>
      <c r="U391" s="91">
        <v>22</v>
      </c>
      <c r="V391" s="87">
        <f>S391*U391/100</f>
        <v>71280</v>
      </c>
      <c r="W391" s="87">
        <f>S391-V391</f>
        <v>252720</v>
      </c>
      <c r="X391" s="88">
        <f t="shared" si="32"/>
        <v>287520</v>
      </c>
      <c r="Y391" s="87">
        <f>X391*Q391/100</f>
        <v>287520</v>
      </c>
      <c r="Z391" s="87">
        <v>50000000</v>
      </c>
      <c r="AA391" s="28">
        <v>0</v>
      </c>
      <c r="AB391" s="28">
        <v>0</v>
      </c>
      <c r="AC391" s="41" t="s">
        <v>582</v>
      </c>
      <c r="AD391" s="36"/>
    </row>
    <row r="392" spans="1:30" s="39" customFormat="1" x14ac:dyDescent="0.3">
      <c r="A392" s="18"/>
      <c r="B392" s="18"/>
      <c r="C392" s="18"/>
      <c r="D392" s="18"/>
      <c r="E392" s="18"/>
      <c r="F392" s="18"/>
      <c r="G392" s="18"/>
      <c r="H392" s="19"/>
      <c r="I392" s="20"/>
      <c r="J392" s="21"/>
      <c r="K392" s="20"/>
      <c r="L392" s="18"/>
      <c r="M392" s="18"/>
      <c r="N392" s="18"/>
      <c r="O392" s="19"/>
      <c r="P392" s="18"/>
      <c r="Q392" s="20"/>
      <c r="R392" s="20"/>
      <c r="S392" s="20"/>
      <c r="T392" s="18"/>
      <c r="U392" s="94"/>
      <c r="V392" s="23"/>
      <c r="W392" s="20"/>
      <c r="X392" s="20"/>
      <c r="Y392" s="20"/>
      <c r="Z392" s="20"/>
      <c r="AA392" s="18"/>
      <c r="AB392" s="18"/>
      <c r="AC392" s="58"/>
      <c r="AD392" s="64"/>
    </row>
    <row r="393" spans="1:30" x14ac:dyDescent="0.3">
      <c r="A393" s="28">
        <v>2088</v>
      </c>
      <c r="B393" s="28" t="s">
        <v>47</v>
      </c>
      <c r="C393" s="28">
        <v>11947</v>
      </c>
      <c r="D393" s="28">
        <v>5</v>
      </c>
      <c r="E393" s="28">
        <v>8</v>
      </c>
      <c r="F393" s="28">
        <v>1</v>
      </c>
      <c r="G393" s="28">
        <v>6</v>
      </c>
      <c r="H393" s="86" t="s">
        <v>476</v>
      </c>
      <c r="I393" s="26">
        <v>3306</v>
      </c>
      <c r="J393" s="27">
        <v>150</v>
      </c>
      <c r="K393" s="87">
        <f>I393*J393</f>
        <v>495900</v>
      </c>
      <c r="L393" s="28"/>
      <c r="M393" s="28"/>
      <c r="N393" s="28"/>
      <c r="O393" s="28"/>
      <c r="P393" s="28"/>
      <c r="Q393" s="26"/>
      <c r="R393" s="26"/>
      <c r="S393" s="26"/>
      <c r="T393" s="28"/>
      <c r="U393" s="91"/>
      <c r="V393" s="85"/>
      <c r="W393" s="26"/>
      <c r="X393" s="88">
        <f t="shared" si="32"/>
        <v>495900</v>
      </c>
      <c r="Y393" s="26"/>
      <c r="Z393" s="87">
        <v>50000000</v>
      </c>
      <c r="AA393" s="28">
        <v>0</v>
      </c>
      <c r="AB393" s="28">
        <v>0</v>
      </c>
      <c r="AC393" s="41" t="s">
        <v>583</v>
      </c>
      <c r="AD393" s="36"/>
    </row>
    <row r="394" spans="1:30" s="39" customFormat="1" x14ac:dyDescent="0.3">
      <c r="A394" s="18"/>
      <c r="B394" s="18"/>
      <c r="C394" s="18"/>
      <c r="D394" s="18"/>
      <c r="E394" s="18"/>
      <c r="F394" s="18"/>
      <c r="G394" s="18"/>
      <c r="H394" s="19"/>
      <c r="I394" s="20"/>
      <c r="J394" s="21"/>
      <c r="K394" s="20"/>
      <c r="L394" s="18"/>
      <c r="M394" s="18"/>
      <c r="N394" s="18"/>
      <c r="O394" s="18"/>
      <c r="P394" s="18"/>
      <c r="Q394" s="20"/>
      <c r="R394" s="20"/>
      <c r="S394" s="20"/>
      <c r="T394" s="18"/>
      <c r="U394" s="94"/>
      <c r="V394" s="23"/>
      <c r="W394" s="20"/>
      <c r="X394" s="20"/>
      <c r="Y394" s="20"/>
      <c r="Z394" s="20"/>
      <c r="AA394" s="18"/>
      <c r="AB394" s="18"/>
      <c r="AC394" s="58"/>
      <c r="AD394" s="64"/>
    </row>
    <row r="395" spans="1:30" x14ac:dyDescent="0.3">
      <c r="A395" s="28">
        <v>2089</v>
      </c>
      <c r="B395" s="28" t="s">
        <v>47</v>
      </c>
      <c r="C395" s="28">
        <v>3708</v>
      </c>
      <c r="D395" s="28">
        <v>4</v>
      </c>
      <c r="E395" s="28">
        <v>11</v>
      </c>
      <c r="F395" s="28">
        <v>3</v>
      </c>
      <c r="G395" s="28">
        <v>60</v>
      </c>
      <c r="H395" s="86" t="s">
        <v>476</v>
      </c>
      <c r="I395" s="26">
        <v>4760</v>
      </c>
      <c r="J395" s="27">
        <v>200</v>
      </c>
      <c r="K395" s="87">
        <f>I395*J395</f>
        <v>952000</v>
      </c>
      <c r="L395" s="28"/>
      <c r="M395" s="28"/>
      <c r="N395" s="28"/>
      <c r="O395" s="28"/>
      <c r="P395" s="28"/>
      <c r="Q395" s="26"/>
      <c r="R395" s="26"/>
      <c r="S395" s="26"/>
      <c r="T395" s="28"/>
      <c r="U395" s="91"/>
      <c r="V395" s="85"/>
      <c r="W395" s="26"/>
      <c r="X395" s="88">
        <f t="shared" si="32"/>
        <v>952000</v>
      </c>
      <c r="Y395" s="26"/>
      <c r="Z395" s="87">
        <v>50000000</v>
      </c>
      <c r="AA395" s="28">
        <v>0</v>
      </c>
      <c r="AB395" s="28">
        <v>0</v>
      </c>
      <c r="AC395" s="41" t="s">
        <v>584</v>
      </c>
      <c r="AD395" s="36"/>
    </row>
    <row r="396" spans="1:30" x14ac:dyDescent="0.3">
      <c r="A396" s="9"/>
      <c r="B396" s="9" t="s">
        <v>47</v>
      </c>
      <c r="C396" s="9">
        <v>3706</v>
      </c>
      <c r="D396" s="9">
        <v>3</v>
      </c>
      <c r="E396" s="9">
        <v>9</v>
      </c>
      <c r="F396" s="9">
        <v>3</v>
      </c>
      <c r="G396" s="9">
        <v>86</v>
      </c>
      <c r="H396" s="30" t="s">
        <v>476</v>
      </c>
      <c r="I396" s="10">
        <v>3986</v>
      </c>
      <c r="J396" s="33">
        <v>200</v>
      </c>
      <c r="K396" s="34">
        <f>I396*J396</f>
        <v>797200</v>
      </c>
      <c r="L396" s="9"/>
      <c r="M396" s="9"/>
      <c r="N396" s="9"/>
      <c r="O396" s="9"/>
      <c r="P396" s="9"/>
      <c r="Q396" s="10"/>
      <c r="R396" s="10"/>
      <c r="S396" s="10"/>
      <c r="T396" s="9"/>
      <c r="U396" s="2"/>
      <c r="V396" s="35"/>
      <c r="W396" s="10"/>
      <c r="X396" s="31">
        <f t="shared" si="32"/>
        <v>797200</v>
      </c>
      <c r="Y396" s="10"/>
      <c r="Z396" s="34">
        <v>50000000</v>
      </c>
      <c r="AA396" s="9">
        <v>0</v>
      </c>
      <c r="AB396" s="9">
        <v>0</v>
      </c>
      <c r="AC396" s="33">
        <v>0</v>
      </c>
      <c r="AD396" s="10"/>
    </row>
    <row r="397" spans="1:30" x14ac:dyDescent="0.3">
      <c r="A397" s="9"/>
      <c r="B397" s="9" t="s">
        <v>47</v>
      </c>
      <c r="C397" s="9">
        <v>2713</v>
      </c>
      <c r="D397" s="9">
        <v>3</v>
      </c>
      <c r="E397" s="9">
        <v>9</v>
      </c>
      <c r="F397" s="9">
        <v>2</v>
      </c>
      <c r="G397" s="9">
        <v>17</v>
      </c>
      <c r="H397" s="30" t="s">
        <v>476</v>
      </c>
      <c r="I397" s="10">
        <v>3817</v>
      </c>
      <c r="J397" s="33">
        <v>150</v>
      </c>
      <c r="K397" s="34">
        <f>I397*J397</f>
        <v>572550</v>
      </c>
      <c r="L397" s="9"/>
      <c r="M397" s="9"/>
      <c r="N397" s="9"/>
      <c r="O397" s="9"/>
      <c r="P397" s="9"/>
      <c r="Q397" s="10"/>
      <c r="R397" s="10"/>
      <c r="S397" s="10"/>
      <c r="T397" s="9"/>
      <c r="U397" s="2"/>
      <c r="V397" s="35"/>
      <c r="W397" s="10"/>
      <c r="X397" s="31">
        <f t="shared" si="32"/>
        <v>572550</v>
      </c>
      <c r="Y397" s="10"/>
      <c r="Z397" s="34">
        <v>50000000</v>
      </c>
      <c r="AA397" s="9">
        <v>0</v>
      </c>
      <c r="AB397" s="9">
        <v>0</v>
      </c>
      <c r="AC397" s="33">
        <v>0</v>
      </c>
      <c r="AD397" s="10"/>
    </row>
    <row r="398" spans="1:30" s="39" customFormat="1" x14ac:dyDescent="0.3">
      <c r="A398" s="18"/>
      <c r="B398" s="18"/>
      <c r="C398" s="18"/>
      <c r="D398" s="18"/>
      <c r="E398" s="18"/>
      <c r="F398" s="18"/>
      <c r="G398" s="18"/>
      <c r="H398" s="19"/>
      <c r="I398" s="20"/>
      <c r="J398" s="21"/>
      <c r="K398" s="20"/>
      <c r="L398" s="18"/>
      <c r="M398" s="18"/>
      <c r="N398" s="18"/>
      <c r="O398" s="18"/>
      <c r="P398" s="18"/>
      <c r="Q398" s="20"/>
      <c r="R398" s="20"/>
      <c r="S398" s="20"/>
      <c r="T398" s="18"/>
      <c r="U398" s="94"/>
      <c r="V398" s="23"/>
      <c r="W398" s="20"/>
      <c r="X398" s="20"/>
      <c r="Y398" s="20"/>
      <c r="Z398" s="20"/>
      <c r="AA398" s="18"/>
      <c r="AB398" s="18"/>
      <c r="AC398" s="21"/>
      <c r="AD398" s="20"/>
    </row>
    <row r="399" spans="1:30" x14ac:dyDescent="0.3">
      <c r="A399" s="28">
        <v>2090</v>
      </c>
      <c r="B399" s="28" t="s">
        <v>47</v>
      </c>
      <c r="C399" s="28">
        <v>112</v>
      </c>
      <c r="D399" s="28">
        <v>1</v>
      </c>
      <c r="E399" s="28">
        <v>5</v>
      </c>
      <c r="F399" s="28">
        <v>0</v>
      </c>
      <c r="G399" s="28">
        <v>29</v>
      </c>
      <c r="H399" s="86" t="s">
        <v>477</v>
      </c>
      <c r="I399" s="26">
        <v>429</v>
      </c>
      <c r="J399" s="27">
        <v>290</v>
      </c>
      <c r="K399" s="87">
        <f>I399*J399</f>
        <v>124410</v>
      </c>
      <c r="L399" s="28">
        <v>1</v>
      </c>
      <c r="M399" s="28" t="s">
        <v>53</v>
      </c>
      <c r="N399" s="28" t="s">
        <v>48</v>
      </c>
      <c r="O399" s="86" t="s">
        <v>477</v>
      </c>
      <c r="P399" s="28">
        <v>120</v>
      </c>
      <c r="Q399" s="26">
        <v>100</v>
      </c>
      <c r="R399" s="26">
        <v>6750</v>
      </c>
      <c r="S399" s="87">
        <f>P399*R399</f>
        <v>810000</v>
      </c>
      <c r="T399" s="28">
        <v>32</v>
      </c>
      <c r="U399" s="91">
        <v>54</v>
      </c>
      <c r="V399" s="87">
        <f>S399*U399/100</f>
        <v>437400</v>
      </c>
      <c r="W399" s="87">
        <f>S399-V399</f>
        <v>372600</v>
      </c>
      <c r="X399" s="88">
        <f t="shared" si="32"/>
        <v>497010</v>
      </c>
      <c r="Y399" s="87">
        <f>X399*Q399/100</f>
        <v>497010</v>
      </c>
      <c r="Z399" s="87">
        <v>50000000</v>
      </c>
      <c r="AA399" s="28">
        <v>0</v>
      </c>
      <c r="AB399" s="28">
        <v>0</v>
      </c>
      <c r="AC399" s="41" t="s">
        <v>585</v>
      </c>
      <c r="AD399" s="36"/>
    </row>
    <row r="400" spans="1:30" x14ac:dyDescent="0.3">
      <c r="A400" s="9"/>
      <c r="B400" s="9"/>
      <c r="C400" s="9"/>
      <c r="D400" s="9"/>
      <c r="E400" s="9"/>
      <c r="F400" s="9"/>
      <c r="G400" s="9"/>
      <c r="H400" s="30" t="s">
        <v>476</v>
      </c>
      <c r="I400" s="10">
        <v>1600</v>
      </c>
      <c r="J400" s="33">
        <v>290</v>
      </c>
      <c r="K400" s="34">
        <f>I400*J400</f>
        <v>464000</v>
      </c>
      <c r="L400" s="9"/>
      <c r="M400" s="9"/>
      <c r="N400" s="9"/>
      <c r="O400" s="9"/>
      <c r="P400" s="9"/>
      <c r="Q400" s="10"/>
      <c r="R400" s="10"/>
      <c r="S400" s="10"/>
      <c r="T400" s="9"/>
      <c r="U400" s="2"/>
      <c r="V400" s="35"/>
      <c r="W400" s="10"/>
      <c r="X400" s="31">
        <f t="shared" si="32"/>
        <v>464000</v>
      </c>
      <c r="Y400" s="10"/>
      <c r="Z400" s="34">
        <v>50000000</v>
      </c>
      <c r="AA400" s="9">
        <v>0</v>
      </c>
      <c r="AB400" s="9">
        <v>0</v>
      </c>
      <c r="AC400" s="33"/>
      <c r="AD400" s="10"/>
    </row>
    <row r="401" spans="1:30" s="39" customFormat="1" x14ac:dyDescent="0.3">
      <c r="A401" s="18"/>
      <c r="B401" s="18"/>
      <c r="C401" s="18"/>
      <c r="D401" s="18"/>
      <c r="E401" s="18"/>
      <c r="F401" s="18"/>
      <c r="G401" s="18"/>
      <c r="H401" s="19"/>
      <c r="I401" s="20"/>
      <c r="J401" s="21"/>
      <c r="K401" s="20"/>
      <c r="L401" s="18"/>
      <c r="M401" s="18"/>
      <c r="N401" s="18"/>
      <c r="O401" s="18"/>
      <c r="P401" s="18"/>
      <c r="Q401" s="20"/>
      <c r="R401" s="20"/>
      <c r="S401" s="20"/>
      <c r="T401" s="18"/>
      <c r="U401" s="94"/>
      <c r="V401" s="23"/>
      <c r="W401" s="20"/>
      <c r="X401" s="20"/>
      <c r="Y401" s="20"/>
      <c r="Z401" s="20"/>
      <c r="AA401" s="18"/>
      <c r="AB401" s="18"/>
      <c r="AC401" s="21"/>
      <c r="AD401" s="20"/>
    </row>
    <row r="402" spans="1:30" x14ac:dyDescent="0.3">
      <c r="A402" s="28">
        <v>2091</v>
      </c>
      <c r="B402" s="28" t="s">
        <v>47</v>
      </c>
      <c r="C402" s="28">
        <v>11080</v>
      </c>
      <c r="D402" s="28">
        <v>1</v>
      </c>
      <c r="E402" s="28">
        <v>3</v>
      </c>
      <c r="F402" s="28">
        <v>3</v>
      </c>
      <c r="G402" s="28">
        <v>13</v>
      </c>
      <c r="H402" s="86" t="s">
        <v>476</v>
      </c>
      <c r="I402" s="26">
        <v>1513</v>
      </c>
      <c r="J402" s="27">
        <v>220</v>
      </c>
      <c r="K402" s="87">
        <f>I402*J402</f>
        <v>332860</v>
      </c>
      <c r="L402" s="28"/>
      <c r="M402" s="28"/>
      <c r="N402" s="28"/>
      <c r="O402" s="28"/>
      <c r="P402" s="28"/>
      <c r="Q402" s="26"/>
      <c r="R402" s="26"/>
      <c r="S402" s="26"/>
      <c r="T402" s="28"/>
      <c r="U402" s="91"/>
      <c r="V402" s="85"/>
      <c r="W402" s="26"/>
      <c r="X402" s="88">
        <f t="shared" si="32"/>
        <v>332860</v>
      </c>
      <c r="Y402" s="26"/>
      <c r="Z402" s="87">
        <v>50000000</v>
      </c>
      <c r="AA402" s="28">
        <v>0</v>
      </c>
      <c r="AB402" s="28">
        <v>0</v>
      </c>
      <c r="AC402" s="41" t="s">
        <v>586</v>
      </c>
      <c r="AD402" s="36"/>
    </row>
    <row r="403" spans="1:30" x14ac:dyDescent="0.3">
      <c r="A403" s="9"/>
      <c r="B403" s="9" t="s">
        <v>47</v>
      </c>
      <c r="C403" s="9">
        <v>1694</v>
      </c>
      <c r="D403" s="9">
        <v>7</v>
      </c>
      <c r="E403" s="9">
        <v>0</v>
      </c>
      <c r="F403" s="9">
        <v>3</v>
      </c>
      <c r="G403" s="9">
        <v>50</v>
      </c>
      <c r="H403" s="30" t="s">
        <v>477</v>
      </c>
      <c r="I403" s="10">
        <v>350</v>
      </c>
      <c r="J403" s="33">
        <v>330</v>
      </c>
      <c r="K403" s="34">
        <f>I403*J403</f>
        <v>115500</v>
      </c>
      <c r="L403" s="9">
        <v>1</v>
      </c>
      <c r="M403" s="9" t="s">
        <v>53</v>
      </c>
      <c r="N403" s="9" t="s">
        <v>48</v>
      </c>
      <c r="O403" s="30" t="s">
        <v>477</v>
      </c>
      <c r="P403" s="9">
        <v>108</v>
      </c>
      <c r="Q403" s="10">
        <v>100</v>
      </c>
      <c r="R403" s="10">
        <v>6750</v>
      </c>
      <c r="S403" s="34">
        <f>P403*R403</f>
        <v>729000</v>
      </c>
      <c r="T403" s="9">
        <v>27</v>
      </c>
      <c r="U403" s="2">
        <v>44</v>
      </c>
      <c r="V403" s="34">
        <f>S403*U403/100</f>
        <v>320760</v>
      </c>
      <c r="W403" s="34">
        <f>S403-V403</f>
        <v>408240</v>
      </c>
      <c r="X403" s="31">
        <f t="shared" si="32"/>
        <v>523740</v>
      </c>
      <c r="Y403" s="34">
        <f>X403*Q403/100</f>
        <v>523740</v>
      </c>
      <c r="Z403" s="34">
        <v>50000000</v>
      </c>
      <c r="AA403" s="9">
        <v>0</v>
      </c>
      <c r="AB403" s="9">
        <v>0</v>
      </c>
      <c r="AC403" s="33">
        <v>0</v>
      </c>
      <c r="AD403" s="10"/>
    </row>
    <row r="404" spans="1:30" x14ac:dyDescent="0.3">
      <c r="A404" s="9"/>
      <c r="B404" s="9" t="s">
        <v>47</v>
      </c>
      <c r="C404" s="9">
        <v>12908</v>
      </c>
      <c r="D404" s="9">
        <v>6</v>
      </c>
      <c r="E404" s="9">
        <v>3</v>
      </c>
      <c r="F404" s="9">
        <v>2</v>
      </c>
      <c r="G404" s="9">
        <v>77</v>
      </c>
      <c r="H404" s="30" t="s">
        <v>476</v>
      </c>
      <c r="I404" s="10">
        <v>1477</v>
      </c>
      <c r="J404" s="33">
        <v>150</v>
      </c>
      <c r="K404" s="34">
        <f>I404*J404</f>
        <v>221550</v>
      </c>
      <c r="L404" s="9"/>
      <c r="M404" s="9"/>
      <c r="N404" s="9"/>
      <c r="O404" s="9"/>
      <c r="P404" s="9"/>
      <c r="Q404" s="10"/>
      <c r="R404" s="10"/>
      <c r="S404" s="10"/>
      <c r="T404" s="9"/>
      <c r="U404" s="2"/>
      <c r="V404" s="35"/>
      <c r="W404" s="10"/>
      <c r="X404" s="31">
        <f t="shared" si="32"/>
        <v>221550</v>
      </c>
      <c r="Y404" s="10"/>
      <c r="Z404" s="34">
        <v>50000000</v>
      </c>
      <c r="AA404" s="9">
        <v>0</v>
      </c>
      <c r="AB404" s="9">
        <v>0</v>
      </c>
      <c r="AC404" s="33">
        <v>0</v>
      </c>
      <c r="AD404" s="10"/>
    </row>
    <row r="405" spans="1:30" s="39" customFormat="1" x14ac:dyDescent="0.3">
      <c r="A405" s="18"/>
      <c r="B405" s="18"/>
      <c r="C405" s="18"/>
      <c r="D405" s="18"/>
      <c r="E405" s="18"/>
      <c r="F405" s="18"/>
      <c r="G405" s="18"/>
      <c r="H405" s="19"/>
      <c r="I405" s="20"/>
      <c r="J405" s="21"/>
      <c r="K405" s="20"/>
      <c r="L405" s="18"/>
      <c r="M405" s="18"/>
      <c r="N405" s="18"/>
      <c r="O405" s="18"/>
      <c r="P405" s="18"/>
      <c r="Q405" s="20"/>
      <c r="R405" s="20"/>
      <c r="S405" s="20"/>
      <c r="T405" s="18"/>
      <c r="U405" s="94"/>
      <c r="V405" s="23"/>
      <c r="W405" s="20"/>
      <c r="X405" s="20"/>
      <c r="Y405" s="20"/>
      <c r="Z405" s="20"/>
      <c r="AA405" s="18"/>
      <c r="AB405" s="18"/>
      <c r="AC405" s="21"/>
      <c r="AD405" s="20"/>
    </row>
    <row r="406" spans="1:30" x14ac:dyDescent="0.3">
      <c r="A406" s="28">
        <v>2092</v>
      </c>
      <c r="B406" s="28" t="s">
        <v>47</v>
      </c>
      <c r="C406" s="28">
        <v>11466</v>
      </c>
      <c r="D406" s="28">
        <v>4</v>
      </c>
      <c r="E406" s="28">
        <v>5</v>
      </c>
      <c r="F406" s="28">
        <v>0</v>
      </c>
      <c r="G406" s="28">
        <v>7</v>
      </c>
      <c r="H406" s="86" t="s">
        <v>476</v>
      </c>
      <c r="I406" s="26">
        <v>2007</v>
      </c>
      <c r="J406" s="27">
        <v>150</v>
      </c>
      <c r="K406" s="87">
        <f>I406*J406</f>
        <v>301050</v>
      </c>
      <c r="L406" s="28"/>
      <c r="M406" s="28"/>
      <c r="N406" s="28"/>
      <c r="O406" s="28"/>
      <c r="P406" s="28"/>
      <c r="Q406" s="26"/>
      <c r="R406" s="26"/>
      <c r="S406" s="26"/>
      <c r="T406" s="28"/>
      <c r="U406" s="91"/>
      <c r="V406" s="85"/>
      <c r="W406" s="26"/>
      <c r="X406" s="88">
        <f t="shared" si="32"/>
        <v>301050</v>
      </c>
      <c r="Y406" s="26"/>
      <c r="Z406" s="87">
        <v>50000000</v>
      </c>
      <c r="AA406" s="28">
        <v>0</v>
      </c>
      <c r="AB406" s="28">
        <v>0</v>
      </c>
      <c r="AC406" s="41" t="s">
        <v>587</v>
      </c>
      <c r="AD406" s="36"/>
    </row>
    <row r="407" spans="1:30" s="39" customFormat="1" x14ac:dyDescent="0.3">
      <c r="A407" s="18"/>
      <c r="B407" s="18"/>
      <c r="C407" s="18"/>
      <c r="D407" s="18"/>
      <c r="E407" s="18"/>
      <c r="F407" s="18"/>
      <c r="G407" s="18"/>
      <c r="H407" s="19"/>
      <c r="I407" s="20"/>
      <c r="J407" s="21"/>
      <c r="K407" s="20"/>
      <c r="L407" s="18"/>
      <c r="M407" s="18"/>
      <c r="N407" s="18"/>
      <c r="O407" s="18"/>
      <c r="P407" s="18"/>
      <c r="Q407" s="20"/>
      <c r="R407" s="20"/>
      <c r="S407" s="20"/>
      <c r="T407" s="18"/>
      <c r="U407" s="94"/>
      <c r="V407" s="23"/>
      <c r="W407" s="20"/>
      <c r="X407" s="20"/>
      <c r="Y407" s="20"/>
      <c r="Z407" s="20"/>
      <c r="AA407" s="18"/>
      <c r="AB407" s="18"/>
      <c r="AC407" s="58"/>
      <c r="AD407" s="64"/>
    </row>
    <row r="408" spans="1:30" x14ac:dyDescent="0.3">
      <c r="A408" s="28">
        <v>2093</v>
      </c>
      <c r="B408" s="28" t="s">
        <v>46</v>
      </c>
      <c r="C408" s="28">
        <v>1978</v>
      </c>
      <c r="D408" s="28">
        <v>3</v>
      </c>
      <c r="E408" s="28">
        <v>2</v>
      </c>
      <c r="F408" s="28">
        <v>0</v>
      </c>
      <c r="G408" s="28">
        <v>40</v>
      </c>
      <c r="H408" s="86" t="s">
        <v>477</v>
      </c>
      <c r="I408" s="26">
        <v>240</v>
      </c>
      <c r="J408" s="27">
        <v>150</v>
      </c>
      <c r="K408" s="87">
        <f>I408*J408</f>
        <v>36000</v>
      </c>
      <c r="L408" s="28"/>
      <c r="M408" s="28"/>
      <c r="N408" s="28"/>
      <c r="O408" s="86"/>
      <c r="P408" s="28"/>
      <c r="Q408" s="26"/>
      <c r="R408" s="26"/>
      <c r="S408" s="87"/>
      <c r="T408" s="28"/>
      <c r="U408" s="91"/>
      <c r="V408" s="87"/>
      <c r="W408" s="87"/>
      <c r="X408" s="88">
        <f>K408+W408</f>
        <v>36000</v>
      </c>
      <c r="Y408" s="87"/>
      <c r="Z408" s="87"/>
      <c r="AA408" s="87">
        <f>X408-Z408</f>
        <v>36000</v>
      </c>
      <c r="AB408" s="28">
        <v>0.02</v>
      </c>
      <c r="AC408" s="41" t="s">
        <v>104</v>
      </c>
      <c r="AD408" s="36"/>
    </row>
    <row r="409" spans="1:30" x14ac:dyDescent="0.3">
      <c r="A409" s="9"/>
      <c r="B409" s="9"/>
      <c r="C409" s="9"/>
      <c r="D409" s="9"/>
      <c r="E409" s="9"/>
      <c r="F409" s="9"/>
      <c r="G409" s="9"/>
      <c r="H409" s="30"/>
      <c r="I409" s="10"/>
      <c r="J409" s="33"/>
      <c r="K409" s="34"/>
      <c r="L409" s="9">
        <v>1</v>
      </c>
      <c r="M409" s="9" t="s">
        <v>53</v>
      </c>
      <c r="N409" s="9" t="s">
        <v>48</v>
      </c>
      <c r="O409" s="30" t="s">
        <v>477</v>
      </c>
      <c r="P409" s="9">
        <v>54</v>
      </c>
      <c r="Q409" s="10">
        <v>100</v>
      </c>
      <c r="R409" s="10">
        <v>6750</v>
      </c>
      <c r="S409" s="34">
        <f>P409*R409</f>
        <v>364500</v>
      </c>
      <c r="T409" s="9">
        <v>17</v>
      </c>
      <c r="U409" s="2">
        <v>24</v>
      </c>
      <c r="V409" s="34">
        <f>S409*U409/100</f>
        <v>87480</v>
      </c>
      <c r="W409" s="34">
        <f>S409-V409</f>
        <v>277020</v>
      </c>
      <c r="X409" s="31">
        <f>K409+W409</f>
        <v>277020</v>
      </c>
      <c r="Y409" s="34">
        <f>X409*Q409/100</f>
        <v>277020</v>
      </c>
      <c r="Z409" s="34">
        <v>10000000</v>
      </c>
      <c r="AA409" s="9">
        <v>0</v>
      </c>
      <c r="AB409" s="9">
        <v>0</v>
      </c>
      <c r="AC409" s="41"/>
      <c r="AD409" s="36"/>
    </row>
    <row r="410" spans="1:30" x14ac:dyDescent="0.3">
      <c r="A410" s="9"/>
      <c r="B410" s="9"/>
      <c r="C410" s="9"/>
      <c r="D410" s="9"/>
      <c r="E410" s="9"/>
      <c r="F410" s="9"/>
      <c r="G410" s="9"/>
      <c r="H410" s="30" t="s">
        <v>476</v>
      </c>
      <c r="I410" s="10">
        <v>600</v>
      </c>
      <c r="J410" s="33">
        <v>150</v>
      </c>
      <c r="K410" s="34">
        <f>I410*J410</f>
        <v>90000</v>
      </c>
      <c r="L410" s="9"/>
      <c r="M410" s="9"/>
      <c r="N410" s="9"/>
      <c r="O410" s="9"/>
      <c r="P410" s="9"/>
      <c r="Q410" s="10"/>
      <c r="R410" s="10"/>
      <c r="S410" s="10"/>
      <c r="T410" s="9"/>
      <c r="U410" s="2"/>
      <c r="V410" s="35"/>
      <c r="W410" s="10"/>
      <c r="X410" s="31">
        <f>K410+W410</f>
        <v>90000</v>
      </c>
      <c r="Y410" s="10"/>
      <c r="Z410" s="34"/>
      <c r="AA410" s="34">
        <f>X410-Z410</f>
        <v>90000</v>
      </c>
      <c r="AB410" s="9">
        <v>0.01</v>
      </c>
      <c r="AC410" s="33"/>
      <c r="AD410" s="10"/>
    </row>
    <row r="411" spans="1:30" s="39" customFormat="1" x14ac:dyDescent="0.3">
      <c r="A411" s="18"/>
      <c r="B411" s="18"/>
      <c r="C411" s="18"/>
      <c r="D411" s="18"/>
      <c r="E411" s="18"/>
      <c r="F411" s="18"/>
      <c r="G411" s="18"/>
      <c r="H411" s="19"/>
      <c r="I411" s="20"/>
      <c r="J411" s="21"/>
      <c r="K411" s="20"/>
      <c r="L411" s="18"/>
      <c r="M411" s="18"/>
      <c r="N411" s="18"/>
      <c r="O411" s="18"/>
      <c r="P411" s="18"/>
      <c r="Q411" s="20"/>
      <c r="R411" s="20"/>
      <c r="S411" s="20"/>
      <c r="T411" s="18"/>
      <c r="U411" s="94"/>
      <c r="V411" s="23"/>
      <c r="W411" s="20"/>
      <c r="X411" s="20"/>
      <c r="Y411" s="20"/>
      <c r="Z411" s="20"/>
      <c r="AA411" s="18"/>
      <c r="AB411" s="18"/>
      <c r="AC411" s="21"/>
      <c r="AD411" s="20"/>
    </row>
    <row r="412" spans="1:30" x14ac:dyDescent="0.3">
      <c r="A412" s="28">
        <v>2094</v>
      </c>
      <c r="B412" s="28" t="s">
        <v>47</v>
      </c>
      <c r="C412" s="28">
        <v>3173</v>
      </c>
      <c r="D412" s="28">
        <v>4</v>
      </c>
      <c r="E412" s="28">
        <v>6</v>
      </c>
      <c r="F412" s="28">
        <v>1</v>
      </c>
      <c r="G412" s="28">
        <v>15</v>
      </c>
      <c r="H412" s="86" t="s">
        <v>476</v>
      </c>
      <c r="I412" s="26">
        <v>2515</v>
      </c>
      <c r="J412" s="27">
        <v>300</v>
      </c>
      <c r="K412" s="87">
        <f>I412*J412</f>
        <v>754500</v>
      </c>
      <c r="L412" s="28"/>
      <c r="M412" s="28"/>
      <c r="N412" s="28"/>
      <c r="O412" s="28"/>
      <c r="P412" s="28"/>
      <c r="Q412" s="26"/>
      <c r="R412" s="26"/>
      <c r="S412" s="26"/>
      <c r="T412" s="28"/>
      <c r="U412" s="91"/>
      <c r="V412" s="85"/>
      <c r="W412" s="26"/>
      <c r="X412" s="88">
        <f>K412+W412</f>
        <v>754500</v>
      </c>
      <c r="Y412" s="87"/>
      <c r="Z412" s="87">
        <v>50000000</v>
      </c>
      <c r="AA412" s="28">
        <v>0</v>
      </c>
      <c r="AB412" s="28">
        <v>0</v>
      </c>
      <c r="AC412" s="41" t="s">
        <v>588</v>
      </c>
      <c r="AD412" s="36"/>
    </row>
    <row r="413" spans="1:30" s="39" customFormat="1" x14ac:dyDescent="0.3">
      <c r="A413" s="18"/>
      <c r="B413" s="18"/>
      <c r="C413" s="18"/>
      <c r="D413" s="18"/>
      <c r="E413" s="18"/>
      <c r="F413" s="18"/>
      <c r="G413" s="18"/>
      <c r="H413" s="19"/>
      <c r="I413" s="20"/>
      <c r="J413" s="21"/>
      <c r="K413" s="20"/>
      <c r="L413" s="18"/>
      <c r="M413" s="18"/>
      <c r="N413" s="18"/>
      <c r="O413" s="18"/>
      <c r="P413" s="18"/>
      <c r="Q413" s="20"/>
      <c r="R413" s="20"/>
      <c r="S413" s="20"/>
      <c r="T413" s="18"/>
      <c r="U413" s="94"/>
      <c r="V413" s="23"/>
      <c r="W413" s="20"/>
      <c r="X413" s="20"/>
      <c r="Y413" s="20"/>
      <c r="Z413" s="20"/>
      <c r="AA413" s="18"/>
      <c r="AB413" s="18"/>
      <c r="AC413" s="58"/>
      <c r="AD413" s="64"/>
    </row>
    <row r="414" spans="1:30" x14ac:dyDescent="0.3">
      <c r="A414" s="28">
        <v>2095</v>
      </c>
      <c r="B414" s="28" t="s">
        <v>47</v>
      </c>
      <c r="C414" s="28">
        <v>4825</v>
      </c>
      <c r="D414" s="28">
        <v>1</v>
      </c>
      <c r="E414" s="28">
        <v>4</v>
      </c>
      <c r="F414" s="28">
        <v>0</v>
      </c>
      <c r="G414" s="28">
        <v>65</v>
      </c>
      <c r="H414" s="86" t="s">
        <v>477</v>
      </c>
      <c r="I414" s="26">
        <v>165</v>
      </c>
      <c r="J414" s="27">
        <v>250</v>
      </c>
      <c r="K414" s="87">
        <f>I414*J414</f>
        <v>41250</v>
      </c>
      <c r="L414" s="28">
        <v>1</v>
      </c>
      <c r="M414" s="28" t="s">
        <v>53</v>
      </c>
      <c r="N414" s="28" t="s">
        <v>48</v>
      </c>
      <c r="O414" s="86" t="s">
        <v>477</v>
      </c>
      <c r="P414" s="28">
        <v>153</v>
      </c>
      <c r="Q414" s="26">
        <v>100</v>
      </c>
      <c r="R414" s="26">
        <v>6750</v>
      </c>
      <c r="S414" s="160">
        <f>P414*R414</f>
        <v>1032750</v>
      </c>
      <c r="T414" s="28">
        <v>10</v>
      </c>
      <c r="U414" s="91">
        <v>10</v>
      </c>
      <c r="V414" s="87">
        <f>S414*U414/100</f>
        <v>103275</v>
      </c>
      <c r="W414" s="87">
        <f>S414-V414</f>
        <v>929475</v>
      </c>
      <c r="X414" s="88">
        <f>K414+W414</f>
        <v>970725</v>
      </c>
      <c r="Y414" s="87">
        <f>X414*Q414/100</f>
        <v>970725</v>
      </c>
      <c r="Z414" s="87">
        <v>50000000</v>
      </c>
      <c r="AA414" s="28">
        <v>0</v>
      </c>
      <c r="AB414" s="28">
        <v>0</v>
      </c>
      <c r="AC414" s="41" t="s">
        <v>589</v>
      </c>
      <c r="AD414" s="36"/>
    </row>
    <row r="415" spans="1:30" x14ac:dyDescent="0.3">
      <c r="A415" s="9"/>
      <c r="B415" s="9"/>
      <c r="C415" s="9"/>
      <c r="D415" s="9"/>
      <c r="E415" s="9"/>
      <c r="F415" s="9"/>
      <c r="G415" s="9"/>
      <c r="H415" s="30" t="s">
        <v>476</v>
      </c>
      <c r="I415" s="10">
        <v>1500</v>
      </c>
      <c r="J415" s="33">
        <v>250</v>
      </c>
      <c r="K415" s="34">
        <f>I415*J415</f>
        <v>375000</v>
      </c>
      <c r="L415" s="9"/>
      <c r="M415" s="9"/>
      <c r="N415" s="9"/>
      <c r="O415" s="9"/>
      <c r="P415" s="9"/>
      <c r="Q415" s="10"/>
      <c r="R415" s="10"/>
      <c r="S415" s="10"/>
      <c r="T415" s="9"/>
      <c r="U415" s="2"/>
      <c r="V415" s="35"/>
      <c r="W415" s="10"/>
      <c r="X415" s="31">
        <f>K415+W415</f>
        <v>375000</v>
      </c>
      <c r="Y415" s="10"/>
      <c r="Z415" s="34">
        <v>50000000</v>
      </c>
      <c r="AA415" s="9">
        <v>0</v>
      </c>
      <c r="AB415" s="9">
        <v>0</v>
      </c>
      <c r="AC415" s="33"/>
      <c r="AD415" s="10"/>
    </row>
    <row r="416" spans="1:30" x14ac:dyDescent="0.3">
      <c r="A416" s="9"/>
      <c r="B416" s="9" t="s">
        <v>47</v>
      </c>
      <c r="C416" s="9">
        <v>5730</v>
      </c>
      <c r="D416" s="9">
        <v>1</v>
      </c>
      <c r="E416" s="9">
        <v>4</v>
      </c>
      <c r="F416" s="9">
        <v>2</v>
      </c>
      <c r="G416" s="9">
        <v>56</v>
      </c>
      <c r="H416" s="30" t="s">
        <v>476</v>
      </c>
      <c r="I416" s="10">
        <v>1856</v>
      </c>
      <c r="J416" s="33">
        <v>220</v>
      </c>
      <c r="K416" s="34">
        <f>I416*J416</f>
        <v>408320</v>
      </c>
      <c r="L416" s="9"/>
      <c r="M416" s="9"/>
      <c r="N416" s="9"/>
      <c r="O416" s="9"/>
      <c r="P416" s="9"/>
      <c r="Q416" s="10"/>
      <c r="R416" s="10"/>
      <c r="S416" s="10"/>
      <c r="T416" s="9"/>
      <c r="U416" s="2"/>
      <c r="V416" s="35"/>
      <c r="W416" s="10"/>
      <c r="X416" s="31">
        <f>K416+W416</f>
        <v>408320</v>
      </c>
      <c r="Y416" s="10"/>
      <c r="Z416" s="34">
        <v>50000000</v>
      </c>
      <c r="AA416" s="9">
        <v>0</v>
      </c>
      <c r="AB416" s="9">
        <v>0</v>
      </c>
      <c r="AC416" s="33">
        <v>0</v>
      </c>
      <c r="AD416" s="10"/>
    </row>
    <row r="417" spans="1:30" s="39" customFormat="1" x14ac:dyDescent="0.3">
      <c r="A417" s="18"/>
      <c r="B417" s="18"/>
      <c r="C417" s="18"/>
      <c r="D417" s="18"/>
      <c r="E417" s="18"/>
      <c r="F417" s="18"/>
      <c r="G417" s="18"/>
      <c r="H417" s="19"/>
      <c r="I417" s="20"/>
      <c r="J417" s="21"/>
      <c r="K417" s="20"/>
      <c r="L417" s="18"/>
      <c r="M417" s="18"/>
      <c r="N417" s="18"/>
      <c r="O417" s="18"/>
      <c r="P417" s="18"/>
      <c r="Q417" s="20"/>
      <c r="R417" s="20"/>
      <c r="S417" s="20"/>
      <c r="T417" s="18"/>
      <c r="U417" s="94"/>
      <c r="V417" s="23"/>
      <c r="W417" s="20"/>
      <c r="X417" s="20"/>
      <c r="Y417" s="20"/>
      <c r="Z417" s="20"/>
      <c r="AA417" s="18"/>
      <c r="AB417" s="18"/>
      <c r="AC417" s="21"/>
      <c r="AD417" s="20"/>
    </row>
    <row r="418" spans="1:30" x14ac:dyDescent="0.3">
      <c r="A418" s="28">
        <v>2096</v>
      </c>
      <c r="B418" s="28" t="s">
        <v>47</v>
      </c>
      <c r="C418" s="28">
        <v>13652</v>
      </c>
      <c r="D418" s="28">
        <v>4</v>
      </c>
      <c r="E418" s="28">
        <v>0</v>
      </c>
      <c r="F418" s="28">
        <v>0</v>
      </c>
      <c r="G418" s="28">
        <v>62</v>
      </c>
      <c r="H418" s="156" t="s">
        <v>3379</v>
      </c>
      <c r="I418" s="26">
        <v>62</v>
      </c>
      <c r="J418" s="27">
        <v>290</v>
      </c>
      <c r="K418" s="87">
        <f>I418*J418</f>
        <v>17980</v>
      </c>
      <c r="L418" s="28"/>
      <c r="M418" s="28"/>
      <c r="N418" s="28"/>
      <c r="O418" s="28"/>
      <c r="P418" s="28"/>
      <c r="Q418" s="26"/>
      <c r="R418" s="26"/>
      <c r="S418" s="26"/>
      <c r="T418" s="28"/>
      <c r="U418" s="91"/>
      <c r="V418" s="85"/>
      <c r="W418" s="26"/>
      <c r="X418" s="88">
        <f t="shared" ref="X418:X424" si="33">K418+W418</f>
        <v>17980</v>
      </c>
      <c r="Y418" s="26"/>
      <c r="Z418" s="87"/>
      <c r="AA418" s="87">
        <f>X418-Z418</f>
        <v>17980</v>
      </c>
      <c r="AB418" s="28">
        <v>0.3</v>
      </c>
      <c r="AC418" s="41" t="s">
        <v>590</v>
      </c>
      <c r="AD418" s="36"/>
    </row>
    <row r="419" spans="1:30" x14ac:dyDescent="0.3">
      <c r="A419" s="9"/>
      <c r="B419" s="9" t="s">
        <v>47</v>
      </c>
      <c r="C419" s="9">
        <v>13653</v>
      </c>
      <c r="D419" s="9">
        <v>4</v>
      </c>
      <c r="E419" s="9">
        <v>2</v>
      </c>
      <c r="F419" s="9">
        <v>3</v>
      </c>
      <c r="G419" s="9">
        <v>60</v>
      </c>
      <c r="H419" s="30" t="s">
        <v>477</v>
      </c>
      <c r="I419" s="10">
        <v>360</v>
      </c>
      <c r="J419" s="33">
        <v>750</v>
      </c>
      <c r="K419" s="34">
        <f>I419*J419</f>
        <v>270000</v>
      </c>
      <c r="L419" s="9">
        <v>1</v>
      </c>
      <c r="M419" s="9" t="s">
        <v>53</v>
      </c>
      <c r="N419" s="9" t="s">
        <v>48</v>
      </c>
      <c r="O419" s="30" t="s">
        <v>477</v>
      </c>
      <c r="P419" s="9">
        <v>96</v>
      </c>
      <c r="Q419" s="10">
        <v>100</v>
      </c>
      <c r="R419" s="10">
        <v>6750</v>
      </c>
      <c r="S419" s="34">
        <f>P419*R419</f>
        <v>648000</v>
      </c>
      <c r="T419" s="9">
        <v>25</v>
      </c>
      <c r="U419" s="2">
        <v>40</v>
      </c>
      <c r="V419" s="34">
        <f>S419*U419/100</f>
        <v>259200</v>
      </c>
      <c r="W419" s="34">
        <f>S419-V419</f>
        <v>388800</v>
      </c>
      <c r="X419" s="31">
        <f t="shared" si="33"/>
        <v>658800</v>
      </c>
      <c r="Y419" s="34">
        <f>X419*Q419/100</f>
        <v>658800</v>
      </c>
      <c r="Z419" s="34">
        <v>50000000</v>
      </c>
      <c r="AA419" s="9">
        <v>0</v>
      </c>
      <c r="AB419" s="9">
        <v>0</v>
      </c>
      <c r="AC419" s="33">
        <v>0</v>
      </c>
      <c r="AD419" s="10"/>
    </row>
    <row r="420" spans="1:30" x14ac:dyDescent="0.3">
      <c r="A420" s="9"/>
      <c r="B420" s="9"/>
      <c r="C420" s="9"/>
      <c r="D420" s="9"/>
      <c r="E420" s="9"/>
      <c r="F420" s="9"/>
      <c r="G420" s="9"/>
      <c r="H420" s="155" t="s">
        <v>3379</v>
      </c>
      <c r="I420" s="10">
        <v>800</v>
      </c>
      <c r="J420" s="33">
        <v>750</v>
      </c>
      <c r="K420" s="34">
        <f>I420*J420</f>
        <v>600000</v>
      </c>
      <c r="L420" s="9"/>
      <c r="M420" s="9"/>
      <c r="N420" s="9"/>
      <c r="O420" s="9"/>
      <c r="P420" s="9"/>
      <c r="Q420" s="10"/>
      <c r="R420" s="10"/>
      <c r="S420" s="10"/>
      <c r="T420" s="9"/>
      <c r="U420" s="2"/>
      <c r="V420" s="35"/>
      <c r="W420" s="10"/>
      <c r="X420" s="31">
        <f t="shared" si="33"/>
        <v>600000</v>
      </c>
      <c r="Y420" s="10"/>
      <c r="Z420" s="34"/>
      <c r="AA420" s="34">
        <f>X420-Z420</f>
        <v>600000</v>
      </c>
      <c r="AB420" s="9">
        <v>0.3</v>
      </c>
      <c r="AC420" s="33"/>
      <c r="AD420" s="10"/>
    </row>
    <row r="421" spans="1:30" x14ac:dyDescent="0.3">
      <c r="A421" s="9"/>
      <c r="B421" s="9" t="s">
        <v>47</v>
      </c>
      <c r="C421" s="9">
        <v>3895</v>
      </c>
      <c r="D421" s="9">
        <v>5</v>
      </c>
      <c r="E421" s="9">
        <v>8</v>
      </c>
      <c r="F421" s="9">
        <v>2</v>
      </c>
      <c r="G421" s="9">
        <v>35</v>
      </c>
      <c r="H421" s="30" t="s">
        <v>476</v>
      </c>
      <c r="I421" s="10">
        <v>3435</v>
      </c>
      <c r="J421" s="33">
        <v>200</v>
      </c>
      <c r="K421" s="34">
        <f>I421*J421</f>
        <v>687000</v>
      </c>
      <c r="L421" s="9"/>
      <c r="M421" s="9"/>
      <c r="N421" s="9"/>
      <c r="O421" s="9"/>
      <c r="P421" s="9"/>
      <c r="Q421" s="10"/>
      <c r="R421" s="10"/>
      <c r="S421" s="10"/>
      <c r="T421" s="9"/>
      <c r="U421" s="2"/>
      <c r="V421" s="35"/>
      <c r="W421" s="10"/>
      <c r="X421" s="31">
        <f t="shared" si="33"/>
        <v>687000</v>
      </c>
      <c r="Y421" s="10"/>
      <c r="Z421" s="34">
        <v>50000000</v>
      </c>
      <c r="AA421" s="9">
        <v>0</v>
      </c>
      <c r="AB421" s="9">
        <v>0</v>
      </c>
      <c r="AC421" s="33">
        <v>0</v>
      </c>
      <c r="AD421" s="10"/>
    </row>
    <row r="422" spans="1:30" x14ac:dyDescent="0.3">
      <c r="A422" s="28">
        <v>2097</v>
      </c>
      <c r="B422" s="28" t="s">
        <v>47</v>
      </c>
      <c r="C422" s="28">
        <v>13482</v>
      </c>
      <c r="D422" s="28">
        <v>8</v>
      </c>
      <c r="E422" s="28">
        <v>0</v>
      </c>
      <c r="F422" s="28">
        <v>2</v>
      </c>
      <c r="G422" s="28">
        <v>99</v>
      </c>
      <c r="H422" s="86" t="s">
        <v>477</v>
      </c>
      <c r="I422" s="26">
        <v>299</v>
      </c>
      <c r="J422" s="27">
        <v>150</v>
      </c>
      <c r="K422" s="87">
        <f>I422*J422</f>
        <v>44850</v>
      </c>
      <c r="L422" s="28"/>
      <c r="M422" s="28"/>
      <c r="N422" s="28"/>
      <c r="O422" s="86"/>
      <c r="P422" s="28"/>
      <c r="Q422" s="26"/>
      <c r="R422" s="26"/>
      <c r="S422" s="26"/>
      <c r="T422" s="28"/>
      <c r="U422" s="91"/>
      <c r="V422" s="85"/>
      <c r="W422" s="26"/>
      <c r="X422" s="88">
        <f t="shared" si="33"/>
        <v>44850</v>
      </c>
      <c r="Y422" s="26"/>
      <c r="Z422" s="26"/>
      <c r="AA422" s="87">
        <f>X422-Z422</f>
        <v>44850</v>
      </c>
      <c r="AB422" s="28">
        <v>0.02</v>
      </c>
      <c r="AC422" s="41" t="s">
        <v>591</v>
      </c>
      <c r="AD422" s="36"/>
    </row>
    <row r="423" spans="1:30" x14ac:dyDescent="0.3">
      <c r="A423" s="9"/>
      <c r="B423" s="9"/>
      <c r="C423" s="9"/>
      <c r="D423" s="9"/>
      <c r="E423" s="9"/>
      <c r="F423" s="9"/>
      <c r="G423" s="9"/>
      <c r="H423" s="30"/>
      <c r="I423" s="10"/>
      <c r="J423" s="33"/>
      <c r="K423" s="34"/>
      <c r="L423" s="9">
        <v>1</v>
      </c>
      <c r="M423" s="9" t="s">
        <v>53</v>
      </c>
      <c r="N423" s="9" t="s">
        <v>48</v>
      </c>
      <c r="O423" s="30" t="s">
        <v>477</v>
      </c>
      <c r="P423" s="9">
        <v>54</v>
      </c>
      <c r="Q423" s="10">
        <v>100</v>
      </c>
      <c r="R423" s="10">
        <v>6750</v>
      </c>
      <c r="S423" s="34">
        <f>P423*R423</f>
        <v>364500</v>
      </c>
      <c r="T423" s="9">
        <v>42</v>
      </c>
      <c r="U423" s="2">
        <v>74</v>
      </c>
      <c r="V423" s="34">
        <f>S423*U423/100</f>
        <v>269730</v>
      </c>
      <c r="W423" s="34">
        <f>S423-V423</f>
        <v>94770</v>
      </c>
      <c r="X423" s="31">
        <f t="shared" si="33"/>
        <v>94770</v>
      </c>
      <c r="Y423" s="34">
        <f>X423*Q423/100</f>
        <v>94770</v>
      </c>
      <c r="Z423" s="34">
        <v>10000000</v>
      </c>
      <c r="AA423" s="9">
        <v>0</v>
      </c>
      <c r="AB423" s="9">
        <v>0</v>
      </c>
      <c r="AC423" s="53"/>
      <c r="AD423" s="36"/>
    </row>
    <row r="424" spans="1:30" x14ac:dyDescent="0.3">
      <c r="A424" s="9"/>
      <c r="B424" s="9" t="s">
        <v>47</v>
      </c>
      <c r="C424" s="9">
        <v>13483</v>
      </c>
      <c r="D424" s="9">
        <v>8</v>
      </c>
      <c r="E424" s="9">
        <v>0</v>
      </c>
      <c r="F424" s="9">
        <v>1</v>
      </c>
      <c r="G424" s="9">
        <v>95</v>
      </c>
      <c r="H424" s="30" t="s">
        <v>477</v>
      </c>
      <c r="I424" s="10">
        <v>195</v>
      </c>
      <c r="J424" s="33">
        <v>150</v>
      </c>
      <c r="K424" s="34">
        <f>I424*J424</f>
        <v>29250</v>
      </c>
      <c r="L424" s="9">
        <v>1</v>
      </c>
      <c r="M424" s="9" t="s">
        <v>53</v>
      </c>
      <c r="N424" s="9" t="s">
        <v>48</v>
      </c>
      <c r="O424" s="30" t="s">
        <v>477</v>
      </c>
      <c r="P424" s="9">
        <v>54</v>
      </c>
      <c r="Q424" s="10">
        <v>100</v>
      </c>
      <c r="R424" s="10">
        <v>6750</v>
      </c>
      <c r="S424" s="34">
        <f>P424*R424</f>
        <v>364500</v>
      </c>
      <c r="T424" s="9">
        <v>22</v>
      </c>
      <c r="U424" s="2">
        <v>34</v>
      </c>
      <c r="V424" s="34">
        <f>S424*U424/100</f>
        <v>123930</v>
      </c>
      <c r="W424" s="34">
        <f>S424-V424</f>
        <v>240570</v>
      </c>
      <c r="X424" s="31">
        <f t="shared" si="33"/>
        <v>269820</v>
      </c>
      <c r="Y424" s="34">
        <f>X424*Q424/100</f>
        <v>269820</v>
      </c>
      <c r="Z424" s="34">
        <v>50000000</v>
      </c>
      <c r="AA424" s="9">
        <v>0</v>
      </c>
      <c r="AB424" s="9">
        <v>0</v>
      </c>
      <c r="AC424" s="53"/>
      <c r="AD424" s="10"/>
    </row>
    <row r="425" spans="1:30" s="39" customFormat="1" x14ac:dyDescent="0.3">
      <c r="A425" s="18"/>
      <c r="B425" s="18"/>
      <c r="C425" s="18"/>
      <c r="D425" s="18"/>
      <c r="E425" s="18"/>
      <c r="F425" s="18"/>
      <c r="G425" s="18"/>
      <c r="H425" s="19"/>
      <c r="I425" s="20"/>
      <c r="J425" s="21"/>
      <c r="K425" s="20"/>
      <c r="L425" s="18"/>
      <c r="M425" s="18"/>
      <c r="N425" s="18"/>
      <c r="O425" s="19"/>
      <c r="P425" s="18"/>
      <c r="Q425" s="20"/>
      <c r="R425" s="20"/>
      <c r="S425" s="20"/>
      <c r="T425" s="18"/>
      <c r="U425" s="94"/>
      <c r="V425" s="23"/>
      <c r="W425" s="20"/>
      <c r="X425" s="20"/>
      <c r="Y425" s="20"/>
      <c r="Z425" s="20"/>
      <c r="AA425" s="18"/>
      <c r="AB425" s="18"/>
      <c r="AC425" s="21"/>
      <c r="AD425" s="20"/>
    </row>
    <row r="426" spans="1:30" x14ac:dyDescent="0.3">
      <c r="A426" s="28">
        <v>2098</v>
      </c>
      <c r="B426" s="28" t="s">
        <v>47</v>
      </c>
      <c r="C426" s="28">
        <v>7627</v>
      </c>
      <c r="D426" s="28">
        <v>6</v>
      </c>
      <c r="E426" s="28">
        <v>28</v>
      </c>
      <c r="F426" s="28">
        <v>2</v>
      </c>
      <c r="G426" s="28">
        <v>50</v>
      </c>
      <c r="H426" s="86" t="s">
        <v>476</v>
      </c>
      <c r="I426" s="26">
        <v>11450</v>
      </c>
      <c r="J426" s="27">
        <v>200</v>
      </c>
      <c r="K426" s="87">
        <f t="shared" ref="K426:K431" si="34">I426*J426</f>
        <v>2290000</v>
      </c>
      <c r="L426" s="28"/>
      <c r="M426" s="28"/>
      <c r="N426" s="28"/>
      <c r="O426" s="28"/>
      <c r="P426" s="28"/>
      <c r="Q426" s="26"/>
      <c r="R426" s="26"/>
      <c r="S426" s="26"/>
      <c r="T426" s="28"/>
      <c r="U426" s="91"/>
      <c r="V426" s="85"/>
      <c r="W426" s="26"/>
      <c r="X426" s="88">
        <f t="shared" ref="X426:X431" si="35">K426+W426</f>
        <v>2290000</v>
      </c>
      <c r="Y426" s="26"/>
      <c r="Z426" s="87">
        <v>50000000</v>
      </c>
      <c r="AA426" s="28">
        <v>0</v>
      </c>
      <c r="AB426" s="28">
        <v>0</v>
      </c>
      <c r="AC426" s="41" t="s">
        <v>592</v>
      </c>
      <c r="AD426" s="36"/>
    </row>
    <row r="427" spans="1:30" x14ac:dyDescent="0.3">
      <c r="A427" s="9"/>
      <c r="B427" s="9" t="s">
        <v>47</v>
      </c>
      <c r="C427" s="9">
        <v>3664</v>
      </c>
      <c r="D427" s="9">
        <v>3</v>
      </c>
      <c r="E427" s="9">
        <v>3</v>
      </c>
      <c r="F427" s="9">
        <v>2</v>
      </c>
      <c r="G427" s="9">
        <v>83</v>
      </c>
      <c r="H427" s="30" t="s">
        <v>476</v>
      </c>
      <c r="I427" s="10">
        <v>1483</v>
      </c>
      <c r="J427" s="33">
        <v>210</v>
      </c>
      <c r="K427" s="34">
        <f t="shared" si="34"/>
        <v>311430</v>
      </c>
      <c r="L427" s="9"/>
      <c r="M427" s="9"/>
      <c r="N427" s="9"/>
      <c r="O427" s="9"/>
      <c r="P427" s="9"/>
      <c r="Q427" s="10"/>
      <c r="R427" s="10"/>
      <c r="S427" s="10"/>
      <c r="T427" s="9"/>
      <c r="U427" s="2"/>
      <c r="V427" s="35"/>
      <c r="W427" s="10"/>
      <c r="X427" s="31">
        <f t="shared" si="35"/>
        <v>311430</v>
      </c>
      <c r="Y427" s="10"/>
      <c r="Z427" s="34">
        <v>50000000</v>
      </c>
      <c r="AA427" s="9">
        <v>0</v>
      </c>
      <c r="AB427" s="9">
        <v>0</v>
      </c>
      <c r="AC427" s="33">
        <v>0</v>
      </c>
      <c r="AD427" s="10"/>
    </row>
    <row r="428" spans="1:30" x14ac:dyDescent="0.3">
      <c r="A428" s="9"/>
      <c r="B428" s="9" t="s">
        <v>47</v>
      </c>
      <c r="C428" s="9">
        <v>3663</v>
      </c>
      <c r="D428" s="9">
        <v>3</v>
      </c>
      <c r="E428" s="9">
        <v>2</v>
      </c>
      <c r="F428" s="9">
        <v>2</v>
      </c>
      <c r="G428" s="9">
        <v>50</v>
      </c>
      <c r="H428" s="30" t="s">
        <v>476</v>
      </c>
      <c r="I428" s="10">
        <v>1050</v>
      </c>
      <c r="J428" s="33">
        <v>150</v>
      </c>
      <c r="K428" s="34">
        <f t="shared" si="34"/>
        <v>157500</v>
      </c>
      <c r="L428" s="9"/>
      <c r="M428" s="9"/>
      <c r="N428" s="9"/>
      <c r="O428" s="9"/>
      <c r="P428" s="9"/>
      <c r="Q428" s="10"/>
      <c r="R428" s="10"/>
      <c r="S428" s="10"/>
      <c r="T428" s="9"/>
      <c r="U428" s="2"/>
      <c r="V428" s="35"/>
      <c r="W428" s="10"/>
      <c r="X428" s="31">
        <f t="shared" si="35"/>
        <v>157500</v>
      </c>
      <c r="Y428" s="10"/>
      <c r="Z428" s="34">
        <v>50000000</v>
      </c>
      <c r="AA428" s="9">
        <v>0</v>
      </c>
      <c r="AB428" s="9">
        <v>0</v>
      </c>
      <c r="AC428" s="33">
        <v>0</v>
      </c>
      <c r="AD428" s="10"/>
    </row>
    <row r="429" spans="1:30" x14ac:dyDescent="0.3">
      <c r="A429" s="9"/>
      <c r="B429" s="9" t="s">
        <v>47</v>
      </c>
      <c r="C429" s="9">
        <v>10720</v>
      </c>
      <c r="D429" s="9">
        <v>3</v>
      </c>
      <c r="E429" s="9">
        <v>3</v>
      </c>
      <c r="F429" s="9">
        <v>2</v>
      </c>
      <c r="G429" s="9">
        <v>10</v>
      </c>
      <c r="H429" s="30" t="s">
        <v>476</v>
      </c>
      <c r="I429" s="10">
        <v>1410</v>
      </c>
      <c r="J429" s="33">
        <v>200</v>
      </c>
      <c r="K429" s="34">
        <f t="shared" si="34"/>
        <v>282000</v>
      </c>
      <c r="L429" s="9"/>
      <c r="M429" s="9"/>
      <c r="N429" s="9"/>
      <c r="O429" s="9"/>
      <c r="P429" s="9"/>
      <c r="Q429" s="10"/>
      <c r="R429" s="10"/>
      <c r="S429" s="10"/>
      <c r="T429" s="9"/>
      <c r="U429" s="2"/>
      <c r="V429" s="35"/>
      <c r="W429" s="10"/>
      <c r="X429" s="31">
        <f t="shared" si="35"/>
        <v>282000</v>
      </c>
      <c r="Y429" s="10"/>
      <c r="Z429" s="34">
        <v>50000000</v>
      </c>
      <c r="AA429" s="9">
        <v>0</v>
      </c>
      <c r="AB429" s="9">
        <v>0</v>
      </c>
      <c r="AC429" s="33">
        <v>0</v>
      </c>
      <c r="AD429" s="10"/>
    </row>
    <row r="430" spans="1:30" x14ac:dyDescent="0.3">
      <c r="A430" s="9"/>
      <c r="B430" s="9" t="s">
        <v>47</v>
      </c>
      <c r="C430" s="9">
        <v>1930</v>
      </c>
      <c r="D430" s="9">
        <v>6</v>
      </c>
      <c r="E430" s="9">
        <v>2</v>
      </c>
      <c r="F430" s="9">
        <v>0</v>
      </c>
      <c r="G430" s="9">
        <v>30</v>
      </c>
      <c r="H430" s="30" t="s">
        <v>476</v>
      </c>
      <c r="I430" s="10">
        <v>830</v>
      </c>
      <c r="J430" s="33">
        <v>150</v>
      </c>
      <c r="K430" s="34">
        <f t="shared" si="34"/>
        <v>124500</v>
      </c>
      <c r="L430" s="9"/>
      <c r="M430" s="9"/>
      <c r="N430" s="9"/>
      <c r="O430" s="9"/>
      <c r="P430" s="9"/>
      <c r="Q430" s="10"/>
      <c r="R430" s="10"/>
      <c r="S430" s="10"/>
      <c r="T430" s="9"/>
      <c r="U430" s="2"/>
      <c r="V430" s="35"/>
      <c r="W430" s="10"/>
      <c r="X430" s="31">
        <f t="shared" si="35"/>
        <v>124500</v>
      </c>
      <c r="Y430" s="10"/>
      <c r="Z430" s="34">
        <v>50000000</v>
      </c>
      <c r="AA430" s="9">
        <v>0</v>
      </c>
      <c r="AB430" s="9">
        <v>0</v>
      </c>
      <c r="AC430" s="33">
        <v>0</v>
      </c>
      <c r="AD430" s="10"/>
    </row>
    <row r="431" spans="1:30" x14ac:dyDescent="0.3">
      <c r="A431" s="9"/>
      <c r="B431" s="9" t="s">
        <v>47</v>
      </c>
      <c r="C431" s="9">
        <v>12763</v>
      </c>
      <c r="D431" s="9">
        <v>6</v>
      </c>
      <c r="E431" s="9">
        <v>2</v>
      </c>
      <c r="F431" s="9">
        <v>1</v>
      </c>
      <c r="G431" s="9">
        <v>16</v>
      </c>
      <c r="H431" s="30" t="s">
        <v>476</v>
      </c>
      <c r="I431" s="10">
        <v>916</v>
      </c>
      <c r="J431" s="33">
        <v>150</v>
      </c>
      <c r="K431" s="34">
        <f t="shared" si="34"/>
        <v>137400</v>
      </c>
      <c r="L431" s="9"/>
      <c r="M431" s="9"/>
      <c r="N431" s="9"/>
      <c r="O431" s="9"/>
      <c r="P431" s="9"/>
      <c r="Q431" s="10"/>
      <c r="R431" s="10"/>
      <c r="S431" s="10"/>
      <c r="T431" s="9"/>
      <c r="U431" s="2"/>
      <c r="V431" s="35"/>
      <c r="W431" s="10"/>
      <c r="X431" s="31">
        <f t="shared" si="35"/>
        <v>137400</v>
      </c>
      <c r="Y431" s="10"/>
      <c r="Z431" s="34">
        <v>50000000</v>
      </c>
      <c r="AA431" s="9">
        <v>0</v>
      </c>
      <c r="AB431" s="9">
        <v>0</v>
      </c>
      <c r="AC431" s="33">
        <v>0</v>
      </c>
      <c r="AD431" s="10"/>
    </row>
    <row r="432" spans="1:30" s="39" customFormat="1" x14ac:dyDescent="0.3">
      <c r="A432" s="18"/>
      <c r="B432" s="18"/>
      <c r="C432" s="18"/>
      <c r="D432" s="18"/>
      <c r="E432" s="18"/>
      <c r="F432" s="18"/>
      <c r="G432" s="18"/>
      <c r="H432" s="19"/>
      <c r="I432" s="20"/>
      <c r="J432" s="21"/>
      <c r="K432" s="20"/>
      <c r="L432" s="18"/>
      <c r="M432" s="18"/>
      <c r="N432" s="18"/>
      <c r="O432" s="18"/>
      <c r="P432" s="18"/>
      <c r="Q432" s="20"/>
      <c r="R432" s="20"/>
      <c r="S432" s="20"/>
      <c r="T432" s="18"/>
      <c r="U432" s="94"/>
      <c r="V432" s="23"/>
      <c r="W432" s="20"/>
      <c r="X432" s="20"/>
      <c r="Y432" s="20"/>
      <c r="Z432" s="20"/>
      <c r="AA432" s="18"/>
      <c r="AB432" s="18"/>
      <c r="AC432" s="21"/>
      <c r="AD432" s="20"/>
    </row>
    <row r="433" spans="1:30" x14ac:dyDescent="0.3">
      <c r="A433" s="28">
        <v>2099</v>
      </c>
      <c r="B433" s="28" t="s">
        <v>47</v>
      </c>
      <c r="C433" s="28">
        <v>3073</v>
      </c>
      <c r="D433" s="28">
        <v>3</v>
      </c>
      <c r="E433" s="28">
        <v>4</v>
      </c>
      <c r="F433" s="28">
        <v>2</v>
      </c>
      <c r="G433" s="28">
        <v>63</v>
      </c>
      <c r="H433" s="86" t="s">
        <v>476</v>
      </c>
      <c r="I433" s="26">
        <v>1863</v>
      </c>
      <c r="J433" s="27">
        <v>220</v>
      </c>
      <c r="K433" s="87">
        <f>I433*J433</f>
        <v>409860</v>
      </c>
      <c r="L433" s="28"/>
      <c r="M433" s="28"/>
      <c r="N433" s="28"/>
      <c r="O433" s="28"/>
      <c r="P433" s="28"/>
      <c r="Q433" s="26"/>
      <c r="R433" s="26"/>
      <c r="S433" s="26"/>
      <c r="T433" s="28"/>
      <c r="U433" s="91"/>
      <c r="V433" s="85"/>
      <c r="W433" s="26"/>
      <c r="X433" s="88">
        <f>K433+W433</f>
        <v>409860</v>
      </c>
      <c r="Y433" s="26"/>
      <c r="Z433" s="87">
        <v>50000000</v>
      </c>
      <c r="AA433" s="28">
        <v>0</v>
      </c>
      <c r="AB433" s="28">
        <v>0</v>
      </c>
      <c r="AC433" s="41" t="s">
        <v>593</v>
      </c>
      <c r="AD433" s="36"/>
    </row>
    <row r="434" spans="1:30" x14ac:dyDescent="0.3">
      <c r="A434" s="9"/>
      <c r="B434" s="9" t="s">
        <v>47</v>
      </c>
      <c r="C434" s="9">
        <v>3072</v>
      </c>
      <c r="D434" s="9">
        <v>3</v>
      </c>
      <c r="E434" s="9">
        <v>4</v>
      </c>
      <c r="F434" s="9">
        <v>3</v>
      </c>
      <c r="G434" s="9">
        <v>78</v>
      </c>
      <c r="H434" s="30" t="s">
        <v>476</v>
      </c>
      <c r="I434" s="10">
        <v>1978</v>
      </c>
      <c r="J434" s="33">
        <v>220</v>
      </c>
      <c r="K434" s="34">
        <f>I434*J434</f>
        <v>435160</v>
      </c>
      <c r="L434" s="9"/>
      <c r="M434" s="9"/>
      <c r="N434" s="9"/>
      <c r="O434" s="9"/>
      <c r="P434" s="9"/>
      <c r="Q434" s="10"/>
      <c r="R434" s="10"/>
      <c r="S434" s="10"/>
      <c r="T434" s="9"/>
      <c r="U434" s="2"/>
      <c r="V434" s="35"/>
      <c r="W434" s="10"/>
      <c r="X434" s="31">
        <f>K434+W434</f>
        <v>435160</v>
      </c>
      <c r="Y434" s="10"/>
      <c r="Z434" s="34">
        <v>50000000</v>
      </c>
      <c r="AA434" s="9">
        <v>0</v>
      </c>
      <c r="AB434" s="9">
        <v>0</v>
      </c>
      <c r="AC434" s="33">
        <v>0</v>
      </c>
      <c r="AD434" s="10"/>
    </row>
    <row r="435" spans="1:30" s="39" customFormat="1" x14ac:dyDescent="0.3">
      <c r="A435" s="18"/>
      <c r="B435" s="18"/>
      <c r="C435" s="18"/>
      <c r="D435" s="18"/>
      <c r="E435" s="18"/>
      <c r="F435" s="18"/>
      <c r="G435" s="18"/>
      <c r="H435" s="19"/>
      <c r="I435" s="20"/>
      <c r="J435" s="21"/>
      <c r="K435" s="20"/>
      <c r="L435" s="18"/>
      <c r="M435" s="18"/>
      <c r="N435" s="18"/>
      <c r="O435" s="18"/>
      <c r="P435" s="18"/>
      <c r="Q435" s="20"/>
      <c r="R435" s="20"/>
      <c r="S435" s="20"/>
      <c r="T435" s="18"/>
      <c r="U435" s="94"/>
      <c r="V435" s="23"/>
      <c r="W435" s="20"/>
      <c r="X435" s="20"/>
      <c r="Y435" s="20"/>
      <c r="Z435" s="20"/>
      <c r="AA435" s="18"/>
      <c r="AB435" s="18"/>
      <c r="AC435" s="21"/>
      <c r="AD435" s="20"/>
    </row>
    <row r="436" spans="1:30" x14ac:dyDescent="0.3">
      <c r="A436" s="28">
        <v>2100</v>
      </c>
      <c r="B436" s="28" t="s">
        <v>47</v>
      </c>
      <c r="C436" s="28">
        <v>13658</v>
      </c>
      <c r="D436" s="28">
        <v>3</v>
      </c>
      <c r="E436" s="28">
        <v>0</v>
      </c>
      <c r="F436" s="28">
        <v>1</v>
      </c>
      <c r="G436" s="28">
        <v>19</v>
      </c>
      <c r="H436" s="86" t="s">
        <v>476</v>
      </c>
      <c r="I436" s="26">
        <v>119</v>
      </c>
      <c r="J436" s="27">
        <v>290</v>
      </c>
      <c r="K436" s="87">
        <f>I436*J436</f>
        <v>34510</v>
      </c>
      <c r="L436" s="28"/>
      <c r="M436" s="28"/>
      <c r="N436" s="28"/>
      <c r="O436" s="28"/>
      <c r="P436" s="28"/>
      <c r="Q436" s="26"/>
      <c r="R436" s="26"/>
      <c r="S436" s="26"/>
      <c r="T436" s="28"/>
      <c r="U436" s="91"/>
      <c r="V436" s="85"/>
      <c r="W436" s="26"/>
      <c r="X436" s="88">
        <f>K436+W436</f>
        <v>34510</v>
      </c>
      <c r="Y436" s="26"/>
      <c r="Z436" s="87">
        <v>50000000</v>
      </c>
      <c r="AA436" s="28">
        <v>0</v>
      </c>
      <c r="AB436" s="28">
        <v>0</v>
      </c>
      <c r="AC436" s="41" t="s">
        <v>594</v>
      </c>
      <c r="AD436" s="36"/>
    </row>
    <row r="437" spans="1:30" x14ac:dyDescent="0.3">
      <c r="A437" s="9"/>
      <c r="B437" s="9" t="s">
        <v>47</v>
      </c>
      <c r="C437" s="9">
        <v>14582</v>
      </c>
      <c r="D437" s="9">
        <v>5</v>
      </c>
      <c r="E437" s="9">
        <v>5</v>
      </c>
      <c r="F437" s="9">
        <v>3</v>
      </c>
      <c r="G437" s="9">
        <v>96</v>
      </c>
      <c r="H437" s="30" t="s">
        <v>476</v>
      </c>
      <c r="I437" s="10">
        <v>2396</v>
      </c>
      <c r="J437" s="33">
        <v>200</v>
      </c>
      <c r="K437" s="34">
        <f>I437*J437</f>
        <v>479200</v>
      </c>
      <c r="L437" s="9"/>
      <c r="M437" s="9"/>
      <c r="N437" s="9"/>
      <c r="O437" s="9"/>
      <c r="P437" s="9"/>
      <c r="Q437" s="10"/>
      <c r="R437" s="10"/>
      <c r="S437" s="10"/>
      <c r="T437" s="9"/>
      <c r="U437" s="2"/>
      <c r="V437" s="35"/>
      <c r="W437" s="10"/>
      <c r="X437" s="31">
        <f>K437+W437</f>
        <v>479200</v>
      </c>
      <c r="Y437" s="10"/>
      <c r="Z437" s="34">
        <v>50000000</v>
      </c>
      <c r="AA437" s="9">
        <v>0</v>
      </c>
      <c r="AB437" s="9">
        <v>0</v>
      </c>
      <c r="AC437" s="33">
        <v>0</v>
      </c>
      <c r="AD437" s="10"/>
    </row>
    <row r="438" spans="1:30" s="39" customFormat="1" x14ac:dyDescent="0.3">
      <c r="A438" s="18"/>
      <c r="B438" s="18"/>
      <c r="C438" s="18"/>
      <c r="D438" s="18"/>
      <c r="E438" s="18"/>
      <c r="F438" s="18"/>
      <c r="G438" s="18"/>
      <c r="H438" s="19"/>
      <c r="I438" s="20"/>
      <c r="J438" s="21"/>
      <c r="K438" s="20"/>
      <c r="L438" s="18"/>
      <c r="M438" s="18"/>
      <c r="N438" s="18"/>
      <c r="O438" s="18"/>
      <c r="P438" s="18"/>
      <c r="Q438" s="20"/>
      <c r="R438" s="20"/>
      <c r="S438" s="20"/>
      <c r="T438" s="18"/>
      <c r="U438" s="94"/>
      <c r="V438" s="23"/>
      <c r="W438" s="20"/>
      <c r="X438" s="20"/>
      <c r="Y438" s="20"/>
      <c r="Z438" s="20"/>
      <c r="AA438" s="18"/>
      <c r="AB438" s="18"/>
      <c r="AC438" s="21"/>
      <c r="AD438" s="20"/>
    </row>
    <row r="439" spans="1:30" x14ac:dyDescent="0.3">
      <c r="A439" s="28">
        <v>2101</v>
      </c>
      <c r="B439" s="28" t="s">
        <v>47</v>
      </c>
      <c r="C439" s="28">
        <v>11465</v>
      </c>
      <c r="D439" s="28">
        <v>4</v>
      </c>
      <c r="E439" s="28">
        <v>4</v>
      </c>
      <c r="F439" s="28">
        <v>0</v>
      </c>
      <c r="G439" s="28">
        <v>26</v>
      </c>
      <c r="H439" s="86" t="s">
        <v>476</v>
      </c>
      <c r="I439" s="26">
        <v>1626</v>
      </c>
      <c r="J439" s="27">
        <v>150</v>
      </c>
      <c r="K439" s="87">
        <f>I439*J439</f>
        <v>243900</v>
      </c>
      <c r="L439" s="28"/>
      <c r="M439" s="28"/>
      <c r="N439" s="28"/>
      <c r="O439" s="28"/>
      <c r="P439" s="28"/>
      <c r="Q439" s="26"/>
      <c r="R439" s="26"/>
      <c r="S439" s="26"/>
      <c r="T439" s="28"/>
      <c r="U439" s="91"/>
      <c r="V439" s="85"/>
      <c r="W439" s="26"/>
      <c r="X439" s="88">
        <f>K439+W439</f>
        <v>243900</v>
      </c>
      <c r="Y439" s="26"/>
      <c r="Z439" s="87">
        <v>50000000</v>
      </c>
      <c r="AA439" s="28">
        <v>0</v>
      </c>
      <c r="AB439" s="28">
        <v>0</v>
      </c>
      <c r="AC439" s="41" t="s">
        <v>595</v>
      </c>
      <c r="AD439" s="36"/>
    </row>
    <row r="440" spans="1:30" x14ac:dyDescent="0.3">
      <c r="A440" s="9"/>
      <c r="B440" s="9" t="s">
        <v>47</v>
      </c>
      <c r="C440" s="9">
        <v>261</v>
      </c>
      <c r="D440" s="9">
        <v>4</v>
      </c>
      <c r="E440" s="9">
        <v>5</v>
      </c>
      <c r="F440" s="9">
        <v>1</v>
      </c>
      <c r="G440" s="9">
        <v>30</v>
      </c>
      <c r="H440" s="30" t="s">
        <v>476</v>
      </c>
      <c r="I440" s="10">
        <v>2130</v>
      </c>
      <c r="J440" s="33">
        <v>200</v>
      </c>
      <c r="K440" s="34">
        <f>I440*J440</f>
        <v>426000</v>
      </c>
      <c r="L440" s="9"/>
      <c r="M440" s="9"/>
      <c r="N440" s="9"/>
      <c r="O440" s="9"/>
      <c r="P440" s="9"/>
      <c r="Q440" s="10"/>
      <c r="R440" s="10"/>
      <c r="S440" s="10"/>
      <c r="T440" s="9"/>
      <c r="U440" s="2"/>
      <c r="V440" s="35"/>
      <c r="W440" s="10"/>
      <c r="X440" s="31">
        <f>K440+W440</f>
        <v>426000</v>
      </c>
      <c r="Y440" s="10"/>
      <c r="Z440" s="34">
        <v>50000000</v>
      </c>
      <c r="AA440" s="9">
        <v>0</v>
      </c>
      <c r="AB440" s="9">
        <v>0</v>
      </c>
      <c r="AC440" s="33">
        <v>0</v>
      </c>
      <c r="AD440" s="10"/>
    </row>
    <row r="441" spans="1:30" s="39" customFormat="1" x14ac:dyDescent="0.3">
      <c r="A441" s="18"/>
      <c r="B441" s="18"/>
      <c r="C441" s="18"/>
      <c r="D441" s="18"/>
      <c r="E441" s="18"/>
      <c r="F441" s="18"/>
      <c r="G441" s="18"/>
      <c r="H441" s="19"/>
      <c r="I441" s="20"/>
      <c r="J441" s="21"/>
      <c r="K441" s="20"/>
      <c r="L441" s="18"/>
      <c r="M441" s="18"/>
      <c r="N441" s="18"/>
      <c r="O441" s="18"/>
      <c r="P441" s="18"/>
      <c r="Q441" s="20"/>
      <c r="R441" s="20"/>
      <c r="S441" s="20"/>
      <c r="T441" s="18"/>
      <c r="U441" s="94"/>
      <c r="V441" s="23"/>
      <c r="W441" s="20"/>
      <c r="X441" s="20"/>
      <c r="Y441" s="20"/>
      <c r="Z441" s="20"/>
      <c r="AA441" s="18"/>
      <c r="AB441" s="18"/>
      <c r="AC441" s="21"/>
      <c r="AD441" s="20"/>
    </row>
    <row r="442" spans="1:30" x14ac:dyDescent="0.3">
      <c r="A442" s="28">
        <v>2102</v>
      </c>
      <c r="B442" s="28" t="s">
        <v>47</v>
      </c>
      <c r="C442" s="28">
        <v>8283</v>
      </c>
      <c r="D442" s="28">
        <v>6</v>
      </c>
      <c r="E442" s="28">
        <v>2</v>
      </c>
      <c r="F442" s="28">
        <v>3</v>
      </c>
      <c r="G442" s="28">
        <v>75</v>
      </c>
      <c r="H442" s="86" t="s">
        <v>476</v>
      </c>
      <c r="I442" s="26">
        <v>1175</v>
      </c>
      <c r="J442" s="27">
        <v>150</v>
      </c>
      <c r="K442" s="87">
        <f>I442*J442</f>
        <v>176250</v>
      </c>
      <c r="L442" s="28"/>
      <c r="M442" s="28"/>
      <c r="N442" s="28"/>
      <c r="O442" s="28"/>
      <c r="P442" s="28"/>
      <c r="Q442" s="26"/>
      <c r="R442" s="26"/>
      <c r="S442" s="26"/>
      <c r="T442" s="28"/>
      <c r="U442" s="91"/>
      <c r="V442" s="85"/>
      <c r="W442" s="26"/>
      <c r="X442" s="88">
        <f>K442+W442</f>
        <v>176250</v>
      </c>
      <c r="Y442" s="26"/>
      <c r="Z442" s="87">
        <v>50000000</v>
      </c>
      <c r="AA442" s="28">
        <v>0</v>
      </c>
      <c r="AB442" s="28">
        <v>0</v>
      </c>
      <c r="AC442" s="41" t="s">
        <v>596</v>
      </c>
      <c r="AD442" s="36"/>
    </row>
    <row r="443" spans="1:30" s="39" customFormat="1" x14ac:dyDescent="0.3">
      <c r="A443" s="18"/>
      <c r="B443" s="18"/>
      <c r="C443" s="18"/>
      <c r="D443" s="18"/>
      <c r="E443" s="18"/>
      <c r="F443" s="18"/>
      <c r="G443" s="18"/>
      <c r="H443" s="19"/>
      <c r="I443" s="20"/>
      <c r="J443" s="21"/>
      <c r="K443" s="20"/>
      <c r="L443" s="18"/>
      <c r="M443" s="18"/>
      <c r="N443" s="18"/>
      <c r="O443" s="18"/>
      <c r="P443" s="18"/>
      <c r="Q443" s="20"/>
      <c r="R443" s="20"/>
      <c r="S443" s="20"/>
      <c r="T443" s="18"/>
      <c r="U443" s="94"/>
      <c r="V443" s="23"/>
      <c r="W443" s="20"/>
      <c r="X443" s="20"/>
      <c r="Y443" s="20"/>
      <c r="Z443" s="20"/>
      <c r="AA443" s="18"/>
      <c r="AB443" s="18"/>
      <c r="AC443" s="58"/>
      <c r="AD443" s="64"/>
    </row>
    <row r="444" spans="1:30" x14ac:dyDescent="0.3">
      <c r="A444" s="28">
        <v>2103</v>
      </c>
      <c r="B444" s="28" t="s">
        <v>47</v>
      </c>
      <c r="C444" s="28">
        <v>1680</v>
      </c>
      <c r="D444" s="28">
        <v>1</v>
      </c>
      <c r="E444" s="28">
        <v>6</v>
      </c>
      <c r="F444" s="28">
        <v>2</v>
      </c>
      <c r="G444" s="28">
        <v>10</v>
      </c>
      <c r="H444" s="86" t="s">
        <v>477</v>
      </c>
      <c r="I444" s="26">
        <v>400</v>
      </c>
      <c r="J444" s="27">
        <v>350</v>
      </c>
      <c r="K444" s="87">
        <f t="shared" ref="K444:K464" si="36">I444*J444</f>
        <v>140000</v>
      </c>
      <c r="L444" s="28"/>
      <c r="M444" s="28"/>
      <c r="N444" s="28"/>
      <c r="O444" s="86"/>
      <c r="P444" s="28"/>
      <c r="Q444" s="26"/>
      <c r="R444" s="26"/>
      <c r="S444" s="26"/>
      <c r="T444" s="28"/>
      <c r="U444" s="91"/>
      <c r="V444" s="85"/>
      <c r="W444" s="26"/>
      <c r="X444" s="88">
        <f t="shared" ref="X444:X462" si="37">K444+W444</f>
        <v>140000</v>
      </c>
      <c r="Y444" s="26"/>
      <c r="Z444" s="26"/>
      <c r="AA444" s="87">
        <f>X444-Z444</f>
        <v>140000</v>
      </c>
      <c r="AB444" s="28">
        <v>0.02</v>
      </c>
      <c r="AC444" s="41" t="s">
        <v>597</v>
      </c>
      <c r="AD444" s="36"/>
    </row>
    <row r="445" spans="1:30" x14ac:dyDescent="0.3">
      <c r="A445" s="9"/>
      <c r="B445" s="9"/>
      <c r="C445" s="9"/>
      <c r="D445" s="9"/>
      <c r="E445" s="9"/>
      <c r="F445" s="9"/>
      <c r="G445" s="9"/>
      <c r="H445" s="30"/>
      <c r="I445" s="10"/>
      <c r="J445" s="33"/>
      <c r="K445" s="10"/>
      <c r="L445" s="9">
        <v>1</v>
      </c>
      <c r="M445" s="9" t="s">
        <v>53</v>
      </c>
      <c r="N445" s="9" t="s">
        <v>48</v>
      </c>
      <c r="O445" s="30" t="s">
        <v>477</v>
      </c>
      <c r="P445" s="9">
        <v>180</v>
      </c>
      <c r="Q445" s="10">
        <v>100</v>
      </c>
      <c r="R445" s="10">
        <v>6750</v>
      </c>
      <c r="S445" s="159">
        <f>P445*R445</f>
        <v>1215000</v>
      </c>
      <c r="T445" s="9">
        <v>12</v>
      </c>
      <c r="U445" s="2">
        <v>14</v>
      </c>
      <c r="V445" s="34">
        <f>S445*U445/100</f>
        <v>170100</v>
      </c>
      <c r="W445" s="34">
        <f>S445-V445</f>
        <v>1044900</v>
      </c>
      <c r="X445" s="31">
        <f t="shared" si="37"/>
        <v>1044900</v>
      </c>
      <c r="Y445" s="34">
        <f>X445*Q445/100</f>
        <v>1044900</v>
      </c>
      <c r="Z445" s="34">
        <v>10000000</v>
      </c>
      <c r="AA445" s="9">
        <v>0</v>
      </c>
      <c r="AB445" s="9">
        <v>0</v>
      </c>
      <c r="AC445" s="41"/>
      <c r="AD445" s="36"/>
    </row>
    <row r="446" spans="1:30" x14ac:dyDescent="0.3">
      <c r="A446" s="9"/>
      <c r="B446" s="9"/>
      <c r="C446" s="9"/>
      <c r="D446" s="9"/>
      <c r="E446" s="9"/>
      <c r="F446" s="9"/>
      <c r="G446" s="9"/>
      <c r="H446" s="30" t="s">
        <v>476</v>
      </c>
      <c r="I446" s="10">
        <v>2210</v>
      </c>
      <c r="J446" s="33">
        <v>350</v>
      </c>
      <c r="K446" s="34">
        <f t="shared" si="36"/>
        <v>773500</v>
      </c>
      <c r="L446" s="9"/>
      <c r="M446" s="9"/>
      <c r="N446" s="9"/>
      <c r="O446" s="30"/>
      <c r="P446" s="9"/>
      <c r="Q446" s="10"/>
      <c r="R446" s="10"/>
      <c r="S446" s="10"/>
      <c r="T446" s="9"/>
      <c r="U446" s="2"/>
      <c r="V446" s="35"/>
      <c r="W446" s="10"/>
      <c r="X446" s="31">
        <f t="shared" si="37"/>
        <v>773500</v>
      </c>
      <c r="Y446" s="10"/>
      <c r="Z446" s="34">
        <v>50000000</v>
      </c>
      <c r="AA446" s="9">
        <v>0</v>
      </c>
      <c r="AB446" s="9">
        <v>0</v>
      </c>
      <c r="AC446" s="33"/>
      <c r="AD446" s="10"/>
    </row>
    <row r="447" spans="1:30" x14ac:dyDescent="0.3">
      <c r="A447" s="9"/>
      <c r="B447" s="9" t="s">
        <v>47</v>
      </c>
      <c r="C447" s="9">
        <v>13493</v>
      </c>
      <c r="D447" s="9">
        <v>1</v>
      </c>
      <c r="E447" s="9">
        <v>1</v>
      </c>
      <c r="F447" s="9">
        <v>3</v>
      </c>
      <c r="G447" s="9">
        <v>85</v>
      </c>
      <c r="H447" s="30" t="s">
        <v>476</v>
      </c>
      <c r="I447" s="10">
        <v>785</v>
      </c>
      <c r="J447" s="33">
        <v>400</v>
      </c>
      <c r="K447" s="34">
        <f t="shared" si="36"/>
        <v>314000</v>
      </c>
      <c r="L447" s="9"/>
      <c r="M447" s="9"/>
      <c r="N447" s="9"/>
      <c r="O447" s="9"/>
      <c r="P447" s="9"/>
      <c r="Q447" s="10"/>
      <c r="R447" s="10"/>
      <c r="S447" s="10"/>
      <c r="T447" s="9"/>
      <c r="U447" s="2"/>
      <c r="V447" s="35"/>
      <c r="W447" s="10"/>
      <c r="X447" s="31">
        <f t="shared" si="37"/>
        <v>314000</v>
      </c>
      <c r="Y447" s="10"/>
      <c r="Z447" s="34">
        <v>50000000</v>
      </c>
      <c r="AA447" s="9">
        <v>0</v>
      </c>
      <c r="AB447" s="9">
        <v>0</v>
      </c>
      <c r="AC447" s="41"/>
      <c r="AD447" s="36"/>
    </row>
    <row r="448" spans="1:30" x14ac:dyDescent="0.3">
      <c r="A448" s="9"/>
      <c r="B448" s="9" t="s">
        <v>47</v>
      </c>
      <c r="C448" s="9">
        <v>729</v>
      </c>
      <c r="D448" s="9">
        <v>1</v>
      </c>
      <c r="E448" s="9">
        <v>8</v>
      </c>
      <c r="F448" s="9">
        <v>2</v>
      </c>
      <c r="G448" s="9">
        <v>87</v>
      </c>
      <c r="H448" s="30" t="s">
        <v>476</v>
      </c>
      <c r="I448" s="10">
        <v>3487</v>
      </c>
      <c r="J448" s="33">
        <v>350</v>
      </c>
      <c r="K448" s="34">
        <f t="shared" si="36"/>
        <v>1220450</v>
      </c>
      <c r="L448" s="9"/>
      <c r="M448" s="9"/>
      <c r="N448" s="9"/>
      <c r="O448" s="9"/>
      <c r="P448" s="9"/>
      <c r="Q448" s="10"/>
      <c r="R448" s="10"/>
      <c r="S448" s="10"/>
      <c r="T448" s="9"/>
      <c r="U448" s="2"/>
      <c r="V448" s="35"/>
      <c r="W448" s="10"/>
      <c r="X448" s="31">
        <f t="shared" si="37"/>
        <v>1220450</v>
      </c>
      <c r="Y448" s="10"/>
      <c r="Z448" s="34">
        <v>50000000</v>
      </c>
      <c r="AA448" s="9">
        <v>0</v>
      </c>
      <c r="AB448" s="9">
        <v>0</v>
      </c>
      <c r="AC448" s="33"/>
      <c r="AD448" s="10"/>
    </row>
    <row r="449" spans="1:30" x14ac:dyDescent="0.3">
      <c r="A449" s="9"/>
      <c r="B449" s="9" t="s">
        <v>47</v>
      </c>
      <c r="C449" s="9">
        <v>13494</v>
      </c>
      <c r="D449" s="9">
        <v>1</v>
      </c>
      <c r="E449" s="9">
        <v>0</v>
      </c>
      <c r="F449" s="9">
        <v>2</v>
      </c>
      <c r="G449" s="9">
        <v>0</v>
      </c>
      <c r="H449" s="30" t="s">
        <v>476</v>
      </c>
      <c r="I449" s="10">
        <v>200</v>
      </c>
      <c r="J449" s="33">
        <v>460</v>
      </c>
      <c r="K449" s="34">
        <f t="shared" si="36"/>
        <v>92000</v>
      </c>
      <c r="L449" s="9"/>
      <c r="M449" s="9"/>
      <c r="N449" s="9"/>
      <c r="O449" s="9"/>
      <c r="P449" s="9"/>
      <c r="Q449" s="10"/>
      <c r="R449" s="10"/>
      <c r="S449" s="10"/>
      <c r="T449" s="9"/>
      <c r="U449" s="2"/>
      <c r="V449" s="35"/>
      <c r="W449" s="10"/>
      <c r="X449" s="31">
        <f t="shared" si="37"/>
        <v>92000</v>
      </c>
      <c r="Y449" s="10"/>
      <c r="Z449" s="34">
        <v>50000000</v>
      </c>
      <c r="AA449" s="9">
        <v>0</v>
      </c>
      <c r="AB449" s="9">
        <v>0</v>
      </c>
      <c r="AC449" s="33"/>
      <c r="AD449" s="10"/>
    </row>
    <row r="450" spans="1:30" s="39" customFormat="1" x14ac:dyDescent="0.3">
      <c r="A450" s="18"/>
      <c r="B450" s="18"/>
      <c r="C450" s="18"/>
      <c r="D450" s="18"/>
      <c r="E450" s="18"/>
      <c r="F450" s="18"/>
      <c r="G450" s="18"/>
      <c r="H450" s="19"/>
      <c r="I450" s="20"/>
      <c r="J450" s="21"/>
      <c r="K450" s="20"/>
      <c r="L450" s="18"/>
      <c r="M450" s="18"/>
      <c r="N450" s="18"/>
      <c r="O450" s="18"/>
      <c r="P450" s="18"/>
      <c r="Q450" s="20"/>
      <c r="R450" s="20"/>
      <c r="S450" s="20"/>
      <c r="T450" s="18"/>
      <c r="U450" s="94"/>
      <c r="V450" s="23"/>
      <c r="W450" s="20"/>
      <c r="X450" s="20"/>
      <c r="Y450" s="20"/>
      <c r="Z450" s="20"/>
      <c r="AA450" s="18"/>
      <c r="AB450" s="18"/>
      <c r="AC450" s="21"/>
      <c r="AD450" s="20"/>
    </row>
    <row r="451" spans="1:30" x14ac:dyDescent="0.3">
      <c r="A451" s="28">
        <v>2104</v>
      </c>
      <c r="B451" s="28" t="s">
        <v>47</v>
      </c>
      <c r="C451" s="28">
        <v>3204</v>
      </c>
      <c r="D451" s="28">
        <v>3</v>
      </c>
      <c r="E451" s="28">
        <v>2</v>
      </c>
      <c r="F451" s="28">
        <v>3</v>
      </c>
      <c r="G451" s="28">
        <v>52</v>
      </c>
      <c r="H451" s="86" t="s">
        <v>476</v>
      </c>
      <c r="I451" s="26">
        <v>1152</v>
      </c>
      <c r="J451" s="27">
        <v>200</v>
      </c>
      <c r="K451" s="87">
        <f t="shared" si="36"/>
        <v>230400</v>
      </c>
      <c r="L451" s="28"/>
      <c r="M451" s="28"/>
      <c r="N451" s="28"/>
      <c r="O451" s="28"/>
      <c r="P451" s="28"/>
      <c r="Q451" s="26"/>
      <c r="R451" s="26"/>
      <c r="S451" s="26"/>
      <c r="T451" s="28"/>
      <c r="U451" s="91"/>
      <c r="V451" s="85"/>
      <c r="W451" s="26"/>
      <c r="X451" s="88">
        <f t="shared" si="37"/>
        <v>230400</v>
      </c>
      <c r="Y451" s="26"/>
      <c r="Z451" s="87">
        <v>50000000</v>
      </c>
      <c r="AA451" s="28">
        <v>0</v>
      </c>
      <c r="AB451" s="28">
        <v>0</v>
      </c>
      <c r="AC451" s="27" t="s">
        <v>598</v>
      </c>
      <c r="AD451" s="36"/>
    </row>
    <row r="452" spans="1:30" x14ac:dyDescent="0.3">
      <c r="A452" s="9"/>
      <c r="B452" s="9" t="s">
        <v>47</v>
      </c>
      <c r="C452" s="9">
        <v>3205</v>
      </c>
      <c r="D452" s="9">
        <v>3</v>
      </c>
      <c r="E452" s="9">
        <v>6</v>
      </c>
      <c r="F452" s="9">
        <v>1</v>
      </c>
      <c r="G452" s="9">
        <v>85</v>
      </c>
      <c r="H452" s="30" t="s">
        <v>476</v>
      </c>
      <c r="I452" s="10">
        <v>2585</v>
      </c>
      <c r="J452" s="33">
        <v>220</v>
      </c>
      <c r="K452" s="34">
        <f t="shared" si="36"/>
        <v>568700</v>
      </c>
      <c r="L452" s="9"/>
      <c r="M452" s="9"/>
      <c r="N452" s="9"/>
      <c r="O452" s="9"/>
      <c r="P452" s="9"/>
      <c r="Q452" s="10"/>
      <c r="R452" s="10"/>
      <c r="S452" s="10"/>
      <c r="T452" s="9"/>
      <c r="U452" s="2"/>
      <c r="V452" s="35"/>
      <c r="W452" s="10"/>
      <c r="X452" s="31">
        <f t="shared" si="37"/>
        <v>568700</v>
      </c>
      <c r="Y452" s="10"/>
      <c r="Z452" s="34">
        <v>50000000</v>
      </c>
      <c r="AA452" s="9">
        <v>0</v>
      </c>
      <c r="AB452" s="9">
        <v>0</v>
      </c>
      <c r="AC452" s="33"/>
      <c r="AD452" s="10"/>
    </row>
    <row r="453" spans="1:30" x14ac:dyDescent="0.3">
      <c r="A453" s="9"/>
      <c r="B453" s="9" t="s">
        <v>47</v>
      </c>
      <c r="C453" s="9">
        <v>14541</v>
      </c>
      <c r="D453" s="9">
        <v>3</v>
      </c>
      <c r="E453" s="9">
        <v>2</v>
      </c>
      <c r="F453" s="9">
        <v>1</v>
      </c>
      <c r="G453" s="9">
        <v>9</v>
      </c>
      <c r="H453" s="30" t="s">
        <v>477</v>
      </c>
      <c r="I453" s="10">
        <v>159</v>
      </c>
      <c r="J453" s="33">
        <v>250</v>
      </c>
      <c r="K453" s="34">
        <f t="shared" si="36"/>
        <v>39750</v>
      </c>
      <c r="L453" s="9"/>
      <c r="M453" s="9"/>
      <c r="N453" s="9"/>
      <c r="O453" s="30"/>
      <c r="P453" s="9"/>
      <c r="Q453" s="10"/>
      <c r="R453" s="10"/>
      <c r="S453" s="34"/>
      <c r="T453" s="9"/>
      <c r="U453" s="2"/>
      <c r="V453" s="34"/>
      <c r="W453" s="34"/>
      <c r="X453" s="31">
        <f t="shared" si="37"/>
        <v>39750</v>
      </c>
      <c r="Y453" s="34"/>
      <c r="Z453" s="10"/>
      <c r="AA453" s="34">
        <f>X453-Z453</f>
        <v>39750</v>
      </c>
      <c r="AB453" s="9">
        <v>0.02</v>
      </c>
      <c r="AC453" s="33"/>
      <c r="AD453" s="10"/>
    </row>
    <row r="454" spans="1:30" x14ac:dyDescent="0.3">
      <c r="A454" s="9"/>
      <c r="B454" s="9"/>
      <c r="C454" s="9"/>
      <c r="D454" s="9"/>
      <c r="E454" s="9"/>
      <c r="F454" s="9"/>
      <c r="G454" s="9"/>
      <c r="H454" s="30"/>
      <c r="I454" s="10"/>
      <c r="J454" s="33"/>
      <c r="K454" s="34"/>
      <c r="L454" s="9">
        <v>1</v>
      </c>
      <c r="M454" s="9" t="s">
        <v>53</v>
      </c>
      <c r="N454" s="9" t="s">
        <v>48</v>
      </c>
      <c r="O454" s="30" t="s">
        <v>477</v>
      </c>
      <c r="P454" s="9">
        <v>54</v>
      </c>
      <c r="Q454" s="10">
        <v>100</v>
      </c>
      <c r="R454" s="10">
        <v>6750</v>
      </c>
      <c r="S454" s="34">
        <f>P454*R454</f>
        <v>364500</v>
      </c>
      <c r="T454" s="9">
        <v>22</v>
      </c>
      <c r="U454" s="2">
        <v>34</v>
      </c>
      <c r="V454" s="34">
        <f>S454*U454/100</f>
        <v>123930</v>
      </c>
      <c r="W454" s="34">
        <f>S454-V454</f>
        <v>240570</v>
      </c>
      <c r="X454" s="31">
        <f t="shared" si="37"/>
        <v>240570</v>
      </c>
      <c r="Y454" s="34">
        <f>X454*Q454/100</f>
        <v>240570</v>
      </c>
      <c r="Z454" s="34">
        <v>10000000</v>
      </c>
      <c r="AA454" s="9">
        <v>0</v>
      </c>
      <c r="AB454" s="9">
        <v>0</v>
      </c>
      <c r="AC454" s="33"/>
      <c r="AD454" s="10"/>
    </row>
    <row r="455" spans="1:30" x14ac:dyDescent="0.3">
      <c r="A455" s="9"/>
      <c r="B455" s="9"/>
      <c r="C455" s="9"/>
      <c r="D455" s="9"/>
      <c r="E455" s="9"/>
      <c r="F455" s="9"/>
      <c r="G455" s="9"/>
      <c r="H455" s="30" t="s">
        <v>476</v>
      </c>
      <c r="I455" s="10">
        <v>600</v>
      </c>
      <c r="J455" s="33">
        <v>250</v>
      </c>
      <c r="K455" s="34">
        <f t="shared" si="36"/>
        <v>150000</v>
      </c>
      <c r="L455" s="9"/>
      <c r="M455" s="9"/>
      <c r="N455" s="9"/>
      <c r="O455" s="9"/>
      <c r="P455" s="9"/>
      <c r="Q455" s="10"/>
      <c r="R455" s="10"/>
      <c r="S455" s="10"/>
      <c r="T455" s="9"/>
      <c r="U455" s="2"/>
      <c r="V455" s="35"/>
      <c r="W455" s="10"/>
      <c r="X455" s="31">
        <f t="shared" si="37"/>
        <v>150000</v>
      </c>
      <c r="Y455" s="10"/>
      <c r="Z455" s="34">
        <v>50000000</v>
      </c>
      <c r="AA455" s="9">
        <v>0</v>
      </c>
      <c r="AB455" s="9">
        <v>0</v>
      </c>
      <c r="AC455" s="33"/>
      <c r="AD455" s="10"/>
    </row>
    <row r="456" spans="1:30" x14ac:dyDescent="0.3">
      <c r="A456" s="9"/>
      <c r="B456" s="9"/>
      <c r="C456" s="9"/>
      <c r="D456" s="9"/>
      <c r="E456" s="9"/>
      <c r="F456" s="9"/>
      <c r="G456" s="9"/>
      <c r="H456" s="10"/>
      <c r="I456" s="10">
        <v>150</v>
      </c>
      <c r="J456" s="33">
        <v>250</v>
      </c>
      <c r="K456" s="34">
        <f t="shared" si="36"/>
        <v>37500</v>
      </c>
      <c r="L456" s="9">
        <v>2</v>
      </c>
      <c r="M456" s="9" t="s">
        <v>53</v>
      </c>
      <c r="N456" s="9" t="s">
        <v>48</v>
      </c>
      <c r="O456" s="30" t="s">
        <v>477</v>
      </c>
      <c r="P456" s="9">
        <v>24</v>
      </c>
      <c r="Q456" s="10">
        <v>100</v>
      </c>
      <c r="R456" s="10">
        <v>6750</v>
      </c>
      <c r="S456" s="34">
        <f>P456*R456</f>
        <v>162000</v>
      </c>
      <c r="T456" s="9">
        <v>12</v>
      </c>
      <c r="U456" s="2">
        <v>14</v>
      </c>
      <c r="V456" s="34">
        <f>S456*U456/100</f>
        <v>22680</v>
      </c>
      <c r="W456" s="34">
        <f>S456-V456</f>
        <v>139320</v>
      </c>
      <c r="X456" s="31">
        <f t="shared" si="37"/>
        <v>176820</v>
      </c>
      <c r="Y456" s="34">
        <f>X456*Q456/100</f>
        <v>176820</v>
      </c>
      <c r="Z456" s="34"/>
      <c r="AA456" s="34">
        <f>X456-Z456</f>
        <v>176820</v>
      </c>
      <c r="AB456" s="9">
        <v>0.02</v>
      </c>
      <c r="AC456" s="33"/>
      <c r="AD456" s="10"/>
    </row>
    <row r="457" spans="1:30" s="39" customFormat="1" x14ac:dyDescent="0.3">
      <c r="A457" s="18"/>
      <c r="B457" s="18"/>
      <c r="C457" s="18"/>
      <c r="D457" s="18"/>
      <c r="E457" s="18"/>
      <c r="F457" s="18"/>
      <c r="G457" s="18"/>
      <c r="H457" s="20"/>
      <c r="I457" s="20"/>
      <c r="J457" s="21"/>
      <c r="K457" s="20"/>
      <c r="L457" s="18"/>
      <c r="M457" s="18"/>
      <c r="N457" s="18"/>
      <c r="O457" s="19"/>
      <c r="P457" s="18"/>
      <c r="Q457" s="20"/>
      <c r="R457" s="20"/>
      <c r="S457" s="20"/>
      <c r="T457" s="18"/>
      <c r="U457" s="94"/>
      <c r="V457" s="23"/>
      <c r="W457" s="20"/>
      <c r="X457" s="20"/>
      <c r="Y457" s="20"/>
      <c r="Z457" s="20"/>
      <c r="AA457" s="18"/>
      <c r="AB457" s="18"/>
      <c r="AC457" s="21"/>
      <c r="AD457" s="20"/>
    </row>
    <row r="458" spans="1:30" x14ac:dyDescent="0.3">
      <c r="A458" s="28">
        <v>2105</v>
      </c>
      <c r="B458" s="28" t="s">
        <v>47</v>
      </c>
      <c r="C458" s="28">
        <v>735</v>
      </c>
      <c r="D458" s="28">
        <v>1</v>
      </c>
      <c r="E458" s="28">
        <v>17</v>
      </c>
      <c r="F458" s="28">
        <v>3</v>
      </c>
      <c r="G458" s="28">
        <v>82</v>
      </c>
      <c r="H458" s="86" t="s">
        <v>476</v>
      </c>
      <c r="I458" s="26">
        <v>7182</v>
      </c>
      <c r="J458" s="27">
        <v>200</v>
      </c>
      <c r="K458" s="87">
        <f t="shared" si="36"/>
        <v>1436400</v>
      </c>
      <c r="L458" s="28"/>
      <c r="M458" s="28"/>
      <c r="N458" s="28"/>
      <c r="O458" s="28"/>
      <c r="P458" s="28"/>
      <c r="Q458" s="26"/>
      <c r="R458" s="26"/>
      <c r="S458" s="26"/>
      <c r="T458" s="28"/>
      <c r="U458" s="91"/>
      <c r="V458" s="85"/>
      <c r="W458" s="26"/>
      <c r="X458" s="88">
        <f t="shared" si="37"/>
        <v>1436400</v>
      </c>
      <c r="Y458" s="26"/>
      <c r="Z458" s="87">
        <v>50000000</v>
      </c>
      <c r="AA458" s="28">
        <v>0</v>
      </c>
      <c r="AB458" s="28">
        <v>0</v>
      </c>
      <c r="AC458" s="41" t="s">
        <v>599</v>
      </c>
      <c r="AD458" s="36"/>
    </row>
    <row r="459" spans="1:30" x14ac:dyDescent="0.3">
      <c r="A459" s="9"/>
      <c r="B459" s="9" t="s">
        <v>47</v>
      </c>
      <c r="C459" s="9">
        <v>12553</v>
      </c>
      <c r="D459" s="9">
        <v>1</v>
      </c>
      <c r="E459" s="9">
        <v>4</v>
      </c>
      <c r="F459" s="9">
        <v>0</v>
      </c>
      <c r="G459" s="9">
        <v>15</v>
      </c>
      <c r="H459" s="30" t="s">
        <v>476</v>
      </c>
      <c r="I459" s="10">
        <v>1615</v>
      </c>
      <c r="J459" s="33">
        <v>350</v>
      </c>
      <c r="K459" s="34">
        <f t="shared" si="36"/>
        <v>565250</v>
      </c>
      <c r="L459" s="9"/>
      <c r="M459" s="9"/>
      <c r="N459" s="9"/>
      <c r="O459" s="9"/>
      <c r="P459" s="9"/>
      <c r="Q459" s="10"/>
      <c r="R459" s="10"/>
      <c r="S459" s="10"/>
      <c r="T459" s="9"/>
      <c r="U459" s="2"/>
      <c r="V459" s="35"/>
      <c r="W459" s="10"/>
      <c r="X459" s="31">
        <f t="shared" si="37"/>
        <v>565250</v>
      </c>
      <c r="Y459" s="10"/>
      <c r="Z459" s="34">
        <v>50000000</v>
      </c>
      <c r="AA459" s="9">
        <v>0</v>
      </c>
      <c r="AB459" s="9">
        <v>0</v>
      </c>
      <c r="AC459" s="33"/>
      <c r="AD459" s="10"/>
    </row>
    <row r="460" spans="1:30" x14ac:dyDescent="0.3">
      <c r="A460" s="9"/>
      <c r="B460" s="9" t="s">
        <v>47</v>
      </c>
      <c r="C460" s="9">
        <v>728</v>
      </c>
      <c r="D460" s="9">
        <v>1</v>
      </c>
      <c r="E460" s="9">
        <v>2</v>
      </c>
      <c r="F460" s="9">
        <v>3</v>
      </c>
      <c r="G460" s="9">
        <v>83</v>
      </c>
      <c r="H460" s="30" t="s">
        <v>477</v>
      </c>
      <c r="I460" s="10">
        <v>563</v>
      </c>
      <c r="J460" s="33">
        <v>260</v>
      </c>
      <c r="K460" s="34">
        <f t="shared" si="36"/>
        <v>146380</v>
      </c>
      <c r="L460" s="9"/>
      <c r="M460" s="9"/>
      <c r="N460" s="9"/>
      <c r="O460" s="30"/>
      <c r="P460" s="9"/>
      <c r="Q460" s="10"/>
      <c r="R460" s="10"/>
      <c r="S460" s="10"/>
      <c r="T460" s="9"/>
      <c r="U460" s="2"/>
      <c r="V460" s="35"/>
      <c r="W460" s="10"/>
      <c r="X460" s="31">
        <f t="shared" si="37"/>
        <v>146380</v>
      </c>
      <c r="Y460" s="10"/>
      <c r="Z460" s="10"/>
      <c r="AA460" s="34">
        <f>X460-Z460</f>
        <v>146380</v>
      </c>
      <c r="AB460" s="9">
        <v>0.02</v>
      </c>
      <c r="AC460" s="33"/>
      <c r="AD460" s="10"/>
    </row>
    <row r="461" spans="1:30" x14ac:dyDescent="0.3">
      <c r="A461" s="9"/>
      <c r="B461" s="9"/>
      <c r="C461" s="9"/>
      <c r="D461" s="9"/>
      <c r="E461" s="9"/>
      <c r="F461" s="9"/>
      <c r="G461" s="9"/>
      <c r="H461" s="30"/>
      <c r="I461" s="10"/>
      <c r="J461" s="33"/>
      <c r="K461" s="10"/>
      <c r="L461" s="9">
        <v>1</v>
      </c>
      <c r="M461" s="9" t="s">
        <v>53</v>
      </c>
      <c r="N461" s="9" t="s">
        <v>48</v>
      </c>
      <c r="O461" s="30" t="s">
        <v>477</v>
      </c>
      <c r="P461" s="9">
        <v>120</v>
      </c>
      <c r="Q461" s="10">
        <v>100</v>
      </c>
      <c r="R461" s="10">
        <v>6750</v>
      </c>
      <c r="S461" s="34">
        <f>P461*R461</f>
        <v>810000</v>
      </c>
      <c r="T461" s="9">
        <v>42</v>
      </c>
      <c r="U461" s="2">
        <v>74</v>
      </c>
      <c r="V461" s="34">
        <f>S461*U461/100</f>
        <v>599400</v>
      </c>
      <c r="W461" s="34">
        <f>S461-V461</f>
        <v>210600</v>
      </c>
      <c r="X461" s="31">
        <f t="shared" si="37"/>
        <v>210600</v>
      </c>
      <c r="Y461" s="34">
        <f>X461*Q461/100</f>
        <v>210600</v>
      </c>
      <c r="Z461" s="34">
        <v>10000000</v>
      </c>
      <c r="AA461" s="9">
        <v>0</v>
      </c>
      <c r="AB461" s="9">
        <v>0</v>
      </c>
      <c r="AC461" s="33"/>
      <c r="AD461" s="10"/>
    </row>
    <row r="462" spans="1:30" x14ac:dyDescent="0.3">
      <c r="A462" s="9"/>
      <c r="B462" s="9"/>
      <c r="C462" s="9"/>
      <c r="D462" s="9"/>
      <c r="E462" s="9"/>
      <c r="F462" s="9"/>
      <c r="G462" s="9"/>
      <c r="H462" s="30" t="s">
        <v>477</v>
      </c>
      <c r="I462" s="10">
        <v>120</v>
      </c>
      <c r="J462" s="33">
        <v>260</v>
      </c>
      <c r="K462" s="34">
        <f t="shared" si="36"/>
        <v>31200</v>
      </c>
      <c r="L462" s="9"/>
      <c r="M462" s="9"/>
      <c r="N462" s="9"/>
      <c r="O462" s="30"/>
      <c r="P462" s="9"/>
      <c r="Q462" s="10"/>
      <c r="R462" s="10"/>
      <c r="S462" s="10"/>
      <c r="T462" s="9"/>
      <c r="U462" s="2"/>
      <c r="V462" s="35"/>
      <c r="W462" s="10"/>
      <c r="X462" s="31">
        <f t="shared" si="37"/>
        <v>31200</v>
      </c>
      <c r="Y462" s="10"/>
      <c r="Z462" s="10"/>
      <c r="AA462" s="34">
        <f>X462-Z462</f>
        <v>31200</v>
      </c>
      <c r="AB462" s="9">
        <v>0.02</v>
      </c>
      <c r="AC462" s="33"/>
      <c r="AD462" s="10"/>
    </row>
    <row r="463" spans="1:30" x14ac:dyDescent="0.3">
      <c r="A463" s="9"/>
      <c r="B463" s="9"/>
      <c r="C463" s="9"/>
      <c r="D463" s="9"/>
      <c r="E463" s="9"/>
      <c r="F463" s="9"/>
      <c r="G463" s="9"/>
      <c r="H463" s="30"/>
      <c r="I463" s="10"/>
      <c r="J463" s="33"/>
      <c r="K463" s="10"/>
      <c r="L463" s="9">
        <v>2</v>
      </c>
      <c r="M463" s="9" t="s">
        <v>290</v>
      </c>
      <c r="N463" s="9" t="s">
        <v>48</v>
      </c>
      <c r="O463" s="30" t="s">
        <v>477</v>
      </c>
      <c r="P463" s="9">
        <v>240</v>
      </c>
      <c r="Q463" s="10">
        <v>100</v>
      </c>
      <c r="R463" s="10">
        <v>2450</v>
      </c>
      <c r="S463" s="34">
        <f>P463*R463</f>
        <v>588000</v>
      </c>
      <c r="T463" s="9">
        <v>42</v>
      </c>
      <c r="U463" s="2">
        <v>74</v>
      </c>
      <c r="V463" s="34">
        <f>S463*U463/100</f>
        <v>435120</v>
      </c>
      <c r="W463" s="34">
        <f>S463-V463</f>
        <v>152880</v>
      </c>
      <c r="X463" s="31">
        <f>K463+W463</f>
        <v>152880</v>
      </c>
      <c r="Y463" s="34">
        <f>X463*Q463/100</f>
        <v>152880</v>
      </c>
      <c r="Z463" s="34">
        <v>10000000</v>
      </c>
      <c r="AA463" s="9">
        <v>0</v>
      </c>
      <c r="AB463" s="9">
        <v>0</v>
      </c>
      <c r="AC463" s="33"/>
      <c r="AD463" s="10"/>
    </row>
    <row r="464" spans="1:30" x14ac:dyDescent="0.3">
      <c r="A464" s="9"/>
      <c r="B464" s="9"/>
      <c r="C464" s="9"/>
      <c r="D464" s="9"/>
      <c r="E464" s="9"/>
      <c r="F464" s="9"/>
      <c r="G464" s="9"/>
      <c r="H464" s="30" t="s">
        <v>477</v>
      </c>
      <c r="I464" s="10">
        <v>500</v>
      </c>
      <c r="J464" s="33">
        <v>260</v>
      </c>
      <c r="K464" s="34">
        <f t="shared" si="36"/>
        <v>130000</v>
      </c>
      <c r="L464" s="9"/>
      <c r="M464" s="9"/>
      <c r="N464" s="9"/>
      <c r="O464" s="30"/>
      <c r="P464" s="9"/>
      <c r="Q464" s="10"/>
      <c r="R464" s="10"/>
      <c r="S464" s="10"/>
      <c r="T464" s="9"/>
      <c r="U464" s="2"/>
      <c r="V464" s="35"/>
      <c r="W464" s="10"/>
      <c r="X464" s="31">
        <f>K464+W464</f>
        <v>130000</v>
      </c>
      <c r="Y464" s="10"/>
      <c r="Z464" s="10"/>
      <c r="AA464" s="34">
        <f>X464-Z464</f>
        <v>130000</v>
      </c>
      <c r="AB464" s="9">
        <v>0.02</v>
      </c>
      <c r="AC464" s="33"/>
      <c r="AD464" s="10"/>
    </row>
    <row r="465" spans="1:30" x14ac:dyDescent="0.3">
      <c r="A465" s="9"/>
      <c r="B465" s="9"/>
      <c r="C465" s="9"/>
      <c r="D465" s="9"/>
      <c r="E465" s="9"/>
      <c r="F465" s="9"/>
      <c r="G465" s="9"/>
      <c r="H465" s="30"/>
      <c r="I465" s="10"/>
      <c r="J465" s="33"/>
      <c r="K465" s="10"/>
      <c r="L465" s="9">
        <v>3</v>
      </c>
      <c r="M465" s="9" t="s">
        <v>53</v>
      </c>
      <c r="N465" s="9" t="s">
        <v>48</v>
      </c>
      <c r="O465" s="30" t="s">
        <v>477</v>
      </c>
      <c r="P465" s="9">
        <v>135</v>
      </c>
      <c r="Q465" s="10">
        <v>100</v>
      </c>
      <c r="R465" s="10">
        <v>6750</v>
      </c>
      <c r="S465" s="34">
        <f>P465*R465</f>
        <v>911250</v>
      </c>
      <c r="T465" s="9">
        <v>5</v>
      </c>
      <c r="U465" s="2">
        <v>5</v>
      </c>
      <c r="V465" s="34">
        <f>S465*U465/100</f>
        <v>45562.5</v>
      </c>
      <c r="W465" s="34">
        <f>S465-V465</f>
        <v>865687.5</v>
      </c>
      <c r="X465" s="31">
        <f>K465+W465</f>
        <v>865687.5</v>
      </c>
      <c r="Y465" s="34">
        <f>X465*Q465/100</f>
        <v>865687.5</v>
      </c>
      <c r="Z465" s="34">
        <v>10000000</v>
      </c>
      <c r="AA465" s="9">
        <v>0</v>
      </c>
      <c r="AB465" s="9">
        <v>0</v>
      </c>
      <c r="AC465" s="76"/>
      <c r="AD465" s="67"/>
    </row>
    <row r="466" spans="1:30" s="39" customFormat="1" x14ac:dyDescent="0.3">
      <c r="A466" s="18"/>
      <c r="B466" s="18"/>
      <c r="C466" s="18"/>
      <c r="D466" s="18"/>
      <c r="E466" s="18"/>
      <c r="F466" s="18"/>
      <c r="G466" s="18"/>
      <c r="H466" s="19"/>
      <c r="I466" s="20"/>
      <c r="J466" s="21"/>
      <c r="K466" s="20"/>
      <c r="L466" s="18"/>
      <c r="M466" s="18"/>
      <c r="N466" s="18"/>
      <c r="O466" s="19"/>
      <c r="P466" s="18"/>
      <c r="Q466" s="20"/>
      <c r="R466" s="20"/>
      <c r="S466" s="20"/>
      <c r="T466" s="18"/>
      <c r="U466" s="94"/>
      <c r="V466" s="23"/>
      <c r="W466" s="20"/>
      <c r="X466" s="20"/>
      <c r="Y466" s="20"/>
      <c r="Z466" s="20"/>
      <c r="AA466" s="18"/>
      <c r="AB466" s="18"/>
      <c r="AC466" s="21"/>
      <c r="AD466" s="20"/>
    </row>
    <row r="467" spans="1:30" x14ac:dyDescent="0.3">
      <c r="A467" s="28">
        <v>2106</v>
      </c>
      <c r="B467" s="28" t="s">
        <v>47</v>
      </c>
      <c r="C467" s="28">
        <v>5723</v>
      </c>
      <c r="D467" s="28">
        <v>3</v>
      </c>
      <c r="E467" s="28">
        <v>4</v>
      </c>
      <c r="F467" s="28">
        <v>2</v>
      </c>
      <c r="G467" s="28">
        <v>41</v>
      </c>
      <c r="H467" s="86" t="s">
        <v>476</v>
      </c>
      <c r="I467" s="26">
        <v>1841</v>
      </c>
      <c r="J467" s="27">
        <v>220</v>
      </c>
      <c r="K467" s="87">
        <f>I467*J467</f>
        <v>405020</v>
      </c>
      <c r="L467" s="28"/>
      <c r="M467" s="28"/>
      <c r="N467" s="28"/>
      <c r="O467" s="28"/>
      <c r="P467" s="28"/>
      <c r="Q467" s="26"/>
      <c r="R467" s="26"/>
      <c r="S467" s="26"/>
      <c r="T467" s="28"/>
      <c r="U467" s="91"/>
      <c r="V467" s="85"/>
      <c r="W467" s="26"/>
      <c r="X467" s="88">
        <f>K467+W467</f>
        <v>405020</v>
      </c>
      <c r="Y467" s="26"/>
      <c r="Z467" s="87">
        <v>50000000</v>
      </c>
      <c r="AA467" s="28">
        <v>0</v>
      </c>
      <c r="AB467" s="28">
        <v>0</v>
      </c>
      <c r="AC467" s="41" t="s">
        <v>600</v>
      </c>
      <c r="AD467" s="36"/>
    </row>
    <row r="468" spans="1:30" s="39" customFormat="1" x14ac:dyDescent="0.3">
      <c r="A468" s="18"/>
      <c r="B468" s="18"/>
      <c r="C468" s="18"/>
      <c r="D468" s="18"/>
      <c r="E468" s="18"/>
      <c r="F468" s="18"/>
      <c r="G468" s="18"/>
      <c r="H468" s="19"/>
      <c r="I468" s="20"/>
      <c r="J468" s="21"/>
      <c r="K468" s="20"/>
      <c r="L468" s="18"/>
      <c r="M468" s="18"/>
      <c r="N468" s="18"/>
      <c r="O468" s="18"/>
      <c r="P468" s="18"/>
      <c r="Q468" s="20"/>
      <c r="R468" s="20"/>
      <c r="S468" s="20"/>
      <c r="T468" s="18"/>
      <c r="U468" s="94"/>
      <c r="V468" s="23"/>
      <c r="W468" s="20"/>
      <c r="X468" s="20"/>
      <c r="Y468" s="20"/>
      <c r="Z468" s="20"/>
      <c r="AA468" s="18"/>
      <c r="AB468" s="18"/>
      <c r="AC468" s="58"/>
      <c r="AD468" s="64"/>
    </row>
    <row r="469" spans="1:30" x14ac:dyDescent="0.3">
      <c r="A469" s="28">
        <v>2107</v>
      </c>
      <c r="B469" s="28" t="s">
        <v>47</v>
      </c>
      <c r="C469" s="28">
        <v>11771</v>
      </c>
      <c r="D469" s="28">
        <v>1</v>
      </c>
      <c r="E469" s="28">
        <v>12</v>
      </c>
      <c r="F469" s="28">
        <v>0</v>
      </c>
      <c r="G469" s="28">
        <v>31</v>
      </c>
      <c r="H469" s="86" t="s">
        <v>477</v>
      </c>
      <c r="I469" s="26">
        <v>431</v>
      </c>
      <c r="J469" s="27">
        <v>220</v>
      </c>
      <c r="K469" s="87">
        <f t="shared" ref="K469:K480" si="38">I469*J469</f>
        <v>94820</v>
      </c>
      <c r="L469" s="28"/>
      <c r="M469" s="28"/>
      <c r="N469" s="28"/>
      <c r="O469" s="86"/>
      <c r="P469" s="28"/>
      <c r="Q469" s="26"/>
      <c r="R469" s="26"/>
      <c r="S469" s="26"/>
      <c r="T469" s="28"/>
      <c r="U469" s="91"/>
      <c r="V469" s="85"/>
      <c r="W469" s="26"/>
      <c r="X469" s="88">
        <f t="shared" ref="X469:X476" si="39">K469+W469</f>
        <v>94820</v>
      </c>
      <c r="Y469" s="26"/>
      <c r="Z469" s="26"/>
      <c r="AA469" s="87">
        <f>X469-Z469</f>
        <v>94820</v>
      </c>
      <c r="AB469" s="28">
        <v>0.02</v>
      </c>
      <c r="AC469" s="41" t="s">
        <v>601</v>
      </c>
      <c r="AD469" s="36"/>
    </row>
    <row r="470" spans="1:30" x14ac:dyDescent="0.3">
      <c r="A470" s="9"/>
      <c r="B470" s="9"/>
      <c r="C470" s="9"/>
      <c r="D470" s="9"/>
      <c r="E470" s="9"/>
      <c r="F470" s="9"/>
      <c r="G470" s="9"/>
      <c r="H470" s="30"/>
      <c r="I470" s="10"/>
      <c r="J470" s="33"/>
      <c r="K470" s="10"/>
      <c r="L470" s="9">
        <v>1</v>
      </c>
      <c r="M470" s="9" t="s">
        <v>53</v>
      </c>
      <c r="N470" s="9" t="s">
        <v>75</v>
      </c>
      <c r="O470" s="30" t="s">
        <v>477</v>
      </c>
      <c r="P470" s="9">
        <v>144</v>
      </c>
      <c r="Q470" s="10">
        <v>100</v>
      </c>
      <c r="R470" s="10">
        <v>6750</v>
      </c>
      <c r="S470" s="34">
        <f>P470*R470</f>
        <v>972000</v>
      </c>
      <c r="T470" s="9">
        <v>16</v>
      </c>
      <c r="U470" s="2">
        <v>55</v>
      </c>
      <c r="V470" s="34">
        <f>S470*U470/100</f>
        <v>534600</v>
      </c>
      <c r="W470" s="34">
        <f>S470-V470</f>
        <v>437400</v>
      </c>
      <c r="X470" s="31">
        <f t="shared" si="39"/>
        <v>437400</v>
      </c>
      <c r="Y470" s="34">
        <f>X470*Q470/100</f>
        <v>437400</v>
      </c>
      <c r="Z470" s="34">
        <v>10000000</v>
      </c>
      <c r="AA470" s="9">
        <v>0</v>
      </c>
      <c r="AB470" s="9">
        <v>0</v>
      </c>
      <c r="AC470" s="41"/>
      <c r="AD470" s="36"/>
    </row>
    <row r="471" spans="1:30" s="81" customFormat="1" x14ac:dyDescent="0.3">
      <c r="A471" s="9"/>
      <c r="B471" s="9"/>
      <c r="C471" s="9"/>
      <c r="D471" s="9"/>
      <c r="E471" s="9"/>
      <c r="F471" s="9"/>
      <c r="G471" s="9"/>
      <c r="H471" s="30" t="s">
        <v>476</v>
      </c>
      <c r="I471" s="10">
        <v>3300</v>
      </c>
      <c r="J471" s="33">
        <v>220</v>
      </c>
      <c r="K471" s="34">
        <f t="shared" si="38"/>
        <v>726000</v>
      </c>
      <c r="L471" s="9">
        <v>2</v>
      </c>
      <c r="M471" s="9" t="s">
        <v>52</v>
      </c>
      <c r="N471" s="9" t="s">
        <v>48</v>
      </c>
      <c r="O471" s="30" t="s">
        <v>476</v>
      </c>
      <c r="P471" s="9">
        <v>900</v>
      </c>
      <c r="Q471" s="10">
        <v>100</v>
      </c>
      <c r="R471" s="10">
        <v>2000</v>
      </c>
      <c r="S471" s="159">
        <f>P471*R471</f>
        <v>1800000</v>
      </c>
      <c r="T471" s="9">
        <v>9</v>
      </c>
      <c r="U471" s="2">
        <v>9</v>
      </c>
      <c r="V471" s="34">
        <f>S471*U471/100</f>
        <v>162000</v>
      </c>
      <c r="W471" s="34">
        <f>S471-V471</f>
        <v>1638000</v>
      </c>
      <c r="X471" s="31">
        <f t="shared" si="39"/>
        <v>2364000</v>
      </c>
      <c r="Y471" s="34">
        <f>X471*Q471/100</f>
        <v>2364000</v>
      </c>
      <c r="Z471" s="34">
        <v>50000000</v>
      </c>
      <c r="AA471" s="9">
        <v>0</v>
      </c>
      <c r="AB471" s="9">
        <v>0</v>
      </c>
      <c r="AC471" s="33"/>
      <c r="AD471" s="10"/>
    </row>
    <row r="472" spans="1:30" s="81" customFormat="1" x14ac:dyDescent="0.3">
      <c r="A472" s="9"/>
      <c r="B472" s="9"/>
      <c r="C472" s="9"/>
      <c r="D472" s="9"/>
      <c r="E472" s="9"/>
      <c r="F472" s="9"/>
      <c r="G472" s="9"/>
      <c r="H472" s="10"/>
      <c r="I472" s="10">
        <v>1100</v>
      </c>
      <c r="J472" s="33">
        <v>220</v>
      </c>
      <c r="K472" s="34">
        <f t="shared" si="38"/>
        <v>242000</v>
      </c>
      <c r="L472" s="9">
        <v>3</v>
      </c>
      <c r="M472" s="9" t="s">
        <v>52</v>
      </c>
      <c r="N472" s="9" t="s">
        <v>48</v>
      </c>
      <c r="O472" s="30" t="s">
        <v>476</v>
      </c>
      <c r="P472" s="9">
        <v>450</v>
      </c>
      <c r="Q472" s="10">
        <v>100</v>
      </c>
      <c r="R472" s="10">
        <v>2000</v>
      </c>
      <c r="S472" s="34">
        <f>P472*R472</f>
        <v>900000</v>
      </c>
      <c r="T472" s="9">
        <v>9</v>
      </c>
      <c r="U472" s="2">
        <v>9</v>
      </c>
      <c r="V472" s="34">
        <f>S472*U472/100</f>
        <v>81000</v>
      </c>
      <c r="W472" s="34">
        <f>S472-V472</f>
        <v>819000</v>
      </c>
      <c r="X472" s="31">
        <f t="shared" si="39"/>
        <v>1061000</v>
      </c>
      <c r="Y472" s="34">
        <f>X472*Q472/100</f>
        <v>1061000</v>
      </c>
      <c r="Z472" s="34">
        <v>50000000</v>
      </c>
      <c r="AA472" s="9">
        <v>0</v>
      </c>
      <c r="AB472" s="9">
        <v>0</v>
      </c>
      <c r="AC472" s="33"/>
      <c r="AD472" s="10"/>
    </row>
    <row r="473" spans="1:30" s="59" customFormat="1" x14ac:dyDescent="0.3">
      <c r="A473" s="9"/>
      <c r="B473" s="9" t="s">
        <v>47</v>
      </c>
      <c r="C473" s="9">
        <v>14328</v>
      </c>
      <c r="D473" s="9">
        <v>1</v>
      </c>
      <c r="E473" s="9">
        <v>0</v>
      </c>
      <c r="F473" s="9">
        <v>0</v>
      </c>
      <c r="G473" s="9">
        <v>17</v>
      </c>
      <c r="H473" s="30" t="s">
        <v>476</v>
      </c>
      <c r="I473" s="10">
        <v>17</v>
      </c>
      <c r="J473" s="33">
        <v>150</v>
      </c>
      <c r="K473" s="34">
        <f t="shared" si="38"/>
        <v>2550</v>
      </c>
      <c r="L473" s="9"/>
      <c r="M473" s="9"/>
      <c r="N473" s="9"/>
      <c r="O473" s="9"/>
      <c r="P473" s="9"/>
      <c r="Q473" s="10"/>
      <c r="R473" s="10"/>
      <c r="S473" s="34"/>
      <c r="T473" s="9"/>
      <c r="U473" s="2"/>
      <c r="V473" s="35"/>
      <c r="W473" s="10"/>
      <c r="X473" s="31">
        <f t="shared" si="39"/>
        <v>2550</v>
      </c>
      <c r="Y473" s="10"/>
      <c r="Z473" s="34">
        <v>50000000</v>
      </c>
      <c r="AA473" s="9">
        <v>0</v>
      </c>
      <c r="AB473" s="9">
        <v>0</v>
      </c>
      <c r="AC473" s="33"/>
      <c r="AD473" s="10"/>
    </row>
    <row r="474" spans="1:30" x14ac:dyDescent="0.3">
      <c r="A474" s="9"/>
      <c r="B474" s="9" t="s">
        <v>47</v>
      </c>
      <c r="C474" s="9">
        <v>334</v>
      </c>
      <c r="D474" s="9">
        <v>1</v>
      </c>
      <c r="E474" s="9">
        <v>3</v>
      </c>
      <c r="F474" s="9">
        <v>0</v>
      </c>
      <c r="G474" s="9">
        <v>8</v>
      </c>
      <c r="H474" s="30" t="s">
        <v>477</v>
      </c>
      <c r="I474" s="10">
        <v>404</v>
      </c>
      <c r="J474" s="33">
        <v>250</v>
      </c>
      <c r="K474" s="34">
        <f t="shared" si="38"/>
        <v>101000</v>
      </c>
      <c r="L474" s="9"/>
      <c r="M474" s="9"/>
      <c r="N474" s="9"/>
      <c r="O474" s="30"/>
      <c r="P474" s="9"/>
      <c r="Q474" s="10"/>
      <c r="R474" s="10"/>
      <c r="S474" s="34"/>
      <c r="T474" s="9"/>
      <c r="U474" s="2"/>
      <c r="V474" s="35"/>
      <c r="W474" s="10"/>
      <c r="X474" s="31">
        <f t="shared" si="39"/>
        <v>101000</v>
      </c>
      <c r="Y474" s="10"/>
      <c r="Z474" s="10"/>
      <c r="AA474" s="34">
        <f>X474-Z474</f>
        <v>101000</v>
      </c>
      <c r="AB474" s="9">
        <v>0.02</v>
      </c>
      <c r="AC474" s="33"/>
      <c r="AD474" s="10"/>
    </row>
    <row r="475" spans="1:30" x14ac:dyDescent="0.3">
      <c r="A475" s="9"/>
      <c r="B475" s="9"/>
      <c r="C475" s="9"/>
      <c r="D475" s="9"/>
      <c r="E475" s="9"/>
      <c r="F475" s="9"/>
      <c r="G475" s="9"/>
      <c r="H475" s="30"/>
      <c r="I475" s="10"/>
      <c r="J475" s="33"/>
      <c r="K475" s="34"/>
      <c r="L475" s="9">
        <v>1</v>
      </c>
      <c r="M475" s="9" t="s">
        <v>53</v>
      </c>
      <c r="N475" s="9" t="s">
        <v>48</v>
      </c>
      <c r="O475" s="30" t="s">
        <v>477</v>
      </c>
      <c r="P475" s="9">
        <v>120</v>
      </c>
      <c r="Q475" s="10">
        <v>100</v>
      </c>
      <c r="R475" s="10">
        <v>6750</v>
      </c>
      <c r="S475" s="34">
        <f>P475*R475</f>
        <v>810000</v>
      </c>
      <c r="T475" s="9">
        <v>27</v>
      </c>
      <c r="U475" s="2">
        <v>44</v>
      </c>
      <c r="V475" s="34">
        <f>S475*U475/100</f>
        <v>356400</v>
      </c>
      <c r="W475" s="34">
        <f>S475-V475</f>
        <v>453600</v>
      </c>
      <c r="X475" s="31">
        <f t="shared" si="39"/>
        <v>453600</v>
      </c>
      <c r="Y475" s="34">
        <f>X475*Q475/100</f>
        <v>453600</v>
      </c>
      <c r="Z475" s="34">
        <v>10000000</v>
      </c>
      <c r="AA475" s="9">
        <v>0</v>
      </c>
      <c r="AB475" s="9">
        <v>0</v>
      </c>
      <c r="AC475" s="33"/>
      <c r="AD475" s="10"/>
    </row>
    <row r="476" spans="1:30" x14ac:dyDescent="0.3">
      <c r="A476" s="9"/>
      <c r="B476" s="9"/>
      <c r="C476" s="9"/>
      <c r="D476" s="9"/>
      <c r="E476" s="9"/>
      <c r="F476" s="9"/>
      <c r="G476" s="9"/>
      <c r="H476" s="30" t="s">
        <v>476</v>
      </c>
      <c r="I476" s="10">
        <v>808</v>
      </c>
      <c r="J476" s="33">
        <v>250</v>
      </c>
      <c r="K476" s="34">
        <f t="shared" si="38"/>
        <v>202000</v>
      </c>
      <c r="L476" s="9"/>
      <c r="M476" s="9"/>
      <c r="N476" s="9"/>
      <c r="O476" s="9"/>
      <c r="P476" s="9"/>
      <c r="Q476" s="10"/>
      <c r="R476" s="10"/>
      <c r="S476" s="10"/>
      <c r="T476" s="9"/>
      <c r="U476" s="2"/>
      <c r="V476" s="35"/>
      <c r="W476" s="10"/>
      <c r="X476" s="31">
        <f t="shared" si="39"/>
        <v>202000</v>
      </c>
      <c r="Y476" s="10"/>
      <c r="Z476" s="34">
        <v>50000000</v>
      </c>
      <c r="AA476" s="9">
        <v>0</v>
      </c>
      <c r="AB476" s="9">
        <v>0</v>
      </c>
      <c r="AC476" s="33"/>
      <c r="AD476" s="10"/>
    </row>
    <row r="477" spans="1:30" x14ac:dyDescent="0.3">
      <c r="A477" s="98"/>
      <c r="B477" s="98"/>
      <c r="C477" s="98"/>
      <c r="D477" s="98"/>
      <c r="E477" s="98"/>
      <c r="F477" s="98"/>
      <c r="G477" s="98"/>
      <c r="H477" s="101"/>
      <c r="I477" s="67"/>
      <c r="J477" s="76"/>
      <c r="K477" s="102"/>
      <c r="L477" s="98"/>
      <c r="M477" s="98"/>
      <c r="N477" s="98"/>
      <c r="O477" s="98"/>
      <c r="P477" s="98"/>
      <c r="Q477" s="67"/>
      <c r="R477" s="67"/>
      <c r="S477" s="67"/>
      <c r="T477" s="98"/>
      <c r="U477" s="116"/>
      <c r="V477" s="99"/>
      <c r="W477" s="67"/>
      <c r="X477" s="103"/>
      <c r="Y477" s="67"/>
      <c r="Z477" s="102"/>
      <c r="AA477" s="98"/>
      <c r="AB477" s="98"/>
      <c r="AC477" s="76"/>
      <c r="AD477" s="67"/>
    </row>
    <row r="478" spans="1:30" s="39" customFormat="1" x14ac:dyDescent="0.3">
      <c r="A478" s="18"/>
      <c r="B478" s="18"/>
      <c r="C478" s="18"/>
      <c r="D478" s="18"/>
      <c r="E478" s="18"/>
      <c r="F478" s="18"/>
      <c r="G478" s="18"/>
      <c r="H478" s="19"/>
      <c r="I478" s="20"/>
      <c r="J478" s="21"/>
      <c r="K478" s="20"/>
      <c r="L478" s="18"/>
      <c r="M478" s="18"/>
      <c r="N478" s="18"/>
      <c r="O478" s="18"/>
      <c r="P478" s="18"/>
      <c r="Q478" s="20"/>
      <c r="R478" s="20"/>
      <c r="S478" s="20"/>
      <c r="T478" s="18"/>
      <c r="U478" s="94"/>
      <c r="V478" s="23"/>
      <c r="W478" s="20"/>
      <c r="X478" s="20"/>
      <c r="Y478" s="20"/>
      <c r="Z478" s="20"/>
      <c r="AA478" s="18"/>
      <c r="AB478" s="18"/>
      <c r="AC478" s="21"/>
      <c r="AD478" s="20"/>
    </row>
    <row r="479" spans="1:30" x14ac:dyDescent="0.3">
      <c r="A479" s="28">
        <v>2108</v>
      </c>
      <c r="B479" s="28" t="s">
        <v>47</v>
      </c>
      <c r="C479" s="28">
        <v>14805</v>
      </c>
      <c r="D479" s="28">
        <v>2</v>
      </c>
      <c r="E479" s="28">
        <v>0</v>
      </c>
      <c r="F479" s="28">
        <v>2</v>
      </c>
      <c r="G479" s="28">
        <v>84</v>
      </c>
      <c r="H479" s="86" t="s">
        <v>477</v>
      </c>
      <c r="I479" s="26">
        <v>284</v>
      </c>
      <c r="J479" s="27">
        <v>150</v>
      </c>
      <c r="K479" s="87">
        <f t="shared" si="38"/>
        <v>42600</v>
      </c>
      <c r="L479" s="28">
        <v>1</v>
      </c>
      <c r="M479" s="28" t="s">
        <v>53</v>
      </c>
      <c r="N479" s="28" t="s">
        <v>48</v>
      </c>
      <c r="O479" s="86" t="s">
        <v>477</v>
      </c>
      <c r="P479" s="28">
        <v>48</v>
      </c>
      <c r="Q479" s="26">
        <v>100</v>
      </c>
      <c r="R479" s="26">
        <v>6750</v>
      </c>
      <c r="S479" s="87">
        <f>P479*R479</f>
        <v>324000</v>
      </c>
      <c r="T479" s="28">
        <v>16</v>
      </c>
      <c r="U479" s="91">
        <v>22</v>
      </c>
      <c r="V479" s="87">
        <f>S479*U479/100</f>
        <v>71280</v>
      </c>
      <c r="W479" s="87">
        <f>S479-V479</f>
        <v>252720</v>
      </c>
      <c r="X479" s="88">
        <f>K479+W479</f>
        <v>295320</v>
      </c>
      <c r="Y479" s="87">
        <f>X479*Q479/100</f>
        <v>295320</v>
      </c>
      <c r="Z479" s="87">
        <v>50000000</v>
      </c>
      <c r="AA479" s="28">
        <v>0</v>
      </c>
      <c r="AB479" s="28">
        <v>0</v>
      </c>
      <c r="AC479" s="41" t="s">
        <v>602</v>
      </c>
      <c r="AD479" s="36"/>
    </row>
    <row r="480" spans="1:30" x14ac:dyDescent="0.3">
      <c r="A480" s="9"/>
      <c r="B480" s="9"/>
      <c r="C480" s="9"/>
      <c r="D480" s="9"/>
      <c r="E480" s="9"/>
      <c r="F480" s="9"/>
      <c r="G480" s="9"/>
      <c r="H480" s="30" t="s">
        <v>477</v>
      </c>
      <c r="I480" s="10">
        <v>2</v>
      </c>
      <c r="J480" s="33">
        <v>150</v>
      </c>
      <c r="K480" s="34">
        <f t="shared" si="38"/>
        <v>300</v>
      </c>
      <c r="L480" s="9">
        <v>2</v>
      </c>
      <c r="M480" s="9" t="s">
        <v>290</v>
      </c>
      <c r="N480" s="9" t="s">
        <v>48</v>
      </c>
      <c r="O480" s="30" t="s">
        <v>477</v>
      </c>
      <c r="P480" s="9">
        <v>8</v>
      </c>
      <c r="Q480" s="10">
        <v>100</v>
      </c>
      <c r="R480" s="10">
        <v>2450</v>
      </c>
      <c r="S480" s="34">
        <f>P480*R480</f>
        <v>19600</v>
      </c>
      <c r="T480" s="9">
        <v>5</v>
      </c>
      <c r="U480" s="2">
        <v>5</v>
      </c>
      <c r="V480" s="34">
        <f>S480*U480/100</f>
        <v>980</v>
      </c>
      <c r="W480" s="34">
        <f>S480-V480</f>
        <v>18620</v>
      </c>
      <c r="X480" s="31">
        <f>K480+W480</f>
        <v>18920</v>
      </c>
      <c r="Y480" s="34">
        <f>X480*Q480/100</f>
        <v>18920</v>
      </c>
      <c r="Z480" s="34">
        <v>50000000</v>
      </c>
      <c r="AA480" s="9">
        <v>0</v>
      </c>
      <c r="AB480" s="9">
        <v>0</v>
      </c>
      <c r="AC480" s="33">
        <v>0</v>
      </c>
      <c r="AD480" s="10"/>
    </row>
    <row r="481" spans="1:30" s="39" customFormat="1" x14ac:dyDescent="0.3">
      <c r="A481" s="18"/>
      <c r="B481" s="18"/>
      <c r="C481" s="18"/>
      <c r="D481" s="18"/>
      <c r="E481" s="18"/>
      <c r="F481" s="18"/>
      <c r="G481" s="18"/>
      <c r="H481" s="19"/>
      <c r="I481" s="20"/>
      <c r="J481" s="21"/>
      <c r="K481" s="20"/>
      <c r="L481" s="18"/>
      <c r="M481" s="18"/>
      <c r="N481" s="18"/>
      <c r="O481" s="19"/>
      <c r="P481" s="18"/>
      <c r="Q481" s="20"/>
      <c r="R481" s="20"/>
      <c r="S481" s="20"/>
      <c r="T481" s="18"/>
      <c r="U481" s="94"/>
      <c r="V481" s="23"/>
      <c r="W481" s="20"/>
      <c r="X481" s="20"/>
      <c r="Y481" s="20"/>
      <c r="Z481" s="20"/>
      <c r="AA481" s="18"/>
      <c r="AB481" s="18"/>
      <c r="AC481" s="21"/>
      <c r="AD481" s="20"/>
    </row>
    <row r="482" spans="1:30" x14ac:dyDescent="0.3">
      <c r="A482" s="28">
        <v>2109</v>
      </c>
      <c r="B482" s="28" t="s">
        <v>47</v>
      </c>
      <c r="C482" s="28">
        <v>11135</v>
      </c>
      <c r="D482" s="28">
        <v>4</v>
      </c>
      <c r="E482" s="28">
        <v>1</v>
      </c>
      <c r="F482" s="28">
        <v>0</v>
      </c>
      <c r="G482" s="28">
        <v>14</v>
      </c>
      <c r="H482" s="86" t="s">
        <v>476</v>
      </c>
      <c r="I482" s="26">
        <v>414</v>
      </c>
      <c r="J482" s="27">
        <v>250</v>
      </c>
      <c r="K482" s="87">
        <f t="shared" ref="K482:K491" si="40">I482*J482</f>
        <v>103500</v>
      </c>
      <c r="L482" s="28"/>
      <c r="M482" s="28"/>
      <c r="N482" s="28"/>
      <c r="O482" s="28"/>
      <c r="P482" s="28"/>
      <c r="Q482" s="26"/>
      <c r="R482" s="26"/>
      <c r="S482" s="26"/>
      <c r="T482" s="28"/>
      <c r="U482" s="91"/>
      <c r="V482" s="85"/>
      <c r="W482" s="26"/>
      <c r="X482" s="88">
        <f>K482+W482</f>
        <v>103500</v>
      </c>
      <c r="Y482" s="26"/>
      <c r="Z482" s="87">
        <v>50000000</v>
      </c>
      <c r="AA482" s="28">
        <v>0</v>
      </c>
      <c r="AB482" s="28">
        <v>0</v>
      </c>
      <c r="AC482" s="41" t="s">
        <v>603</v>
      </c>
      <c r="AD482" s="36"/>
    </row>
    <row r="483" spans="1:30" x14ac:dyDescent="0.3">
      <c r="A483" s="9"/>
      <c r="B483" s="9" t="s">
        <v>47</v>
      </c>
      <c r="C483" s="9">
        <v>11423</v>
      </c>
      <c r="D483" s="9">
        <v>4</v>
      </c>
      <c r="E483" s="9">
        <v>3</v>
      </c>
      <c r="F483" s="9">
        <v>2</v>
      </c>
      <c r="G483" s="9">
        <v>46</v>
      </c>
      <c r="H483" s="30" t="s">
        <v>477</v>
      </c>
      <c r="I483" s="10">
        <v>246</v>
      </c>
      <c r="J483" s="33">
        <v>220</v>
      </c>
      <c r="K483" s="34">
        <f t="shared" si="40"/>
        <v>54120</v>
      </c>
      <c r="L483" s="9">
        <v>1</v>
      </c>
      <c r="M483" s="9" t="s">
        <v>53</v>
      </c>
      <c r="N483" s="9" t="s">
        <v>48</v>
      </c>
      <c r="O483" s="30" t="s">
        <v>477</v>
      </c>
      <c r="P483" s="9">
        <v>150</v>
      </c>
      <c r="Q483" s="10">
        <v>100</v>
      </c>
      <c r="R483" s="10">
        <v>6750</v>
      </c>
      <c r="S483" s="159">
        <f>P483*R483</f>
        <v>1012500</v>
      </c>
      <c r="T483" s="9">
        <v>22</v>
      </c>
      <c r="U483" s="2">
        <v>34</v>
      </c>
      <c r="V483" s="34">
        <f>S483*U483/100</f>
        <v>344250</v>
      </c>
      <c r="W483" s="34">
        <f>S483-V483</f>
        <v>668250</v>
      </c>
      <c r="X483" s="31">
        <f>K483+W483</f>
        <v>722370</v>
      </c>
      <c r="Y483" s="34">
        <f>X483*Q483/100</f>
        <v>722370</v>
      </c>
      <c r="Z483" s="34">
        <v>50000000</v>
      </c>
      <c r="AA483" s="9">
        <v>0</v>
      </c>
      <c r="AB483" s="9">
        <v>0</v>
      </c>
      <c r="AC483" s="33"/>
      <c r="AD483" s="10"/>
    </row>
    <row r="484" spans="1:30" x14ac:dyDescent="0.3">
      <c r="A484" s="9"/>
      <c r="B484" s="9"/>
      <c r="C484" s="9"/>
      <c r="D484" s="9"/>
      <c r="E484" s="9"/>
      <c r="F484" s="9"/>
      <c r="G484" s="9"/>
      <c r="H484" s="30" t="s">
        <v>476</v>
      </c>
      <c r="I484" s="10">
        <v>1200</v>
      </c>
      <c r="J484" s="33">
        <v>220</v>
      </c>
      <c r="K484" s="34">
        <f t="shared" si="40"/>
        <v>264000</v>
      </c>
      <c r="L484" s="9"/>
      <c r="M484" s="9"/>
      <c r="N484" s="9"/>
      <c r="O484" s="9"/>
      <c r="P484" s="9"/>
      <c r="Q484" s="10"/>
      <c r="R484" s="10"/>
      <c r="S484" s="10"/>
      <c r="T484" s="9"/>
      <c r="U484" s="2"/>
      <c r="V484" s="35"/>
      <c r="W484" s="10"/>
      <c r="X484" s="31">
        <f>K484+W484</f>
        <v>264000</v>
      </c>
      <c r="Y484" s="10"/>
      <c r="Z484" s="34">
        <v>50000000</v>
      </c>
      <c r="AA484" s="9">
        <v>0</v>
      </c>
      <c r="AB484" s="9">
        <v>0</v>
      </c>
      <c r="AC484" s="33"/>
      <c r="AD484" s="10"/>
    </row>
    <row r="485" spans="1:30" x14ac:dyDescent="0.3">
      <c r="A485" s="9"/>
      <c r="B485" s="9" t="s">
        <v>47</v>
      </c>
      <c r="C485" s="9">
        <v>11424</v>
      </c>
      <c r="D485" s="9">
        <v>4</v>
      </c>
      <c r="E485" s="9">
        <v>2</v>
      </c>
      <c r="F485" s="9">
        <v>1</v>
      </c>
      <c r="G485" s="9">
        <v>15</v>
      </c>
      <c r="H485" s="30" t="s">
        <v>477</v>
      </c>
      <c r="I485" s="10">
        <v>400</v>
      </c>
      <c r="J485" s="33">
        <v>220</v>
      </c>
      <c r="K485" s="34">
        <f t="shared" si="40"/>
        <v>88000</v>
      </c>
      <c r="L485" s="9">
        <v>1</v>
      </c>
      <c r="M485" s="9" t="s">
        <v>53</v>
      </c>
      <c r="N485" s="9" t="s">
        <v>48</v>
      </c>
      <c r="O485" s="30" t="s">
        <v>477</v>
      </c>
      <c r="P485" s="9">
        <v>36</v>
      </c>
      <c r="Q485" s="10">
        <v>100</v>
      </c>
      <c r="R485" s="10">
        <v>6750</v>
      </c>
      <c r="S485" s="34">
        <f>P485*R485</f>
        <v>243000</v>
      </c>
      <c r="T485" s="9">
        <v>22</v>
      </c>
      <c r="U485" s="2">
        <v>34</v>
      </c>
      <c r="V485" s="34">
        <f>S485*U485/100</f>
        <v>82620</v>
      </c>
      <c r="W485" s="34">
        <f>S485-V485</f>
        <v>160380</v>
      </c>
      <c r="X485" s="31">
        <f>K485+W485</f>
        <v>248380</v>
      </c>
      <c r="Y485" s="34">
        <f>X485*Q485/100</f>
        <v>248380</v>
      </c>
      <c r="Z485" s="34"/>
      <c r="AA485" s="34">
        <f>X485-Z485</f>
        <v>248380</v>
      </c>
      <c r="AB485" s="9">
        <v>0.02</v>
      </c>
      <c r="AC485" s="33"/>
      <c r="AD485" s="10"/>
    </row>
    <row r="486" spans="1:30" x14ac:dyDescent="0.3">
      <c r="A486" s="9"/>
      <c r="B486" s="9"/>
      <c r="C486" s="9"/>
      <c r="D486" s="9"/>
      <c r="E486" s="9"/>
      <c r="F486" s="9"/>
      <c r="G486" s="9"/>
      <c r="H486" s="30" t="s">
        <v>476</v>
      </c>
      <c r="I486" s="10">
        <v>515</v>
      </c>
      <c r="J486" s="33">
        <v>220</v>
      </c>
      <c r="K486" s="34">
        <f t="shared" si="40"/>
        <v>113300</v>
      </c>
      <c r="L486" s="9"/>
      <c r="M486" s="9"/>
      <c r="N486" s="9"/>
      <c r="O486" s="9"/>
      <c r="P486" s="9"/>
      <c r="Q486" s="10"/>
      <c r="R486" s="10"/>
      <c r="S486" s="10"/>
      <c r="T486" s="9"/>
      <c r="U486" s="2"/>
      <c r="V486" s="35"/>
      <c r="W486" s="10"/>
      <c r="X486" s="31">
        <f t="shared" ref="X486:X495" si="41">K486+W486</f>
        <v>113300</v>
      </c>
      <c r="Y486" s="10"/>
      <c r="Z486" s="34">
        <v>50000000</v>
      </c>
      <c r="AA486" s="9">
        <v>0</v>
      </c>
      <c r="AB486" s="9">
        <v>0</v>
      </c>
      <c r="AC486" s="33"/>
      <c r="AD486" s="10"/>
    </row>
    <row r="487" spans="1:30" x14ac:dyDescent="0.3">
      <c r="A487" s="9"/>
      <c r="B487" s="9" t="s">
        <v>47</v>
      </c>
      <c r="C487" s="9">
        <v>11439</v>
      </c>
      <c r="D487" s="9">
        <v>4</v>
      </c>
      <c r="E487" s="9">
        <v>6</v>
      </c>
      <c r="F487" s="9">
        <v>3</v>
      </c>
      <c r="G487" s="9">
        <v>80</v>
      </c>
      <c r="H487" s="30" t="s">
        <v>476</v>
      </c>
      <c r="I487" s="10">
        <v>2780</v>
      </c>
      <c r="J487" s="33">
        <v>200</v>
      </c>
      <c r="K487" s="34">
        <f t="shared" si="40"/>
        <v>556000</v>
      </c>
      <c r="L487" s="9"/>
      <c r="M487" s="9"/>
      <c r="N487" s="9"/>
      <c r="O487" s="9"/>
      <c r="P487" s="9"/>
      <c r="Q487" s="10"/>
      <c r="R487" s="10"/>
      <c r="S487" s="10"/>
      <c r="T487" s="9"/>
      <c r="U487" s="2"/>
      <c r="V487" s="35"/>
      <c r="W487" s="10"/>
      <c r="X487" s="31">
        <f t="shared" si="41"/>
        <v>556000</v>
      </c>
      <c r="Y487" s="10"/>
      <c r="Z487" s="34">
        <v>50000000</v>
      </c>
      <c r="AA487" s="9">
        <v>0</v>
      </c>
      <c r="AB487" s="9">
        <v>0</v>
      </c>
      <c r="AC487" s="33"/>
      <c r="AD487" s="10"/>
    </row>
    <row r="488" spans="1:30" x14ac:dyDescent="0.3">
      <c r="A488" s="9"/>
      <c r="B488" s="9" t="s">
        <v>47</v>
      </c>
      <c r="C488" s="9">
        <v>11407</v>
      </c>
      <c r="D488" s="9">
        <v>4</v>
      </c>
      <c r="E488" s="9">
        <v>1</v>
      </c>
      <c r="F488" s="9">
        <v>0</v>
      </c>
      <c r="G488" s="9">
        <v>88</v>
      </c>
      <c r="H488" s="30" t="s">
        <v>476</v>
      </c>
      <c r="I488" s="10">
        <v>488</v>
      </c>
      <c r="J488" s="33">
        <v>150</v>
      </c>
      <c r="K488" s="34">
        <f t="shared" si="40"/>
        <v>73200</v>
      </c>
      <c r="L488" s="9"/>
      <c r="M488" s="9"/>
      <c r="N488" s="9"/>
      <c r="O488" s="9"/>
      <c r="P488" s="9"/>
      <c r="Q488" s="10"/>
      <c r="R488" s="10"/>
      <c r="S488" s="10"/>
      <c r="T488" s="9"/>
      <c r="U488" s="2"/>
      <c r="V488" s="35"/>
      <c r="W488" s="10"/>
      <c r="X488" s="31">
        <f t="shared" si="41"/>
        <v>73200</v>
      </c>
      <c r="Y488" s="10"/>
      <c r="Z488" s="34">
        <v>50000000</v>
      </c>
      <c r="AA488" s="9">
        <v>0</v>
      </c>
      <c r="AB488" s="9">
        <v>0</v>
      </c>
      <c r="AC488" s="33"/>
      <c r="AD488" s="10"/>
    </row>
    <row r="489" spans="1:30" x14ac:dyDescent="0.3">
      <c r="A489" s="9"/>
      <c r="B489" s="9" t="s">
        <v>47</v>
      </c>
      <c r="C489" s="9">
        <v>11389</v>
      </c>
      <c r="D489" s="9">
        <v>4</v>
      </c>
      <c r="E489" s="9">
        <v>1</v>
      </c>
      <c r="F489" s="9">
        <v>2</v>
      </c>
      <c r="G489" s="9">
        <v>98</v>
      </c>
      <c r="H489" s="30" t="s">
        <v>476</v>
      </c>
      <c r="I489" s="10">
        <v>698</v>
      </c>
      <c r="J489" s="33">
        <v>250</v>
      </c>
      <c r="K489" s="34">
        <f t="shared" si="40"/>
        <v>174500</v>
      </c>
      <c r="L489" s="9"/>
      <c r="M489" s="9"/>
      <c r="N489" s="9"/>
      <c r="O489" s="9"/>
      <c r="P489" s="9"/>
      <c r="Q489" s="10"/>
      <c r="R489" s="10"/>
      <c r="S489" s="10"/>
      <c r="T489" s="9"/>
      <c r="U489" s="2"/>
      <c r="V489" s="35"/>
      <c r="W489" s="10"/>
      <c r="X489" s="31">
        <f t="shared" si="41"/>
        <v>174500</v>
      </c>
      <c r="Y489" s="10"/>
      <c r="Z489" s="34">
        <v>50000000</v>
      </c>
      <c r="AA489" s="9">
        <v>0</v>
      </c>
      <c r="AB489" s="9">
        <v>0</v>
      </c>
      <c r="AC489" s="33"/>
      <c r="AD489" s="10"/>
    </row>
    <row r="490" spans="1:30" x14ac:dyDescent="0.3">
      <c r="A490" s="9"/>
      <c r="B490" s="9" t="s">
        <v>47</v>
      </c>
      <c r="C490" s="9">
        <v>11134</v>
      </c>
      <c r="D490" s="9">
        <v>4</v>
      </c>
      <c r="E490" s="9">
        <v>0</v>
      </c>
      <c r="F490" s="9">
        <v>3</v>
      </c>
      <c r="G490" s="9">
        <v>59</v>
      </c>
      <c r="H490" s="30" t="s">
        <v>476</v>
      </c>
      <c r="I490" s="10">
        <v>359</v>
      </c>
      <c r="J490" s="33">
        <v>250</v>
      </c>
      <c r="K490" s="34">
        <f t="shared" si="40"/>
        <v>89750</v>
      </c>
      <c r="L490" s="9"/>
      <c r="M490" s="9"/>
      <c r="N490" s="9"/>
      <c r="O490" s="9"/>
      <c r="P490" s="9"/>
      <c r="Q490" s="10"/>
      <c r="R490" s="10"/>
      <c r="S490" s="10"/>
      <c r="T490" s="9"/>
      <c r="U490" s="2"/>
      <c r="V490" s="35"/>
      <c r="W490" s="10"/>
      <c r="X490" s="31">
        <f t="shared" si="41"/>
        <v>89750</v>
      </c>
      <c r="Y490" s="10"/>
      <c r="Z490" s="34">
        <v>50000000</v>
      </c>
      <c r="AA490" s="9">
        <v>0</v>
      </c>
      <c r="AB490" s="9">
        <v>0</v>
      </c>
      <c r="AC490" s="33"/>
      <c r="AD490" s="10"/>
    </row>
    <row r="491" spans="1:30" x14ac:dyDescent="0.3">
      <c r="A491" s="9"/>
      <c r="B491" s="9" t="s">
        <v>47</v>
      </c>
      <c r="C491" s="9">
        <v>3249</v>
      </c>
      <c r="D491" s="9">
        <v>4</v>
      </c>
      <c r="E491" s="9">
        <v>16</v>
      </c>
      <c r="F491" s="9">
        <v>0</v>
      </c>
      <c r="G491" s="9">
        <v>85</v>
      </c>
      <c r="H491" s="30" t="s">
        <v>476</v>
      </c>
      <c r="I491" s="10">
        <v>6485</v>
      </c>
      <c r="J491" s="33">
        <v>150</v>
      </c>
      <c r="K491" s="34">
        <f t="shared" si="40"/>
        <v>972750</v>
      </c>
      <c r="L491" s="9"/>
      <c r="M491" s="9"/>
      <c r="N491" s="9"/>
      <c r="O491" s="9"/>
      <c r="P491" s="9"/>
      <c r="Q491" s="10"/>
      <c r="R491" s="10"/>
      <c r="S491" s="10"/>
      <c r="T491" s="9"/>
      <c r="U491" s="2"/>
      <c r="V491" s="35"/>
      <c r="W491" s="10"/>
      <c r="X491" s="31">
        <f t="shared" si="41"/>
        <v>972750</v>
      </c>
      <c r="Y491" s="10"/>
      <c r="Z491" s="34">
        <v>50000000</v>
      </c>
      <c r="AA491" s="9">
        <v>0</v>
      </c>
      <c r="AB491" s="9">
        <v>0</v>
      </c>
      <c r="AC491" s="33"/>
      <c r="AD491" s="10"/>
    </row>
    <row r="492" spans="1:30" x14ac:dyDescent="0.3">
      <c r="A492" s="9"/>
      <c r="B492" s="9" t="s">
        <v>46</v>
      </c>
      <c r="C492" s="9">
        <v>1419</v>
      </c>
      <c r="D492" s="9">
        <v>4</v>
      </c>
      <c r="E492" s="9">
        <v>10</v>
      </c>
      <c r="F492" s="9">
        <v>3</v>
      </c>
      <c r="G492" s="9">
        <v>19</v>
      </c>
      <c r="H492" s="30" t="s">
        <v>476</v>
      </c>
      <c r="I492" s="10">
        <v>4319</v>
      </c>
      <c r="J492" s="33">
        <v>150</v>
      </c>
      <c r="K492" s="34">
        <f>I492*J492</f>
        <v>647850</v>
      </c>
      <c r="L492" s="9"/>
      <c r="M492" s="9"/>
      <c r="N492" s="9"/>
      <c r="O492" s="9"/>
      <c r="P492" s="9"/>
      <c r="Q492" s="10"/>
      <c r="R492" s="10"/>
      <c r="S492" s="10"/>
      <c r="T492" s="9"/>
      <c r="U492" s="2"/>
      <c r="V492" s="35"/>
      <c r="W492" s="10"/>
      <c r="X492" s="31">
        <f t="shared" si="41"/>
        <v>647850</v>
      </c>
      <c r="Y492" s="10"/>
      <c r="Z492" s="10"/>
      <c r="AA492" s="34">
        <f>X492-Z492</f>
        <v>647850</v>
      </c>
      <c r="AB492" s="9">
        <v>0.01</v>
      </c>
      <c r="AC492" s="33"/>
      <c r="AD492" s="10"/>
    </row>
    <row r="493" spans="1:30" s="39" customFormat="1" x14ac:dyDescent="0.3">
      <c r="A493" s="18"/>
      <c r="B493" s="18"/>
      <c r="C493" s="18"/>
      <c r="D493" s="18"/>
      <c r="E493" s="18"/>
      <c r="F493" s="18"/>
      <c r="G493" s="18"/>
      <c r="H493" s="19"/>
      <c r="I493" s="20"/>
      <c r="J493" s="21"/>
      <c r="K493" s="20"/>
      <c r="L493" s="18"/>
      <c r="M493" s="18"/>
      <c r="N493" s="18"/>
      <c r="O493" s="18"/>
      <c r="P493" s="18"/>
      <c r="Q493" s="20"/>
      <c r="R493" s="20"/>
      <c r="S493" s="20"/>
      <c r="T493" s="18"/>
      <c r="U493" s="94"/>
      <c r="V493" s="23"/>
      <c r="W493" s="20"/>
      <c r="X493" s="20"/>
      <c r="Y493" s="20"/>
      <c r="Z493" s="20"/>
      <c r="AA493" s="18"/>
      <c r="AB493" s="18"/>
      <c r="AC493" s="21"/>
      <c r="AD493" s="20"/>
    </row>
    <row r="494" spans="1:30" x14ac:dyDescent="0.3">
      <c r="A494" s="28">
        <v>2110</v>
      </c>
      <c r="B494" s="28" t="s">
        <v>47</v>
      </c>
      <c r="C494" s="28">
        <v>973</v>
      </c>
      <c r="D494" s="28">
        <v>1</v>
      </c>
      <c r="E494" s="28">
        <v>8</v>
      </c>
      <c r="F494" s="28">
        <v>3</v>
      </c>
      <c r="G494" s="28">
        <v>99</v>
      </c>
      <c r="H494" s="86" t="s">
        <v>476</v>
      </c>
      <c r="I494" s="26">
        <v>3599</v>
      </c>
      <c r="J494" s="27">
        <v>200</v>
      </c>
      <c r="K494" s="87">
        <f>I494*J494</f>
        <v>719800</v>
      </c>
      <c r="L494" s="28"/>
      <c r="M494" s="28"/>
      <c r="N494" s="28"/>
      <c r="O494" s="28"/>
      <c r="P494" s="28"/>
      <c r="Q494" s="26"/>
      <c r="R494" s="26"/>
      <c r="S494" s="26"/>
      <c r="T494" s="28"/>
      <c r="U494" s="91"/>
      <c r="V494" s="85"/>
      <c r="W494" s="26"/>
      <c r="X494" s="88">
        <f t="shared" si="41"/>
        <v>719800</v>
      </c>
      <c r="Y494" s="26"/>
      <c r="Z494" s="87">
        <v>50000000</v>
      </c>
      <c r="AA494" s="28">
        <v>0</v>
      </c>
      <c r="AB494" s="28">
        <v>0</v>
      </c>
      <c r="AC494" s="41" t="s">
        <v>604</v>
      </c>
      <c r="AD494" s="36"/>
    </row>
    <row r="495" spans="1:30" x14ac:dyDescent="0.3">
      <c r="A495" s="9"/>
      <c r="B495" s="9" t="s">
        <v>47</v>
      </c>
      <c r="C495" s="9">
        <v>12378</v>
      </c>
      <c r="D495" s="9">
        <v>1</v>
      </c>
      <c r="E495" s="9">
        <v>0</v>
      </c>
      <c r="F495" s="9">
        <v>2</v>
      </c>
      <c r="G495" s="9">
        <v>60</v>
      </c>
      <c r="H495" s="30" t="s">
        <v>477</v>
      </c>
      <c r="I495" s="10">
        <v>260</v>
      </c>
      <c r="J495" s="33">
        <v>330</v>
      </c>
      <c r="K495" s="34">
        <f>I495*J495</f>
        <v>85800</v>
      </c>
      <c r="L495" s="9"/>
      <c r="M495" s="9"/>
      <c r="N495" s="9"/>
      <c r="O495" s="30"/>
      <c r="P495" s="9"/>
      <c r="Q495" s="10"/>
      <c r="R495" s="10"/>
      <c r="S495" s="10"/>
      <c r="T495" s="9"/>
      <c r="U495" s="2"/>
      <c r="V495" s="35"/>
      <c r="W495" s="10"/>
      <c r="X495" s="31">
        <f t="shared" si="41"/>
        <v>85800</v>
      </c>
      <c r="Y495" s="10"/>
      <c r="Z495" s="10"/>
      <c r="AA495" s="34">
        <f>X495-Z495</f>
        <v>85800</v>
      </c>
      <c r="AB495" s="9">
        <v>0.02</v>
      </c>
      <c r="AC495" s="33"/>
      <c r="AD495" s="10"/>
    </row>
    <row r="496" spans="1:30" x14ac:dyDescent="0.3">
      <c r="A496" s="9"/>
      <c r="B496" s="9"/>
      <c r="C496" s="9"/>
      <c r="D496" s="9"/>
      <c r="E496" s="9"/>
      <c r="F496" s="9"/>
      <c r="G496" s="9"/>
      <c r="H496" s="30"/>
      <c r="I496" s="10"/>
      <c r="J496" s="33"/>
      <c r="K496" s="10"/>
      <c r="L496" s="9">
        <v>1</v>
      </c>
      <c r="M496" s="9" t="s">
        <v>53</v>
      </c>
      <c r="N496" s="9" t="s">
        <v>48</v>
      </c>
      <c r="O496" s="30" t="s">
        <v>477</v>
      </c>
      <c r="P496" s="9">
        <v>63</v>
      </c>
      <c r="Q496" s="10">
        <v>100</v>
      </c>
      <c r="R496" s="10">
        <v>6750</v>
      </c>
      <c r="S496" s="34">
        <f>P496*R496</f>
        <v>425250</v>
      </c>
      <c r="T496" s="9">
        <v>17</v>
      </c>
      <c r="U496" s="2">
        <v>24</v>
      </c>
      <c r="V496" s="34">
        <f>S496*U496/100</f>
        <v>102060</v>
      </c>
      <c r="W496" s="34">
        <f>S496-V496</f>
        <v>323190</v>
      </c>
      <c r="X496" s="31">
        <f>K496+W496</f>
        <v>323190</v>
      </c>
      <c r="Y496" s="34">
        <f>X496*Q496/100</f>
        <v>323190</v>
      </c>
      <c r="Z496" s="34">
        <v>10000000</v>
      </c>
      <c r="AA496" s="9">
        <v>0</v>
      </c>
      <c r="AB496" s="9">
        <v>0</v>
      </c>
      <c r="AC496" s="33"/>
      <c r="AD496" s="10"/>
    </row>
    <row r="497" spans="1:154" x14ac:dyDescent="0.3">
      <c r="A497" s="9"/>
      <c r="B497" s="9" t="s">
        <v>47</v>
      </c>
      <c r="C497" s="9">
        <v>12377</v>
      </c>
      <c r="D497" s="9">
        <v>1</v>
      </c>
      <c r="E497" s="9">
        <v>2</v>
      </c>
      <c r="F497" s="9">
        <v>2</v>
      </c>
      <c r="G497" s="9">
        <v>13</v>
      </c>
      <c r="H497" s="30" t="s">
        <v>476</v>
      </c>
      <c r="I497" s="10">
        <v>1013</v>
      </c>
      <c r="J497" s="33">
        <v>290</v>
      </c>
      <c r="K497" s="34">
        <f>I497*J497</f>
        <v>293770</v>
      </c>
      <c r="L497" s="9"/>
      <c r="M497" s="9"/>
      <c r="N497" s="9"/>
      <c r="O497" s="9"/>
      <c r="P497" s="9"/>
      <c r="Q497" s="10"/>
      <c r="R497" s="10"/>
      <c r="S497" s="10"/>
      <c r="T497" s="9"/>
      <c r="U497" s="2"/>
      <c r="V497" s="35"/>
      <c r="W497" s="10"/>
      <c r="X497" s="31">
        <f>K497+W497</f>
        <v>293770</v>
      </c>
      <c r="Y497" s="10"/>
      <c r="Z497" s="34">
        <v>50000000</v>
      </c>
      <c r="AA497" s="9">
        <v>0</v>
      </c>
      <c r="AB497" s="9">
        <v>0</v>
      </c>
      <c r="AC497" s="33"/>
      <c r="AD497" s="10"/>
    </row>
    <row r="498" spans="1:154" x14ac:dyDescent="0.3">
      <c r="A498" s="9"/>
      <c r="B498" s="9" t="s">
        <v>47</v>
      </c>
      <c r="C498" s="9">
        <v>1711</v>
      </c>
      <c r="D498" s="9">
        <v>7</v>
      </c>
      <c r="E498" s="9">
        <v>1</v>
      </c>
      <c r="F498" s="9">
        <v>3</v>
      </c>
      <c r="G498" s="9">
        <v>59</v>
      </c>
      <c r="H498" s="30" t="s">
        <v>476</v>
      </c>
      <c r="I498" s="10">
        <v>759</v>
      </c>
      <c r="J498" s="33">
        <v>150</v>
      </c>
      <c r="K498" s="34">
        <f>I498*J498</f>
        <v>113850</v>
      </c>
      <c r="L498" s="9"/>
      <c r="M498" s="9"/>
      <c r="N498" s="9"/>
      <c r="O498" s="9"/>
      <c r="P498" s="9"/>
      <c r="Q498" s="10"/>
      <c r="R498" s="10"/>
      <c r="S498" s="10"/>
      <c r="T498" s="9"/>
      <c r="U498" s="2"/>
      <c r="V498" s="35"/>
      <c r="W498" s="10"/>
      <c r="X498" s="31">
        <f>K498+W498</f>
        <v>113850</v>
      </c>
      <c r="Y498" s="10"/>
      <c r="Z498" s="34">
        <v>50000000</v>
      </c>
      <c r="AA498" s="9">
        <v>0</v>
      </c>
      <c r="AB498" s="9">
        <v>0</v>
      </c>
      <c r="AC498" s="33"/>
      <c r="AD498" s="10"/>
    </row>
    <row r="499" spans="1:154" s="39" customFormat="1" x14ac:dyDescent="0.3">
      <c r="A499" s="18"/>
      <c r="B499" s="18"/>
      <c r="C499" s="18"/>
      <c r="D499" s="18"/>
      <c r="E499" s="18"/>
      <c r="F499" s="18"/>
      <c r="G499" s="18"/>
      <c r="H499" s="19"/>
      <c r="I499" s="20"/>
      <c r="J499" s="21"/>
      <c r="K499" s="20"/>
      <c r="L499" s="18"/>
      <c r="M499" s="18"/>
      <c r="N499" s="18"/>
      <c r="O499" s="18"/>
      <c r="P499" s="18"/>
      <c r="Q499" s="20"/>
      <c r="R499" s="20"/>
      <c r="S499" s="20"/>
      <c r="T499" s="18"/>
      <c r="U499" s="94"/>
      <c r="V499" s="23"/>
      <c r="W499" s="20"/>
      <c r="X499" s="20"/>
      <c r="Y499" s="20"/>
      <c r="Z499" s="20"/>
      <c r="AA499" s="18"/>
      <c r="AB499" s="18"/>
      <c r="AC499" s="21"/>
      <c r="AD499" s="20"/>
    </row>
    <row r="500" spans="1:154" s="59" customFormat="1" x14ac:dyDescent="0.3">
      <c r="A500" s="28">
        <v>2111</v>
      </c>
      <c r="B500" s="28" t="s">
        <v>47</v>
      </c>
      <c r="C500" s="28">
        <v>14600</v>
      </c>
      <c r="D500" s="28">
        <v>5</v>
      </c>
      <c r="E500" s="28">
        <v>1</v>
      </c>
      <c r="F500" s="28">
        <v>1</v>
      </c>
      <c r="G500" s="28">
        <v>27</v>
      </c>
      <c r="H500" s="86" t="s">
        <v>477</v>
      </c>
      <c r="I500" s="26">
        <v>200</v>
      </c>
      <c r="J500" s="27">
        <v>150</v>
      </c>
      <c r="K500" s="87">
        <f>I500*J500</f>
        <v>30000</v>
      </c>
      <c r="L500" s="28"/>
      <c r="M500" s="28"/>
      <c r="N500" s="28"/>
      <c r="O500" s="28"/>
      <c r="P500" s="28"/>
      <c r="Q500" s="26"/>
      <c r="R500" s="26"/>
      <c r="S500" s="26"/>
      <c r="T500" s="28"/>
      <c r="U500" s="91"/>
      <c r="V500" s="85"/>
      <c r="W500" s="26"/>
      <c r="X500" s="88">
        <f>K500+W500</f>
        <v>30000</v>
      </c>
      <c r="Y500" s="26"/>
      <c r="Z500" s="26"/>
      <c r="AA500" s="87">
        <f>X500-Z500</f>
        <v>30000</v>
      </c>
      <c r="AB500" s="28">
        <v>0.02</v>
      </c>
      <c r="AC500" s="41" t="s">
        <v>605</v>
      </c>
      <c r="AD500" s="36"/>
    </row>
    <row r="501" spans="1:154" s="59" customFormat="1" x14ac:dyDescent="0.3">
      <c r="A501" s="9"/>
      <c r="B501" s="9"/>
      <c r="C501" s="9"/>
      <c r="D501" s="9"/>
      <c r="E501" s="9"/>
      <c r="F501" s="9"/>
      <c r="G501" s="9"/>
      <c r="H501" s="30"/>
      <c r="I501" s="10"/>
      <c r="J501" s="33"/>
      <c r="K501" s="34"/>
      <c r="L501" s="9">
        <v>1</v>
      </c>
      <c r="M501" s="9" t="s">
        <v>53</v>
      </c>
      <c r="N501" s="9" t="s">
        <v>48</v>
      </c>
      <c r="O501" s="30" t="s">
        <v>477</v>
      </c>
      <c r="P501" s="9">
        <v>63</v>
      </c>
      <c r="Q501" s="10">
        <v>100</v>
      </c>
      <c r="R501" s="10">
        <v>6750</v>
      </c>
      <c r="S501" s="34">
        <f t="shared" ref="S501:S502" si="42">P501*R501</f>
        <v>425250</v>
      </c>
      <c r="T501" s="9">
        <v>2</v>
      </c>
      <c r="U501" s="2">
        <v>2</v>
      </c>
      <c r="V501" s="34">
        <f t="shared" ref="V501:V502" si="43">S501*U501/100</f>
        <v>8505</v>
      </c>
      <c r="W501" s="34">
        <f t="shared" ref="W501:W502" si="44">S501-V501</f>
        <v>416745</v>
      </c>
      <c r="X501" s="31">
        <f t="shared" ref="X501:X503" si="45">K501+W501</f>
        <v>416745</v>
      </c>
      <c r="Y501" s="34">
        <f t="shared" ref="Y501:Y502" si="46">X501*Q501/100</f>
        <v>416745</v>
      </c>
      <c r="Z501" s="34">
        <v>10000000</v>
      </c>
      <c r="AA501" s="9">
        <v>0</v>
      </c>
      <c r="AB501" s="9">
        <v>0</v>
      </c>
      <c r="AC501" s="41"/>
      <c r="AD501" s="36"/>
    </row>
    <row r="502" spans="1:154" s="59" customFormat="1" x14ac:dyDescent="0.3">
      <c r="A502" s="9"/>
      <c r="B502" s="9"/>
      <c r="C502" s="9"/>
      <c r="D502" s="9"/>
      <c r="E502" s="9"/>
      <c r="F502" s="9"/>
      <c r="G502" s="9"/>
      <c r="H502" s="30"/>
      <c r="I502" s="10"/>
      <c r="J502" s="33"/>
      <c r="K502" s="34"/>
      <c r="L502" s="9">
        <v>2</v>
      </c>
      <c r="M502" s="9" t="s">
        <v>53</v>
      </c>
      <c r="N502" s="9" t="s">
        <v>48</v>
      </c>
      <c r="O502" s="30" t="s">
        <v>477</v>
      </c>
      <c r="P502" s="9">
        <v>15</v>
      </c>
      <c r="Q502" s="10">
        <v>100</v>
      </c>
      <c r="R502" s="10">
        <v>6750</v>
      </c>
      <c r="S502" s="34">
        <f t="shared" si="42"/>
        <v>101250</v>
      </c>
      <c r="T502" s="9">
        <v>4</v>
      </c>
      <c r="U502" s="2">
        <v>4</v>
      </c>
      <c r="V502" s="34">
        <f t="shared" si="43"/>
        <v>4050</v>
      </c>
      <c r="W502" s="34">
        <f t="shared" si="44"/>
        <v>97200</v>
      </c>
      <c r="X502" s="31">
        <f t="shared" si="45"/>
        <v>97200</v>
      </c>
      <c r="Y502" s="34">
        <f t="shared" si="46"/>
        <v>97200</v>
      </c>
      <c r="Z502" s="34">
        <v>10000000</v>
      </c>
      <c r="AA502" s="9">
        <v>0</v>
      </c>
      <c r="AB502" s="9">
        <v>0</v>
      </c>
      <c r="AC502" s="41"/>
      <c r="AD502" s="36"/>
    </row>
    <row r="503" spans="1:154" s="59" customFormat="1" x14ac:dyDescent="0.3">
      <c r="A503" s="9"/>
      <c r="B503" s="9"/>
      <c r="C503" s="9"/>
      <c r="D503" s="9"/>
      <c r="E503" s="9"/>
      <c r="F503" s="9"/>
      <c r="G503" s="9"/>
      <c r="H503" s="30" t="s">
        <v>476</v>
      </c>
      <c r="I503" s="10">
        <v>327</v>
      </c>
      <c r="J503" s="33">
        <v>150</v>
      </c>
      <c r="K503" s="34">
        <f>I503*J503</f>
        <v>49050</v>
      </c>
      <c r="L503" s="9"/>
      <c r="M503" s="9"/>
      <c r="N503" s="9"/>
      <c r="O503" s="9"/>
      <c r="P503" s="9"/>
      <c r="Q503" s="10"/>
      <c r="R503" s="10"/>
      <c r="S503" s="10"/>
      <c r="T503" s="9"/>
      <c r="U503" s="2"/>
      <c r="V503" s="35"/>
      <c r="W503" s="10"/>
      <c r="X503" s="31">
        <f t="shared" si="45"/>
        <v>49050</v>
      </c>
      <c r="Y503" s="10"/>
      <c r="Z503" s="34">
        <v>50000000</v>
      </c>
      <c r="AA503" s="9">
        <v>0</v>
      </c>
      <c r="AB503" s="9">
        <v>0</v>
      </c>
      <c r="AC503" s="41"/>
      <c r="AD503" s="36"/>
    </row>
    <row r="504" spans="1:154" x14ac:dyDescent="0.3">
      <c r="A504" s="9"/>
      <c r="B504" s="9" t="s">
        <v>47</v>
      </c>
      <c r="C504" s="9">
        <v>3160</v>
      </c>
      <c r="D504" s="9">
        <v>5</v>
      </c>
      <c r="E504" s="9">
        <v>1</v>
      </c>
      <c r="F504" s="9">
        <v>3</v>
      </c>
      <c r="G504" s="9">
        <v>40</v>
      </c>
      <c r="H504" s="30" t="s">
        <v>476</v>
      </c>
      <c r="I504" s="10">
        <v>740</v>
      </c>
      <c r="J504" s="33">
        <v>150</v>
      </c>
      <c r="K504" s="34">
        <f>I504*J504</f>
        <v>111000</v>
      </c>
      <c r="L504" s="9"/>
      <c r="M504" s="9"/>
      <c r="N504" s="9"/>
      <c r="O504" s="9"/>
      <c r="P504" s="9"/>
      <c r="Q504" s="10"/>
      <c r="R504" s="10"/>
      <c r="S504" s="10"/>
      <c r="T504" s="9"/>
      <c r="U504" s="2"/>
      <c r="V504" s="35"/>
      <c r="W504" s="10"/>
      <c r="X504" s="31">
        <f>K504+W504</f>
        <v>111000</v>
      </c>
      <c r="Y504" s="10"/>
      <c r="Z504" s="34">
        <v>50000000</v>
      </c>
      <c r="AA504" s="9">
        <v>0</v>
      </c>
      <c r="AB504" s="9">
        <v>0</v>
      </c>
      <c r="AC504" s="33">
        <v>0</v>
      </c>
      <c r="AD504" s="10"/>
    </row>
    <row r="505" spans="1:154" s="39" customFormat="1" x14ac:dyDescent="0.3">
      <c r="A505" s="18"/>
      <c r="B505" s="18"/>
      <c r="C505" s="18"/>
      <c r="D505" s="18"/>
      <c r="E505" s="18"/>
      <c r="F505" s="18"/>
      <c r="G505" s="18"/>
      <c r="H505" s="19"/>
      <c r="I505" s="20"/>
      <c r="J505" s="21"/>
      <c r="K505" s="20"/>
      <c r="L505" s="18"/>
      <c r="M505" s="18"/>
      <c r="N505" s="18"/>
      <c r="O505" s="18"/>
      <c r="P505" s="18"/>
      <c r="Q505" s="20"/>
      <c r="R505" s="20"/>
      <c r="S505" s="20"/>
      <c r="T505" s="18"/>
      <c r="U505" s="94"/>
      <c r="V505" s="23"/>
      <c r="W505" s="20"/>
      <c r="X505" s="20"/>
      <c r="Y505" s="20"/>
      <c r="Z505" s="20"/>
      <c r="AA505" s="18"/>
      <c r="AB505" s="18"/>
      <c r="AC505" s="21"/>
      <c r="AD505" s="20"/>
    </row>
    <row r="506" spans="1:154" s="71" customFormat="1" x14ac:dyDescent="0.3">
      <c r="A506" s="28">
        <v>2112</v>
      </c>
      <c r="B506" s="28" t="s">
        <v>47</v>
      </c>
      <c r="C506" s="28">
        <v>3300</v>
      </c>
      <c r="D506" s="28">
        <v>4</v>
      </c>
      <c r="E506" s="28">
        <v>3</v>
      </c>
      <c r="F506" s="28">
        <v>3</v>
      </c>
      <c r="G506" s="28">
        <v>74</v>
      </c>
      <c r="H506" s="86" t="s">
        <v>476</v>
      </c>
      <c r="I506" s="26">
        <v>1574</v>
      </c>
      <c r="J506" s="27">
        <v>220</v>
      </c>
      <c r="K506" s="87">
        <f t="shared" ref="K506:K521" si="47">I506*J506</f>
        <v>346280</v>
      </c>
      <c r="L506" s="28"/>
      <c r="M506" s="28"/>
      <c r="N506" s="28"/>
      <c r="O506" s="28"/>
      <c r="P506" s="28"/>
      <c r="Q506" s="26"/>
      <c r="R506" s="26"/>
      <c r="S506" s="26"/>
      <c r="T506" s="28"/>
      <c r="U506" s="91"/>
      <c r="V506" s="85"/>
      <c r="W506" s="26"/>
      <c r="X506" s="88">
        <f t="shared" ref="X506:X527" si="48">K506+W506</f>
        <v>346280</v>
      </c>
      <c r="Y506" s="26"/>
      <c r="Z506" s="87">
        <v>50000000</v>
      </c>
      <c r="AA506" s="28">
        <v>0</v>
      </c>
      <c r="AB506" s="28">
        <v>0</v>
      </c>
      <c r="AC506" s="41" t="s">
        <v>606</v>
      </c>
      <c r="AD506" s="36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  <c r="BJ506" s="59"/>
      <c r="BK506" s="59"/>
      <c r="BL506" s="59"/>
      <c r="BM506" s="59"/>
      <c r="BN506" s="59"/>
      <c r="BO506" s="59"/>
      <c r="BP506" s="59"/>
      <c r="BQ506" s="59"/>
      <c r="BR506" s="59"/>
      <c r="BS506" s="59"/>
      <c r="BT506" s="59"/>
      <c r="BU506" s="59"/>
      <c r="BV506" s="59"/>
      <c r="BW506" s="59"/>
      <c r="BX506" s="59"/>
      <c r="BY506" s="59"/>
      <c r="BZ506" s="59"/>
      <c r="CA506" s="59"/>
      <c r="CB506" s="59"/>
      <c r="CC506" s="59"/>
      <c r="CD506" s="59"/>
      <c r="CE506" s="59"/>
      <c r="CF506" s="59"/>
      <c r="CG506" s="59"/>
      <c r="CH506" s="59"/>
      <c r="CI506" s="59"/>
      <c r="CJ506" s="59"/>
      <c r="CK506" s="59"/>
      <c r="CL506" s="59"/>
      <c r="CM506" s="59"/>
      <c r="CN506" s="59"/>
      <c r="CO506" s="59"/>
      <c r="CP506" s="59"/>
      <c r="CQ506" s="59"/>
      <c r="CR506" s="59"/>
      <c r="CS506" s="59"/>
      <c r="CT506" s="59"/>
      <c r="CU506" s="59"/>
      <c r="CV506" s="59"/>
      <c r="CW506" s="59"/>
      <c r="CX506" s="59"/>
      <c r="CY506" s="59"/>
      <c r="CZ506" s="59"/>
      <c r="DA506" s="59"/>
      <c r="DB506" s="59"/>
      <c r="DC506" s="59"/>
      <c r="DD506" s="59"/>
      <c r="DE506" s="59"/>
      <c r="DF506" s="59"/>
      <c r="DG506" s="59"/>
      <c r="DH506" s="59"/>
      <c r="DI506" s="59"/>
      <c r="DJ506" s="59"/>
      <c r="DK506" s="59"/>
      <c r="DL506" s="59"/>
      <c r="DM506" s="59"/>
      <c r="DN506" s="59"/>
      <c r="DO506" s="59"/>
      <c r="DP506" s="59"/>
      <c r="DQ506" s="59"/>
      <c r="DR506" s="59"/>
      <c r="DS506" s="59"/>
      <c r="DT506" s="59"/>
      <c r="DU506" s="59"/>
      <c r="DV506" s="59"/>
      <c r="DW506" s="59"/>
      <c r="DX506" s="59"/>
      <c r="DY506" s="59"/>
      <c r="DZ506" s="59"/>
      <c r="EA506" s="59"/>
      <c r="EB506" s="59"/>
      <c r="EC506" s="59"/>
      <c r="ED506" s="59"/>
      <c r="EE506" s="59"/>
      <c r="EF506" s="59"/>
      <c r="EG506" s="59"/>
      <c r="EH506" s="59"/>
      <c r="EI506" s="59"/>
      <c r="EJ506" s="59"/>
      <c r="EK506" s="59"/>
      <c r="EL506" s="59"/>
      <c r="EM506" s="59"/>
      <c r="EN506" s="59"/>
      <c r="EO506" s="59"/>
      <c r="EP506" s="59"/>
      <c r="EQ506" s="59"/>
      <c r="ER506" s="59"/>
      <c r="ES506" s="59"/>
      <c r="ET506" s="59"/>
      <c r="EU506" s="59"/>
      <c r="EV506" s="59"/>
      <c r="EW506" s="59"/>
      <c r="EX506" s="59"/>
    </row>
    <row r="507" spans="1:154" s="71" customFormat="1" x14ac:dyDescent="0.3">
      <c r="A507" s="9"/>
      <c r="B507" s="9" t="s">
        <v>47</v>
      </c>
      <c r="C507" s="9">
        <v>10651</v>
      </c>
      <c r="D507" s="9">
        <v>4</v>
      </c>
      <c r="E507" s="9">
        <v>3</v>
      </c>
      <c r="F507" s="9">
        <v>3</v>
      </c>
      <c r="G507" s="9">
        <v>22</v>
      </c>
      <c r="H507" s="30" t="s">
        <v>476</v>
      </c>
      <c r="I507" s="10">
        <v>1522</v>
      </c>
      <c r="J507" s="33">
        <v>220</v>
      </c>
      <c r="K507" s="34">
        <f t="shared" si="47"/>
        <v>334840</v>
      </c>
      <c r="L507" s="9"/>
      <c r="M507" s="9"/>
      <c r="N507" s="9"/>
      <c r="O507" s="9"/>
      <c r="P507" s="9"/>
      <c r="Q507" s="10"/>
      <c r="R507" s="10"/>
      <c r="S507" s="10"/>
      <c r="T507" s="9"/>
      <c r="U507" s="2"/>
      <c r="V507" s="35"/>
      <c r="W507" s="10"/>
      <c r="X507" s="31">
        <f t="shared" si="48"/>
        <v>334840</v>
      </c>
      <c r="Y507" s="10"/>
      <c r="Z507" s="34">
        <v>50000000</v>
      </c>
      <c r="AA507" s="9">
        <v>0</v>
      </c>
      <c r="AB507" s="9">
        <v>0</v>
      </c>
      <c r="AC507" s="33"/>
      <c r="AD507" s="10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  <c r="BJ507" s="59"/>
      <c r="BK507" s="59"/>
      <c r="BL507" s="59"/>
      <c r="BM507" s="59"/>
      <c r="BN507" s="59"/>
      <c r="BO507" s="59"/>
      <c r="BP507" s="59"/>
      <c r="BQ507" s="59"/>
      <c r="BR507" s="59"/>
      <c r="BS507" s="59"/>
      <c r="BT507" s="59"/>
      <c r="BU507" s="59"/>
      <c r="BV507" s="59"/>
      <c r="BW507" s="59"/>
      <c r="BX507" s="59"/>
      <c r="BY507" s="59"/>
      <c r="BZ507" s="59"/>
      <c r="CA507" s="59"/>
      <c r="CB507" s="59"/>
      <c r="CC507" s="59"/>
      <c r="CD507" s="59"/>
      <c r="CE507" s="59"/>
      <c r="CF507" s="59"/>
      <c r="CG507" s="59"/>
      <c r="CH507" s="59"/>
      <c r="CI507" s="59"/>
      <c r="CJ507" s="59"/>
      <c r="CK507" s="59"/>
      <c r="CL507" s="59"/>
      <c r="CM507" s="59"/>
      <c r="CN507" s="59"/>
      <c r="CO507" s="59"/>
      <c r="CP507" s="59"/>
      <c r="CQ507" s="59"/>
      <c r="CR507" s="59"/>
      <c r="CS507" s="59"/>
      <c r="CT507" s="59"/>
      <c r="CU507" s="59"/>
      <c r="CV507" s="59"/>
      <c r="CW507" s="59"/>
      <c r="CX507" s="59"/>
      <c r="CY507" s="59"/>
      <c r="CZ507" s="59"/>
      <c r="DA507" s="59"/>
      <c r="DB507" s="59"/>
      <c r="DC507" s="59"/>
      <c r="DD507" s="59"/>
      <c r="DE507" s="59"/>
      <c r="DF507" s="59"/>
      <c r="DG507" s="59"/>
      <c r="DH507" s="59"/>
      <c r="DI507" s="59"/>
      <c r="DJ507" s="59"/>
      <c r="DK507" s="59"/>
      <c r="DL507" s="59"/>
      <c r="DM507" s="59"/>
      <c r="DN507" s="59"/>
      <c r="DO507" s="59"/>
      <c r="DP507" s="59"/>
      <c r="DQ507" s="59"/>
      <c r="DR507" s="59"/>
      <c r="DS507" s="59"/>
      <c r="DT507" s="59"/>
      <c r="DU507" s="59"/>
      <c r="DV507" s="59"/>
      <c r="DW507" s="59"/>
      <c r="DX507" s="59"/>
      <c r="DY507" s="59"/>
      <c r="DZ507" s="59"/>
      <c r="EA507" s="59"/>
      <c r="EB507" s="59"/>
      <c r="EC507" s="59"/>
      <c r="ED507" s="59"/>
      <c r="EE507" s="59"/>
      <c r="EF507" s="59"/>
      <c r="EG507" s="59"/>
      <c r="EH507" s="59"/>
      <c r="EI507" s="59"/>
      <c r="EJ507" s="59"/>
      <c r="EK507" s="59"/>
      <c r="EL507" s="59"/>
      <c r="EM507" s="59"/>
      <c r="EN507" s="59"/>
      <c r="EO507" s="59"/>
      <c r="EP507" s="59"/>
      <c r="EQ507" s="59"/>
      <c r="ER507" s="59"/>
      <c r="ES507" s="59"/>
      <c r="ET507" s="59"/>
      <c r="EU507" s="59"/>
      <c r="EV507" s="59"/>
      <c r="EW507" s="59"/>
      <c r="EX507" s="59"/>
    </row>
    <row r="508" spans="1:154" s="71" customFormat="1" x14ac:dyDescent="0.3">
      <c r="A508" s="9"/>
      <c r="B508" s="9" t="s">
        <v>47</v>
      </c>
      <c r="C508" s="9">
        <v>1623</v>
      </c>
      <c r="D508" s="9">
        <v>4</v>
      </c>
      <c r="E508" s="9">
        <v>7</v>
      </c>
      <c r="F508" s="9">
        <v>2</v>
      </c>
      <c r="G508" s="9">
        <v>12</v>
      </c>
      <c r="H508" s="30" t="s">
        <v>476</v>
      </c>
      <c r="I508" s="10">
        <v>3012</v>
      </c>
      <c r="J508" s="33">
        <v>150</v>
      </c>
      <c r="K508" s="34">
        <f t="shared" si="47"/>
        <v>451800</v>
      </c>
      <c r="L508" s="9"/>
      <c r="M508" s="9"/>
      <c r="N508" s="9"/>
      <c r="O508" s="9"/>
      <c r="P508" s="9"/>
      <c r="Q508" s="10"/>
      <c r="R508" s="10"/>
      <c r="S508" s="10"/>
      <c r="T508" s="9"/>
      <c r="U508" s="2"/>
      <c r="V508" s="35"/>
      <c r="W508" s="10"/>
      <c r="X508" s="31">
        <f t="shared" si="48"/>
        <v>451800</v>
      </c>
      <c r="Y508" s="10"/>
      <c r="Z508" s="34">
        <v>50000000</v>
      </c>
      <c r="AA508" s="9">
        <v>0</v>
      </c>
      <c r="AB508" s="9">
        <v>0</v>
      </c>
      <c r="AC508" s="33"/>
      <c r="AD508" s="10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  <c r="BJ508" s="59"/>
      <c r="BK508" s="59"/>
      <c r="BL508" s="59"/>
      <c r="BM508" s="59"/>
      <c r="BN508" s="59"/>
      <c r="BO508" s="59"/>
      <c r="BP508" s="59"/>
      <c r="BQ508" s="59"/>
      <c r="BR508" s="59"/>
      <c r="BS508" s="59"/>
      <c r="BT508" s="59"/>
      <c r="BU508" s="59"/>
      <c r="BV508" s="59"/>
      <c r="BW508" s="59"/>
      <c r="BX508" s="59"/>
      <c r="BY508" s="59"/>
      <c r="BZ508" s="59"/>
      <c r="CA508" s="59"/>
      <c r="CB508" s="59"/>
      <c r="CC508" s="59"/>
      <c r="CD508" s="59"/>
      <c r="CE508" s="59"/>
      <c r="CF508" s="59"/>
      <c r="CG508" s="59"/>
      <c r="CH508" s="59"/>
      <c r="CI508" s="59"/>
      <c r="CJ508" s="59"/>
      <c r="CK508" s="59"/>
      <c r="CL508" s="59"/>
      <c r="CM508" s="59"/>
      <c r="CN508" s="59"/>
      <c r="CO508" s="59"/>
      <c r="CP508" s="59"/>
      <c r="CQ508" s="59"/>
      <c r="CR508" s="59"/>
      <c r="CS508" s="59"/>
      <c r="CT508" s="59"/>
      <c r="CU508" s="59"/>
      <c r="CV508" s="59"/>
      <c r="CW508" s="59"/>
      <c r="CX508" s="59"/>
      <c r="CY508" s="59"/>
      <c r="CZ508" s="59"/>
      <c r="DA508" s="59"/>
      <c r="DB508" s="59"/>
      <c r="DC508" s="59"/>
      <c r="DD508" s="59"/>
      <c r="DE508" s="59"/>
      <c r="DF508" s="59"/>
      <c r="DG508" s="59"/>
      <c r="DH508" s="59"/>
      <c r="DI508" s="59"/>
      <c r="DJ508" s="59"/>
      <c r="DK508" s="59"/>
      <c r="DL508" s="59"/>
      <c r="DM508" s="59"/>
      <c r="DN508" s="59"/>
      <c r="DO508" s="59"/>
      <c r="DP508" s="59"/>
      <c r="DQ508" s="59"/>
      <c r="DR508" s="59"/>
      <c r="DS508" s="59"/>
      <c r="DT508" s="59"/>
      <c r="DU508" s="59"/>
      <c r="DV508" s="59"/>
      <c r="DW508" s="59"/>
      <c r="DX508" s="59"/>
      <c r="DY508" s="59"/>
      <c r="DZ508" s="59"/>
      <c r="EA508" s="59"/>
      <c r="EB508" s="59"/>
      <c r="EC508" s="59"/>
      <c r="ED508" s="59"/>
      <c r="EE508" s="59"/>
      <c r="EF508" s="59"/>
      <c r="EG508" s="59"/>
      <c r="EH508" s="59"/>
      <c r="EI508" s="59"/>
      <c r="EJ508" s="59"/>
      <c r="EK508" s="59"/>
      <c r="EL508" s="59"/>
      <c r="EM508" s="59"/>
      <c r="EN508" s="59"/>
      <c r="EO508" s="59"/>
      <c r="EP508" s="59"/>
      <c r="EQ508" s="59"/>
      <c r="ER508" s="59"/>
      <c r="ES508" s="59"/>
      <c r="ET508" s="59"/>
      <c r="EU508" s="59"/>
      <c r="EV508" s="59"/>
      <c r="EW508" s="59"/>
      <c r="EX508" s="59"/>
    </row>
    <row r="509" spans="1:154" s="71" customFormat="1" x14ac:dyDescent="0.3">
      <c r="A509" s="9"/>
      <c r="B509" s="9" t="s">
        <v>47</v>
      </c>
      <c r="C509" s="9">
        <v>3419</v>
      </c>
      <c r="D509" s="9">
        <v>4</v>
      </c>
      <c r="E509" s="9">
        <v>4</v>
      </c>
      <c r="F509" s="9">
        <v>3</v>
      </c>
      <c r="G509" s="9">
        <v>35</v>
      </c>
      <c r="H509" s="30" t="s">
        <v>476</v>
      </c>
      <c r="I509" s="10">
        <v>1935</v>
      </c>
      <c r="J509" s="33">
        <v>250</v>
      </c>
      <c r="K509" s="34">
        <f t="shared" si="47"/>
        <v>483750</v>
      </c>
      <c r="L509" s="9"/>
      <c r="M509" s="9"/>
      <c r="N509" s="9"/>
      <c r="O509" s="9"/>
      <c r="P509" s="9"/>
      <c r="Q509" s="10"/>
      <c r="R509" s="10"/>
      <c r="S509" s="10"/>
      <c r="T509" s="9"/>
      <c r="U509" s="2"/>
      <c r="V509" s="35"/>
      <c r="W509" s="10"/>
      <c r="X509" s="31">
        <f t="shared" si="48"/>
        <v>483750</v>
      </c>
      <c r="Y509" s="10"/>
      <c r="Z509" s="34">
        <v>50000000</v>
      </c>
      <c r="AA509" s="9">
        <v>0</v>
      </c>
      <c r="AB509" s="9">
        <v>0</v>
      </c>
      <c r="AC509" s="33"/>
      <c r="AD509" s="10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  <c r="BJ509" s="59"/>
      <c r="BK509" s="59"/>
      <c r="BL509" s="59"/>
      <c r="BM509" s="59"/>
      <c r="BN509" s="59"/>
      <c r="BO509" s="59"/>
      <c r="BP509" s="59"/>
      <c r="BQ509" s="59"/>
      <c r="BR509" s="59"/>
      <c r="BS509" s="59"/>
      <c r="BT509" s="59"/>
      <c r="BU509" s="59"/>
      <c r="BV509" s="59"/>
      <c r="BW509" s="59"/>
      <c r="BX509" s="59"/>
      <c r="BY509" s="59"/>
      <c r="BZ509" s="59"/>
      <c r="CA509" s="59"/>
      <c r="CB509" s="59"/>
      <c r="CC509" s="59"/>
      <c r="CD509" s="59"/>
      <c r="CE509" s="59"/>
      <c r="CF509" s="59"/>
      <c r="CG509" s="59"/>
      <c r="CH509" s="59"/>
      <c r="CI509" s="59"/>
      <c r="CJ509" s="59"/>
      <c r="CK509" s="59"/>
      <c r="CL509" s="59"/>
      <c r="CM509" s="59"/>
      <c r="CN509" s="59"/>
      <c r="CO509" s="59"/>
      <c r="CP509" s="59"/>
      <c r="CQ509" s="59"/>
      <c r="CR509" s="59"/>
      <c r="CS509" s="59"/>
      <c r="CT509" s="59"/>
      <c r="CU509" s="59"/>
      <c r="CV509" s="59"/>
      <c r="CW509" s="59"/>
      <c r="CX509" s="59"/>
      <c r="CY509" s="59"/>
      <c r="CZ509" s="59"/>
      <c r="DA509" s="59"/>
      <c r="DB509" s="59"/>
      <c r="DC509" s="59"/>
      <c r="DD509" s="59"/>
      <c r="DE509" s="59"/>
      <c r="DF509" s="59"/>
      <c r="DG509" s="59"/>
      <c r="DH509" s="59"/>
      <c r="DI509" s="59"/>
      <c r="DJ509" s="59"/>
      <c r="DK509" s="59"/>
      <c r="DL509" s="59"/>
      <c r="DM509" s="59"/>
      <c r="DN509" s="59"/>
      <c r="DO509" s="59"/>
      <c r="DP509" s="59"/>
      <c r="DQ509" s="59"/>
      <c r="DR509" s="59"/>
      <c r="DS509" s="59"/>
      <c r="DT509" s="59"/>
      <c r="DU509" s="59"/>
      <c r="DV509" s="59"/>
      <c r="DW509" s="59"/>
      <c r="DX509" s="59"/>
      <c r="DY509" s="59"/>
      <c r="DZ509" s="59"/>
      <c r="EA509" s="59"/>
      <c r="EB509" s="59"/>
      <c r="EC509" s="59"/>
      <c r="ED509" s="59"/>
      <c r="EE509" s="59"/>
      <c r="EF509" s="59"/>
      <c r="EG509" s="59"/>
      <c r="EH509" s="59"/>
      <c r="EI509" s="59"/>
      <c r="EJ509" s="59"/>
      <c r="EK509" s="59"/>
      <c r="EL509" s="59"/>
      <c r="EM509" s="59"/>
      <c r="EN509" s="59"/>
      <c r="EO509" s="59"/>
      <c r="EP509" s="59"/>
      <c r="EQ509" s="59"/>
      <c r="ER509" s="59"/>
      <c r="ES509" s="59"/>
      <c r="ET509" s="59"/>
      <c r="EU509" s="59"/>
      <c r="EV509" s="59"/>
      <c r="EW509" s="59"/>
      <c r="EX509" s="59"/>
    </row>
    <row r="510" spans="1:154" s="71" customFormat="1" x14ac:dyDescent="0.3">
      <c r="A510" s="9"/>
      <c r="B510" s="9" t="s">
        <v>47</v>
      </c>
      <c r="C510" s="9">
        <v>11470</v>
      </c>
      <c r="D510" s="9">
        <v>4</v>
      </c>
      <c r="E510" s="9">
        <v>6</v>
      </c>
      <c r="F510" s="9">
        <v>3</v>
      </c>
      <c r="G510" s="9">
        <v>38</v>
      </c>
      <c r="H510" s="30" t="s">
        <v>476</v>
      </c>
      <c r="I510" s="10">
        <v>2738</v>
      </c>
      <c r="J510" s="33">
        <v>150</v>
      </c>
      <c r="K510" s="34">
        <f t="shared" si="47"/>
        <v>410700</v>
      </c>
      <c r="L510" s="9"/>
      <c r="M510" s="9"/>
      <c r="N510" s="9"/>
      <c r="O510" s="9"/>
      <c r="P510" s="9"/>
      <c r="Q510" s="10"/>
      <c r="R510" s="10"/>
      <c r="S510" s="10"/>
      <c r="T510" s="9"/>
      <c r="U510" s="2"/>
      <c r="V510" s="35"/>
      <c r="W510" s="10"/>
      <c r="X510" s="31">
        <f t="shared" si="48"/>
        <v>410700</v>
      </c>
      <c r="Y510" s="10"/>
      <c r="Z510" s="34">
        <v>50000000</v>
      </c>
      <c r="AA510" s="9">
        <v>0</v>
      </c>
      <c r="AB510" s="9">
        <v>0</v>
      </c>
      <c r="AC510" s="33"/>
      <c r="AD510" s="10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  <c r="BJ510" s="59"/>
      <c r="BK510" s="59"/>
      <c r="BL510" s="59"/>
      <c r="BM510" s="59"/>
      <c r="BN510" s="59"/>
      <c r="BO510" s="59"/>
      <c r="BP510" s="59"/>
      <c r="BQ510" s="59"/>
      <c r="BR510" s="59"/>
      <c r="BS510" s="59"/>
      <c r="BT510" s="59"/>
      <c r="BU510" s="59"/>
      <c r="BV510" s="59"/>
      <c r="BW510" s="59"/>
      <c r="BX510" s="59"/>
      <c r="BY510" s="59"/>
      <c r="BZ510" s="59"/>
      <c r="CA510" s="59"/>
      <c r="CB510" s="59"/>
      <c r="CC510" s="59"/>
      <c r="CD510" s="59"/>
      <c r="CE510" s="59"/>
      <c r="CF510" s="59"/>
      <c r="CG510" s="59"/>
      <c r="CH510" s="59"/>
      <c r="CI510" s="59"/>
      <c r="CJ510" s="59"/>
      <c r="CK510" s="59"/>
      <c r="CL510" s="59"/>
      <c r="CM510" s="59"/>
      <c r="CN510" s="59"/>
      <c r="CO510" s="59"/>
      <c r="CP510" s="59"/>
      <c r="CQ510" s="59"/>
      <c r="CR510" s="59"/>
      <c r="CS510" s="59"/>
      <c r="CT510" s="59"/>
      <c r="CU510" s="59"/>
      <c r="CV510" s="59"/>
      <c r="CW510" s="59"/>
      <c r="CX510" s="59"/>
      <c r="CY510" s="59"/>
      <c r="CZ510" s="59"/>
      <c r="DA510" s="59"/>
      <c r="DB510" s="59"/>
      <c r="DC510" s="59"/>
      <c r="DD510" s="59"/>
      <c r="DE510" s="59"/>
      <c r="DF510" s="59"/>
      <c r="DG510" s="59"/>
      <c r="DH510" s="59"/>
      <c r="DI510" s="59"/>
      <c r="DJ510" s="59"/>
      <c r="DK510" s="59"/>
      <c r="DL510" s="59"/>
      <c r="DM510" s="59"/>
      <c r="DN510" s="59"/>
      <c r="DO510" s="59"/>
      <c r="DP510" s="59"/>
      <c r="DQ510" s="59"/>
      <c r="DR510" s="59"/>
      <c r="DS510" s="59"/>
      <c r="DT510" s="59"/>
      <c r="DU510" s="59"/>
      <c r="DV510" s="59"/>
      <c r="DW510" s="59"/>
      <c r="DX510" s="59"/>
      <c r="DY510" s="59"/>
      <c r="DZ510" s="59"/>
      <c r="EA510" s="59"/>
      <c r="EB510" s="59"/>
      <c r="EC510" s="59"/>
      <c r="ED510" s="59"/>
      <c r="EE510" s="59"/>
      <c r="EF510" s="59"/>
      <c r="EG510" s="59"/>
      <c r="EH510" s="59"/>
      <c r="EI510" s="59"/>
      <c r="EJ510" s="59"/>
      <c r="EK510" s="59"/>
      <c r="EL510" s="59"/>
      <c r="EM510" s="59"/>
      <c r="EN510" s="59"/>
      <c r="EO510" s="59"/>
      <c r="EP510" s="59"/>
      <c r="EQ510" s="59"/>
      <c r="ER510" s="59"/>
      <c r="ES510" s="59"/>
      <c r="ET510" s="59"/>
      <c r="EU510" s="59"/>
      <c r="EV510" s="59"/>
      <c r="EW510" s="59"/>
      <c r="EX510" s="59"/>
    </row>
    <row r="511" spans="1:154" s="71" customFormat="1" x14ac:dyDescent="0.3">
      <c r="A511" s="9"/>
      <c r="B511" s="9" t="s">
        <v>47</v>
      </c>
      <c r="C511" s="9">
        <v>11413</v>
      </c>
      <c r="D511" s="9">
        <v>4</v>
      </c>
      <c r="E511" s="9">
        <v>5</v>
      </c>
      <c r="F511" s="9">
        <v>2</v>
      </c>
      <c r="G511" s="9">
        <v>8</v>
      </c>
      <c r="H511" s="30" t="s">
        <v>476</v>
      </c>
      <c r="I511" s="10">
        <v>2208</v>
      </c>
      <c r="J511" s="33">
        <v>150</v>
      </c>
      <c r="K511" s="34">
        <f t="shared" si="47"/>
        <v>331200</v>
      </c>
      <c r="L511" s="9"/>
      <c r="M511" s="9"/>
      <c r="N511" s="9"/>
      <c r="O511" s="9"/>
      <c r="P511" s="9"/>
      <c r="Q511" s="10"/>
      <c r="R511" s="10"/>
      <c r="S511" s="10"/>
      <c r="T511" s="9"/>
      <c r="U511" s="2"/>
      <c r="V511" s="35"/>
      <c r="W511" s="10"/>
      <c r="X511" s="31">
        <f t="shared" si="48"/>
        <v>331200</v>
      </c>
      <c r="Y511" s="10"/>
      <c r="Z511" s="34">
        <v>50000000</v>
      </c>
      <c r="AA511" s="9">
        <v>0</v>
      </c>
      <c r="AB511" s="9">
        <v>0</v>
      </c>
      <c r="AC511" s="33"/>
      <c r="AD511" s="10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  <c r="BJ511" s="59"/>
      <c r="BK511" s="59"/>
      <c r="BL511" s="59"/>
      <c r="BM511" s="59"/>
      <c r="BN511" s="59"/>
      <c r="BO511" s="59"/>
      <c r="BP511" s="59"/>
      <c r="BQ511" s="59"/>
      <c r="BR511" s="59"/>
      <c r="BS511" s="59"/>
      <c r="BT511" s="59"/>
      <c r="BU511" s="59"/>
      <c r="BV511" s="59"/>
      <c r="BW511" s="59"/>
      <c r="BX511" s="59"/>
      <c r="BY511" s="59"/>
      <c r="BZ511" s="59"/>
      <c r="CA511" s="59"/>
      <c r="CB511" s="59"/>
      <c r="CC511" s="59"/>
      <c r="CD511" s="59"/>
      <c r="CE511" s="59"/>
      <c r="CF511" s="59"/>
      <c r="CG511" s="59"/>
      <c r="CH511" s="59"/>
      <c r="CI511" s="59"/>
      <c r="CJ511" s="59"/>
      <c r="CK511" s="59"/>
      <c r="CL511" s="59"/>
      <c r="CM511" s="59"/>
      <c r="CN511" s="59"/>
      <c r="CO511" s="59"/>
      <c r="CP511" s="59"/>
      <c r="CQ511" s="59"/>
      <c r="CR511" s="59"/>
      <c r="CS511" s="59"/>
      <c r="CT511" s="59"/>
      <c r="CU511" s="59"/>
      <c r="CV511" s="59"/>
      <c r="CW511" s="59"/>
      <c r="CX511" s="59"/>
      <c r="CY511" s="59"/>
      <c r="CZ511" s="59"/>
      <c r="DA511" s="59"/>
      <c r="DB511" s="59"/>
      <c r="DC511" s="59"/>
      <c r="DD511" s="59"/>
      <c r="DE511" s="59"/>
      <c r="DF511" s="59"/>
      <c r="DG511" s="59"/>
      <c r="DH511" s="59"/>
      <c r="DI511" s="59"/>
      <c r="DJ511" s="59"/>
      <c r="DK511" s="59"/>
      <c r="DL511" s="59"/>
      <c r="DM511" s="59"/>
      <c r="DN511" s="59"/>
      <c r="DO511" s="59"/>
      <c r="DP511" s="59"/>
      <c r="DQ511" s="59"/>
      <c r="DR511" s="59"/>
      <c r="DS511" s="59"/>
      <c r="DT511" s="59"/>
      <c r="DU511" s="59"/>
      <c r="DV511" s="59"/>
      <c r="DW511" s="59"/>
      <c r="DX511" s="59"/>
      <c r="DY511" s="59"/>
      <c r="DZ511" s="59"/>
      <c r="EA511" s="59"/>
      <c r="EB511" s="59"/>
      <c r="EC511" s="59"/>
      <c r="ED511" s="59"/>
      <c r="EE511" s="59"/>
      <c r="EF511" s="59"/>
      <c r="EG511" s="59"/>
      <c r="EH511" s="59"/>
      <c r="EI511" s="59"/>
      <c r="EJ511" s="59"/>
      <c r="EK511" s="59"/>
      <c r="EL511" s="59"/>
      <c r="EM511" s="59"/>
      <c r="EN511" s="59"/>
      <c r="EO511" s="59"/>
      <c r="EP511" s="59"/>
      <c r="EQ511" s="59"/>
      <c r="ER511" s="59"/>
      <c r="ES511" s="59"/>
      <c r="ET511" s="59"/>
      <c r="EU511" s="59"/>
      <c r="EV511" s="59"/>
      <c r="EW511" s="59"/>
      <c r="EX511" s="59"/>
    </row>
    <row r="512" spans="1:154" s="71" customFormat="1" x14ac:dyDescent="0.3">
      <c r="A512" s="9"/>
      <c r="B512" s="9" t="s">
        <v>47</v>
      </c>
      <c r="C512" s="9">
        <v>10366</v>
      </c>
      <c r="D512" s="9">
        <v>4</v>
      </c>
      <c r="E512" s="9">
        <v>8</v>
      </c>
      <c r="F512" s="9">
        <v>1</v>
      </c>
      <c r="G512" s="9">
        <v>70</v>
      </c>
      <c r="H512" s="30" t="s">
        <v>476</v>
      </c>
      <c r="I512" s="10">
        <v>3370</v>
      </c>
      <c r="J512" s="33">
        <v>150</v>
      </c>
      <c r="K512" s="34">
        <f t="shared" si="47"/>
        <v>505500</v>
      </c>
      <c r="L512" s="9"/>
      <c r="M512" s="9"/>
      <c r="N512" s="9"/>
      <c r="O512" s="9"/>
      <c r="P512" s="9"/>
      <c r="Q512" s="10"/>
      <c r="R512" s="10"/>
      <c r="S512" s="10"/>
      <c r="T512" s="9"/>
      <c r="U512" s="2"/>
      <c r="V512" s="35"/>
      <c r="W512" s="10"/>
      <c r="X512" s="31">
        <f t="shared" si="48"/>
        <v>505500</v>
      </c>
      <c r="Y512" s="10"/>
      <c r="Z512" s="34">
        <v>50000000</v>
      </c>
      <c r="AA512" s="9">
        <v>0</v>
      </c>
      <c r="AB512" s="9">
        <v>0</v>
      </c>
      <c r="AC512" s="33"/>
      <c r="AD512" s="10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  <c r="BJ512" s="59"/>
      <c r="BK512" s="59"/>
      <c r="BL512" s="59"/>
      <c r="BM512" s="59"/>
      <c r="BN512" s="59"/>
      <c r="BO512" s="59"/>
      <c r="BP512" s="59"/>
      <c r="BQ512" s="59"/>
      <c r="BR512" s="59"/>
      <c r="BS512" s="59"/>
      <c r="BT512" s="59"/>
      <c r="BU512" s="59"/>
      <c r="BV512" s="59"/>
      <c r="BW512" s="59"/>
      <c r="BX512" s="59"/>
      <c r="BY512" s="59"/>
      <c r="BZ512" s="59"/>
      <c r="CA512" s="59"/>
      <c r="CB512" s="59"/>
      <c r="CC512" s="59"/>
      <c r="CD512" s="59"/>
      <c r="CE512" s="59"/>
      <c r="CF512" s="59"/>
      <c r="CG512" s="59"/>
      <c r="CH512" s="59"/>
      <c r="CI512" s="59"/>
      <c r="CJ512" s="59"/>
      <c r="CK512" s="59"/>
      <c r="CL512" s="59"/>
      <c r="CM512" s="59"/>
      <c r="CN512" s="59"/>
      <c r="CO512" s="59"/>
      <c r="CP512" s="59"/>
      <c r="CQ512" s="59"/>
      <c r="CR512" s="59"/>
      <c r="CS512" s="59"/>
      <c r="CT512" s="59"/>
      <c r="CU512" s="59"/>
      <c r="CV512" s="59"/>
      <c r="CW512" s="59"/>
      <c r="CX512" s="59"/>
      <c r="CY512" s="59"/>
      <c r="CZ512" s="59"/>
      <c r="DA512" s="59"/>
      <c r="DB512" s="59"/>
      <c r="DC512" s="59"/>
      <c r="DD512" s="59"/>
      <c r="DE512" s="59"/>
      <c r="DF512" s="59"/>
      <c r="DG512" s="59"/>
      <c r="DH512" s="59"/>
      <c r="DI512" s="59"/>
      <c r="DJ512" s="59"/>
      <c r="DK512" s="59"/>
      <c r="DL512" s="59"/>
      <c r="DM512" s="59"/>
      <c r="DN512" s="59"/>
      <c r="DO512" s="59"/>
      <c r="DP512" s="59"/>
      <c r="DQ512" s="59"/>
      <c r="DR512" s="59"/>
      <c r="DS512" s="59"/>
      <c r="DT512" s="59"/>
      <c r="DU512" s="59"/>
      <c r="DV512" s="59"/>
      <c r="DW512" s="59"/>
      <c r="DX512" s="59"/>
      <c r="DY512" s="59"/>
      <c r="DZ512" s="59"/>
      <c r="EA512" s="59"/>
      <c r="EB512" s="59"/>
      <c r="EC512" s="59"/>
      <c r="ED512" s="59"/>
      <c r="EE512" s="59"/>
      <c r="EF512" s="59"/>
      <c r="EG512" s="59"/>
      <c r="EH512" s="59"/>
      <c r="EI512" s="59"/>
      <c r="EJ512" s="59"/>
      <c r="EK512" s="59"/>
      <c r="EL512" s="59"/>
      <c r="EM512" s="59"/>
      <c r="EN512" s="59"/>
      <c r="EO512" s="59"/>
      <c r="EP512" s="59"/>
      <c r="EQ512" s="59"/>
      <c r="ER512" s="59"/>
      <c r="ES512" s="59"/>
      <c r="ET512" s="59"/>
      <c r="EU512" s="59"/>
      <c r="EV512" s="59"/>
      <c r="EW512" s="59"/>
      <c r="EX512" s="59"/>
    </row>
    <row r="513" spans="1:154" s="71" customFormat="1" x14ac:dyDescent="0.3">
      <c r="A513" s="9"/>
      <c r="B513" s="9" t="s">
        <v>47</v>
      </c>
      <c r="C513" s="9">
        <v>10367</v>
      </c>
      <c r="D513" s="9">
        <v>5</v>
      </c>
      <c r="E513" s="9">
        <v>7</v>
      </c>
      <c r="F513" s="9">
        <v>3</v>
      </c>
      <c r="G513" s="9">
        <v>52</v>
      </c>
      <c r="H513" s="30" t="s">
        <v>476</v>
      </c>
      <c r="I513" s="10">
        <v>3152</v>
      </c>
      <c r="J513" s="33">
        <v>150</v>
      </c>
      <c r="K513" s="34">
        <f t="shared" si="47"/>
        <v>472800</v>
      </c>
      <c r="L513" s="9"/>
      <c r="M513" s="9"/>
      <c r="N513" s="9"/>
      <c r="O513" s="9"/>
      <c r="P513" s="9"/>
      <c r="Q513" s="10"/>
      <c r="R513" s="10"/>
      <c r="S513" s="10"/>
      <c r="T513" s="9"/>
      <c r="U513" s="2"/>
      <c r="V513" s="35"/>
      <c r="W513" s="10"/>
      <c r="X513" s="31">
        <f t="shared" si="48"/>
        <v>472800</v>
      </c>
      <c r="Y513" s="10"/>
      <c r="Z513" s="34">
        <v>50000000</v>
      </c>
      <c r="AA513" s="9">
        <v>0</v>
      </c>
      <c r="AB513" s="9">
        <v>0</v>
      </c>
      <c r="AC513" s="33"/>
      <c r="AD513" s="10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  <c r="BE513" s="59"/>
      <c r="BF513" s="59"/>
      <c r="BG513" s="59"/>
      <c r="BH513" s="59"/>
      <c r="BI513" s="59"/>
      <c r="BJ513" s="59"/>
      <c r="BK513" s="59"/>
      <c r="BL513" s="59"/>
      <c r="BM513" s="59"/>
      <c r="BN513" s="59"/>
      <c r="BO513" s="59"/>
      <c r="BP513" s="59"/>
      <c r="BQ513" s="59"/>
      <c r="BR513" s="59"/>
      <c r="BS513" s="59"/>
      <c r="BT513" s="59"/>
      <c r="BU513" s="59"/>
      <c r="BV513" s="59"/>
      <c r="BW513" s="59"/>
      <c r="BX513" s="59"/>
      <c r="BY513" s="59"/>
      <c r="BZ513" s="59"/>
      <c r="CA513" s="59"/>
      <c r="CB513" s="59"/>
      <c r="CC513" s="59"/>
      <c r="CD513" s="59"/>
      <c r="CE513" s="59"/>
      <c r="CF513" s="59"/>
      <c r="CG513" s="59"/>
      <c r="CH513" s="59"/>
      <c r="CI513" s="59"/>
      <c r="CJ513" s="59"/>
      <c r="CK513" s="59"/>
      <c r="CL513" s="59"/>
      <c r="CM513" s="59"/>
      <c r="CN513" s="59"/>
      <c r="CO513" s="59"/>
      <c r="CP513" s="59"/>
      <c r="CQ513" s="59"/>
      <c r="CR513" s="59"/>
      <c r="CS513" s="59"/>
      <c r="CT513" s="59"/>
      <c r="CU513" s="59"/>
      <c r="CV513" s="59"/>
      <c r="CW513" s="59"/>
      <c r="CX513" s="59"/>
      <c r="CY513" s="59"/>
      <c r="CZ513" s="59"/>
      <c r="DA513" s="59"/>
      <c r="DB513" s="59"/>
      <c r="DC513" s="59"/>
      <c r="DD513" s="59"/>
      <c r="DE513" s="59"/>
      <c r="DF513" s="59"/>
      <c r="DG513" s="59"/>
      <c r="DH513" s="59"/>
      <c r="DI513" s="59"/>
      <c r="DJ513" s="59"/>
      <c r="DK513" s="59"/>
      <c r="DL513" s="59"/>
      <c r="DM513" s="59"/>
      <c r="DN513" s="59"/>
      <c r="DO513" s="59"/>
      <c r="DP513" s="59"/>
      <c r="DQ513" s="59"/>
      <c r="DR513" s="59"/>
      <c r="DS513" s="59"/>
      <c r="DT513" s="59"/>
      <c r="DU513" s="59"/>
      <c r="DV513" s="59"/>
      <c r="DW513" s="59"/>
      <c r="DX513" s="59"/>
      <c r="DY513" s="59"/>
      <c r="DZ513" s="59"/>
      <c r="EA513" s="59"/>
      <c r="EB513" s="59"/>
      <c r="EC513" s="59"/>
      <c r="ED513" s="59"/>
      <c r="EE513" s="59"/>
      <c r="EF513" s="59"/>
      <c r="EG513" s="59"/>
      <c r="EH513" s="59"/>
      <c r="EI513" s="59"/>
      <c r="EJ513" s="59"/>
      <c r="EK513" s="59"/>
      <c r="EL513" s="59"/>
      <c r="EM513" s="59"/>
      <c r="EN513" s="59"/>
      <c r="EO513" s="59"/>
      <c r="EP513" s="59"/>
      <c r="EQ513" s="59"/>
      <c r="ER513" s="59"/>
      <c r="ES513" s="59"/>
      <c r="ET513" s="59"/>
      <c r="EU513" s="59"/>
      <c r="EV513" s="59"/>
      <c r="EW513" s="59"/>
      <c r="EX513" s="59"/>
    </row>
    <row r="514" spans="1:154" s="71" customFormat="1" x14ac:dyDescent="0.3">
      <c r="A514" s="9"/>
      <c r="B514" s="9" t="s">
        <v>47</v>
      </c>
      <c r="C514" s="9">
        <v>10652</v>
      </c>
      <c r="D514" s="9">
        <v>4</v>
      </c>
      <c r="E514" s="9">
        <v>6</v>
      </c>
      <c r="F514" s="9">
        <v>2</v>
      </c>
      <c r="G514" s="9">
        <v>46</v>
      </c>
      <c r="H514" s="30" t="s">
        <v>476</v>
      </c>
      <c r="I514" s="10">
        <v>2646</v>
      </c>
      <c r="J514" s="33">
        <v>220</v>
      </c>
      <c r="K514" s="34">
        <f t="shared" si="47"/>
        <v>582120</v>
      </c>
      <c r="L514" s="9"/>
      <c r="M514" s="9"/>
      <c r="N514" s="9"/>
      <c r="O514" s="9"/>
      <c r="P514" s="9"/>
      <c r="Q514" s="10"/>
      <c r="R514" s="10"/>
      <c r="S514" s="10"/>
      <c r="T514" s="9"/>
      <c r="U514" s="2"/>
      <c r="V514" s="35"/>
      <c r="W514" s="10"/>
      <c r="X514" s="31">
        <f t="shared" si="48"/>
        <v>582120</v>
      </c>
      <c r="Y514" s="10"/>
      <c r="Z514" s="34">
        <v>50000000</v>
      </c>
      <c r="AA514" s="9">
        <v>0</v>
      </c>
      <c r="AB514" s="9">
        <v>0</v>
      </c>
      <c r="AC514" s="33"/>
      <c r="AD514" s="10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  <c r="BE514" s="59"/>
      <c r="BF514" s="59"/>
      <c r="BG514" s="59"/>
      <c r="BH514" s="59"/>
      <c r="BI514" s="59"/>
      <c r="BJ514" s="59"/>
      <c r="BK514" s="59"/>
      <c r="BL514" s="59"/>
      <c r="BM514" s="59"/>
      <c r="BN514" s="59"/>
      <c r="BO514" s="59"/>
      <c r="BP514" s="59"/>
      <c r="BQ514" s="59"/>
      <c r="BR514" s="59"/>
      <c r="BS514" s="59"/>
      <c r="BT514" s="59"/>
      <c r="BU514" s="59"/>
      <c r="BV514" s="59"/>
      <c r="BW514" s="59"/>
      <c r="BX514" s="59"/>
      <c r="BY514" s="59"/>
      <c r="BZ514" s="59"/>
      <c r="CA514" s="59"/>
      <c r="CB514" s="59"/>
      <c r="CC514" s="59"/>
      <c r="CD514" s="59"/>
      <c r="CE514" s="59"/>
      <c r="CF514" s="59"/>
      <c r="CG514" s="59"/>
      <c r="CH514" s="59"/>
      <c r="CI514" s="59"/>
      <c r="CJ514" s="59"/>
      <c r="CK514" s="59"/>
      <c r="CL514" s="59"/>
      <c r="CM514" s="59"/>
      <c r="CN514" s="59"/>
      <c r="CO514" s="59"/>
      <c r="CP514" s="59"/>
      <c r="CQ514" s="59"/>
      <c r="CR514" s="59"/>
      <c r="CS514" s="59"/>
      <c r="CT514" s="59"/>
      <c r="CU514" s="59"/>
      <c r="CV514" s="59"/>
      <c r="CW514" s="59"/>
      <c r="CX514" s="59"/>
      <c r="CY514" s="59"/>
      <c r="CZ514" s="59"/>
      <c r="DA514" s="59"/>
      <c r="DB514" s="59"/>
      <c r="DC514" s="59"/>
      <c r="DD514" s="59"/>
      <c r="DE514" s="59"/>
      <c r="DF514" s="59"/>
      <c r="DG514" s="59"/>
      <c r="DH514" s="59"/>
      <c r="DI514" s="59"/>
      <c r="DJ514" s="59"/>
      <c r="DK514" s="59"/>
      <c r="DL514" s="59"/>
      <c r="DM514" s="59"/>
      <c r="DN514" s="59"/>
      <c r="DO514" s="59"/>
      <c r="DP514" s="59"/>
      <c r="DQ514" s="59"/>
      <c r="DR514" s="59"/>
      <c r="DS514" s="59"/>
      <c r="DT514" s="59"/>
      <c r="DU514" s="59"/>
      <c r="DV514" s="59"/>
      <c r="DW514" s="59"/>
      <c r="DX514" s="59"/>
      <c r="DY514" s="59"/>
      <c r="DZ514" s="59"/>
      <c r="EA514" s="59"/>
      <c r="EB514" s="59"/>
      <c r="EC514" s="59"/>
      <c r="ED514" s="59"/>
      <c r="EE514" s="59"/>
      <c r="EF514" s="59"/>
      <c r="EG514" s="59"/>
      <c r="EH514" s="59"/>
      <c r="EI514" s="59"/>
      <c r="EJ514" s="59"/>
      <c r="EK514" s="59"/>
      <c r="EL514" s="59"/>
      <c r="EM514" s="59"/>
      <c r="EN514" s="59"/>
      <c r="EO514" s="59"/>
      <c r="EP514" s="59"/>
      <c r="EQ514" s="59"/>
      <c r="ER514" s="59"/>
      <c r="ES514" s="59"/>
      <c r="ET514" s="59"/>
      <c r="EU514" s="59"/>
      <c r="EV514" s="59"/>
      <c r="EW514" s="59"/>
      <c r="EX514" s="59"/>
    </row>
    <row r="515" spans="1:154" s="71" customFormat="1" x14ac:dyDescent="0.3">
      <c r="A515" s="9"/>
      <c r="B515" s="9" t="s">
        <v>46</v>
      </c>
      <c r="C515" s="9">
        <v>3848</v>
      </c>
      <c r="D515" s="9">
        <v>4</v>
      </c>
      <c r="E515" s="9">
        <v>24</v>
      </c>
      <c r="F515" s="9">
        <v>3</v>
      </c>
      <c r="G515" s="9">
        <v>5</v>
      </c>
      <c r="H515" s="30" t="s">
        <v>476</v>
      </c>
      <c r="I515" s="10">
        <v>9905</v>
      </c>
      <c r="J515" s="33">
        <v>150</v>
      </c>
      <c r="K515" s="34">
        <f t="shared" si="47"/>
        <v>1485750</v>
      </c>
      <c r="L515" s="9"/>
      <c r="M515" s="9"/>
      <c r="N515" s="9"/>
      <c r="O515" s="9"/>
      <c r="P515" s="9"/>
      <c r="Q515" s="10"/>
      <c r="R515" s="10"/>
      <c r="S515" s="10"/>
      <c r="T515" s="9"/>
      <c r="U515" s="2"/>
      <c r="V515" s="35"/>
      <c r="W515" s="10"/>
      <c r="X515" s="31">
        <f t="shared" si="48"/>
        <v>1485750</v>
      </c>
      <c r="Y515" s="10"/>
      <c r="Z515" s="10"/>
      <c r="AA515" s="159">
        <f>X515-Z515</f>
        <v>1485750</v>
      </c>
      <c r="AB515" s="9">
        <v>0.01</v>
      </c>
      <c r="AC515" s="33"/>
      <c r="AD515" s="10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  <c r="BE515" s="59"/>
      <c r="BF515" s="59"/>
      <c r="BG515" s="59"/>
      <c r="BH515" s="59"/>
      <c r="BI515" s="59"/>
      <c r="BJ515" s="59"/>
      <c r="BK515" s="59"/>
      <c r="BL515" s="59"/>
      <c r="BM515" s="59"/>
      <c r="BN515" s="59"/>
      <c r="BO515" s="59"/>
      <c r="BP515" s="59"/>
      <c r="BQ515" s="59"/>
      <c r="BR515" s="59"/>
      <c r="BS515" s="59"/>
      <c r="BT515" s="59"/>
      <c r="BU515" s="59"/>
      <c r="BV515" s="59"/>
      <c r="BW515" s="59"/>
      <c r="BX515" s="59"/>
      <c r="BY515" s="59"/>
      <c r="BZ515" s="59"/>
      <c r="CA515" s="59"/>
      <c r="CB515" s="59"/>
      <c r="CC515" s="59"/>
      <c r="CD515" s="59"/>
      <c r="CE515" s="59"/>
      <c r="CF515" s="59"/>
      <c r="CG515" s="59"/>
      <c r="CH515" s="59"/>
      <c r="CI515" s="59"/>
      <c r="CJ515" s="59"/>
      <c r="CK515" s="59"/>
      <c r="CL515" s="59"/>
      <c r="CM515" s="59"/>
      <c r="CN515" s="59"/>
      <c r="CO515" s="59"/>
      <c r="CP515" s="59"/>
      <c r="CQ515" s="59"/>
      <c r="CR515" s="59"/>
      <c r="CS515" s="59"/>
      <c r="CT515" s="59"/>
      <c r="CU515" s="59"/>
      <c r="CV515" s="59"/>
      <c r="CW515" s="59"/>
      <c r="CX515" s="59"/>
      <c r="CY515" s="59"/>
      <c r="CZ515" s="59"/>
      <c r="DA515" s="59"/>
      <c r="DB515" s="59"/>
      <c r="DC515" s="59"/>
      <c r="DD515" s="59"/>
      <c r="DE515" s="59"/>
      <c r="DF515" s="59"/>
      <c r="DG515" s="59"/>
      <c r="DH515" s="59"/>
      <c r="DI515" s="59"/>
      <c r="DJ515" s="59"/>
      <c r="DK515" s="59"/>
      <c r="DL515" s="59"/>
      <c r="DM515" s="59"/>
      <c r="DN515" s="59"/>
      <c r="DO515" s="59"/>
      <c r="DP515" s="59"/>
      <c r="DQ515" s="59"/>
      <c r="DR515" s="59"/>
      <c r="DS515" s="59"/>
      <c r="DT515" s="59"/>
      <c r="DU515" s="59"/>
      <c r="DV515" s="59"/>
      <c r="DW515" s="59"/>
      <c r="DX515" s="59"/>
      <c r="DY515" s="59"/>
      <c r="DZ515" s="59"/>
      <c r="EA515" s="59"/>
      <c r="EB515" s="59"/>
      <c r="EC515" s="59"/>
      <c r="ED515" s="59"/>
      <c r="EE515" s="59"/>
      <c r="EF515" s="59"/>
      <c r="EG515" s="59"/>
      <c r="EH515" s="59"/>
      <c r="EI515" s="59"/>
      <c r="EJ515" s="59"/>
      <c r="EK515" s="59"/>
      <c r="EL515" s="59"/>
      <c r="EM515" s="59"/>
      <c r="EN515" s="59"/>
      <c r="EO515" s="59"/>
      <c r="EP515" s="59"/>
      <c r="EQ515" s="59"/>
      <c r="ER515" s="59"/>
      <c r="ES515" s="59"/>
      <c r="ET515" s="59"/>
      <c r="EU515" s="59"/>
      <c r="EV515" s="59"/>
      <c r="EW515" s="59"/>
      <c r="EX515" s="59"/>
    </row>
    <row r="516" spans="1:154" s="39" customFormat="1" x14ac:dyDescent="0.3">
      <c r="A516" s="18"/>
      <c r="B516" s="18"/>
      <c r="C516" s="18"/>
      <c r="D516" s="18"/>
      <c r="E516" s="18"/>
      <c r="F516" s="18"/>
      <c r="G516" s="18"/>
      <c r="H516" s="19"/>
      <c r="I516" s="20"/>
      <c r="J516" s="21"/>
      <c r="K516" s="20"/>
      <c r="L516" s="18"/>
      <c r="M516" s="18"/>
      <c r="N516" s="18"/>
      <c r="O516" s="18"/>
      <c r="P516" s="18"/>
      <c r="Q516" s="20"/>
      <c r="R516" s="20"/>
      <c r="S516" s="20"/>
      <c r="T516" s="18"/>
      <c r="U516" s="94"/>
      <c r="V516" s="23"/>
      <c r="W516" s="20"/>
      <c r="X516" s="20"/>
      <c r="Y516" s="20"/>
      <c r="Z516" s="20"/>
      <c r="AA516" s="18"/>
      <c r="AB516" s="18"/>
      <c r="AC516" s="21"/>
      <c r="AD516" s="20"/>
    </row>
    <row r="517" spans="1:154" x14ac:dyDescent="0.3">
      <c r="A517" s="28">
        <v>2113</v>
      </c>
      <c r="B517" s="28" t="s">
        <v>47</v>
      </c>
      <c r="C517" s="28">
        <v>3411</v>
      </c>
      <c r="D517" s="28">
        <v>5</v>
      </c>
      <c r="E517" s="28">
        <v>4</v>
      </c>
      <c r="F517" s="28">
        <v>3</v>
      </c>
      <c r="G517" s="28">
        <v>64</v>
      </c>
      <c r="H517" s="86" t="s">
        <v>476</v>
      </c>
      <c r="I517" s="26">
        <v>1964</v>
      </c>
      <c r="J517" s="27">
        <v>150</v>
      </c>
      <c r="K517" s="87">
        <f t="shared" si="47"/>
        <v>294600</v>
      </c>
      <c r="L517" s="28"/>
      <c r="M517" s="28"/>
      <c r="N517" s="28"/>
      <c r="O517" s="28"/>
      <c r="P517" s="28"/>
      <c r="Q517" s="26"/>
      <c r="R517" s="26"/>
      <c r="S517" s="26"/>
      <c r="T517" s="28"/>
      <c r="U517" s="91"/>
      <c r="V517" s="85"/>
      <c r="W517" s="26"/>
      <c r="X517" s="88">
        <f t="shared" si="48"/>
        <v>294600</v>
      </c>
      <c r="Y517" s="26"/>
      <c r="Z517" s="87">
        <v>50000000</v>
      </c>
      <c r="AA517" s="28">
        <v>0</v>
      </c>
      <c r="AB517" s="28">
        <v>0</v>
      </c>
      <c r="AC517" s="41" t="s">
        <v>607</v>
      </c>
      <c r="AD517" s="36"/>
    </row>
    <row r="518" spans="1:154" x14ac:dyDescent="0.3">
      <c r="A518" s="9"/>
      <c r="B518" s="9" t="s">
        <v>46</v>
      </c>
      <c r="C518" s="9">
        <v>1895</v>
      </c>
      <c r="D518" s="9">
        <v>5</v>
      </c>
      <c r="E518" s="9">
        <v>5</v>
      </c>
      <c r="F518" s="9">
        <v>3</v>
      </c>
      <c r="G518" s="9">
        <v>33</v>
      </c>
      <c r="H518" s="30" t="s">
        <v>476</v>
      </c>
      <c r="I518" s="10">
        <v>2333</v>
      </c>
      <c r="J518" s="33">
        <v>150</v>
      </c>
      <c r="K518" s="34">
        <f t="shared" si="47"/>
        <v>349950</v>
      </c>
      <c r="L518" s="9"/>
      <c r="M518" s="9"/>
      <c r="N518" s="9"/>
      <c r="O518" s="9"/>
      <c r="P518" s="9"/>
      <c r="Q518" s="10"/>
      <c r="R518" s="10"/>
      <c r="S518" s="10"/>
      <c r="T518" s="9"/>
      <c r="U518" s="2"/>
      <c r="V518" s="35"/>
      <c r="W518" s="10"/>
      <c r="X518" s="31">
        <f t="shared" si="48"/>
        <v>349950</v>
      </c>
      <c r="Y518" s="10"/>
      <c r="Z518" s="34"/>
      <c r="AA518" s="34">
        <f>X518-Z518</f>
        <v>349950</v>
      </c>
      <c r="AB518" s="9">
        <v>0.01</v>
      </c>
      <c r="AC518" s="33"/>
      <c r="AD518" s="10"/>
    </row>
    <row r="519" spans="1:154" x14ac:dyDescent="0.3">
      <c r="A519" s="9"/>
      <c r="B519" s="9" t="s">
        <v>46</v>
      </c>
      <c r="C519" s="9">
        <v>5116</v>
      </c>
      <c r="D519" s="9">
        <v>5</v>
      </c>
      <c r="E519" s="9">
        <v>1</v>
      </c>
      <c r="F519" s="9">
        <v>0</v>
      </c>
      <c r="G519" s="9">
        <v>0</v>
      </c>
      <c r="H519" s="30" t="s">
        <v>477</v>
      </c>
      <c r="I519" s="10">
        <v>200</v>
      </c>
      <c r="J519" s="33">
        <v>150</v>
      </c>
      <c r="K519" s="34">
        <f t="shared" si="47"/>
        <v>30000</v>
      </c>
      <c r="L519" s="9"/>
      <c r="M519" s="9"/>
      <c r="N519" s="9"/>
      <c r="O519" s="30"/>
      <c r="P519" s="9"/>
      <c r="Q519" s="10"/>
      <c r="R519" s="10"/>
      <c r="S519" s="10"/>
      <c r="T519" s="9"/>
      <c r="U519" s="2"/>
      <c r="V519" s="35"/>
      <c r="W519" s="10"/>
      <c r="X519" s="31">
        <f t="shared" si="48"/>
        <v>30000</v>
      </c>
      <c r="Y519" s="10"/>
      <c r="Z519" s="34"/>
      <c r="AA519" s="34">
        <f>X519-Z519</f>
        <v>30000</v>
      </c>
      <c r="AB519" s="9">
        <v>0.02</v>
      </c>
      <c r="AC519" s="33"/>
      <c r="AD519" s="10"/>
    </row>
    <row r="520" spans="1:154" x14ac:dyDescent="0.3">
      <c r="A520" s="9"/>
      <c r="B520" s="9"/>
      <c r="C520" s="9"/>
      <c r="D520" s="9"/>
      <c r="E520" s="9"/>
      <c r="F520" s="9"/>
      <c r="G520" s="9"/>
      <c r="H520" s="30"/>
      <c r="I520" s="10"/>
      <c r="J520" s="33"/>
      <c r="K520" s="10"/>
      <c r="L520" s="9">
        <v>1</v>
      </c>
      <c r="M520" s="9" t="s">
        <v>53</v>
      </c>
      <c r="N520" s="9" t="s">
        <v>48</v>
      </c>
      <c r="O520" s="30" t="s">
        <v>477</v>
      </c>
      <c r="P520" s="9">
        <v>182</v>
      </c>
      <c r="Q520" s="10">
        <v>100</v>
      </c>
      <c r="R520" s="10">
        <v>6750</v>
      </c>
      <c r="S520" s="159">
        <f>P520*R520</f>
        <v>1228500</v>
      </c>
      <c r="T520" s="9">
        <v>21</v>
      </c>
      <c r="U520" s="2">
        <v>32</v>
      </c>
      <c r="V520" s="34">
        <f>S520*U520/100</f>
        <v>393120</v>
      </c>
      <c r="W520" s="34">
        <f>S520-V520</f>
        <v>835380</v>
      </c>
      <c r="X520" s="31">
        <f t="shared" si="48"/>
        <v>835380</v>
      </c>
      <c r="Y520" s="34">
        <f>X520*Q520/100</f>
        <v>835380</v>
      </c>
      <c r="Z520" s="34">
        <v>10000000</v>
      </c>
      <c r="AA520" s="9">
        <v>0</v>
      </c>
      <c r="AB520" s="9">
        <v>0</v>
      </c>
      <c r="AC520" s="33"/>
      <c r="AD520" s="10"/>
    </row>
    <row r="521" spans="1:154" x14ac:dyDescent="0.3">
      <c r="A521" s="9"/>
      <c r="B521" s="9"/>
      <c r="C521" s="9"/>
      <c r="D521" s="9"/>
      <c r="E521" s="9"/>
      <c r="F521" s="9"/>
      <c r="G521" s="9"/>
      <c r="H521" s="30" t="s">
        <v>476</v>
      </c>
      <c r="I521" s="10">
        <v>200</v>
      </c>
      <c r="J521" s="33">
        <v>150</v>
      </c>
      <c r="K521" s="34">
        <f t="shared" si="47"/>
        <v>30000</v>
      </c>
      <c r="L521" s="9"/>
      <c r="M521" s="9"/>
      <c r="N521" s="9"/>
      <c r="O521" s="9"/>
      <c r="P521" s="9"/>
      <c r="Q521" s="10"/>
      <c r="R521" s="10"/>
      <c r="S521" s="10"/>
      <c r="T521" s="9"/>
      <c r="U521" s="2"/>
      <c r="V521" s="35"/>
      <c r="W521" s="10"/>
      <c r="X521" s="31">
        <f t="shared" si="48"/>
        <v>30000</v>
      </c>
      <c r="Y521" s="10"/>
      <c r="Z521" s="34"/>
      <c r="AA521" s="34">
        <f>X521-Z521</f>
        <v>30000</v>
      </c>
      <c r="AB521" s="9">
        <v>0.01</v>
      </c>
      <c r="AC521" s="33"/>
      <c r="AD521" s="10"/>
    </row>
    <row r="522" spans="1:154" s="39" customFormat="1" x14ac:dyDescent="0.3">
      <c r="A522" s="18"/>
      <c r="B522" s="18"/>
      <c r="C522" s="18"/>
      <c r="D522" s="18"/>
      <c r="E522" s="18"/>
      <c r="F522" s="18"/>
      <c r="G522" s="18"/>
      <c r="H522" s="19"/>
      <c r="I522" s="20"/>
      <c r="J522" s="21"/>
      <c r="K522" s="20"/>
      <c r="L522" s="18"/>
      <c r="M522" s="18"/>
      <c r="N522" s="18"/>
      <c r="O522" s="18"/>
      <c r="P522" s="18"/>
      <c r="Q522" s="20"/>
      <c r="R522" s="20"/>
      <c r="S522" s="20"/>
      <c r="T522" s="18"/>
      <c r="U522" s="94"/>
      <c r="V522" s="23"/>
      <c r="W522" s="20"/>
      <c r="X522" s="20"/>
      <c r="Y522" s="20"/>
      <c r="Z522" s="20"/>
      <c r="AA522" s="18"/>
      <c r="AB522" s="18"/>
      <c r="AC522" s="21"/>
      <c r="AD522" s="20"/>
    </row>
    <row r="523" spans="1:154" x14ac:dyDescent="0.3">
      <c r="A523" s="28">
        <v>2114</v>
      </c>
      <c r="B523" s="28" t="s">
        <v>47</v>
      </c>
      <c r="C523" s="28">
        <v>5956</v>
      </c>
      <c r="D523" s="28">
        <v>5</v>
      </c>
      <c r="E523" s="28">
        <v>1</v>
      </c>
      <c r="F523" s="28">
        <v>3</v>
      </c>
      <c r="G523" s="28">
        <v>2</v>
      </c>
      <c r="H523" s="86" t="s">
        <v>476</v>
      </c>
      <c r="I523" s="26">
        <v>702</v>
      </c>
      <c r="J523" s="27">
        <v>250</v>
      </c>
      <c r="K523" s="87">
        <f>I523*J523</f>
        <v>175500</v>
      </c>
      <c r="L523" s="28"/>
      <c r="M523" s="28"/>
      <c r="N523" s="28"/>
      <c r="O523" s="28"/>
      <c r="P523" s="28"/>
      <c r="Q523" s="26"/>
      <c r="R523" s="26"/>
      <c r="S523" s="26"/>
      <c r="T523" s="28"/>
      <c r="U523" s="91"/>
      <c r="V523" s="85"/>
      <c r="W523" s="26"/>
      <c r="X523" s="88">
        <f t="shared" si="48"/>
        <v>175500</v>
      </c>
      <c r="Y523" s="26"/>
      <c r="Z523" s="87">
        <v>50000000</v>
      </c>
      <c r="AA523" s="28">
        <v>0</v>
      </c>
      <c r="AB523" s="28">
        <v>0</v>
      </c>
      <c r="AC523" s="41" t="s">
        <v>608</v>
      </c>
      <c r="AD523" s="36"/>
    </row>
    <row r="524" spans="1:154" s="39" customFormat="1" x14ac:dyDescent="0.3">
      <c r="A524" s="18"/>
      <c r="B524" s="18"/>
      <c r="C524" s="18"/>
      <c r="D524" s="18"/>
      <c r="E524" s="18"/>
      <c r="F524" s="18"/>
      <c r="G524" s="18"/>
      <c r="H524" s="19"/>
      <c r="I524" s="20"/>
      <c r="J524" s="21"/>
      <c r="K524" s="20"/>
      <c r="L524" s="18"/>
      <c r="M524" s="18"/>
      <c r="N524" s="18"/>
      <c r="O524" s="18"/>
      <c r="P524" s="18"/>
      <c r="Q524" s="20"/>
      <c r="R524" s="20"/>
      <c r="S524" s="20"/>
      <c r="T524" s="18"/>
      <c r="U524" s="94"/>
      <c r="V524" s="23"/>
      <c r="W524" s="20"/>
      <c r="X524" s="20"/>
      <c r="Y524" s="20"/>
      <c r="Z524" s="20"/>
      <c r="AA524" s="18"/>
      <c r="AB524" s="18"/>
      <c r="AC524" s="58"/>
      <c r="AD524" s="64"/>
    </row>
    <row r="525" spans="1:154" x14ac:dyDescent="0.3">
      <c r="A525" s="28">
        <v>2115</v>
      </c>
      <c r="B525" s="28" t="s">
        <v>47</v>
      </c>
      <c r="C525" s="28">
        <v>11406</v>
      </c>
      <c r="D525" s="28">
        <v>8</v>
      </c>
      <c r="E525" s="28">
        <v>3</v>
      </c>
      <c r="F525" s="28">
        <v>1</v>
      </c>
      <c r="G525" s="28">
        <v>35</v>
      </c>
      <c r="H525" s="86" t="s">
        <v>476</v>
      </c>
      <c r="I525" s="26">
        <v>1335</v>
      </c>
      <c r="J525" s="27">
        <v>150</v>
      </c>
      <c r="K525" s="87">
        <f>I525*J525</f>
        <v>200250</v>
      </c>
      <c r="L525" s="28"/>
      <c r="M525" s="28"/>
      <c r="N525" s="28"/>
      <c r="O525" s="28"/>
      <c r="P525" s="28"/>
      <c r="Q525" s="26"/>
      <c r="R525" s="26"/>
      <c r="S525" s="26"/>
      <c r="T525" s="28"/>
      <c r="U525" s="91"/>
      <c r="V525" s="85"/>
      <c r="W525" s="26"/>
      <c r="X525" s="88">
        <f t="shared" si="48"/>
        <v>200250</v>
      </c>
      <c r="Y525" s="26"/>
      <c r="Z525" s="87">
        <v>50000000</v>
      </c>
      <c r="AA525" s="28">
        <v>0</v>
      </c>
      <c r="AB525" s="28">
        <v>0</v>
      </c>
      <c r="AC525" s="41" t="s">
        <v>609</v>
      </c>
      <c r="AD525" s="36"/>
    </row>
    <row r="526" spans="1:154" s="39" customFormat="1" x14ac:dyDescent="0.3">
      <c r="A526" s="18"/>
      <c r="B526" s="18"/>
      <c r="C526" s="18"/>
      <c r="D526" s="18"/>
      <c r="E526" s="18"/>
      <c r="F526" s="18"/>
      <c r="G526" s="18"/>
      <c r="H526" s="19"/>
      <c r="I526" s="20"/>
      <c r="J526" s="21"/>
      <c r="K526" s="20"/>
      <c r="L526" s="18"/>
      <c r="M526" s="18"/>
      <c r="N526" s="18"/>
      <c r="O526" s="18"/>
      <c r="P526" s="18"/>
      <c r="Q526" s="20"/>
      <c r="R526" s="20"/>
      <c r="S526" s="20"/>
      <c r="T526" s="18"/>
      <c r="U526" s="94"/>
      <c r="V526" s="23"/>
      <c r="W526" s="20"/>
      <c r="X526" s="20"/>
      <c r="Y526" s="20"/>
      <c r="Z526" s="20"/>
      <c r="AA526" s="18"/>
      <c r="AB526" s="18"/>
      <c r="AC526" s="58"/>
      <c r="AD526" s="64"/>
    </row>
    <row r="527" spans="1:154" x14ac:dyDescent="0.3">
      <c r="A527" s="28">
        <v>2116</v>
      </c>
      <c r="B527" s="28" t="s">
        <v>47</v>
      </c>
      <c r="C527" s="28">
        <v>11536</v>
      </c>
      <c r="D527" s="28">
        <v>8</v>
      </c>
      <c r="E527" s="28">
        <v>8</v>
      </c>
      <c r="F527" s="28">
        <v>2</v>
      </c>
      <c r="G527" s="28">
        <v>10</v>
      </c>
      <c r="H527" s="86" t="s">
        <v>476</v>
      </c>
      <c r="I527" s="26">
        <v>3410</v>
      </c>
      <c r="J527" s="27">
        <v>150</v>
      </c>
      <c r="K527" s="87">
        <f>I527*J527</f>
        <v>511500</v>
      </c>
      <c r="L527" s="28"/>
      <c r="M527" s="28"/>
      <c r="N527" s="28"/>
      <c r="O527" s="28"/>
      <c r="P527" s="28"/>
      <c r="Q527" s="26"/>
      <c r="R527" s="26"/>
      <c r="S527" s="26"/>
      <c r="T527" s="28"/>
      <c r="U527" s="91"/>
      <c r="V527" s="85"/>
      <c r="W527" s="26"/>
      <c r="X527" s="88">
        <f t="shared" si="48"/>
        <v>511500</v>
      </c>
      <c r="Y527" s="26"/>
      <c r="Z527" s="87">
        <v>50000000</v>
      </c>
      <c r="AA527" s="28">
        <v>0</v>
      </c>
      <c r="AB527" s="28">
        <v>0</v>
      </c>
      <c r="AC527" s="41" t="s">
        <v>610</v>
      </c>
      <c r="AD527" s="36"/>
    </row>
    <row r="528" spans="1:154" s="39" customFormat="1" x14ac:dyDescent="0.3">
      <c r="A528" s="18"/>
      <c r="B528" s="18"/>
      <c r="C528" s="18"/>
      <c r="D528" s="18"/>
      <c r="E528" s="18"/>
      <c r="F528" s="18"/>
      <c r="G528" s="18"/>
      <c r="H528" s="19"/>
      <c r="I528" s="20"/>
      <c r="J528" s="21"/>
      <c r="K528" s="20"/>
      <c r="L528" s="18"/>
      <c r="M528" s="18"/>
      <c r="N528" s="18"/>
      <c r="O528" s="18"/>
      <c r="P528" s="18"/>
      <c r="Q528" s="20"/>
      <c r="R528" s="20"/>
      <c r="S528" s="20"/>
      <c r="T528" s="18"/>
      <c r="U528" s="94"/>
      <c r="V528" s="23"/>
      <c r="W528" s="20"/>
      <c r="X528" s="20"/>
      <c r="Y528" s="20"/>
      <c r="Z528" s="20"/>
      <c r="AA528" s="18"/>
      <c r="AB528" s="18"/>
      <c r="AC528" s="58"/>
      <c r="AD528" s="64"/>
    </row>
    <row r="529" spans="1:154" x14ac:dyDescent="0.3">
      <c r="A529" s="28">
        <v>2117</v>
      </c>
      <c r="B529" s="28" t="s">
        <v>47</v>
      </c>
      <c r="C529" s="28">
        <v>1208</v>
      </c>
      <c r="D529" s="28">
        <v>2</v>
      </c>
      <c r="E529" s="28">
        <v>4</v>
      </c>
      <c r="F529" s="28">
        <v>1</v>
      </c>
      <c r="G529" s="28">
        <v>54</v>
      </c>
      <c r="H529" s="86" t="s">
        <v>476</v>
      </c>
      <c r="I529" s="26">
        <v>1754</v>
      </c>
      <c r="J529" s="27">
        <v>150</v>
      </c>
      <c r="K529" s="87">
        <f t="shared" ref="K529:K545" si="49">I529*J529</f>
        <v>263100</v>
      </c>
      <c r="L529" s="28"/>
      <c r="M529" s="28"/>
      <c r="N529" s="28"/>
      <c r="O529" s="28"/>
      <c r="P529" s="28"/>
      <c r="Q529" s="26"/>
      <c r="R529" s="26"/>
      <c r="S529" s="26"/>
      <c r="T529" s="28"/>
      <c r="U529" s="91"/>
      <c r="V529" s="85"/>
      <c r="W529" s="26"/>
      <c r="X529" s="88">
        <f t="shared" ref="X529:X545" si="50">K529+W529</f>
        <v>263100</v>
      </c>
      <c r="Y529" s="26"/>
      <c r="Z529" s="87">
        <v>50000000</v>
      </c>
      <c r="AA529" s="28">
        <v>0</v>
      </c>
      <c r="AB529" s="28">
        <v>0</v>
      </c>
      <c r="AC529" s="41" t="s">
        <v>611</v>
      </c>
      <c r="AD529" s="36"/>
    </row>
    <row r="530" spans="1:154" x14ac:dyDescent="0.3">
      <c r="A530" s="9"/>
      <c r="B530" s="9" t="s">
        <v>47</v>
      </c>
      <c r="C530" s="9">
        <v>1170</v>
      </c>
      <c r="D530" s="9">
        <v>6</v>
      </c>
      <c r="E530" s="9">
        <v>1</v>
      </c>
      <c r="F530" s="9">
        <v>2</v>
      </c>
      <c r="G530" s="9">
        <v>92</v>
      </c>
      <c r="H530" s="30" t="s">
        <v>476</v>
      </c>
      <c r="I530" s="10">
        <v>692</v>
      </c>
      <c r="J530" s="33">
        <v>150</v>
      </c>
      <c r="K530" s="34">
        <f t="shared" si="49"/>
        <v>103800</v>
      </c>
      <c r="L530" s="9"/>
      <c r="M530" s="9"/>
      <c r="N530" s="9"/>
      <c r="O530" s="9"/>
      <c r="P530" s="9"/>
      <c r="Q530" s="10"/>
      <c r="R530" s="10"/>
      <c r="S530" s="10"/>
      <c r="T530" s="9"/>
      <c r="U530" s="2"/>
      <c r="V530" s="35"/>
      <c r="W530" s="10"/>
      <c r="X530" s="31">
        <f t="shared" si="50"/>
        <v>103800</v>
      </c>
      <c r="Y530" s="10"/>
      <c r="Z530" s="34">
        <v>50000000</v>
      </c>
      <c r="AA530" s="9">
        <v>0</v>
      </c>
      <c r="AB530" s="9">
        <v>0</v>
      </c>
      <c r="AC530" s="33"/>
      <c r="AD530" s="10"/>
    </row>
    <row r="531" spans="1:154" x14ac:dyDescent="0.3">
      <c r="A531" s="9"/>
      <c r="B531" s="9" t="s">
        <v>47</v>
      </c>
      <c r="C531" s="9">
        <v>1169</v>
      </c>
      <c r="D531" s="9">
        <v>6</v>
      </c>
      <c r="E531" s="9">
        <v>1</v>
      </c>
      <c r="F531" s="9">
        <v>3</v>
      </c>
      <c r="G531" s="9">
        <v>67</v>
      </c>
      <c r="H531" s="30" t="s">
        <v>476</v>
      </c>
      <c r="I531" s="10">
        <v>767</v>
      </c>
      <c r="J531" s="33">
        <v>150</v>
      </c>
      <c r="K531" s="34">
        <f t="shared" si="49"/>
        <v>115050</v>
      </c>
      <c r="L531" s="9"/>
      <c r="M531" s="9"/>
      <c r="N531" s="9"/>
      <c r="O531" s="9"/>
      <c r="P531" s="9"/>
      <c r="Q531" s="10"/>
      <c r="R531" s="10"/>
      <c r="S531" s="10"/>
      <c r="T531" s="9"/>
      <c r="U531" s="2"/>
      <c r="V531" s="35"/>
      <c r="W531" s="10"/>
      <c r="X531" s="31">
        <f t="shared" si="50"/>
        <v>115050</v>
      </c>
      <c r="Y531" s="10"/>
      <c r="Z531" s="34">
        <v>50000000</v>
      </c>
      <c r="AA531" s="9">
        <v>0</v>
      </c>
      <c r="AB531" s="9">
        <v>0</v>
      </c>
      <c r="AC531" s="33"/>
      <c r="AD531" s="10"/>
    </row>
    <row r="532" spans="1:154" x14ac:dyDescent="0.3">
      <c r="A532" s="9"/>
      <c r="B532" s="9" t="s">
        <v>47</v>
      </c>
      <c r="C532" s="9">
        <v>12732</v>
      </c>
      <c r="D532" s="9">
        <v>6</v>
      </c>
      <c r="E532" s="9">
        <v>0</v>
      </c>
      <c r="F532" s="9">
        <v>2</v>
      </c>
      <c r="G532" s="9">
        <v>60</v>
      </c>
      <c r="H532" s="30" t="s">
        <v>476</v>
      </c>
      <c r="I532" s="10">
        <v>260</v>
      </c>
      <c r="J532" s="33">
        <v>150</v>
      </c>
      <c r="K532" s="34">
        <f t="shared" si="49"/>
        <v>39000</v>
      </c>
      <c r="L532" s="9"/>
      <c r="M532" s="9"/>
      <c r="N532" s="9"/>
      <c r="O532" s="9"/>
      <c r="P532" s="9"/>
      <c r="Q532" s="10"/>
      <c r="R532" s="10"/>
      <c r="S532" s="10"/>
      <c r="T532" s="9"/>
      <c r="U532" s="2"/>
      <c r="V532" s="35"/>
      <c r="W532" s="10"/>
      <c r="X532" s="31">
        <f t="shared" si="50"/>
        <v>39000</v>
      </c>
      <c r="Y532" s="10"/>
      <c r="Z532" s="34">
        <v>50000000</v>
      </c>
      <c r="AA532" s="9">
        <v>0</v>
      </c>
      <c r="AB532" s="9">
        <v>0</v>
      </c>
      <c r="AC532" s="33"/>
      <c r="AD532" s="10"/>
    </row>
    <row r="533" spans="1:154" x14ac:dyDescent="0.3">
      <c r="A533" s="9"/>
      <c r="B533" s="9" t="s">
        <v>47</v>
      </c>
      <c r="C533" s="9">
        <v>1182</v>
      </c>
      <c r="D533" s="9">
        <v>6</v>
      </c>
      <c r="E533" s="9">
        <v>0</v>
      </c>
      <c r="F533" s="9">
        <v>3</v>
      </c>
      <c r="G533" s="9">
        <v>10</v>
      </c>
      <c r="H533" s="30" t="s">
        <v>476</v>
      </c>
      <c r="I533" s="10">
        <v>310</v>
      </c>
      <c r="J533" s="33">
        <v>150</v>
      </c>
      <c r="K533" s="34">
        <f t="shared" si="49"/>
        <v>46500</v>
      </c>
      <c r="L533" s="9"/>
      <c r="M533" s="9"/>
      <c r="N533" s="9"/>
      <c r="O533" s="9"/>
      <c r="P533" s="9"/>
      <c r="Q533" s="10"/>
      <c r="R533" s="10"/>
      <c r="S533" s="10"/>
      <c r="T533" s="9"/>
      <c r="U533" s="2"/>
      <c r="V533" s="35"/>
      <c r="W533" s="10"/>
      <c r="X533" s="31">
        <f t="shared" si="50"/>
        <v>46500</v>
      </c>
      <c r="Y533" s="10"/>
      <c r="Z533" s="34">
        <v>50000000</v>
      </c>
      <c r="AA533" s="9">
        <v>0</v>
      </c>
      <c r="AB533" s="9">
        <v>0</v>
      </c>
      <c r="AC533" s="33"/>
      <c r="AD533" s="10"/>
    </row>
    <row r="534" spans="1:154" x14ac:dyDescent="0.3">
      <c r="A534" s="9"/>
      <c r="B534" s="9" t="s">
        <v>47</v>
      </c>
      <c r="C534" s="9">
        <v>1183</v>
      </c>
      <c r="D534" s="9">
        <v>6</v>
      </c>
      <c r="E534" s="9">
        <v>1</v>
      </c>
      <c r="F534" s="9">
        <v>2</v>
      </c>
      <c r="G534" s="9">
        <v>61</v>
      </c>
      <c r="H534" s="30" t="s">
        <v>476</v>
      </c>
      <c r="I534" s="10">
        <v>661</v>
      </c>
      <c r="J534" s="33">
        <v>150</v>
      </c>
      <c r="K534" s="34">
        <f t="shared" si="49"/>
        <v>99150</v>
      </c>
      <c r="L534" s="9">
        <v>1</v>
      </c>
      <c r="M534" s="9" t="s">
        <v>52</v>
      </c>
      <c r="N534" s="9" t="s">
        <v>48</v>
      </c>
      <c r="O534" s="30" t="s">
        <v>476</v>
      </c>
      <c r="P534" s="9">
        <v>252</v>
      </c>
      <c r="Q534" s="10">
        <v>100</v>
      </c>
      <c r="R534" s="10">
        <v>2000</v>
      </c>
      <c r="S534" s="34">
        <f>P534*R534</f>
        <v>504000</v>
      </c>
      <c r="T534" s="9">
        <v>12</v>
      </c>
      <c r="U534" s="2">
        <v>14</v>
      </c>
      <c r="V534" s="34">
        <f>S534*U534/100</f>
        <v>70560</v>
      </c>
      <c r="W534" s="34">
        <f>S534-V534</f>
        <v>433440</v>
      </c>
      <c r="X534" s="31">
        <f t="shared" si="50"/>
        <v>532590</v>
      </c>
      <c r="Y534" s="34">
        <f>X534*Q534/100</f>
        <v>532590</v>
      </c>
      <c r="Z534" s="34">
        <v>50000000</v>
      </c>
      <c r="AA534" s="9">
        <v>0</v>
      </c>
      <c r="AB534" s="9">
        <v>0</v>
      </c>
      <c r="AC534" s="33"/>
      <c r="AD534" s="10"/>
    </row>
    <row r="535" spans="1:154" x14ac:dyDescent="0.3">
      <c r="A535" s="9"/>
      <c r="B535" s="9" t="s">
        <v>47</v>
      </c>
      <c r="C535" s="9">
        <v>1184</v>
      </c>
      <c r="D535" s="9">
        <v>6</v>
      </c>
      <c r="E535" s="9">
        <v>12</v>
      </c>
      <c r="F535" s="9">
        <v>3</v>
      </c>
      <c r="G535" s="9">
        <v>26</v>
      </c>
      <c r="H535" s="30" t="s">
        <v>477</v>
      </c>
      <c r="I535" s="10">
        <v>800</v>
      </c>
      <c r="J535" s="33">
        <v>200</v>
      </c>
      <c r="K535" s="34">
        <f t="shared" si="49"/>
        <v>160000</v>
      </c>
      <c r="L535" s="9">
        <v>1</v>
      </c>
      <c r="M535" s="9" t="s">
        <v>53</v>
      </c>
      <c r="N535" s="9" t="s">
        <v>48</v>
      </c>
      <c r="O535" s="30" t="s">
        <v>477</v>
      </c>
      <c r="P535" s="9">
        <v>108</v>
      </c>
      <c r="Q535" s="10">
        <v>100</v>
      </c>
      <c r="R535" s="10">
        <v>6750</v>
      </c>
      <c r="S535" s="34">
        <f>P535*R535</f>
        <v>729000</v>
      </c>
      <c r="T535" s="9">
        <v>17</v>
      </c>
      <c r="U535" s="2">
        <v>24</v>
      </c>
      <c r="V535" s="34">
        <f>S535*U535/100</f>
        <v>174960</v>
      </c>
      <c r="W535" s="34">
        <f>S535-V535</f>
        <v>554040</v>
      </c>
      <c r="X535" s="31">
        <f t="shared" si="50"/>
        <v>714040</v>
      </c>
      <c r="Y535" s="34">
        <f>X535*Q535/100</f>
        <v>714040</v>
      </c>
      <c r="Z535" s="34">
        <v>50000000</v>
      </c>
      <c r="AA535" s="9">
        <v>0</v>
      </c>
      <c r="AB535" s="9">
        <v>0</v>
      </c>
      <c r="AC535" s="33"/>
      <c r="AD535" s="10"/>
    </row>
    <row r="536" spans="1:154" x14ac:dyDescent="0.3">
      <c r="A536" s="9"/>
      <c r="B536" s="9"/>
      <c r="C536" s="9"/>
      <c r="D536" s="9"/>
      <c r="E536" s="9"/>
      <c r="F536" s="9"/>
      <c r="G536" s="9"/>
      <c r="H536" s="30" t="s">
        <v>476</v>
      </c>
      <c r="I536" s="10">
        <v>4326</v>
      </c>
      <c r="J536" s="33">
        <v>200</v>
      </c>
      <c r="K536" s="34">
        <f t="shared" si="49"/>
        <v>865200</v>
      </c>
      <c r="L536" s="9"/>
      <c r="M536" s="9"/>
      <c r="N536" s="9"/>
      <c r="O536" s="9"/>
      <c r="P536" s="9"/>
      <c r="Q536" s="10"/>
      <c r="R536" s="10"/>
      <c r="S536" s="10"/>
      <c r="T536" s="9"/>
      <c r="U536" s="2"/>
      <c r="V536" s="35"/>
      <c r="W536" s="10"/>
      <c r="X536" s="31">
        <f t="shared" si="50"/>
        <v>865200</v>
      </c>
      <c r="Y536" s="34"/>
      <c r="Z536" s="34">
        <v>50000000</v>
      </c>
      <c r="AA536" s="9">
        <v>0</v>
      </c>
      <c r="AB536" s="9">
        <v>0</v>
      </c>
      <c r="AC536" s="33"/>
      <c r="AD536" s="10"/>
    </row>
    <row r="537" spans="1:154" x14ac:dyDescent="0.3">
      <c r="A537" s="9"/>
      <c r="B537" s="9" t="s">
        <v>47</v>
      </c>
      <c r="C537" s="9">
        <v>12353</v>
      </c>
      <c r="D537" s="9">
        <v>3</v>
      </c>
      <c r="E537" s="9">
        <v>2</v>
      </c>
      <c r="F537" s="9">
        <v>3</v>
      </c>
      <c r="G537" s="9">
        <v>53</v>
      </c>
      <c r="H537" s="30" t="s">
        <v>476</v>
      </c>
      <c r="I537" s="10">
        <v>1153</v>
      </c>
      <c r="J537" s="33">
        <v>300</v>
      </c>
      <c r="K537" s="34">
        <f t="shared" si="49"/>
        <v>345900</v>
      </c>
      <c r="L537" s="9"/>
      <c r="M537" s="9"/>
      <c r="N537" s="9"/>
      <c r="O537" s="9"/>
      <c r="P537" s="9"/>
      <c r="Q537" s="10"/>
      <c r="R537" s="10"/>
      <c r="S537" s="10"/>
      <c r="T537" s="9"/>
      <c r="U537" s="2"/>
      <c r="V537" s="35"/>
      <c r="W537" s="10"/>
      <c r="X537" s="31">
        <f t="shared" si="50"/>
        <v>345900</v>
      </c>
      <c r="Y537" s="10"/>
      <c r="Z537" s="34">
        <v>50000000</v>
      </c>
      <c r="AA537" s="9">
        <v>0</v>
      </c>
      <c r="AB537" s="9">
        <v>0</v>
      </c>
      <c r="AC537" s="33"/>
      <c r="AD537" s="10"/>
    </row>
    <row r="538" spans="1:154" s="39" customFormat="1" x14ac:dyDescent="0.3">
      <c r="A538" s="18"/>
      <c r="B538" s="18"/>
      <c r="C538" s="18"/>
      <c r="D538" s="18"/>
      <c r="E538" s="18"/>
      <c r="F538" s="18"/>
      <c r="G538" s="18"/>
      <c r="H538" s="19"/>
      <c r="I538" s="20"/>
      <c r="J538" s="21"/>
      <c r="K538" s="20"/>
      <c r="L538" s="18"/>
      <c r="M538" s="18"/>
      <c r="N538" s="18"/>
      <c r="O538" s="18"/>
      <c r="P538" s="18"/>
      <c r="Q538" s="20"/>
      <c r="R538" s="20"/>
      <c r="S538" s="20"/>
      <c r="T538" s="18"/>
      <c r="U538" s="94"/>
      <c r="V538" s="23"/>
      <c r="W538" s="20"/>
      <c r="X538" s="20"/>
      <c r="Y538" s="20"/>
      <c r="Z538" s="20"/>
      <c r="AA538" s="18"/>
      <c r="AB538" s="18"/>
      <c r="AC538" s="21"/>
      <c r="AD538" s="20"/>
    </row>
    <row r="539" spans="1:154" s="71" customFormat="1" x14ac:dyDescent="0.3">
      <c r="A539" s="28">
        <v>2118</v>
      </c>
      <c r="B539" s="28" t="s">
        <v>47</v>
      </c>
      <c r="C539" s="28">
        <v>12185</v>
      </c>
      <c r="D539" s="28">
        <v>5</v>
      </c>
      <c r="E539" s="28">
        <v>16</v>
      </c>
      <c r="F539" s="28">
        <v>0</v>
      </c>
      <c r="G539" s="28">
        <v>10</v>
      </c>
      <c r="H539" s="86" t="s">
        <v>476</v>
      </c>
      <c r="I539" s="26">
        <v>6410</v>
      </c>
      <c r="J539" s="27">
        <v>200</v>
      </c>
      <c r="K539" s="87">
        <f t="shared" si="49"/>
        <v>1282000</v>
      </c>
      <c r="L539" s="28"/>
      <c r="M539" s="28"/>
      <c r="N539" s="28"/>
      <c r="O539" s="28"/>
      <c r="P539" s="28"/>
      <c r="Q539" s="26"/>
      <c r="R539" s="26"/>
      <c r="S539" s="26"/>
      <c r="T539" s="28"/>
      <c r="U539" s="91"/>
      <c r="V539" s="85"/>
      <c r="W539" s="26"/>
      <c r="X539" s="88">
        <f t="shared" si="50"/>
        <v>1282000</v>
      </c>
      <c r="Y539" s="26"/>
      <c r="Z539" s="87">
        <v>50000000</v>
      </c>
      <c r="AA539" s="28">
        <v>0</v>
      </c>
      <c r="AB539" s="28">
        <v>0</v>
      </c>
      <c r="AC539" s="41" t="s">
        <v>612</v>
      </c>
      <c r="AD539" s="36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  <c r="BE539" s="59"/>
      <c r="BF539" s="59"/>
      <c r="BG539" s="59"/>
      <c r="BH539" s="59"/>
      <c r="BI539" s="59"/>
      <c r="BJ539" s="59"/>
      <c r="BK539" s="59"/>
      <c r="BL539" s="59"/>
      <c r="BM539" s="59"/>
      <c r="BN539" s="59"/>
      <c r="BO539" s="59"/>
      <c r="BP539" s="59"/>
      <c r="BQ539" s="59"/>
      <c r="BR539" s="59"/>
      <c r="BS539" s="59"/>
      <c r="BT539" s="59"/>
      <c r="BU539" s="59"/>
      <c r="BV539" s="59"/>
      <c r="BW539" s="59"/>
      <c r="BX539" s="59"/>
      <c r="BY539" s="59"/>
      <c r="BZ539" s="59"/>
      <c r="CA539" s="59"/>
      <c r="CB539" s="59"/>
      <c r="CC539" s="59"/>
      <c r="CD539" s="59"/>
      <c r="CE539" s="59"/>
      <c r="CF539" s="59"/>
      <c r="CG539" s="59"/>
      <c r="CH539" s="59"/>
      <c r="CI539" s="59"/>
      <c r="CJ539" s="59"/>
      <c r="CK539" s="59"/>
      <c r="CL539" s="59"/>
      <c r="CM539" s="59"/>
      <c r="CN539" s="59"/>
      <c r="CO539" s="59"/>
      <c r="CP539" s="59"/>
      <c r="CQ539" s="59"/>
      <c r="CR539" s="59"/>
      <c r="CS539" s="59"/>
      <c r="CT539" s="59"/>
      <c r="CU539" s="59"/>
      <c r="CV539" s="59"/>
      <c r="CW539" s="59"/>
      <c r="CX539" s="59"/>
      <c r="CY539" s="59"/>
      <c r="CZ539" s="59"/>
      <c r="DA539" s="59"/>
      <c r="DB539" s="59"/>
      <c r="DC539" s="59"/>
      <c r="DD539" s="59"/>
      <c r="DE539" s="59"/>
      <c r="DF539" s="59"/>
      <c r="DG539" s="59"/>
      <c r="DH539" s="59"/>
      <c r="DI539" s="59"/>
      <c r="DJ539" s="59"/>
      <c r="DK539" s="59"/>
      <c r="DL539" s="59"/>
      <c r="DM539" s="59"/>
      <c r="DN539" s="59"/>
      <c r="DO539" s="59"/>
      <c r="DP539" s="59"/>
      <c r="DQ539" s="59"/>
      <c r="DR539" s="59"/>
      <c r="DS539" s="59"/>
      <c r="DT539" s="59"/>
      <c r="DU539" s="59"/>
      <c r="DV539" s="59"/>
      <c r="DW539" s="59"/>
      <c r="DX539" s="59"/>
      <c r="DY539" s="59"/>
      <c r="DZ539" s="59"/>
      <c r="EA539" s="59"/>
      <c r="EB539" s="59"/>
      <c r="EC539" s="59"/>
      <c r="ED539" s="59"/>
      <c r="EE539" s="59"/>
      <c r="EF539" s="59"/>
      <c r="EG539" s="59"/>
      <c r="EH539" s="59"/>
      <c r="EI539" s="59"/>
      <c r="EJ539" s="59"/>
      <c r="EK539" s="59"/>
      <c r="EL539" s="59"/>
      <c r="EM539" s="59"/>
      <c r="EN539" s="59"/>
      <c r="EO539" s="59"/>
      <c r="EP539" s="59"/>
      <c r="EQ539" s="59"/>
      <c r="ER539" s="59"/>
      <c r="ES539" s="59"/>
      <c r="ET539" s="59"/>
      <c r="EU539" s="59"/>
      <c r="EV539" s="59"/>
      <c r="EW539" s="59"/>
      <c r="EX539" s="59"/>
    </row>
    <row r="540" spans="1:154" s="71" customFormat="1" x14ac:dyDescent="0.3">
      <c r="A540" s="9"/>
      <c r="B540" s="9" t="s">
        <v>47</v>
      </c>
      <c r="C540" s="9">
        <v>12186</v>
      </c>
      <c r="D540" s="9">
        <v>5</v>
      </c>
      <c r="E540" s="9">
        <v>0</v>
      </c>
      <c r="F540" s="9">
        <v>2</v>
      </c>
      <c r="G540" s="9">
        <v>41</v>
      </c>
      <c r="H540" s="30" t="s">
        <v>476</v>
      </c>
      <c r="I540" s="10">
        <v>241</v>
      </c>
      <c r="J540" s="33">
        <v>1050</v>
      </c>
      <c r="K540" s="34">
        <f t="shared" si="49"/>
        <v>253050</v>
      </c>
      <c r="L540" s="9"/>
      <c r="M540" s="9"/>
      <c r="N540" s="9"/>
      <c r="O540" s="9"/>
      <c r="P540" s="9"/>
      <c r="Q540" s="10"/>
      <c r="R540" s="10"/>
      <c r="S540" s="10"/>
      <c r="T540" s="9"/>
      <c r="U540" s="2"/>
      <c r="V540" s="35"/>
      <c r="W540" s="10"/>
      <c r="X540" s="31">
        <f t="shared" si="50"/>
        <v>253050</v>
      </c>
      <c r="Y540" s="10"/>
      <c r="Z540" s="34">
        <v>50000000</v>
      </c>
      <c r="AA540" s="9">
        <v>0</v>
      </c>
      <c r="AB540" s="9">
        <v>0</v>
      </c>
      <c r="AC540" s="33"/>
      <c r="AD540" s="10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  <c r="BE540" s="59"/>
      <c r="BF540" s="59"/>
      <c r="BG540" s="59"/>
      <c r="BH540" s="59"/>
      <c r="BI540" s="59"/>
      <c r="BJ540" s="59"/>
      <c r="BK540" s="59"/>
      <c r="BL540" s="59"/>
      <c r="BM540" s="59"/>
      <c r="BN540" s="59"/>
      <c r="BO540" s="59"/>
      <c r="BP540" s="59"/>
      <c r="BQ540" s="59"/>
      <c r="BR540" s="59"/>
      <c r="BS540" s="59"/>
      <c r="BT540" s="59"/>
      <c r="BU540" s="59"/>
      <c r="BV540" s="59"/>
      <c r="BW540" s="59"/>
      <c r="BX540" s="59"/>
      <c r="BY540" s="59"/>
      <c r="BZ540" s="59"/>
      <c r="CA540" s="59"/>
      <c r="CB540" s="59"/>
      <c r="CC540" s="59"/>
      <c r="CD540" s="59"/>
      <c r="CE540" s="59"/>
      <c r="CF540" s="59"/>
      <c r="CG540" s="59"/>
      <c r="CH540" s="59"/>
      <c r="CI540" s="59"/>
      <c r="CJ540" s="59"/>
      <c r="CK540" s="59"/>
      <c r="CL540" s="59"/>
      <c r="CM540" s="59"/>
      <c r="CN540" s="59"/>
      <c r="CO540" s="59"/>
      <c r="CP540" s="59"/>
      <c r="CQ540" s="59"/>
      <c r="CR540" s="59"/>
      <c r="CS540" s="59"/>
      <c r="CT540" s="59"/>
      <c r="CU540" s="59"/>
      <c r="CV540" s="59"/>
      <c r="CW540" s="59"/>
      <c r="CX540" s="59"/>
      <c r="CY540" s="59"/>
      <c r="CZ540" s="59"/>
      <c r="DA540" s="59"/>
      <c r="DB540" s="59"/>
      <c r="DC540" s="59"/>
      <c r="DD540" s="59"/>
      <c r="DE540" s="59"/>
      <c r="DF540" s="59"/>
      <c r="DG540" s="59"/>
      <c r="DH540" s="59"/>
      <c r="DI540" s="59"/>
      <c r="DJ540" s="59"/>
      <c r="DK540" s="59"/>
      <c r="DL540" s="59"/>
      <c r="DM540" s="59"/>
      <c r="DN540" s="59"/>
      <c r="DO540" s="59"/>
      <c r="DP540" s="59"/>
      <c r="DQ540" s="59"/>
      <c r="DR540" s="59"/>
      <c r="DS540" s="59"/>
      <c r="DT540" s="59"/>
      <c r="DU540" s="59"/>
      <c r="DV540" s="59"/>
      <c r="DW540" s="59"/>
      <c r="DX540" s="59"/>
      <c r="DY540" s="59"/>
      <c r="DZ540" s="59"/>
      <c r="EA540" s="59"/>
      <c r="EB540" s="59"/>
      <c r="EC540" s="59"/>
      <c r="ED540" s="59"/>
      <c r="EE540" s="59"/>
      <c r="EF540" s="59"/>
      <c r="EG540" s="59"/>
      <c r="EH540" s="59"/>
      <c r="EI540" s="59"/>
      <c r="EJ540" s="59"/>
      <c r="EK540" s="59"/>
      <c r="EL540" s="59"/>
      <c r="EM540" s="59"/>
      <c r="EN540" s="59"/>
      <c r="EO540" s="59"/>
      <c r="EP540" s="59"/>
      <c r="EQ540" s="59"/>
      <c r="ER540" s="59"/>
      <c r="ES540" s="59"/>
      <c r="ET540" s="59"/>
      <c r="EU540" s="59"/>
      <c r="EV540" s="59"/>
      <c r="EW540" s="59"/>
      <c r="EX540" s="59"/>
    </row>
    <row r="541" spans="1:154" s="71" customFormat="1" x14ac:dyDescent="0.3">
      <c r="A541" s="9"/>
      <c r="B541" s="9" t="s">
        <v>46</v>
      </c>
      <c r="C541" s="9">
        <v>4283</v>
      </c>
      <c r="D541" s="9">
        <v>4</v>
      </c>
      <c r="E541" s="9">
        <v>6</v>
      </c>
      <c r="F541" s="9">
        <v>0</v>
      </c>
      <c r="G541" s="9">
        <v>54</v>
      </c>
      <c r="H541" s="30" t="s">
        <v>476</v>
      </c>
      <c r="I541" s="10">
        <v>2454</v>
      </c>
      <c r="J541" s="33">
        <v>250</v>
      </c>
      <c r="K541" s="34">
        <f t="shared" si="49"/>
        <v>613500</v>
      </c>
      <c r="L541" s="9"/>
      <c r="M541" s="9"/>
      <c r="N541" s="9"/>
      <c r="O541" s="9"/>
      <c r="P541" s="9"/>
      <c r="Q541" s="10"/>
      <c r="R541" s="10"/>
      <c r="S541" s="10"/>
      <c r="T541" s="9"/>
      <c r="U541" s="2"/>
      <c r="V541" s="35"/>
      <c r="W541" s="10"/>
      <c r="X541" s="31">
        <f t="shared" si="50"/>
        <v>613500</v>
      </c>
      <c r="Y541" s="10"/>
      <c r="Z541" s="10"/>
      <c r="AA541" s="34">
        <f>X541-Z541</f>
        <v>613500</v>
      </c>
      <c r="AB541" s="9">
        <v>0.01</v>
      </c>
      <c r="AC541" s="33"/>
      <c r="AD541" s="10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  <c r="BE541" s="59"/>
      <c r="BF541" s="59"/>
      <c r="BG541" s="59"/>
      <c r="BH541" s="59"/>
      <c r="BI541" s="59"/>
      <c r="BJ541" s="59"/>
      <c r="BK541" s="59"/>
      <c r="BL541" s="59"/>
      <c r="BM541" s="59"/>
      <c r="BN541" s="59"/>
      <c r="BO541" s="59"/>
      <c r="BP541" s="59"/>
      <c r="BQ541" s="59"/>
      <c r="BR541" s="59"/>
      <c r="BS541" s="59"/>
      <c r="BT541" s="59"/>
      <c r="BU541" s="59"/>
      <c r="BV541" s="59"/>
      <c r="BW541" s="59"/>
      <c r="BX541" s="59"/>
      <c r="BY541" s="59"/>
      <c r="BZ541" s="59"/>
      <c r="CA541" s="59"/>
      <c r="CB541" s="59"/>
      <c r="CC541" s="59"/>
      <c r="CD541" s="59"/>
      <c r="CE541" s="59"/>
      <c r="CF541" s="59"/>
      <c r="CG541" s="59"/>
      <c r="CH541" s="59"/>
      <c r="CI541" s="59"/>
      <c r="CJ541" s="59"/>
      <c r="CK541" s="59"/>
      <c r="CL541" s="59"/>
      <c r="CM541" s="59"/>
      <c r="CN541" s="59"/>
      <c r="CO541" s="59"/>
      <c r="CP541" s="59"/>
      <c r="CQ541" s="59"/>
      <c r="CR541" s="59"/>
      <c r="CS541" s="59"/>
      <c r="CT541" s="59"/>
      <c r="CU541" s="59"/>
      <c r="CV541" s="59"/>
      <c r="CW541" s="59"/>
      <c r="CX541" s="59"/>
      <c r="CY541" s="59"/>
      <c r="CZ541" s="59"/>
      <c r="DA541" s="59"/>
      <c r="DB541" s="59"/>
      <c r="DC541" s="59"/>
      <c r="DD541" s="59"/>
      <c r="DE541" s="59"/>
      <c r="DF541" s="59"/>
      <c r="DG541" s="59"/>
      <c r="DH541" s="59"/>
      <c r="DI541" s="59"/>
      <c r="DJ541" s="59"/>
      <c r="DK541" s="59"/>
      <c r="DL541" s="59"/>
      <c r="DM541" s="59"/>
      <c r="DN541" s="59"/>
      <c r="DO541" s="59"/>
      <c r="DP541" s="59"/>
      <c r="DQ541" s="59"/>
      <c r="DR541" s="59"/>
      <c r="DS541" s="59"/>
      <c r="DT541" s="59"/>
      <c r="DU541" s="59"/>
      <c r="DV541" s="59"/>
      <c r="DW541" s="59"/>
      <c r="DX541" s="59"/>
      <c r="DY541" s="59"/>
      <c r="DZ541" s="59"/>
      <c r="EA541" s="59"/>
      <c r="EB541" s="59"/>
      <c r="EC541" s="59"/>
      <c r="ED541" s="59"/>
      <c r="EE541" s="59"/>
      <c r="EF541" s="59"/>
      <c r="EG541" s="59"/>
      <c r="EH541" s="59"/>
      <c r="EI541" s="59"/>
      <c r="EJ541" s="59"/>
      <c r="EK541" s="59"/>
      <c r="EL541" s="59"/>
      <c r="EM541" s="59"/>
      <c r="EN541" s="59"/>
      <c r="EO541" s="59"/>
      <c r="EP541" s="59"/>
      <c r="EQ541" s="59"/>
      <c r="ER541" s="59"/>
      <c r="ES541" s="59"/>
      <c r="ET541" s="59"/>
      <c r="EU541" s="59"/>
      <c r="EV541" s="59"/>
      <c r="EW541" s="59"/>
      <c r="EX541" s="59"/>
    </row>
    <row r="542" spans="1:154" s="39" customFormat="1" x14ac:dyDescent="0.3">
      <c r="A542" s="18"/>
      <c r="B542" s="18"/>
      <c r="C542" s="18"/>
      <c r="D542" s="18"/>
      <c r="E542" s="18"/>
      <c r="F542" s="18"/>
      <c r="G542" s="18"/>
      <c r="H542" s="19"/>
      <c r="I542" s="20"/>
      <c r="J542" s="21"/>
      <c r="K542" s="20"/>
      <c r="L542" s="18"/>
      <c r="M542" s="18"/>
      <c r="N542" s="18"/>
      <c r="O542" s="18"/>
      <c r="P542" s="18"/>
      <c r="Q542" s="20"/>
      <c r="R542" s="20"/>
      <c r="S542" s="20"/>
      <c r="T542" s="18"/>
      <c r="U542" s="94"/>
      <c r="V542" s="23"/>
      <c r="W542" s="20"/>
      <c r="X542" s="20"/>
      <c r="Y542" s="20"/>
      <c r="Z542" s="20"/>
      <c r="AA542" s="18"/>
      <c r="AB542" s="18"/>
      <c r="AC542" s="21"/>
      <c r="AD542" s="20"/>
    </row>
    <row r="543" spans="1:154" x14ac:dyDescent="0.3">
      <c r="A543" s="28">
        <v>2119</v>
      </c>
      <c r="B543" s="28" t="s">
        <v>47</v>
      </c>
      <c r="C543" s="28">
        <v>1725</v>
      </c>
      <c r="D543" s="28">
        <v>7</v>
      </c>
      <c r="E543" s="28">
        <v>4</v>
      </c>
      <c r="F543" s="28">
        <v>2</v>
      </c>
      <c r="G543" s="28">
        <v>89</v>
      </c>
      <c r="H543" s="86" t="s">
        <v>477</v>
      </c>
      <c r="I543" s="26">
        <v>149</v>
      </c>
      <c r="J543" s="27">
        <v>150</v>
      </c>
      <c r="K543" s="87">
        <f t="shared" si="49"/>
        <v>22350</v>
      </c>
      <c r="L543" s="28">
        <v>1</v>
      </c>
      <c r="M543" s="28" t="s">
        <v>53</v>
      </c>
      <c r="N543" s="28" t="s">
        <v>48</v>
      </c>
      <c r="O543" s="86" t="s">
        <v>477</v>
      </c>
      <c r="P543" s="28">
        <v>36</v>
      </c>
      <c r="Q543" s="26">
        <v>100</v>
      </c>
      <c r="R543" s="26">
        <v>6750</v>
      </c>
      <c r="S543" s="87">
        <f>P543*R543</f>
        <v>243000</v>
      </c>
      <c r="T543" s="28">
        <v>3</v>
      </c>
      <c r="U543" s="91">
        <v>3</v>
      </c>
      <c r="V543" s="87">
        <f>S543*U543/100</f>
        <v>7290</v>
      </c>
      <c r="W543" s="87">
        <f>S543-V543</f>
        <v>235710</v>
      </c>
      <c r="X543" s="88">
        <f t="shared" si="50"/>
        <v>258060</v>
      </c>
      <c r="Y543" s="87">
        <f>X543*Q543/100</f>
        <v>258060</v>
      </c>
      <c r="Z543" s="87">
        <v>50000000</v>
      </c>
      <c r="AA543" s="28">
        <v>0</v>
      </c>
      <c r="AB543" s="28">
        <v>0</v>
      </c>
      <c r="AC543" s="27" t="s">
        <v>613</v>
      </c>
      <c r="AD543" s="36"/>
    </row>
    <row r="544" spans="1:154" x14ac:dyDescent="0.3">
      <c r="A544" s="9"/>
      <c r="B544" s="9"/>
      <c r="C544" s="9"/>
      <c r="D544" s="9"/>
      <c r="E544" s="9"/>
      <c r="F544" s="9"/>
      <c r="G544" s="9"/>
      <c r="H544" s="30" t="s">
        <v>476</v>
      </c>
      <c r="I544" s="10">
        <v>1600</v>
      </c>
      <c r="J544" s="33">
        <v>150</v>
      </c>
      <c r="K544" s="34">
        <f t="shared" si="49"/>
        <v>240000</v>
      </c>
      <c r="L544" s="9"/>
      <c r="M544" s="9"/>
      <c r="N544" s="9"/>
      <c r="O544" s="9"/>
      <c r="P544" s="9"/>
      <c r="Q544" s="10"/>
      <c r="R544" s="10"/>
      <c r="S544" s="10"/>
      <c r="T544" s="9"/>
      <c r="U544" s="2"/>
      <c r="V544" s="35"/>
      <c r="W544" s="10"/>
      <c r="X544" s="31">
        <f t="shared" si="50"/>
        <v>240000</v>
      </c>
      <c r="Y544" s="10"/>
      <c r="Z544" s="34">
        <v>50000000</v>
      </c>
      <c r="AA544" s="9">
        <v>0</v>
      </c>
      <c r="AB544" s="9">
        <v>0</v>
      </c>
      <c r="AC544" s="33"/>
      <c r="AD544" s="10"/>
    </row>
    <row r="545" spans="1:154" x14ac:dyDescent="0.3">
      <c r="A545" s="9"/>
      <c r="B545" s="9"/>
      <c r="C545" s="9"/>
      <c r="D545" s="9"/>
      <c r="E545" s="9"/>
      <c r="F545" s="9"/>
      <c r="G545" s="9"/>
      <c r="H545" s="30" t="s">
        <v>477</v>
      </c>
      <c r="I545" s="10">
        <v>140</v>
      </c>
      <c r="J545" s="33">
        <v>150</v>
      </c>
      <c r="K545" s="34">
        <f t="shared" si="49"/>
        <v>21000</v>
      </c>
      <c r="L545" s="9">
        <v>2</v>
      </c>
      <c r="M545" s="9" t="s">
        <v>53</v>
      </c>
      <c r="N545" s="9" t="s">
        <v>48</v>
      </c>
      <c r="O545" s="30" t="s">
        <v>477</v>
      </c>
      <c r="P545" s="9">
        <v>54</v>
      </c>
      <c r="Q545" s="10">
        <v>100</v>
      </c>
      <c r="R545" s="10">
        <v>6750</v>
      </c>
      <c r="S545" s="34">
        <f>P545*R545</f>
        <v>364500</v>
      </c>
      <c r="T545" s="9">
        <v>3</v>
      </c>
      <c r="U545" s="2">
        <v>3</v>
      </c>
      <c r="V545" s="34">
        <f>S545*U545/100</f>
        <v>10935</v>
      </c>
      <c r="W545" s="34">
        <f>S545-V545</f>
        <v>353565</v>
      </c>
      <c r="X545" s="31">
        <f t="shared" si="50"/>
        <v>374565</v>
      </c>
      <c r="Y545" s="34">
        <f>X545*Q545/100</f>
        <v>374565</v>
      </c>
      <c r="Z545" s="10"/>
      <c r="AA545" s="34">
        <f>X545-Z545</f>
        <v>374565</v>
      </c>
      <c r="AB545" s="9">
        <v>0.02</v>
      </c>
      <c r="AC545" s="33"/>
      <c r="AD545" s="10"/>
    </row>
    <row r="546" spans="1:154" s="39" customFormat="1" x14ac:dyDescent="0.3">
      <c r="A546" s="18"/>
      <c r="B546" s="18"/>
      <c r="C546" s="18"/>
      <c r="D546" s="18"/>
      <c r="E546" s="18"/>
      <c r="F546" s="18"/>
      <c r="G546" s="18"/>
      <c r="H546" s="19"/>
      <c r="I546" s="20"/>
      <c r="J546" s="21"/>
      <c r="K546" s="20"/>
      <c r="L546" s="18"/>
      <c r="M546" s="18"/>
      <c r="N546" s="18"/>
      <c r="O546" s="19"/>
      <c r="P546" s="18"/>
      <c r="Q546" s="20"/>
      <c r="R546" s="20"/>
      <c r="S546" s="20"/>
      <c r="T546" s="18"/>
      <c r="U546" s="94"/>
      <c r="V546" s="23"/>
      <c r="W546" s="20"/>
      <c r="X546" s="20"/>
      <c r="Y546" s="20"/>
      <c r="Z546" s="20"/>
      <c r="AA546" s="18"/>
      <c r="AB546" s="18"/>
      <c r="AC546" s="21"/>
      <c r="AD546" s="20"/>
    </row>
    <row r="547" spans="1:154" s="71" customFormat="1" x14ac:dyDescent="0.3">
      <c r="A547" s="28">
        <v>2120</v>
      </c>
      <c r="B547" s="28" t="s">
        <v>46</v>
      </c>
      <c r="C547" s="28">
        <v>3976</v>
      </c>
      <c r="D547" s="28">
        <v>5</v>
      </c>
      <c r="E547" s="28">
        <v>4</v>
      </c>
      <c r="F547" s="28">
        <v>2</v>
      </c>
      <c r="G547" s="28">
        <v>90</v>
      </c>
      <c r="H547" s="86" t="s">
        <v>476</v>
      </c>
      <c r="I547" s="26">
        <v>1890</v>
      </c>
      <c r="J547" s="27">
        <v>150</v>
      </c>
      <c r="K547" s="87">
        <f>I547*J547</f>
        <v>283500</v>
      </c>
      <c r="L547" s="28"/>
      <c r="M547" s="28"/>
      <c r="N547" s="28"/>
      <c r="O547" s="28"/>
      <c r="P547" s="28"/>
      <c r="Q547" s="26"/>
      <c r="R547" s="26"/>
      <c r="S547" s="26"/>
      <c r="T547" s="28"/>
      <c r="U547" s="91"/>
      <c r="V547" s="85"/>
      <c r="W547" s="26"/>
      <c r="X547" s="88">
        <f>K547+W547</f>
        <v>283500</v>
      </c>
      <c r="Y547" s="26"/>
      <c r="Z547" s="26"/>
      <c r="AA547" s="87">
        <f>X547-Z547</f>
        <v>283500</v>
      </c>
      <c r="AB547" s="28">
        <v>0.01</v>
      </c>
      <c r="AC547" s="41" t="s">
        <v>614</v>
      </c>
      <c r="AD547" s="36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  <c r="BE547" s="59"/>
      <c r="BF547" s="59"/>
      <c r="BG547" s="59"/>
      <c r="BH547" s="59"/>
      <c r="BI547" s="59"/>
      <c r="BJ547" s="59"/>
      <c r="BK547" s="59"/>
      <c r="BL547" s="59"/>
      <c r="BM547" s="59"/>
      <c r="BN547" s="59"/>
      <c r="BO547" s="59"/>
      <c r="BP547" s="59"/>
      <c r="BQ547" s="59"/>
      <c r="BR547" s="59"/>
      <c r="BS547" s="59"/>
      <c r="BT547" s="59"/>
      <c r="BU547" s="59"/>
      <c r="BV547" s="59"/>
      <c r="BW547" s="59"/>
      <c r="BX547" s="59"/>
      <c r="BY547" s="59"/>
      <c r="BZ547" s="59"/>
      <c r="CA547" s="59"/>
      <c r="CB547" s="59"/>
      <c r="CC547" s="59"/>
      <c r="CD547" s="59"/>
      <c r="CE547" s="59"/>
      <c r="CF547" s="59"/>
      <c r="CG547" s="59"/>
      <c r="CH547" s="59"/>
      <c r="CI547" s="59"/>
      <c r="CJ547" s="59"/>
      <c r="CK547" s="59"/>
      <c r="CL547" s="59"/>
      <c r="CM547" s="59"/>
      <c r="CN547" s="59"/>
      <c r="CO547" s="59"/>
      <c r="CP547" s="59"/>
      <c r="CQ547" s="59"/>
      <c r="CR547" s="59"/>
      <c r="CS547" s="59"/>
      <c r="CT547" s="59"/>
      <c r="CU547" s="59"/>
      <c r="CV547" s="59"/>
      <c r="CW547" s="59"/>
      <c r="CX547" s="59"/>
      <c r="CY547" s="59"/>
      <c r="CZ547" s="59"/>
      <c r="DA547" s="59"/>
      <c r="DB547" s="59"/>
      <c r="DC547" s="59"/>
      <c r="DD547" s="59"/>
      <c r="DE547" s="59"/>
      <c r="DF547" s="59"/>
      <c r="DG547" s="59"/>
      <c r="DH547" s="59"/>
      <c r="DI547" s="59"/>
      <c r="DJ547" s="59"/>
      <c r="DK547" s="59"/>
      <c r="DL547" s="59"/>
      <c r="DM547" s="59"/>
      <c r="DN547" s="59"/>
      <c r="DO547" s="59"/>
      <c r="DP547" s="59"/>
      <c r="DQ547" s="59"/>
      <c r="DR547" s="59"/>
      <c r="DS547" s="59"/>
      <c r="DT547" s="59"/>
      <c r="DU547" s="59"/>
      <c r="DV547" s="59"/>
      <c r="DW547" s="59"/>
      <c r="DX547" s="59"/>
      <c r="DY547" s="59"/>
      <c r="DZ547" s="59"/>
      <c r="EA547" s="59"/>
      <c r="EB547" s="59"/>
      <c r="EC547" s="59"/>
      <c r="ED547" s="59"/>
      <c r="EE547" s="59"/>
      <c r="EF547" s="59"/>
      <c r="EG547" s="59"/>
      <c r="EH547" s="59"/>
      <c r="EI547" s="59"/>
      <c r="EJ547" s="59"/>
      <c r="EK547" s="59"/>
      <c r="EL547" s="59"/>
      <c r="EM547" s="59"/>
      <c r="EN547" s="59"/>
      <c r="EO547" s="59"/>
      <c r="EP547" s="59"/>
      <c r="EQ547" s="59"/>
      <c r="ER547" s="59"/>
      <c r="ES547" s="59"/>
      <c r="ET547" s="59"/>
      <c r="EU547" s="59"/>
      <c r="EV547" s="59"/>
      <c r="EW547" s="59"/>
      <c r="EX547" s="59"/>
    </row>
    <row r="548" spans="1:154" s="72" customFormat="1" x14ac:dyDescent="0.3">
      <c r="A548" s="18"/>
      <c r="B548" s="18"/>
      <c r="C548" s="18"/>
      <c r="D548" s="18"/>
      <c r="E548" s="18"/>
      <c r="F548" s="18"/>
      <c r="G548" s="18"/>
      <c r="H548" s="19"/>
      <c r="I548" s="20"/>
      <c r="J548" s="21"/>
      <c r="K548" s="20"/>
      <c r="L548" s="18"/>
      <c r="M548" s="18"/>
      <c r="N548" s="18"/>
      <c r="O548" s="18"/>
      <c r="P548" s="18"/>
      <c r="Q548" s="20"/>
      <c r="R548" s="20"/>
      <c r="S548" s="20"/>
      <c r="T548" s="18"/>
      <c r="U548" s="94"/>
      <c r="V548" s="23"/>
      <c r="W548" s="20"/>
      <c r="X548" s="20"/>
      <c r="Y548" s="20"/>
      <c r="Z548" s="20"/>
      <c r="AA548" s="18"/>
      <c r="AB548" s="18"/>
      <c r="AC548" s="58"/>
      <c r="AD548" s="64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  <c r="AV548" s="57"/>
      <c r="AW548" s="57"/>
      <c r="AX548" s="57"/>
      <c r="AY548" s="57"/>
      <c r="AZ548" s="57"/>
      <c r="BA548" s="57"/>
      <c r="BB548" s="57"/>
      <c r="BC548" s="57"/>
      <c r="BD548" s="57"/>
      <c r="BE548" s="57"/>
      <c r="BF548" s="57"/>
      <c r="BG548" s="57"/>
      <c r="BH548" s="57"/>
      <c r="BI548" s="57"/>
      <c r="BJ548" s="57"/>
      <c r="BK548" s="57"/>
      <c r="BL548" s="57"/>
      <c r="BM548" s="57"/>
      <c r="BN548" s="57"/>
      <c r="BO548" s="57"/>
      <c r="BP548" s="57"/>
      <c r="BQ548" s="57"/>
      <c r="BR548" s="57"/>
      <c r="BS548" s="57"/>
      <c r="BT548" s="57"/>
      <c r="BU548" s="57"/>
      <c r="BV548" s="57"/>
      <c r="BW548" s="57"/>
      <c r="BX548" s="57"/>
      <c r="BY548" s="57"/>
      <c r="BZ548" s="57"/>
      <c r="CA548" s="57"/>
      <c r="CB548" s="57"/>
      <c r="CC548" s="57"/>
      <c r="CD548" s="57"/>
      <c r="CE548" s="57"/>
      <c r="CF548" s="57"/>
      <c r="CG548" s="57"/>
      <c r="CH548" s="57"/>
      <c r="CI548" s="57"/>
      <c r="CJ548" s="57"/>
      <c r="CK548" s="57"/>
      <c r="CL548" s="57"/>
      <c r="CM548" s="57"/>
      <c r="CN548" s="57"/>
      <c r="CO548" s="57"/>
      <c r="CP548" s="57"/>
      <c r="CQ548" s="57"/>
      <c r="CR548" s="57"/>
      <c r="CS548" s="57"/>
      <c r="CT548" s="57"/>
      <c r="CU548" s="57"/>
      <c r="CV548" s="57"/>
      <c r="CW548" s="57"/>
      <c r="CX548" s="57"/>
      <c r="CY548" s="57"/>
      <c r="CZ548" s="57"/>
      <c r="DA548" s="57"/>
      <c r="DB548" s="57"/>
      <c r="DC548" s="57"/>
      <c r="DD548" s="57"/>
      <c r="DE548" s="57"/>
      <c r="DF548" s="57"/>
      <c r="DG548" s="57"/>
      <c r="DH548" s="57"/>
      <c r="DI548" s="57"/>
      <c r="DJ548" s="57"/>
      <c r="DK548" s="57"/>
      <c r="DL548" s="57"/>
      <c r="DM548" s="57"/>
      <c r="DN548" s="57"/>
      <c r="DO548" s="57"/>
      <c r="DP548" s="57"/>
      <c r="DQ548" s="57"/>
      <c r="DR548" s="57"/>
      <c r="DS548" s="57"/>
      <c r="DT548" s="57"/>
      <c r="DU548" s="57"/>
      <c r="DV548" s="57"/>
      <c r="DW548" s="57"/>
      <c r="DX548" s="57"/>
      <c r="DY548" s="57"/>
      <c r="DZ548" s="57"/>
      <c r="EA548" s="57"/>
      <c r="EB548" s="57"/>
      <c r="EC548" s="57"/>
      <c r="ED548" s="57"/>
      <c r="EE548" s="57"/>
      <c r="EF548" s="57"/>
      <c r="EG548" s="57"/>
      <c r="EH548" s="57"/>
      <c r="EI548" s="57"/>
      <c r="EJ548" s="57"/>
      <c r="EK548" s="57"/>
      <c r="EL548" s="57"/>
      <c r="EM548" s="57"/>
      <c r="EN548" s="57"/>
      <c r="EO548" s="57"/>
      <c r="EP548" s="57"/>
      <c r="EQ548" s="57"/>
      <c r="ER548" s="57"/>
      <c r="ES548" s="57"/>
      <c r="ET548" s="57"/>
      <c r="EU548" s="57"/>
      <c r="EV548" s="57"/>
      <c r="EW548" s="57"/>
      <c r="EX548" s="57"/>
    </row>
    <row r="549" spans="1:154" x14ac:dyDescent="0.3">
      <c r="A549" s="28">
        <v>2121</v>
      </c>
      <c r="B549" s="28" t="s">
        <v>47</v>
      </c>
      <c r="C549" s="28">
        <v>1886</v>
      </c>
      <c r="D549" s="28">
        <v>2</v>
      </c>
      <c r="E549" s="28">
        <v>0</v>
      </c>
      <c r="F549" s="28">
        <v>3</v>
      </c>
      <c r="G549" s="28">
        <v>71</v>
      </c>
      <c r="H549" s="86" t="s">
        <v>476</v>
      </c>
      <c r="I549" s="26">
        <v>371</v>
      </c>
      <c r="J549" s="27">
        <v>150</v>
      </c>
      <c r="K549" s="87">
        <f>I549*J549</f>
        <v>55650</v>
      </c>
      <c r="L549" s="28"/>
      <c r="M549" s="28"/>
      <c r="N549" s="28"/>
      <c r="O549" s="28"/>
      <c r="P549" s="28"/>
      <c r="Q549" s="26"/>
      <c r="R549" s="26"/>
      <c r="S549" s="26"/>
      <c r="T549" s="28"/>
      <c r="U549" s="91"/>
      <c r="V549" s="85"/>
      <c r="W549" s="26"/>
      <c r="X549" s="88">
        <f>K549+W549</f>
        <v>55650</v>
      </c>
      <c r="Y549" s="26"/>
      <c r="Z549" s="87">
        <v>50000000</v>
      </c>
      <c r="AA549" s="28">
        <v>0</v>
      </c>
      <c r="AB549" s="28">
        <v>0</v>
      </c>
      <c r="AC549" s="41" t="s">
        <v>615</v>
      </c>
      <c r="AD549" s="36"/>
    </row>
    <row r="550" spans="1:154" s="39" customFormat="1" x14ac:dyDescent="0.3">
      <c r="A550" s="18"/>
      <c r="B550" s="18"/>
      <c r="C550" s="18"/>
      <c r="D550" s="18"/>
      <c r="E550" s="18"/>
      <c r="F550" s="18"/>
      <c r="G550" s="18"/>
      <c r="H550" s="19"/>
      <c r="I550" s="20"/>
      <c r="J550" s="21"/>
      <c r="K550" s="20"/>
      <c r="L550" s="18"/>
      <c r="M550" s="18"/>
      <c r="N550" s="18"/>
      <c r="O550" s="18"/>
      <c r="P550" s="18"/>
      <c r="Q550" s="20"/>
      <c r="R550" s="20"/>
      <c r="S550" s="20"/>
      <c r="T550" s="18"/>
      <c r="U550" s="94"/>
      <c r="V550" s="23"/>
      <c r="W550" s="20"/>
      <c r="X550" s="20"/>
      <c r="Y550" s="20"/>
      <c r="Z550" s="20"/>
      <c r="AA550" s="18"/>
      <c r="AB550" s="18"/>
      <c r="AC550" s="58"/>
      <c r="AD550" s="64"/>
    </row>
    <row r="551" spans="1:154" x14ac:dyDescent="0.3">
      <c r="A551" s="28">
        <v>2122</v>
      </c>
      <c r="B551" s="28" t="s">
        <v>47</v>
      </c>
      <c r="C551" s="28">
        <v>2710</v>
      </c>
      <c r="D551" s="28">
        <v>2</v>
      </c>
      <c r="E551" s="28">
        <v>3</v>
      </c>
      <c r="F551" s="28">
        <v>2</v>
      </c>
      <c r="G551" s="28">
        <v>54</v>
      </c>
      <c r="H551" s="86" t="s">
        <v>476</v>
      </c>
      <c r="I551" s="26">
        <v>1454</v>
      </c>
      <c r="J551" s="27">
        <v>220</v>
      </c>
      <c r="K551" s="87">
        <f>I551*J551</f>
        <v>319880</v>
      </c>
      <c r="L551" s="28"/>
      <c r="M551" s="28"/>
      <c r="N551" s="28"/>
      <c r="O551" s="28"/>
      <c r="P551" s="28"/>
      <c r="Q551" s="26"/>
      <c r="R551" s="26"/>
      <c r="S551" s="26"/>
      <c r="T551" s="28"/>
      <c r="U551" s="91"/>
      <c r="V551" s="85"/>
      <c r="W551" s="26"/>
      <c r="X551" s="88">
        <f>K551+W551</f>
        <v>319880</v>
      </c>
      <c r="Y551" s="26"/>
      <c r="Z551" s="87">
        <v>50000000</v>
      </c>
      <c r="AA551" s="28">
        <v>0</v>
      </c>
      <c r="AB551" s="28">
        <v>0</v>
      </c>
      <c r="AC551" s="41" t="s">
        <v>616</v>
      </c>
      <c r="AD551" s="36"/>
    </row>
    <row r="552" spans="1:154" x14ac:dyDescent="0.3">
      <c r="A552" s="9"/>
      <c r="B552" s="9" t="s">
        <v>47</v>
      </c>
      <c r="C552" s="9">
        <v>5705</v>
      </c>
      <c r="D552" s="9">
        <v>2</v>
      </c>
      <c r="E552" s="9">
        <v>2</v>
      </c>
      <c r="F552" s="9">
        <v>2</v>
      </c>
      <c r="G552" s="9">
        <v>94</v>
      </c>
      <c r="H552" s="30" t="s">
        <v>476</v>
      </c>
      <c r="I552" s="10">
        <v>1094</v>
      </c>
      <c r="J552" s="33">
        <v>150</v>
      </c>
      <c r="K552" s="34">
        <f>I552*J552</f>
        <v>164100</v>
      </c>
      <c r="L552" s="9"/>
      <c r="M552" s="9"/>
      <c r="N552" s="9"/>
      <c r="O552" s="9"/>
      <c r="P552" s="9"/>
      <c r="Q552" s="10"/>
      <c r="R552" s="10"/>
      <c r="S552" s="10"/>
      <c r="T552" s="9"/>
      <c r="U552" s="2"/>
      <c r="V552" s="35"/>
      <c r="W552" s="10"/>
      <c r="X552" s="31">
        <f>K552+W552</f>
        <v>164100</v>
      </c>
      <c r="Y552" s="10"/>
      <c r="Z552" s="34">
        <v>50000000</v>
      </c>
      <c r="AA552" s="9">
        <v>0</v>
      </c>
      <c r="AB552" s="9">
        <v>0</v>
      </c>
      <c r="AC552" s="33">
        <v>0</v>
      </c>
      <c r="AD552" s="10"/>
    </row>
    <row r="553" spans="1:154" s="39" customFormat="1" x14ac:dyDescent="0.3">
      <c r="A553" s="18"/>
      <c r="B553" s="18"/>
      <c r="C553" s="18"/>
      <c r="D553" s="18"/>
      <c r="E553" s="18"/>
      <c r="F553" s="18"/>
      <c r="G553" s="18"/>
      <c r="H553" s="19"/>
      <c r="I553" s="20"/>
      <c r="J553" s="21"/>
      <c r="K553" s="20"/>
      <c r="L553" s="18"/>
      <c r="M553" s="18"/>
      <c r="N553" s="18"/>
      <c r="O553" s="18"/>
      <c r="P553" s="18"/>
      <c r="Q553" s="20"/>
      <c r="R553" s="20"/>
      <c r="S553" s="20"/>
      <c r="T553" s="18"/>
      <c r="U553" s="94"/>
      <c r="V553" s="23"/>
      <c r="W553" s="20"/>
      <c r="X553" s="20"/>
      <c r="Y553" s="20"/>
      <c r="Z553" s="20"/>
      <c r="AA553" s="18"/>
      <c r="AB553" s="18"/>
      <c r="AC553" s="21"/>
      <c r="AD553" s="20"/>
    </row>
    <row r="554" spans="1:154" x14ac:dyDescent="0.3">
      <c r="A554" s="28">
        <v>2123</v>
      </c>
      <c r="B554" s="28" t="s">
        <v>47</v>
      </c>
      <c r="C554" s="28">
        <v>558</v>
      </c>
      <c r="D554" s="28">
        <v>4</v>
      </c>
      <c r="E554" s="28">
        <v>1</v>
      </c>
      <c r="F554" s="28">
        <v>2</v>
      </c>
      <c r="G554" s="28">
        <v>16</v>
      </c>
      <c r="H554" s="86" t="s">
        <v>477</v>
      </c>
      <c r="I554" s="26">
        <v>400</v>
      </c>
      <c r="J554" s="27">
        <v>150</v>
      </c>
      <c r="K554" s="87">
        <f>I554*J554</f>
        <v>60000</v>
      </c>
      <c r="L554" s="28"/>
      <c r="M554" s="28"/>
      <c r="N554" s="28"/>
      <c r="O554" s="86"/>
      <c r="P554" s="28"/>
      <c r="Q554" s="26"/>
      <c r="R554" s="26"/>
      <c r="S554" s="87"/>
      <c r="T554" s="28"/>
      <c r="U554" s="91"/>
      <c r="V554" s="87"/>
      <c r="W554" s="87"/>
      <c r="X554" s="88">
        <f>K554+W554</f>
        <v>60000</v>
      </c>
      <c r="Y554" s="87"/>
      <c r="Z554" s="87">
        <v>50000000</v>
      </c>
      <c r="AA554" s="28">
        <v>0</v>
      </c>
      <c r="AB554" s="28">
        <v>0</v>
      </c>
      <c r="AC554" s="41" t="s">
        <v>617</v>
      </c>
      <c r="AD554" s="36"/>
    </row>
    <row r="555" spans="1:154" x14ac:dyDescent="0.3">
      <c r="A555" s="9"/>
      <c r="B555" s="9"/>
      <c r="C555" s="9"/>
      <c r="D555" s="9"/>
      <c r="E555" s="9"/>
      <c r="F555" s="9"/>
      <c r="G555" s="9"/>
      <c r="H555" s="30"/>
      <c r="I555" s="10"/>
      <c r="J555" s="33"/>
      <c r="K555" s="34"/>
      <c r="L555" s="9">
        <v>1</v>
      </c>
      <c r="M555" s="9" t="s">
        <v>53</v>
      </c>
      <c r="N555" s="9" t="s">
        <v>48</v>
      </c>
      <c r="O555" s="30" t="s">
        <v>477</v>
      </c>
      <c r="P555" s="9">
        <v>84</v>
      </c>
      <c r="Q555" s="10">
        <v>100</v>
      </c>
      <c r="R555" s="10">
        <v>6750</v>
      </c>
      <c r="S555" s="34">
        <f t="shared" ref="S555:S561" si="51">P555*R555</f>
        <v>567000</v>
      </c>
      <c r="T555" s="9">
        <v>14</v>
      </c>
      <c r="U555" s="2">
        <v>18</v>
      </c>
      <c r="V555" s="34">
        <f t="shared" ref="V555" si="52">S555*U555/100</f>
        <v>102060</v>
      </c>
      <c r="W555" s="34">
        <f t="shared" ref="W555" si="53">S555-V555</f>
        <v>464940</v>
      </c>
      <c r="X555" s="31">
        <f t="shared" ref="X555:X556" si="54">K555+W555</f>
        <v>464940</v>
      </c>
      <c r="Y555" s="34">
        <f t="shared" ref="Y555:Y561" si="55">X555*Q555/100</f>
        <v>464940</v>
      </c>
      <c r="Z555" s="34"/>
      <c r="AA555" s="34">
        <f>X555-Z555</f>
        <v>464940</v>
      </c>
      <c r="AB555" s="9">
        <v>0.02</v>
      </c>
      <c r="AC555" s="41"/>
      <c r="AD555" s="36"/>
    </row>
    <row r="556" spans="1:154" x14ac:dyDescent="0.3">
      <c r="A556" s="9"/>
      <c r="B556" s="9"/>
      <c r="C556" s="9"/>
      <c r="D556" s="9"/>
      <c r="E556" s="9"/>
      <c r="F556" s="9"/>
      <c r="G556" s="9"/>
      <c r="H556" s="30" t="s">
        <v>476</v>
      </c>
      <c r="I556" s="10">
        <v>216</v>
      </c>
      <c r="J556" s="33">
        <v>150</v>
      </c>
      <c r="K556" s="34">
        <f t="shared" ref="K556" si="56">I556*J556</f>
        <v>32400</v>
      </c>
      <c r="L556" s="9"/>
      <c r="M556" s="9"/>
      <c r="N556" s="9"/>
      <c r="O556" s="9"/>
      <c r="P556" s="9"/>
      <c r="Q556" s="10"/>
      <c r="R556" s="10"/>
      <c r="S556" s="10"/>
      <c r="T556" s="9"/>
      <c r="U556" s="2"/>
      <c r="V556" s="35"/>
      <c r="W556" s="10"/>
      <c r="X556" s="31">
        <f t="shared" si="54"/>
        <v>32400</v>
      </c>
      <c r="Y556" s="10"/>
      <c r="Z556" s="34">
        <v>50000000</v>
      </c>
      <c r="AA556" s="9">
        <v>0</v>
      </c>
      <c r="AB556" s="9">
        <v>0</v>
      </c>
      <c r="AC556" s="41"/>
      <c r="AD556" s="36"/>
    </row>
    <row r="557" spans="1:154" x14ac:dyDescent="0.3">
      <c r="A557" s="9"/>
      <c r="B557" s="9" t="s">
        <v>47</v>
      </c>
      <c r="C557" s="9">
        <v>557</v>
      </c>
      <c r="D557" s="9">
        <v>4</v>
      </c>
      <c r="E557" s="9">
        <v>3</v>
      </c>
      <c r="F557" s="9">
        <v>0</v>
      </c>
      <c r="G557" s="9">
        <v>86</v>
      </c>
      <c r="H557" s="30" t="s">
        <v>477</v>
      </c>
      <c r="I557" s="10">
        <v>400</v>
      </c>
      <c r="J557" s="33">
        <v>150</v>
      </c>
      <c r="K557" s="34">
        <f>I557*J557</f>
        <v>60000</v>
      </c>
      <c r="L557" s="9">
        <v>1</v>
      </c>
      <c r="M557" s="9" t="s">
        <v>53</v>
      </c>
      <c r="N557" s="9" t="s">
        <v>48</v>
      </c>
      <c r="O557" s="30" t="s">
        <v>477</v>
      </c>
      <c r="P557" s="9">
        <v>90</v>
      </c>
      <c r="Q557" s="10">
        <v>100</v>
      </c>
      <c r="R557" s="10">
        <v>6750</v>
      </c>
      <c r="S557" s="34">
        <f t="shared" si="51"/>
        <v>607500</v>
      </c>
      <c r="T557" s="9">
        <v>12</v>
      </c>
      <c r="U557" s="2">
        <v>14</v>
      </c>
      <c r="V557" s="34">
        <f t="shared" ref="V557:V558" si="57">S557*U557/100</f>
        <v>85050</v>
      </c>
      <c r="W557" s="34">
        <f t="shared" ref="W557:W558" si="58">S557-V557</f>
        <v>522450</v>
      </c>
      <c r="X557" s="31">
        <f>K557+W557</f>
        <v>582450</v>
      </c>
      <c r="Y557" s="34">
        <f t="shared" si="55"/>
        <v>582450</v>
      </c>
      <c r="Z557" s="34">
        <v>50000000</v>
      </c>
      <c r="AA557" s="9">
        <v>0</v>
      </c>
      <c r="AB557" s="9">
        <v>0</v>
      </c>
      <c r="AC557" s="41"/>
      <c r="AD557" s="36"/>
    </row>
    <row r="558" spans="1:154" x14ac:dyDescent="0.3">
      <c r="A558" s="9"/>
      <c r="B558" s="9"/>
      <c r="C558" s="9"/>
      <c r="D558" s="9"/>
      <c r="E558" s="9"/>
      <c r="F558" s="9"/>
      <c r="G558" s="9"/>
      <c r="H558" s="30"/>
      <c r="I558" s="10"/>
      <c r="J558" s="33"/>
      <c r="K558" s="34"/>
      <c r="L558" s="9">
        <v>2</v>
      </c>
      <c r="M558" s="9" t="s">
        <v>290</v>
      </c>
      <c r="N558" s="9" t="s">
        <v>75</v>
      </c>
      <c r="O558" s="30" t="s">
        <v>477</v>
      </c>
      <c r="P558" s="9">
        <v>18</v>
      </c>
      <c r="Q558" s="10">
        <v>100</v>
      </c>
      <c r="R558" s="10">
        <v>2450</v>
      </c>
      <c r="S558" s="34">
        <f t="shared" si="51"/>
        <v>44100</v>
      </c>
      <c r="T558" s="9">
        <v>4</v>
      </c>
      <c r="U558" s="2">
        <v>8</v>
      </c>
      <c r="V558" s="34">
        <f t="shared" si="57"/>
        <v>3528</v>
      </c>
      <c r="W558" s="34">
        <f t="shared" si="58"/>
        <v>40572</v>
      </c>
      <c r="X558" s="31">
        <f>K558+W558</f>
        <v>40572</v>
      </c>
      <c r="Y558" s="34">
        <f t="shared" si="55"/>
        <v>40572</v>
      </c>
      <c r="Z558" s="34">
        <v>50000000</v>
      </c>
      <c r="AA558" s="9">
        <v>0</v>
      </c>
      <c r="AB558" s="9">
        <v>0</v>
      </c>
      <c r="AC558" s="33">
        <v>0</v>
      </c>
      <c r="AD558" s="10"/>
    </row>
    <row r="559" spans="1:154" x14ac:dyDescent="0.3">
      <c r="A559" s="9"/>
      <c r="B559" s="9"/>
      <c r="C559" s="9"/>
      <c r="D559" s="9"/>
      <c r="E559" s="9"/>
      <c r="F559" s="9"/>
      <c r="G559" s="9"/>
      <c r="H559" s="30"/>
      <c r="I559" s="10">
        <v>400</v>
      </c>
      <c r="J559" s="33">
        <v>150</v>
      </c>
      <c r="K559" s="34">
        <f>I559*J559</f>
        <v>60000</v>
      </c>
      <c r="L559" s="9"/>
      <c r="M559" s="9"/>
      <c r="N559" s="9"/>
      <c r="O559" s="30"/>
      <c r="P559" s="9"/>
      <c r="Q559" s="10"/>
      <c r="R559" s="10"/>
      <c r="S559" s="34"/>
      <c r="T559" s="9"/>
      <c r="U559" s="2"/>
      <c r="V559" s="34"/>
      <c r="W559" s="34"/>
      <c r="X559" s="31">
        <f t="shared" ref="X559:X563" si="59">K559+W559</f>
        <v>60000</v>
      </c>
      <c r="Y559" s="34"/>
      <c r="Z559" s="34"/>
      <c r="AA559" s="34">
        <f t="shared" ref="AA559" si="60">X559-Z559</f>
        <v>60000</v>
      </c>
      <c r="AB559" s="9">
        <v>0.02</v>
      </c>
      <c r="AC559" s="76"/>
      <c r="AD559" s="67"/>
    </row>
    <row r="560" spans="1:154" x14ac:dyDescent="0.3">
      <c r="A560" s="9"/>
      <c r="B560" s="9"/>
      <c r="C560" s="9"/>
      <c r="D560" s="9"/>
      <c r="E560" s="9"/>
      <c r="F560" s="9"/>
      <c r="G560" s="9"/>
      <c r="H560" s="30"/>
      <c r="I560" s="10"/>
      <c r="J560" s="33"/>
      <c r="K560" s="34"/>
      <c r="L560" s="9">
        <v>3</v>
      </c>
      <c r="M560" s="9" t="s">
        <v>53</v>
      </c>
      <c r="N560" s="9" t="s">
        <v>48</v>
      </c>
      <c r="O560" s="30" t="s">
        <v>477</v>
      </c>
      <c r="P560" s="9">
        <v>81</v>
      </c>
      <c r="Q560" s="10">
        <v>100</v>
      </c>
      <c r="R560" s="10">
        <v>6750</v>
      </c>
      <c r="S560" s="34">
        <f t="shared" ref="S560" si="61">P560*R560</f>
        <v>546750</v>
      </c>
      <c r="T560" s="9">
        <v>27</v>
      </c>
      <c r="U560" s="2">
        <v>44</v>
      </c>
      <c r="V560" s="34">
        <f t="shared" ref="V560:V561" si="62">S560*U560/100</f>
        <v>240570</v>
      </c>
      <c r="W560" s="34">
        <f t="shared" ref="W560:W561" si="63">S560-V560</f>
        <v>306180</v>
      </c>
      <c r="X560" s="31">
        <f t="shared" si="59"/>
        <v>306180</v>
      </c>
      <c r="Y560" s="34">
        <f t="shared" ref="Y560" si="64">X560*Q560/100</f>
        <v>306180</v>
      </c>
      <c r="Z560" s="34">
        <v>10000000</v>
      </c>
      <c r="AA560" s="9">
        <v>0</v>
      </c>
      <c r="AB560" s="9">
        <v>0</v>
      </c>
      <c r="AC560" s="76"/>
      <c r="AD560" s="67"/>
    </row>
    <row r="561" spans="1:30" x14ac:dyDescent="0.3">
      <c r="A561" s="9"/>
      <c r="B561" s="9"/>
      <c r="C561" s="9"/>
      <c r="D561" s="9"/>
      <c r="E561" s="9"/>
      <c r="F561" s="9"/>
      <c r="G561" s="9"/>
      <c r="H561" s="30"/>
      <c r="I561" s="10"/>
      <c r="J561" s="33"/>
      <c r="K561" s="34"/>
      <c r="L561" s="9">
        <v>4</v>
      </c>
      <c r="M561" s="9" t="s">
        <v>290</v>
      </c>
      <c r="N561" s="9" t="s">
        <v>48</v>
      </c>
      <c r="O561" s="30" t="s">
        <v>477</v>
      </c>
      <c r="P561" s="9">
        <v>18</v>
      </c>
      <c r="Q561" s="10">
        <v>100</v>
      </c>
      <c r="R561" s="10">
        <v>2450</v>
      </c>
      <c r="S561" s="34">
        <f t="shared" si="51"/>
        <v>44100</v>
      </c>
      <c r="T561" s="9">
        <v>3</v>
      </c>
      <c r="U561" s="2">
        <v>3</v>
      </c>
      <c r="V561" s="34">
        <f t="shared" si="62"/>
        <v>1323</v>
      </c>
      <c r="W561" s="34">
        <f t="shared" si="63"/>
        <v>42777</v>
      </c>
      <c r="X561" s="31">
        <f t="shared" si="59"/>
        <v>42777</v>
      </c>
      <c r="Y561" s="34">
        <f t="shared" si="55"/>
        <v>42777</v>
      </c>
      <c r="Z561" s="34">
        <v>10000000</v>
      </c>
      <c r="AA561" s="9">
        <v>0</v>
      </c>
      <c r="AB561" s="9">
        <v>0</v>
      </c>
      <c r="AC561" s="76"/>
      <c r="AD561" s="67"/>
    </row>
    <row r="562" spans="1:30" x14ac:dyDescent="0.3">
      <c r="A562" s="9"/>
      <c r="B562" s="9"/>
      <c r="C562" s="9"/>
      <c r="D562" s="9"/>
      <c r="E562" s="9"/>
      <c r="F562" s="9"/>
      <c r="G562" s="9"/>
      <c r="H562" s="30"/>
      <c r="I562" s="10">
        <v>456</v>
      </c>
      <c r="J562" s="33">
        <v>150</v>
      </c>
      <c r="K562" s="34">
        <f>I562*J562</f>
        <v>68400</v>
      </c>
      <c r="L562" s="9"/>
      <c r="M562" s="9"/>
      <c r="N562" s="9"/>
      <c r="O562" s="30"/>
      <c r="P562" s="9"/>
      <c r="Q562" s="10"/>
      <c r="R562" s="10"/>
      <c r="S562" s="34"/>
      <c r="T562" s="9"/>
      <c r="U562" s="2"/>
      <c r="V562" s="35"/>
      <c r="W562" s="10"/>
      <c r="X562" s="31">
        <f t="shared" si="59"/>
        <v>68400</v>
      </c>
      <c r="Y562" s="34"/>
      <c r="Z562" s="34"/>
      <c r="AA562" s="34">
        <f t="shared" ref="AA562" si="65">X562-Z562</f>
        <v>68400</v>
      </c>
      <c r="AB562" s="9">
        <v>0.02</v>
      </c>
      <c r="AC562" s="76"/>
      <c r="AD562" s="67"/>
    </row>
    <row r="563" spans="1:30" x14ac:dyDescent="0.3">
      <c r="A563" s="9"/>
      <c r="B563" s="9"/>
      <c r="C563" s="9"/>
      <c r="D563" s="9"/>
      <c r="E563" s="9"/>
      <c r="F563" s="9"/>
      <c r="G563" s="9"/>
      <c r="H563" s="30"/>
      <c r="I563" s="10"/>
      <c r="J563" s="33"/>
      <c r="K563" s="34"/>
      <c r="L563" s="9">
        <v>5</v>
      </c>
      <c r="M563" s="9" t="s">
        <v>53</v>
      </c>
      <c r="N563" s="9" t="s">
        <v>48</v>
      </c>
      <c r="O563" s="30" t="s">
        <v>477</v>
      </c>
      <c r="P563" s="9">
        <v>81</v>
      </c>
      <c r="Q563" s="10">
        <v>100</v>
      </c>
      <c r="R563" s="10">
        <v>6750</v>
      </c>
      <c r="S563" s="34">
        <f t="shared" ref="S563" si="66">P563*R563</f>
        <v>546750</v>
      </c>
      <c r="T563" s="9">
        <v>12</v>
      </c>
      <c r="U563" s="2">
        <v>14</v>
      </c>
      <c r="V563" s="35">
        <f t="shared" ref="V563" si="67">S563*U563/100</f>
        <v>76545</v>
      </c>
      <c r="W563" s="10">
        <f t="shared" ref="W563" si="68">S563-V563</f>
        <v>470205</v>
      </c>
      <c r="X563" s="31">
        <f t="shared" si="59"/>
        <v>470205</v>
      </c>
      <c r="Y563" s="34">
        <f t="shared" ref="Y563" si="69">X563*Q563/100</f>
        <v>470205</v>
      </c>
      <c r="Z563" s="34">
        <v>10000000</v>
      </c>
      <c r="AA563" s="9">
        <v>0</v>
      </c>
      <c r="AB563" s="9">
        <v>0</v>
      </c>
      <c r="AC563" s="76"/>
      <c r="AD563" s="67"/>
    </row>
    <row r="564" spans="1:30" s="39" customFormat="1" x14ac:dyDescent="0.3">
      <c r="A564" s="18"/>
      <c r="B564" s="18"/>
      <c r="C564" s="18"/>
      <c r="D564" s="18"/>
      <c r="E564" s="18"/>
      <c r="F564" s="18"/>
      <c r="G564" s="18"/>
      <c r="H564" s="19"/>
      <c r="I564" s="20"/>
      <c r="J564" s="21"/>
      <c r="K564" s="20"/>
      <c r="L564" s="18"/>
      <c r="M564" s="18"/>
      <c r="N564" s="18"/>
      <c r="O564" s="18"/>
      <c r="P564" s="18"/>
      <c r="Q564" s="20"/>
      <c r="R564" s="20"/>
      <c r="S564" s="20"/>
      <c r="T564" s="18"/>
      <c r="U564" s="94"/>
      <c r="V564" s="23"/>
      <c r="W564" s="20"/>
      <c r="X564" s="20"/>
      <c r="Y564" s="20"/>
      <c r="Z564" s="20"/>
      <c r="AA564" s="18"/>
      <c r="AB564" s="18"/>
      <c r="AC564" s="21"/>
      <c r="AD564" s="20"/>
    </row>
    <row r="565" spans="1:30" x14ac:dyDescent="0.3">
      <c r="A565" s="28">
        <v>2124</v>
      </c>
      <c r="B565" s="28" t="s">
        <v>47</v>
      </c>
      <c r="C565" s="28">
        <v>3403</v>
      </c>
      <c r="D565" s="28">
        <v>5</v>
      </c>
      <c r="E565" s="28">
        <v>0</v>
      </c>
      <c r="F565" s="28">
        <v>1</v>
      </c>
      <c r="G565" s="28">
        <v>78</v>
      </c>
      <c r="H565" s="86" t="s">
        <v>477</v>
      </c>
      <c r="I565" s="26">
        <v>178</v>
      </c>
      <c r="J565" s="27">
        <v>150</v>
      </c>
      <c r="K565" s="87">
        <f>I565*J565</f>
        <v>26700</v>
      </c>
      <c r="L565" s="28">
        <v>1</v>
      </c>
      <c r="M565" s="28" t="s">
        <v>53</v>
      </c>
      <c r="N565" s="28" t="s">
        <v>48</v>
      </c>
      <c r="O565" s="86" t="s">
        <v>477</v>
      </c>
      <c r="P565" s="28">
        <v>108</v>
      </c>
      <c r="Q565" s="26">
        <v>100</v>
      </c>
      <c r="R565" s="26">
        <v>6750</v>
      </c>
      <c r="S565" s="87">
        <f>P565*R565</f>
        <v>729000</v>
      </c>
      <c r="T565" s="28">
        <v>17</v>
      </c>
      <c r="U565" s="91">
        <v>24</v>
      </c>
      <c r="V565" s="87">
        <f>S565*U565/100</f>
        <v>174960</v>
      </c>
      <c r="W565" s="87">
        <f>S565-V565</f>
        <v>554040</v>
      </c>
      <c r="X565" s="88">
        <f>K565+W565</f>
        <v>580740</v>
      </c>
      <c r="Y565" s="87">
        <f>X565*Q565/100</f>
        <v>580740</v>
      </c>
      <c r="Z565" s="87">
        <v>50000000</v>
      </c>
      <c r="AA565" s="28">
        <v>0</v>
      </c>
      <c r="AB565" s="28">
        <v>0</v>
      </c>
      <c r="AC565" s="41" t="s">
        <v>618</v>
      </c>
      <c r="AD565" s="36"/>
    </row>
    <row r="566" spans="1:30" x14ac:dyDescent="0.3">
      <c r="A566" s="9"/>
      <c r="B566" s="9" t="s">
        <v>47</v>
      </c>
      <c r="C566" s="9">
        <v>3147</v>
      </c>
      <c r="D566" s="9">
        <v>5</v>
      </c>
      <c r="E566" s="9">
        <v>3</v>
      </c>
      <c r="F566" s="9">
        <v>0</v>
      </c>
      <c r="G566" s="9">
        <v>13</v>
      </c>
      <c r="H566" s="30" t="s">
        <v>476</v>
      </c>
      <c r="I566" s="10">
        <v>1213</v>
      </c>
      <c r="J566" s="33">
        <v>290</v>
      </c>
      <c r="K566" s="34">
        <f>I566*J566</f>
        <v>351770</v>
      </c>
      <c r="L566" s="9"/>
      <c r="M566" s="9"/>
      <c r="N566" s="9"/>
      <c r="O566" s="9"/>
      <c r="P566" s="9"/>
      <c r="Q566" s="10"/>
      <c r="R566" s="10"/>
      <c r="S566" s="10"/>
      <c r="T566" s="9"/>
      <c r="U566" s="2"/>
      <c r="V566" s="35"/>
      <c r="W566" s="10"/>
      <c r="X566" s="31">
        <f>K566+W566</f>
        <v>351770</v>
      </c>
      <c r="Y566" s="10"/>
      <c r="Z566" s="34">
        <v>50000000</v>
      </c>
      <c r="AA566" s="9">
        <v>0</v>
      </c>
      <c r="AB566" s="9">
        <v>0</v>
      </c>
      <c r="AC566" s="33">
        <v>0</v>
      </c>
      <c r="AD566" s="10"/>
    </row>
    <row r="567" spans="1:30" s="39" customFormat="1" x14ac:dyDescent="0.3">
      <c r="A567" s="18"/>
      <c r="B567" s="18"/>
      <c r="C567" s="18"/>
      <c r="D567" s="18"/>
      <c r="E567" s="18"/>
      <c r="F567" s="18"/>
      <c r="G567" s="18"/>
      <c r="H567" s="19"/>
      <c r="I567" s="20"/>
      <c r="J567" s="21"/>
      <c r="K567" s="20"/>
      <c r="L567" s="18"/>
      <c r="M567" s="18"/>
      <c r="N567" s="18"/>
      <c r="O567" s="18"/>
      <c r="P567" s="18"/>
      <c r="Q567" s="20"/>
      <c r="R567" s="20"/>
      <c r="S567" s="20"/>
      <c r="T567" s="18"/>
      <c r="U567" s="94"/>
      <c r="V567" s="23"/>
      <c r="W567" s="20"/>
      <c r="X567" s="20"/>
      <c r="Y567" s="20"/>
      <c r="Z567" s="20"/>
      <c r="AA567" s="18"/>
      <c r="AB567" s="18"/>
      <c r="AC567" s="21"/>
      <c r="AD567" s="20"/>
    </row>
    <row r="568" spans="1:30" x14ac:dyDescent="0.3">
      <c r="A568" s="28">
        <v>2125</v>
      </c>
      <c r="B568" s="28" t="s">
        <v>47</v>
      </c>
      <c r="C568" s="28">
        <v>10536</v>
      </c>
      <c r="D568" s="28">
        <v>5</v>
      </c>
      <c r="E568" s="28">
        <v>5</v>
      </c>
      <c r="F568" s="28">
        <v>3</v>
      </c>
      <c r="G568" s="28">
        <v>12</v>
      </c>
      <c r="H568" s="86" t="s">
        <v>476</v>
      </c>
      <c r="I568" s="26">
        <v>2312</v>
      </c>
      <c r="J568" s="27">
        <v>150</v>
      </c>
      <c r="K568" s="87">
        <f>I568*J568</f>
        <v>346800</v>
      </c>
      <c r="L568" s="28"/>
      <c r="M568" s="28"/>
      <c r="N568" s="28"/>
      <c r="O568" s="28"/>
      <c r="P568" s="28"/>
      <c r="Q568" s="26"/>
      <c r="R568" s="26"/>
      <c r="S568" s="26"/>
      <c r="T568" s="28"/>
      <c r="U568" s="91"/>
      <c r="V568" s="85"/>
      <c r="W568" s="26"/>
      <c r="X568" s="88">
        <f>K568+W568</f>
        <v>346800</v>
      </c>
      <c r="Y568" s="26"/>
      <c r="Z568" s="87">
        <v>50000000</v>
      </c>
      <c r="AA568" s="28">
        <v>0</v>
      </c>
      <c r="AB568" s="28">
        <v>0</v>
      </c>
      <c r="AC568" s="41" t="s">
        <v>619</v>
      </c>
      <c r="AD568" s="36"/>
    </row>
    <row r="569" spans="1:30" x14ac:dyDescent="0.3">
      <c r="A569" s="9"/>
      <c r="B569" s="9" t="s">
        <v>47</v>
      </c>
      <c r="C569" s="9">
        <v>782</v>
      </c>
      <c r="D569" s="9">
        <v>5</v>
      </c>
      <c r="E569" s="9">
        <v>7</v>
      </c>
      <c r="F569" s="9">
        <v>3</v>
      </c>
      <c r="G569" s="9">
        <v>70</v>
      </c>
      <c r="H569" s="30" t="s">
        <v>476</v>
      </c>
      <c r="I569" s="10">
        <v>3170</v>
      </c>
      <c r="J569" s="33">
        <v>150</v>
      </c>
      <c r="K569" s="34">
        <f>I569*J569</f>
        <v>475500</v>
      </c>
      <c r="L569" s="9"/>
      <c r="M569" s="9"/>
      <c r="N569" s="9"/>
      <c r="O569" s="9"/>
      <c r="P569" s="9"/>
      <c r="Q569" s="10"/>
      <c r="R569" s="10"/>
      <c r="S569" s="10"/>
      <c r="T569" s="9"/>
      <c r="U569" s="2"/>
      <c r="V569" s="35"/>
      <c r="W569" s="10"/>
      <c r="X569" s="31">
        <f>K569+W569</f>
        <v>475500</v>
      </c>
      <c r="Y569" s="10"/>
      <c r="Z569" s="34">
        <v>50000000</v>
      </c>
      <c r="AA569" s="9">
        <v>0</v>
      </c>
      <c r="AB569" s="9">
        <v>0</v>
      </c>
      <c r="AC569" s="33">
        <v>0</v>
      </c>
      <c r="AD569" s="10"/>
    </row>
    <row r="570" spans="1:30" s="39" customFormat="1" x14ac:dyDescent="0.3">
      <c r="A570" s="18"/>
      <c r="B570" s="18"/>
      <c r="C570" s="18"/>
      <c r="D570" s="18"/>
      <c r="E570" s="18"/>
      <c r="F570" s="18"/>
      <c r="G570" s="18"/>
      <c r="H570" s="19"/>
      <c r="I570" s="20"/>
      <c r="J570" s="21"/>
      <c r="K570" s="20"/>
      <c r="L570" s="18"/>
      <c r="M570" s="18"/>
      <c r="N570" s="18"/>
      <c r="O570" s="18"/>
      <c r="P570" s="18"/>
      <c r="Q570" s="20"/>
      <c r="R570" s="20"/>
      <c r="S570" s="20"/>
      <c r="T570" s="18"/>
      <c r="U570" s="94"/>
      <c r="V570" s="23"/>
      <c r="W570" s="20"/>
      <c r="X570" s="20"/>
      <c r="Y570" s="20"/>
      <c r="Z570" s="20"/>
      <c r="AA570" s="18"/>
      <c r="AB570" s="18"/>
      <c r="AC570" s="21"/>
      <c r="AD570" s="20"/>
    </row>
    <row r="571" spans="1:30" x14ac:dyDescent="0.3">
      <c r="A571" s="28">
        <v>2126</v>
      </c>
      <c r="B571" s="28" t="s">
        <v>47</v>
      </c>
      <c r="C571" s="28">
        <v>51242</v>
      </c>
      <c r="D571" s="28">
        <v>1</v>
      </c>
      <c r="E571" s="28">
        <v>3</v>
      </c>
      <c r="F571" s="28">
        <v>3</v>
      </c>
      <c r="G571" s="28">
        <v>82</v>
      </c>
      <c r="H571" s="86" t="s">
        <v>476</v>
      </c>
      <c r="I571" s="26">
        <v>1582</v>
      </c>
      <c r="J571" s="27">
        <v>150</v>
      </c>
      <c r="K571" s="87">
        <f>I571*J571</f>
        <v>237300</v>
      </c>
      <c r="L571" s="28"/>
      <c r="M571" s="28"/>
      <c r="N571" s="28"/>
      <c r="O571" s="28"/>
      <c r="P571" s="28"/>
      <c r="Q571" s="26"/>
      <c r="R571" s="26"/>
      <c r="S571" s="26"/>
      <c r="T571" s="28"/>
      <c r="U571" s="91"/>
      <c r="V571" s="85"/>
      <c r="W571" s="26"/>
      <c r="X571" s="88">
        <f>K571+W571</f>
        <v>237300</v>
      </c>
      <c r="Y571" s="36"/>
      <c r="Z571" s="74">
        <v>50000000</v>
      </c>
      <c r="AA571" s="29">
        <v>0</v>
      </c>
      <c r="AB571" s="29">
        <v>0</v>
      </c>
      <c r="AC571" s="41" t="s">
        <v>620</v>
      </c>
      <c r="AD571" s="36"/>
    </row>
    <row r="572" spans="1:30" x14ac:dyDescent="0.3">
      <c r="A572" s="9"/>
      <c r="B572" s="9" t="s">
        <v>47</v>
      </c>
      <c r="C572" s="9">
        <v>51248</v>
      </c>
      <c r="D572" s="9">
        <v>1</v>
      </c>
      <c r="E572" s="9">
        <v>6</v>
      </c>
      <c r="F572" s="9">
        <v>2</v>
      </c>
      <c r="G572" s="9">
        <v>95</v>
      </c>
      <c r="H572" s="30" t="s">
        <v>476</v>
      </c>
      <c r="I572" s="10">
        <v>2695</v>
      </c>
      <c r="J572" s="33">
        <v>150</v>
      </c>
      <c r="K572" s="34">
        <f>I572*J572</f>
        <v>404250</v>
      </c>
      <c r="L572" s="9"/>
      <c r="M572" s="9"/>
      <c r="N572" s="9"/>
      <c r="O572" s="9"/>
      <c r="P572" s="9"/>
      <c r="Q572" s="10"/>
      <c r="R572" s="10"/>
      <c r="S572" s="10"/>
      <c r="T572" s="9"/>
      <c r="U572" s="2"/>
      <c r="V572" s="35"/>
      <c r="W572" s="10"/>
      <c r="X572" s="31">
        <f>K572+W572</f>
        <v>404250</v>
      </c>
      <c r="Y572" s="10"/>
      <c r="Z572" s="34">
        <v>50000000</v>
      </c>
      <c r="AA572" s="9">
        <v>0</v>
      </c>
      <c r="AB572" s="9">
        <v>0</v>
      </c>
      <c r="AC572" s="33">
        <v>0</v>
      </c>
      <c r="AD572" s="10"/>
    </row>
    <row r="573" spans="1:30" s="39" customFormat="1" x14ac:dyDescent="0.3">
      <c r="A573" s="18"/>
      <c r="B573" s="18"/>
      <c r="C573" s="18"/>
      <c r="D573" s="18"/>
      <c r="E573" s="18"/>
      <c r="F573" s="18"/>
      <c r="G573" s="18"/>
      <c r="H573" s="19"/>
      <c r="I573" s="20"/>
      <c r="J573" s="21"/>
      <c r="K573" s="20"/>
      <c r="L573" s="18"/>
      <c r="M573" s="18"/>
      <c r="N573" s="18"/>
      <c r="O573" s="18"/>
      <c r="P573" s="18"/>
      <c r="Q573" s="20"/>
      <c r="R573" s="20"/>
      <c r="S573" s="20"/>
      <c r="T573" s="18"/>
      <c r="U573" s="94"/>
      <c r="V573" s="23"/>
      <c r="W573" s="20"/>
      <c r="X573" s="20"/>
      <c r="Y573" s="20"/>
      <c r="Z573" s="20"/>
      <c r="AA573" s="18"/>
      <c r="AB573" s="18"/>
      <c r="AC573" s="21"/>
      <c r="AD573" s="20"/>
    </row>
    <row r="574" spans="1:30" x14ac:dyDescent="0.3">
      <c r="A574" s="28">
        <v>2127</v>
      </c>
      <c r="B574" s="28" t="s">
        <v>47</v>
      </c>
      <c r="C574" s="28">
        <v>2443</v>
      </c>
      <c r="D574" s="28">
        <v>3</v>
      </c>
      <c r="E574" s="28">
        <v>2</v>
      </c>
      <c r="F574" s="28">
        <v>0</v>
      </c>
      <c r="G574" s="28">
        <v>93</v>
      </c>
      <c r="H574" s="86" t="s">
        <v>477</v>
      </c>
      <c r="I574" s="26">
        <v>293</v>
      </c>
      <c r="J574" s="27">
        <v>230</v>
      </c>
      <c r="K574" s="87">
        <f>I574*J574</f>
        <v>67390</v>
      </c>
      <c r="L574" s="28"/>
      <c r="M574" s="28"/>
      <c r="N574" s="28"/>
      <c r="O574" s="86"/>
      <c r="P574" s="28"/>
      <c r="Q574" s="26"/>
      <c r="R574" s="26"/>
      <c r="S574" s="26"/>
      <c r="T574" s="28"/>
      <c r="U574" s="91"/>
      <c r="V574" s="85"/>
      <c r="W574" s="26"/>
      <c r="X574" s="88">
        <f t="shared" ref="X574:X583" si="70">K574+W574</f>
        <v>67390</v>
      </c>
      <c r="Y574" s="26"/>
      <c r="Z574" s="26"/>
      <c r="AA574" s="87">
        <f>X574-Z574</f>
        <v>67390</v>
      </c>
      <c r="AB574" s="28">
        <v>0.02</v>
      </c>
      <c r="AC574" s="41" t="s">
        <v>621</v>
      </c>
      <c r="AD574" s="36"/>
    </row>
    <row r="575" spans="1:30" x14ac:dyDescent="0.3">
      <c r="A575" s="9"/>
      <c r="B575" s="9"/>
      <c r="C575" s="9"/>
      <c r="D575" s="9"/>
      <c r="E575" s="9"/>
      <c r="F575" s="9"/>
      <c r="G575" s="9"/>
      <c r="H575" s="30"/>
      <c r="I575" s="10"/>
      <c r="J575" s="33"/>
      <c r="K575" s="34"/>
      <c r="L575" s="9">
        <v>1</v>
      </c>
      <c r="M575" s="9" t="s">
        <v>53</v>
      </c>
      <c r="N575" s="9" t="s">
        <v>48</v>
      </c>
      <c r="O575" s="30" t="s">
        <v>477</v>
      </c>
      <c r="P575" s="9">
        <v>108</v>
      </c>
      <c r="Q575" s="10">
        <v>100</v>
      </c>
      <c r="R575" s="10">
        <v>6750</v>
      </c>
      <c r="S575" s="34">
        <f>P575*R575</f>
        <v>729000</v>
      </c>
      <c r="T575" s="9">
        <v>22</v>
      </c>
      <c r="U575" s="2">
        <v>34</v>
      </c>
      <c r="V575" s="34">
        <f>S575*U575/100</f>
        <v>247860</v>
      </c>
      <c r="W575" s="34">
        <f>S575-V575</f>
        <v>481140</v>
      </c>
      <c r="X575" s="31">
        <f t="shared" si="70"/>
        <v>481140</v>
      </c>
      <c r="Y575" s="34">
        <f>X575*Q575/100</f>
        <v>481140</v>
      </c>
      <c r="Z575" s="34">
        <v>10000000</v>
      </c>
      <c r="AA575" s="9">
        <v>0</v>
      </c>
      <c r="AB575" s="9">
        <v>0</v>
      </c>
      <c r="AC575" s="41"/>
      <c r="AD575" s="36"/>
    </row>
    <row r="576" spans="1:30" x14ac:dyDescent="0.3">
      <c r="A576" s="9"/>
      <c r="B576" s="9"/>
      <c r="C576" s="9"/>
      <c r="D576" s="9"/>
      <c r="E576" s="9"/>
      <c r="F576" s="9"/>
      <c r="G576" s="9"/>
      <c r="H576" s="30" t="s">
        <v>476</v>
      </c>
      <c r="I576" s="10">
        <v>600</v>
      </c>
      <c r="J576" s="33">
        <v>230</v>
      </c>
      <c r="K576" s="34">
        <f>I576*J576</f>
        <v>138000</v>
      </c>
      <c r="L576" s="9"/>
      <c r="M576" s="9"/>
      <c r="N576" s="9"/>
      <c r="O576" s="9"/>
      <c r="P576" s="9"/>
      <c r="Q576" s="10"/>
      <c r="R576" s="10"/>
      <c r="S576" s="10"/>
      <c r="T576" s="9"/>
      <c r="U576" s="2"/>
      <c r="V576" s="35"/>
      <c r="W576" s="10"/>
      <c r="X576" s="31">
        <f t="shared" si="70"/>
        <v>138000</v>
      </c>
      <c r="Y576" s="10"/>
      <c r="Z576" s="34">
        <v>50000000</v>
      </c>
      <c r="AA576" s="9">
        <v>0</v>
      </c>
      <c r="AB576" s="9">
        <v>0</v>
      </c>
      <c r="AC576" s="33"/>
      <c r="AD576" s="10"/>
    </row>
    <row r="577" spans="1:30" s="39" customFormat="1" x14ac:dyDescent="0.3">
      <c r="A577" s="18"/>
      <c r="B577" s="18"/>
      <c r="C577" s="18"/>
      <c r="D577" s="18"/>
      <c r="E577" s="18"/>
      <c r="F577" s="18"/>
      <c r="G577" s="18"/>
      <c r="H577" s="19"/>
      <c r="I577" s="20"/>
      <c r="J577" s="21"/>
      <c r="K577" s="20"/>
      <c r="L577" s="18"/>
      <c r="M577" s="18"/>
      <c r="N577" s="18"/>
      <c r="O577" s="18"/>
      <c r="P577" s="18"/>
      <c r="Q577" s="20"/>
      <c r="R577" s="20"/>
      <c r="S577" s="20"/>
      <c r="T577" s="18"/>
      <c r="U577" s="94"/>
      <c r="V577" s="23"/>
      <c r="W577" s="20"/>
      <c r="X577" s="20"/>
      <c r="Y577" s="20"/>
      <c r="Z577" s="20"/>
      <c r="AA577" s="18"/>
      <c r="AB577" s="18"/>
      <c r="AC577" s="21"/>
      <c r="AD577" s="20"/>
    </row>
    <row r="578" spans="1:30" x14ac:dyDescent="0.3">
      <c r="A578" s="28">
        <v>2128</v>
      </c>
      <c r="B578" s="28" t="s">
        <v>47</v>
      </c>
      <c r="C578" s="28">
        <v>3140</v>
      </c>
      <c r="D578" s="28">
        <v>5</v>
      </c>
      <c r="E578" s="28">
        <v>6</v>
      </c>
      <c r="F578" s="28">
        <v>3</v>
      </c>
      <c r="G578" s="28">
        <v>90</v>
      </c>
      <c r="H578" s="86" t="s">
        <v>483</v>
      </c>
      <c r="I578" s="26">
        <v>2790</v>
      </c>
      <c r="J578" s="27">
        <v>210</v>
      </c>
      <c r="K578" s="87">
        <f>I578*J578</f>
        <v>585900</v>
      </c>
      <c r="L578" s="28">
        <v>1</v>
      </c>
      <c r="M578" s="28" t="s">
        <v>53</v>
      </c>
      <c r="N578" s="28" t="s">
        <v>48</v>
      </c>
      <c r="O578" s="86" t="s">
        <v>477</v>
      </c>
      <c r="P578" s="28">
        <v>224</v>
      </c>
      <c r="Q578" s="26">
        <v>100</v>
      </c>
      <c r="R578" s="26">
        <v>6750</v>
      </c>
      <c r="S578" s="160">
        <f>P578*R578</f>
        <v>1512000</v>
      </c>
      <c r="T578" s="199">
        <v>52</v>
      </c>
      <c r="U578" s="200">
        <v>76</v>
      </c>
      <c r="V578" s="160">
        <f>S578*U578/100</f>
        <v>1149120</v>
      </c>
      <c r="W578" s="87">
        <f>S578-V578</f>
        <v>362880</v>
      </c>
      <c r="X578" s="88">
        <f t="shared" si="70"/>
        <v>948780</v>
      </c>
      <c r="Y578" s="87">
        <f>X578*Q578/100</f>
        <v>948780</v>
      </c>
      <c r="Z578" s="87">
        <v>50000000</v>
      </c>
      <c r="AA578" s="28">
        <v>0</v>
      </c>
      <c r="AB578" s="28">
        <v>0</v>
      </c>
      <c r="AC578" s="41" t="s">
        <v>622</v>
      </c>
      <c r="AD578" s="36"/>
    </row>
    <row r="579" spans="1:30" s="39" customFormat="1" x14ac:dyDescent="0.3">
      <c r="A579" s="18"/>
      <c r="B579" s="18"/>
      <c r="C579" s="18"/>
      <c r="D579" s="18"/>
      <c r="E579" s="18"/>
      <c r="F579" s="18"/>
      <c r="G579" s="18"/>
      <c r="H579" s="19"/>
      <c r="I579" s="20"/>
      <c r="J579" s="21"/>
      <c r="K579" s="20"/>
      <c r="L579" s="18"/>
      <c r="M579" s="18"/>
      <c r="N579" s="18"/>
      <c r="O579" s="18"/>
      <c r="P579" s="18"/>
      <c r="Q579" s="20"/>
      <c r="R579" s="20"/>
      <c r="S579" s="20"/>
      <c r="T579" s="18"/>
      <c r="U579" s="94"/>
      <c r="V579" s="23"/>
      <c r="W579" s="20"/>
      <c r="X579" s="20"/>
      <c r="Y579" s="20"/>
      <c r="Z579" s="20"/>
      <c r="AA579" s="18"/>
      <c r="AB579" s="18"/>
      <c r="AC579" s="58"/>
      <c r="AD579" s="64"/>
    </row>
    <row r="580" spans="1:30" x14ac:dyDescent="0.3">
      <c r="A580" s="28">
        <v>2129</v>
      </c>
      <c r="B580" s="28" t="s">
        <v>47</v>
      </c>
      <c r="C580" s="28">
        <v>3405</v>
      </c>
      <c r="D580" s="28">
        <v>5</v>
      </c>
      <c r="E580" s="28">
        <v>3</v>
      </c>
      <c r="F580" s="28">
        <v>0</v>
      </c>
      <c r="G580" s="28">
        <v>40</v>
      </c>
      <c r="H580" s="86" t="s">
        <v>476</v>
      </c>
      <c r="I580" s="26">
        <v>1240</v>
      </c>
      <c r="J580" s="27">
        <v>150</v>
      </c>
      <c r="K580" s="87">
        <f>I580*J580</f>
        <v>186000</v>
      </c>
      <c r="L580" s="28"/>
      <c r="M580" s="28"/>
      <c r="N580" s="28"/>
      <c r="O580" s="28"/>
      <c r="P580" s="28"/>
      <c r="Q580" s="26"/>
      <c r="R580" s="26"/>
      <c r="S580" s="26"/>
      <c r="T580" s="28"/>
      <c r="U580" s="91"/>
      <c r="V580" s="85"/>
      <c r="W580" s="26"/>
      <c r="X580" s="88">
        <f t="shared" si="70"/>
        <v>186000</v>
      </c>
      <c r="Y580" s="26"/>
      <c r="Z580" s="87">
        <v>50000000</v>
      </c>
      <c r="AA580" s="28">
        <v>0</v>
      </c>
      <c r="AB580" s="28">
        <v>0</v>
      </c>
      <c r="AC580" s="41" t="s">
        <v>623</v>
      </c>
      <c r="AD580" s="36"/>
    </row>
    <row r="581" spans="1:30" x14ac:dyDescent="0.3">
      <c r="A581" s="9"/>
      <c r="B581" s="9" t="s">
        <v>47</v>
      </c>
      <c r="C581" s="9">
        <v>3898</v>
      </c>
      <c r="D581" s="9">
        <v>5</v>
      </c>
      <c r="E581" s="9">
        <v>5</v>
      </c>
      <c r="F581" s="9">
        <v>3</v>
      </c>
      <c r="G581" s="9">
        <v>50</v>
      </c>
      <c r="H581" s="30" t="s">
        <v>476</v>
      </c>
      <c r="I581" s="10">
        <v>2350</v>
      </c>
      <c r="J581" s="33">
        <v>150</v>
      </c>
      <c r="K581" s="34">
        <f>I581*J581</f>
        <v>352500</v>
      </c>
      <c r="L581" s="9"/>
      <c r="M581" s="9"/>
      <c r="N581" s="9"/>
      <c r="O581" s="9"/>
      <c r="P581" s="9"/>
      <c r="Q581" s="10"/>
      <c r="R581" s="10"/>
      <c r="S581" s="10"/>
      <c r="T581" s="9"/>
      <c r="U581" s="2"/>
      <c r="V581" s="35"/>
      <c r="W581" s="10"/>
      <c r="X581" s="31">
        <f t="shared" si="70"/>
        <v>352500</v>
      </c>
      <c r="Y581" s="10"/>
      <c r="Z581" s="34">
        <v>50000000</v>
      </c>
      <c r="AA581" s="9">
        <v>0</v>
      </c>
      <c r="AB581" s="9">
        <v>0</v>
      </c>
      <c r="AC581" s="33">
        <v>0</v>
      </c>
      <c r="AD581" s="10"/>
    </row>
    <row r="582" spans="1:30" x14ac:dyDescent="0.3">
      <c r="A582" s="9"/>
      <c r="B582" s="9" t="s">
        <v>47</v>
      </c>
      <c r="C582" s="9">
        <v>3406</v>
      </c>
      <c r="D582" s="9">
        <v>5</v>
      </c>
      <c r="E582" s="9">
        <v>6</v>
      </c>
      <c r="F582" s="9">
        <v>3</v>
      </c>
      <c r="G582" s="9">
        <v>34</v>
      </c>
      <c r="H582" s="30" t="s">
        <v>476</v>
      </c>
      <c r="I582" s="10">
        <v>2734</v>
      </c>
      <c r="J582" s="33">
        <v>150</v>
      </c>
      <c r="K582" s="34">
        <f>I582*J582</f>
        <v>410100</v>
      </c>
      <c r="L582" s="9"/>
      <c r="M582" s="9"/>
      <c r="N582" s="9"/>
      <c r="O582" s="9"/>
      <c r="P582" s="9"/>
      <c r="Q582" s="10"/>
      <c r="R582" s="10"/>
      <c r="S582" s="10"/>
      <c r="T582" s="9"/>
      <c r="U582" s="2"/>
      <c r="V582" s="35"/>
      <c r="W582" s="10"/>
      <c r="X582" s="31">
        <f t="shared" si="70"/>
        <v>410100</v>
      </c>
      <c r="Y582" s="10"/>
      <c r="Z582" s="34">
        <v>50000000</v>
      </c>
      <c r="AA582" s="9">
        <v>0</v>
      </c>
      <c r="AB582" s="9">
        <v>0</v>
      </c>
      <c r="AC582" s="33">
        <v>0</v>
      </c>
      <c r="AD582" s="10"/>
    </row>
    <row r="583" spans="1:30" x14ac:dyDescent="0.3">
      <c r="A583" s="9"/>
      <c r="B583" s="9" t="s">
        <v>47</v>
      </c>
      <c r="C583" s="9">
        <v>3897</v>
      </c>
      <c r="D583" s="9">
        <v>5</v>
      </c>
      <c r="E583" s="9">
        <v>10</v>
      </c>
      <c r="F583" s="9">
        <v>2</v>
      </c>
      <c r="G583" s="9">
        <v>58</v>
      </c>
      <c r="H583" s="30" t="s">
        <v>476</v>
      </c>
      <c r="I583" s="10">
        <v>4258</v>
      </c>
      <c r="J583" s="33">
        <v>150</v>
      </c>
      <c r="K583" s="34">
        <f>I583*J583</f>
        <v>638700</v>
      </c>
      <c r="L583" s="9"/>
      <c r="M583" s="9"/>
      <c r="N583" s="9"/>
      <c r="O583" s="9"/>
      <c r="P583" s="9"/>
      <c r="Q583" s="10"/>
      <c r="R583" s="10"/>
      <c r="S583" s="10"/>
      <c r="T583" s="9"/>
      <c r="U583" s="2"/>
      <c r="V583" s="35"/>
      <c r="W583" s="10"/>
      <c r="X583" s="31">
        <f t="shared" si="70"/>
        <v>638700</v>
      </c>
      <c r="Y583" s="10"/>
      <c r="Z583" s="34">
        <v>50000000</v>
      </c>
      <c r="AA583" s="9">
        <v>0</v>
      </c>
      <c r="AB583" s="9">
        <v>0</v>
      </c>
      <c r="AC583" s="33">
        <v>0</v>
      </c>
      <c r="AD583" s="10"/>
    </row>
    <row r="584" spans="1:30" s="39" customFormat="1" x14ac:dyDescent="0.3">
      <c r="A584" s="18"/>
      <c r="B584" s="18"/>
      <c r="C584" s="18"/>
      <c r="D584" s="18"/>
      <c r="E584" s="18"/>
      <c r="F584" s="18"/>
      <c r="G584" s="18"/>
      <c r="H584" s="19"/>
      <c r="I584" s="20"/>
      <c r="J584" s="21"/>
      <c r="K584" s="20"/>
      <c r="L584" s="18"/>
      <c r="M584" s="18"/>
      <c r="N584" s="18"/>
      <c r="O584" s="18"/>
      <c r="P584" s="18"/>
      <c r="Q584" s="20"/>
      <c r="R584" s="20"/>
      <c r="S584" s="20"/>
      <c r="T584" s="18"/>
      <c r="U584" s="94"/>
      <c r="V584" s="23"/>
      <c r="W584" s="20"/>
      <c r="X584" s="20"/>
      <c r="Y584" s="20"/>
      <c r="Z584" s="20"/>
      <c r="AA584" s="18"/>
      <c r="AB584" s="18"/>
      <c r="AC584" s="21"/>
      <c r="AD584" s="20"/>
    </row>
    <row r="585" spans="1:30" x14ac:dyDescent="0.3">
      <c r="A585" s="28">
        <v>2130</v>
      </c>
      <c r="B585" s="28" t="s">
        <v>47</v>
      </c>
      <c r="C585" s="28">
        <v>11509</v>
      </c>
      <c r="D585" s="28">
        <v>1</v>
      </c>
      <c r="E585" s="28">
        <v>8</v>
      </c>
      <c r="F585" s="28">
        <v>2</v>
      </c>
      <c r="G585" s="28">
        <v>52</v>
      </c>
      <c r="H585" s="86" t="s">
        <v>476</v>
      </c>
      <c r="I585" s="26">
        <v>3452</v>
      </c>
      <c r="J585" s="27">
        <v>150</v>
      </c>
      <c r="K585" s="87">
        <f>I585*J585</f>
        <v>517800</v>
      </c>
      <c r="L585" s="28"/>
      <c r="M585" s="28"/>
      <c r="N585" s="28"/>
      <c r="O585" s="28"/>
      <c r="P585" s="28"/>
      <c r="Q585" s="26"/>
      <c r="R585" s="26"/>
      <c r="S585" s="26"/>
      <c r="T585" s="28"/>
      <c r="U585" s="91"/>
      <c r="V585" s="85"/>
      <c r="W585" s="26"/>
      <c r="X585" s="88">
        <f t="shared" ref="X585:X600" si="71">K585+W585</f>
        <v>517800</v>
      </c>
      <c r="Y585" s="26"/>
      <c r="Z585" s="87">
        <v>50000000</v>
      </c>
      <c r="AA585" s="28">
        <v>0</v>
      </c>
      <c r="AB585" s="28">
        <v>0</v>
      </c>
      <c r="AC585" s="41" t="s">
        <v>624</v>
      </c>
      <c r="AD585" s="36"/>
    </row>
    <row r="586" spans="1:30" s="39" customFormat="1" x14ac:dyDescent="0.3">
      <c r="A586" s="18"/>
      <c r="B586" s="18"/>
      <c r="C586" s="18"/>
      <c r="D586" s="18"/>
      <c r="E586" s="18"/>
      <c r="F586" s="18"/>
      <c r="G586" s="18"/>
      <c r="H586" s="19"/>
      <c r="I586" s="20"/>
      <c r="J586" s="21"/>
      <c r="K586" s="20"/>
      <c r="L586" s="18"/>
      <c r="M586" s="18"/>
      <c r="N586" s="18"/>
      <c r="O586" s="18"/>
      <c r="P586" s="18"/>
      <c r="Q586" s="20"/>
      <c r="R586" s="20"/>
      <c r="S586" s="20"/>
      <c r="T586" s="18"/>
      <c r="U586" s="94"/>
      <c r="V586" s="23"/>
      <c r="W586" s="20"/>
      <c r="X586" s="20"/>
      <c r="Y586" s="20"/>
      <c r="Z586" s="20"/>
      <c r="AA586" s="18"/>
      <c r="AB586" s="18"/>
      <c r="AC586" s="21"/>
      <c r="AD586" s="20"/>
    </row>
    <row r="587" spans="1:30" x14ac:dyDescent="0.3">
      <c r="A587" s="28">
        <v>2131</v>
      </c>
      <c r="B587" s="28" t="s">
        <v>47</v>
      </c>
      <c r="C587" s="28">
        <v>10509</v>
      </c>
      <c r="D587" s="28">
        <v>5</v>
      </c>
      <c r="E587" s="28">
        <v>2</v>
      </c>
      <c r="F587" s="28">
        <v>1</v>
      </c>
      <c r="G587" s="28">
        <v>14</v>
      </c>
      <c r="H587" s="86" t="s">
        <v>476</v>
      </c>
      <c r="I587" s="26">
        <v>914</v>
      </c>
      <c r="J587" s="27">
        <v>1050</v>
      </c>
      <c r="K587" s="87">
        <f>I587*J587</f>
        <v>959700</v>
      </c>
      <c r="L587" s="28"/>
      <c r="M587" s="28"/>
      <c r="N587" s="28"/>
      <c r="O587" s="28"/>
      <c r="P587" s="28"/>
      <c r="Q587" s="26"/>
      <c r="R587" s="26"/>
      <c r="S587" s="26"/>
      <c r="T587" s="28"/>
      <c r="U587" s="91"/>
      <c r="V587" s="85"/>
      <c r="W587" s="26"/>
      <c r="X587" s="88">
        <f t="shared" si="71"/>
        <v>959700</v>
      </c>
      <c r="Y587" s="26"/>
      <c r="Z587" s="87">
        <v>50000000</v>
      </c>
      <c r="AA587" s="28">
        <v>0</v>
      </c>
      <c r="AB587" s="28">
        <v>0</v>
      </c>
      <c r="AC587" s="41" t="s">
        <v>625</v>
      </c>
      <c r="AD587" s="36"/>
    </row>
    <row r="588" spans="1:30" s="39" customFormat="1" x14ac:dyDescent="0.3">
      <c r="A588" s="18"/>
      <c r="B588" s="18"/>
      <c r="C588" s="18"/>
      <c r="D588" s="18"/>
      <c r="E588" s="18"/>
      <c r="F588" s="18"/>
      <c r="G588" s="18"/>
      <c r="H588" s="19"/>
      <c r="I588" s="20"/>
      <c r="J588" s="21"/>
      <c r="K588" s="20"/>
      <c r="L588" s="18"/>
      <c r="M588" s="18"/>
      <c r="N588" s="18"/>
      <c r="O588" s="18"/>
      <c r="P588" s="18"/>
      <c r="Q588" s="20"/>
      <c r="R588" s="20"/>
      <c r="S588" s="20"/>
      <c r="T588" s="18"/>
      <c r="U588" s="94"/>
      <c r="V588" s="23"/>
      <c r="W588" s="20"/>
      <c r="X588" s="20"/>
      <c r="Y588" s="20"/>
      <c r="Z588" s="20"/>
      <c r="AA588" s="18"/>
      <c r="AB588" s="18"/>
      <c r="AC588" s="21"/>
      <c r="AD588" s="20"/>
    </row>
    <row r="589" spans="1:30" x14ac:dyDescent="0.3">
      <c r="A589" s="28">
        <v>2132</v>
      </c>
      <c r="B589" s="28" t="s">
        <v>47</v>
      </c>
      <c r="C589" s="28">
        <v>11341</v>
      </c>
      <c r="D589" s="28">
        <v>1</v>
      </c>
      <c r="E589" s="28">
        <v>2</v>
      </c>
      <c r="F589" s="28">
        <v>2</v>
      </c>
      <c r="G589" s="28">
        <v>15</v>
      </c>
      <c r="H589" s="86" t="s">
        <v>476</v>
      </c>
      <c r="I589" s="26">
        <v>1015</v>
      </c>
      <c r="J589" s="27">
        <v>220</v>
      </c>
      <c r="K589" s="87">
        <f>I589*J589</f>
        <v>223300</v>
      </c>
      <c r="L589" s="28"/>
      <c r="M589" s="28"/>
      <c r="N589" s="28"/>
      <c r="O589" s="28"/>
      <c r="P589" s="28"/>
      <c r="Q589" s="26"/>
      <c r="R589" s="26"/>
      <c r="S589" s="26"/>
      <c r="T589" s="28"/>
      <c r="U589" s="91"/>
      <c r="V589" s="85"/>
      <c r="W589" s="26"/>
      <c r="X589" s="88">
        <f t="shared" si="71"/>
        <v>223300</v>
      </c>
      <c r="Y589" s="26"/>
      <c r="Z589" s="87">
        <v>50000000</v>
      </c>
      <c r="AA589" s="28">
        <v>0</v>
      </c>
      <c r="AB589" s="28">
        <v>0</v>
      </c>
      <c r="AC589" s="41" t="s">
        <v>626</v>
      </c>
      <c r="AD589" s="36"/>
    </row>
    <row r="590" spans="1:30" x14ac:dyDescent="0.3">
      <c r="A590" s="9"/>
      <c r="B590" s="9" t="s">
        <v>47</v>
      </c>
      <c r="C590" s="9">
        <v>3263</v>
      </c>
      <c r="D590" s="9">
        <v>5</v>
      </c>
      <c r="E590" s="9">
        <v>5</v>
      </c>
      <c r="F590" s="9">
        <v>0</v>
      </c>
      <c r="G590" s="9">
        <v>10</v>
      </c>
      <c r="H590" s="30" t="s">
        <v>476</v>
      </c>
      <c r="I590" s="10">
        <v>2010</v>
      </c>
      <c r="J590" s="33">
        <v>200</v>
      </c>
      <c r="K590" s="34">
        <f>I590*J590</f>
        <v>402000</v>
      </c>
      <c r="L590" s="9"/>
      <c r="M590" s="9"/>
      <c r="N590" s="9"/>
      <c r="O590" s="9"/>
      <c r="P590" s="9"/>
      <c r="Q590" s="10"/>
      <c r="R590" s="10"/>
      <c r="S590" s="10"/>
      <c r="T590" s="9"/>
      <c r="U590" s="2"/>
      <c r="V590" s="35"/>
      <c r="W590" s="10"/>
      <c r="X590" s="31">
        <f t="shared" si="71"/>
        <v>402000</v>
      </c>
      <c r="Y590" s="10"/>
      <c r="Z590" s="34">
        <v>50000000</v>
      </c>
      <c r="AA590" s="9">
        <v>0</v>
      </c>
      <c r="AB590" s="9">
        <v>0</v>
      </c>
      <c r="AC590" s="33">
        <v>0</v>
      </c>
      <c r="AD590" s="10"/>
    </row>
    <row r="591" spans="1:30" x14ac:dyDescent="0.3">
      <c r="A591" s="9"/>
      <c r="B591" s="9"/>
      <c r="C591" s="9"/>
      <c r="D591" s="9"/>
      <c r="E591" s="9"/>
      <c r="F591" s="9"/>
      <c r="G591" s="9"/>
      <c r="H591" s="30"/>
      <c r="I591" s="10"/>
      <c r="J591" s="33"/>
      <c r="K591" s="34"/>
      <c r="L591" s="9"/>
      <c r="M591" s="9"/>
      <c r="N591" s="9"/>
      <c r="O591" s="9"/>
      <c r="P591" s="9"/>
      <c r="Q591" s="10"/>
      <c r="R591" s="10"/>
      <c r="S591" s="10"/>
      <c r="T591" s="9"/>
      <c r="U591" s="2"/>
      <c r="V591" s="35"/>
      <c r="W591" s="10"/>
      <c r="X591" s="31"/>
      <c r="Y591" s="10"/>
      <c r="Z591" s="34"/>
      <c r="AA591" s="9"/>
      <c r="AB591" s="9"/>
      <c r="AC591" s="76"/>
      <c r="AD591" s="67"/>
    </row>
    <row r="592" spans="1:30" s="39" customFormat="1" x14ac:dyDescent="0.3">
      <c r="A592" s="18"/>
      <c r="B592" s="18"/>
      <c r="C592" s="18"/>
      <c r="D592" s="18"/>
      <c r="E592" s="18"/>
      <c r="F592" s="18"/>
      <c r="G592" s="18"/>
      <c r="H592" s="19"/>
      <c r="I592" s="20"/>
      <c r="J592" s="21"/>
      <c r="K592" s="20"/>
      <c r="L592" s="18"/>
      <c r="M592" s="18"/>
      <c r="N592" s="18"/>
      <c r="O592" s="18"/>
      <c r="P592" s="18"/>
      <c r="Q592" s="20"/>
      <c r="R592" s="20"/>
      <c r="S592" s="20"/>
      <c r="T592" s="18"/>
      <c r="U592" s="94"/>
      <c r="V592" s="23"/>
      <c r="W592" s="20"/>
      <c r="X592" s="20"/>
      <c r="Y592" s="20"/>
      <c r="Z592" s="20"/>
      <c r="AA592" s="18"/>
      <c r="AB592" s="18"/>
      <c r="AC592" s="21"/>
      <c r="AD592" s="20"/>
    </row>
    <row r="593" spans="1:30" x14ac:dyDescent="0.3">
      <c r="A593" s="28">
        <v>2133</v>
      </c>
      <c r="B593" s="28" t="s">
        <v>47</v>
      </c>
      <c r="C593" s="28">
        <v>10732</v>
      </c>
      <c r="D593" s="28">
        <v>2</v>
      </c>
      <c r="E593" s="28">
        <v>0</v>
      </c>
      <c r="F593" s="28">
        <v>1</v>
      </c>
      <c r="G593" s="28">
        <v>62</v>
      </c>
      <c r="H593" s="86" t="s">
        <v>477</v>
      </c>
      <c r="I593" s="26">
        <v>162</v>
      </c>
      <c r="J593" s="27">
        <v>330</v>
      </c>
      <c r="K593" s="87">
        <f>I593*J593</f>
        <v>53460</v>
      </c>
      <c r="L593" s="28">
        <v>1</v>
      </c>
      <c r="M593" s="28" t="s">
        <v>53</v>
      </c>
      <c r="N593" s="28" t="s">
        <v>48</v>
      </c>
      <c r="O593" s="86" t="s">
        <v>477</v>
      </c>
      <c r="P593" s="28">
        <v>63</v>
      </c>
      <c r="Q593" s="26">
        <v>100</v>
      </c>
      <c r="R593" s="26">
        <v>6750</v>
      </c>
      <c r="S593" s="87">
        <f>P593*R593</f>
        <v>425250</v>
      </c>
      <c r="T593" s="28">
        <v>24</v>
      </c>
      <c r="U593" s="91">
        <v>38</v>
      </c>
      <c r="V593" s="87">
        <f>S593*U593/100</f>
        <v>161595</v>
      </c>
      <c r="W593" s="87">
        <f>S593-V593</f>
        <v>263655</v>
      </c>
      <c r="X593" s="88">
        <f t="shared" si="71"/>
        <v>317115</v>
      </c>
      <c r="Y593" s="87">
        <f>X593*Q593/100</f>
        <v>317115</v>
      </c>
      <c r="Z593" s="87">
        <v>50000000</v>
      </c>
      <c r="AA593" s="28">
        <v>0</v>
      </c>
      <c r="AB593" s="28">
        <v>0</v>
      </c>
      <c r="AC593" s="41" t="s">
        <v>627</v>
      </c>
      <c r="AD593" s="36"/>
    </row>
    <row r="594" spans="1:30" x14ac:dyDescent="0.3">
      <c r="A594" s="9"/>
      <c r="B594" s="9" t="s">
        <v>47</v>
      </c>
      <c r="C594" s="9">
        <v>12356</v>
      </c>
      <c r="D594" s="9">
        <v>3</v>
      </c>
      <c r="E594" s="9">
        <v>3</v>
      </c>
      <c r="F594" s="9">
        <v>3</v>
      </c>
      <c r="G594" s="9">
        <v>2</v>
      </c>
      <c r="H594" s="30" t="s">
        <v>476</v>
      </c>
      <c r="I594" s="10">
        <v>1502</v>
      </c>
      <c r="J594" s="33">
        <v>330</v>
      </c>
      <c r="K594" s="34">
        <f>I594*J594</f>
        <v>495660</v>
      </c>
      <c r="L594" s="9"/>
      <c r="M594" s="9"/>
      <c r="N594" s="9"/>
      <c r="O594" s="9"/>
      <c r="P594" s="9"/>
      <c r="Q594" s="10"/>
      <c r="R594" s="10"/>
      <c r="S594" s="10"/>
      <c r="T594" s="9"/>
      <c r="U594" s="2"/>
      <c r="V594" s="35"/>
      <c r="W594" s="10"/>
      <c r="X594" s="31">
        <f t="shared" si="71"/>
        <v>495660</v>
      </c>
      <c r="Y594" s="10"/>
      <c r="Z594" s="34">
        <v>50000000</v>
      </c>
      <c r="AA594" s="9">
        <v>0</v>
      </c>
      <c r="AB594" s="9">
        <v>0</v>
      </c>
      <c r="AC594" s="33">
        <v>0</v>
      </c>
      <c r="AD594" s="10"/>
    </row>
    <row r="595" spans="1:30" s="39" customFormat="1" x14ac:dyDescent="0.3">
      <c r="A595" s="18"/>
      <c r="B595" s="18"/>
      <c r="C595" s="18"/>
      <c r="D595" s="18"/>
      <c r="E595" s="18"/>
      <c r="F595" s="18"/>
      <c r="G595" s="18"/>
      <c r="H595" s="19"/>
      <c r="I595" s="20"/>
      <c r="J595" s="21"/>
      <c r="K595" s="20"/>
      <c r="L595" s="18"/>
      <c r="M595" s="18"/>
      <c r="N595" s="18"/>
      <c r="O595" s="18"/>
      <c r="P595" s="18"/>
      <c r="Q595" s="20"/>
      <c r="R595" s="20"/>
      <c r="S595" s="20"/>
      <c r="T595" s="18"/>
      <c r="U595" s="94"/>
      <c r="V595" s="23"/>
      <c r="W595" s="20"/>
      <c r="X595" s="20"/>
      <c r="Y595" s="20"/>
      <c r="Z595" s="20"/>
      <c r="AA595" s="18"/>
      <c r="AB595" s="18"/>
      <c r="AC595" s="21"/>
      <c r="AD595" s="20"/>
    </row>
    <row r="596" spans="1:30" x14ac:dyDescent="0.3">
      <c r="A596" s="28">
        <v>2134</v>
      </c>
      <c r="B596" s="28" t="s">
        <v>47</v>
      </c>
      <c r="C596" s="28">
        <v>8338</v>
      </c>
      <c r="D596" s="28">
        <v>6</v>
      </c>
      <c r="E596" s="28">
        <v>5</v>
      </c>
      <c r="F596" s="28">
        <v>0</v>
      </c>
      <c r="G596" s="28">
        <v>17</v>
      </c>
      <c r="H596" s="86" t="s">
        <v>476</v>
      </c>
      <c r="I596" s="26">
        <v>2017</v>
      </c>
      <c r="J596" s="27">
        <v>150</v>
      </c>
      <c r="K596" s="87">
        <f>I596*J596</f>
        <v>302550</v>
      </c>
      <c r="L596" s="28"/>
      <c r="M596" s="28"/>
      <c r="N596" s="28"/>
      <c r="O596" s="28"/>
      <c r="P596" s="28"/>
      <c r="Q596" s="26"/>
      <c r="R596" s="26"/>
      <c r="S596" s="26"/>
      <c r="T596" s="28"/>
      <c r="U596" s="91"/>
      <c r="V596" s="85"/>
      <c r="W596" s="26"/>
      <c r="X596" s="88">
        <f t="shared" si="71"/>
        <v>302550</v>
      </c>
      <c r="Y596" s="26"/>
      <c r="Z596" s="87">
        <v>50000000</v>
      </c>
      <c r="AA596" s="28">
        <v>0</v>
      </c>
      <c r="AB596" s="28">
        <v>0</v>
      </c>
      <c r="AC596" s="41" t="s">
        <v>628</v>
      </c>
      <c r="AD596" s="36"/>
    </row>
    <row r="597" spans="1:30" s="39" customFormat="1" x14ac:dyDescent="0.3">
      <c r="A597" s="18"/>
      <c r="B597" s="18"/>
      <c r="C597" s="18"/>
      <c r="D597" s="18"/>
      <c r="E597" s="18"/>
      <c r="F597" s="18"/>
      <c r="G597" s="18"/>
      <c r="H597" s="19"/>
      <c r="I597" s="20"/>
      <c r="J597" s="21"/>
      <c r="K597" s="20"/>
      <c r="L597" s="18"/>
      <c r="M597" s="18"/>
      <c r="N597" s="18"/>
      <c r="O597" s="18"/>
      <c r="P597" s="18"/>
      <c r="Q597" s="20"/>
      <c r="R597" s="20"/>
      <c r="S597" s="20"/>
      <c r="T597" s="18"/>
      <c r="U597" s="94"/>
      <c r="V597" s="23"/>
      <c r="W597" s="20"/>
      <c r="X597" s="20"/>
      <c r="Y597" s="20"/>
      <c r="Z597" s="20"/>
      <c r="AA597" s="18"/>
      <c r="AB597" s="18"/>
      <c r="AC597" s="58"/>
      <c r="AD597" s="64"/>
    </row>
    <row r="598" spans="1:30" x14ac:dyDescent="0.3">
      <c r="A598" s="28">
        <v>2135</v>
      </c>
      <c r="B598" s="28" t="s">
        <v>47</v>
      </c>
      <c r="C598" s="28">
        <v>694</v>
      </c>
      <c r="D598" s="28">
        <v>2</v>
      </c>
      <c r="E598" s="28">
        <v>14</v>
      </c>
      <c r="F598" s="28">
        <v>3</v>
      </c>
      <c r="G598" s="28">
        <v>94</v>
      </c>
      <c r="H598" s="86" t="s">
        <v>476</v>
      </c>
      <c r="I598" s="26">
        <v>5994</v>
      </c>
      <c r="J598" s="27">
        <v>220</v>
      </c>
      <c r="K598" s="87">
        <f>I598*J598</f>
        <v>1318680</v>
      </c>
      <c r="L598" s="28"/>
      <c r="M598" s="28"/>
      <c r="N598" s="28"/>
      <c r="O598" s="28"/>
      <c r="P598" s="28"/>
      <c r="Q598" s="26"/>
      <c r="R598" s="26"/>
      <c r="S598" s="26"/>
      <c r="T598" s="28"/>
      <c r="U598" s="91"/>
      <c r="V598" s="85"/>
      <c r="W598" s="26"/>
      <c r="X598" s="88">
        <f t="shared" si="71"/>
        <v>1318680</v>
      </c>
      <c r="Y598" s="26"/>
      <c r="Z598" s="87">
        <v>50000000</v>
      </c>
      <c r="AA598" s="28">
        <v>0</v>
      </c>
      <c r="AB598" s="28">
        <v>0</v>
      </c>
      <c r="AC598" s="41" t="s">
        <v>629</v>
      </c>
      <c r="AD598" s="36"/>
    </row>
    <row r="599" spans="1:30" x14ac:dyDescent="0.3">
      <c r="A599" s="9"/>
      <c r="B599" s="9" t="s">
        <v>47</v>
      </c>
      <c r="C599" s="9">
        <v>11141</v>
      </c>
      <c r="D599" s="9">
        <v>2</v>
      </c>
      <c r="E599" s="9">
        <v>3</v>
      </c>
      <c r="F599" s="9">
        <v>3</v>
      </c>
      <c r="G599" s="9">
        <v>51</v>
      </c>
      <c r="H599" s="30" t="s">
        <v>476</v>
      </c>
      <c r="I599" s="10">
        <v>1551</v>
      </c>
      <c r="J599" s="33">
        <v>150</v>
      </c>
      <c r="K599" s="34">
        <f>I599*J599</f>
        <v>232650</v>
      </c>
      <c r="L599" s="9"/>
      <c r="M599" s="9"/>
      <c r="N599" s="9"/>
      <c r="O599" s="9"/>
      <c r="P599" s="9"/>
      <c r="Q599" s="10"/>
      <c r="R599" s="10"/>
      <c r="S599" s="10"/>
      <c r="T599" s="9"/>
      <c r="U599" s="2"/>
      <c r="V599" s="35"/>
      <c r="W599" s="10"/>
      <c r="X599" s="31">
        <f t="shared" si="71"/>
        <v>232650</v>
      </c>
      <c r="Y599" s="10"/>
      <c r="Z599" s="34">
        <v>50000000</v>
      </c>
      <c r="AA599" s="9">
        <v>0</v>
      </c>
      <c r="AB599" s="9">
        <v>0</v>
      </c>
      <c r="AC599" s="33">
        <v>0</v>
      </c>
      <c r="AD599" s="10"/>
    </row>
    <row r="600" spans="1:30" x14ac:dyDescent="0.3">
      <c r="A600" s="9"/>
      <c r="B600" s="9" t="s">
        <v>47</v>
      </c>
      <c r="C600" s="9">
        <v>11142</v>
      </c>
      <c r="D600" s="9">
        <v>2</v>
      </c>
      <c r="E600" s="9">
        <v>3</v>
      </c>
      <c r="F600" s="9">
        <v>0</v>
      </c>
      <c r="G600" s="9">
        <v>1</v>
      </c>
      <c r="H600" s="30" t="s">
        <v>476</v>
      </c>
      <c r="I600" s="10">
        <v>1201</v>
      </c>
      <c r="J600" s="33">
        <v>250</v>
      </c>
      <c r="K600" s="34">
        <f>I600*J600</f>
        <v>300250</v>
      </c>
      <c r="L600" s="9"/>
      <c r="M600" s="9"/>
      <c r="N600" s="9"/>
      <c r="O600" s="9"/>
      <c r="P600" s="9"/>
      <c r="Q600" s="10"/>
      <c r="R600" s="10"/>
      <c r="S600" s="10"/>
      <c r="T600" s="9"/>
      <c r="U600" s="2"/>
      <c r="V600" s="35"/>
      <c r="W600" s="10"/>
      <c r="X600" s="31">
        <f t="shared" si="71"/>
        <v>300250</v>
      </c>
      <c r="Y600" s="10"/>
      <c r="Z600" s="34">
        <v>50000000</v>
      </c>
      <c r="AA600" s="9">
        <v>0</v>
      </c>
      <c r="AB600" s="9">
        <v>0</v>
      </c>
      <c r="AC600" s="33">
        <v>0</v>
      </c>
      <c r="AD600" s="10"/>
    </row>
    <row r="601" spans="1:30" s="39" customFormat="1" x14ac:dyDescent="0.3">
      <c r="A601" s="18"/>
      <c r="B601" s="18"/>
      <c r="C601" s="18"/>
      <c r="D601" s="18"/>
      <c r="E601" s="18"/>
      <c r="F601" s="18"/>
      <c r="G601" s="18"/>
      <c r="H601" s="19"/>
      <c r="I601" s="20"/>
      <c r="J601" s="21"/>
      <c r="K601" s="20"/>
      <c r="L601" s="18"/>
      <c r="M601" s="18"/>
      <c r="N601" s="18"/>
      <c r="O601" s="18"/>
      <c r="P601" s="18"/>
      <c r="Q601" s="20"/>
      <c r="R601" s="20"/>
      <c r="S601" s="20"/>
      <c r="T601" s="18"/>
      <c r="U601" s="94"/>
      <c r="V601" s="23"/>
      <c r="W601" s="20"/>
      <c r="X601" s="20"/>
      <c r="Y601" s="20"/>
      <c r="Z601" s="20"/>
      <c r="AA601" s="18"/>
      <c r="AB601" s="18"/>
      <c r="AC601" s="21"/>
      <c r="AD601" s="20"/>
    </row>
    <row r="602" spans="1:30" x14ac:dyDescent="0.3">
      <c r="A602" s="28">
        <v>2136</v>
      </c>
      <c r="B602" s="28" t="s">
        <v>47</v>
      </c>
      <c r="C602" s="28">
        <v>3358</v>
      </c>
      <c r="D602" s="28">
        <v>5</v>
      </c>
      <c r="E602" s="28">
        <v>10</v>
      </c>
      <c r="F602" s="28">
        <v>0</v>
      </c>
      <c r="G602" s="28">
        <v>68</v>
      </c>
      <c r="H602" s="86" t="s">
        <v>476</v>
      </c>
      <c r="I602" s="26">
        <v>4068</v>
      </c>
      <c r="J602" s="27">
        <v>150</v>
      </c>
      <c r="K602" s="87">
        <f>I602*J602</f>
        <v>610200</v>
      </c>
      <c r="L602" s="28"/>
      <c r="M602" s="28"/>
      <c r="N602" s="28"/>
      <c r="O602" s="28"/>
      <c r="P602" s="28"/>
      <c r="Q602" s="26"/>
      <c r="R602" s="26"/>
      <c r="S602" s="26"/>
      <c r="T602" s="28"/>
      <c r="U602" s="91"/>
      <c r="V602" s="85"/>
      <c r="W602" s="26"/>
      <c r="X602" s="88">
        <f>K602+W602</f>
        <v>610200</v>
      </c>
      <c r="Y602" s="26"/>
      <c r="Z602" s="87">
        <v>50000000</v>
      </c>
      <c r="AA602" s="28">
        <v>0</v>
      </c>
      <c r="AB602" s="28">
        <v>0</v>
      </c>
      <c r="AC602" s="27" t="s">
        <v>630</v>
      </c>
      <c r="AD602" s="36"/>
    </row>
    <row r="603" spans="1:30" x14ac:dyDescent="0.3">
      <c r="A603" s="9"/>
      <c r="B603" s="9" t="s">
        <v>47</v>
      </c>
      <c r="C603" s="9">
        <v>3284</v>
      </c>
      <c r="D603" s="9">
        <v>5</v>
      </c>
      <c r="E603" s="9">
        <v>0</v>
      </c>
      <c r="F603" s="9">
        <v>0</v>
      </c>
      <c r="G603" s="9">
        <v>55</v>
      </c>
      <c r="H603" s="30" t="s">
        <v>476</v>
      </c>
      <c r="I603" s="10">
        <v>55</v>
      </c>
      <c r="J603" s="33">
        <v>250</v>
      </c>
      <c r="K603" s="34">
        <f>I603*J603</f>
        <v>13750</v>
      </c>
      <c r="L603" s="9"/>
      <c r="M603" s="9"/>
      <c r="N603" s="9"/>
      <c r="O603" s="9"/>
      <c r="P603" s="9"/>
      <c r="Q603" s="10"/>
      <c r="R603" s="10"/>
      <c r="S603" s="34"/>
      <c r="T603" s="9"/>
      <c r="U603" s="2"/>
      <c r="V603" s="35"/>
      <c r="W603" s="10"/>
      <c r="X603" s="31">
        <f>K603+W603</f>
        <v>13750</v>
      </c>
      <c r="Y603" s="10"/>
      <c r="Z603" s="34">
        <v>50000000</v>
      </c>
      <c r="AA603" s="9">
        <v>0</v>
      </c>
      <c r="AB603" s="9">
        <v>0</v>
      </c>
      <c r="AC603" s="33"/>
      <c r="AD603" s="10"/>
    </row>
    <row r="604" spans="1:30" s="39" customFormat="1" x14ac:dyDescent="0.3">
      <c r="A604" s="18"/>
      <c r="B604" s="18"/>
      <c r="C604" s="18"/>
      <c r="D604" s="18"/>
      <c r="E604" s="18"/>
      <c r="F604" s="18"/>
      <c r="G604" s="18"/>
      <c r="H604" s="18"/>
      <c r="I604" s="20"/>
      <c r="J604" s="21"/>
      <c r="K604" s="20"/>
      <c r="L604" s="18"/>
      <c r="M604" s="18"/>
      <c r="N604" s="18"/>
      <c r="O604" s="18"/>
      <c r="P604" s="18"/>
      <c r="Q604" s="20"/>
      <c r="R604" s="20"/>
      <c r="S604" s="20"/>
      <c r="T604" s="18"/>
      <c r="U604" s="94"/>
      <c r="V604" s="23"/>
      <c r="W604" s="20"/>
      <c r="X604" s="20"/>
      <c r="Y604" s="20"/>
      <c r="Z604" s="20"/>
      <c r="AA604" s="18"/>
      <c r="AB604" s="18"/>
      <c r="AC604" s="21"/>
      <c r="AD604" s="20"/>
    </row>
    <row r="605" spans="1:30" x14ac:dyDescent="0.3">
      <c r="A605" s="28">
        <v>2137</v>
      </c>
      <c r="B605" s="28" t="s">
        <v>47</v>
      </c>
      <c r="C605" s="28">
        <v>14224</v>
      </c>
      <c r="D605" s="28">
        <v>3</v>
      </c>
      <c r="E605" s="28">
        <v>2</v>
      </c>
      <c r="F605" s="28">
        <v>0</v>
      </c>
      <c r="G605" s="28">
        <v>0</v>
      </c>
      <c r="H605" s="86" t="s">
        <v>476</v>
      </c>
      <c r="I605" s="26">
        <v>800</v>
      </c>
      <c r="J605" s="27">
        <v>150</v>
      </c>
      <c r="K605" s="87">
        <f>I605*J605</f>
        <v>120000</v>
      </c>
      <c r="L605" s="28"/>
      <c r="M605" s="28"/>
      <c r="N605" s="28"/>
      <c r="O605" s="28"/>
      <c r="P605" s="28"/>
      <c r="Q605" s="26"/>
      <c r="R605" s="26"/>
      <c r="S605" s="26"/>
      <c r="T605" s="28"/>
      <c r="U605" s="91"/>
      <c r="V605" s="85"/>
      <c r="W605" s="26"/>
      <c r="X605" s="88">
        <f>K605+W605</f>
        <v>120000</v>
      </c>
      <c r="Y605" s="26"/>
      <c r="Z605" s="87">
        <v>50000000</v>
      </c>
      <c r="AA605" s="28">
        <v>0</v>
      </c>
      <c r="AB605" s="28">
        <v>0</v>
      </c>
      <c r="AC605" s="41" t="s">
        <v>631</v>
      </c>
      <c r="AD605" s="36"/>
    </row>
    <row r="606" spans="1:30" x14ac:dyDescent="0.3">
      <c r="A606" s="9"/>
      <c r="B606" s="9" t="s">
        <v>47</v>
      </c>
      <c r="C606" s="9">
        <v>3377</v>
      </c>
      <c r="D606" s="9">
        <v>3</v>
      </c>
      <c r="E606" s="9">
        <v>4</v>
      </c>
      <c r="F606" s="9">
        <v>2</v>
      </c>
      <c r="G606" s="9">
        <v>43</v>
      </c>
      <c r="H606" s="30" t="s">
        <v>476</v>
      </c>
      <c r="I606" s="10">
        <v>1843</v>
      </c>
      <c r="J606" s="33">
        <v>150</v>
      </c>
      <c r="K606" s="34">
        <f>I606*J606</f>
        <v>276450</v>
      </c>
      <c r="L606" s="9"/>
      <c r="M606" s="9"/>
      <c r="N606" s="9"/>
      <c r="O606" s="9"/>
      <c r="P606" s="9"/>
      <c r="Q606" s="10"/>
      <c r="R606" s="10"/>
      <c r="S606" s="10"/>
      <c r="T606" s="9"/>
      <c r="U606" s="2"/>
      <c r="V606" s="35"/>
      <c r="W606" s="10"/>
      <c r="X606" s="31">
        <f>K606+W606</f>
        <v>276450</v>
      </c>
      <c r="Y606" s="10"/>
      <c r="Z606" s="34">
        <v>50000000</v>
      </c>
      <c r="AA606" s="9">
        <v>0</v>
      </c>
      <c r="AB606" s="9">
        <v>0</v>
      </c>
      <c r="AC606" s="33">
        <v>0</v>
      </c>
      <c r="AD606" s="10"/>
    </row>
    <row r="607" spans="1:30" s="39" customFormat="1" x14ac:dyDescent="0.3">
      <c r="A607" s="18"/>
      <c r="B607" s="18"/>
      <c r="C607" s="18"/>
      <c r="D607" s="18"/>
      <c r="E607" s="18"/>
      <c r="F607" s="18"/>
      <c r="G607" s="18"/>
      <c r="H607" s="19"/>
      <c r="I607" s="20"/>
      <c r="J607" s="21"/>
      <c r="K607" s="20"/>
      <c r="L607" s="18"/>
      <c r="M607" s="18"/>
      <c r="N607" s="18"/>
      <c r="O607" s="18"/>
      <c r="P607" s="18"/>
      <c r="Q607" s="20"/>
      <c r="R607" s="20"/>
      <c r="S607" s="20"/>
      <c r="T607" s="18"/>
      <c r="U607" s="94"/>
      <c r="V607" s="23"/>
      <c r="W607" s="20"/>
      <c r="X607" s="20"/>
      <c r="Y607" s="20"/>
      <c r="Z607" s="20"/>
      <c r="AA607" s="18"/>
      <c r="AB607" s="18"/>
      <c r="AC607" s="21"/>
      <c r="AD607" s="20"/>
    </row>
    <row r="608" spans="1:30" x14ac:dyDescent="0.3">
      <c r="A608" s="28">
        <v>2138</v>
      </c>
      <c r="B608" s="28" t="s">
        <v>47</v>
      </c>
      <c r="C608" s="28">
        <v>525</v>
      </c>
      <c r="D608" s="28">
        <v>3</v>
      </c>
      <c r="E608" s="28">
        <v>1</v>
      </c>
      <c r="F608" s="28">
        <v>3</v>
      </c>
      <c r="G608" s="28">
        <v>46</v>
      </c>
      <c r="H608" s="86" t="s">
        <v>476</v>
      </c>
      <c r="I608" s="26">
        <v>746</v>
      </c>
      <c r="J608" s="27">
        <v>330</v>
      </c>
      <c r="K608" s="87">
        <f>I608*J608</f>
        <v>246180</v>
      </c>
      <c r="L608" s="28"/>
      <c r="M608" s="28"/>
      <c r="N608" s="28"/>
      <c r="O608" s="28"/>
      <c r="P608" s="28"/>
      <c r="Q608" s="26"/>
      <c r="R608" s="26"/>
      <c r="S608" s="26"/>
      <c r="T608" s="28"/>
      <c r="U608" s="91"/>
      <c r="V608" s="85"/>
      <c r="W608" s="26"/>
      <c r="X608" s="88">
        <f>K608+W608</f>
        <v>246180</v>
      </c>
      <c r="Y608" s="26"/>
      <c r="Z608" s="87">
        <v>50000000</v>
      </c>
      <c r="AA608" s="28">
        <v>0</v>
      </c>
      <c r="AB608" s="28">
        <v>0</v>
      </c>
      <c r="AC608" s="41" t="s">
        <v>632</v>
      </c>
      <c r="AD608" s="36"/>
    </row>
    <row r="609" spans="1:30" s="39" customFormat="1" x14ac:dyDescent="0.3">
      <c r="A609" s="18"/>
      <c r="B609" s="18"/>
      <c r="C609" s="18"/>
      <c r="D609" s="18"/>
      <c r="E609" s="18"/>
      <c r="F609" s="18"/>
      <c r="G609" s="18"/>
      <c r="H609" s="19"/>
      <c r="I609" s="20"/>
      <c r="J609" s="21"/>
      <c r="K609" s="20"/>
      <c r="L609" s="18"/>
      <c r="M609" s="18"/>
      <c r="N609" s="18"/>
      <c r="O609" s="18"/>
      <c r="P609" s="18"/>
      <c r="Q609" s="20"/>
      <c r="R609" s="20"/>
      <c r="S609" s="20"/>
      <c r="T609" s="18"/>
      <c r="U609" s="94"/>
      <c r="V609" s="23"/>
      <c r="W609" s="20"/>
      <c r="X609" s="20"/>
      <c r="Y609" s="20"/>
      <c r="Z609" s="20"/>
      <c r="AA609" s="18"/>
      <c r="AB609" s="18"/>
      <c r="AC609" s="58"/>
      <c r="AD609" s="64"/>
    </row>
    <row r="610" spans="1:30" x14ac:dyDescent="0.3">
      <c r="A610" s="28">
        <v>2139</v>
      </c>
      <c r="B610" s="28" t="s">
        <v>47</v>
      </c>
      <c r="C610" s="28">
        <v>3857</v>
      </c>
      <c r="D610" s="28">
        <v>5</v>
      </c>
      <c r="E610" s="28">
        <v>1</v>
      </c>
      <c r="F610" s="28">
        <v>2</v>
      </c>
      <c r="G610" s="28">
        <v>78</v>
      </c>
      <c r="H610" s="86" t="s">
        <v>477</v>
      </c>
      <c r="I610" s="26">
        <v>400</v>
      </c>
      <c r="J610" s="27">
        <v>1050</v>
      </c>
      <c r="K610" s="87">
        <f>I610*J610</f>
        <v>420000</v>
      </c>
      <c r="L610" s="28">
        <v>1</v>
      </c>
      <c r="M610" s="28" t="s">
        <v>53</v>
      </c>
      <c r="N610" s="28" t="s">
        <v>72</v>
      </c>
      <c r="O610" s="86" t="s">
        <v>477</v>
      </c>
      <c r="P610" s="28">
        <v>35</v>
      </c>
      <c r="Q610" s="26">
        <v>100</v>
      </c>
      <c r="R610" s="26">
        <v>6750</v>
      </c>
      <c r="S610" s="87">
        <f>P610*R610</f>
        <v>236250</v>
      </c>
      <c r="T610" s="28">
        <v>10</v>
      </c>
      <c r="U610" s="91">
        <v>40</v>
      </c>
      <c r="V610" s="87">
        <f>S610*U610/100</f>
        <v>94500</v>
      </c>
      <c r="W610" s="87">
        <f>S610-V610</f>
        <v>141750</v>
      </c>
      <c r="X610" s="88">
        <f>K610+W610</f>
        <v>561750</v>
      </c>
      <c r="Y610" s="87">
        <f>X610*Q610/100</f>
        <v>561750</v>
      </c>
      <c r="Z610" s="87">
        <v>50000000</v>
      </c>
      <c r="AA610" s="28">
        <v>0</v>
      </c>
      <c r="AB610" s="28">
        <v>0</v>
      </c>
      <c r="AC610" s="41" t="s">
        <v>633</v>
      </c>
      <c r="AD610" s="36"/>
    </row>
    <row r="611" spans="1:30" x14ac:dyDescent="0.3">
      <c r="A611" s="9"/>
      <c r="B611" s="9"/>
      <c r="C611" s="9"/>
      <c r="D611" s="9"/>
      <c r="E611" s="9"/>
      <c r="F611" s="9"/>
      <c r="G611" s="9"/>
      <c r="H611" s="30" t="s">
        <v>476</v>
      </c>
      <c r="I611" s="10">
        <v>278</v>
      </c>
      <c r="J611" s="33">
        <v>1050</v>
      </c>
      <c r="K611" s="34">
        <f>I611*J611</f>
        <v>291900</v>
      </c>
      <c r="L611" s="9"/>
      <c r="M611" s="9"/>
      <c r="N611" s="9"/>
      <c r="O611" s="9"/>
      <c r="P611" s="9"/>
      <c r="Q611" s="10"/>
      <c r="R611" s="10"/>
      <c r="S611" s="10"/>
      <c r="T611" s="9"/>
      <c r="U611" s="2"/>
      <c r="V611" s="35"/>
      <c r="W611" s="10"/>
      <c r="X611" s="31">
        <f>K611+W611</f>
        <v>291900</v>
      </c>
      <c r="Y611" s="10"/>
      <c r="Z611" s="34">
        <v>50000000</v>
      </c>
      <c r="AA611" s="9">
        <v>0</v>
      </c>
      <c r="AB611" s="9">
        <v>0</v>
      </c>
      <c r="AC611" s="33"/>
      <c r="AD611" s="10"/>
    </row>
    <row r="612" spans="1:30" s="39" customFormat="1" x14ac:dyDescent="0.3">
      <c r="A612" s="18"/>
      <c r="B612" s="18"/>
      <c r="C612" s="18"/>
      <c r="D612" s="18"/>
      <c r="E612" s="18"/>
      <c r="F612" s="18"/>
      <c r="G612" s="18"/>
      <c r="H612" s="19"/>
      <c r="I612" s="20"/>
      <c r="J612" s="21"/>
      <c r="K612" s="20"/>
      <c r="L612" s="18"/>
      <c r="M612" s="18"/>
      <c r="N612" s="18"/>
      <c r="O612" s="18"/>
      <c r="P612" s="18"/>
      <c r="Q612" s="20"/>
      <c r="R612" s="20"/>
      <c r="S612" s="20"/>
      <c r="T612" s="18"/>
      <c r="U612" s="94"/>
      <c r="V612" s="23"/>
      <c r="W612" s="20"/>
      <c r="X612" s="20"/>
      <c r="Y612" s="20"/>
      <c r="Z612" s="20"/>
      <c r="AA612" s="18"/>
      <c r="AB612" s="18"/>
      <c r="AC612" s="21"/>
      <c r="AD612" s="20"/>
    </row>
    <row r="613" spans="1:30" x14ac:dyDescent="0.3">
      <c r="A613" s="28">
        <v>2140</v>
      </c>
      <c r="B613" s="28" t="s">
        <v>47</v>
      </c>
      <c r="C613" s="28">
        <v>1805</v>
      </c>
      <c r="D613" s="28">
        <v>1</v>
      </c>
      <c r="E613" s="28">
        <v>5</v>
      </c>
      <c r="F613" s="28">
        <v>1</v>
      </c>
      <c r="G613" s="28">
        <v>70</v>
      </c>
      <c r="H613" s="86" t="s">
        <v>476</v>
      </c>
      <c r="I613" s="26">
        <v>2170</v>
      </c>
      <c r="J613" s="27">
        <v>150</v>
      </c>
      <c r="K613" s="87">
        <f>I613*J613</f>
        <v>325500</v>
      </c>
      <c r="L613" s="28"/>
      <c r="M613" s="28"/>
      <c r="N613" s="28"/>
      <c r="O613" s="28"/>
      <c r="P613" s="28"/>
      <c r="Q613" s="26"/>
      <c r="R613" s="26"/>
      <c r="S613" s="26"/>
      <c r="T613" s="28"/>
      <c r="U613" s="91"/>
      <c r="V613" s="85"/>
      <c r="W613" s="26"/>
      <c r="X613" s="88">
        <f>K613+W613</f>
        <v>325500</v>
      </c>
      <c r="Y613" s="26"/>
      <c r="Z613" s="87">
        <v>50000000</v>
      </c>
      <c r="AA613" s="28">
        <v>0</v>
      </c>
      <c r="AB613" s="28">
        <v>0</v>
      </c>
      <c r="AC613" s="41" t="s">
        <v>634</v>
      </c>
      <c r="AD613" s="36"/>
    </row>
    <row r="614" spans="1:30" x14ac:dyDescent="0.3">
      <c r="A614" s="9"/>
      <c r="B614" s="9" t="s">
        <v>47</v>
      </c>
      <c r="C614" s="9">
        <v>1802</v>
      </c>
      <c r="D614" s="9">
        <v>5</v>
      </c>
      <c r="E614" s="9">
        <v>2</v>
      </c>
      <c r="F614" s="9">
        <v>2</v>
      </c>
      <c r="G614" s="9">
        <v>40</v>
      </c>
      <c r="H614" s="30" t="s">
        <v>476</v>
      </c>
      <c r="I614" s="10">
        <v>1040</v>
      </c>
      <c r="J614" s="33">
        <v>150</v>
      </c>
      <c r="K614" s="34">
        <f>I614*J614</f>
        <v>156000</v>
      </c>
      <c r="L614" s="9"/>
      <c r="M614" s="9"/>
      <c r="N614" s="9"/>
      <c r="O614" s="9"/>
      <c r="P614" s="9"/>
      <c r="Q614" s="10"/>
      <c r="R614" s="10"/>
      <c r="S614" s="10"/>
      <c r="T614" s="9"/>
      <c r="U614" s="2"/>
      <c r="V614" s="35"/>
      <c r="W614" s="10"/>
      <c r="X614" s="31">
        <f>K614+W614</f>
        <v>156000</v>
      </c>
      <c r="Y614" s="10"/>
      <c r="Z614" s="34">
        <v>50000000</v>
      </c>
      <c r="AA614" s="9">
        <v>0</v>
      </c>
      <c r="AB614" s="9">
        <v>0</v>
      </c>
      <c r="AC614" s="33">
        <v>0</v>
      </c>
      <c r="AD614" s="10"/>
    </row>
    <row r="615" spans="1:30" x14ac:dyDescent="0.3">
      <c r="A615" s="9"/>
      <c r="B615" s="9" t="s">
        <v>47</v>
      </c>
      <c r="C615" s="9">
        <v>1803</v>
      </c>
      <c r="D615" s="9">
        <v>1</v>
      </c>
      <c r="E615" s="9">
        <v>3</v>
      </c>
      <c r="F615" s="9">
        <v>1</v>
      </c>
      <c r="G615" s="9">
        <v>58</v>
      </c>
      <c r="H615" s="30" t="s">
        <v>476</v>
      </c>
      <c r="I615" s="10">
        <v>1358</v>
      </c>
      <c r="J615" s="33">
        <v>150</v>
      </c>
      <c r="K615" s="34">
        <f>I615*J615</f>
        <v>203700</v>
      </c>
      <c r="L615" s="9"/>
      <c r="M615" s="9"/>
      <c r="N615" s="9"/>
      <c r="O615" s="9"/>
      <c r="P615" s="9"/>
      <c r="Q615" s="10"/>
      <c r="R615" s="10"/>
      <c r="S615" s="10"/>
      <c r="T615" s="9"/>
      <c r="U615" s="2"/>
      <c r="V615" s="35"/>
      <c r="W615" s="10"/>
      <c r="X615" s="31">
        <f>K615+W615</f>
        <v>203700</v>
      </c>
      <c r="Y615" s="10"/>
      <c r="Z615" s="34">
        <v>50000000</v>
      </c>
      <c r="AA615" s="9">
        <v>0</v>
      </c>
      <c r="AB615" s="9">
        <v>0</v>
      </c>
      <c r="AC615" s="33">
        <v>0</v>
      </c>
      <c r="AD615" s="10"/>
    </row>
    <row r="616" spans="1:30" s="39" customFormat="1" x14ac:dyDescent="0.3">
      <c r="A616" s="18"/>
      <c r="B616" s="18"/>
      <c r="C616" s="18"/>
      <c r="D616" s="18"/>
      <c r="E616" s="18"/>
      <c r="F616" s="18"/>
      <c r="G616" s="18"/>
      <c r="H616" s="19"/>
      <c r="I616" s="20"/>
      <c r="J616" s="21"/>
      <c r="K616" s="20"/>
      <c r="L616" s="18"/>
      <c r="M616" s="18"/>
      <c r="N616" s="18"/>
      <c r="O616" s="18"/>
      <c r="P616" s="18"/>
      <c r="Q616" s="20"/>
      <c r="R616" s="20"/>
      <c r="S616" s="20"/>
      <c r="T616" s="18"/>
      <c r="U616" s="94"/>
      <c r="V616" s="23"/>
      <c r="W616" s="20"/>
      <c r="X616" s="20"/>
      <c r="Y616" s="20"/>
      <c r="Z616" s="20"/>
      <c r="AA616" s="18"/>
      <c r="AB616" s="18"/>
      <c r="AC616" s="21"/>
      <c r="AD616" s="20"/>
    </row>
    <row r="617" spans="1:30" x14ac:dyDescent="0.3">
      <c r="A617" s="28">
        <v>2141</v>
      </c>
      <c r="B617" s="28" t="s">
        <v>47</v>
      </c>
      <c r="C617" s="28">
        <v>11922</v>
      </c>
      <c r="D617" s="28">
        <v>4</v>
      </c>
      <c r="E617" s="28">
        <v>6</v>
      </c>
      <c r="F617" s="28">
        <v>0</v>
      </c>
      <c r="G617" s="28">
        <v>41</v>
      </c>
      <c r="H617" s="86" t="s">
        <v>476</v>
      </c>
      <c r="I617" s="26">
        <v>2441</v>
      </c>
      <c r="J617" s="27">
        <v>150</v>
      </c>
      <c r="K617" s="87">
        <f>I617*J617</f>
        <v>366150</v>
      </c>
      <c r="L617" s="28"/>
      <c r="M617" s="28"/>
      <c r="N617" s="28"/>
      <c r="O617" s="28"/>
      <c r="P617" s="28"/>
      <c r="Q617" s="26"/>
      <c r="R617" s="26"/>
      <c r="S617" s="26"/>
      <c r="T617" s="28"/>
      <c r="U617" s="91"/>
      <c r="V617" s="85"/>
      <c r="W617" s="26"/>
      <c r="X617" s="88">
        <f>K617+W617</f>
        <v>366150</v>
      </c>
      <c r="Y617" s="26"/>
      <c r="Z617" s="87">
        <v>50000000</v>
      </c>
      <c r="AA617" s="28">
        <v>0</v>
      </c>
      <c r="AB617" s="28">
        <v>0</v>
      </c>
      <c r="AC617" s="41" t="s">
        <v>635</v>
      </c>
      <c r="AD617" s="36"/>
    </row>
    <row r="618" spans="1:30" s="39" customFormat="1" x14ac:dyDescent="0.3">
      <c r="A618" s="18"/>
      <c r="B618" s="18"/>
      <c r="C618" s="18"/>
      <c r="D618" s="18"/>
      <c r="E618" s="18"/>
      <c r="F618" s="18"/>
      <c r="G618" s="18"/>
      <c r="H618" s="19"/>
      <c r="I618" s="20"/>
      <c r="J618" s="21"/>
      <c r="K618" s="20"/>
      <c r="L618" s="18"/>
      <c r="M618" s="18"/>
      <c r="N618" s="18"/>
      <c r="O618" s="18"/>
      <c r="P618" s="18"/>
      <c r="Q618" s="20"/>
      <c r="R618" s="20"/>
      <c r="S618" s="20"/>
      <c r="T618" s="18"/>
      <c r="U618" s="94"/>
      <c r="V618" s="23"/>
      <c r="W618" s="20"/>
      <c r="X618" s="20"/>
      <c r="Y618" s="20"/>
      <c r="Z618" s="20"/>
      <c r="AA618" s="18"/>
      <c r="AB618" s="18"/>
      <c r="AC618" s="58"/>
      <c r="AD618" s="64"/>
    </row>
    <row r="619" spans="1:30" x14ac:dyDescent="0.3">
      <c r="A619" s="28">
        <v>2142</v>
      </c>
      <c r="B619" s="28" t="s">
        <v>47</v>
      </c>
      <c r="C619" s="28">
        <v>10677</v>
      </c>
      <c r="D619" s="28">
        <v>1</v>
      </c>
      <c r="E619" s="28">
        <v>0</v>
      </c>
      <c r="F619" s="28">
        <v>2</v>
      </c>
      <c r="G619" s="28">
        <v>63</v>
      </c>
      <c r="H619" s="86" t="s">
        <v>476</v>
      </c>
      <c r="I619" s="26">
        <v>263</v>
      </c>
      <c r="J619" s="27">
        <v>460</v>
      </c>
      <c r="K619" s="87">
        <f>I619*J619</f>
        <v>120980</v>
      </c>
      <c r="L619" s="28"/>
      <c r="M619" s="28"/>
      <c r="N619" s="28"/>
      <c r="O619" s="28"/>
      <c r="P619" s="28"/>
      <c r="Q619" s="26"/>
      <c r="R619" s="26"/>
      <c r="S619" s="26"/>
      <c r="T619" s="28"/>
      <c r="U619" s="91"/>
      <c r="V619" s="85"/>
      <c r="W619" s="26"/>
      <c r="X619" s="88">
        <f t="shared" ref="X619:X629" si="72">K619+W619</f>
        <v>120980</v>
      </c>
      <c r="Y619" s="87"/>
      <c r="Z619" s="87">
        <v>50000000</v>
      </c>
      <c r="AA619" s="28">
        <v>0</v>
      </c>
      <c r="AB619" s="28">
        <v>0</v>
      </c>
      <c r="AC619" s="41" t="s">
        <v>636</v>
      </c>
      <c r="AD619" s="36"/>
    </row>
    <row r="620" spans="1:30" x14ac:dyDescent="0.3">
      <c r="A620" s="9"/>
      <c r="B620" s="9" t="s">
        <v>47</v>
      </c>
      <c r="C620" s="9">
        <v>1065</v>
      </c>
      <c r="D620" s="9">
        <v>7</v>
      </c>
      <c r="E620" s="9">
        <v>3</v>
      </c>
      <c r="F620" s="9">
        <v>1</v>
      </c>
      <c r="G620" s="9">
        <v>85</v>
      </c>
      <c r="H620" s="30" t="s">
        <v>477</v>
      </c>
      <c r="I620" s="10">
        <v>385</v>
      </c>
      <c r="J620" s="33">
        <v>220</v>
      </c>
      <c r="K620" s="34">
        <f>I620*J620</f>
        <v>84700</v>
      </c>
      <c r="L620" s="9"/>
      <c r="M620" s="9"/>
      <c r="N620" s="9"/>
      <c r="O620" s="30"/>
      <c r="P620" s="9"/>
      <c r="Q620" s="10"/>
      <c r="R620" s="10"/>
      <c r="S620" s="10"/>
      <c r="T620" s="9"/>
      <c r="U620" s="2"/>
      <c r="V620" s="35"/>
      <c r="W620" s="10"/>
      <c r="X620" s="31">
        <f t="shared" si="72"/>
        <v>84700</v>
      </c>
      <c r="Y620" s="34"/>
      <c r="Z620" s="10"/>
      <c r="AA620" s="34">
        <f>X620-Z620</f>
        <v>84700</v>
      </c>
      <c r="AB620" s="9">
        <v>0.02</v>
      </c>
      <c r="AC620" s="33"/>
      <c r="AD620" s="10"/>
    </row>
    <row r="621" spans="1:30" x14ac:dyDescent="0.3">
      <c r="A621" s="9"/>
      <c r="B621" s="9"/>
      <c r="C621" s="9"/>
      <c r="D621" s="9"/>
      <c r="E621" s="9"/>
      <c r="F621" s="9"/>
      <c r="G621" s="9"/>
      <c r="H621" s="30"/>
      <c r="I621" s="10"/>
      <c r="J621" s="33"/>
      <c r="K621" s="10"/>
      <c r="L621" s="9">
        <v>1</v>
      </c>
      <c r="M621" s="9" t="s">
        <v>53</v>
      </c>
      <c r="N621" s="9" t="s">
        <v>48</v>
      </c>
      <c r="O621" s="30" t="s">
        <v>477</v>
      </c>
      <c r="P621" s="9">
        <v>150</v>
      </c>
      <c r="Q621" s="10">
        <v>100</v>
      </c>
      <c r="R621" s="10">
        <v>6750</v>
      </c>
      <c r="S621" s="159">
        <f>P621*R621</f>
        <v>1012500</v>
      </c>
      <c r="T621" s="9">
        <v>8</v>
      </c>
      <c r="U621" s="2">
        <v>8</v>
      </c>
      <c r="V621" s="34">
        <f>S621*U621/100</f>
        <v>81000</v>
      </c>
      <c r="W621" s="34">
        <f>S621-V621</f>
        <v>931500</v>
      </c>
      <c r="X621" s="31">
        <f t="shared" si="72"/>
        <v>931500</v>
      </c>
      <c r="Y621" s="34">
        <f>X621*Q621/100</f>
        <v>931500</v>
      </c>
      <c r="Z621" s="34">
        <v>10000000</v>
      </c>
      <c r="AA621" s="9">
        <v>0</v>
      </c>
      <c r="AB621" s="9">
        <v>0</v>
      </c>
      <c r="AC621" s="33"/>
      <c r="AD621" s="10"/>
    </row>
    <row r="622" spans="1:30" x14ac:dyDescent="0.3">
      <c r="A622" s="9"/>
      <c r="B622" s="9"/>
      <c r="C622" s="9"/>
      <c r="D622" s="9"/>
      <c r="E622" s="9"/>
      <c r="F622" s="9"/>
      <c r="G622" s="9"/>
      <c r="H622" s="30" t="s">
        <v>476</v>
      </c>
      <c r="I622" s="10">
        <v>1000</v>
      </c>
      <c r="J622" s="33">
        <v>220</v>
      </c>
      <c r="K622" s="34">
        <f>I622*J622</f>
        <v>220000</v>
      </c>
      <c r="L622" s="9"/>
      <c r="M622" s="9"/>
      <c r="N622" s="9"/>
      <c r="O622" s="9"/>
      <c r="P622" s="9"/>
      <c r="Q622" s="10"/>
      <c r="R622" s="10"/>
      <c r="S622" s="10"/>
      <c r="T622" s="9"/>
      <c r="U622" s="2"/>
      <c r="V622" s="35"/>
      <c r="W622" s="10"/>
      <c r="X622" s="31">
        <f t="shared" si="72"/>
        <v>220000</v>
      </c>
      <c r="Y622" s="34"/>
      <c r="Z622" s="34">
        <v>50000000</v>
      </c>
      <c r="AA622" s="9">
        <v>0</v>
      </c>
      <c r="AB622" s="9">
        <v>0</v>
      </c>
      <c r="AC622" s="33"/>
      <c r="AD622" s="10"/>
    </row>
    <row r="623" spans="1:30" x14ac:dyDescent="0.3">
      <c r="A623" s="9"/>
      <c r="B623" s="9" t="s">
        <v>47</v>
      </c>
      <c r="C623" s="9">
        <v>13695</v>
      </c>
      <c r="D623" s="9">
        <v>7</v>
      </c>
      <c r="E623" s="9">
        <v>7</v>
      </c>
      <c r="F623" s="9">
        <v>2</v>
      </c>
      <c r="G623" s="9">
        <v>47</v>
      </c>
      <c r="H623" s="30" t="s">
        <v>476</v>
      </c>
      <c r="I623" s="10">
        <v>3047</v>
      </c>
      <c r="J623" s="33">
        <v>220</v>
      </c>
      <c r="K623" s="34">
        <f>I623*J623</f>
        <v>670340</v>
      </c>
      <c r="L623" s="9"/>
      <c r="M623" s="9"/>
      <c r="N623" s="9"/>
      <c r="O623" s="9"/>
      <c r="P623" s="9"/>
      <c r="Q623" s="10"/>
      <c r="R623" s="10"/>
      <c r="S623" s="10"/>
      <c r="T623" s="9"/>
      <c r="U623" s="2"/>
      <c r="V623" s="35"/>
      <c r="W623" s="10"/>
      <c r="X623" s="31">
        <f t="shared" si="72"/>
        <v>670340</v>
      </c>
      <c r="Y623" s="34"/>
      <c r="Z623" s="34">
        <v>50000000</v>
      </c>
      <c r="AA623" s="9">
        <v>0</v>
      </c>
      <c r="AB623" s="9">
        <v>0</v>
      </c>
      <c r="AC623" s="33"/>
      <c r="AD623" s="10"/>
    </row>
    <row r="624" spans="1:30" s="39" customFormat="1" x14ac:dyDescent="0.3">
      <c r="A624" s="18"/>
      <c r="B624" s="18"/>
      <c r="C624" s="18"/>
      <c r="D624" s="18"/>
      <c r="E624" s="18"/>
      <c r="F624" s="18"/>
      <c r="G624" s="18"/>
      <c r="H624" s="19"/>
      <c r="I624" s="20"/>
      <c r="J624" s="21"/>
      <c r="K624" s="20"/>
      <c r="L624" s="18"/>
      <c r="M624" s="18"/>
      <c r="N624" s="18"/>
      <c r="O624" s="18"/>
      <c r="P624" s="18"/>
      <c r="Q624" s="20"/>
      <c r="R624" s="20"/>
      <c r="S624" s="20"/>
      <c r="T624" s="18"/>
      <c r="U624" s="94"/>
      <c r="V624" s="23"/>
      <c r="W624" s="20"/>
      <c r="X624" s="20"/>
      <c r="Y624" s="20"/>
      <c r="Z624" s="20"/>
      <c r="AA624" s="18"/>
      <c r="AB624" s="18"/>
      <c r="AC624" s="21"/>
      <c r="AD624" s="20"/>
    </row>
    <row r="625" spans="1:30" x14ac:dyDescent="0.3">
      <c r="A625" s="28">
        <v>2143</v>
      </c>
      <c r="B625" s="28" t="s">
        <v>47</v>
      </c>
      <c r="C625" s="28">
        <v>1181</v>
      </c>
      <c r="D625" s="28">
        <v>6</v>
      </c>
      <c r="E625" s="28">
        <v>5</v>
      </c>
      <c r="F625" s="28">
        <v>0</v>
      </c>
      <c r="G625" s="28">
        <v>23</v>
      </c>
      <c r="H625" s="86" t="s">
        <v>476</v>
      </c>
      <c r="I625" s="26">
        <v>2023</v>
      </c>
      <c r="J625" s="27">
        <v>150</v>
      </c>
      <c r="K625" s="87">
        <f>I625*J625</f>
        <v>303450</v>
      </c>
      <c r="L625" s="28"/>
      <c r="M625" s="28"/>
      <c r="N625" s="28"/>
      <c r="O625" s="28"/>
      <c r="P625" s="28"/>
      <c r="Q625" s="26"/>
      <c r="R625" s="26"/>
      <c r="S625" s="26"/>
      <c r="T625" s="28"/>
      <c r="U625" s="91"/>
      <c r="V625" s="85"/>
      <c r="W625" s="26"/>
      <c r="X625" s="88">
        <f t="shared" si="72"/>
        <v>303450</v>
      </c>
      <c r="Y625" s="26"/>
      <c r="Z625" s="87">
        <v>50000000</v>
      </c>
      <c r="AA625" s="28">
        <v>0</v>
      </c>
      <c r="AB625" s="28">
        <v>0</v>
      </c>
      <c r="AC625" s="41" t="s">
        <v>637</v>
      </c>
      <c r="AD625" s="36"/>
    </row>
    <row r="626" spans="1:30" x14ac:dyDescent="0.3">
      <c r="A626" s="9"/>
      <c r="B626" s="9" t="s">
        <v>47</v>
      </c>
      <c r="C626" s="9">
        <v>12736</v>
      </c>
      <c r="D626" s="9">
        <v>6</v>
      </c>
      <c r="E626" s="9">
        <v>0</v>
      </c>
      <c r="F626" s="9">
        <v>2</v>
      </c>
      <c r="G626" s="9">
        <v>12</v>
      </c>
      <c r="H626" s="30" t="s">
        <v>476</v>
      </c>
      <c r="I626" s="10">
        <v>212</v>
      </c>
      <c r="J626" s="33">
        <v>250</v>
      </c>
      <c r="K626" s="34">
        <f>I626*J626</f>
        <v>53000</v>
      </c>
      <c r="L626" s="9"/>
      <c r="M626" s="9"/>
      <c r="N626" s="9"/>
      <c r="O626" s="9"/>
      <c r="P626" s="9"/>
      <c r="Q626" s="10"/>
      <c r="R626" s="10"/>
      <c r="S626" s="10"/>
      <c r="T626" s="9"/>
      <c r="U626" s="2"/>
      <c r="V626" s="35"/>
      <c r="W626" s="10"/>
      <c r="X626" s="31">
        <f t="shared" si="72"/>
        <v>53000</v>
      </c>
      <c r="Y626" s="10"/>
      <c r="Z626" s="34">
        <v>50000000</v>
      </c>
      <c r="AA626" s="9">
        <v>0</v>
      </c>
      <c r="AB626" s="9">
        <v>0</v>
      </c>
      <c r="AC626" s="33">
        <v>0</v>
      </c>
      <c r="AD626" s="10"/>
    </row>
    <row r="627" spans="1:30" s="39" customFormat="1" x14ac:dyDescent="0.3">
      <c r="A627" s="18"/>
      <c r="B627" s="18"/>
      <c r="C627" s="18"/>
      <c r="D627" s="18"/>
      <c r="E627" s="18"/>
      <c r="F627" s="18"/>
      <c r="G627" s="18"/>
      <c r="H627" s="19"/>
      <c r="I627" s="20"/>
      <c r="J627" s="21"/>
      <c r="K627" s="20"/>
      <c r="L627" s="18"/>
      <c r="M627" s="18"/>
      <c r="N627" s="18"/>
      <c r="O627" s="18"/>
      <c r="P627" s="18"/>
      <c r="Q627" s="20"/>
      <c r="R627" s="20"/>
      <c r="S627" s="20"/>
      <c r="T627" s="18"/>
      <c r="U627" s="94"/>
      <c r="V627" s="23"/>
      <c r="W627" s="20"/>
      <c r="X627" s="20"/>
      <c r="Y627" s="20"/>
      <c r="Z627" s="20"/>
      <c r="AA627" s="18"/>
      <c r="AB627" s="18"/>
      <c r="AC627" s="21"/>
      <c r="AD627" s="20"/>
    </row>
    <row r="628" spans="1:30" x14ac:dyDescent="0.3">
      <c r="A628" s="28">
        <v>2144</v>
      </c>
      <c r="B628" s="28" t="s">
        <v>47</v>
      </c>
      <c r="C628" s="28">
        <v>10717</v>
      </c>
      <c r="D628" s="28">
        <v>4</v>
      </c>
      <c r="E628" s="28">
        <v>8</v>
      </c>
      <c r="F628" s="28">
        <v>3</v>
      </c>
      <c r="G628" s="28">
        <v>7</v>
      </c>
      <c r="H628" s="86" t="s">
        <v>476</v>
      </c>
      <c r="I628" s="26">
        <v>3507</v>
      </c>
      <c r="J628" s="27">
        <v>220</v>
      </c>
      <c r="K628" s="87">
        <f>I628*J628</f>
        <v>771540</v>
      </c>
      <c r="L628" s="28"/>
      <c r="M628" s="28"/>
      <c r="N628" s="28"/>
      <c r="O628" s="28"/>
      <c r="P628" s="28"/>
      <c r="Q628" s="26"/>
      <c r="R628" s="26"/>
      <c r="S628" s="26"/>
      <c r="T628" s="28"/>
      <c r="U628" s="91"/>
      <c r="V628" s="85"/>
      <c r="W628" s="26"/>
      <c r="X628" s="88">
        <f t="shared" si="72"/>
        <v>771540</v>
      </c>
      <c r="Y628" s="26"/>
      <c r="Z628" s="87">
        <v>50000000</v>
      </c>
      <c r="AA628" s="28">
        <v>0</v>
      </c>
      <c r="AB628" s="28">
        <v>0</v>
      </c>
      <c r="AC628" s="41" t="s">
        <v>638</v>
      </c>
      <c r="AD628" s="36"/>
    </row>
    <row r="629" spans="1:30" x14ac:dyDescent="0.3">
      <c r="A629" s="9"/>
      <c r="B629" s="9" t="s">
        <v>47</v>
      </c>
      <c r="C629" s="9">
        <v>13571</v>
      </c>
      <c r="D629" s="9">
        <v>4</v>
      </c>
      <c r="E629" s="9">
        <v>1</v>
      </c>
      <c r="F629" s="9">
        <v>0</v>
      </c>
      <c r="G629" s="9">
        <v>60</v>
      </c>
      <c r="H629" s="30" t="s">
        <v>476</v>
      </c>
      <c r="I629" s="10">
        <v>460</v>
      </c>
      <c r="J629" s="33">
        <v>1050</v>
      </c>
      <c r="K629" s="34">
        <f>I629*J629</f>
        <v>483000</v>
      </c>
      <c r="L629" s="9"/>
      <c r="M629" s="9"/>
      <c r="N629" s="9"/>
      <c r="O629" s="9"/>
      <c r="P629" s="9"/>
      <c r="Q629" s="10"/>
      <c r="R629" s="10"/>
      <c r="S629" s="10"/>
      <c r="T629" s="9"/>
      <c r="U629" s="2"/>
      <c r="V629" s="35"/>
      <c r="W629" s="10"/>
      <c r="X629" s="31">
        <f t="shared" si="72"/>
        <v>483000</v>
      </c>
      <c r="Y629" s="10"/>
      <c r="Z629" s="34">
        <v>50000000</v>
      </c>
      <c r="AA629" s="9">
        <v>0</v>
      </c>
      <c r="AB629" s="9">
        <v>0</v>
      </c>
      <c r="AC629" s="33">
        <v>0</v>
      </c>
      <c r="AD629" s="10"/>
    </row>
    <row r="630" spans="1:30" s="39" customFormat="1" x14ac:dyDescent="0.3">
      <c r="A630" s="18"/>
      <c r="B630" s="18"/>
      <c r="C630" s="18"/>
      <c r="D630" s="18"/>
      <c r="E630" s="18"/>
      <c r="F630" s="18"/>
      <c r="G630" s="18"/>
      <c r="H630" s="19"/>
      <c r="I630" s="20"/>
      <c r="J630" s="21"/>
      <c r="K630" s="20"/>
      <c r="L630" s="18"/>
      <c r="M630" s="18"/>
      <c r="N630" s="18"/>
      <c r="O630" s="18"/>
      <c r="P630" s="18"/>
      <c r="Q630" s="20"/>
      <c r="R630" s="20"/>
      <c r="S630" s="20"/>
      <c r="T630" s="18"/>
      <c r="U630" s="94"/>
      <c r="V630" s="23"/>
      <c r="W630" s="20"/>
      <c r="X630" s="20"/>
      <c r="Y630" s="20"/>
      <c r="Z630" s="20"/>
      <c r="AA630" s="18"/>
      <c r="AB630" s="18"/>
      <c r="AC630" s="21"/>
      <c r="AD630" s="20"/>
    </row>
    <row r="631" spans="1:30" x14ac:dyDescent="0.3">
      <c r="A631" s="28">
        <v>2145</v>
      </c>
      <c r="B631" s="28" t="s">
        <v>47</v>
      </c>
      <c r="C631" s="28">
        <v>11591</v>
      </c>
      <c r="D631" s="28">
        <v>3</v>
      </c>
      <c r="E631" s="28">
        <v>9</v>
      </c>
      <c r="F631" s="28">
        <v>3</v>
      </c>
      <c r="G631" s="28">
        <v>82</v>
      </c>
      <c r="H631" s="86" t="s">
        <v>476</v>
      </c>
      <c r="I631" s="26">
        <v>3982</v>
      </c>
      <c r="J631" s="27">
        <v>200</v>
      </c>
      <c r="K631" s="87">
        <f>I631*J631</f>
        <v>796400</v>
      </c>
      <c r="L631" s="28"/>
      <c r="M631" s="28"/>
      <c r="N631" s="28"/>
      <c r="O631" s="28"/>
      <c r="P631" s="28"/>
      <c r="Q631" s="26"/>
      <c r="R631" s="26"/>
      <c r="S631" s="26"/>
      <c r="T631" s="28"/>
      <c r="U631" s="91"/>
      <c r="V631" s="85"/>
      <c r="W631" s="26"/>
      <c r="X631" s="88">
        <f>K631+W631</f>
        <v>796400</v>
      </c>
      <c r="Y631" s="87"/>
      <c r="Z631" s="87">
        <v>50000000</v>
      </c>
      <c r="AA631" s="28">
        <v>0</v>
      </c>
      <c r="AB631" s="28">
        <v>0</v>
      </c>
      <c r="AC631" s="41" t="s">
        <v>639</v>
      </c>
      <c r="AD631" s="36"/>
    </row>
    <row r="632" spans="1:30" x14ac:dyDescent="0.3">
      <c r="A632" s="9"/>
      <c r="B632" s="9" t="s">
        <v>46</v>
      </c>
      <c r="C632" s="9">
        <v>5136</v>
      </c>
      <c r="D632" s="9">
        <v>3</v>
      </c>
      <c r="E632" s="9">
        <v>4</v>
      </c>
      <c r="F632" s="9">
        <v>0</v>
      </c>
      <c r="G632" s="9">
        <v>10</v>
      </c>
      <c r="H632" s="30" t="s">
        <v>476</v>
      </c>
      <c r="I632" s="10">
        <v>1610</v>
      </c>
      <c r="J632" s="33">
        <v>150</v>
      </c>
      <c r="K632" s="34">
        <f>I632*J632</f>
        <v>241500</v>
      </c>
      <c r="L632" s="9">
        <v>1</v>
      </c>
      <c r="M632" s="9" t="s">
        <v>52</v>
      </c>
      <c r="N632" s="9" t="s">
        <v>48</v>
      </c>
      <c r="O632" s="30" t="s">
        <v>476</v>
      </c>
      <c r="P632" s="9">
        <v>840</v>
      </c>
      <c r="Q632" s="10">
        <v>100</v>
      </c>
      <c r="R632" s="10">
        <v>2000</v>
      </c>
      <c r="S632" s="159">
        <f>P632*R632</f>
        <v>1680000</v>
      </c>
      <c r="T632" s="9">
        <v>3</v>
      </c>
      <c r="U632" s="2">
        <v>3</v>
      </c>
      <c r="V632" s="34">
        <f>S632*U632/100</f>
        <v>50400</v>
      </c>
      <c r="W632" s="34">
        <f>S632-V632</f>
        <v>1629600</v>
      </c>
      <c r="X632" s="31">
        <f>K632+W632</f>
        <v>1871100</v>
      </c>
      <c r="Y632" s="34">
        <f>X632*Q632/100</f>
        <v>1871100</v>
      </c>
      <c r="Z632" s="10"/>
      <c r="AA632" s="159">
        <f>X632-Z632</f>
        <v>1871100</v>
      </c>
      <c r="AB632" s="9">
        <v>0.01</v>
      </c>
      <c r="AC632" s="33"/>
      <c r="AD632" s="10"/>
    </row>
    <row r="633" spans="1:30" s="39" customFormat="1" x14ac:dyDescent="0.3">
      <c r="A633" s="18"/>
      <c r="B633" s="18"/>
      <c r="C633" s="18"/>
      <c r="D633" s="18"/>
      <c r="E633" s="18"/>
      <c r="F633" s="18"/>
      <c r="G633" s="18"/>
      <c r="H633" s="19"/>
      <c r="I633" s="20"/>
      <c r="J633" s="21"/>
      <c r="K633" s="20"/>
      <c r="L633" s="18"/>
      <c r="M633" s="18"/>
      <c r="N633" s="18"/>
      <c r="O633" s="19"/>
      <c r="P633" s="18"/>
      <c r="Q633" s="20"/>
      <c r="R633" s="20"/>
      <c r="S633" s="20"/>
      <c r="T633" s="18"/>
      <c r="U633" s="94"/>
      <c r="V633" s="23"/>
      <c r="W633" s="20"/>
      <c r="X633" s="20"/>
      <c r="Y633" s="20"/>
      <c r="Z633" s="20"/>
      <c r="AA633" s="18"/>
      <c r="AB633" s="18"/>
      <c r="AC633" s="21"/>
      <c r="AD633" s="20"/>
    </row>
    <row r="634" spans="1:30" x14ac:dyDescent="0.3">
      <c r="A634" s="28">
        <v>2146</v>
      </c>
      <c r="B634" s="28" t="s">
        <v>47</v>
      </c>
      <c r="C634" s="28">
        <v>99</v>
      </c>
      <c r="D634" s="28">
        <v>9</v>
      </c>
      <c r="E634" s="28">
        <v>5</v>
      </c>
      <c r="F634" s="28">
        <v>3</v>
      </c>
      <c r="G634" s="28">
        <v>20</v>
      </c>
      <c r="H634" s="86" t="s">
        <v>476</v>
      </c>
      <c r="I634" s="26">
        <v>2320</v>
      </c>
      <c r="J634" s="27">
        <v>150</v>
      </c>
      <c r="K634" s="87">
        <f>I634*J634</f>
        <v>348000</v>
      </c>
      <c r="L634" s="28"/>
      <c r="M634" s="28"/>
      <c r="N634" s="28"/>
      <c r="O634" s="28"/>
      <c r="P634" s="28"/>
      <c r="Q634" s="26"/>
      <c r="R634" s="26"/>
      <c r="S634" s="26"/>
      <c r="T634" s="28"/>
      <c r="U634" s="91"/>
      <c r="V634" s="85"/>
      <c r="W634" s="26"/>
      <c r="X634" s="26"/>
      <c r="Y634" s="26"/>
      <c r="Z634" s="26"/>
      <c r="AA634" s="28"/>
      <c r="AB634" s="28"/>
      <c r="AC634" s="41" t="s">
        <v>640</v>
      </c>
      <c r="AD634" s="36"/>
    </row>
    <row r="635" spans="1:30" s="39" customFormat="1" x14ac:dyDescent="0.3">
      <c r="A635" s="18"/>
      <c r="B635" s="18"/>
      <c r="C635" s="18"/>
      <c r="D635" s="18"/>
      <c r="E635" s="18"/>
      <c r="F635" s="18"/>
      <c r="G635" s="18"/>
      <c r="H635" s="19"/>
      <c r="I635" s="20"/>
      <c r="J635" s="21"/>
      <c r="K635" s="20"/>
      <c r="L635" s="18"/>
      <c r="M635" s="18"/>
      <c r="N635" s="18"/>
      <c r="O635" s="18"/>
      <c r="P635" s="18"/>
      <c r="Q635" s="20"/>
      <c r="R635" s="20"/>
      <c r="S635" s="20"/>
      <c r="T635" s="18"/>
      <c r="U635" s="94"/>
      <c r="V635" s="23"/>
      <c r="W635" s="20"/>
      <c r="X635" s="20"/>
      <c r="Y635" s="20"/>
      <c r="Z635" s="20"/>
      <c r="AA635" s="18"/>
      <c r="AB635" s="18"/>
      <c r="AC635" s="58"/>
      <c r="AD635" s="64"/>
    </row>
    <row r="636" spans="1:30" x14ac:dyDescent="0.3">
      <c r="A636" s="28">
        <v>2147</v>
      </c>
      <c r="B636" s="28" t="s">
        <v>47</v>
      </c>
      <c r="C636" s="28">
        <v>14291</v>
      </c>
      <c r="D636" s="28">
        <v>1</v>
      </c>
      <c r="E636" s="28">
        <v>0</v>
      </c>
      <c r="F636" s="28">
        <v>3</v>
      </c>
      <c r="G636" s="28">
        <v>14</v>
      </c>
      <c r="H636" s="86" t="s">
        <v>477</v>
      </c>
      <c r="I636" s="26">
        <v>264</v>
      </c>
      <c r="J636" s="27">
        <v>460</v>
      </c>
      <c r="K636" s="87">
        <f>I636*J636</f>
        <v>121440</v>
      </c>
      <c r="L636" s="28">
        <v>1</v>
      </c>
      <c r="M636" s="28" t="s">
        <v>53</v>
      </c>
      <c r="N636" s="28" t="s">
        <v>48</v>
      </c>
      <c r="O636" s="86" t="s">
        <v>477</v>
      </c>
      <c r="P636" s="28">
        <v>108</v>
      </c>
      <c r="Q636" s="26">
        <v>100</v>
      </c>
      <c r="R636" s="26">
        <v>6750</v>
      </c>
      <c r="S636" s="87">
        <f>P636*R636</f>
        <v>729000</v>
      </c>
      <c r="T636" s="28">
        <v>12</v>
      </c>
      <c r="U636" s="91">
        <v>14</v>
      </c>
      <c r="V636" s="87">
        <f>S636*U636/100</f>
        <v>102060</v>
      </c>
      <c r="W636" s="87">
        <f>S636-V636</f>
        <v>626940</v>
      </c>
      <c r="X636" s="88">
        <f>K636+W636</f>
        <v>748380</v>
      </c>
      <c r="Y636" s="87">
        <f>X636*Q636/100</f>
        <v>748380</v>
      </c>
      <c r="Z636" s="87">
        <v>50000000</v>
      </c>
      <c r="AA636" s="28">
        <v>0</v>
      </c>
      <c r="AB636" s="28">
        <v>0</v>
      </c>
      <c r="AC636" s="41" t="s">
        <v>641</v>
      </c>
      <c r="AD636" s="36"/>
    </row>
    <row r="637" spans="1:30" x14ac:dyDescent="0.3">
      <c r="A637" s="9"/>
      <c r="B637" s="9"/>
      <c r="C637" s="9"/>
      <c r="D637" s="9"/>
      <c r="E637" s="9"/>
      <c r="F637" s="9"/>
      <c r="G637" s="9"/>
      <c r="H637" s="9" t="s">
        <v>478</v>
      </c>
      <c r="I637" s="10">
        <v>50</v>
      </c>
      <c r="J637" s="33">
        <v>460</v>
      </c>
      <c r="K637" s="34">
        <f>I637*J637</f>
        <v>23000</v>
      </c>
      <c r="L637" s="9">
        <v>2</v>
      </c>
      <c r="M637" s="158" t="s">
        <v>54</v>
      </c>
      <c r="N637" s="9" t="s">
        <v>48</v>
      </c>
      <c r="O637" s="9" t="s">
        <v>478</v>
      </c>
      <c r="P637" s="9">
        <v>14</v>
      </c>
      <c r="Q637" s="10">
        <v>100</v>
      </c>
      <c r="R637" s="10">
        <v>5500</v>
      </c>
      <c r="S637" s="34">
        <f>P637*R637</f>
        <v>77000</v>
      </c>
      <c r="T637" s="9">
        <v>22</v>
      </c>
      <c r="U637" s="2">
        <v>34</v>
      </c>
      <c r="V637" s="34">
        <f>S637*U637/100</f>
        <v>26180</v>
      </c>
      <c r="W637" s="34">
        <f>S637-V637</f>
        <v>50820</v>
      </c>
      <c r="X637" s="31">
        <f>K637+W637</f>
        <v>73820</v>
      </c>
      <c r="Y637" s="34">
        <f>X637*Q637/100</f>
        <v>73820</v>
      </c>
      <c r="Z637" s="10"/>
      <c r="AA637" s="34">
        <f>X637-Z637</f>
        <v>73820</v>
      </c>
      <c r="AB637" s="9">
        <v>0.3</v>
      </c>
      <c r="AC637" s="33"/>
      <c r="AD637" s="10"/>
    </row>
    <row r="638" spans="1:30" s="39" customFormat="1" x14ac:dyDescent="0.3">
      <c r="A638" s="18"/>
      <c r="B638" s="18"/>
      <c r="C638" s="18"/>
      <c r="D638" s="18"/>
      <c r="E638" s="18"/>
      <c r="F638" s="18"/>
      <c r="G638" s="18"/>
      <c r="H638" s="18"/>
      <c r="I638" s="20"/>
      <c r="J638" s="21"/>
      <c r="K638" s="20"/>
      <c r="L638" s="18"/>
      <c r="M638" s="18"/>
      <c r="N638" s="18"/>
      <c r="O638" s="18"/>
      <c r="P638" s="18"/>
      <c r="Q638" s="20"/>
      <c r="R638" s="20"/>
      <c r="S638" s="20"/>
      <c r="T638" s="18"/>
      <c r="U638" s="94"/>
      <c r="V638" s="23"/>
      <c r="W638" s="20"/>
      <c r="X638" s="20"/>
      <c r="Y638" s="20"/>
      <c r="Z638" s="20"/>
      <c r="AA638" s="18"/>
      <c r="AB638" s="18"/>
      <c r="AC638" s="21"/>
      <c r="AD638" s="20"/>
    </row>
    <row r="639" spans="1:30" x14ac:dyDescent="0.3">
      <c r="A639" s="28">
        <v>2148</v>
      </c>
      <c r="B639" s="28" t="s">
        <v>47</v>
      </c>
      <c r="C639" s="28">
        <v>620</v>
      </c>
      <c r="D639" s="28">
        <v>4</v>
      </c>
      <c r="E639" s="28">
        <v>4</v>
      </c>
      <c r="F639" s="28">
        <v>1</v>
      </c>
      <c r="G639" s="28">
        <v>96</v>
      </c>
      <c r="H639" s="86" t="s">
        <v>476</v>
      </c>
      <c r="I639" s="26">
        <v>1796</v>
      </c>
      <c r="J639" s="27">
        <v>150</v>
      </c>
      <c r="K639" s="87">
        <f>I639*J639</f>
        <v>269400</v>
      </c>
      <c r="L639" s="28"/>
      <c r="M639" s="28"/>
      <c r="N639" s="28"/>
      <c r="O639" s="28"/>
      <c r="P639" s="28"/>
      <c r="Q639" s="26"/>
      <c r="R639" s="26"/>
      <c r="S639" s="26"/>
      <c r="T639" s="28"/>
      <c r="U639" s="91"/>
      <c r="V639" s="85"/>
      <c r="W639" s="26"/>
      <c r="X639" s="88">
        <f>K639+W639</f>
        <v>269400</v>
      </c>
      <c r="Y639" s="26"/>
      <c r="Z639" s="87">
        <v>50000000</v>
      </c>
      <c r="AA639" s="28">
        <v>0</v>
      </c>
      <c r="AB639" s="28">
        <v>0</v>
      </c>
      <c r="AC639" s="41" t="s">
        <v>642</v>
      </c>
      <c r="AD639" s="36"/>
    </row>
    <row r="640" spans="1:30" s="39" customFormat="1" x14ac:dyDescent="0.3">
      <c r="A640" s="18"/>
      <c r="B640" s="18"/>
      <c r="C640" s="18"/>
      <c r="D640" s="18"/>
      <c r="E640" s="18"/>
      <c r="F640" s="18"/>
      <c r="G640" s="18"/>
      <c r="H640" s="19"/>
      <c r="I640" s="20"/>
      <c r="J640" s="21"/>
      <c r="K640" s="20"/>
      <c r="L640" s="18"/>
      <c r="M640" s="18"/>
      <c r="N640" s="18"/>
      <c r="O640" s="18"/>
      <c r="P640" s="18"/>
      <c r="Q640" s="20"/>
      <c r="R640" s="20"/>
      <c r="S640" s="20"/>
      <c r="T640" s="18"/>
      <c r="U640" s="94"/>
      <c r="V640" s="23"/>
      <c r="W640" s="20"/>
      <c r="X640" s="20"/>
      <c r="Y640" s="20"/>
      <c r="Z640" s="20"/>
      <c r="AA640" s="18"/>
      <c r="AB640" s="18"/>
      <c r="AC640" s="58"/>
      <c r="AD640" s="64"/>
    </row>
    <row r="641" spans="1:154" x14ac:dyDescent="0.3">
      <c r="A641" s="28">
        <v>2149</v>
      </c>
      <c r="B641" s="28" t="s">
        <v>45</v>
      </c>
      <c r="C641" s="28">
        <v>171</v>
      </c>
      <c r="D641" s="28">
        <v>4</v>
      </c>
      <c r="E641" s="28">
        <v>6</v>
      </c>
      <c r="F641" s="28">
        <v>0</v>
      </c>
      <c r="G641" s="28">
        <v>64</v>
      </c>
      <c r="H641" s="86" t="s">
        <v>476</v>
      </c>
      <c r="I641" s="26">
        <v>2000</v>
      </c>
      <c r="J641" s="27">
        <v>150</v>
      </c>
      <c r="K641" s="87">
        <f>I641*J641</f>
        <v>300000</v>
      </c>
      <c r="L641" s="28"/>
      <c r="M641" s="28"/>
      <c r="N641" s="28"/>
      <c r="O641" s="28"/>
      <c r="P641" s="28"/>
      <c r="Q641" s="26"/>
      <c r="R641" s="26"/>
      <c r="S641" s="26"/>
      <c r="T641" s="28"/>
      <c r="U641" s="91"/>
      <c r="V641" s="85"/>
      <c r="W641" s="26"/>
      <c r="X641" s="88">
        <f t="shared" ref="X641:X648" si="73">K641+W641</f>
        <v>300000</v>
      </c>
      <c r="Y641" s="26"/>
      <c r="Z641" s="26"/>
      <c r="AA641" s="87">
        <f>X641-Z641</f>
        <v>300000</v>
      </c>
      <c r="AB641" s="28">
        <v>0.01</v>
      </c>
      <c r="AC641" s="41" t="s">
        <v>643</v>
      </c>
      <c r="AD641" s="36"/>
    </row>
    <row r="642" spans="1:154" x14ac:dyDescent="0.3">
      <c r="A642" s="9"/>
      <c r="B642" s="9"/>
      <c r="C642" s="9"/>
      <c r="D642" s="9"/>
      <c r="E642" s="9"/>
      <c r="F642" s="9"/>
      <c r="G642" s="9"/>
      <c r="H642" s="30" t="s">
        <v>477</v>
      </c>
      <c r="I642" s="10">
        <v>464</v>
      </c>
      <c r="J642" s="33">
        <v>150</v>
      </c>
      <c r="K642" s="34">
        <f>I642*J642</f>
        <v>69600</v>
      </c>
      <c r="L642" s="9"/>
      <c r="M642" s="9"/>
      <c r="N642" s="9"/>
      <c r="O642" s="30"/>
      <c r="P642" s="9"/>
      <c r="Q642" s="10"/>
      <c r="R642" s="10"/>
      <c r="S642" s="10"/>
      <c r="T642" s="9"/>
      <c r="U642" s="2"/>
      <c r="V642" s="35"/>
      <c r="W642" s="10"/>
      <c r="X642" s="31">
        <f t="shared" si="73"/>
        <v>69600</v>
      </c>
      <c r="Y642" s="10"/>
      <c r="Z642" s="10"/>
      <c r="AA642" s="34">
        <f>X642-Z642</f>
        <v>69600</v>
      </c>
      <c r="AB642" s="9">
        <v>0.02</v>
      </c>
      <c r="AC642" s="33"/>
      <c r="AD642" s="10"/>
    </row>
    <row r="643" spans="1:154" x14ac:dyDescent="0.3">
      <c r="A643" s="9"/>
      <c r="B643" s="9"/>
      <c r="C643" s="9"/>
      <c r="D643" s="9"/>
      <c r="E643" s="9"/>
      <c r="F643" s="9"/>
      <c r="G643" s="9"/>
      <c r="H643" s="30"/>
      <c r="I643" s="10"/>
      <c r="J643" s="33"/>
      <c r="K643" s="10"/>
      <c r="L643" s="9">
        <v>1</v>
      </c>
      <c r="M643" s="9" t="s">
        <v>53</v>
      </c>
      <c r="N643" s="9" t="s">
        <v>72</v>
      </c>
      <c r="O643" s="30" t="s">
        <v>477</v>
      </c>
      <c r="P643" s="9">
        <v>150</v>
      </c>
      <c r="Q643" s="10">
        <v>100</v>
      </c>
      <c r="R643" s="10">
        <v>6750</v>
      </c>
      <c r="S643" s="159">
        <f>P643*R643</f>
        <v>1012500</v>
      </c>
      <c r="T643" s="9">
        <v>72</v>
      </c>
      <c r="U643" s="2">
        <v>93</v>
      </c>
      <c r="V643" s="34">
        <f>S643*U643/100</f>
        <v>941625</v>
      </c>
      <c r="W643" s="34">
        <f>S643-V643</f>
        <v>70875</v>
      </c>
      <c r="X643" s="31">
        <f t="shared" si="73"/>
        <v>70875</v>
      </c>
      <c r="Y643" s="34">
        <f>X643*Q643/100</f>
        <v>70875</v>
      </c>
      <c r="Z643" s="34">
        <v>10000000</v>
      </c>
      <c r="AA643" s="9">
        <v>0</v>
      </c>
      <c r="AB643" s="9">
        <v>0</v>
      </c>
      <c r="AC643" s="76"/>
      <c r="AD643" s="67"/>
    </row>
    <row r="644" spans="1:154" s="39" customFormat="1" x14ac:dyDescent="0.3">
      <c r="A644" s="18"/>
      <c r="B644" s="18"/>
      <c r="C644" s="18"/>
      <c r="D644" s="18"/>
      <c r="E644" s="18"/>
      <c r="F644" s="18"/>
      <c r="G644" s="18"/>
      <c r="H644" s="19"/>
      <c r="I644" s="20"/>
      <c r="J644" s="21"/>
      <c r="K644" s="20"/>
      <c r="L644" s="18"/>
      <c r="M644" s="18"/>
      <c r="N644" s="18"/>
      <c r="O644" s="19"/>
      <c r="P644" s="18"/>
      <c r="Q644" s="20"/>
      <c r="R644" s="20"/>
      <c r="S644" s="20"/>
      <c r="T644" s="18"/>
      <c r="U644" s="94"/>
      <c r="V644" s="23"/>
      <c r="W644" s="20"/>
      <c r="X644" s="20"/>
      <c r="Y644" s="20"/>
      <c r="Z644" s="20"/>
      <c r="AA644" s="18"/>
      <c r="AB644" s="18"/>
      <c r="AC644" s="21"/>
      <c r="AD644" s="20"/>
    </row>
    <row r="645" spans="1:154" x14ac:dyDescent="0.3">
      <c r="A645" s="28">
        <v>2150</v>
      </c>
      <c r="B645" s="28" t="s">
        <v>47</v>
      </c>
      <c r="C645" s="28">
        <v>4036</v>
      </c>
      <c r="D645" s="28">
        <v>7</v>
      </c>
      <c r="E645" s="28">
        <v>1</v>
      </c>
      <c r="F645" s="28">
        <v>2</v>
      </c>
      <c r="G645" s="28">
        <v>20</v>
      </c>
      <c r="H645" s="86" t="s">
        <v>476</v>
      </c>
      <c r="I645" s="26">
        <v>620</v>
      </c>
      <c r="J645" s="27">
        <v>250</v>
      </c>
      <c r="K645" s="87">
        <f>I645*J645</f>
        <v>155000</v>
      </c>
      <c r="L645" s="28"/>
      <c r="M645" s="28"/>
      <c r="N645" s="28"/>
      <c r="O645" s="28"/>
      <c r="P645" s="28"/>
      <c r="Q645" s="26"/>
      <c r="R645" s="26"/>
      <c r="S645" s="26"/>
      <c r="T645" s="28"/>
      <c r="U645" s="91"/>
      <c r="V645" s="85"/>
      <c r="W645" s="26"/>
      <c r="X645" s="88">
        <f t="shared" si="73"/>
        <v>155000</v>
      </c>
      <c r="Y645" s="26"/>
      <c r="Z645" s="87">
        <v>50000000</v>
      </c>
      <c r="AA645" s="28">
        <v>0</v>
      </c>
      <c r="AB645" s="28">
        <v>0</v>
      </c>
      <c r="AC645" s="41" t="s">
        <v>644</v>
      </c>
      <c r="AD645" s="36"/>
    </row>
    <row r="646" spans="1:154" x14ac:dyDescent="0.3">
      <c r="A646" s="9"/>
      <c r="B646" s="9" t="s">
        <v>47</v>
      </c>
      <c r="C646" s="9">
        <v>1721</v>
      </c>
      <c r="D646" s="9">
        <v>7</v>
      </c>
      <c r="E646" s="9">
        <v>2</v>
      </c>
      <c r="F646" s="9">
        <v>0</v>
      </c>
      <c r="G646" s="9">
        <v>30</v>
      </c>
      <c r="H646" s="30" t="s">
        <v>476</v>
      </c>
      <c r="I646" s="10">
        <v>830</v>
      </c>
      <c r="J646" s="33">
        <v>250</v>
      </c>
      <c r="K646" s="34">
        <f>I646*J646</f>
        <v>207500</v>
      </c>
      <c r="L646" s="9"/>
      <c r="M646" s="9"/>
      <c r="N646" s="9"/>
      <c r="O646" s="9"/>
      <c r="P646" s="9"/>
      <c r="Q646" s="10"/>
      <c r="R646" s="10"/>
      <c r="S646" s="10"/>
      <c r="T646" s="9"/>
      <c r="U646" s="2"/>
      <c r="V646" s="35"/>
      <c r="W646" s="10"/>
      <c r="X646" s="31">
        <f t="shared" si="73"/>
        <v>207500</v>
      </c>
      <c r="Y646" s="10"/>
      <c r="Z646" s="34">
        <v>50000000</v>
      </c>
      <c r="AA646" s="9">
        <v>0</v>
      </c>
      <c r="AB646" s="9">
        <v>0</v>
      </c>
      <c r="AC646" s="33">
        <v>0</v>
      </c>
      <c r="AD646" s="10"/>
    </row>
    <row r="647" spans="1:154" s="39" customFormat="1" x14ac:dyDescent="0.3">
      <c r="A647" s="18"/>
      <c r="B647" s="18"/>
      <c r="C647" s="18"/>
      <c r="D647" s="18"/>
      <c r="E647" s="18"/>
      <c r="F647" s="18"/>
      <c r="G647" s="18"/>
      <c r="H647" s="19"/>
      <c r="I647" s="20"/>
      <c r="J647" s="21"/>
      <c r="K647" s="20"/>
      <c r="L647" s="18"/>
      <c r="M647" s="18"/>
      <c r="N647" s="18"/>
      <c r="O647" s="18"/>
      <c r="P647" s="18"/>
      <c r="Q647" s="20"/>
      <c r="R647" s="20"/>
      <c r="S647" s="20"/>
      <c r="T647" s="18"/>
      <c r="U647" s="94"/>
      <c r="V647" s="23"/>
      <c r="W647" s="20"/>
      <c r="X647" s="20"/>
      <c r="Y647" s="20"/>
      <c r="Z647" s="20"/>
      <c r="AA647" s="18"/>
      <c r="AB647" s="18"/>
      <c r="AC647" s="21"/>
      <c r="AD647" s="20"/>
    </row>
    <row r="648" spans="1:154" x14ac:dyDescent="0.3">
      <c r="A648" s="28">
        <v>2151</v>
      </c>
      <c r="B648" s="28" t="s">
        <v>47</v>
      </c>
      <c r="C648" s="28">
        <v>13639</v>
      </c>
      <c r="D648" s="28">
        <v>1</v>
      </c>
      <c r="E648" s="28">
        <v>5</v>
      </c>
      <c r="F648" s="28">
        <v>0</v>
      </c>
      <c r="G648" s="28">
        <v>0</v>
      </c>
      <c r="H648" s="86" t="s">
        <v>476</v>
      </c>
      <c r="I648" s="26">
        <v>2000</v>
      </c>
      <c r="J648" s="27">
        <v>250</v>
      </c>
      <c r="K648" s="87">
        <f>I648*J648</f>
        <v>500000</v>
      </c>
      <c r="L648" s="28"/>
      <c r="M648" s="28"/>
      <c r="N648" s="28"/>
      <c r="O648" s="28"/>
      <c r="P648" s="28"/>
      <c r="Q648" s="26"/>
      <c r="R648" s="26"/>
      <c r="S648" s="26"/>
      <c r="T648" s="28"/>
      <c r="U648" s="91"/>
      <c r="V648" s="85"/>
      <c r="W648" s="26"/>
      <c r="X648" s="88">
        <f t="shared" si="73"/>
        <v>500000</v>
      </c>
      <c r="Y648" s="26"/>
      <c r="Z648" s="87">
        <v>50000000</v>
      </c>
      <c r="AA648" s="28">
        <v>0</v>
      </c>
      <c r="AB648" s="28">
        <v>0</v>
      </c>
      <c r="AC648" s="41" t="s">
        <v>645</v>
      </c>
      <c r="AD648" s="36"/>
    </row>
    <row r="649" spans="1:154" s="39" customFormat="1" x14ac:dyDescent="0.3">
      <c r="A649" s="18"/>
      <c r="B649" s="18"/>
      <c r="C649" s="18"/>
      <c r="D649" s="18"/>
      <c r="E649" s="18"/>
      <c r="F649" s="18"/>
      <c r="G649" s="18"/>
      <c r="H649" s="19"/>
      <c r="I649" s="20"/>
      <c r="J649" s="21"/>
      <c r="K649" s="20"/>
      <c r="L649" s="18"/>
      <c r="M649" s="18"/>
      <c r="N649" s="18"/>
      <c r="O649" s="18"/>
      <c r="P649" s="18"/>
      <c r="Q649" s="20"/>
      <c r="R649" s="20"/>
      <c r="S649" s="20"/>
      <c r="T649" s="18"/>
      <c r="U649" s="94"/>
      <c r="V649" s="23"/>
      <c r="W649" s="20"/>
      <c r="X649" s="20"/>
      <c r="Y649" s="20"/>
      <c r="Z649" s="20"/>
      <c r="AA649" s="18"/>
      <c r="AB649" s="18"/>
      <c r="AC649" s="58"/>
      <c r="AD649" s="64"/>
    </row>
    <row r="650" spans="1:154" x14ac:dyDescent="0.3">
      <c r="A650" s="28">
        <v>2152</v>
      </c>
      <c r="B650" s="28" t="s">
        <v>47</v>
      </c>
      <c r="C650" s="28">
        <v>13299</v>
      </c>
      <c r="D650" s="28">
        <v>7</v>
      </c>
      <c r="E650" s="28">
        <v>0</v>
      </c>
      <c r="F650" s="28">
        <v>2</v>
      </c>
      <c r="G650" s="28">
        <v>34</v>
      </c>
      <c r="H650" s="86" t="s">
        <v>477</v>
      </c>
      <c r="I650" s="26">
        <v>100</v>
      </c>
      <c r="J650" s="27">
        <v>250</v>
      </c>
      <c r="K650" s="87">
        <f>I650*J650</f>
        <v>25000</v>
      </c>
      <c r="L650" s="28"/>
      <c r="M650" s="28"/>
      <c r="N650" s="28"/>
      <c r="O650" s="86"/>
      <c r="P650" s="28"/>
      <c r="Q650" s="26"/>
      <c r="R650" s="26"/>
      <c r="S650" s="26"/>
      <c r="T650" s="28"/>
      <c r="U650" s="91"/>
      <c r="V650" s="85"/>
      <c r="W650" s="26"/>
      <c r="X650" s="88">
        <f t="shared" ref="X650:X663" si="74">K650+W650</f>
        <v>25000</v>
      </c>
      <c r="Y650" s="26"/>
      <c r="Z650" s="26"/>
      <c r="AA650" s="87">
        <f>X650-Z650</f>
        <v>25000</v>
      </c>
      <c r="AB650" s="28">
        <v>0.02</v>
      </c>
      <c r="AC650" s="41" t="s">
        <v>646</v>
      </c>
      <c r="AD650" s="36"/>
    </row>
    <row r="651" spans="1:154" x14ac:dyDescent="0.3">
      <c r="A651" s="9"/>
      <c r="B651" s="9"/>
      <c r="C651" s="9"/>
      <c r="D651" s="9"/>
      <c r="E651" s="9"/>
      <c r="F651" s="9"/>
      <c r="G651" s="9"/>
      <c r="H651" s="30"/>
      <c r="I651" s="10"/>
      <c r="J651" s="33"/>
      <c r="K651" s="34"/>
      <c r="L651" s="9">
        <v>1</v>
      </c>
      <c r="M651" s="9" t="s">
        <v>53</v>
      </c>
      <c r="N651" s="9" t="s">
        <v>48</v>
      </c>
      <c r="O651" s="30" t="s">
        <v>477</v>
      </c>
      <c r="P651" s="9">
        <v>120</v>
      </c>
      <c r="Q651" s="10">
        <v>100</v>
      </c>
      <c r="R651" s="10">
        <v>6750</v>
      </c>
      <c r="S651" s="34">
        <f>P651*R651</f>
        <v>810000</v>
      </c>
      <c r="T651" s="9">
        <v>12</v>
      </c>
      <c r="U651" s="2">
        <v>14</v>
      </c>
      <c r="V651" s="34">
        <f>S651*U651/100</f>
        <v>113400</v>
      </c>
      <c r="W651" s="34">
        <f>S651-V651</f>
        <v>696600</v>
      </c>
      <c r="X651" s="31">
        <f t="shared" si="74"/>
        <v>696600</v>
      </c>
      <c r="Y651" s="34">
        <f>X651*Q651/100</f>
        <v>696600</v>
      </c>
      <c r="Z651" s="34">
        <v>10000000</v>
      </c>
      <c r="AA651" s="9">
        <v>0</v>
      </c>
      <c r="AB651" s="9">
        <v>0</v>
      </c>
      <c r="AC651" s="41"/>
      <c r="AD651" s="36"/>
    </row>
    <row r="652" spans="1:154" x14ac:dyDescent="0.3">
      <c r="A652" s="9"/>
      <c r="B652" s="9"/>
      <c r="C652" s="9"/>
      <c r="D652" s="9"/>
      <c r="E652" s="9"/>
      <c r="F652" s="9"/>
      <c r="G652" s="9"/>
      <c r="H652" s="30" t="s">
        <v>476</v>
      </c>
      <c r="I652" s="10">
        <v>134</v>
      </c>
      <c r="J652" s="33">
        <v>250</v>
      </c>
      <c r="K652" s="34">
        <f>I652*J652</f>
        <v>33500</v>
      </c>
      <c r="L652" s="9"/>
      <c r="M652" s="9"/>
      <c r="N652" s="9"/>
      <c r="O652" s="9"/>
      <c r="P652" s="9"/>
      <c r="Q652" s="10"/>
      <c r="R652" s="10"/>
      <c r="S652" s="10"/>
      <c r="T652" s="9"/>
      <c r="U652" s="2"/>
      <c r="V652" s="35"/>
      <c r="W652" s="10"/>
      <c r="X652" s="31">
        <f t="shared" si="74"/>
        <v>33500</v>
      </c>
      <c r="Y652" s="10"/>
      <c r="Z652" s="34">
        <v>50000000</v>
      </c>
      <c r="AA652" s="9">
        <v>0</v>
      </c>
      <c r="AB652" s="9">
        <v>0</v>
      </c>
      <c r="AC652" s="33"/>
      <c r="AD652" s="10"/>
    </row>
    <row r="653" spans="1:154" s="39" customFormat="1" x14ac:dyDescent="0.3">
      <c r="A653" s="18"/>
      <c r="B653" s="18"/>
      <c r="C653" s="18"/>
      <c r="D653" s="18"/>
      <c r="E653" s="18"/>
      <c r="F653" s="18"/>
      <c r="G653" s="18"/>
      <c r="H653" s="19"/>
      <c r="I653" s="20"/>
      <c r="J653" s="21"/>
      <c r="K653" s="20"/>
      <c r="L653" s="18"/>
      <c r="M653" s="18"/>
      <c r="N653" s="18"/>
      <c r="O653" s="18"/>
      <c r="P653" s="18"/>
      <c r="Q653" s="20"/>
      <c r="R653" s="20"/>
      <c r="S653" s="20"/>
      <c r="T653" s="18"/>
      <c r="U653" s="94"/>
      <c r="V653" s="23"/>
      <c r="W653" s="20"/>
      <c r="X653" s="20"/>
      <c r="Y653" s="20"/>
      <c r="Z653" s="20"/>
      <c r="AA653" s="18"/>
      <c r="AB653" s="18"/>
      <c r="AC653" s="21"/>
      <c r="AD653" s="20"/>
    </row>
    <row r="654" spans="1:154" s="71" customFormat="1" x14ac:dyDescent="0.3">
      <c r="A654" s="28">
        <v>2153</v>
      </c>
      <c r="B654" s="28" t="s">
        <v>46</v>
      </c>
      <c r="C654" s="28">
        <v>989</v>
      </c>
      <c r="D654" s="28">
        <v>5</v>
      </c>
      <c r="E654" s="28">
        <v>2</v>
      </c>
      <c r="F654" s="28">
        <v>0</v>
      </c>
      <c r="G654" s="28">
        <v>33</v>
      </c>
      <c r="H654" s="86" t="s">
        <v>477</v>
      </c>
      <c r="I654" s="26">
        <v>400</v>
      </c>
      <c r="J654" s="27">
        <v>290</v>
      </c>
      <c r="K654" s="87">
        <f>I654*J654</f>
        <v>116000</v>
      </c>
      <c r="L654" s="28"/>
      <c r="M654" s="28"/>
      <c r="N654" s="28"/>
      <c r="O654" s="86"/>
      <c r="P654" s="28"/>
      <c r="Q654" s="26"/>
      <c r="R654" s="26"/>
      <c r="S654" s="26"/>
      <c r="T654" s="28"/>
      <c r="U654" s="91"/>
      <c r="V654" s="85"/>
      <c r="W654" s="26"/>
      <c r="X654" s="88">
        <f t="shared" si="74"/>
        <v>116000</v>
      </c>
      <c r="Y654" s="26"/>
      <c r="Z654" s="26"/>
      <c r="AA654" s="87">
        <f>X654-Z654</f>
        <v>116000</v>
      </c>
      <c r="AB654" s="28">
        <v>0.02</v>
      </c>
      <c r="AC654" s="41" t="s">
        <v>647</v>
      </c>
      <c r="AD654" s="36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/>
      <c r="BI654" s="59"/>
      <c r="BJ654" s="59"/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/>
      <c r="DG654" s="59"/>
      <c r="DH654" s="59"/>
      <c r="DI654" s="59"/>
      <c r="DJ654" s="59"/>
      <c r="DK654" s="59"/>
      <c r="DL654" s="59"/>
      <c r="DM654" s="59"/>
      <c r="DN654" s="59"/>
      <c r="DO654" s="59"/>
      <c r="DP654" s="59"/>
      <c r="DQ654" s="59"/>
      <c r="DR654" s="59"/>
      <c r="DS654" s="59"/>
      <c r="DT654" s="59"/>
      <c r="DU654" s="59"/>
      <c r="DV654" s="59"/>
      <c r="DW654" s="59"/>
      <c r="DX654" s="59"/>
      <c r="DY654" s="59"/>
      <c r="DZ654" s="59"/>
      <c r="EA654" s="59"/>
      <c r="EB654" s="59"/>
      <c r="EC654" s="59"/>
      <c r="ED654" s="59"/>
      <c r="EE654" s="59"/>
      <c r="EF654" s="59"/>
      <c r="EG654" s="59"/>
      <c r="EH654" s="59"/>
      <c r="EI654" s="59"/>
      <c r="EJ654" s="59"/>
      <c r="EK654" s="59"/>
      <c r="EL654" s="59"/>
      <c r="EM654" s="59"/>
      <c r="EN654" s="59"/>
      <c r="EO654" s="59"/>
      <c r="EP654" s="59"/>
      <c r="EQ654" s="59"/>
      <c r="ER654" s="59"/>
      <c r="ES654" s="59"/>
      <c r="ET654" s="59"/>
      <c r="EU654" s="59"/>
      <c r="EV654" s="59"/>
      <c r="EW654" s="59"/>
      <c r="EX654" s="59"/>
    </row>
    <row r="655" spans="1:154" s="71" customFormat="1" x14ac:dyDescent="0.3">
      <c r="A655" s="9"/>
      <c r="B655" s="9"/>
      <c r="C655" s="9"/>
      <c r="D655" s="9"/>
      <c r="E655" s="9"/>
      <c r="F655" s="9"/>
      <c r="G655" s="9"/>
      <c r="H655" s="30"/>
      <c r="I655" s="10"/>
      <c r="J655" s="33"/>
      <c r="K655" s="10"/>
      <c r="L655" s="9">
        <v>1</v>
      </c>
      <c r="M655" s="9" t="s">
        <v>53</v>
      </c>
      <c r="N655" s="9" t="s">
        <v>48</v>
      </c>
      <c r="O655" s="30" t="s">
        <v>477</v>
      </c>
      <c r="P655" s="9">
        <v>250</v>
      </c>
      <c r="Q655" s="10">
        <v>100</v>
      </c>
      <c r="R655" s="10">
        <v>6750</v>
      </c>
      <c r="S655" s="159">
        <f>P655*R655</f>
        <v>1687500</v>
      </c>
      <c r="T655" s="9">
        <v>15</v>
      </c>
      <c r="U655" s="2">
        <v>20</v>
      </c>
      <c r="V655" s="34">
        <f>S655*U655/100</f>
        <v>337500</v>
      </c>
      <c r="W655" s="34">
        <f>S655-V655</f>
        <v>1350000</v>
      </c>
      <c r="X655" s="31">
        <f t="shared" si="74"/>
        <v>1350000</v>
      </c>
      <c r="Y655" s="34">
        <f>X655*Q655/100</f>
        <v>1350000</v>
      </c>
      <c r="Z655" s="34">
        <v>10000000</v>
      </c>
      <c r="AA655" s="9">
        <v>0</v>
      </c>
      <c r="AB655" s="9">
        <v>0</v>
      </c>
      <c r="AC655" s="41"/>
      <c r="AD655" s="36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/>
      <c r="BI655" s="59"/>
      <c r="BJ655" s="59"/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/>
      <c r="DG655" s="59"/>
      <c r="DH655" s="59"/>
      <c r="DI655" s="59"/>
      <c r="DJ655" s="59"/>
      <c r="DK655" s="59"/>
      <c r="DL655" s="59"/>
      <c r="DM655" s="59"/>
      <c r="DN655" s="59"/>
      <c r="DO655" s="59"/>
      <c r="DP655" s="59"/>
      <c r="DQ655" s="59"/>
      <c r="DR655" s="59"/>
      <c r="DS655" s="59"/>
      <c r="DT655" s="59"/>
      <c r="DU655" s="59"/>
      <c r="DV655" s="59"/>
      <c r="DW655" s="59"/>
      <c r="DX655" s="59"/>
      <c r="DY655" s="59"/>
      <c r="DZ655" s="59"/>
      <c r="EA655" s="59"/>
      <c r="EB655" s="59"/>
      <c r="EC655" s="59"/>
      <c r="ED655" s="59"/>
      <c r="EE655" s="59"/>
      <c r="EF655" s="59"/>
      <c r="EG655" s="59"/>
      <c r="EH655" s="59"/>
      <c r="EI655" s="59"/>
      <c r="EJ655" s="59"/>
      <c r="EK655" s="59"/>
      <c r="EL655" s="59"/>
      <c r="EM655" s="59"/>
      <c r="EN655" s="59"/>
      <c r="EO655" s="59"/>
      <c r="EP655" s="59"/>
      <c r="EQ655" s="59"/>
      <c r="ER655" s="59"/>
      <c r="ES655" s="59"/>
      <c r="ET655" s="59"/>
      <c r="EU655" s="59"/>
      <c r="EV655" s="59"/>
      <c r="EW655" s="59"/>
      <c r="EX655" s="59"/>
    </row>
    <row r="656" spans="1:154" s="71" customFormat="1" x14ac:dyDescent="0.3">
      <c r="A656" s="9"/>
      <c r="B656" s="9"/>
      <c r="C656" s="9"/>
      <c r="D656" s="9"/>
      <c r="E656" s="9"/>
      <c r="F656" s="9"/>
      <c r="G656" s="9"/>
      <c r="H656" s="30" t="s">
        <v>476</v>
      </c>
      <c r="I656" s="10">
        <v>433</v>
      </c>
      <c r="J656" s="33">
        <v>290</v>
      </c>
      <c r="K656" s="34">
        <f>I656*J656</f>
        <v>125570</v>
      </c>
      <c r="L656" s="9"/>
      <c r="M656" s="9"/>
      <c r="N656" s="9"/>
      <c r="O656" s="9"/>
      <c r="P656" s="9"/>
      <c r="Q656" s="10"/>
      <c r="R656" s="10"/>
      <c r="S656" s="34"/>
      <c r="T656" s="9"/>
      <c r="U656" s="2"/>
      <c r="V656" s="35"/>
      <c r="W656" s="10"/>
      <c r="X656" s="31">
        <f t="shared" si="74"/>
        <v>125570</v>
      </c>
      <c r="Y656" s="10"/>
      <c r="Z656" s="34"/>
      <c r="AA656" s="34">
        <f>X656-Z656</f>
        <v>125570</v>
      </c>
      <c r="AB656" s="9">
        <v>0.01</v>
      </c>
      <c r="AC656" s="33"/>
      <c r="AD656" s="10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/>
      <c r="BI656" s="59"/>
      <c r="BJ656" s="59"/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/>
      <c r="DG656" s="59"/>
      <c r="DH656" s="59"/>
      <c r="DI656" s="59"/>
      <c r="DJ656" s="59"/>
      <c r="DK656" s="59"/>
      <c r="DL656" s="59"/>
      <c r="DM656" s="59"/>
      <c r="DN656" s="59"/>
      <c r="DO656" s="59"/>
      <c r="DP656" s="59"/>
      <c r="DQ656" s="59"/>
      <c r="DR656" s="59"/>
      <c r="DS656" s="59"/>
      <c r="DT656" s="59"/>
      <c r="DU656" s="59"/>
      <c r="DV656" s="59"/>
      <c r="DW656" s="59"/>
      <c r="DX656" s="59"/>
      <c r="DY656" s="59"/>
      <c r="DZ656" s="59"/>
      <c r="EA656" s="59"/>
      <c r="EB656" s="59"/>
      <c r="EC656" s="59"/>
      <c r="ED656" s="59"/>
      <c r="EE656" s="59"/>
      <c r="EF656" s="59"/>
      <c r="EG656" s="59"/>
      <c r="EH656" s="59"/>
      <c r="EI656" s="59"/>
      <c r="EJ656" s="59"/>
      <c r="EK656" s="59"/>
      <c r="EL656" s="59"/>
      <c r="EM656" s="59"/>
      <c r="EN656" s="59"/>
      <c r="EO656" s="59"/>
      <c r="EP656" s="59"/>
      <c r="EQ656" s="59"/>
      <c r="ER656" s="59"/>
      <c r="ES656" s="59"/>
      <c r="ET656" s="59"/>
      <c r="EU656" s="59"/>
      <c r="EV656" s="59"/>
      <c r="EW656" s="59"/>
      <c r="EX656" s="59"/>
    </row>
    <row r="657" spans="1:154" s="71" customFormat="1" x14ac:dyDescent="0.3">
      <c r="A657" s="9"/>
      <c r="B657" s="9" t="s">
        <v>47</v>
      </c>
      <c r="C657" s="9">
        <v>632</v>
      </c>
      <c r="D657" s="9">
        <v>4</v>
      </c>
      <c r="E657" s="9">
        <v>3</v>
      </c>
      <c r="F657" s="9">
        <v>0</v>
      </c>
      <c r="G657" s="9">
        <v>6</v>
      </c>
      <c r="H657" s="30" t="s">
        <v>476</v>
      </c>
      <c r="I657" s="10">
        <v>1206</v>
      </c>
      <c r="J657" s="33">
        <v>150</v>
      </c>
      <c r="K657" s="34">
        <f>I657*J657</f>
        <v>180900</v>
      </c>
      <c r="L657" s="9"/>
      <c r="M657" s="9"/>
      <c r="N657" s="9"/>
      <c r="O657" s="9"/>
      <c r="P657" s="9"/>
      <c r="Q657" s="10"/>
      <c r="R657" s="10"/>
      <c r="S657" s="34"/>
      <c r="T657" s="9"/>
      <c r="U657" s="2"/>
      <c r="V657" s="35"/>
      <c r="W657" s="10"/>
      <c r="X657" s="31">
        <f t="shared" si="74"/>
        <v>180900</v>
      </c>
      <c r="Y657" s="10"/>
      <c r="Z657" s="34">
        <v>50000000</v>
      </c>
      <c r="AA657" s="9">
        <v>0</v>
      </c>
      <c r="AB657" s="9">
        <v>0</v>
      </c>
      <c r="AC657" s="41"/>
      <c r="AD657" s="36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/>
      <c r="BI657" s="59"/>
      <c r="BJ657" s="59"/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/>
      <c r="DG657" s="59"/>
      <c r="DH657" s="59"/>
      <c r="DI657" s="59"/>
      <c r="DJ657" s="59"/>
      <c r="DK657" s="59"/>
      <c r="DL657" s="59"/>
      <c r="DM657" s="59"/>
      <c r="DN657" s="59"/>
      <c r="DO657" s="59"/>
      <c r="DP657" s="59"/>
      <c r="DQ657" s="59"/>
      <c r="DR657" s="59"/>
      <c r="DS657" s="59"/>
      <c r="DT657" s="59"/>
      <c r="DU657" s="59"/>
      <c r="DV657" s="59"/>
      <c r="DW657" s="59"/>
      <c r="DX657" s="59"/>
      <c r="DY657" s="59"/>
      <c r="DZ657" s="59"/>
      <c r="EA657" s="59"/>
      <c r="EB657" s="59"/>
      <c r="EC657" s="59"/>
      <c r="ED657" s="59"/>
      <c r="EE657" s="59"/>
      <c r="EF657" s="59"/>
      <c r="EG657" s="59"/>
      <c r="EH657" s="59"/>
      <c r="EI657" s="59"/>
      <c r="EJ657" s="59"/>
      <c r="EK657" s="59"/>
      <c r="EL657" s="59"/>
      <c r="EM657" s="59"/>
      <c r="EN657" s="59"/>
      <c r="EO657" s="59"/>
      <c r="EP657" s="59"/>
      <c r="EQ657" s="59"/>
      <c r="ER657" s="59"/>
      <c r="ES657" s="59"/>
      <c r="ET657" s="59"/>
      <c r="EU657" s="59"/>
      <c r="EV657" s="59"/>
      <c r="EW657" s="59"/>
      <c r="EX657" s="59"/>
    </row>
    <row r="658" spans="1:154" s="71" customFormat="1" x14ac:dyDescent="0.3">
      <c r="A658" s="9"/>
      <c r="B658" s="9" t="s">
        <v>47</v>
      </c>
      <c r="C658" s="9">
        <v>3348</v>
      </c>
      <c r="D658" s="9">
        <v>5</v>
      </c>
      <c r="E658" s="9">
        <v>6</v>
      </c>
      <c r="F658" s="9">
        <v>2</v>
      </c>
      <c r="G658" s="9">
        <v>27</v>
      </c>
      <c r="H658" s="30" t="s">
        <v>476</v>
      </c>
      <c r="I658" s="10">
        <v>2627</v>
      </c>
      <c r="J658" s="33">
        <v>150</v>
      </c>
      <c r="K658" s="34">
        <f>I658*J658</f>
        <v>394050</v>
      </c>
      <c r="L658" s="9"/>
      <c r="M658" s="9"/>
      <c r="N658" s="9"/>
      <c r="O658" s="9"/>
      <c r="P658" s="9"/>
      <c r="Q658" s="10"/>
      <c r="R658" s="10"/>
      <c r="S658" s="34"/>
      <c r="T658" s="9"/>
      <c r="U658" s="2"/>
      <c r="V658" s="35"/>
      <c r="W658" s="10"/>
      <c r="X658" s="31">
        <f t="shared" si="74"/>
        <v>394050</v>
      </c>
      <c r="Y658" s="10"/>
      <c r="Z658" s="34">
        <v>50000000</v>
      </c>
      <c r="AA658" s="9">
        <v>0</v>
      </c>
      <c r="AB658" s="9">
        <v>0</v>
      </c>
      <c r="AC658" s="33"/>
      <c r="AD658" s="10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/>
      <c r="BI658" s="59"/>
      <c r="BJ658" s="59"/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/>
      <c r="DG658" s="59"/>
      <c r="DH658" s="59"/>
      <c r="DI658" s="59"/>
      <c r="DJ658" s="59"/>
      <c r="DK658" s="59"/>
      <c r="DL658" s="59"/>
      <c r="DM658" s="59"/>
      <c r="DN658" s="59"/>
      <c r="DO658" s="59"/>
      <c r="DP658" s="59"/>
      <c r="DQ658" s="59"/>
      <c r="DR658" s="59"/>
      <c r="DS658" s="59"/>
      <c r="DT658" s="59"/>
      <c r="DU658" s="59"/>
      <c r="DV658" s="59"/>
      <c r="DW658" s="59"/>
      <c r="DX658" s="59"/>
      <c r="DY658" s="59"/>
      <c r="DZ658" s="59"/>
      <c r="EA658" s="59"/>
      <c r="EB658" s="59"/>
      <c r="EC658" s="59"/>
      <c r="ED658" s="59"/>
      <c r="EE658" s="59"/>
      <c r="EF658" s="59"/>
      <c r="EG658" s="59"/>
      <c r="EH658" s="59"/>
      <c r="EI658" s="59"/>
      <c r="EJ658" s="59"/>
      <c r="EK658" s="59"/>
      <c r="EL658" s="59"/>
      <c r="EM658" s="59"/>
      <c r="EN658" s="59"/>
      <c r="EO658" s="59"/>
      <c r="EP658" s="59"/>
      <c r="EQ658" s="59"/>
      <c r="ER658" s="59"/>
      <c r="ES658" s="59"/>
      <c r="ET658" s="59"/>
      <c r="EU658" s="59"/>
      <c r="EV658" s="59"/>
      <c r="EW658" s="59"/>
      <c r="EX658" s="59"/>
    </row>
    <row r="659" spans="1:154" s="72" customFormat="1" x14ac:dyDescent="0.3">
      <c r="A659" s="18"/>
      <c r="B659" s="18"/>
      <c r="C659" s="18"/>
      <c r="D659" s="18"/>
      <c r="E659" s="18"/>
      <c r="F659" s="18"/>
      <c r="G659" s="18"/>
      <c r="H659" s="19"/>
      <c r="I659" s="20"/>
      <c r="J659" s="21"/>
      <c r="K659" s="20"/>
      <c r="L659" s="18"/>
      <c r="M659" s="18"/>
      <c r="N659" s="18"/>
      <c r="O659" s="18"/>
      <c r="P659" s="18"/>
      <c r="Q659" s="20"/>
      <c r="R659" s="20"/>
      <c r="S659" s="20"/>
      <c r="T659" s="18"/>
      <c r="U659" s="94"/>
      <c r="V659" s="23"/>
      <c r="W659" s="20"/>
      <c r="X659" s="20"/>
      <c r="Y659" s="20"/>
      <c r="Z659" s="20"/>
      <c r="AA659" s="18"/>
      <c r="AB659" s="18"/>
      <c r="AC659" s="21"/>
      <c r="AD659" s="20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  <c r="AT659" s="57"/>
      <c r="AU659" s="57"/>
      <c r="AV659" s="57"/>
      <c r="AW659" s="57"/>
      <c r="AX659" s="57"/>
      <c r="AY659" s="57"/>
      <c r="AZ659" s="57"/>
      <c r="BA659" s="57"/>
      <c r="BB659" s="57"/>
      <c r="BC659" s="57"/>
      <c r="BD659" s="57"/>
      <c r="BE659" s="57"/>
      <c r="BF659" s="57"/>
      <c r="BG659" s="57"/>
      <c r="BH659" s="57"/>
      <c r="BI659" s="57"/>
      <c r="BJ659" s="57"/>
      <c r="BK659" s="57"/>
      <c r="BL659" s="57"/>
      <c r="BM659" s="57"/>
      <c r="BN659" s="57"/>
      <c r="BO659" s="57"/>
      <c r="BP659" s="57"/>
      <c r="BQ659" s="57"/>
      <c r="BR659" s="57"/>
      <c r="BS659" s="57"/>
      <c r="BT659" s="57"/>
      <c r="BU659" s="57"/>
      <c r="BV659" s="57"/>
      <c r="BW659" s="57"/>
      <c r="BX659" s="57"/>
      <c r="BY659" s="57"/>
      <c r="BZ659" s="57"/>
      <c r="CA659" s="57"/>
      <c r="CB659" s="57"/>
      <c r="CC659" s="57"/>
      <c r="CD659" s="57"/>
      <c r="CE659" s="57"/>
      <c r="CF659" s="57"/>
      <c r="CG659" s="57"/>
      <c r="CH659" s="57"/>
      <c r="CI659" s="57"/>
      <c r="CJ659" s="57"/>
      <c r="CK659" s="57"/>
      <c r="CL659" s="57"/>
      <c r="CM659" s="57"/>
      <c r="CN659" s="57"/>
      <c r="CO659" s="57"/>
      <c r="CP659" s="57"/>
      <c r="CQ659" s="57"/>
      <c r="CR659" s="57"/>
      <c r="CS659" s="57"/>
      <c r="CT659" s="57"/>
      <c r="CU659" s="57"/>
      <c r="CV659" s="57"/>
      <c r="CW659" s="57"/>
      <c r="CX659" s="57"/>
      <c r="CY659" s="57"/>
      <c r="CZ659" s="57"/>
      <c r="DA659" s="57"/>
      <c r="DB659" s="57"/>
      <c r="DC659" s="57"/>
      <c r="DD659" s="57"/>
      <c r="DE659" s="57"/>
      <c r="DF659" s="57"/>
      <c r="DG659" s="57"/>
      <c r="DH659" s="57"/>
      <c r="DI659" s="57"/>
      <c r="DJ659" s="57"/>
      <c r="DK659" s="57"/>
      <c r="DL659" s="57"/>
      <c r="DM659" s="57"/>
      <c r="DN659" s="57"/>
      <c r="DO659" s="57"/>
      <c r="DP659" s="57"/>
      <c r="DQ659" s="57"/>
      <c r="DR659" s="57"/>
      <c r="DS659" s="57"/>
      <c r="DT659" s="57"/>
      <c r="DU659" s="57"/>
      <c r="DV659" s="57"/>
      <c r="DW659" s="57"/>
      <c r="DX659" s="57"/>
      <c r="DY659" s="57"/>
      <c r="DZ659" s="57"/>
      <c r="EA659" s="57"/>
      <c r="EB659" s="57"/>
      <c r="EC659" s="57"/>
      <c r="ED659" s="57"/>
      <c r="EE659" s="57"/>
      <c r="EF659" s="57"/>
      <c r="EG659" s="57"/>
      <c r="EH659" s="57"/>
      <c r="EI659" s="57"/>
      <c r="EJ659" s="57"/>
      <c r="EK659" s="57"/>
      <c r="EL659" s="57"/>
      <c r="EM659" s="57"/>
      <c r="EN659" s="57"/>
      <c r="EO659" s="57"/>
      <c r="EP659" s="57"/>
      <c r="EQ659" s="57"/>
      <c r="ER659" s="57"/>
      <c r="ES659" s="57"/>
      <c r="ET659" s="57"/>
      <c r="EU659" s="57"/>
      <c r="EV659" s="57"/>
      <c r="EW659" s="57"/>
      <c r="EX659" s="57"/>
    </row>
    <row r="660" spans="1:154" x14ac:dyDescent="0.3">
      <c r="A660" s="28">
        <v>2154</v>
      </c>
      <c r="B660" s="28" t="s">
        <v>47</v>
      </c>
      <c r="C660" s="28">
        <v>11422</v>
      </c>
      <c r="D660" s="28">
        <v>4</v>
      </c>
      <c r="E660" s="28">
        <v>4</v>
      </c>
      <c r="F660" s="28">
        <v>3</v>
      </c>
      <c r="G660" s="28">
        <v>68</v>
      </c>
      <c r="H660" s="86" t="s">
        <v>476</v>
      </c>
      <c r="I660" s="26">
        <v>1968</v>
      </c>
      <c r="J660" s="27">
        <v>220</v>
      </c>
      <c r="K660" s="87">
        <f>I660*J660</f>
        <v>432960</v>
      </c>
      <c r="L660" s="28"/>
      <c r="M660" s="28"/>
      <c r="N660" s="28"/>
      <c r="O660" s="28"/>
      <c r="P660" s="28"/>
      <c r="Q660" s="26"/>
      <c r="R660" s="26"/>
      <c r="S660" s="26"/>
      <c r="T660" s="28"/>
      <c r="U660" s="91"/>
      <c r="V660" s="85"/>
      <c r="W660" s="26"/>
      <c r="X660" s="88">
        <f t="shared" si="74"/>
        <v>432960</v>
      </c>
      <c r="Y660" s="26"/>
      <c r="Z660" s="87">
        <v>50000000</v>
      </c>
      <c r="AA660" s="28">
        <v>0</v>
      </c>
      <c r="AB660" s="28">
        <v>0</v>
      </c>
      <c r="AC660" s="41" t="s">
        <v>648</v>
      </c>
      <c r="AD660" s="36"/>
    </row>
    <row r="661" spans="1:154" x14ac:dyDescent="0.3">
      <c r="A661" s="9"/>
      <c r="B661" s="9" t="s">
        <v>47</v>
      </c>
      <c r="C661" s="9">
        <v>260</v>
      </c>
      <c r="D661" s="9">
        <v>4</v>
      </c>
      <c r="E661" s="9">
        <v>3</v>
      </c>
      <c r="F661" s="9">
        <v>0</v>
      </c>
      <c r="G661" s="9">
        <v>10</v>
      </c>
      <c r="H661" s="30" t="s">
        <v>476</v>
      </c>
      <c r="I661" s="10">
        <v>1210</v>
      </c>
      <c r="J661" s="33">
        <v>150</v>
      </c>
      <c r="K661" s="34">
        <f>I661*J661</f>
        <v>181500</v>
      </c>
      <c r="L661" s="9"/>
      <c r="M661" s="9"/>
      <c r="N661" s="9"/>
      <c r="O661" s="9"/>
      <c r="P661" s="9"/>
      <c r="Q661" s="10"/>
      <c r="R661" s="10"/>
      <c r="S661" s="10"/>
      <c r="T661" s="9"/>
      <c r="U661" s="2"/>
      <c r="V661" s="35"/>
      <c r="W661" s="10"/>
      <c r="X661" s="31">
        <f t="shared" si="74"/>
        <v>181500</v>
      </c>
      <c r="Y661" s="10"/>
      <c r="Z661" s="34">
        <v>50000000</v>
      </c>
      <c r="AA661" s="9">
        <v>0</v>
      </c>
      <c r="AB661" s="9">
        <v>0</v>
      </c>
      <c r="AC661" s="33">
        <v>0</v>
      </c>
      <c r="AD661" s="10"/>
    </row>
    <row r="662" spans="1:154" s="39" customFormat="1" x14ac:dyDescent="0.3">
      <c r="A662" s="18"/>
      <c r="B662" s="18"/>
      <c r="C662" s="18"/>
      <c r="D662" s="18"/>
      <c r="E662" s="18"/>
      <c r="F662" s="18"/>
      <c r="G662" s="18"/>
      <c r="H662" s="19"/>
      <c r="I662" s="20"/>
      <c r="J662" s="21"/>
      <c r="K662" s="20"/>
      <c r="L662" s="18"/>
      <c r="M662" s="18"/>
      <c r="N662" s="18"/>
      <c r="O662" s="18"/>
      <c r="P662" s="18"/>
      <c r="Q662" s="20"/>
      <c r="R662" s="20"/>
      <c r="S662" s="20"/>
      <c r="T662" s="18"/>
      <c r="U662" s="94"/>
      <c r="V662" s="23"/>
      <c r="W662" s="20"/>
      <c r="X662" s="20"/>
      <c r="Y662" s="20"/>
      <c r="Z662" s="20"/>
      <c r="AA662" s="18"/>
      <c r="AB662" s="18"/>
      <c r="AC662" s="21"/>
      <c r="AD662" s="20"/>
    </row>
    <row r="663" spans="1:154" x14ac:dyDescent="0.3">
      <c r="A663" s="28">
        <v>2155</v>
      </c>
      <c r="B663" s="28" t="s">
        <v>47</v>
      </c>
      <c r="C663" s="28">
        <v>13703</v>
      </c>
      <c r="D663" s="28">
        <v>6</v>
      </c>
      <c r="E663" s="28">
        <v>0</v>
      </c>
      <c r="F663" s="28">
        <v>1</v>
      </c>
      <c r="G663" s="28">
        <v>46</v>
      </c>
      <c r="H663" s="86" t="s">
        <v>476</v>
      </c>
      <c r="I663" s="26">
        <v>146</v>
      </c>
      <c r="J663" s="27">
        <v>150</v>
      </c>
      <c r="K663" s="87">
        <f>I663*J663</f>
        <v>21900</v>
      </c>
      <c r="L663" s="28"/>
      <c r="M663" s="28"/>
      <c r="N663" s="28"/>
      <c r="O663" s="28"/>
      <c r="P663" s="28"/>
      <c r="Q663" s="26"/>
      <c r="R663" s="26"/>
      <c r="S663" s="26"/>
      <c r="T663" s="28"/>
      <c r="U663" s="91"/>
      <c r="V663" s="85"/>
      <c r="W663" s="26"/>
      <c r="X663" s="88">
        <f t="shared" si="74"/>
        <v>21900</v>
      </c>
      <c r="Y663" s="26"/>
      <c r="Z663" s="87">
        <v>50000000</v>
      </c>
      <c r="AA663" s="28">
        <v>0</v>
      </c>
      <c r="AB663" s="28">
        <v>0</v>
      </c>
      <c r="AC663" s="41" t="s">
        <v>649</v>
      </c>
      <c r="AD663" s="36"/>
    </row>
    <row r="664" spans="1:154" s="39" customFormat="1" x14ac:dyDescent="0.3">
      <c r="A664" s="18"/>
      <c r="B664" s="18"/>
      <c r="C664" s="18"/>
      <c r="D664" s="18"/>
      <c r="E664" s="18"/>
      <c r="F664" s="18"/>
      <c r="G664" s="18"/>
      <c r="H664" s="19"/>
      <c r="I664" s="20"/>
      <c r="J664" s="21"/>
      <c r="K664" s="20"/>
      <c r="L664" s="18"/>
      <c r="M664" s="18"/>
      <c r="N664" s="18"/>
      <c r="O664" s="18"/>
      <c r="P664" s="18"/>
      <c r="Q664" s="20"/>
      <c r="R664" s="20"/>
      <c r="S664" s="20"/>
      <c r="T664" s="18"/>
      <c r="U664" s="94"/>
      <c r="V664" s="23"/>
      <c r="W664" s="20"/>
      <c r="X664" s="20"/>
      <c r="Y664" s="20"/>
      <c r="Z664" s="20"/>
      <c r="AA664" s="18"/>
      <c r="AB664" s="18"/>
      <c r="AC664" s="58"/>
      <c r="AD664" s="64"/>
    </row>
    <row r="665" spans="1:154" x14ac:dyDescent="0.3">
      <c r="A665" s="28">
        <v>2156</v>
      </c>
      <c r="B665" s="28" t="s">
        <v>47</v>
      </c>
      <c r="C665" s="28">
        <v>1666</v>
      </c>
      <c r="D665" s="28">
        <v>4</v>
      </c>
      <c r="E665" s="28">
        <v>4</v>
      </c>
      <c r="F665" s="28">
        <v>2</v>
      </c>
      <c r="G665" s="28">
        <v>66</v>
      </c>
      <c r="H665" s="86" t="s">
        <v>476</v>
      </c>
      <c r="I665" s="26">
        <v>1866</v>
      </c>
      <c r="J665" s="27">
        <v>220</v>
      </c>
      <c r="K665" s="87">
        <f>I665*J665</f>
        <v>410520</v>
      </c>
      <c r="L665" s="28"/>
      <c r="M665" s="28"/>
      <c r="N665" s="28"/>
      <c r="O665" s="28"/>
      <c r="P665" s="28"/>
      <c r="Q665" s="26"/>
      <c r="R665" s="26"/>
      <c r="S665" s="26"/>
      <c r="T665" s="28"/>
      <c r="U665" s="91"/>
      <c r="V665" s="85"/>
      <c r="W665" s="26"/>
      <c r="X665" s="88">
        <f>K665+W665</f>
        <v>410520</v>
      </c>
      <c r="Y665" s="26"/>
      <c r="Z665" s="87">
        <v>50000000</v>
      </c>
      <c r="AA665" s="28">
        <v>0</v>
      </c>
      <c r="AB665" s="28">
        <v>0</v>
      </c>
      <c r="AC665" s="41" t="s">
        <v>650</v>
      </c>
      <c r="AD665" s="36"/>
    </row>
    <row r="666" spans="1:154" x14ac:dyDescent="0.3">
      <c r="A666" s="9"/>
      <c r="B666" s="9" t="s">
        <v>47</v>
      </c>
      <c r="C666" s="9">
        <v>8882</v>
      </c>
      <c r="D666" s="9">
        <v>4</v>
      </c>
      <c r="E666" s="9">
        <v>17</v>
      </c>
      <c r="F666" s="9">
        <v>2</v>
      </c>
      <c r="G666" s="9">
        <v>60</v>
      </c>
      <c r="H666" s="30" t="s">
        <v>476</v>
      </c>
      <c r="I666" s="10">
        <v>7060</v>
      </c>
      <c r="J666" s="33">
        <v>200</v>
      </c>
      <c r="K666" s="34">
        <f>I666*J666</f>
        <v>1412000</v>
      </c>
      <c r="L666" s="9"/>
      <c r="M666" s="9"/>
      <c r="N666" s="9"/>
      <c r="O666" s="9"/>
      <c r="P666" s="9"/>
      <c r="Q666" s="10"/>
      <c r="R666" s="10"/>
      <c r="S666" s="10"/>
      <c r="T666" s="9"/>
      <c r="U666" s="2"/>
      <c r="V666" s="35"/>
      <c r="W666" s="10"/>
      <c r="X666" s="31">
        <f>K666+W666</f>
        <v>1412000</v>
      </c>
      <c r="Y666" s="10"/>
      <c r="Z666" s="34">
        <v>50000000</v>
      </c>
      <c r="AA666" s="9">
        <v>0</v>
      </c>
      <c r="AB666" s="9">
        <v>0</v>
      </c>
      <c r="AC666" s="33"/>
      <c r="AD666" s="10"/>
    </row>
    <row r="667" spans="1:154" s="39" customFormat="1" x14ac:dyDescent="0.3">
      <c r="A667" s="18"/>
      <c r="B667" s="18"/>
      <c r="C667" s="18"/>
      <c r="D667" s="18"/>
      <c r="E667" s="18"/>
      <c r="F667" s="18"/>
      <c r="G667" s="18"/>
      <c r="H667" s="19"/>
      <c r="I667" s="20"/>
      <c r="J667" s="21"/>
      <c r="K667" s="20"/>
      <c r="L667" s="18"/>
      <c r="M667" s="18"/>
      <c r="N667" s="18"/>
      <c r="O667" s="18"/>
      <c r="P667" s="18"/>
      <c r="Q667" s="20"/>
      <c r="R667" s="20"/>
      <c r="S667" s="20"/>
      <c r="T667" s="18"/>
      <c r="U667" s="94"/>
      <c r="V667" s="23"/>
      <c r="W667" s="20"/>
      <c r="X667" s="20"/>
      <c r="Y667" s="20"/>
      <c r="Z667" s="20"/>
      <c r="AA667" s="18"/>
      <c r="AB667" s="18"/>
      <c r="AC667" s="21"/>
      <c r="AD667" s="20"/>
    </row>
    <row r="668" spans="1:154" x14ac:dyDescent="0.3">
      <c r="A668" s="28">
        <v>2157</v>
      </c>
      <c r="B668" s="28" t="s">
        <v>47</v>
      </c>
      <c r="C668" s="28">
        <v>6</v>
      </c>
      <c r="D668" s="28">
        <v>6</v>
      </c>
      <c r="E668" s="28">
        <v>2</v>
      </c>
      <c r="F668" s="28">
        <v>2</v>
      </c>
      <c r="G668" s="28">
        <v>17</v>
      </c>
      <c r="H668" s="86" t="s">
        <v>477</v>
      </c>
      <c r="I668" s="26">
        <v>400</v>
      </c>
      <c r="J668" s="27">
        <v>250</v>
      </c>
      <c r="K668" s="87">
        <f>I668*J668</f>
        <v>100000</v>
      </c>
      <c r="L668" s="28">
        <v>1</v>
      </c>
      <c r="M668" s="28" t="s">
        <v>53</v>
      </c>
      <c r="N668" s="28" t="s">
        <v>75</v>
      </c>
      <c r="O668" s="86" t="s">
        <v>477</v>
      </c>
      <c r="P668" s="28">
        <v>72</v>
      </c>
      <c r="Q668" s="26">
        <v>100</v>
      </c>
      <c r="R668" s="26">
        <v>6750</v>
      </c>
      <c r="S668" s="87">
        <f>P668*R668</f>
        <v>486000</v>
      </c>
      <c r="T668" s="28">
        <v>13</v>
      </c>
      <c r="U668" s="91">
        <v>42</v>
      </c>
      <c r="V668" s="87">
        <f>S668*U668/100</f>
        <v>204120</v>
      </c>
      <c r="W668" s="87">
        <f>S668-V668</f>
        <v>281880</v>
      </c>
      <c r="X668" s="88">
        <f>K668+W668</f>
        <v>381880</v>
      </c>
      <c r="Y668" s="87">
        <f>X668*Q668/100</f>
        <v>381880</v>
      </c>
      <c r="Z668" s="87">
        <v>50000000</v>
      </c>
      <c r="AA668" s="28">
        <v>0</v>
      </c>
      <c r="AB668" s="28">
        <v>0</v>
      </c>
      <c r="AC668" s="41" t="s">
        <v>651</v>
      </c>
      <c r="AD668" s="36"/>
    </row>
    <row r="669" spans="1:154" x14ac:dyDescent="0.3">
      <c r="A669" s="9"/>
      <c r="B669" s="9"/>
      <c r="C669" s="9"/>
      <c r="D669" s="9"/>
      <c r="E669" s="9"/>
      <c r="F669" s="9"/>
      <c r="G669" s="9"/>
      <c r="H669" s="30" t="s">
        <v>476</v>
      </c>
      <c r="I669" s="10">
        <v>617</v>
      </c>
      <c r="J669" s="33">
        <v>2627</v>
      </c>
      <c r="K669" s="34">
        <f>I669*J669</f>
        <v>1620859</v>
      </c>
      <c r="L669" s="9"/>
      <c r="M669" s="9"/>
      <c r="N669" s="9"/>
      <c r="O669" s="9"/>
      <c r="P669" s="9"/>
      <c r="Q669" s="10"/>
      <c r="R669" s="10"/>
      <c r="S669" s="10"/>
      <c r="T669" s="9"/>
      <c r="U669" s="2"/>
      <c r="V669" s="35"/>
      <c r="W669" s="10"/>
      <c r="X669" s="31">
        <f>K669+W669</f>
        <v>1620859</v>
      </c>
      <c r="Y669" s="10"/>
      <c r="Z669" s="34">
        <v>50000000</v>
      </c>
      <c r="AA669" s="9">
        <v>0</v>
      </c>
      <c r="AB669" s="9">
        <v>0</v>
      </c>
      <c r="AC669" s="33"/>
      <c r="AD669" s="10"/>
    </row>
    <row r="670" spans="1:154" s="39" customFormat="1" x14ac:dyDescent="0.3">
      <c r="A670" s="18"/>
      <c r="B670" s="18"/>
      <c r="C670" s="18"/>
      <c r="D670" s="18"/>
      <c r="E670" s="18"/>
      <c r="F670" s="18"/>
      <c r="G670" s="18"/>
      <c r="H670" s="19"/>
      <c r="I670" s="20"/>
      <c r="J670" s="21"/>
      <c r="K670" s="20"/>
      <c r="L670" s="18"/>
      <c r="M670" s="18"/>
      <c r="N670" s="18"/>
      <c r="O670" s="18"/>
      <c r="P670" s="18"/>
      <c r="Q670" s="20"/>
      <c r="R670" s="20"/>
      <c r="S670" s="20"/>
      <c r="T670" s="18"/>
      <c r="U670" s="94"/>
      <c r="V670" s="23"/>
      <c r="W670" s="20"/>
      <c r="X670" s="20"/>
      <c r="Y670" s="20"/>
      <c r="Z670" s="20"/>
      <c r="AA670" s="18"/>
      <c r="AB670" s="18"/>
      <c r="AC670" s="21"/>
      <c r="AD670" s="20"/>
    </row>
    <row r="671" spans="1:154" x14ac:dyDescent="0.3">
      <c r="A671" s="28">
        <v>2158</v>
      </c>
      <c r="B671" s="28" t="s">
        <v>47</v>
      </c>
      <c r="C671" s="28">
        <v>11176</v>
      </c>
      <c r="D671" s="28">
        <v>5</v>
      </c>
      <c r="E671" s="28">
        <v>4</v>
      </c>
      <c r="F671" s="28">
        <v>1</v>
      </c>
      <c r="G671" s="28">
        <v>37</v>
      </c>
      <c r="H671" s="86" t="s">
        <v>477</v>
      </c>
      <c r="I671" s="26">
        <v>400</v>
      </c>
      <c r="J671" s="27">
        <v>220</v>
      </c>
      <c r="K671" s="87">
        <f>I671*J671</f>
        <v>88000</v>
      </c>
      <c r="L671" s="28">
        <v>1</v>
      </c>
      <c r="M671" s="28" t="s">
        <v>53</v>
      </c>
      <c r="N671" s="28" t="s">
        <v>48</v>
      </c>
      <c r="O671" s="86" t="s">
        <v>477</v>
      </c>
      <c r="P671" s="28">
        <v>122</v>
      </c>
      <c r="Q671" s="26">
        <v>100</v>
      </c>
      <c r="R671" s="26">
        <v>6750</v>
      </c>
      <c r="S671" s="87">
        <f>P671*R671</f>
        <v>823500</v>
      </c>
      <c r="T671" s="28">
        <v>8</v>
      </c>
      <c r="U671" s="91">
        <v>8</v>
      </c>
      <c r="V671" s="87">
        <f>S671*U671/100</f>
        <v>65880</v>
      </c>
      <c r="W671" s="87">
        <f>S671-V671</f>
        <v>757620</v>
      </c>
      <c r="X671" s="88">
        <f>K671+W671</f>
        <v>845620</v>
      </c>
      <c r="Y671" s="87">
        <f>X671*Q671/100</f>
        <v>845620</v>
      </c>
      <c r="Z671" s="26"/>
      <c r="AA671" s="87">
        <f>X671-Z671</f>
        <v>845620</v>
      </c>
      <c r="AB671" s="28">
        <v>0.02</v>
      </c>
      <c r="AC671" s="41" t="s">
        <v>652</v>
      </c>
      <c r="AD671" s="36"/>
    </row>
    <row r="672" spans="1:154" ht="36" x14ac:dyDescent="0.3">
      <c r="A672" s="9"/>
      <c r="B672" s="9"/>
      <c r="C672" s="9"/>
      <c r="D672" s="9"/>
      <c r="E672" s="9"/>
      <c r="F672" s="9"/>
      <c r="G672" s="9"/>
      <c r="H672" s="30" t="s">
        <v>476</v>
      </c>
      <c r="I672" s="10">
        <v>1337</v>
      </c>
      <c r="J672" s="33">
        <v>11176</v>
      </c>
      <c r="K672" s="34">
        <f>I672*J672</f>
        <v>14942312</v>
      </c>
      <c r="L672" s="9"/>
      <c r="M672" s="9"/>
      <c r="N672" s="9"/>
      <c r="O672" s="9"/>
      <c r="P672" s="9"/>
      <c r="Q672" s="10"/>
      <c r="R672" s="10"/>
      <c r="S672" s="10"/>
      <c r="T672" s="9"/>
      <c r="U672" s="2"/>
      <c r="V672" s="35"/>
      <c r="W672" s="10"/>
      <c r="X672" s="157">
        <f>K672+W672</f>
        <v>14942312</v>
      </c>
      <c r="Y672" s="10"/>
      <c r="Z672" s="34">
        <v>50000000</v>
      </c>
      <c r="AA672" s="9">
        <v>0</v>
      </c>
      <c r="AB672" s="9">
        <v>0</v>
      </c>
      <c r="AC672" s="33"/>
      <c r="AD672" s="10"/>
    </row>
    <row r="673" spans="1:154" s="39" customFormat="1" x14ac:dyDescent="0.3">
      <c r="A673" s="18"/>
      <c r="B673" s="18"/>
      <c r="C673" s="18"/>
      <c r="D673" s="18"/>
      <c r="E673" s="18"/>
      <c r="F673" s="18"/>
      <c r="G673" s="18"/>
      <c r="H673" s="19"/>
      <c r="I673" s="20"/>
      <c r="J673" s="21"/>
      <c r="K673" s="20"/>
      <c r="L673" s="18"/>
      <c r="M673" s="18"/>
      <c r="N673" s="18"/>
      <c r="O673" s="18"/>
      <c r="P673" s="18"/>
      <c r="Q673" s="20"/>
      <c r="R673" s="20"/>
      <c r="S673" s="20"/>
      <c r="T673" s="18"/>
      <c r="U673" s="94"/>
      <c r="V673" s="23"/>
      <c r="W673" s="20"/>
      <c r="X673" s="20"/>
      <c r="Y673" s="20"/>
      <c r="Z673" s="20"/>
      <c r="AA673" s="18"/>
      <c r="AB673" s="18"/>
      <c r="AC673" s="21"/>
      <c r="AD673" s="20"/>
    </row>
    <row r="674" spans="1:154" x14ac:dyDescent="0.3">
      <c r="A674" s="28">
        <v>2159</v>
      </c>
      <c r="B674" s="28" t="s">
        <v>47</v>
      </c>
      <c r="C674" s="28">
        <v>3157</v>
      </c>
      <c r="D674" s="28">
        <v>4</v>
      </c>
      <c r="E674" s="28">
        <v>3</v>
      </c>
      <c r="F674" s="28">
        <v>2</v>
      </c>
      <c r="G674" s="28">
        <v>90</v>
      </c>
      <c r="H674" s="86" t="s">
        <v>476</v>
      </c>
      <c r="I674" s="26">
        <v>1490</v>
      </c>
      <c r="J674" s="27">
        <v>150</v>
      </c>
      <c r="K674" s="87">
        <f>I674*J674</f>
        <v>223500</v>
      </c>
      <c r="L674" s="28"/>
      <c r="M674" s="28"/>
      <c r="N674" s="28"/>
      <c r="O674" s="28"/>
      <c r="P674" s="28"/>
      <c r="Q674" s="26"/>
      <c r="R674" s="26"/>
      <c r="S674" s="26"/>
      <c r="T674" s="28"/>
      <c r="U674" s="91"/>
      <c r="V674" s="85"/>
      <c r="W674" s="26"/>
      <c r="X674" s="88">
        <f>K674+W674</f>
        <v>223500</v>
      </c>
      <c r="Y674" s="26"/>
      <c r="Z674" s="87">
        <v>50000000</v>
      </c>
      <c r="AA674" s="28">
        <v>0</v>
      </c>
      <c r="AB674" s="28">
        <v>0</v>
      </c>
      <c r="AC674" s="41" t="s">
        <v>653</v>
      </c>
      <c r="AD674" s="36"/>
    </row>
    <row r="675" spans="1:154" s="39" customFormat="1" x14ac:dyDescent="0.3">
      <c r="A675" s="18"/>
      <c r="B675" s="18"/>
      <c r="C675" s="18"/>
      <c r="D675" s="18"/>
      <c r="E675" s="18"/>
      <c r="F675" s="18"/>
      <c r="G675" s="18"/>
      <c r="H675" s="19"/>
      <c r="I675" s="20"/>
      <c r="J675" s="21"/>
      <c r="K675" s="20"/>
      <c r="L675" s="18"/>
      <c r="M675" s="18"/>
      <c r="N675" s="18"/>
      <c r="O675" s="18"/>
      <c r="P675" s="18"/>
      <c r="Q675" s="20"/>
      <c r="R675" s="20"/>
      <c r="S675" s="20"/>
      <c r="T675" s="18"/>
      <c r="U675" s="94"/>
      <c r="V675" s="23"/>
      <c r="W675" s="20"/>
      <c r="X675" s="20"/>
      <c r="Y675" s="20"/>
      <c r="Z675" s="20"/>
      <c r="AA675" s="18"/>
      <c r="AB675" s="18"/>
      <c r="AC675" s="58"/>
      <c r="AD675" s="64"/>
    </row>
    <row r="676" spans="1:154" s="71" customFormat="1" x14ac:dyDescent="0.3">
      <c r="A676" s="29">
        <v>2160</v>
      </c>
      <c r="B676" s="29" t="s">
        <v>47</v>
      </c>
      <c r="C676" s="29">
        <v>584</v>
      </c>
      <c r="D676" s="29">
        <v>4</v>
      </c>
      <c r="E676" s="29">
        <v>2</v>
      </c>
      <c r="F676" s="29">
        <v>3</v>
      </c>
      <c r="G676" s="29">
        <v>12</v>
      </c>
      <c r="H676" s="25" t="s">
        <v>476</v>
      </c>
      <c r="I676" s="36">
        <v>1112</v>
      </c>
      <c r="J676" s="41">
        <v>150</v>
      </c>
      <c r="K676" s="74">
        <f>I676*J676</f>
        <v>166800</v>
      </c>
      <c r="L676" s="29"/>
      <c r="M676" s="29"/>
      <c r="N676" s="29"/>
      <c r="O676" s="29"/>
      <c r="P676" s="29"/>
      <c r="Q676" s="36"/>
      <c r="R676" s="36"/>
      <c r="S676" s="36"/>
      <c r="T676" s="29"/>
      <c r="U676" s="185"/>
      <c r="V676" s="37"/>
      <c r="W676" s="36"/>
      <c r="X676" s="75">
        <f>K676+W676</f>
        <v>166800</v>
      </c>
      <c r="Y676" s="36"/>
      <c r="Z676" s="74">
        <v>50000000</v>
      </c>
      <c r="AA676" s="29">
        <v>0</v>
      </c>
      <c r="AB676" s="29">
        <v>0</v>
      </c>
      <c r="AC676" s="41" t="s">
        <v>654</v>
      </c>
      <c r="AD676" s="36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  <c r="BE676" s="59"/>
      <c r="BF676" s="59"/>
      <c r="BG676" s="59"/>
      <c r="BH676" s="59"/>
      <c r="BI676" s="59"/>
      <c r="BJ676" s="59"/>
      <c r="BK676" s="59"/>
      <c r="BL676" s="59"/>
      <c r="BM676" s="59"/>
      <c r="BN676" s="59"/>
      <c r="BO676" s="59"/>
      <c r="BP676" s="59"/>
      <c r="BQ676" s="59"/>
      <c r="BR676" s="59"/>
      <c r="BS676" s="59"/>
      <c r="BT676" s="59"/>
      <c r="BU676" s="59"/>
      <c r="BV676" s="59"/>
      <c r="BW676" s="59"/>
      <c r="BX676" s="59"/>
      <c r="BY676" s="59"/>
      <c r="BZ676" s="59"/>
      <c r="CA676" s="59"/>
      <c r="CB676" s="59"/>
      <c r="CC676" s="59"/>
      <c r="CD676" s="59"/>
      <c r="CE676" s="59"/>
      <c r="CF676" s="59"/>
      <c r="CG676" s="59"/>
      <c r="CH676" s="59"/>
      <c r="CI676" s="59"/>
      <c r="CJ676" s="59"/>
      <c r="CK676" s="59"/>
      <c r="CL676" s="59"/>
      <c r="CM676" s="59"/>
      <c r="CN676" s="59"/>
      <c r="CO676" s="59"/>
      <c r="CP676" s="59"/>
      <c r="CQ676" s="59"/>
      <c r="CR676" s="59"/>
      <c r="CS676" s="59"/>
      <c r="CT676" s="59"/>
      <c r="CU676" s="59"/>
      <c r="CV676" s="59"/>
      <c r="CW676" s="59"/>
      <c r="CX676" s="59"/>
      <c r="CY676" s="59"/>
      <c r="CZ676" s="59"/>
      <c r="DA676" s="59"/>
      <c r="DB676" s="59"/>
      <c r="DC676" s="59"/>
      <c r="DD676" s="59"/>
      <c r="DE676" s="59"/>
      <c r="DF676" s="59"/>
      <c r="DG676" s="59"/>
      <c r="DH676" s="59"/>
      <c r="DI676" s="59"/>
      <c r="DJ676" s="59"/>
      <c r="DK676" s="59"/>
      <c r="DL676" s="59"/>
      <c r="DM676" s="59"/>
      <c r="DN676" s="59"/>
      <c r="DO676" s="59"/>
      <c r="DP676" s="59"/>
      <c r="DQ676" s="59"/>
      <c r="DR676" s="59"/>
      <c r="DS676" s="59"/>
      <c r="DT676" s="59"/>
      <c r="DU676" s="59"/>
      <c r="DV676" s="59"/>
      <c r="DW676" s="59"/>
      <c r="DX676" s="59"/>
      <c r="DY676" s="59"/>
      <c r="DZ676" s="59"/>
      <c r="EA676" s="59"/>
      <c r="EB676" s="59"/>
      <c r="EC676" s="59"/>
      <c r="ED676" s="59"/>
      <c r="EE676" s="59"/>
      <c r="EF676" s="59"/>
      <c r="EG676" s="59"/>
      <c r="EH676" s="59"/>
      <c r="EI676" s="59"/>
      <c r="EJ676" s="59"/>
      <c r="EK676" s="59"/>
      <c r="EL676" s="59"/>
      <c r="EM676" s="59"/>
      <c r="EN676" s="59"/>
      <c r="EO676" s="59"/>
      <c r="EP676" s="59"/>
      <c r="EQ676" s="59"/>
      <c r="ER676" s="59"/>
      <c r="ES676" s="59"/>
      <c r="ET676" s="59"/>
      <c r="EU676" s="59"/>
      <c r="EV676" s="59"/>
      <c r="EW676" s="59"/>
      <c r="EX676" s="59"/>
    </row>
    <row r="677" spans="1:154" s="71" customFormat="1" x14ac:dyDescent="0.3">
      <c r="A677" s="9"/>
      <c r="B677" s="9" t="s">
        <v>46</v>
      </c>
      <c r="C677" s="9">
        <v>4658</v>
      </c>
      <c r="D677" s="9">
        <v>5</v>
      </c>
      <c r="E677" s="9">
        <v>8</v>
      </c>
      <c r="F677" s="9">
        <v>1</v>
      </c>
      <c r="G677" s="9">
        <v>98</v>
      </c>
      <c r="H677" s="30" t="s">
        <v>476</v>
      </c>
      <c r="I677" s="10">
        <v>3398</v>
      </c>
      <c r="J677" s="33">
        <v>250</v>
      </c>
      <c r="K677" s="34">
        <f>I677*J677</f>
        <v>849500</v>
      </c>
      <c r="L677" s="9"/>
      <c r="M677" s="9"/>
      <c r="N677" s="9"/>
      <c r="O677" s="9"/>
      <c r="P677" s="9"/>
      <c r="Q677" s="10"/>
      <c r="R677" s="10"/>
      <c r="S677" s="10"/>
      <c r="T677" s="9"/>
      <c r="U677" s="2"/>
      <c r="V677" s="35"/>
      <c r="W677" s="10"/>
      <c r="X677" s="31">
        <f>K677+W677</f>
        <v>849500</v>
      </c>
      <c r="Y677" s="10"/>
      <c r="Z677" s="10"/>
      <c r="AA677" s="34">
        <f>X677-Z677</f>
        <v>849500</v>
      </c>
      <c r="AB677" s="9">
        <v>0.01</v>
      </c>
      <c r="AC677" s="33"/>
      <c r="AD677" s="10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  <c r="BE677" s="59"/>
      <c r="BF677" s="59"/>
      <c r="BG677" s="59"/>
      <c r="BH677" s="59"/>
      <c r="BI677" s="59"/>
      <c r="BJ677" s="59"/>
      <c r="BK677" s="59"/>
      <c r="BL677" s="59"/>
      <c r="BM677" s="59"/>
      <c r="BN677" s="59"/>
      <c r="BO677" s="59"/>
      <c r="BP677" s="59"/>
      <c r="BQ677" s="59"/>
      <c r="BR677" s="59"/>
      <c r="BS677" s="59"/>
      <c r="BT677" s="59"/>
      <c r="BU677" s="59"/>
      <c r="BV677" s="59"/>
      <c r="BW677" s="59"/>
      <c r="BX677" s="59"/>
      <c r="BY677" s="59"/>
      <c r="BZ677" s="59"/>
      <c r="CA677" s="59"/>
      <c r="CB677" s="59"/>
      <c r="CC677" s="59"/>
      <c r="CD677" s="59"/>
      <c r="CE677" s="59"/>
      <c r="CF677" s="59"/>
      <c r="CG677" s="59"/>
      <c r="CH677" s="59"/>
      <c r="CI677" s="59"/>
      <c r="CJ677" s="59"/>
      <c r="CK677" s="59"/>
      <c r="CL677" s="59"/>
      <c r="CM677" s="59"/>
      <c r="CN677" s="59"/>
      <c r="CO677" s="59"/>
      <c r="CP677" s="59"/>
      <c r="CQ677" s="59"/>
      <c r="CR677" s="59"/>
      <c r="CS677" s="59"/>
      <c r="CT677" s="59"/>
      <c r="CU677" s="59"/>
      <c r="CV677" s="59"/>
      <c r="CW677" s="59"/>
      <c r="CX677" s="59"/>
      <c r="CY677" s="59"/>
      <c r="CZ677" s="59"/>
      <c r="DA677" s="59"/>
      <c r="DB677" s="59"/>
      <c r="DC677" s="59"/>
      <c r="DD677" s="59"/>
      <c r="DE677" s="59"/>
      <c r="DF677" s="59"/>
      <c r="DG677" s="59"/>
      <c r="DH677" s="59"/>
      <c r="DI677" s="59"/>
      <c r="DJ677" s="59"/>
      <c r="DK677" s="59"/>
      <c r="DL677" s="59"/>
      <c r="DM677" s="59"/>
      <c r="DN677" s="59"/>
      <c r="DO677" s="59"/>
      <c r="DP677" s="59"/>
      <c r="DQ677" s="59"/>
      <c r="DR677" s="59"/>
      <c r="DS677" s="59"/>
      <c r="DT677" s="59"/>
      <c r="DU677" s="59"/>
      <c r="DV677" s="59"/>
      <c r="DW677" s="59"/>
      <c r="DX677" s="59"/>
      <c r="DY677" s="59"/>
      <c r="DZ677" s="59"/>
      <c r="EA677" s="59"/>
      <c r="EB677" s="59"/>
      <c r="EC677" s="59"/>
      <c r="ED677" s="59"/>
      <c r="EE677" s="59"/>
      <c r="EF677" s="59"/>
      <c r="EG677" s="59"/>
      <c r="EH677" s="59"/>
      <c r="EI677" s="59"/>
      <c r="EJ677" s="59"/>
      <c r="EK677" s="59"/>
      <c r="EL677" s="59"/>
      <c r="EM677" s="59"/>
      <c r="EN677" s="59"/>
      <c r="EO677" s="59"/>
      <c r="EP677" s="59"/>
      <c r="EQ677" s="59"/>
      <c r="ER677" s="59"/>
      <c r="ES677" s="59"/>
      <c r="ET677" s="59"/>
      <c r="EU677" s="59"/>
      <c r="EV677" s="59"/>
      <c r="EW677" s="59"/>
      <c r="EX677" s="59"/>
    </row>
    <row r="678" spans="1:154" s="72" customFormat="1" x14ac:dyDescent="0.3">
      <c r="A678" s="18"/>
      <c r="B678" s="18"/>
      <c r="C678" s="18"/>
      <c r="D678" s="18"/>
      <c r="E678" s="18"/>
      <c r="F678" s="18"/>
      <c r="G678" s="18"/>
      <c r="H678" s="19"/>
      <c r="I678" s="20"/>
      <c r="J678" s="21"/>
      <c r="K678" s="20"/>
      <c r="L678" s="18"/>
      <c r="M678" s="18"/>
      <c r="N678" s="18"/>
      <c r="O678" s="18"/>
      <c r="P678" s="18"/>
      <c r="Q678" s="20"/>
      <c r="R678" s="20"/>
      <c r="S678" s="20"/>
      <c r="T678" s="18"/>
      <c r="U678" s="94"/>
      <c r="V678" s="23"/>
      <c r="W678" s="20"/>
      <c r="X678" s="20"/>
      <c r="Y678" s="20"/>
      <c r="Z678" s="20"/>
      <c r="AA678" s="18"/>
      <c r="AB678" s="18"/>
      <c r="AC678" s="21"/>
      <c r="AD678" s="20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  <c r="AV678" s="57"/>
      <c r="AW678" s="57"/>
      <c r="AX678" s="57"/>
      <c r="AY678" s="57"/>
      <c r="AZ678" s="57"/>
      <c r="BA678" s="57"/>
      <c r="BB678" s="57"/>
      <c r="BC678" s="57"/>
      <c r="BD678" s="57"/>
      <c r="BE678" s="57"/>
      <c r="BF678" s="57"/>
      <c r="BG678" s="57"/>
      <c r="BH678" s="57"/>
      <c r="BI678" s="57"/>
      <c r="BJ678" s="57"/>
      <c r="BK678" s="57"/>
      <c r="BL678" s="57"/>
      <c r="BM678" s="57"/>
      <c r="BN678" s="57"/>
      <c r="BO678" s="57"/>
      <c r="BP678" s="57"/>
      <c r="BQ678" s="57"/>
      <c r="BR678" s="57"/>
      <c r="BS678" s="57"/>
      <c r="BT678" s="57"/>
      <c r="BU678" s="57"/>
      <c r="BV678" s="57"/>
      <c r="BW678" s="57"/>
      <c r="BX678" s="57"/>
      <c r="BY678" s="57"/>
      <c r="BZ678" s="57"/>
      <c r="CA678" s="57"/>
      <c r="CB678" s="57"/>
      <c r="CC678" s="57"/>
      <c r="CD678" s="57"/>
      <c r="CE678" s="57"/>
      <c r="CF678" s="57"/>
      <c r="CG678" s="57"/>
      <c r="CH678" s="57"/>
      <c r="CI678" s="57"/>
      <c r="CJ678" s="57"/>
      <c r="CK678" s="57"/>
      <c r="CL678" s="57"/>
      <c r="CM678" s="57"/>
      <c r="CN678" s="57"/>
      <c r="CO678" s="57"/>
      <c r="CP678" s="57"/>
      <c r="CQ678" s="57"/>
      <c r="CR678" s="57"/>
      <c r="CS678" s="57"/>
      <c r="CT678" s="57"/>
      <c r="CU678" s="57"/>
      <c r="CV678" s="57"/>
      <c r="CW678" s="57"/>
      <c r="CX678" s="57"/>
      <c r="CY678" s="57"/>
      <c r="CZ678" s="57"/>
      <c r="DA678" s="57"/>
      <c r="DB678" s="57"/>
      <c r="DC678" s="57"/>
      <c r="DD678" s="57"/>
      <c r="DE678" s="57"/>
      <c r="DF678" s="57"/>
      <c r="DG678" s="57"/>
      <c r="DH678" s="57"/>
      <c r="DI678" s="57"/>
      <c r="DJ678" s="57"/>
      <c r="DK678" s="57"/>
      <c r="DL678" s="57"/>
      <c r="DM678" s="57"/>
      <c r="DN678" s="57"/>
      <c r="DO678" s="57"/>
      <c r="DP678" s="57"/>
      <c r="DQ678" s="57"/>
      <c r="DR678" s="57"/>
      <c r="DS678" s="57"/>
      <c r="DT678" s="57"/>
      <c r="DU678" s="57"/>
      <c r="DV678" s="57"/>
      <c r="DW678" s="57"/>
      <c r="DX678" s="57"/>
      <c r="DY678" s="57"/>
      <c r="DZ678" s="57"/>
      <c r="EA678" s="57"/>
      <c r="EB678" s="57"/>
      <c r="EC678" s="57"/>
      <c r="ED678" s="57"/>
      <c r="EE678" s="57"/>
      <c r="EF678" s="57"/>
      <c r="EG678" s="57"/>
      <c r="EH678" s="57"/>
      <c r="EI678" s="57"/>
      <c r="EJ678" s="57"/>
      <c r="EK678" s="57"/>
      <c r="EL678" s="57"/>
      <c r="EM678" s="57"/>
      <c r="EN678" s="57"/>
      <c r="EO678" s="57"/>
      <c r="EP678" s="57"/>
      <c r="EQ678" s="57"/>
      <c r="ER678" s="57"/>
      <c r="ES678" s="57"/>
      <c r="ET678" s="57"/>
      <c r="EU678" s="57"/>
      <c r="EV678" s="57"/>
      <c r="EW678" s="57"/>
      <c r="EX678" s="57"/>
    </row>
    <row r="679" spans="1:154" x14ac:dyDescent="0.3">
      <c r="A679" s="29">
        <v>2161</v>
      </c>
      <c r="B679" s="29" t="s">
        <v>47</v>
      </c>
      <c r="C679" s="29">
        <v>241</v>
      </c>
      <c r="D679" s="29">
        <v>2</v>
      </c>
      <c r="E679" s="29">
        <v>4</v>
      </c>
      <c r="F679" s="29">
        <v>3</v>
      </c>
      <c r="G679" s="29">
        <v>68</v>
      </c>
      <c r="H679" s="25" t="s">
        <v>476</v>
      </c>
      <c r="I679" s="36">
        <v>1968</v>
      </c>
      <c r="J679" s="41">
        <v>200</v>
      </c>
      <c r="K679" s="74">
        <f>I679*J679</f>
        <v>393600</v>
      </c>
      <c r="L679" s="29"/>
      <c r="M679" s="29"/>
      <c r="N679" s="29"/>
      <c r="O679" s="29"/>
      <c r="P679" s="29"/>
      <c r="Q679" s="36"/>
      <c r="R679" s="36"/>
      <c r="S679" s="36"/>
      <c r="T679" s="29"/>
      <c r="U679" s="185"/>
      <c r="V679" s="37"/>
      <c r="W679" s="36"/>
      <c r="X679" s="75">
        <f>K679+W679</f>
        <v>393600</v>
      </c>
      <c r="Y679" s="36"/>
      <c r="Z679" s="74">
        <v>50000000</v>
      </c>
      <c r="AA679" s="29">
        <v>0</v>
      </c>
      <c r="AB679" s="29">
        <v>0</v>
      </c>
      <c r="AC679" s="41" t="s">
        <v>655</v>
      </c>
      <c r="AD679" s="36"/>
    </row>
    <row r="680" spans="1:154" s="39" customFormat="1" x14ac:dyDescent="0.3">
      <c r="A680" s="18"/>
      <c r="B680" s="18"/>
      <c r="C680" s="18"/>
      <c r="D680" s="18"/>
      <c r="E680" s="18"/>
      <c r="F680" s="18"/>
      <c r="G680" s="18"/>
      <c r="H680" s="19"/>
      <c r="I680" s="20"/>
      <c r="J680" s="21"/>
      <c r="K680" s="20"/>
      <c r="L680" s="18"/>
      <c r="M680" s="18"/>
      <c r="N680" s="18"/>
      <c r="O680" s="18"/>
      <c r="P680" s="18"/>
      <c r="Q680" s="20"/>
      <c r="R680" s="20"/>
      <c r="S680" s="20"/>
      <c r="T680" s="18"/>
      <c r="U680" s="94"/>
      <c r="V680" s="23"/>
      <c r="W680" s="20"/>
      <c r="X680" s="20"/>
      <c r="Y680" s="20"/>
      <c r="Z680" s="20"/>
      <c r="AA680" s="18"/>
      <c r="AB680" s="18"/>
      <c r="AC680" s="58"/>
      <c r="AD680" s="64"/>
    </row>
    <row r="681" spans="1:154" s="71" customFormat="1" x14ac:dyDescent="0.3">
      <c r="A681" s="29">
        <v>2162</v>
      </c>
      <c r="B681" s="29" t="s">
        <v>47</v>
      </c>
      <c r="C681" s="29">
        <v>5802</v>
      </c>
      <c r="D681" s="29">
        <v>4</v>
      </c>
      <c r="E681" s="29">
        <v>4</v>
      </c>
      <c r="F681" s="29">
        <v>0</v>
      </c>
      <c r="G681" s="29">
        <v>22</v>
      </c>
      <c r="H681" s="25" t="s">
        <v>477</v>
      </c>
      <c r="I681" s="36">
        <v>300</v>
      </c>
      <c r="J681" s="41">
        <v>250</v>
      </c>
      <c r="K681" s="74">
        <f t="shared" ref="K681:K688" si="75">I681*J681</f>
        <v>75000</v>
      </c>
      <c r="L681" s="29">
        <v>1</v>
      </c>
      <c r="M681" s="29" t="s">
        <v>53</v>
      </c>
      <c r="N681" s="29" t="s">
        <v>48</v>
      </c>
      <c r="O681" s="25" t="s">
        <v>477</v>
      </c>
      <c r="P681" s="29">
        <v>70</v>
      </c>
      <c r="Q681" s="36">
        <v>100</v>
      </c>
      <c r="R681" s="36">
        <v>6750</v>
      </c>
      <c r="S681" s="74">
        <f>P681*R681</f>
        <v>472500</v>
      </c>
      <c r="T681" s="29">
        <v>39</v>
      </c>
      <c r="U681" s="185">
        <v>68</v>
      </c>
      <c r="V681" s="74">
        <f>S681*U681/100</f>
        <v>321300</v>
      </c>
      <c r="W681" s="74">
        <f>S681-V681</f>
        <v>151200</v>
      </c>
      <c r="X681" s="75">
        <f t="shared" ref="X681:X690" si="76">K681+W681</f>
        <v>226200</v>
      </c>
      <c r="Y681" s="74">
        <f>X681*Q681/100</f>
        <v>226200</v>
      </c>
      <c r="Z681" s="74">
        <v>50000000</v>
      </c>
      <c r="AA681" s="29">
        <v>0</v>
      </c>
      <c r="AB681" s="29">
        <v>0</v>
      </c>
      <c r="AC681" s="41" t="s">
        <v>656</v>
      </c>
      <c r="AD681" s="36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59"/>
      <c r="BL681" s="59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59"/>
      <c r="BX681" s="59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59"/>
      <c r="CJ681" s="59"/>
      <c r="CK681" s="59"/>
      <c r="CL681" s="59"/>
      <c r="CM681" s="59"/>
      <c r="CN681" s="59"/>
      <c r="CO681" s="59"/>
      <c r="CP681" s="59"/>
      <c r="CQ681" s="59"/>
      <c r="CR681" s="59"/>
      <c r="CS681" s="59"/>
      <c r="CT681" s="59"/>
      <c r="CU681" s="59"/>
      <c r="CV681" s="59"/>
      <c r="CW681" s="59"/>
      <c r="CX681" s="59"/>
      <c r="CY681" s="59"/>
      <c r="CZ681" s="59"/>
      <c r="DA681" s="59"/>
      <c r="DB681" s="59"/>
      <c r="DC681" s="59"/>
      <c r="DD681" s="59"/>
      <c r="DE681" s="59"/>
      <c r="DF681" s="59"/>
      <c r="DG681" s="59"/>
      <c r="DH681" s="59"/>
      <c r="DI681" s="59"/>
      <c r="DJ681" s="59"/>
      <c r="DK681" s="59"/>
      <c r="DL681" s="59"/>
      <c r="DM681" s="59"/>
      <c r="DN681" s="59"/>
      <c r="DO681" s="59"/>
      <c r="DP681" s="59"/>
      <c r="DQ681" s="59"/>
      <c r="DR681" s="59"/>
      <c r="DS681" s="59"/>
      <c r="DT681" s="59"/>
      <c r="DU681" s="59"/>
      <c r="DV681" s="59"/>
      <c r="DW681" s="59"/>
      <c r="DX681" s="59"/>
      <c r="DY681" s="59"/>
      <c r="DZ681" s="59"/>
      <c r="EA681" s="59"/>
      <c r="EB681" s="59"/>
      <c r="EC681" s="59"/>
      <c r="ED681" s="59"/>
      <c r="EE681" s="59"/>
      <c r="EF681" s="59"/>
      <c r="EG681" s="59"/>
      <c r="EH681" s="59"/>
      <c r="EI681" s="59"/>
      <c r="EJ681" s="59"/>
      <c r="EK681" s="59"/>
      <c r="EL681" s="59"/>
      <c r="EM681" s="59"/>
      <c r="EN681" s="59"/>
      <c r="EO681" s="59"/>
      <c r="EP681" s="59"/>
      <c r="EQ681" s="59"/>
      <c r="ER681" s="59"/>
      <c r="ES681" s="59"/>
      <c r="ET681" s="59"/>
      <c r="EU681" s="59"/>
      <c r="EV681" s="59"/>
      <c r="EW681" s="59"/>
      <c r="EX681" s="59"/>
    </row>
    <row r="682" spans="1:154" s="71" customFormat="1" x14ac:dyDescent="0.3">
      <c r="A682" s="9"/>
      <c r="B682" s="9"/>
      <c r="C682" s="9"/>
      <c r="D682" s="9"/>
      <c r="E682" s="9"/>
      <c r="F682" s="9"/>
      <c r="G682" s="9"/>
      <c r="H682" s="30" t="s">
        <v>476</v>
      </c>
      <c r="I682" s="10">
        <v>1322</v>
      </c>
      <c r="J682" s="33">
        <v>250</v>
      </c>
      <c r="K682" s="34">
        <f t="shared" si="75"/>
        <v>330500</v>
      </c>
      <c r="L682" s="9"/>
      <c r="M682" s="9"/>
      <c r="N682" s="9"/>
      <c r="O682" s="9"/>
      <c r="P682" s="9"/>
      <c r="Q682" s="10"/>
      <c r="R682" s="10"/>
      <c r="S682" s="34"/>
      <c r="T682" s="9"/>
      <c r="U682" s="2"/>
      <c r="V682" s="35"/>
      <c r="W682" s="10"/>
      <c r="X682" s="31">
        <f t="shared" si="76"/>
        <v>330500</v>
      </c>
      <c r="Y682" s="10"/>
      <c r="Z682" s="34">
        <v>50000000</v>
      </c>
      <c r="AA682" s="9">
        <v>0</v>
      </c>
      <c r="AB682" s="9">
        <v>0</v>
      </c>
      <c r="AC682" s="33"/>
      <c r="AD682" s="10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  <c r="BE682" s="59"/>
      <c r="BF682" s="59"/>
      <c r="BG682" s="59"/>
      <c r="BH682" s="59"/>
      <c r="BI682" s="59"/>
      <c r="BJ682" s="59"/>
      <c r="BK682" s="59"/>
      <c r="BL682" s="59"/>
      <c r="BM682" s="59"/>
      <c r="BN682" s="59"/>
      <c r="BO682" s="59"/>
      <c r="BP682" s="59"/>
      <c r="BQ682" s="59"/>
      <c r="BR682" s="59"/>
      <c r="BS682" s="59"/>
      <c r="BT682" s="59"/>
      <c r="BU682" s="59"/>
      <c r="BV682" s="59"/>
      <c r="BW682" s="59"/>
      <c r="BX682" s="59"/>
      <c r="BY682" s="59"/>
      <c r="BZ682" s="59"/>
      <c r="CA682" s="59"/>
      <c r="CB682" s="59"/>
      <c r="CC682" s="59"/>
      <c r="CD682" s="59"/>
      <c r="CE682" s="59"/>
      <c r="CF682" s="59"/>
      <c r="CG682" s="59"/>
      <c r="CH682" s="59"/>
      <c r="CI682" s="59"/>
      <c r="CJ682" s="59"/>
      <c r="CK682" s="59"/>
      <c r="CL682" s="59"/>
      <c r="CM682" s="59"/>
      <c r="CN682" s="59"/>
      <c r="CO682" s="59"/>
      <c r="CP682" s="59"/>
      <c r="CQ682" s="59"/>
      <c r="CR682" s="59"/>
      <c r="CS682" s="59"/>
      <c r="CT682" s="59"/>
      <c r="CU682" s="59"/>
      <c r="CV682" s="59"/>
      <c r="CW682" s="59"/>
      <c r="CX682" s="59"/>
      <c r="CY682" s="59"/>
      <c r="CZ682" s="59"/>
      <c r="DA682" s="59"/>
      <c r="DB682" s="59"/>
      <c r="DC682" s="59"/>
      <c r="DD682" s="59"/>
      <c r="DE682" s="59"/>
      <c r="DF682" s="59"/>
      <c r="DG682" s="59"/>
      <c r="DH682" s="59"/>
      <c r="DI682" s="59"/>
      <c r="DJ682" s="59"/>
      <c r="DK682" s="59"/>
      <c r="DL682" s="59"/>
      <c r="DM682" s="59"/>
      <c r="DN682" s="59"/>
      <c r="DO682" s="59"/>
      <c r="DP682" s="59"/>
      <c r="DQ682" s="59"/>
      <c r="DR682" s="59"/>
      <c r="DS682" s="59"/>
      <c r="DT682" s="59"/>
      <c r="DU682" s="59"/>
      <c r="DV682" s="59"/>
      <c r="DW682" s="59"/>
      <c r="DX682" s="59"/>
      <c r="DY682" s="59"/>
      <c r="DZ682" s="59"/>
      <c r="EA682" s="59"/>
      <c r="EB682" s="59"/>
      <c r="EC682" s="59"/>
      <c r="ED682" s="59"/>
      <c r="EE682" s="59"/>
      <c r="EF682" s="59"/>
      <c r="EG682" s="59"/>
      <c r="EH682" s="59"/>
      <c r="EI682" s="59"/>
      <c r="EJ682" s="59"/>
      <c r="EK682" s="59"/>
      <c r="EL682" s="59"/>
      <c r="EM682" s="59"/>
      <c r="EN682" s="59"/>
      <c r="EO682" s="59"/>
      <c r="EP682" s="59"/>
      <c r="EQ682" s="59"/>
      <c r="ER682" s="59"/>
      <c r="ES682" s="59"/>
      <c r="ET682" s="59"/>
      <c r="EU682" s="59"/>
      <c r="EV682" s="59"/>
      <c r="EW682" s="59"/>
      <c r="EX682" s="59"/>
    </row>
    <row r="683" spans="1:154" s="71" customFormat="1" x14ac:dyDescent="0.3">
      <c r="A683" s="9"/>
      <c r="B683" s="9" t="s">
        <v>46</v>
      </c>
      <c r="C683" s="9">
        <v>4782</v>
      </c>
      <c r="D683" s="9">
        <v>4</v>
      </c>
      <c r="E683" s="9">
        <v>1</v>
      </c>
      <c r="F683" s="9">
        <v>2</v>
      </c>
      <c r="G683" s="9">
        <v>48</v>
      </c>
      <c r="H683" s="30" t="s">
        <v>476</v>
      </c>
      <c r="I683" s="10">
        <v>648</v>
      </c>
      <c r="J683" s="33">
        <v>150</v>
      </c>
      <c r="K683" s="34">
        <f t="shared" si="75"/>
        <v>97200</v>
      </c>
      <c r="L683" s="9"/>
      <c r="M683" s="9"/>
      <c r="N683" s="9"/>
      <c r="O683" s="9"/>
      <c r="P683" s="9"/>
      <c r="Q683" s="10"/>
      <c r="R683" s="10"/>
      <c r="S683" s="34"/>
      <c r="T683" s="9"/>
      <c r="U683" s="2"/>
      <c r="V683" s="35"/>
      <c r="W683" s="10"/>
      <c r="X683" s="31">
        <f t="shared" si="76"/>
        <v>97200</v>
      </c>
      <c r="Y683" s="10"/>
      <c r="Z683" s="34"/>
      <c r="AA683" s="34">
        <f>X683-Z683</f>
        <v>97200</v>
      </c>
      <c r="AB683" s="9">
        <v>0.01</v>
      </c>
      <c r="AC683" s="33"/>
      <c r="AD683" s="10"/>
      <c r="AE683" s="59"/>
      <c r="AF683" s="59"/>
      <c r="AG683" s="59"/>
      <c r="AH683" s="59"/>
      <c r="AI683" s="59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  <c r="BD683" s="59"/>
      <c r="BE683" s="59"/>
      <c r="BF683" s="59"/>
      <c r="BG683" s="59"/>
      <c r="BH683" s="59"/>
      <c r="BI683" s="59"/>
      <c r="BJ683" s="59"/>
      <c r="BK683" s="59"/>
      <c r="BL683" s="59"/>
      <c r="BM683" s="59"/>
      <c r="BN683" s="59"/>
      <c r="BO683" s="59"/>
      <c r="BP683" s="59"/>
      <c r="BQ683" s="59"/>
      <c r="BR683" s="59"/>
      <c r="BS683" s="59"/>
      <c r="BT683" s="59"/>
      <c r="BU683" s="59"/>
      <c r="BV683" s="59"/>
      <c r="BW683" s="59"/>
      <c r="BX683" s="59"/>
      <c r="BY683" s="59"/>
      <c r="BZ683" s="59"/>
      <c r="CA683" s="59"/>
      <c r="CB683" s="59"/>
      <c r="CC683" s="59"/>
      <c r="CD683" s="59"/>
      <c r="CE683" s="59"/>
      <c r="CF683" s="59"/>
      <c r="CG683" s="59"/>
      <c r="CH683" s="59"/>
      <c r="CI683" s="59"/>
      <c r="CJ683" s="59"/>
      <c r="CK683" s="59"/>
      <c r="CL683" s="59"/>
      <c r="CM683" s="59"/>
      <c r="CN683" s="59"/>
      <c r="CO683" s="59"/>
      <c r="CP683" s="59"/>
      <c r="CQ683" s="59"/>
      <c r="CR683" s="59"/>
      <c r="CS683" s="59"/>
      <c r="CT683" s="59"/>
      <c r="CU683" s="59"/>
      <c r="CV683" s="59"/>
      <c r="CW683" s="59"/>
      <c r="CX683" s="59"/>
      <c r="CY683" s="59"/>
      <c r="CZ683" s="59"/>
      <c r="DA683" s="59"/>
      <c r="DB683" s="59"/>
      <c r="DC683" s="59"/>
      <c r="DD683" s="59"/>
      <c r="DE683" s="59"/>
      <c r="DF683" s="59"/>
      <c r="DG683" s="59"/>
      <c r="DH683" s="59"/>
      <c r="DI683" s="59"/>
      <c r="DJ683" s="59"/>
      <c r="DK683" s="59"/>
      <c r="DL683" s="59"/>
      <c r="DM683" s="59"/>
      <c r="DN683" s="59"/>
      <c r="DO683" s="59"/>
      <c r="DP683" s="59"/>
      <c r="DQ683" s="59"/>
      <c r="DR683" s="59"/>
      <c r="DS683" s="59"/>
      <c r="DT683" s="59"/>
      <c r="DU683" s="59"/>
      <c r="DV683" s="59"/>
      <c r="DW683" s="59"/>
      <c r="DX683" s="59"/>
      <c r="DY683" s="59"/>
      <c r="DZ683" s="59"/>
      <c r="EA683" s="59"/>
      <c r="EB683" s="59"/>
      <c r="EC683" s="59"/>
      <c r="ED683" s="59"/>
      <c r="EE683" s="59"/>
      <c r="EF683" s="59"/>
      <c r="EG683" s="59"/>
      <c r="EH683" s="59"/>
      <c r="EI683" s="59"/>
      <c r="EJ683" s="59"/>
      <c r="EK683" s="59"/>
      <c r="EL683" s="59"/>
      <c r="EM683" s="59"/>
      <c r="EN683" s="59"/>
      <c r="EO683" s="59"/>
      <c r="EP683" s="59"/>
      <c r="EQ683" s="59"/>
      <c r="ER683" s="59"/>
      <c r="ES683" s="59"/>
      <c r="ET683" s="59"/>
      <c r="EU683" s="59"/>
      <c r="EV683" s="59"/>
      <c r="EW683" s="59"/>
      <c r="EX683" s="59"/>
    </row>
    <row r="684" spans="1:154" s="39" customFormat="1" x14ac:dyDescent="0.3">
      <c r="A684" s="18"/>
      <c r="B684" s="18"/>
      <c r="C684" s="18"/>
      <c r="D684" s="18"/>
      <c r="E684" s="18"/>
      <c r="F684" s="18"/>
      <c r="G684" s="18"/>
      <c r="H684" s="19"/>
      <c r="I684" s="20"/>
      <c r="J684" s="21"/>
      <c r="K684" s="20"/>
      <c r="L684" s="18"/>
      <c r="M684" s="18"/>
      <c r="N684" s="18"/>
      <c r="O684" s="18"/>
      <c r="P684" s="18"/>
      <c r="Q684" s="20"/>
      <c r="R684" s="20"/>
      <c r="S684" s="20"/>
      <c r="T684" s="18"/>
      <c r="U684" s="94"/>
      <c r="V684" s="23"/>
      <c r="W684" s="20"/>
      <c r="X684" s="20"/>
      <c r="Y684" s="20"/>
      <c r="Z684" s="20"/>
      <c r="AA684" s="18"/>
      <c r="AB684" s="18"/>
      <c r="AC684" s="21"/>
      <c r="AD684" s="20"/>
    </row>
    <row r="685" spans="1:154" x14ac:dyDescent="0.3">
      <c r="A685" s="29">
        <v>2163</v>
      </c>
      <c r="B685" s="29" t="s">
        <v>47</v>
      </c>
      <c r="C685" s="29">
        <v>353</v>
      </c>
      <c r="D685" s="29">
        <v>5</v>
      </c>
      <c r="E685" s="29">
        <v>6</v>
      </c>
      <c r="F685" s="29">
        <v>2</v>
      </c>
      <c r="G685" s="29">
        <v>89</v>
      </c>
      <c r="H685" s="25" t="s">
        <v>476</v>
      </c>
      <c r="I685" s="36">
        <v>2689</v>
      </c>
      <c r="J685" s="41">
        <v>150</v>
      </c>
      <c r="K685" s="74">
        <f t="shared" si="75"/>
        <v>403350</v>
      </c>
      <c r="L685" s="29"/>
      <c r="M685" s="29"/>
      <c r="N685" s="29"/>
      <c r="O685" s="29"/>
      <c r="P685" s="29"/>
      <c r="Q685" s="36"/>
      <c r="R685" s="36"/>
      <c r="S685" s="36"/>
      <c r="T685" s="29"/>
      <c r="U685" s="185"/>
      <c r="V685" s="37"/>
      <c r="W685" s="36"/>
      <c r="X685" s="75">
        <f t="shared" si="76"/>
        <v>403350</v>
      </c>
      <c r="Y685" s="36"/>
      <c r="Z685" s="74">
        <v>50000000</v>
      </c>
      <c r="AA685" s="29">
        <v>0</v>
      </c>
      <c r="AB685" s="29">
        <v>0</v>
      </c>
      <c r="AC685" s="41" t="s">
        <v>657</v>
      </c>
      <c r="AD685" s="36"/>
    </row>
    <row r="686" spans="1:154" x14ac:dyDescent="0.3">
      <c r="A686" s="9"/>
      <c r="B686" s="9" t="s">
        <v>47</v>
      </c>
      <c r="C686" s="9">
        <v>3907</v>
      </c>
      <c r="D686" s="9">
        <v>5</v>
      </c>
      <c r="E686" s="9">
        <v>4</v>
      </c>
      <c r="F686" s="9">
        <v>0</v>
      </c>
      <c r="G686" s="9">
        <v>58</v>
      </c>
      <c r="H686" s="30" t="s">
        <v>477</v>
      </c>
      <c r="I686" s="10">
        <v>400</v>
      </c>
      <c r="J686" s="33">
        <v>220</v>
      </c>
      <c r="K686" s="34">
        <f t="shared" si="75"/>
        <v>88000</v>
      </c>
      <c r="L686" s="9">
        <v>1</v>
      </c>
      <c r="M686" s="9" t="s">
        <v>53</v>
      </c>
      <c r="N686" s="9" t="s">
        <v>75</v>
      </c>
      <c r="O686" s="30" t="s">
        <v>477</v>
      </c>
      <c r="P686" s="9">
        <v>108</v>
      </c>
      <c r="Q686" s="10">
        <v>100</v>
      </c>
      <c r="R686" s="10">
        <v>6750</v>
      </c>
      <c r="S686" s="34">
        <f>P686*R686</f>
        <v>729000</v>
      </c>
      <c r="T686" s="9">
        <v>52</v>
      </c>
      <c r="U686" s="2">
        <v>85</v>
      </c>
      <c r="V686" s="34">
        <f>S686*U686/100</f>
        <v>619650</v>
      </c>
      <c r="W686" s="34">
        <f>S686-V686</f>
        <v>109350</v>
      </c>
      <c r="X686" s="31">
        <f t="shared" si="76"/>
        <v>197350</v>
      </c>
      <c r="Y686" s="34">
        <f>X686*Q686/100</f>
        <v>197350</v>
      </c>
      <c r="Z686" s="34">
        <v>50000000</v>
      </c>
      <c r="AA686" s="9">
        <v>0</v>
      </c>
      <c r="AB686" s="9">
        <v>0</v>
      </c>
      <c r="AC686" s="33">
        <v>0</v>
      </c>
      <c r="AD686" s="10"/>
    </row>
    <row r="687" spans="1:154" x14ac:dyDescent="0.3">
      <c r="A687" s="9"/>
      <c r="B687" s="9"/>
      <c r="C687" s="9"/>
      <c r="D687" s="9"/>
      <c r="E687" s="9"/>
      <c r="F687" s="9"/>
      <c r="G687" s="9"/>
      <c r="H687" s="30" t="s">
        <v>476</v>
      </c>
      <c r="I687" s="10">
        <v>1258</v>
      </c>
      <c r="J687" s="33">
        <v>220</v>
      </c>
      <c r="K687" s="34">
        <f t="shared" si="75"/>
        <v>276760</v>
      </c>
      <c r="L687" s="9"/>
      <c r="M687" s="9"/>
      <c r="N687" s="9"/>
      <c r="O687" s="9"/>
      <c r="P687" s="9"/>
      <c r="Q687" s="10"/>
      <c r="R687" s="10"/>
      <c r="S687" s="10"/>
      <c r="T687" s="9"/>
      <c r="U687" s="2"/>
      <c r="V687" s="35"/>
      <c r="W687" s="10"/>
      <c r="X687" s="31">
        <f t="shared" si="76"/>
        <v>276760</v>
      </c>
      <c r="Y687" s="10"/>
      <c r="Z687" s="34">
        <v>50000000</v>
      </c>
      <c r="AA687" s="9">
        <v>0</v>
      </c>
      <c r="AB687" s="9">
        <v>0</v>
      </c>
      <c r="AC687" s="33"/>
      <c r="AD687" s="10"/>
    </row>
    <row r="688" spans="1:154" x14ac:dyDescent="0.3">
      <c r="A688" s="9"/>
      <c r="B688" s="9" t="s">
        <v>47</v>
      </c>
      <c r="C688" s="9">
        <v>675</v>
      </c>
      <c r="D688" s="9">
        <v>5</v>
      </c>
      <c r="E688" s="9">
        <v>3</v>
      </c>
      <c r="F688" s="9">
        <v>3</v>
      </c>
      <c r="G688" s="9">
        <v>88</v>
      </c>
      <c r="H688" s="30" t="s">
        <v>476</v>
      </c>
      <c r="I688" s="10">
        <v>1588</v>
      </c>
      <c r="J688" s="33">
        <v>330</v>
      </c>
      <c r="K688" s="34">
        <f t="shared" si="75"/>
        <v>524040</v>
      </c>
      <c r="L688" s="9"/>
      <c r="M688" s="9"/>
      <c r="N688" s="9"/>
      <c r="O688" s="9"/>
      <c r="P688" s="9"/>
      <c r="Q688" s="10"/>
      <c r="R688" s="10"/>
      <c r="S688" s="10"/>
      <c r="T688" s="9"/>
      <c r="U688" s="2"/>
      <c r="V688" s="35"/>
      <c r="W688" s="10"/>
      <c r="X688" s="31">
        <f t="shared" si="76"/>
        <v>524040</v>
      </c>
      <c r="Y688" s="10"/>
      <c r="Z688" s="34">
        <v>50000000</v>
      </c>
      <c r="AA688" s="9">
        <v>0</v>
      </c>
      <c r="AB688" s="9">
        <v>0</v>
      </c>
      <c r="AC688" s="33">
        <v>0</v>
      </c>
      <c r="AD688" s="10"/>
    </row>
    <row r="689" spans="1:30" s="39" customFormat="1" x14ac:dyDescent="0.3">
      <c r="A689" s="18"/>
      <c r="B689" s="18"/>
      <c r="C689" s="18"/>
      <c r="D689" s="18"/>
      <c r="E689" s="18"/>
      <c r="F689" s="18"/>
      <c r="G689" s="18"/>
      <c r="H689" s="19"/>
      <c r="I689" s="20"/>
      <c r="J689" s="21"/>
      <c r="K689" s="20"/>
      <c r="L689" s="18"/>
      <c r="M689" s="18"/>
      <c r="N689" s="18"/>
      <c r="O689" s="18"/>
      <c r="P689" s="18"/>
      <c r="Q689" s="20"/>
      <c r="R689" s="20"/>
      <c r="S689" s="20"/>
      <c r="T689" s="18"/>
      <c r="U689" s="94"/>
      <c r="V689" s="23"/>
      <c r="W689" s="20"/>
      <c r="X689" s="20"/>
      <c r="Y689" s="20"/>
      <c r="Z689" s="20"/>
      <c r="AA689" s="18"/>
      <c r="AB689" s="18"/>
      <c r="AC689" s="21"/>
      <c r="AD689" s="20"/>
    </row>
    <row r="690" spans="1:30" x14ac:dyDescent="0.3">
      <c r="A690" s="29">
        <v>2164</v>
      </c>
      <c r="B690" s="29" t="s">
        <v>47</v>
      </c>
      <c r="C690" s="29">
        <v>5805</v>
      </c>
      <c r="D690" s="29">
        <v>1</v>
      </c>
      <c r="E690" s="29">
        <v>6</v>
      </c>
      <c r="F690" s="29">
        <v>1</v>
      </c>
      <c r="G690" s="29">
        <v>37</v>
      </c>
      <c r="H690" s="25" t="s">
        <v>476</v>
      </c>
      <c r="I690" s="36">
        <v>2537</v>
      </c>
      <c r="J690" s="41">
        <v>200</v>
      </c>
      <c r="K690" s="74">
        <f>I690*J690</f>
        <v>507400</v>
      </c>
      <c r="L690" s="29"/>
      <c r="M690" s="29"/>
      <c r="N690" s="29"/>
      <c r="O690" s="29"/>
      <c r="P690" s="29"/>
      <c r="Q690" s="36"/>
      <c r="R690" s="36"/>
      <c r="S690" s="36"/>
      <c r="T690" s="29"/>
      <c r="U690" s="185"/>
      <c r="V690" s="37"/>
      <c r="W690" s="36"/>
      <c r="X690" s="75">
        <f t="shared" si="76"/>
        <v>507400</v>
      </c>
      <c r="Y690" s="36"/>
      <c r="Z690" s="74">
        <v>50000000</v>
      </c>
      <c r="AA690" s="29">
        <v>0</v>
      </c>
      <c r="AB690" s="29">
        <v>0</v>
      </c>
      <c r="AC690" s="41" t="s">
        <v>658</v>
      </c>
      <c r="AD690" s="36"/>
    </row>
    <row r="691" spans="1:30" s="39" customFormat="1" x14ac:dyDescent="0.3">
      <c r="A691" s="18"/>
      <c r="B691" s="18"/>
      <c r="C691" s="18"/>
      <c r="D691" s="18"/>
      <c r="E691" s="18"/>
      <c r="F691" s="18"/>
      <c r="G691" s="18"/>
      <c r="H691" s="19"/>
      <c r="I691" s="20"/>
      <c r="J691" s="21"/>
      <c r="K691" s="20"/>
      <c r="L691" s="18"/>
      <c r="M691" s="18"/>
      <c r="N691" s="18"/>
      <c r="O691" s="18"/>
      <c r="P691" s="18"/>
      <c r="Q691" s="20"/>
      <c r="R691" s="20"/>
      <c r="S691" s="20"/>
      <c r="T691" s="18"/>
      <c r="U691" s="94"/>
      <c r="V691" s="23"/>
      <c r="W691" s="20"/>
      <c r="X691" s="20"/>
      <c r="Y691" s="20"/>
      <c r="Z691" s="20"/>
      <c r="AA691" s="18"/>
      <c r="AB691" s="18"/>
      <c r="AC691" s="58"/>
      <c r="AD691" s="64"/>
    </row>
    <row r="692" spans="1:30" x14ac:dyDescent="0.3">
      <c r="A692" s="29">
        <v>2165</v>
      </c>
      <c r="B692" s="29" t="s">
        <v>47</v>
      </c>
      <c r="C692" s="29">
        <v>11772</v>
      </c>
      <c r="D692" s="29">
        <v>1</v>
      </c>
      <c r="E692" s="29">
        <v>9</v>
      </c>
      <c r="F692" s="29">
        <v>1</v>
      </c>
      <c r="G692" s="29">
        <v>42</v>
      </c>
      <c r="H692" s="25" t="s">
        <v>477</v>
      </c>
      <c r="I692" s="36">
        <v>200</v>
      </c>
      <c r="J692" s="41">
        <v>220</v>
      </c>
      <c r="K692" s="74">
        <f t="shared" ref="K692:K698" si="77">I692*J692</f>
        <v>44000</v>
      </c>
      <c r="L692" s="29">
        <v>1</v>
      </c>
      <c r="M692" s="29" t="s">
        <v>53</v>
      </c>
      <c r="N692" s="29" t="s">
        <v>48</v>
      </c>
      <c r="O692" s="25" t="s">
        <v>477</v>
      </c>
      <c r="P692" s="29">
        <v>54</v>
      </c>
      <c r="Q692" s="36">
        <v>100</v>
      </c>
      <c r="R692" s="36">
        <v>6750</v>
      </c>
      <c r="S692" s="74">
        <f>P692*R692</f>
        <v>364500</v>
      </c>
      <c r="T692" s="29">
        <v>28</v>
      </c>
      <c r="U692" s="185">
        <v>46</v>
      </c>
      <c r="V692" s="74">
        <f>S692*U692/100</f>
        <v>167670</v>
      </c>
      <c r="W692" s="74">
        <f>S692-V692</f>
        <v>196830</v>
      </c>
      <c r="X692" s="75">
        <f>K692+W692</f>
        <v>240830</v>
      </c>
      <c r="Y692" s="74">
        <f>X692*Q692/100</f>
        <v>240830</v>
      </c>
      <c r="Z692" s="74">
        <v>50000000</v>
      </c>
      <c r="AA692" s="29">
        <v>0</v>
      </c>
      <c r="AB692" s="29">
        <v>0</v>
      </c>
      <c r="AC692" s="41" t="s">
        <v>659</v>
      </c>
      <c r="AD692" s="36"/>
    </row>
    <row r="693" spans="1:30" x14ac:dyDescent="0.3">
      <c r="A693" s="9"/>
      <c r="B693" s="9"/>
      <c r="C693" s="9"/>
      <c r="D693" s="9"/>
      <c r="E693" s="9"/>
      <c r="F693" s="9"/>
      <c r="G693" s="9"/>
      <c r="H693" s="30" t="s">
        <v>476</v>
      </c>
      <c r="I693" s="10">
        <v>3342</v>
      </c>
      <c r="J693" s="33">
        <v>220</v>
      </c>
      <c r="K693" s="34">
        <f t="shared" si="77"/>
        <v>735240</v>
      </c>
      <c r="L693" s="9"/>
      <c r="M693" s="9"/>
      <c r="N693" s="9"/>
      <c r="O693" s="9"/>
      <c r="P693" s="9"/>
      <c r="Q693" s="10"/>
      <c r="R693" s="10"/>
      <c r="S693" s="10"/>
      <c r="T693" s="9"/>
      <c r="U693" s="2"/>
      <c r="V693" s="35"/>
      <c r="W693" s="10"/>
      <c r="X693" s="31">
        <f>K693+W693</f>
        <v>735240</v>
      </c>
      <c r="Y693" s="10"/>
      <c r="Z693" s="34">
        <v>50000000</v>
      </c>
      <c r="AA693" s="9">
        <v>0</v>
      </c>
      <c r="AB693" s="9">
        <v>0</v>
      </c>
      <c r="AC693" s="33"/>
      <c r="AD693" s="10"/>
    </row>
    <row r="694" spans="1:30" x14ac:dyDescent="0.3">
      <c r="A694" s="9"/>
      <c r="B694" s="9"/>
      <c r="C694" s="9"/>
      <c r="D694" s="9"/>
      <c r="E694" s="9"/>
      <c r="F694" s="9"/>
      <c r="G694" s="9"/>
      <c r="H694" s="30" t="s">
        <v>477</v>
      </c>
      <c r="I694" s="10">
        <v>200</v>
      </c>
      <c r="J694" s="33">
        <v>220</v>
      </c>
      <c r="K694" s="34">
        <f t="shared" si="77"/>
        <v>44000</v>
      </c>
      <c r="L694" s="9"/>
      <c r="M694" s="9"/>
      <c r="N694" s="9"/>
      <c r="O694" s="30"/>
      <c r="P694" s="9"/>
      <c r="Q694" s="10"/>
      <c r="R694" s="10"/>
      <c r="S694" s="34"/>
      <c r="T694" s="9"/>
      <c r="U694" s="2"/>
      <c r="V694" s="34"/>
      <c r="W694" s="34"/>
      <c r="X694" s="31">
        <f>K694+W694</f>
        <v>44000</v>
      </c>
      <c r="Y694" s="34"/>
      <c r="Z694" s="10"/>
      <c r="AA694" s="34">
        <f>X694-Z694</f>
        <v>44000</v>
      </c>
      <c r="AB694" s="9">
        <v>0.02</v>
      </c>
      <c r="AC694" s="33"/>
      <c r="AD694" s="10"/>
    </row>
    <row r="695" spans="1:30" x14ac:dyDescent="0.3">
      <c r="A695" s="9"/>
      <c r="B695" s="9"/>
      <c r="C695" s="9"/>
      <c r="D695" s="9"/>
      <c r="E695" s="9"/>
      <c r="F695" s="9"/>
      <c r="G695" s="9"/>
      <c r="H695" s="30"/>
      <c r="I695" s="10"/>
      <c r="J695" s="33"/>
      <c r="K695" s="34"/>
      <c r="L695" s="9">
        <v>2</v>
      </c>
      <c r="M695" s="9" t="s">
        <v>53</v>
      </c>
      <c r="N695" s="9" t="s">
        <v>48</v>
      </c>
      <c r="O695" s="30" t="s">
        <v>477</v>
      </c>
      <c r="P695" s="9">
        <v>48</v>
      </c>
      <c r="Q695" s="10">
        <v>100</v>
      </c>
      <c r="R695" s="10">
        <v>6750</v>
      </c>
      <c r="S695" s="34">
        <f>P695*R695</f>
        <v>324000</v>
      </c>
      <c r="T695" s="9">
        <v>6</v>
      </c>
      <c r="U695" s="2">
        <v>6</v>
      </c>
      <c r="V695" s="34">
        <f>S695*U695/100</f>
        <v>19440</v>
      </c>
      <c r="W695" s="34">
        <f>S695-V695</f>
        <v>304560</v>
      </c>
      <c r="X695" s="31">
        <f>K695+W695</f>
        <v>304560</v>
      </c>
      <c r="Y695" s="34">
        <f>X695*Q695/100</f>
        <v>304560</v>
      </c>
      <c r="Z695" s="34">
        <v>10000000</v>
      </c>
      <c r="AA695" s="9">
        <v>0</v>
      </c>
      <c r="AB695" s="9">
        <v>0</v>
      </c>
      <c r="AC695" s="76"/>
      <c r="AD695" s="67"/>
    </row>
    <row r="696" spans="1:30" s="39" customFormat="1" x14ac:dyDescent="0.3">
      <c r="A696" s="18"/>
      <c r="B696" s="18"/>
      <c r="C696" s="18"/>
      <c r="D696" s="18"/>
      <c r="E696" s="18"/>
      <c r="F696" s="18"/>
      <c r="G696" s="18"/>
      <c r="H696" s="19"/>
      <c r="I696" s="20"/>
      <c r="J696" s="21"/>
      <c r="K696" s="20"/>
      <c r="L696" s="18"/>
      <c r="M696" s="18"/>
      <c r="N696" s="18"/>
      <c r="O696" s="19"/>
      <c r="P696" s="18"/>
      <c r="Q696" s="20"/>
      <c r="R696" s="20"/>
      <c r="S696" s="20"/>
      <c r="T696" s="18"/>
      <c r="U696" s="94"/>
      <c r="V696" s="23"/>
      <c r="W696" s="20"/>
      <c r="X696" s="20"/>
      <c r="Y696" s="20"/>
      <c r="Z696" s="20"/>
      <c r="AA696" s="18"/>
      <c r="AB696" s="18"/>
      <c r="AC696" s="21"/>
      <c r="AD696" s="20"/>
    </row>
    <row r="697" spans="1:30" x14ac:dyDescent="0.3">
      <c r="A697" s="29">
        <v>2166</v>
      </c>
      <c r="B697" s="29" t="s">
        <v>47</v>
      </c>
      <c r="C697" s="29">
        <v>13039</v>
      </c>
      <c r="D697" s="29">
        <v>2</v>
      </c>
      <c r="E697" s="29">
        <v>0</v>
      </c>
      <c r="F697" s="29">
        <v>2</v>
      </c>
      <c r="G697" s="29">
        <v>10</v>
      </c>
      <c r="H697" s="25" t="s">
        <v>476</v>
      </c>
      <c r="I697" s="36">
        <v>210</v>
      </c>
      <c r="J697" s="41">
        <v>150</v>
      </c>
      <c r="K697" s="74">
        <f t="shared" si="77"/>
        <v>31500</v>
      </c>
      <c r="L697" s="29"/>
      <c r="M697" s="29"/>
      <c r="N697" s="29"/>
      <c r="O697" s="29"/>
      <c r="P697" s="29"/>
      <c r="Q697" s="36"/>
      <c r="R697" s="36"/>
      <c r="S697" s="36"/>
      <c r="T697" s="29"/>
      <c r="U697" s="185"/>
      <c r="V697" s="37"/>
      <c r="W697" s="36"/>
      <c r="X697" s="75">
        <f>K697+W697</f>
        <v>31500</v>
      </c>
      <c r="Y697" s="36"/>
      <c r="Z697" s="74">
        <v>50000000</v>
      </c>
      <c r="AA697" s="29">
        <v>0</v>
      </c>
      <c r="AB697" s="29">
        <v>0</v>
      </c>
      <c r="AC697" s="41" t="s">
        <v>660</v>
      </c>
      <c r="AD697" s="36"/>
    </row>
    <row r="698" spans="1:30" x14ac:dyDescent="0.3">
      <c r="A698" s="9"/>
      <c r="B698" s="9" t="s">
        <v>47</v>
      </c>
      <c r="C698" s="9">
        <v>13986</v>
      </c>
      <c r="D698" s="9">
        <v>2</v>
      </c>
      <c r="E698" s="9">
        <v>0</v>
      </c>
      <c r="F698" s="9">
        <v>2</v>
      </c>
      <c r="G698" s="9">
        <v>26</v>
      </c>
      <c r="H698" s="30" t="s">
        <v>476</v>
      </c>
      <c r="I698" s="10">
        <v>226</v>
      </c>
      <c r="J698" s="33">
        <v>150</v>
      </c>
      <c r="K698" s="34">
        <f t="shared" si="77"/>
        <v>33900</v>
      </c>
      <c r="L698" s="9"/>
      <c r="M698" s="9"/>
      <c r="N698" s="9"/>
      <c r="O698" s="9"/>
      <c r="P698" s="9"/>
      <c r="Q698" s="10"/>
      <c r="R698" s="10"/>
      <c r="S698" s="10"/>
      <c r="T698" s="9"/>
      <c r="U698" s="2"/>
      <c r="V698" s="35"/>
      <c r="W698" s="10"/>
      <c r="X698" s="31">
        <f>K698+W698</f>
        <v>33900</v>
      </c>
      <c r="Y698" s="10"/>
      <c r="Z698" s="34">
        <v>50000000</v>
      </c>
      <c r="AA698" s="9">
        <v>0</v>
      </c>
      <c r="AB698" s="9">
        <v>0</v>
      </c>
      <c r="AC698" s="33"/>
      <c r="AD698" s="10"/>
    </row>
    <row r="699" spans="1:30" s="39" customFormat="1" x14ac:dyDescent="0.3">
      <c r="A699" s="18"/>
      <c r="B699" s="18"/>
      <c r="C699" s="18"/>
      <c r="D699" s="18"/>
      <c r="E699" s="18"/>
      <c r="F699" s="18"/>
      <c r="G699" s="18"/>
      <c r="H699" s="19"/>
      <c r="I699" s="20"/>
      <c r="J699" s="21"/>
      <c r="K699" s="20"/>
      <c r="L699" s="18"/>
      <c r="M699" s="18"/>
      <c r="N699" s="18"/>
      <c r="O699" s="18"/>
      <c r="P699" s="18"/>
      <c r="Q699" s="20"/>
      <c r="R699" s="20"/>
      <c r="S699" s="20"/>
      <c r="T699" s="18"/>
      <c r="U699" s="94"/>
      <c r="V699" s="23"/>
      <c r="W699" s="20"/>
      <c r="X699" s="20"/>
      <c r="Y699" s="20"/>
      <c r="Z699" s="20"/>
      <c r="AA699" s="18"/>
      <c r="AB699" s="18"/>
      <c r="AC699" s="21"/>
      <c r="AD699" s="20"/>
    </row>
    <row r="700" spans="1:30" x14ac:dyDescent="0.3">
      <c r="A700" s="29">
        <v>2167</v>
      </c>
      <c r="B700" s="29" t="s">
        <v>47</v>
      </c>
      <c r="C700" s="29">
        <v>6461</v>
      </c>
      <c r="D700" s="29">
        <v>7</v>
      </c>
      <c r="E700" s="29">
        <v>2</v>
      </c>
      <c r="F700" s="29">
        <v>0</v>
      </c>
      <c r="G700" s="29">
        <v>92</v>
      </c>
      <c r="H700" s="25" t="s">
        <v>476</v>
      </c>
      <c r="I700" s="36">
        <v>892</v>
      </c>
      <c r="J700" s="41">
        <v>290</v>
      </c>
      <c r="K700" s="74">
        <f>I700*J700</f>
        <v>258680</v>
      </c>
      <c r="L700" s="29"/>
      <c r="M700" s="29"/>
      <c r="N700" s="29"/>
      <c r="O700" s="29"/>
      <c r="P700" s="29"/>
      <c r="Q700" s="36"/>
      <c r="R700" s="36"/>
      <c r="S700" s="36"/>
      <c r="T700" s="29"/>
      <c r="U700" s="185"/>
      <c r="V700" s="37"/>
      <c r="W700" s="36"/>
      <c r="X700" s="75">
        <f>K700+W700</f>
        <v>258680</v>
      </c>
      <c r="Y700" s="36"/>
      <c r="Z700" s="74">
        <v>50000000</v>
      </c>
      <c r="AA700" s="29">
        <v>0</v>
      </c>
      <c r="AB700" s="29">
        <v>0</v>
      </c>
      <c r="AC700" s="41" t="s">
        <v>661</v>
      </c>
      <c r="AD700" s="36"/>
    </row>
    <row r="701" spans="1:30" x14ac:dyDescent="0.3">
      <c r="A701" s="98"/>
      <c r="B701" s="98" t="s">
        <v>47</v>
      </c>
      <c r="C701" s="9">
        <v>13942</v>
      </c>
      <c r="D701" s="98">
        <v>8</v>
      </c>
      <c r="E701" s="98">
        <v>0</v>
      </c>
      <c r="F701" s="98">
        <v>2</v>
      </c>
      <c r="G701" s="98">
        <v>0</v>
      </c>
      <c r="H701" s="30" t="s">
        <v>476</v>
      </c>
      <c r="I701" s="67">
        <v>200</v>
      </c>
      <c r="J701" s="76">
        <v>290</v>
      </c>
      <c r="K701" s="102">
        <f>I701*J701</f>
        <v>58000</v>
      </c>
      <c r="L701" s="98"/>
      <c r="M701" s="98"/>
      <c r="N701" s="98"/>
      <c r="O701" s="98"/>
      <c r="P701" s="98"/>
      <c r="Q701" s="67"/>
      <c r="R701" s="67"/>
      <c r="S701" s="67"/>
      <c r="T701" s="98"/>
      <c r="U701" s="116"/>
      <c r="V701" s="99"/>
      <c r="W701" s="67"/>
      <c r="X701" s="103">
        <f>K701+W701</f>
        <v>58000</v>
      </c>
      <c r="Y701" s="67"/>
      <c r="Z701" s="34">
        <v>50000000</v>
      </c>
      <c r="AA701" s="9">
        <v>0</v>
      </c>
      <c r="AB701" s="9">
        <v>0</v>
      </c>
      <c r="AC701" s="76"/>
      <c r="AD701" s="67"/>
    </row>
    <row r="702" spans="1:30" x14ac:dyDescent="0.3">
      <c r="A702" s="98"/>
      <c r="B702" s="98" t="s">
        <v>47</v>
      </c>
      <c r="C702" s="9">
        <v>13643</v>
      </c>
      <c r="D702" s="98">
        <v>8</v>
      </c>
      <c r="E702" s="98">
        <v>1</v>
      </c>
      <c r="F702" s="98">
        <v>0</v>
      </c>
      <c r="G702" s="98">
        <v>0</v>
      </c>
      <c r="H702" s="30" t="s">
        <v>476</v>
      </c>
      <c r="I702" s="67">
        <v>400</v>
      </c>
      <c r="J702" s="76">
        <v>330</v>
      </c>
      <c r="K702" s="102">
        <f>I702*J702</f>
        <v>132000</v>
      </c>
      <c r="L702" s="98"/>
      <c r="M702" s="98"/>
      <c r="N702" s="98"/>
      <c r="O702" s="98"/>
      <c r="P702" s="98"/>
      <c r="Q702" s="67"/>
      <c r="R702" s="67"/>
      <c r="S702" s="67"/>
      <c r="T702" s="98"/>
      <c r="U702" s="116"/>
      <c r="V702" s="99"/>
      <c r="W702" s="67"/>
      <c r="X702" s="103">
        <f>K702+W702</f>
        <v>132000</v>
      </c>
      <c r="Y702" s="67"/>
      <c r="Z702" s="34">
        <v>50000000</v>
      </c>
      <c r="AA702" s="9">
        <v>0</v>
      </c>
      <c r="AB702" s="9">
        <v>0</v>
      </c>
      <c r="AC702" s="76"/>
      <c r="AD702" s="67"/>
    </row>
    <row r="703" spans="1:30" s="39" customFormat="1" x14ac:dyDescent="0.3">
      <c r="A703" s="18"/>
      <c r="B703" s="18"/>
      <c r="C703" s="18"/>
      <c r="D703" s="18"/>
      <c r="E703" s="18"/>
      <c r="F703" s="18"/>
      <c r="G703" s="18"/>
      <c r="H703" s="19"/>
      <c r="I703" s="20"/>
      <c r="J703" s="21"/>
      <c r="K703" s="20"/>
      <c r="L703" s="18"/>
      <c r="M703" s="18"/>
      <c r="N703" s="18"/>
      <c r="O703" s="18"/>
      <c r="P703" s="18"/>
      <c r="Q703" s="20"/>
      <c r="R703" s="20"/>
      <c r="S703" s="20"/>
      <c r="T703" s="18"/>
      <c r="U703" s="94"/>
      <c r="V703" s="23"/>
      <c r="W703" s="20"/>
      <c r="X703" s="20"/>
      <c r="Y703" s="20"/>
      <c r="Z703" s="20"/>
      <c r="AA703" s="18"/>
      <c r="AB703" s="18"/>
      <c r="AC703" s="21"/>
      <c r="AD703" s="20"/>
    </row>
    <row r="704" spans="1:30" x14ac:dyDescent="0.3">
      <c r="A704" s="29">
        <v>2168</v>
      </c>
      <c r="B704" s="29" t="s">
        <v>47</v>
      </c>
      <c r="C704" s="29">
        <v>3919</v>
      </c>
      <c r="D704" s="29">
        <v>2</v>
      </c>
      <c r="E704" s="29">
        <v>3</v>
      </c>
      <c r="F704" s="29">
        <v>0</v>
      </c>
      <c r="G704" s="29">
        <v>61</v>
      </c>
      <c r="H704" s="25" t="s">
        <v>476</v>
      </c>
      <c r="I704" s="36">
        <v>1261</v>
      </c>
      <c r="J704" s="41">
        <v>150</v>
      </c>
      <c r="K704" s="74">
        <f t="shared" ref="K704:K711" si="78">I704*J704</f>
        <v>189150</v>
      </c>
      <c r="L704" s="29"/>
      <c r="M704" s="29"/>
      <c r="N704" s="29"/>
      <c r="O704" s="29"/>
      <c r="P704" s="29"/>
      <c r="Q704" s="36"/>
      <c r="R704" s="36"/>
      <c r="S704" s="36"/>
      <c r="T704" s="29"/>
      <c r="U704" s="185"/>
      <c r="V704" s="37"/>
      <c r="W704" s="36"/>
      <c r="X704" s="75">
        <f t="shared" ref="X704:X711" si="79">K704+W704</f>
        <v>189150</v>
      </c>
      <c r="Y704" s="36"/>
      <c r="Z704" s="74">
        <v>50000000</v>
      </c>
      <c r="AA704" s="29">
        <v>0</v>
      </c>
      <c r="AB704" s="29">
        <v>0</v>
      </c>
      <c r="AC704" s="41" t="s">
        <v>662</v>
      </c>
      <c r="AD704" s="36"/>
    </row>
    <row r="705" spans="1:30" x14ac:dyDescent="0.3">
      <c r="A705" s="9"/>
      <c r="B705" s="9" t="s">
        <v>47</v>
      </c>
      <c r="C705" s="9">
        <v>1880</v>
      </c>
      <c r="D705" s="9">
        <v>2</v>
      </c>
      <c r="E705" s="9">
        <v>0</v>
      </c>
      <c r="F705" s="9">
        <v>1</v>
      </c>
      <c r="G705" s="9">
        <v>70</v>
      </c>
      <c r="H705" s="30" t="s">
        <v>476</v>
      </c>
      <c r="I705" s="10">
        <v>170</v>
      </c>
      <c r="J705" s="33">
        <v>1200</v>
      </c>
      <c r="K705" s="34">
        <f t="shared" si="78"/>
        <v>204000</v>
      </c>
      <c r="L705" s="9"/>
      <c r="M705" s="9"/>
      <c r="N705" s="9"/>
      <c r="O705" s="9"/>
      <c r="P705" s="9"/>
      <c r="Q705" s="10"/>
      <c r="R705" s="10"/>
      <c r="S705" s="10"/>
      <c r="T705" s="9"/>
      <c r="U705" s="2"/>
      <c r="V705" s="35"/>
      <c r="W705" s="10"/>
      <c r="X705" s="31">
        <f t="shared" si="79"/>
        <v>204000</v>
      </c>
      <c r="Y705" s="10"/>
      <c r="Z705" s="34">
        <v>50000000</v>
      </c>
      <c r="AA705" s="9">
        <v>0</v>
      </c>
      <c r="AB705" s="9">
        <v>0</v>
      </c>
      <c r="AC705" s="33"/>
      <c r="AD705" s="10"/>
    </row>
    <row r="706" spans="1:30" x14ac:dyDescent="0.3">
      <c r="A706" s="9"/>
      <c r="B706" s="9" t="s">
        <v>47</v>
      </c>
      <c r="C706" s="9">
        <v>1883</v>
      </c>
      <c r="D706" s="9">
        <v>2</v>
      </c>
      <c r="E706" s="9">
        <v>2</v>
      </c>
      <c r="F706" s="9">
        <v>0</v>
      </c>
      <c r="G706" s="9">
        <v>73</v>
      </c>
      <c r="H706" s="30" t="s">
        <v>476</v>
      </c>
      <c r="I706" s="10">
        <v>873</v>
      </c>
      <c r="J706" s="33">
        <v>150</v>
      </c>
      <c r="K706" s="34">
        <f t="shared" si="78"/>
        <v>130950</v>
      </c>
      <c r="L706" s="9"/>
      <c r="M706" s="9"/>
      <c r="N706" s="9"/>
      <c r="O706" s="9"/>
      <c r="P706" s="9"/>
      <c r="Q706" s="10"/>
      <c r="R706" s="10"/>
      <c r="S706" s="10"/>
      <c r="T706" s="9"/>
      <c r="U706" s="2"/>
      <c r="V706" s="35"/>
      <c r="W706" s="10"/>
      <c r="X706" s="31">
        <f t="shared" si="79"/>
        <v>130950</v>
      </c>
      <c r="Y706" s="10"/>
      <c r="Z706" s="34">
        <v>50000000</v>
      </c>
      <c r="AA706" s="9">
        <v>0</v>
      </c>
      <c r="AB706" s="9">
        <v>0</v>
      </c>
      <c r="AC706" s="33"/>
      <c r="AD706" s="10"/>
    </row>
    <row r="707" spans="1:30" x14ac:dyDescent="0.3">
      <c r="A707" s="9"/>
      <c r="B707" s="9" t="s">
        <v>47</v>
      </c>
      <c r="C707" s="9">
        <v>13717</v>
      </c>
      <c r="D707" s="9">
        <v>2</v>
      </c>
      <c r="E707" s="9">
        <v>0</v>
      </c>
      <c r="F707" s="9">
        <v>0</v>
      </c>
      <c r="G707" s="9">
        <v>68</v>
      </c>
      <c r="H707" s="30" t="s">
        <v>476</v>
      </c>
      <c r="I707" s="10">
        <v>68</v>
      </c>
      <c r="J707" s="33">
        <v>220</v>
      </c>
      <c r="K707" s="34">
        <f t="shared" si="78"/>
        <v>14960</v>
      </c>
      <c r="L707" s="9"/>
      <c r="M707" s="9"/>
      <c r="N707" s="9"/>
      <c r="O707" s="9"/>
      <c r="P707" s="9"/>
      <c r="Q707" s="10"/>
      <c r="R707" s="10"/>
      <c r="S707" s="10"/>
      <c r="T707" s="9"/>
      <c r="U707" s="2"/>
      <c r="V707" s="35"/>
      <c r="W707" s="10"/>
      <c r="X707" s="31">
        <f t="shared" si="79"/>
        <v>14960</v>
      </c>
      <c r="Y707" s="10"/>
      <c r="Z707" s="34">
        <v>50000000</v>
      </c>
      <c r="AA707" s="9">
        <v>0</v>
      </c>
      <c r="AB707" s="9">
        <v>0</v>
      </c>
      <c r="AC707" s="33"/>
      <c r="AD707" s="10"/>
    </row>
    <row r="708" spans="1:30" x14ac:dyDescent="0.3">
      <c r="A708" s="9"/>
      <c r="B708" s="9" t="s">
        <v>47</v>
      </c>
      <c r="C708" s="9">
        <v>784</v>
      </c>
      <c r="D708" s="9">
        <v>2</v>
      </c>
      <c r="E708" s="9">
        <v>4</v>
      </c>
      <c r="F708" s="9">
        <v>0</v>
      </c>
      <c r="G708" s="9">
        <v>0</v>
      </c>
      <c r="H708" s="30" t="s">
        <v>476</v>
      </c>
      <c r="I708" s="10">
        <v>1600</v>
      </c>
      <c r="J708" s="33">
        <v>150</v>
      </c>
      <c r="K708" s="34">
        <f t="shared" si="78"/>
        <v>240000</v>
      </c>
      <c r="L708" s="9"/>
      <c r="M708" s="9"/>
      <c r="N708" s="9"/>
      <c r="O708" s="9"/>
      <c r="P708" s="9"/>
      <c r="Q708" s="10"/>
      <c r="R708" s="10"/>
      <c r="S708" s="10"/>
      <c r="T708" s="9"/>
      <c r="U708" s="2"/>
      <c r="V708" s="35"/>
      <c r="W708" s="10"/>
      <c r="X708" s="31">
        <f t="shared" si="79"/>
        <v>240000</v>
      </c>
      <c r="Y708" s="10"/>
      <c r="Z708" s="34">
        <v>50000000</v>
      </c>
      <c r="AA708" s="9">
        <v>0</v>
      </c>
      <c r="AB708" s="9">
        <v>0</v>
      </c>
      <c r="AC708" s="33"/>
      <c r="AD708" s="10"/>
    </row>
    <row r="709" spans="1:30" x14ac:dyDescent="0.3">
      <c r="A709" s="9"/>
      <c r="B709" s="9" t="s">
        <v>47</v>
      </c>
      <c r="C709" s="9">
        <v>1829</v>
      </c>
      <c r="D709" s="9">
        <v>2</v>
      </c>
      <c r="E709" s="9">
        <v>2</v>
      </c>
      <c r="F709" s="9">
        <v>3</v>
      </c>
      <c r="G709" s="9">
        <v>40</v>
      </c>
      <c r="H709" s="30" t="s">
        <v>476</v>
      </c>
      <c r="I709" s="10">
        <v>1140</v>
      </c>
      <c r="J709" s="33">
        <v>150</v>
      </c>
      <c r="K709" s="34">
        <f t="shared" si="78"/>
        <v>171000</v>
      </c>
      <c r="L709" s="9"/>
      <c r="M709" s="9"/>
      <c r="N709" s="9"/>
      <c r="O709" s="9"/>
      <c r="P709" s="9"/>
      <c r="Q709" s="10"/>
      <c r="R709" s="10"/>
      <c r="S709" s="10"/>
      <c r="T709" s="9"/>
      <c r="U709" s="2"/>
      <c r="V709" s="35"/>
      <c r="W709" s="10"/>
      <c r="X709" s="31">
        <f t="shared" si="79"/>
        <v>171000</v>
      </c>
      <c r="Y709" s="10"/>
      <c r="Z709" s="34">
        <v>50000000</v>
      </c>
      <c r="AA709" s="9">
        <v>0</v>
      </c>
      <c r="AB709" s="9">
        <v>0</v>
      </c>
      <c r="AC709" s="33"/>
      <c r="AD709" s="10"/>
    </row>
    <row r="710" spans="1:30" x14ac:dyDescent="0.3">
      <c r="A710" s="9"/>
      <c r="B710" s="9" t="s">
        <v>47</v>
      </c>
      <c r="C710" s="9">
        <v>1827</v>
      </c>
      <c r="D710" s="9">
        <v>2</v>
      </c>
      <c r="E710" s="9">
        <v>1</v>
      </c>
      <c r="F710" s="9">
        <v>3</v>
      </c>
      <c r="G710" s="9">
        <v>33</v>
      </c>
      <c r="H710" s="30" t="s">
        <v>476</v>
      </c>
      <c r="I710" s="10">
        <v>733</v>
      </c>
      <c r="J710" s="33">
        <v>150</v>
      </c>
      <c r="K710" s="34">
        <f t="shared" si="78"/>
        <v>109950</v>
      </c>
      <c r="L710" s="9"/>
      <c r="M710" s="9"/>
      <c r="N710" s="9"/>
      <c r="O710" s="9"/>
      <c r="P710" s="9"/>
      <c r="Q710" s="10"/>
      <c r="R710" s="10"/>
      <c r="S710" s="10"/>
      <c r="T710" s="9"/>
      <c r="U710" s="2"/>
      <c r="V710" s="35"/>
      <c r="W710" s="10"/>
      <c r="X710" s="31">
        <f t="shared" si="79"/>
        <v>109950</v>
      </c>
      <c r="Y710" s="10"/>
      <c r="Z710" s="34">
        <v>50000000</v>
      </c>
      <c r="AA710" s="9">
        <v>0</v>
      </c>
      <c r="AB710" s="9">
        <v>0</v>
      </c>
      <c r="AC710" s="33"/>
      <c r="AD710" s="10"/>
    </row>
    <row r="711" spans="1:30" x14ac:dyDescent="0.3">
      <c r="A711" s="9"/>
      <c r="B711" s="9" t="s">
        <v>47</v>
      </c>
      <c r="C711" s="9">
        <v>3364</v>
      </c>
      <c r="D711" s="9">
        <v>2</v>
      </c>
      <c r="E711" s="9">
        <v>7</v>
      </c>
      <c r="F711" s="9">
        <v>2</v>
      </c>
      <c r="G711" s="9">
        <v>0</v>
      </c>
      <c r="H711" s="30" t="s">
        <v>476</v>
      </c>
      <c r="I711" s="10">
        <v>3000</v>
      </c>
      <c r="J711" s="33">
        <v>150</v>
      </c>
      <c r="K711" s="34">
        <f t="shared" si="78"/>
        <v>450000</v>
      </c>
      <c r="L711" s="9"/>
      <c r="M711" s="9"/>
      <c r="N711" s="9"/>
      <c r="O711" s="9"/>
      <c r="P711" s="9"/>
      <c r="Q711" s="10"/>
      <c r="R711" s="10"/>
      <c r="S711" s="10"/>
      <c r="T711" s="9"/>
      <c r="U711" s="2"/>
      <c r="V711" s="35"/>
      <c r="W711" s="10"/>
      <c r="X711" s="31">
        <f t="shared" si="79"/>
        <v>450000</v>
      </c>
      <c r="Y711" s="10"/>
      <c r="Z711" s="34">
        <v>50000000</v>
      </c>
      <c r="AA711" s="9">
        <v>0</v>
      </c>
      <c r="AB711" s="9">
        <v>0</v>
      </c>
      <c r="AC711" s="33"/>
      <c r="AD711" s="10"/>
    </row>
    <row r="712" spans="1:30" s="39" customFormat="1" x14ac:dyDescent="0.3">
      <c r="A712" s="18"/>
      <c r="B712" s="18"/>
      <c r="C712" s="18"/>
      <c r="D712" s="18"/>
      <c r="E712" s="18"/>
      <c r="F712" s="18"/>
      <c r="G712" s="18"/>
      <c r="H712" s="19"/>
      <c r="I712" s="20"/>
      <c r="J712" s="21"/>
      <c r="K712" s="20"/>
      <c r="L712" s="18"/>
      <c r="M712" s="18"/>
      <c r="N712" s="18"/>
      <c r="O712" s="18"/>
      <c r="P712" s="18"/>
      <c r="Q712" s="20"/>
      <c r="R712" s="20"/>
      <c r="S712" s="20"/>
      <c r="T712" s="18"/>
      <c r="U712" s="94"/>
      <c r="V712" s="23"/>
      <c r="W712" s="20"/>
      <c r="X712" s="20"/>
      <c r="Y712" s="20"/>
      <c r="Z712" s="20"/>
      <c r="AA712" s="18"/>
      <c r="AB712" s="18"/>
      <c r="AC712" s="21"/>
      <c r="AD712" s="20"/>
    </row>
    <row r="713" spans="1:30" x14ac:dyDescent="0.3">
      <c r="A713" s="29">
        <v>2169</v>
      </c>
      <c r="B713" s="29" t="s">
        <v>47</v>
      </c>
      <c r="C713" s="29">
        <v>11460</v>
      </c>
      <c r="D713" s="29">
        <v>4</v>
      </c>
      <c r="E713" s="29">
        <v>5</v>
      </c>
      <c r="F713" s="29">
        <v>1</v>
      </c>
      <c r="G713" s="29">
        <v>84</v>
      </c>
      <c r="H713" s="25" t="s">
        <v>476</v>
      </c>
      <c r="I713" s="36">
        <v>2184</v>
      </c>
      <c r="J713" s="41">
        <v>220</v>
      </c>
      <c r="K713" s="74">
        <f>I713*J713</f>
        <v>480480</v>
      </c>
      <c r="L713" s="29"/>
      <c r="M713" s="29"/>
      <c r="N713" s="29"/>
      <c r="O713" s="29"/>
      <c r="P713" s="29"/>
      <c r="Q713" s="36"/>
      <c r="R713" s="36"/>
      <c r="S713" s="36"/>
      <c r="T713" s="29"/>
      <c r="U713" s="185"/>
      <c r="V713" s="37"/>
      <c r="W713" s="36"/>
      <c r="X713" s="75">
        <f>K713+W713</f>
        <v>480480</v>
      </c>
      <c r="Y713" s="36"/>
      <c r="Z713" s="74">
        <v>50000000</v>
      </c>
      <c r="AA713" s="29">
        <v>0</v>
      </c>
      <c r="AB713" s="29">
        <v>0</v>
      </c>
      <c r="AC713" s="41" t="s">
        <v>663</v>
      </c>
      <c r="AD713" s="36"/>
    </row>
    <row r="714" spans="1:30" x14ac:dyDescent="0.3">
      <c r="A714" s="9"/>
      <c r="B714" s="9" t="s">
        <v>47</v>
      </c>
      <c r="C714" s="9">
        <v>11476</v>
      </c>
      <c r="D714" s="9">
        <v>4</v>
      </c>
      <c r="E714" s="9">
        <v>5</v>
      </c>
      <c r="F714" s="9">
        <v>3</v>
      </c>
      <c r="G714" s="9">
        <v>3</v>
      </c>
      <c r="H714" s="30" t="s">
        <v>476</v>
      </c>
      <c r="I714" s="10">
        <v>2303</v>
      </c>
      <c r="J714" s="33">
        <v>250</v>
      </c>
      <c r="K714" s="34">
        <f>I714*J714</f>
        <v>575750</v>
      </c>
      <c r="L714" s="9"/>
      <c r="M714" s="9"/>
      <c r="N714" s="9"/>
      <c r="O714" s="9"/>
      <c r="P714" s="9"/>
      <c r="Q714" s="10"/>
      <c r="R714" s="10"/>
      <c r="S714" s="10"/>
      <c r="T714" s="9"/>
      <c r="U714" s="2"/>
      <c r="V714" s="35"/>
      <c r="W714" s="10"/>
      <c r="X714" s="31">
        <f>K714+W714</f>
        <v>575750</v>
      </c>
      <c r="Y714" s="10"/>
      <c r="Z714" s="34">
        <v>50000000</v>
      </c>
      <c r="AA714" s="9">
        <v>0</v>
      </c>
      <c r="AB714" s="9">
        <v>0</v>
      </c>
      <c r="AC714" s="33">
        <v>0</v>
      </c>
      <c r="AD714" s="10"/>
    </row>
    <row r="715" spans="1:30" s="39" customFormat="1" x14ac:dyDescent="0.3">
      <c r="A715" s="18"/>
      <c r="B715" s="18"/>
      <c r="C715" s="18"/>
      <c r="D715" s="18"/>
      <c r="E715" s="18"/>
      <c r="F715" s="18"/>
      <c r="G715" s="18"/>
      <c r="H715" s="19"/>
      <c r="I715" s="20"/>
      <c r="J715" s="21"/>
      <c r="K715" s="20"/>
      <c r="L715" s="18"/>
      <c r="M715" s="18"/>
      <c r="N715" s="18"/>
      <c r="O715" s="18"/>
      <c r="P715" s="18"/>
      <c r="Q715" s="20"/>
      <c r="R715" s="20"/>
      <c r="S715" s="20"/>
      <c r="T715" s="18"/>
      <c r="U715" s="94"/>
      <c r="V715" s="23"/>
      <c r="W715" s="20"/>
      <c r="X715" s="20"/>
      <c r="Y715" s="20"/>
      <c r="Z715" s="20"/>
      <c r="AA715" s="18"/>
      <c r="AB715" s="18"/>
      <c r="AC715" s="21"/>
      <c r="AD715" s="20"/>
    </row>
    <row r="716" spans="1:30" x14ac:dyDescent="0.3">
      <c r="A716" s="29">
        <v>2170</v>
      </c>
      <c r="B716" s="29" t="s">
        <v>47</v>
      </c>
      <c r="C716" s="29">
        <v>12720</v>
      </c>
      <c r="D716" s="29">
        <v>8</v>
      </c>
      <c r="E716" s="29">
        <v>1</v>
      </c>
      <c r="F716" s="29">
        <v>1</v>
      </c>
      <c r="G716" s="29">
        <v>8</v>
      </c>
      <c r="H716" s="25" t="s">
        <v>476</v>
      </c>
      <c r="I716" s="36">
        <v>508</v>
      </c>
      <c r="J716" s="41">
        <v>150</v>
      </c>
      <c r="K716" s="74">
        <f>I716*J716</f>
        <v>76200</v>
      </c>
      <c r="L716" s="29"/>
      <c r="M716" s="29"/>
      <c r="N716" s="29"/>
      <c r="O716" s="29"/>
      <c r="P716" s="29"/>
      <c r="Q716" s="36"/>
      <c r="R716" s="36"/>
      <c r="S716" s="36"/>
      <c r="T716" s="29"/>
      <c r="U716" s="185"/>
      <c r="V716" s="37"/>
      <c r="W716" s="36"/>
      <c r="X716" s="75">
        <f>K716+W716</f>
        <v>76200</v>
      </c>
      <c r="Y716" s="36"/>
      <c r="Z716" s="74">
        <v>50000000</v>
      </c>
      <c r="AA716" s="29">
        <v>0</v>
      </c>
      <c r="AB716" s="29">
        <v>0</v>
      </c>
      <c r="AC716" s="41" t="s">
        <v>664</v>
      </c>
      <c r="AD716" s="36"/>
    </row>
    <row r="717" spans="1:30" x14ac:dyDescent="0.3">
      <c r="A717" s="9"/>
      <c r="B717" s="9" t="s">
        <v>47</v>
      </c>
      <c r="C717" s="9">
        <v>1085</v>
      </c>
      <c r="D717" s="9">
        <v>8</v>
      </c>
      <c r="E717" s="9">
        <v>2</v>
      </c>
      <c r="F717" s="9">
        <v>2</v>
      </c>
      <c r="G717" s="9">
        <v>93</v>
      </c>
      <c r="H717" s="30" t="s">
        <v>476</v>
      </c>
      <c r="I717" s="10">
        <v>1093</v>
      </c>
      <c r="J717" s="33">
        <v>250</v>
      </c>
      <c r="K717" s="34">
        <f>I717*J717</f>
        <v>273250</v>
      </c>
      <c r="L717" s="9"/>
      <c r="M717" s="9"/>
      <c r="N717" s="9"/>
      <c r="O717" s="9"/>
      <c r="P717" s="9"/>
      <c r="Q717" s="10"/>
      <c r="R717" s="10"/>
      <c r="S717" s="10"/>
      <c r="T717" s="9"/>
      <c r="U717" s="2"/>
      <c r="V717" s="35"/>
      <c r="W717" s="10"/>
      <c r="X717" s="31">
        <f>K717+W717</f>
        <v>273250</v>
      </c>
      <c r="Y717" s="10"/>
      <c r="Z717" s="34">
        <v>50000000</v>
      </c>
      <c r="AA717" s="9">
        <v>0</v>
      </c>
      <c r="AB717" s="9">
        <v>0</v>
      </c>
      <c r="AC717" s="33">
        <v>0</v>
      </c>
      <c r="AD717" s="10"/>
    </row>
    <row r="718" spans="1:30" s="39" customFormat="1" x14ac:dyDescent="0.3">
      <c r="A718" s="18"/>
      <c r="B718" s="18"/>
      <c r="C718" s="18"/>
      <c r="D718" s="18"/>
      <c r="E718" s="18"/>
      <c r="F718" s="18"/>
      <c r="G718" s="18"/>
      <c r="H718" s="19"/>
      <c r="I718" s="20"/>
      <c r="J718" s="21"/>
      <c r="K718" s="20"/>
      <c r="L718" s="18"/>
      <c r="M718" s="18"/>
      <c r="N718" s="18"/>
      <c r="O718" s="18"/>
      <c r="P718" s="18"/>
      <c r="Q718" s="20"/>
      <c r="R718" s="20"/>
      <c r="S718" s="20"/>
      <c r="T718" s="18"/>
      <c r="U718" s="94"/>
      <c r="V718" s="23"/>
      <c r="W718" s="20"/>
      <c r="X718" s="20"/>
      <c r="Y718" s="20"/>
      <c r="Z718" s="20"/>
      <c r="AA718" s="18"/>
      <c r="AB718" s="18"/>
      <c r="AC718" s="21"/>
      <c r="AD718" s="20"/>
    </row>
    <row r="719" spans="1:30" x14ac:dyDescent="0.3">
      <c r="A719" s="29">
        <v>2171</v>
      </c>
      <c r="B719" s="29" t="s">
        <v>47</v>
      </c>
      <c r="C719" s="29">
        <v>10539</v>
      </c>
      <c r="D719" s="29">
        <v>1</v>
      </c>
      <c r="E719" s="29">
        <v>5</v>
      </c>
      <c r="F719" s="29">
        <v>1</v>
      </c>
      <c r="G719" s="29">
        <v>5</v>
      </c>
      <c r="H719" s="25" t="s">
        <v>477</v>
      </c>
      <c r="I719" s="36">
        <v>200</v>
      </c>
      <c r="J719" s="41">
        <v>150</v>
      </c>
      <c r="K719" s="74">
        <f>I719*J719</f>
        <v>30000</v>
      </c>
      <c r="L719" s="29"/>
      <c r="M719" s="29"/>
      <c r="N719" s="29"/>
      <c r="O719" s="25"/>
      <c r="P719" s="29"/>
      <c r="Q719" s="36"/>
      <c r="R719" s="36"/>
      <c r="S719" s="36"/>
      <c r="T719" s="29"/>
      <c r="U719" s="185"/>
      <c r="V719" s="37"/>
      <c r="W719" s="36"/>
      <c r="X719" s="75">
        <f t="shared" ref="X719:X732" si="80">K719+W719</f>
        <v>30000</v>
      </c>
      <c r="Y719" s="36"/>
      <c r="Z719" s="36"/>
      <c r="AA719" s="74">
        <f>X719-Z719</f>
        <v>30000</v>
      </c>
      <c r="AB719" s="29">
        <v>0.02</v>
      </c>
      <c r="AC719" s="41" t="s">
        <v>665</v>
      </c>
      <c r="AD719" s="36"/>
    </row>
    <row r="720" spans="1:30" x14ac:dyDescent="0.3">
      <c r="A720" s="9"/>
      <c r="B720" s="9"/>
      <c r="C720" s="9"/>
      <c r="D720" s="9"/>
      <c r="E720" s="9"/>
      <c r="F720" s="9"/>
      <c r="G720" s="9"/>
      <c r="H720" s="30"/>
      <c r="I720" s="10"/>
      <c r="J720" s="33"/>
      <c r="K720" s="10"/>
      <c r="L720" s="9">
        <v>1</v>
      </c>
      <c r="M720" s="9" t="s">
        <v>53</v>
      </c>
      <c r="N720" s="9" t="s">
        <v>48</v>
      </c>
      <c r="O720" s="30" t="s">
        <v>477</v>
      </c>
      <c r="P720" s="9">
        <v>154</v>
      </c>
      <c r="Q720" s="10">
        <v>100</v>
      </c>
      <c r="R720" s="10">
        <v>6750</v>
      </c>
      <c r="S720" s="159">
        <f>P720*R720</f>
        <v>1039500</v>
      </c>
      <c r="T720" s="9">
        <v>17</v>
      </c>
      <c r="U720" s="2">
        <v>24</v>
      </c>
      <c r="V720" s="34">
        <f>S720*U720/100</f>
        <v>249480</v>
      </c>
      <c r="W720" s="34">
        <f>S720-V720</f>
        <v>790020</v>
      </c>
      <c r="X720" s="31">
        <f t="shared" si="80"/>
        <v>790020</v>
      </c>
      <c r="Y720" s="34">
        <f>X720*Q720/100</f>
        <v>790020</v>
      </c>
      <c r="Z720" s="34">
        <v>10000000</v>
      </c>
      <c r="AA720" s="9">
        <v>0</v>
      </c>
      <c r="AB720" s="9">
        <v>0</v>
      </c>
      <c r="AC720" s="41"/>
      <c r="AD720" s="36"/>
    </row>
    <row r="721" spans="1:30" x14ac:dyDescent="0.3">
      <c r="A721" s="9"/>
      <c r="B721" s="9"/>
      <c r="C721" s="9"/>
      <c r="D721" s="9"/>
      <c r="E721" s="9"/>
      <c r="F721" s="9"/>
      <c r="G721" s="9"/>
      <c r="H721" s="30" t="s">
        <v>476</v>
      </c>
      <c r="I721" s="10">
        <v>1705</v>
      </c>
      <c r="J721" s="33">
        <v>150</v>
      </c>
      <c r="K721" s="34">
        <f>I721*J721</f>
        <v>255750</v>
      </c>
      <c r="L721" s="9"/>
      <c r="M721" s="9"/>
      <c r="N721" s="9"/>
      <c r="O721" s="9"/>
      <c r="P721" s="9"/>
      <c r="Q721" s="10"/>
      <c r="R721" s="10"/>
      <c r="S721" s="10"/>
      <c r="T721" s="9"/>
      <c r="U721" s="2"/>
      <c r="V721" s="35"/>
      <c r="W721" s="10"/>
      <c r="X721" s="31">
        <f t="shared" si="80"/>
        <v>255750</v>
      </c>
      <c r="Y721" s="10"/>
      <c r="Z721" s="34">
        <v>50000000</v>
      </c>
      <c r="AA721" s="9">
        <v>0</v>
      </c>
      <c r="AB721" s="9">
        <v>0</v>
      </c>
      <c r="AC721" s="33"/>
      <c r="AD721" s="10"/>
    </row>
    <row r="722" spans="1:30" x14ac:dyDescent="0.3">
      <c r="A722" s="9"/>
      <c r="B722" s="9"/>
      <c r="C722" s="9"/>
      <c r="D722" s="9"/>
      <c r="E722" s="9"/>
      <c r="F722" s="9"/>
      <c r="G722" s="9"/>
      <c r="H722" s="30" t="s">
        <v>477</v>
      </c>
      <c r="I722" s="10">
        <v>200</v>
      </c>
      <c r="J722" s="33">
        <v>150</v>
      </c>
      <c r="K722" s="34">
        <f>I722*J722</f>
        <v>30000</v>
      </c>
      <c r="L722" s="9"/>
      <c r="M722" s="9"/>
      <c r="N722" s="9"/>
      <c r="O722" s="30"/>
      <c r="P722" s="9"/>
      <c r="Q722" s="10"/>
      <c r="R722" s="10"/>
      <c r="S722" s="10"/>
      <c r="T722" s="9"/>
      <c r="U722" s="2"/>
      <c r="V722" s="35"/>
      <c r="W722" s="10"/>
      <c r="X722" s="31">
        <f t="shared" si="80"/>
        <v>30000</v>
      </c>
      <c r="Y722" s="10"/>
      <c r="Z722" s="10"/>
      <c r="AA722" s="34">
        <f>X722-Z722</f>
        <v>30000</v>
      </c>
      <c r="AB722" s="9">
        <v>0.02</v>
      </c>
      <c r="AC722" s="33"/>
      <c r="AD722" s="10"/>
    </row>
    <row r="723" spans="1:30" x14ac:dyDescent="0.3">
      <c r="A723" s="9"/>
      <c r="B723" s="9"/>
      <c r="C723" s="9"/>
      <c r="D723" s="9"/>
      <c r="E723" s="9"/>
      <c r="F723" s="9"/>
      <c r="G723" s="9"/>
      <c r="H723" s="30"/>
      <c r="I723" s="10"/>
      <c r="J723" s="33"/>
      <c r="K723" s="10"/>
      <c r="L723" s="9">
        <v>2</v>
      </c>
      <c r="M723" s="9" t="s">
        <v>290</v>
      </c>
      <c r="N723" s="9" t="s">
        <v>72</v>
      </c>
      <c r="O723" s="30" t="s">
        <v>477</v>
      </c>
      <c r="P723" s="9">
        <v>24</v>
      </c>
      <c r="Q723" s="10">
        <v>100</v>
      </c>
      <c r="R723" s="10">
        <v>2450</v>
      </c>
      <c r="S723" s="34">
        <f>P723*R723</f>
        <v>58800</v>
      </c>
      <c r="T723" s="9">
        <v>12</v>
      </c>
      <c r="U723" s="2">
        <v>14</v>
      </c>
      <c r="V723" s="34">
        <f>S723*U723/100</f>
        <v>8232</v>
      </c>
      <c r="W723" s="34">
        <f>S723-V723</f>
        <v>50568</v>
      </c>
      <c r="X723" s="31">
        <f t="shared" si="80"/>
        <v>50568</v>
      </c>
      <c r="Y723" s="34">
        <f>X723*Q723/100</f>
        <v>50568</v>
      </c>
      <c r="Z723" s="34">
        <v>10000000</v>
      </c>
      <c r="AA723" s="9">
        <v>0</v>
      </c>
      <c r="AB723" s="9">
        <v>0</v>
      </c>
      <c r="AC723" s="76"/>
      <c r="AD723" s="67"/>
    </row>
    <row r="724" spans="1:30" s="39" customFormat="1" x14ac:dyDescent="0.3">
      <c r="A724" s="18"/>
      <c r="B724" s="18"/>
      <c r="C724" s="18"/>
      <c r="D724" s="18"/>
      <c r="E724" s="18"/>
      <c r="F724" s="18"/>
      <c r="G724" s="18"/>
      <c r="H724" s="19"/>
      <c r="I724" s="20"/>
      <c r="J724" s="21"/>
      <c r="K724" s="20"/>
      <c r="L724" s="18"/>
      <c r="M724" s="18"/>
      <c r="N724" s="18"/>
      <c r="O724" s="19"/>
      <c r="P724" s="18"/>
      <c r="Q724" s="20"/>
      <c r="R724" s="20"/>
      <c r="S724" s="20"/>
      <c r="T724" s="18"/>
      <c r="U724" s="94"/>
      <c r="V724" s="23"/>
      <c r="W724" s="20"/>
      <c r="X724" s="20"/>
      <c r="Y724" s="20"/>
      <c r="Z724" s="20"/>
      <c r="AA724" s="18"/>
      <c r="AB724" s="18"/>
      <c r="AC724" s="21"/>
      <c r="AD724" s="20"/>
    </row>
    <row r="725" spans="1:30" x14ac:dyDescent="0.3">
      <c r="A725" s="29">
        <v>2172</v>
      </c>
      <c r="B725" s="29" t="s">
        <v>47</v>
      </c>
      <c r="C725" s="29">
        <v>1007</v>
      </c>
      <c r="D725" s="29">
        <v>7</v>
      </c>
      <c r="E725" s="29">
        <v>6</v>
      </c>
      <c r="F725" s="29">
        <v>3</v>
      </c>
      <c r="G725" s="29">
        <v>26</v>
      </c>
      <c r="H725" s="25" t="s">
        <v>476</v>
      </c>
      <c r="I725" s="36">
        <v>2726</v>
      </c>
      <c r="J725" s="41">
        <v>150</v>
      </c>
      <c r="K725" s="74">
        <f t="shared" ref="K725:K730" si="81">I725*J725</f>
        <v>408900</v>
      </c>
      <c r="L725" s="29"/>
      <c r="M725" s="29"/>
      <c r="N725" s="29"/>
      <c r="O725" s="29"/>
      <c r="P725" s="29"/>
      <c r="Q725" s="36"/>
      <c r="R725" s="36"/>
      <c r="S725" s="36"/>
      <c r="T725" s="29"/>
      <c r="U725" s="185"/>
      <c r="V725" s="37"/>
      <c r="W725" s="36"/>
      <c r="X725" s="75">
        <f t="shared" si="80"/>
        <v>408900</v>
      </c>
      <c r="Y725" s="36"/>
      <c r="Z725" s="74">
        <v>50000000</v>
      </c>
      <c r="AA725" s="29">
        <v>0</v>
      </c>
      <c r="AB725" s="29">
        <v>0</v>
      </c>
      <c r="AC725" s="41" t="s">
        <v>666</v>
      </c>
      <c r="AD725" s="36"/>
    </row>
    <row r="726" spans="1:30" x14ac:dyDescent="0.3">
      <c r="A726" s="9"/>
      <c r="B726" s="9" t="s">
        <v>47</v>
      </c>
      <c r="C726" s="9">
        <v>1754</v>
      </c>
      <c r="D726" s="9">
        <v>2</v>
      </c>
      <c r="E726" s="9">
        <v>2</v>
      </c>
      <c r="F726" s="9">
        <v>0</v>
      </c>
      <c r="G726" s="9">
        <v>35</v>
      </c>
      <c r="H726" s="30" t="s">
        <v>483</v>
      </c>
      <c r="I726" s="10">
        <v>135</v>
      </c>
      <c r="J726" s="33">
        <v>330</v>
      </c>
      <c r="K726" s="34">
        <f t="shared" si="81"/>
        <v>44550</v>
      </c>
      <c r="L726" s="9">
        <v>1</v>
      </c>
      <c r="M726" s="9" t="s">
        <v>53</v>
      </c>
      <c r="N726" s="9" t="s">
        <v>48</v>
      </c>
      <c r="O726" s="30" t="s">
        <v>477</v>
      </c>
      <c r="P726" s="9">
        <v>192</v>
      </c>
      <c r="Q726" s="10">
        <v>100</v>
      </c>
      <c r="R726" s="10">
        <v>6750</v>
      </c>
      <c r="S726" s="159">
        <f>P726*R726</f>
        <v>1296000</v>
      </c>
      <c r="T726" s="9">
        <v>30</v>
      </c>
      <c r="U726" s="2">
        <v>50</v>
      </c>
      <c r="V726" s="34">
        <f>S726*U726/100</f>
        <v>648000</v>
      </c>
      <c r="W726" s="34">
        <f>S726-V726</f>
        <v>648000</v>
      </c>
      <c r="X726" s="31">
        <f t="shared" si="80"/>
        <v>692550</v>
      </c>
      <c r="Y726" s="34">
        <f>X726*Q726/100</f>
        <v>692550</v>
      </c>
      <c r="Z726" s="34">
        <v>50000000</v>
      </c>
      <c r="AA726" s="9">
        <v>0</v>
      </c>
      <c r="AB726" s="9">
        <v>0</v>
      </c>
      <c r="AC726" s="33">
        <v>0</v>
      </c>
      <c r="AD726" s="10"/>
    </row>
    <row r="727" spans="1:30" x14ac:dyDescent="0.3">
      <c r="A727" s="9"/>
      <c r="B727" s="9"/>
      <c r="C727" s="9"/>
      <c r="D727" s="9"/>
      <c r="E727" s="9"/>
      <c r="F727" s="9"/>
      <c r="G727" s="9"/>
      <c r="H727" s="30" t="s">
        <v>476</v>
      </c>
      <c r="I727" s="10">
        <v>700</v>
      </c>
      <c r="J727" s="33">
        <v>330</v>
      </c>
      <c r="K727" s="34">
        <f t="shared" si="81"/>
        <v>231000</v>
      </c>
      <c r="L727" s="9"/>
      <c r="M727" s="9"/>
      <c r="N727" s="9"/>
      <c r="O727" s="9"/>
      <c r="P727" s="9"/>
      <c r="Q727" s="10"/>
      <c r="R727" s="10"/>
      <c r="S727" s="10"/>
      <c r="T727" s="9"/>
      <c r="U727" s="2"/>
      <c r="V727" s="35"/>
      <c r="W727" s="10"/>
      <c r="X727" s="31">
        <f t="shared" si="80"/>
        <v>231000</v>
      </c>
      <c r="Y727" s="10"/>
      <c r="Z727" s="34">
        <v>50000000</v>
      </c>
      <c r="AA727" s="9">
        <v>0</v>
      </c>
      <c r="AB727" s="9">
        <v>0</v>
      </c>
      <c r="AC727" s="33"/>
      <c r="AD727" s="10"/>
    </row>
    <row r="728" spans="1:30" x14ac:dyDescent="0.3">
      <c r="A728" s="9"/>
      <c r="B728" s="9" t="s">
        <v>47</v>
      </c>
      <c r="C728" s="9">
        <v>1737</v>
      </c>
      <c r="D728" s="9">
        <v>7</v>
      </c>
      <c r="E728" s="9">
        <v>1</v>
      </c>
      <c r="F728" s="9">
        <v>0</v>
      </c>
      <c r="G728" s="9">
        <v>6</v>
      </c>
      <c r="H728" s="30" t="s">
        <v>476</v>
      </c>
      <c r="I728" s="10">
        <v>406</v>
      </c>
      <c r="J728" s="33">
        <v>150</v>
      </c>
      <c r="K728" s="34">
        <f t="shared" si="81"/>
        <v>60900</v>
      </c>
      <c r="L728" s="9"/>
      <c r="M728" s="9"/>
      <c r="N728" s="9"/>
      <c r="O728" s="9"/>
      <c r="P728" s="9"/>
      <c r="Q728" s="10"/>
      <c r="R728" s="10"/>
      <c r="S728" s="10"/>
      <c r="T728" s="9"/>
      <c r="U728" s="2"/>
      <c r="V728" s="35"/>
      <c r="W728" s="10"/>
      <c r="X728" s="31">
        <f t="shared" si="80"/>
        <v>60900</v>
      </c>
      <c r="Y728" s="10"/>
      <c r="Z728" s="34">
        <v>50000000</v>
      </c>
      <c r="AA728" s="9">
        <v>0</v>
      </c>
      <c r="AB728" s="9">
        <v>0</v>
      </c>
      <c r="AC728" s="33">
        <v>0</v>
      </c>
      <c r="AD728" s="10"/>
    </row>
    <row r="729" spans="1:30" x14ac:dyDescent="0.3">
      <c r="A729" s="9"/>
      <c r="B729" s="9" t="s">
        <v>47</v>
      </c>
      <c r="C729" s="9">
        <v>1739</v>
      </c>
      <c r="D729" s="9">
        <v>7</v>
      </c>
      <c r="E729" s="9">
        <v>1</v>
      </c>
      <c r="F729" s="9">
        <v>3</v>
      </c>
      <c r="G729" s="9">
        <v>87</v>
      </c>
      <c r="H729" s="30" t="s">
        <v>476</v>
      </c>
      <c r="I729" s="10">
        <v>787</v>
      </c>
      <c r="J729" s="33">
        <v>150</v>
      </c>
      <c r="K729" s="34">
        <f t="shared" si="81"/>
        <v>118050</v>
      </c>
      <c r="L729" s="9"/>
      <c r="M729" s="9"/>
      <c r="N729" s="9"/>
      <c r="O729" s="9"/>
      <c r="P729" s="9"/>
      <c r="Q729" s="10"/>
      <c r="R729" s="10"/>
      <c r="S729" s="10"/>
      <c r="T729" s="9"/>
      <c r="U729" s="2"/>
      <c r="V729" s="35"/>
      <c r="W729" s="10"/>
      <c r="X729" s="31">
        <f t="shared" si="80"/>
        <v>118050</v>
      </c>
      <c r="Y729" s="10"/>
      <c r="Z729" s="34">
        <v>50000000</v>
      </c>
      <c r="AA729" s="9">
        <v>0</v>
      </c>
      <c r="AB729" s="9">
        <v>0</v>
      </c>
      <c r="AC729" s="33">
        <v>0</v>
      </c>
      <c r="AD729" s="10"/>
    </row>
    <row r="730" spans="1:30" x14ac:dyDescent="0.3">
      <c r="A730" s="9"/>
      <c r="B730" s="9" t="s">
        <v>47</v>
      </c>
      <c r="C730" s="9">
        <v>1738</v>
      </c>
      <c r="D730" s="9">
        <v>7</v>
      </c>
      <c r="E730" s="9">
        <v>1</v>
      </c>
      <c r="F730" s="9">
        <v>3</v>
      </c>
      <c r="G730" s="9">
        <v>71</v>
      </c>
      <c r="H730" s="30" t="s">
        <v>476</v>
      </c>
      <c r="I730" s="10">
        <v>771</v>
      </c>
      <c r="J730" s="33">
        <v>250</v>
      </c>
      <c r="K730" s="34">
        <f t="shared" si="81"/>
        <v>192750</v>
      </c>
      <c r="L730" s="9"/>
      <c r="M730" s="9"/>
      <c r="N730" s="9"/>
      <c r="O730" s="9"/>
      <c r="P730" s="9"/>
      <c r="Q730" s="10"/>
      <c r="R730" s="10"/>
      <c r="S730" s="10"/>
      <c r="T730" s="9"/>
      <c r="U730" s="2"/>
      <c r="V730" s="35"/>
      <c r="W730" s="10"/>
      <c r="X730" s="31">
        <f t="shared" si="80"/>
        <v>192750</v>
      </c>
      <c r="Y730" s="10"/>
      <c r="Z730" s="34">
        <v>50000000</v>
      </c>
      <c r="AA730" s="9">
        <v>0</v>
      </c>
      <c r="AB730" s="9">
        <v>0</v>
      </c>
      <c r="AC730" s="33">
        <v>0</v>
      </c>
      <c r="AD730" s="10"/>
    </row>
    <row r="731" spans="1:30" s="39" customFormat="1" x14ac:dyDescent="0.3">
      <c r="A731" s="18"/>
      <c r="B731" s="18"/>
      <c r="C731" s="18"/>
      <c r="D731" s="18"/>
      <c r="E731" s="18"/>
      <c r="F731" s="18"/>
      <c r="G731" s="18"/>
      <c r="H731" s="19"/>
      <c r="I731" s="20"/>
      <c r="J731" s="21"/>
      <c r="K731" s="20"/>
      <c r="L731" s="18"/>
      <c r="M731" s="18"/>
      <c r="N731" s="18"/>
      <c r="O731" s="18"/>
      <c r="P731" s="18"/>
      <c r="Q731" s="20"/>
      <c r="R731" s="20"/>
      <c r="S731" s="20"/>
      <c r="T731" s="18"/>
      <c r="U731" s="94"/>
      <c r="V731" s="23"/>
      <c r="W731" s="20"/>
      <c r="X731" s="20"/>
      <c r="Y731" s="20"/>
      <c r="Z731" s="20"/>
      <c r="AA731" s="18"/>
      <c r="AB731" s="18"/>
      <c r="AC731" s="21"/>
      <c r="AD731" s="20"/>
    </row>
    <row r="732" spans="1:30" x14ac:dyDescent="0.3">
      <c r="A732" s="29">
        <v>2173</v>
      </c>
      <c r="B732" s="29" t="s">
        <v>47</v>
      </c>
      <c r="C732" s="29">
        <v>504</v>
      </c>
      <c r="D732" s="29">
        <v>7</v>
      </c>
      <c r="E732" s="29">
        <v>4</v>
      </c>
      <c r="F732" s="29">
        <v>2</v>
      </c>
      <c r="G732" s="29">
        <v>77</v>
      </c>
      <c r="H732" s="25" t="s">
        <v>476</v>
      </c>
      <c r="I732" s="36">
        <v>1877</v>
      </c>
      <c r="J732" s="41">
        <v>150</v>
      </c>
      <c r="K732" s="74">
        <f>I732*J732</f>
        <v>281550</v>
      </c>
      <c r="L732" s="29"/>
      <c r="M732" s="29"/>
      <c r="N732" s="29"/>
      <c r="O732" s="29"/>
      <c r="P732" s="29"/>
      <c r="Q732" s="36"/>
      <c r="R732" s="36"/>
      <c r="S732" s="36"/>
      <c r="T732" s="29"/>
      <c r="U732" s="185"/>
      <c r="V732" s="37"/>
      <c r="W732" s="36"/>
      <c r="X732" s="75">
        <f t="shared" si="80"/>
        <v>281550</v>
      </c>
      <c r="Y732" s="36"/>
      <c r="Z732" s="74">
        <v>50000000</v>
      </c>
      <c r="AA732" s="29">
        <v>0</v>
      </c>
      <c r="AB732" s="29">
        <v>0</v>
      </c>
      <c r="AC732" s="41" t="s">
        <v>667</v>
      </c>
      <c r="AD732" s="36"/>
    </row>
    <row r="733" spans="1:30" s="39" customFormat="1" x14ac:dyDescent="0.3">
      <c r="A733" s="18"/>
      <c r="B733" s="18"/>
      <c r="C733" s="18"/>
      <c r="D733" s="18"/>
      <c r="E733" s="18"/>
      <c r="F733" s="18"/>
      <c r="G733" s="18"/>
      <c r="H733" s="19"/>
      <c r="I733" s="20"/>
      <c r="J733" s="21"/>
      <c r="K733" s="20"/>
      <c r="L733" s="18"/>
      <c r="M733" s="18"/>
      <c r="N733" s="18"/>
      <c r="O733" s="18"/>
      <c r="P733" s="18"/>
      <c r="Q733" s="20"/>
      <c r="R733" s="20"/>
      <c r="S733" s="20"/>
      <c r="T733" s="18"/>
      <c r="U733" s="94"/>
      <c r="V733" s="23"/>
      <c r="W733" s="20"/>
      <c r="X733" s="20"/>
      <c r="Y733" s="20"/>
      <c r="Z733" s="20"/>
      <c r="AA733" s="18"/>
      <c r="AB733" s="18"/>
      <c r="AC733" s="58"/>
      <c r="AD733" s="64"/>
    </row>
    <row r="734" spans="1:30" x14ac:dyDescent="0.3">
      <c r="A734" s="29">
        <v>2174</v>
      </c>
      <c r="B734" s="29" t="s">
        <v>47</v>
      </c>
      <c r="C734" s="29">
        <v>13054</v>
      </c>
      <c r="D734" s="29">
        <v>2</v>
      </c>
      <c r="E734" s="29">
        <v>2</v>
      </c>
      <c r="F734" s="29">
        <v>1</v>
      </c>
      <c r="G734" s="29">
        <v>98</v>
      </c>
      <c r="H734" s="25" t="s">
        <v>477</v>
      </c>
      <c r="I734" s="36">
        <v>400</v>
      </c>
      <c r="J734" s="41">
        <v>220</v>
      </c>
      <c r="K734" s="74">
        <f t="shared" ref="K734:K740" si="82">I734*J734</f>
        <v>88000</v>
      </c>
      <c r="L734" s="29"/>
      <c r="M734" s="29"/>
      <c r="N734" s="29"/>
      <c r="O734" s="25"/>
      <c r="P734" s="29"/>
      <c r="Q734" s="36"/>
      <c r="R734" s="36"/>
      <c r="S734" s="36"/>
      <c r="T734" s="29"/>
      <c r="U734" s="185"/>
      <c r="V734" s="37"/>
      <c r="W734" s="36"/>
      <c r="X734" s="75">
        <f t="shared" ref="X734:X764" si="83">K734+W734</f>
        <v>88000</v>
      </c>
      <c r="Y734" s="36"/>
      <c r="Z734" s="36"/>
      <c r="AA734" s="74">
        <f>X734-Z734</f>
        <v>88000</v>
      </c>
      <c r="AB734" s="29">
        <v>0.02</v>
      </c>
      <c r="AC734" s="41" t="s">
        <v>668</v>
      </c>
      <c r="AD734" s="36"/>
    </row>
    <row r="735" spans="1:30" x14ac:dyDescent="0.3">
      <c r="A735" s="9"/>
      <c r="B735" s="9"/>
      <c r="C735" s="9"/>
      <c r="D735" s="9"/>
      <c r="E735" s="9"/>
      <c r="F735" s="9"/>
      <c r="G735" s="9"/>
      <c r="H735" s="30"/>
      <c r="I735" s="10"/>
      <c r="J735" s="33"/>
      <c r="K735" s="10"/>
      <c r="L735" s="9">
        <v>1</v>
      </c>
      <c r="M735" s="9" t="s">
        <v>53</v>
      </c>
      <c r="N735" s="9" t="s">
        <v>48</v>
      </c>
      <c r="O735" s="30" t="s">
        <v>477</v>
      </c>
      <c r="P735" s="9">
        <v>90</v>
      </c>
      <c r="Q735" s="10">
        <v>100</v>
      </c>
      <c r="R735" s="10">
        <v>6750</v>
      </c>
      <c r="S735" s="34">
        <f>P735*R735</f>
        <v>607500</v>
      </c>
      <c r="T735" s="9">
        <v>42</v>
      </c>
      <c r="U735" s="2">
        <v>72</v>
      </c>
      <c r="V735" s="34">
        <f>S735*U735/100</f>
        <v>437400</v>
      </c>
      <c r="W735" s="34">
        <f>S735-V735</f>
        <v>170100</v>
      </c>
      <c r="X735" s="31">
        <f t="shared" si="83"/>
        <v>170100</v>
      </c>
      <c r="Y735" s="34">
        <f>X735*Q735/100</f>
        <v>170100</v>
      </c>
      <c r="Z735" s="34">
        <v>10000000</v>
      </c>
      <c r="AA735" s="9">
        <v>0</v>
      </c>
      <c r="AB735" s="9">
        <v>0</v>
      </c>
      <c r="AC735" s="41"/>
      <c r="AD735" s="36"/>
    </row>
    <row r="736" spans="1:30" x14ac:dyDescent="0.3">
      <c r="A736" s="9"/>
      <c r="B736" s="9"/>
      <c r="C736" s="9"/>
      <c r="D736" s="9"/>
      <c r="E736" s="9"/>
      <c r="F736" s="9"/>
      <c r="G736" s="9"/>
      <c r="H736" s="30" t="s">
        <v>476</v>
      </c>
      <c r="I736" s="10">
        <v>598</v>
      </c>
      <c r="J736" s="33">
        <v>220</v>
      </c>
      <c r="K736" s="34">
        <f t="shared" si="82"/>
        <v>131560</v>
      </c>
      <c r="L736" s="9"/>
      <c r="M736" s="9"/>
      <c r="N736" s="9"/>
      <c r="O736" s="9"/>
      <c r="P736" s="9"/>
      <c r="Q736" s="10"/>
      <c r="R736" s="10"/>
      <c r="S736" s="10"/>
      <c r="T736" s="9"/>
      <c r="U736" s="2"/>
      <c r="V736" s="35"/>
      <c r="W736" s="10"/>
      <c r="X736" s="31">
        <f t="shared" si="83"/>
        <v>131560</v>
      </c>
      <c r="Y736" s="10"/>
      <c r="Z736" s="34">
        <v>50000000</v>
      </c>
      <c r="AA736" s="9">
        <v>0</v>
      </c>
      <c r="AB736" s="9">
        <v>0</v>
      </c>
      <c r="AC736" s="33"/>
      <c r="AD736" s="10"/>
    </row>
    <row r="737" spans="1:30" s="39" customFormat="1" x14ac:dyDescent="0.3">
      <c r="A737" s="18"/>
      <c r="B737" s="18"/>
      <c r="C737" s="18"/>
      <c r="D737" s="18"/>
      <c r="E737" s="18"/>
      <c r="F737" s="18"/>
      <c r="G737" s="18"/>
      <c r="H737" s="19"/>
      <c r="I737" s="20"/>
      <c r="J737" s="21"/>
      <c r="K737" s="20"/>
      <c r="L737" s="18"/>
      <c r="M737" s="18"/>
      <c r="N737" s="18"/>
      <c r="O737" s="18"/>
      <c r="P737" s="18"/>
      <c r="Q737" s="20"/>
      <c r="R737" s="20"/>
      <c r="S737" s="20"/>
      <c r="T737" s="18"/>
      <c r="U737" s="94"/>
      <c r="V737" s="23"/>
      <c r="W737" s="20"/>
      <c r="X737" s="20"/>
      <c r="Y737" s="20"/>
      <c r="Z737" s="20"/>
      <c r="AA737" s="18"/>
      <c r="AB737" s="18"/>
      <c r="AC737" s="21"/>
      <c r="AD737" s="20"/>
    </row>
    <row r="738" spans="1:30" x14ac:dyDescent="0.3">
      <c r="A738" s="29">
        <v>2175</v>
      </c>
      <c r="B738" s="29" t="s">
        <v>47</v>
      </c>
      <c r="C738" s="29">
        <v>10916</v>
      </c>
      <c r="D738" s="29">
        <v>6</v>
      </c>
      <c r="E738" s="29">
        <v>1</v>
      </c>
      <c r="F738" s="29">
        <v>1</v>
      </c>
      <c r="G738" s="29">
        <v>48</v>
      </c>
      <c r="H738" s="25" t="s">
        <v>477</v>
      </c>
      <c r="I738" s="36">
        <v>248</v>
      </c>
      <c r="J738" s="41">
        <v>250</v>
      </c>
      <c r="K738" s="74">
        <f t="shared" si="82"/>
        <v>62000</v>
      </c>
      <c r="L738" s="29"/>
      <c r="M738" s="29"/>
      <c r="N738" s="29"/>
      <c r="O738" s="25"/>
      <c r="P738" s="29"/>
      <c r="Q738" s="36"/>
      <c r="R738" s="36"/>
      <c r="S738" s="36"/>
      <c r="T738" s="29"/>
      <c r="U738" s="185"/>
      <c r="V738" s="37"/>
      <c r="W738" s="36"/>
      <c r="X738" s="75">
        <f t="shared" si="83"/>
        <v>62000</v>
      </c>
      <c r="Y738" s="36"/>
      <c r="Z738" s="36"/>
      <c r="AA738" s="74">
        <f>X738-Z738</f>
        <v>62000</v>
      </c>
      <c r="AB738" s="29">
        <v>0.02</v>
      </c>
      <c r="AC738" s="41" t="s">
        <v>669</v>
      </c>
      <c r="AD738" s="36"/>
    </row>
    <row r="739" spans="1:30" x14ac:dyDescent="0.3">
      <c r="A739" s="9"/>
      <c r="B739" s="9"/>
      <c r="C739" s="9"/>
      <c r="D739" s="9"/>
      <c r="E739" s="9"/>
      <c r="F739" s="9"/>
      <c r="G739" s="9"/>
      <c r="H739" s="30"/>
      <c r="I739" s="10"/>
      <c r="J739" s="33"/>
      <c r="K739" s="10"/>
      <c r="L739" s="9">
        <v>1</v>
      </c>
      <c r="M739" s="9" t="s">
        <v>53</v>
      </c>
      <c r="N739" s="9" t="s">
        <v>72</v>
      </c>
      <c r="O739" s="30" t="s">
        <v>477</v>
      </c>
      <c r="P739" s="9">
        <v>120</v>
      </c>
      <c r="Q739" s="10">
        <v>100</v>
      </c>
      <c r="R739" s="10">
        <v>6750</v>
      </c>
      <c r="S739" s="34">
        <f>P739*R739</f>
        <v>810000</v>
      </c>
      <c r="T739" s="9">
        <v>52</v>
      </c>
      <c r="U739" s="2">
        <v>93</v>
      </c>
      <c r="V739" s="34">
        <f>S739*U739/100</f>
        <v>753300</v>
      </c>
      <c r="W739" s="34">
        <f>S739-V739</f>
        <v>56700</v>
      </c>
      <c r="X739" s="31">
        <f t="shared" si="83"/>
        <v>56700</v>
      </c>
      <c r="Y739" s="34">
        <f>X739*Q739/100</f>
        <v>56700</v>
      </c>
      <c r="Z739" s="34">
        <v>10000000</v>
      </c>
      <c r="AA739" s="9">
        <v>0</v>
      </c>
      <c r="AB739" s="9">
        <v>0</v>
      </c>
      <c r="AC739" s="41"/>
      <c r="AD739" s="36"/>
    </row>
    <row r="740" spans="1:30" x14ac:dyDescent="0.3">
      <c r="A740" s="9"/>
      <c r="B740" s="9"/>
      <c r="C740" s="9"/>
      <c r="D740" s="9"/>
      <c r="E740" s="9"/>
      <c r="F740" s="9"/>
      <c r="G740" s="9"/>
      <c r="H740" s="30" t="s">
        <v>476</v>
      </c>
      <c r="I740" s="10">
        <v>300</v>
      </c>
      <c r="J740" s="33">
        <v>250</v>
      </c>
      <c r="K740" s="34">
        <f t="shared" si="82"/>
        <v>75000</v>
      </c>
      <c r="L740" s="9"/>
      <c r="M740" s="9"/>
      <c r="N740" s="9"/>
      <c r="O740" s="9"/>
      <c r="P740" s="9"/>
      <c r="Q740" s="10"/>
      <c r="R740" s="10"/>
      <c r="S740" s="10"/>
      <c r="T740" s="9"/>
      <c r="U740" s="2"/>
      <c r="V740" s="35"/>
      <c r="W740" s="10"/>
      <c r="X740" s="31">
        <f t="shared" si="83"/>
        <v>75000</v>
      </c>
      <c r="Y740" s="10"/>
      <c r="Z740" s="34">
        <v>50000000</v>
      </c>
      <c r="AA740" s="9">
        <v>0</v>
      </c>
      <c r="AB740" s="9">
        <v>0</v>
      </c>
      <c r="AC740" s="33"/>
      <c r="AD740" s="10"/>
    </row>
    <row r="741" spans="1:30" s="39" customFormat="1" x14ac:dyDescent="0.3">
      <c r="A741" s="18"/>
      <c r="B741" s="18"/>
      <c r="C741" s="18"/>
      <c r="D741" s="18"/>
      <c r="E741" s="18"/>
      <c r="F741" s="18"/>
      <c r="G741" s="18"/>
      <c r="H741" s="19"/>
      <c r="I741" s="20"/>
      <c r="J741" s="21"/>
      <c r="K741" s="20"/>
      <c r="L741" s="18"/>
      <c r="M741" s="18"/>
      <c r="N741" s="18"/>
      <c r="O741" s="18"/>
      <c r="P741" s="18"/>
      <c r="Q741" s="20"/>
      <c r="R741" s="20"/>
      <c r="S741" s="20"/>
      <c r="T741" s="18"/>
      <c r="U741" s="94"/>
      <c r="V741" s="23"/>
      <c r="W741" s="20"/>
      <c r="X741" s="20"/>
      <c r="Y741" s="20"/>
      <c r="Z741" s="20"/>
      <c r="AA741" s="18"/>
      <c r="AB741" s="18"/>
      <c r="AC741" s="21"/>
      <c r="AD741" s="20"/>
    </row>
    <row r="742" spans="1:30" x14ac:dyDescent="0.3">
      <c r="A742" s="29">
        <v>2176</v>
      </c>
      <c r="B742" s="29" t="s">
        <v>47</v>
      </c>
      <c r="C742" s="29">
        <v>10981</v>
      </c>
      <c r="D742" s="29">
        <v>3</v>
      </c>
      <c r="E742" s="29">
        <v>2</v>
      </c>
      <c r="F742" s="29">
        <v>3</v>
      </c>
      <c r="G742" s="29">
        <v>26</v>
      </c>
      <c r="H742" s="25" t="s">
        <v>476</v>
      </c>
      <c r="I742" s="36">
        <v>1126</v>
      </c>
      <c r="J742" s="41">
        <v>220</v>
      </c>
      <c r="K742" s="74">
        <f>I742*J742</f>
        <v>247720</v>
      </c>
      <c r="L742" s="29"/>
      <c r="M742" s="29"/>
      <c r="N742" s="29"/>
      <c r="O742" s="29"/>
      <c r="P742" s="29"/>
      <c r="Q742" s="36"/>
      <c r="R742" s="36"/>
      <c r="S742" s="36"/>
      <c r="T742" s="29"/>
      <c r="U742" s="185"/>
      <c r="V742" s="37"/>
      <c r="W742" s="36"/>
      <c r="X742" s="75">
        <f t="shared" si="83"/>
        <v>247720</v>
      </c>
      <c r="Y742" s="36"/>
      <c r="Z742" s="74">
        <v>50000000</v>
      </c>
      <c r="AA742" s="29">
        <v>0</v>
      </c>
      <c r="AB742" s="29">
        <v>0</v>
      </c>
      <c r="AC742" s="41" t="s">
        <v>670</v>
      </c>
      <c r="AD742" s="36"/>
    </row>
    <row r="743" spans="1:30" x14ac:dyDescent="0.3">
      <c r="A743" s="9"/>
      <c r="B743" s="9" t="s">
        <v>47</v>
      </c>
      <c r="C743" s="9">
        <v>13552</v>
      </c>
      <c r="D743" s="9">
        <v>3</v>
      </c>
      <c r="E743" s="9">
        <v>3</v>
      </c>
      <c r="F743" s="9">
        <v>2</v>
      </c>
      <c r="G743" s="9">
        <v>2</v>
      </c>
      <c r="H743" s="30" t="s">
        <v>476</v>
      </c>
      <c r="I743" s="10">
        <v>1402</v>
      </c>
      <c r="J743" s="33">
        <v>260</v>
      </c>
      <c r="K743" s="34">
        <f>I743*J743</f>
        <v>364520</v>
      </c>
      <c r="L743" s="9"/>
      <c r="M743" s="9"/>
      <c r="N743" s="9"/>
      <c r="O743" s="9"/>
      <c r="P743" s="9"/>
      <c r="Q743" s="10"/>
      <c r="R743" s="10"/>
      <c r="S743" s="10"/>
      <c r="T743" s="9"/>
      <c r="U743" s="2"/>
      <c r="V743" s="35"/>
      <c r="W743" s="10"/>
      <c r="X743" s="31">
        <f t="shared" si="83"/>
        <v>364520</v>
      </c>
      <c r="Y743" s="10"/>
      <c r="Z743" s="34">
        <v>50000000</v>
      </c>
      <c r="AA743" s="9">
        <v>0</v>
      </c>
      <c r="AB743" s="9">
        <v>0</v>
      </c>
      <c r="AC743" s="33">
        <v>0</v>
      </c>
      <c r="AD743" s="10"/>
    </row>
    <row r="744" spans="1:30" x14ac:dyDescent="0.3">
      <c r="A744" s="9"/>
      <c r="B744" s="9" t="s">
        <v>47</v>
      </c>
      <c r="C744" s="9">
        <v>2434</v>
      </c>
      <c r="D744" s="9">
        <v>3</v>
      </c>
      <c r="E744" s="9">
        <v>6</v>
      </c>
      <c r="F744" s="9">
        <v>2</v>
      </c>
      <c r="G744" s="9">
        <v>75</v>
      </c>
      <c r="H744" s="30" t="s">
        <v>476</v>
      </c>
      <c r="I744" s="10">
        <v>2675</v>
      </c>
      <c r="J744" s="33">
        <v>200</v>
      </c>
      <c r="K744" s="34">
        <f>I744*J744</f>
        <v>535000</v>
      </c>
      <c r="L744" s="9"/>
      <c r="M744" s="9"/>
      <c r="N744" s="9"/>
      <c r="O744" s="9"/>
      <c r="P744" s="9"/>
      <c r="Q744" s="10"/>
      <c r="R744" s="10"/>
      <c r="S744" s="10"/>
      <c r="T744" s="9"/>
      <c r="U744" s="2"/>
      <c r="V744" s="35"/>
      <c r="W744" s="10"/>
      <c r="X744" s="31">
        <f t="shared" si="83"/>
        <v>535000</v>
      </c>
      <c r="Y744" s="10"/>
      <c r="Z744" s="34">
        <v>50000000</v>
      </c>
      <c r="AA744" s="9">
        <v>0</v>
      </c>
      <c r="AB744" s="9">
        <v>0</v>
      </c>
      <c r="AC744" s="33">
        <v>0</v>
      </c>
      <c r="AD744" s="10"/>
    </row>
    <row r="745" spans="1:30" s="39" customFormat="1" x14ac:dyDescent="0.3">
      <c r="A745" s="18"/>
      <c r="B745" s="18"/>
      <c r="C745" s="18"/>
      <c r="D745" s="18"/>
      <c r="E745" s="18"/>
      <c r="F745" s="18"/>
      <c r="G745" s="18"/>
      <c r="H745" s="19"/>
      <c r="I745" s="20"/>
      <c r="J745" s="21"/>
      <c r="K745" s="20"/>
      <c r="L745" s="18"/>
      <c r="M745" s="18"/>
      <c r="N745" s="18"/>
      <c r="O745" s="18"/>
      <c r="P745" s="18"/>
      <c r="Q745" s="20"/>
      <c r="R745" s="20"/>
      <c r="S745" s="20"/>
      <c r="T745" s="18"/>
      <c r="U745" s="94"/>
      <c r="V745" s="23"/>
      <c r="W745" s="20"/>
      <c r="X745" s="20"/>
      <c r="Y745" s="20"/>
      <c r="Z745" s="20"/>
      <c r="AA745" s="18"/>
      <c r="AB745" s="18"/>
      <c r="AC745" s="21"/>
      <c r="AD745" s="20"/>
    </row>
    <row r="746" spans="1:30" x14ac:dyDescent="0.3">
      <c r="A746" s="29">
        <v>2177</v>
      </c>
      <c r="B746" s="29" t="s">
        <v>47</v>
      </c>
      <c r="C746" s="29">
        <v>13891</v>
      </c>
      <c r="D746" s="29">
        <v>8</v>
      </c>
      <c r="E746" s="29">
        <v>0</v>
      </c>
      <c r="F746" s="29">
        <v>1</v>
      </c>
      <c r="G746" s="29">
        <v>43</v>
      </c>
      <c r="H746" s="152" t="s">
        <v>3379</v>
      </c>
      <c r="I746" s="36">
        <v>143</v>
      </c>
      <c r="J746" s="41">
        <v>290</v>
      </c>
      <c r="K746" s="74">
        <f>I746*J746</f>
        <v>41470</v>
      </c>
      <c r="L746" s="29"/>
      <c r="M746" s="29"/>
      <c r="N746" s="29"/>
      <c r="O746" s="29"/>
      <c r="P746" s="29"/>
      <c r="Q746" s="36"/>
      <c r="R746" s="36"/>
      <c r="S746" s="36"/>
      <c r="T746" s="29"/>
      <c r="U746" s="185"/>
      <c r="V746" s="37"/>
      <c r="W746" s="36"/>
      <c r="X746" s="75">
        <f t="shared" si="83"/>
        <v>41470</v>
      </c>
      <c r="Y746" s="36"/>
      <c r="Z746" s="74"/>
      <c r="AA746" s="74">
        <f>X746-Z746</f>
        <v>41470</v>
      </c>
      <c r="AB746" s="29">
        <v>0.3</v>
      </c>
      <c r="AC746" s="41" t="s">
        <v>671</v>
      </c>
      <c r="AD746" s="36"/>
    </row>
    <row r="747" spans="1:30" x14ac:dyDescent="0.3">
      <c r="A747" s="9"/>
      <c r="B747" s="9" t="s">
        <v>47</v>
      </c>
      <c r="C747" s="9">
        <v>13890</v>
      </c>
      <c r="D747" s="9">
        <v>8</v>
      </c>
      <c r="E747" s="9">
        <v>0</v>
      </c>
      <c r="F747" s="9">
        <v>1</v>
      </c>
      <c r="G747" s="9">
        <v>47</v>
      </c>
      <c r="H747" s="30" t="s">
        <v>476</v>
      </c>
      <c r="I747" s="10">
        <v>147</v>
      </c>
      <c r="J747" s="33">
        <v>290</v>
      </c>
      <c r="K747" s="34">
        <f>I747*J747</f>
        <v>42630</v>
      </c>
      <c r="L747" s="9"/>
      <c r="M747" s="9"/>
      <c r="N747" s="9"/>
      <c r="O747" s="9"/>
      <c r="P747" s="9"/>
      <c r="Q747" s="10"/>
      <c r="R747" s="10"/>
      <c r="S747" s="10"/>
      <c r="T747" s="9"/>
      <c r="U747" s="2"/>
      <c r="V747" s="35"/>
      <c r="W747" s="10"/>
      <c r="X747" s="31">
        <f t="shared" si="83"/>
        <v>42630</v>
      </c>
      <c r="Y747" s="10"/>
      <c r="Z747" s="34">
        <v>50000000</v>
      </c>
      <c r="AA747" s="9">
        <v>0</v>
      </c>
      <c r="AB747" s="9">
        <v>0</v>
      </c>
      <c r="AC747" s="33">
        <v>0</v>
      </c>
      <c r="AD747" s="10"/>
    </row>
    <row r="748" spans="1:30" s="39" customFormat="1" x14ac:dyDescent="0.3">
      <c r="A748" s="18"/>
      <c r="B748" s="18"/>
      <c r="C748" s="18"/>
      <c r="D748" s="18"/>
      <c r="E748" s="18"/>
      <c r="F748" s="18"/>
      <c r="G748" s="18"/>
      <c r="H748" s="19"/>
      <c r="I748" s="20"/>
      <c r="J748" s="21"/>
      <c r="K748" s="20"/>
      <c r="L748" s="18"/>
      <c r="M748" s="18"/>
      <c r="N748" s="18"/>
      <c r="O748" s="18"/>
      <c r="P748" s="18"/>
      <c r="Q748" s="20"/>
      <c r="R748" s="20"/>
      <c r="S748" s="20"/>
      <c r="T748" s="18"/>
      <c r="U748" s="94"/>
      <c r="V748" s="23"/>
      <c r="W748" s="20"/>
      <c r="X748" s="20"/>
      <c r="Y748" s="20"/>
      <c r="Z748" s="20"/>
      <c r="AA748" s="18"/>
      <c r="AB748" s="18"/>
      <c r="AC748" s="21"/>
      <c r="AD748" s="20"/>
    </row>
    <row r="749" spans="1:30" x14ac:dyDescent="0.3">
      <c r="A749" s="29">
        <v>2178</v>
      </c>
      <c r="B749" s="29" t="s">
        <v>47</v>
      </c>
      <c r="C749" s="29">
        <v>11657</v>
      </c>
      <c r="D749" s="29">
        <v>4</v>
      </c>
      <c r="E749" s="29">
        <v>10</v>
      </c>
      <c r="F749" s="29">
        <v>1</v>
      </c>
      <c r="G749" s="29">
        <v>86</v>
      </c>
      <c r="H749" s="25" t="s">
        <v>476</v>
      </c>
      <c r="I749" s="36">
        <v>4186</v>
      </c>
      <c r="J749" s="41">
        <v>750</v>
      </c>
      <c r="K749" s="74">
        <f>I749*J749</f>
        <v>3139500</v>
      </c>
      <c r="L749" s="29"/>
      <c r="M749" s="29"/>
      <c r="N749" s="29"/>
      <c r="O749" s="29"/>
      <c r="P749" s="29"/>
      <c r="Q749" s="36"/>
      <c r="R749" s="36"/>
      <c r="S749" s="36"/>
      <c r="T749" s="29"/>
      <c r="U749" s="185"/>
      <c r="V749" s="37"/>
      <c r="W749" s="36"/>
      <c r="X749" s="75">
        <f t="shared" si="83"/>
        <v>3139500</v>
      </c>
      <c r="Y749" s="36"/>
      <c r="Z749" s="74">
        <v>50000000</v>
      </c>
      <c r="AA749" s="29">
        <v>0</v>
      </c>
      <c r="AB749" s="29">
        <v>0</v>
      </c>
      <c r="AC749" s="41" t="s">
        <v>672</v>
      </c>
      <c r="AD749" s="36"/>
    </row>
    <row r="750" spans="1:30" s="39" customFormat="1" x14ac:dyDescent="0.3">
      <c r="A750" s="18"/>
      <c r="B750" s="18"/>
      <c r="C750" s="18"/>
      <c r="D750" s="18"/>
      <c r="E750" s="18"/>
      <c r="F750" s="18"/>
      <c r="G750" s="18"/>
      <c r="H750" s="19"/>
      <c r="I750" s="20"/>
      <c r="J750" s="21"/>
      <c r="K750" s="20"/>
      <c r="L750" s="18"/>
      <c r="M750" s="18"/>
      <c r="N750" s="18"/>
      <c r="O750" s="18"/>
      <c r="P750" s="18"/>
      <c r="Q750" s="20"/>
      <c r="R750" s="20"/>
      <c r="S750" s="20"/>
      <c r="T750" s="18"/>
      <c r="U750" s="94"/>
      <c r="V750" s="23"/>
      <c r="W750" s="20"/>
      <c r="X750" s="20"/>
      <c r="Y750" s="20"/>
      <c r="Z750" s="20"/>
      <c r="AA750" s="18"/>
      <c r="AB750" s="18"/>
      <c r="AC750" s="58"/>
      <c r="AD750" s="64"/>
    </row>
    <row r="751" spans="1:30" x14ac:dyDescent="0.3">
      <c r="A751" s="29">
        <v>2179</v>
      </c>
      <c r="B751" s="29" t="s">
        <v>47</v>
      </c>
      <c r="C751" s="29">
        <v>13932</v>
      </c>
      <c r="D751" s="29">
        <v>6</v>
      </c>
      <c r="E751" s="29">
        <v>0</v>
      </c>
      <c r="F751" s="29">
        <v>2</v>
      </c>
      <c r="G751" s="29">
        <v>6</v>
      </c>
      <c r="H751" s="25" t="s">
        <v>476</v>
      </c>
      <c r="I751" s="36">
        <v>206</v>
      </c>
      <c r="J751" s="41">
        <v>250</v>
      </c>
      <c r="K751" s="74">
        <f>I751*J751</f>
        <v>51500</v>
      </c>
      <c r="L751" s="29"/>
      <c r="M751" s="29"/>
      <c r="N751" s="29"/>
      <c r="O751" s="29"/>
      <c r="P751" s="29"/>
      <c r="Q751" s="36"/>
      <c r="R751" s="36"/>
      <c r="S751" s="36"/>
      <c r="T751" s="29"/>
      <c r="U751" s="185"/>
      <c r="V751" s="37"/>
      <c r="W751" s="36"/>
      <c r="X751" s="75">
        <f t="shared" si="83"/>
        <v>51500</v>
      </c>
      <c r="Y751" s="36"/>
      <c r="Z751" s="74">
        <v>50000000</v>
      </c>
      <c r="AA751" s="29">
        <v>0</v>
      </c>
      <c r="AB751" s="29">
        <v>0</v>
      </c>
      <c r="AC751" s="41" t="s">
        <v>673</v>
      </c>
      <c r="AD751" s="36"/>
    </row>
    <row r="752" spans="1:30" x14ac:dyDescent="0.3">
      <c r="A752" s="9"/>
      <c r="B752" s="9" t="s">
        <v>47</v>
      </c>
      <c r="C752" s="9">
        <v>1777</v>
      </c>
      <c r="D752" s="9">
        <v>6</v>
      </c>
      <c r="E752" s="9">
        <v>0</v>
      </c>
      <c r="F752" s="9">
        <v>1</v>
      </c>
      <c r="G752" s="9">
        <v>95</v>
      </c>
      <c r="H752" s="30" t="s">
        <v>476</v>
      </c>
      <c r="I752" s="10">
        <v>195</v>
      </c>
      <c r="J752" s="33">
        <v>250</v>
      </c>
      <c r="K752" s="34">
        <f>I752*J752</f>
        <v>48750</v>
      </c>
      <c r="L752" s="9"/>
      <c r="M752" s="9"/>
      <c r="N752" s="9"/>
      <c r="O752" s="9"/>
      <c r="P752" s="9"/>
      <c r="Q752" s="10"/>
      <c r="R752" s="10"/>
      <c r="S752" s="10"/>
      <c r="T752" s="9"/>
      <c r="U752" s="2"/>
      <c r="V752" s="35"/>
      <c r="W752" s="10"/>
      <c r="X752" s="31">
        <f t="shared" si="83"/>
        <v>48750</v>
      </c>
      <c r="Y752" s="10"/>
      <c r="Z752" s="34">
        <v>50000000</v>
      </c>
      <c r="AA752" s="9">
        <v>0</v>
      </c>
      <c r="AB752" s="9">
        <v>0</v>
      </c>
      <c r="AC752" s="33">
        <v>0</v>
      </c>
      <c r="AD752" s="10"/>
    </row>
    <row r="753" spans="1:154" x14ac:dyDescent="0.3">
      <c r="A753" s="9"/>
      <c r="B753" s="9" t="s">
        <v>47</v>
      </c>
      <c r="C753" s="9">
        <v>13931</v>
      </c>
      <c r="D753" s="9">
        <v>6</v>
      </c>
      <c r="E753" s="9">
        <v>0</v>
      </c>
      <c r="F753" s="9">
        <v>2</v>
      </c>
      <c r="G753" s="9">
        <v>17</v>
      </c>
      <c r="H753" s="30" t="s">
        <v>476</v>
      </c>
      <c r="I753" s="10">
        <v>217</v>
      </c>
      <c r="J753" s="33">
        <v>250</v>
      </c>
      <c r="K753" s="34">
        <f>I753*J753</f>
        <v>54250</v>
      </c>
      <c r="L753" s="9"/>
      <c r="M753" s="9"/>
      <c r="N753" s="9"/>
      <c r="O753" s="9"/>
      <c r="P753" s="9"/>
      <c r="Q753" s="10"/>
      <c r="R753" s="10"/>
      <c r="S753" s="10"/>
      <c r="T753" s="9"/>
      <c r="U753" s="2"/>
      <c r="V753" s="35"/>
      <c r="W753" s="10"/>
      <c r="X753" s="31">
        <f t="shared" si="83"/>
        <v>54250</v>
      </c>
      <c r="Y753" s="10"/>
      <c r="Z753" s="34">
        <v>50000000</v>
      </c>
      <c r="AA753" s="9">
        <v>0</v>
      </c>
      <c r="AB753" s="9">
        <v>0</v>
      </c>
      <c r="AC753" s="33">
        <v>0</v>
      </c>
      <c r="AD753" s="10"/>
    </row>
    <row r="754" spans="1:154" s="39" customFormat="1" x14ac:dyDescent="0.3">
      <c r="A754" s="18"/>
      <c r="B754" s="18"/>
      <c r="C754" s="18"/>
      <c r="D754" s="18"/>
      <c r="E754" s="18"/>
      <c r="F754" s="18"/>
      <c r="G754" s="18"/>
      <c r="H754" s="19"/>
      <c r="I754" s="20"/>
      <c r="J754" s="21"/>
      <c r="K754" s="20"/>
      <c r="L754" s="18"/>
      <c r="M754" s="18"/>
      <c r="N754" s="18"/>
      <c r="O754" s="18"/>
      <c r="P754" s="18"/>
      <c r="Q754" s="20"/>
      <c r="R754" s="20"/>
      <c r="S754" s="20"/>
      <c r="T754" s="18"/>
      <c r="U754" s="94"/>
      <c r="V754" s="23"/>
      <c r="W754" s="20"/>
      <c r="X754" s="20"/>
      <c r="Y754" s="20"/>
      <c r="Z754" s="20"/>
      <c r="AA754" s="18"/>
      <c r="AB754" s="18"/>
      <c r="AC754" s="21"/>
      <c r="AD754" s="20"/>
    </row>
    <row r="755" spans="1:154" x14ac:dyDescent="0.3">
      <c r="A755" s="29">
        <v>2180</v>
      </c>
      <c r="B755" s="29" t="s">
        <v>47</v>
      </c>
      <c r="C755" s="29">
        <v>1053</v>
      </c>
      <c r="D755" s="29">
        <v>7</v>
      </c>
      <c r="E755" s="29">
        <v>2</v>
      </c>
      <c r="F755" s="29">
        <v>0</v>
      </c>
      <c r="G755" s="29">
        <v>81</v>
      </c>
      <c r="H755" s="25" t="s">
        <v>476</v>
      </c>
      <c r="I755" s="36">
        <v>881</v>
      </c>
      <c r="J755" s="41">
        <v>250</v>
      </c>
      <c r="K755" s="74">
        <f>I755*J755</f>
        <v>220250</v>
      </c>
      <c r="L755" s="29"/>
      <c r="M755" s="29"/>
      <c r="N755" s="29"/>
      <c r="O755" s="29"/>
      <c r="P755" s="29"/>
      <c r="Q755" s="36"/>
      <c r="R755" s="36"/>
      <c r="S755" s="36"/>
      <c r="T755" s="29"/>
      <c r="U755" s="185"/>
      <c r="V755" s="37"/>
      <c r="W755" s="36"/>
      <c r="X755" s="75">
        <f t="shared" si="83"/>
        <v>220250</v>
      </c>
      <c r="Y755" s="36"/>
      <c r="Z755" s="74">
        <v>50000000</v>
      </c>
      <c r="AA755" s="29">
        <v>0</v>
      </c>
      <c r="AB755" s="29">
        <v>0</v>
      </c>
      <c r="AC755" s="41" t="s">
        <v>674</v>
      </c>
      <c r="AD755" s="36"/>
    </row>
    <row r="756" spans="1:154" s="39" customFormat="1" x14ac:dyDescent="0.3">
      <c r="A756" s="18"/>
      <c r="B756" s="18"/>
      <c r="C756" s="18"/>
      <c r="D756" s="18"/>
      <c r="E756" s="18"/>
      <c r="F756" s="18"/>
      <c r="G756" s="18"/>
      <c r="H756" s="19"/>
      <c r="I756" s="20"/>
      <c r="J756" s="21"/>
      <c r="K756" s="20"/>
      <c r="L756" s="18"/>
      <c r="M756" s="18"/>
      <c r="N756" s="18"/>
      <c r="O756" s="18"/>
      <c r="P756" s="18"/>
      <c r="Q756" s="20"/>
      <c r="R756" s="20"/>
      <c r="S756" s="20"/>
      <c r="T756" s="18"/>
      <c r="U756" s="94"/>
      <c r="V756" s="23"/>
      <c r="W756" s="20"/>
      <c r="X756" s="20"/>
      <c r="Y756" s="20"/>
      <c r="Z756" s="20"/>
      <c r="AA756" s="18"/>
      <c r="AB756" s="18"/>
      <c r="AC756" s="58"/>
      <c r="AD756" s="64"/>
    </row>
    <row r="757" spans="1:154" x14ac:dyDescent="0.3">
      <c r="A757" s="29">
        <v>2181</v>
      </c>
      <c r="B757" s="29" t="s">
        <v>47</v>
      </c>
      <c r="C757" s="29">
        <v>14014</v>
      </c>
      <c r="D757" s="29">
        <v>4</v>
      </c>
      <c r="E757" s="29">
        <v>1</v>
      </c>
      <c r="F757" s="29">
        <v>0</v>
      </c>
      <c r="G757" s="29">
        <v>16</v>
      </c>
      <c r="H757" s="25" t="s">
        <v>483</v>
      </c>
      <c r="I757" s="36">
        <v>416</v>
      </c>
      <c r="J757" s="41">
        <v>200</v>
      </c>
      <c r="K757" s="74">
        <f>I757*J757</f>
        <v>83200</v>
      </c>
      <c r="L757" s="29">
        <v>1</v>
      </c>
      <c r="M757" s="29" t="s">
        <v>53</v>
      </c>
      <c r="N757" s="29" t="s">
        <v>48</v>
      </c>
      <c r="O757" s="25" t="s">
        <v>477</v>
      </c>
      <c r="P757" s="29">
        <v>108</v>
      </c>
      <c r="Q757" s="36">
        <v>100</v>
      </c>
      <c r="R757" s="36">
        <v>6750</v>
      </c>
      <c r="S757" s="74">
        <f>P757*R757</f>
        <v>729000</v>
      </c>
      <c r="T757" s="29">
        <v>10</v>
      </c>
      <c r="U757" s="185">
        <v>10</v>
      </c>
      <c r="V757" s="74">
        <f>S757*U757/100</f>
        <v>72900</v>
      </c>
      <c r="W757" s="74">
        <f>S757-V757</f>
        <v>656100</v>
      </c>
      <c r="X757" s="75">
        <f t="shared" si="83"/>
        <v>739300</v>
      </c>
      <c r="Y757" s="74">
        <f>X757*Q757/100</f>
        <v>739300</v>
      </c>
      <c r="Z757" s="74">
        <v>50000000</v>
      </c>
      <c r="AA757" s="29">
        <v>0</v>
      </c>
      <c r="AB757" s="29">
        <v>0</v>
      </c>
      <c r="AC757" s="55" t="s">
        <v>675</v>
      </c>
      <c r="AD757" s="36"/>
    </row>
    <row r="758" spans="1:154" s="39" customFormat="1" x14ac:dyDescent="0.3">
      <c r="A758" s="18"/>
      <c r="B758" s="18"/>
      <c r="C758" s="18"/>
      <c r="D758" s="18"/>
      <c r="E758" s="18"/>
      <c r="F758" s="18"/>
      <c r="G758" s="18"/>
      <c r="H758" s="19"/>
      <c r="I758" s="20"/>
      <c r="J758" s="21"/>
      <c r="K758" s="20"/>
      <c r="L758" s="18"/>
      <c r="M758" s="18"/>
      <c r="N758" s="18"/>
      <c r="O758" s="19"/>
      <c r="P758" s="18"/>
      <c r="Q758" s="20"/>
      <c r="R758" s="20"/>
      <c r="S758" s="20"/>
      <c r="T758" s="18"/>
      <c r="U758" s="94"/>
      <c r="V758" s="23"/>
      <c r="W758" s="20"/>
      <c r="X758" s="20"/>
      <c r="Y758" s="20"/>
      <c r="Z758" s="20"/>
      <c r="AA758" s="18"/>
      <c r="AB758" s="18"/>
      <c r="AC758" s="58"/>
      <c r="AD758" s="64"/>
    </row>
    <row r="759" spans="1:154" x14ac:dyDescent="0.3">
      <c r="A759" s="29">
        <v>2182</v>
      </c>
      <c r="B759" s="29" t="s">
        <v>47</v>
      </c>
      <c r="C759" s="29">
        <v>3911</v>
      </c>
      <c r="D759" s="29">
        <v>1</v>
      </c>
      <c r="E759" s="29">
        <v>3</v>
      </c>
      <c r="F759" s="29">
        <v>2</v>
      </c>
      <c r="G759" s="29">
        <v>75</v>
      </c>
      <c r="H759" s="25" t="s">
        <v>476</v>
      </c>
      <c r="I759" s="36">
        <v>1475</v>
      </c>
      <c r="J759" s="41">
        <v>210</v>
      </c>
      <c r="K759" s="74">
        <f>I759*J759</f>
        <v>309750</v>
      </c>
      <c r="L759" s="29"/>
      <c r="M759" s="29"/>
      <c r="N759" s="29"/>
      <c r="O759" s="29"/>
      <c r="P759" s="29"/>
      <c r="Q759" s="36"/>
      <c r="R759" s="36"/>
      <c r="S759" s="36"/>
      <c r="T759" s="29"/>
      <c r="U759" s="185"/>
      <c r="V759" s="37"/>
      <c r="W759" s="36"/>
      <c r="X759" s="75">
        <f t="shared" si="83"/>
        <v>309750</v>
      </c>
      <c r="Y759" s="36"/>
      <c r="Z759" s="74">
        <v>50000000</v>
      </c>
      <c r="AA759" s="29">
        <v>0</v>
      </c>
      <c r="AB759" s="29">
        <v>0</v>
      </c>
      <c r="AC759" s="41" t="s">
        <v>676</v>
      </c>
      <c r="AD759" s="36"/>
    </row>
    <row r="760" spans="1:154" s="39" customFormat="1" x14ac:dyDescent="0.3">
      <c r="A760" s="18"/>
      <c r="B760" s="18"/>
      <c r="C760" s="18"/>
      <c r="D760" s="18"/>
      <c r="E760" s="18"/>
      <c r="F760" s="18"/>
      <c r="G760" s="18"/>
      <c r="H760" s="19"/>
      <c r="I760" s="20"/>
      <c r="J760" s="21"/>
      <c r="K760" s="20"/>
      <c r="L760" s="18"/>
      <c r="M760" s="18"/>
      <c r="N760" s="18"/>
      <c r="O760" s="18"/>
      <c r="P760" s="18"/>
      <c r="Q760" s="20"/>
      <c r="R760" s="20"/>
      <c r="S760" s="20"/>
      <c r="T760" s="18"/>
      <c r="U760" s="94"/>
      <c r="V760" s="23"/>
      <c r="W760" s="20"/>
      <c r="X760" s="20"/>
      <c r="Y760" s="20"/>
      <c r="Z760" s="20"/>
      <c r="AA760" s="18"/>
      <c r="AB760" s="18"/>
      <c r="AC760" s="58"/>
      <c r="AD760" s="64"/>
    </row>
    <row r="761" spans="1:154" x14ac:dyDescent="0.3">
      <c r="A761" s="29">
        <v>2183</v>
      </c>
      <c r="B761" s="29" t="s">
        <v>47</v>
      </c>
      <c r="C761" s="29">
        <v>1757</v>
      </c>
      <c r="D761" s="29">
        <v>2</v>
      </c>
      <c r="E761" s="29">
        <v>2</v>
      </c>
      <c r="F761" s="29">
        <v>3</v>
      </c>
      <c r="G761" s="29">
        <v>69</v>
      </c>
      <c r="H761" s="25" t="s">
        <v>476</v>
      </c>
      <c r="I761" s="36">
        <v>1169</v>
      </c>
      <c r="J761" s="41">
        <v>150</v>
      </c>
      <c r="K761" s="74">
        <f>I761*J761</f>
        <v>175350</v>
      </c>
      <c r="L761" s="29"/>
      <c r="M761" s="29"/>
      <c r="N761" s="29"/>
      <c r="O761" s="29"/>
      <c r="P761" s="29"/>
      <c r="Q761" s="36"/>
      <c r="R761" s="36"/>
      <c r="S761" s="36"/>
      <c r="T761" s="29"/>
      <c r="U761" s="185"/>
      <c r="V761" s="37"/>
      <c r="W761" s="36"/>
      <c r="X761" s="75">
        <f t="shared" si="83"/>
        <v>175350</v>
      </c>
      <c r="Y761" s="36"/>
      <c r="Z761" s="74">
        <v>50000000</v>
      </c>
      <c r="AA761" s="29">
        <v>0</v>
      </c>
      <c r="AB761" s="29">
        <v>0</v>
      </c>
      <c r="AC761" s="41" t="s">
        <v>677</v>
      </c>
      <c r="AD761" s="36"/>
    </row>
    <row r="762" spans="1:154" s="39" customFormat="1" x14ac:dyDescent="0.3">
      <c r="A762" s="18"/>
      <c r="B762" s="18"/>
      <c r="C762" s="18"/>
      <c r="D762" s="18"/>
      <c r="E762" s="18"/>
      <c r="F762" s="18"/>
      <c r="G762" s="18"/>
      <c r="H762" s="19"/>
      <c r="I762" s="20"/>
      <c r="J762" s="21"/>
      <c r="K762" s="20"/>
      <c r="L762" s="18"/>
      <c r="M762" s="18"/>
      <c r="N762" s="18"/>
      <c r="O762" s="18"/>
      <c r="P762" s="18"/>
      <c r="Q762" s="20"/>
      <c r="R762" s="20"/>
      <c r="S762" s="20"/>
      <c r="T762" s="18"/>
      <c r="U762" s="94"/>
      <c r="V762" s="23"/>
      <c r="W762" s="20"/>
      <c r="X762" s="20"/>
      <c r="Y762" s="20"/>
      <c r="Z762" s="20"/>
      <c r="AA762" s="18"/>
      <c r="AB762" s="18"/>
      <c r="AC762" s="58"/>
      <c r="AD762" s="64"/>
    </row>
    <row r="763" spans="1:154" x14ac:dyDescent="0.3">
      <c r="A763" s="29">
        <v>2184</v>
      </c>
      <c r="B763" s="29" t="s">
        <v>47</v>
      </c>
      <c r="C763" s="29">
        <v>2</v>
      </c>
      <c r="D763" s="29">
        <v>3</v>
      </c>
      <c r="E763" s="29">
        <v>1</v>
      </c>
      <c r="F763" s="29">
        <v>2</v>
      </c>
      <c r="G763" s="29">
        <v>80</v>
      </c>
      <c r="H763" s="25" t="s">
        <v>476</v>
      </c>
      <c r="I763" s="36">
        <v>680</v>
      </c>
      <c r="J763" s="41">
        <v>150</v>
      </c>
      <c r="K763" s="74">
        <f>I763*J763</f>
        <v>102000</v>
      </c>
      <c r="L763" s="29"/>
      <c r="M763" s="29"/>
      <c r="N763" s="29"/>
      <c r="O763" s="29"/>
      <c r="P763" s="29"/>
      <c r="Q763" s="36"/>
      <c r="R763" s="36"/>
      <c r="S763" s="36"/>
      <c r="T763" s="29"/>
      <c r="U763" s="185"/>
      <c r="V763" s="37"/>
      <c r="W763" s="36"/>
      <c r="X763" s="75">
        <f t="shared" si="83"/>
        <v>102000</v>
      </c>
      <c r="Y763" s="36"/>
      <c r="Z763" s="74">
        <v>50000000</v>
      </c>
      <c r="AA763" s="29">
        <v>0</v>
      </c>
      <c r="AB763" s="29">
        <v>0</v>
      </c>
      <c r="AC763" s="41" t="s">
        <v>678</v>
      </c>
      <c r="AD763" s="36"/>
    </row>
    <row r="764" spans="1:154" x14ac:dyDescent="0.3">
      <c r="A764" s="9"/>
      <c r="B764" s="9" t="s">
        <v>47</v>
      </c>
      <c r="C764" s="9">
        <v>12495</v>
      </c>
      <c r="D764" s="9">
        <v>3</v>
      </c>
      <c r="E764" s="9">
        <v>0</v>
      </c>
      <c r="F764" s="9">
        <v>3</v>
      </c>
      <c r="G764" s="9">
        <v>1</v>
      </c>
      <c r="H764" s="30" t="s">
        <v>476</v>
      </c>
      <c r="I764" s="10">
        <v>301</v>
      </c>
      <c r="J764" s="33">
        <v>400</v>
      </c>
      <c r="K764" s="34">
        <f>I764*J764</f>
        <v>120400</v>
      </c>
      <c r="L764" s="9"/>
      <c r="M764" s="9"/>
      <c r="N764" s="9"/>
      <c r="O764" s="9"/>
      <c r="P764" s="9"/>
      <c r="Q764" s="10"/>
      <c r="R764" s="10"/>
      <c r="S764" s="10"/>
      <c r="T764" s="9"/>
      <c r="U764" s="2"/>
      <c r="V764" s="35"/>
      <c r="W764" s="10"/>
      <c r="X764" s="31">
        <f t="shared" si="83"/>
        <v>120400</v>
      </c>
      <c r="Y764" s="10"/>
      <c r="Z764" s="34">
        <v>50000000</v>
      </c>
      <c r="AA764" s="9">
        <v>0</v>
      </c>
      <c r="AB764" s="9">
        <v>0</v>
      </c>
      <c r="AC764" s="33">
        <v>0</v>
      </c>
      <c r="AD764" s="10"/>
    </row>
    <row r="765" spans="1:154" s="71" customFormat="1" x14ac:dyDescent="0.3">
      <c r="A765" s="18"/>
      <c r="B765" s="18"/>
      <c r="C765" s="18"/>
      <c r="D765" s="18"/>
      <c r="E765" s="18"/>
      <c r="F765" s="18"/>
      <c r="G765" s="18"/>
      <c r="H765" s="19"/>
      <c r="I765" s="20"/>
      <c r="J765" s="21"/>
      <c r="K765" s="22"/>
      <c r="L765" s="18"/>
      <c r="M765" s="18"/>
      <c r="N765" s="18"/>
      <c r="O765" s="18"/>
      <c r="P765" s="18"/>
      <c r="Q765" s="20"/>
      <c r="R765" s="20"/>
      <c r="S765" s="20"/>
      <c r="T765" s="18"/>
      <c r="U765" s="94"/>
      <c r="V765" s="23"/>
      <c r="W765" s="20"/>
      <c r="X765" s="24"/>
      <c r="Y765" s="20"/>
      <c r="Z765" s="22"/>
      <c r="AA765" s="18"/>
      <c r="AB765" s="18"/>
      <c r="AC765" s="58"/>
      <c r="AD765" s="64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BL765" s="39"/>
      <c r="BM765" s="39"/>
      <c r="BN765" s="39"/>
      <c r="BO765" s="39"/>
      <c r="BP765" s="39"/>
      <c r="BQ765" s="39"/>
      <c r="BR765" s="39"/>
      <c r="BS765" s="39"/>
      <c r="BT765" s="39"/>
      <c r="BU765" s="39"/>
      <c r="BV765" s="39"/>
      <c r="BW765" s="39"/>
      <c r="BX765" s="39"/>
      <c r="BY765" s="39"/>
      <c r="BZ765" s="39"/>
      <c r="CA765" s="39"/>
      <c r="CB765" s="39"/>
      <c r="CC765" s="39"/>
      <c r="CD765" s="39"/>
      <c r="CE765" s="39"/>
      <c r="CF765" s="39"/>
      <c r="CG765" s="39"/>
      <c r="CH765" s="39"/>
      <c r="CI765" s="39"/>
      <c r="CJ765" s="39"/>
      <c r="CK765" s="39"/>
      <c r="CL765" s="39"/>
      <c r="CM765" s="39"/>
      <c r="CN765" s="39"/>
      <c r="CO765" s="39"/>
      <c r="CP765" s="39"/>
      <c r="CQ765" s="39"/>
      <c r="CR765" s="39"/>
      <c r="CS765" s="39"/>
      <c r="CT765" s="39"/>
      <c r="CU765" s="39"/>
      <c r="CV765" s="39"/>
      <c r="CW765" s="39"/>
      <c r="CX765" s="39"/>
      <c r="CY765" s="39"/>
      <c r="CZ765" s="39"/>
      <c r="DA765" s="39"/>
      <c r="DB765" s="39"/>
      <c r="DC765" s="39"/>
      <c r="DD765" s="39"/>
      <c r="DE765" s="39"/>
      <c r="DF765" s="39"/>
      <c r="DG765" s="39"/>
      <c r="DH765" s="39"/>
      <c r="DI765" s="39"/>
      <c r="DJ765" s="39"/>
      <c r="DK765" s="39"/>
      <c r="DL765" s="39"/>
      <c r="DM765" s="39"/>
      <c r="DN765" s="39"/>
      <c r="DO765" s="39"/>
      <c r="DP765" s="39"/>
      <c r="DQ765" s="39"/>
      <c r="DR765" s="39"/>
      <c r="DS765" s="39"/>
      <c r="DT765" s="39"/>
      <c r="DU765" s="39"/>
      <c r="DV765" s="39"/>
      <c r="DW765" s="39"/>
      <c r="DX765" s="39"/>
      <c r="DY765" s="39"/>
      <c r="DZ765" s="39"/>
      <c r="EA765" s="39"/>
      <c r="EB765" s="39"/>
      <c r="EC765" s="39"/>
      <c r="ED765" s="39"/>
      <c r="EE765" s="39"/>
      <c r="EF765" s="39"/>
      <c r="EG765" s="39"/>
      <c r="EH765" s="39"/>
      <c r="EI765" s="39"/>
      <c r="EJ765" s="39"/>
      <c r="EK765" s="39"/>
      <c r="EL765" s="39"/>
      <c r="EM765" s="39"/>
      <c r="EN765" s="39"/>
      <c r="EO765" s="39"/>
      <c r="EP765" s="39"/>
      <c r="EQ765" s="39"/>
      <c r="ER765" s="39"/>
      <c r="ES765" s="39"/>
      <c r="ET765" s="39"/>
      <c r="EU765" s="39"/>
      <c r="EV765" s="39"/>
      <c r="EW765" s="39"/>
      <c r="EX765" s="39"/>
    </row>
    <row r="766" spans="1:154" s="71" customFormat="1" x14ac:dyDescent="0.3">
      <c r="A766" s="29">
        <v>2185</v>
      </c>
      <c r="B766" s="29" t="s">
        <v>47</v>
      </c>
      <c r="C766" s="29">
        <v>1054</v>
      </c>
      <c r="D766" s="29">
        <v>7</v>
      </c>
      <c r="E766" s="29">
        <v>4</v>
      </c>
      <c r="F766" s="29">
        <v>2</v>
      </c>
      <c r="G766" s="29">
        <v>77</v>
      </c>
      <c r="H766" s="25" t="s">
        <v>476</v>
      </c>
      <c r="I766" s="36">
        <v>1877</v>
      </c>
      <c r="J766" s="41">
        <v>150</v>
      </c>
      <c r="K766" s="74">
        <f t="shared" ref="K766:K772" si="84">I766*J766</f>
        <v>281550</v>
      </c>
      <c r="L766" s="29"/>
      <c r="M766" s="29"/>
      <c r="N766" s="29"/>
      <c r="O766" s="29"/>
      <c r="P766" s="29"/>
      <c r="Q766" s="36"/>
      <c r="R766" s="36"/>
      <c r="S766" s="36"/>
      <c r="T766" s="29"/>
      <c r="U766" s="185"/>
      <c r="V766" s="37"/>
      <c r="W766" s="36"/>
      <c r="X766" s="75">
        <f t="shared" ref="X766:X776" si="85">K766+W766</f>
        <v>281550</v>
      </c>
      <c r="Y766" s="36"/>
      <c r="Z766" s="74">
        <v>50000000</v>
      </c>
      <c r="AA766" s="29">
        <v>0</v>
      </c>
      <c r="AB766" s="29">
        <v>0</v>
      </c>
      <c r="AC766" s="41" t="s">
        <v>679</v>
      </c>
      <c r="AD766" s="36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  <c r="BD766" s="59"/>
      <c r="BE766" s="59"/>
      <c r="BF766" s="59"/>
      <c r="BG766" s="59"/>
      <c r="BH766" s="59"/>
      <c r="BI766" s="59"/>
      <c r="BJ766" s="59"/>
      <c r="BK766" s="59"/>
      <c r="BL766" s="59"/>
      <c r="BM766" s="59"/>
      <c r="BN766" s="59"/>
      <c r="BO766" s="59"/>
      <c r="BP766" s="59"/>
      <c r="BQ766" s="59"/>
      <c r="BR766" s="59"/>
      <c r="BS766" s="59"/>
      <c r="BT766" s="59"/>
      <c r="BU766" s="59"/>
      <c r="BV766" s="59"/>
      <c r="BW766" s="59"/>
      <c r="BX766" s="59"/>
      <c r="BY766" s="59"/>
      <c r="BZ766" s="59"/>
      <c r="CA766" s="59"/>
      <c r="CB766" s="59"/>
      <c r="CC766" s="59"/>
      <c r="CD766" s="59"/>
      <c r="CE766" s="59"/>
      <c r="CF766" s="59"/>
      <c r="CG766" s="59"/>
      <c r="CH766" s="59"/>
      <c r="CI766" s="59"/>
      <c r="CJ766" s="59"/>
      <c r="CK766" s="59"/>
      <c r="CL766" s="59"/>
      <c r="CM766" s="59"/>
      <c r="CN766" s="59"/>
      <c r="CO766" s="59"/>
      <c r="CP766" s="59"/>
      <c r="CQ766" s="59"/>
      <c r="CR766" s="59"/>
      <c r="CS766" s="59"/>
      <c r="CT766" s="59"/>
      <c r="CU766" s="59"/>
      <c r="CV766" s="59"/>
      <c r="CW766" s="59"/>
      <c r="CX766" s="59"/>
      <c r="CY766" s="59"/>
      <c r="CZ766" s="59"/>
      <c r="DA766" s="59"/>
      <c r="DB766" s="59"/>
      <c r="DC766" s="59"/>
      <c r="DD766" s="59"/>
      <c r="DE766" s="59"/>
      <c r="DF766" s="59"/>
      <c r="DG766" s="59"/>
      <c r="DH766" s="59"/>
      <c r="DI766" s="59"/>
      <c r="DJ766" s="59"/>
      <c r="DK766" s="59"/>
      <c r="DL766" s="59"/>
      <c r="DM766" s="59"/>
      <c r="DN766" s="59"/>
      <c r="DO766" s="59"/>
      <c r="DP766" s="59"/>
      <c r="DQ766" s="59"/>
      <c r="DR766" s="59"/>
      <c r="DS766" s="59"/>
      <c r="DT766" s="59"/>
      <c r="DU766" s="59"/>
      <c r="DV766" s="59"/>
      <c r="DW766" s="59"/>
      <c r="DX766" s="59"/>
      <c r="DY766" s="59"/>
      <c r="DZ766" s="59"/>
      <c r="EA766" s="59"/>
      <c r="EB766" s="59"/>
      <c r="EC766" s="59"/>
      <c r="ED766" s="59"/>
      <c r="EE766" s="59"/>
      <c r="EF766" s="59"/>
      <c r="EG766" s="59"/>
      <c r="EH766" s="59"/>
      <c r="EI766" s="59"/>
      <c r="EJ766" s="59"/>
      <c r="EK766" s="59"/>
      <c r="EL766" s="59"/>
      <c r="EM766" s="59"/>
      <c r="EN766" s="59"/>
      <c r="EO766" s="59"/>
      <c r="EP766" s="59"/>
      <c r="EQ766" s="59"/>
      <c r="ER766" s="59"/>
      <c r="ES766" s="59"/>
      <c r="ET766" s="59"/>
      <c r="EU766" s="59"/>
      <c r="EV766" s="59"/>
      <c r="EW766" s="59"/>
      <c r="EX766" s="59"/>
    </row>
    <row r="767" spans="1:154" s="71" customFormat="1" x14ac:dyDescent="0.3">
      <c r="A767" s="9"/>
      <c r="B767" s="9" t="s">
        <v>47</v>
      </c>
      <c r="C767" s="9">
        <v>476</v>
      </c>
      <c r="D767" s="9">
        <v>8</v>
      </c>
      <c r="E767" s="9">
        <v>0</v>
      </c>
      <c r="F767" s="9">
        <v>3</v>
      </c>
      <c r="G767" s="9">
        <v>32</v>
      </c>
      <c r="H767" s="30" t="s">
        <v>476</v>
      </c>
      <c r="I767" s="10">
        <v>332</v>
      </c>
      <c r="J767" s="33">
        <v>290</v>
      </c>
      <c r="K767" s="34">
        <f t="shared" si="84"/>
        <v>96280</v>
      </c>
      <c r="L767" s="9"/>
      <c r="M767" s="9"/>
      <c r="N767" s="9"/>
      <c r="O767" s="9"/>
      <c r="P767" s="9"/>
      <c r="Q767" s="10"/>
      <c r="R767" s="10"/>
      <c r="S767" s="10"/>
      <c r="T767" s="9"/>
      <c r="U767" s="2"/>
      <c r="V767" s="35"/>
      <c r="W767" s="10"/>
      <c r="X767" s="31">
        <f t="shared" si="85"/>
        <v>96280</v>
      </c>
      <c r="Y767" s="10"/>
      <c r="Z767" s="34">
        <v>50000000</v>
      </c>
      <c r="AA767" s="9">
        <v>0</v>
      </c>
      <c r="AB767" s="9">
        <v>0</v>
      </c>
      <c r="AC767" s="33"/>
      <c r="AD767" s="10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  <c r="BD767" s="59"/>
      <c r="BE767" s="59"/>
      <c r="BF767" s="59"/>
      <c r="BG767" s="59"/>
      <c r="BH767" s="59"/>
      <c r="BI767" s="59"/>
      <c r="BJ767" s="59"/>
      <c r="BK767" s="59"/>
      <c r="BL767" s="59"/>
      <c r="BM767" s="59"/>
      <c r="BN767" s="59"/>
      <c r="BO767" s="59"/>
      <c r="BP767" s="59"/>
      <c r="BQ767" s="59"/>
      <c r="BR767" s="59"/>
      <c r="BS767" s="59"/>
      <c r="BT767" s="59"/>
      <c r="BU767" s="59"/>
      <c r="BV767" s="59"/>
      <c r="BW767" s="59"/>
      <c r="BX767" s="59"/>
      <c r="BY767" s="59"/>
      <c r="BZ767" s="59"/>
      <c r="CA767" s="59"/>
      <c r="CB767" s="59"/>
      <c r="CC767" s="59"/>
      <c r="CD767" s="59"/>
      <c r="CE767" s="59"/>
      <c r="CF767" s="59"/>
      <c r="CG767" s="59"/>
      <c r="CH767" s="59"/>
      <c r="CI767" s="59"/>
      <c r="CJ767" s="59"/>
      <c r="CK767" s="59"/>
      <c r="CL767" s="59"/>
      <c r="CM767" s="59"/>
      <c r="CN767" s="59"/>
      <c r="CO767" s="59"/>
      <c r="CP767" s="59"/>
      <c r="CQ767" s="59"/>
      <c r="CR767" s="59"/>
      <c r="CS767" s="59"/>
      <c r="CT767" s="59"/>
      <c r="CU767" s="59"/>
      <c r="CV767" s="59"/>
      <c r="CW767" s="59"/>
      <c r="CX767" s="59"/>
      <c r="CY767" s="59"/>
      <c r="CZ767" s="59"/>
      <c r="DA767" s="59"/>
      <c r="DB767" s="59"/>
      <c r="DC767" s="59"/>
      <c r="DD767" s="59"/>
      <c r="DE767" s="59"/>
      <c r="DF767" s="59"/>
      <c r="DG767" s="59"/>
      <c r="DH767" s="59"/>
      <c r="DI767" s="59"/>
      <c r="DJ767" s="59"/>
      <c r="DK767" s="59"/>
      <c r="DL767" s="59"/>
      <c r="DM767" s="59"/>
      <c r="DN767" s="59"/>
      <c r="DO767" s="59"/>
      <c r="DP767" s="59"/>
      <c r="DQ767" s="59"/>
      <c r="DR767" s="59"/>
      <c r="DS767" s="59"/>
      <c r="DT767" s="59"/>
      <c r="DU767" s="59"/>
      <c r="DV767" s="59"/>
      <c r="DW767" s="59"/>
      <c r="DX767" s="59"/>
      <c r="DY767" s="59"/>
      <c r="DZ767" s="59"/>
      <c r="EA767" s="59"/>
      <c r="EB767" s="59"/>
      <c r="EC767" s="59"/>
      <c r="ED767" s="59"/>
      <c r="EE767" s="59"/>
      <c r="EF767" s="59"/>
      <c r="EG767" s="59"/>
      <c r="EH767" s="59"/>
      <c r="EI767" s="59"/>
      <c r="EJ767" s="59"/>
      <c r="EK767" s="59"/>
      <c r="EL767" s="59"/>
      <c r="EM767" s="59"/>
      <c r="EN767" s="59"/>
      <c r="EO767" s="59"/>
      <c r="EP767" s="59"/>
      <c r="EQ767" s="59"/>
      <c r="ER767" s="59"/>
      <c r="ES767" s="59"/>
      <c r="ET767" s="59"/>
      <c r="EU767" s="59"/>
      <c r="EV767" s="59"/>
      <c r="EW767" s="59"/>
      <c r="EX767" s="59"/>
    </row>
    <row r="768" spans="1:154" s="72" customFormat="1" x14ac:dyDescent="0.3">
      <c r="A768" s="9"/>
      <c r="B768" s="9" t="s">
        <v>46</v>
      </c>
      <c r="C768" s="9">
        <v>4761</v>
      </c>
      <c r="D768" s="9">
        <v>8</v>
      </c>
      <c r="E768" s="9">
        <v>1</v>
      </c>
      <c r="F768" s="9">
        <v>2</v>
      </c>
      <c r="G768" s="9">
        <v>60</v>
      </c>
      <c r="H768" s="30" t="s">
        <v>476</v>
      </c>
      <c r="I768" s="10">
        <v>660</v>
      </c>
      <c r="J768" s="33">
        <v>150</v>
      </c>
      <c r="K768" s="34">
        <f t="shared" si="84"/>
        <v>99000</v>
      </c>
      <c r="L768" s="9"/>
      <c r="M768" s="9"/>
      <c r="N768" s="9"/>
      <c r="O768" s="9"/>
      <c r="P768" s="9"/>
      <c r="Q768" s="10"/>
      <c r="R768" s="10"/>
      <c r="S768" s="10"/>
      <c r="T768" s="9"/>
      <c r="U768" s="2"/>
      <c r="V768" s="35"/>
      <c r="W768" s="10"/>
      <c r="X768" s="31">
        <f t="shared" si="85"/>
        <v>99000</v>
      </c>
      <c r="Y768" s="10"/>
      <c r="Z768" s="10"/>
      <c r="AA768" s="34">
        <f>X768-Z768</f>
        <v>99000</v>
      </c>
      <c r="AB768" s="9">
        <v>0.01</v>
      </c>
      <c r="AC768" s="33"/>
      <c r="AD768" s="10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  <c r="BD768" s="59"/>
      <c r="BE768" s="59"/>
      <c r="BF768" s="59"/>
      <c r="BG768" s="59"/>
      <c r="BH768" s="59"/>
      <c r="BI768" s="59"/>
      <c r="BJ768" s="59"/>
      <c r="BK768" s="59"/>
      <c r="BL768" s="59"/>
      <c r="BM768" s="59"/>
      <c r="BN768" s="59"/>
      <c r="BO768" s="59"/>
      <c r="BP768" s="59"/>
      <c r="BQ768" s="59"/>
      <c r="BR768" s="59"/>
      <c r="BS768" s="59"/>
      <c r="BT768" s="59"/>
      <c r="BU768" s="59"/>
      <c r="BV768" s="59"/>
      <c r="BW768" s="59"/>
      <c r="BX768" s="59"/>
      <c r="BY768" s="59"/>
      <c r="BZ768" s="59"/>
      <c r="CA768" s="59"/>
      <c r="CB768" s="59"/>
      <c r="CC768" s="59"/>
      <c r="CD768" s="59"/>
      <c r="CE768" s="59"/>
      <c r="CF768" s="59"/>
      <c r="CG768" s="59"/>
      <c r="CH768" s="59"/>
      <c r="CI768" s="59"/>
      <c r="CJ768" s="59"/>
      <c r="CK768" s="59"/>
      <c r="CL768" s="59"/>
      <c r="CM768" s="59"/>
      <c r="CN768" s="59"/>
      <c r="CO768" s="59"/>
      <c r="CP768" s="59"/>
      <c r="CQ768" s="59"/>
      <c r="CR768" s="59"/>
      <c r="CS768" s="59"/>
      <c r="CT768" s="59"/>
      <c r="CU768" s="59"/>
      <c r="CV768" s="59"/>
      <c r="CW768" s="59"/>
      <c r="CX768" s="59"/>
      <c r="CY768" s="59"/>
      <c r="CZ768" s="59"/>
      <c r="DA768" s="59"/>
      <c r="DB768" s="59"/>
      <c r="DC768" s="59"/>
      <c r="DD768" s="59"/>
      <c r="DE768" s="59"/>
      <c r="DF768" s="59"/>
      <c r="DG768" s="59"/>
      <c r="DH768" s="59"/>
      <c r="DI768" s="59"/>
      <c r="DJ768" s="59"/>
      <c r="DK768" s="59"/>
      <c r="DL768" s="59"/>
      <c r="DM768" s="59"/>
      <c r="DN768" s="59"/>
      <c r="DO768" s="59"/>
      <c r="DP768" s="59"/>
      <c r="DQ768" s="59"/>
      <c r="DR768" s="59"/>
      <c r="DS768" s="59"/>
      <c r="DT768" s="59"/>
      <c r="DU768" s="59"/>
      <c r="DV768" s="59"/>
      <c r="DW768" s="59"/>
      <c r="DX768" s="59"/>
      <c r="DY768" s="59"/>
      <c r="DZ768" s="59"/>
      <c r="EA768" s="59"/>
      <c r="EB768" s="59"/>
      <c r="EC768" s="59"/>
      <c r="ED768" s="59"/>
      <c r="EE768" s="59"/>
      <c r="EF768" s="59"/>
      <c r="EG768" s="59"/>
      <c r="EH768" s="59"/>
      <c r="EI768" s="59"/>
      <c r="EJ768" s="59"/>
      <c r="EK768" s="59"/>
      <c r="EL768" s="59"/>
      <c r="EM768" s="59"/>
      <c r="EN768" s="59"/>
      <c r="EO768" s="59"/>
      <c r="EP768" s="59"/>
      <c r="EQ768" s="59"/>
      <c r="ER768" s="59"/>
      <c r="ES768" s="59"/>
      <c r="ET768" s="59"/>
      <c r="EU768" s="59"/>
      <c r="EV768" s="59"/>
      <c r="EW768" s="59"/>
      <c r="EX768" s="59"/>
    </row>
    <row r="769" spans="1:154" x14ac:dyDescent="0.3">
      <c r="A769" s="18"/>
      <c r="B769" s="18"/>
      <c r="C769" s="18"/>
      <c r="D769" s="18"/>
      <c r="E769" s="18"/>
      <c r="F769" s="18"/>
      <c r="G769" s="18"/>
      <c r="H769" s="19"/>
      <c r="I769" s="20"/>
      <c r="J769" s="21"/>
      <c r="K769" s="20"/>
      <c r="L769" s="18"/>
      <c r="M769" s="18"/>
      <c r="N769" s="18"/>
      <c r="O769" s="18"/>
      <c r="P769" s="18"/>
      <c r="Q769" s="20"/>
      <c r="R769" s="20"/>
      <c r="S769" s="20"/>
      <c r="T769" s="18"/>
      <c r="U769" s="94"/>
      <c r="V769" s="23"/>
      <c r="W769" s="20"/>
      <c r="X769" s="20"/>
      <c r="Y769" s="20"/>
      <c r="Z769" s="20"/>
      <c r="AA769" s="18"/>
      <c r="AB769" s="18"/>
      <c r="AC769" s="21"/>
      <c r="AD769" s="20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  <c r="AT769" s="57"/>
      <c r="AU769" s="57"/>
      <c r="AV769" s="57"/>
      <c r="AW769" s="57"/>
      <c r="AX769" s="57"/>
      <c r="AY769" s="57"/>
      <c r="AZ769" s="57"/>
      <c r="BA769" s="57"/>
      <c r="BB769" s="57"/>
      <c r="BC769" s="57"/>
      <c r="BD769" s="57"/>
      <c r="BE769" s="57"/>
      <c r="BF769" s="57"/>
      <c r="BG769" s="57"/>
      <c r="BH769" s="57"/>
      <c r="BI769" s="57"/>
      <c r="BJ769" s="57"/>
      <c r="BK769" s="57"/>
      <c r="BL769" s="57"/>
      <c r="BM769" s="57"/>
      <c r="BN769" s="57"/>
      <c r="BO769" s="57"/>
      <c r="BP769" s="57"/>
      <c r="BQ769" s="57"/>
      <c r="BR769" s="57"/>
      <c r="BS769" s="57"/>
      <c r="BT769" s="57"/>
      <c r="BU769" s="57"/>
      <c r="BV769" s="57"/>
      <c r="BW769" s="57"/>
      <c r="BX769" s="57"/>
      <c r="BY769" s="57"/>
      <c r="BZ769" s="57"/>
      <c r="CA769" s="57"/>
      <c r="CB769" s="57"/>
      <c r="CC769" s="57"/>
      <c r="CD769" s="57"/>
      <c r="CE769" s="57"/>
      <c r="CF769" s="57"/>
      <c r="CG769" s="57"/>
      <c r="CH769" s="57"/>
      <c r="CI769" s="57"/>
      <c r="CJ769" s="57"/>
      <c r="CK769" s="57"/>
      <c r="CL769" s="57"/>
      <c r="CM769" s="57"/>
      <c r="CN769" s="57"/>
      <c r="CO769" s="57"/>
      <c r="CP769" s="57"/>
      <c r="CQ769" s="57"/>
      <c r="CR769" s="57"/>
      <c r="CS769" s="57"/>
      <c r="CT769" s="57"/>
      <c r="CU769" s="57"/>
      <c r="CV769" s="57"/>
      <c r="CW769" s="57"/>
      <c r="CX769" s="57"/>
      <c r="CY769" s="57"/>
      <c r="CZ769" s="57"/>
      <c r="DA769" s="57"/>
      <c r="DB769" s="57"/>
      <c r="DC769" s="57"/>
      <c r="DD769" s="57"/>
      <c r="DE769" s="57"/>
      <c r="DF769" s="57"/>
      <c r="DG769" s="57"/>
      <c r="DH769" s="57"/>
      <c r="DI769" s="57"/>
      <c r="DJ769" s="57"/>
      <c r="DK769" s="57"/>
      <c r="DL769" s="57"/>
      <c r="DM769" s="57"/>
      <c r="DN769" s="57"/>
      <c r="DO769" s="57"/>
      <c r="DP769" s="57"/>
      <c r="DQ769" s="57"/>
      <c r="DR769" s="57"/>
      <c r="DS769" s="57"/>
      <c r="DT769" s="57"/>
      <c r="DU769" s="57"/>
      <c r="DV769" s="57"/>
      <c r="DW769" s="57"/>
      <c r="DX769" s="57"/>
      <c r="DY769" s="57"/>
      <c r="DZ769" s="57"/>
      <c r="EA769" s="57"/>
      <c r="EB769" s="57"/>
      <c r="EC769" s="57"/>
      <c r="ED769" s="57"/>
      <c r="EE769" s="57"/>
      <c r="EF769" s="57"/>
      <c r="EG769" s="57"/>
      <c r="EH769" s="57"/>
      <c r="EI769" s="57"/>
      <c r="EJ769" s="57"/>
      <c r="EK769" s="57"/>
      <c r="EL769" s="57"/>
      <c r="EM769" s="57"/>
      <c r="EN769" s="57"/>
      <c r="EO769" s="57"/>
      <c r="EP769" s="57"/>
      <c r="EQ769" s="57"/>
      <c r="ER769" s="57"/>
      <c r="ES769" s="57"/>
      <c r="ET769" s="57"/>
      <c r="EU769" s="57"/>
      <c r="EV769" s="57"/>
      <c r="EW769" s="57"/>
      <c r="EX769" s="57"/>
    </row>
    <row r="770" spans="1:154" x14ac:dyDescent="0.3">
      <c r="A770" s="29">
        <v>2186</v>
      </c>
      <c r="B770" s="29" t="s">
        <v>47</v>
      </c>
      <c r="C770" s="29">
        <v>12721</v>
      </c>
      <c r="D770" s="29">
        <v>8</v>
      </c>
      <c r="E770" s="29">
        <v>3</v>
      </c>
      <c r="F770" s="29">
        <v>0</v>
      </c>
      <c r="G770" s="29">
        <v>65</v>
      </c>
      <c r="H770" s="25" t="s">
        <v>477</v>
      </c>
      <c r="I770" s="36">
        <v>265</v>
      </c>
      <c r="J770" s="41">
        <v>220</v>
      </c>
      <c r="K770" s="74">
        <f t="shared" si="84"/>
        <v>58300</v>
      </c>
      <c r="L770" s="29"/>
      <c r="M770" s="29"/>
      <c r="N770" s="29"/>
      <c r="O770" s="25"/>
      <c r="P770" s="29"/>
      <c r="Q770" s="36"/>
      <c r="R770" s="36"/>
      <c r="S770" s="74"/>
      <c r="T770" s="29"/>
      <c r="U770" s="185"/>
      <c r="V770" s="37"/>
      <c r="W770" s="36"/>
      <c r="X770" s="75">
        <f t="shared" si="85"/>
        <v>58300</v>
      </c>
      <c r="Y770" s="36"/>
      <c r="Z770" s="36"/>
      <c r="AA770" s="74">
        <f>X770-Z770</f>
        <v>58300</v>
      </c>
      <c r="AB770" s="29">
        <v>0.02</v>
      </c>
      <c r="AC770" s="41" t="s">
        <v>680</v>
      </c>
      <c r="AD770" s="36"/>
    </row>
    <row r="771" spans="1:154" x14ac:dyDescent="0.3">
      <c r="A771" s="9"/>
      <c r="B771" s="9"/>
      <c r="C771" s="9"/>
      <c r="D771" s="9"/>
      <c r="E771" s="9"/>
      <c r="F771" s="9"/>
      <c r="G771" s="9"/>
      <c r="H771" s="30"/>
      <c r="I771" s="10"/>
      <c r="J771" s="33"/>
      <c r="K771" s="10"/>
      <c r="L771" s="9">
        <v>1</v>
      </c>
      <c r="M771" s="9" t="s">
        <v>53</v>
      </c>
      <c r="N771" s="9" t="s">
        <v>48</v>
      </c>
      <c r="O771" s="30" t="s">
        <v>477</v>
      </c>
      <c r="P771" s="9">
        <v>72</v>
      </c>
      <c r="Q771" s="10">
        <v>100</v>
      </c>
      <c r="R771" s="10">
        <v>6750</v>
      </c>
      <c r="S771" s="34">
        <f>P771*R771</f>
        <v>486000</v>
      </c>
      <c r="T771" s="9">
        <v>12</v>
      </c>
      <c r="U771" s="2">
        <v>14</v>
      </c>
      <c r="V771" s="34">
        <f>S771*U771/100</f>
        <v>68040</v>
      </c>
      <c r="W771" s="34">
        <f>S771-V771</f>
        <v>417960</v>
      </c>
      <c r="X771" s="31">
        <f t="shared" si="85"/>
        <v>417960</v>
      </c>
      <c r="Y771" s="34">
        <f>X771*Q771/100</f>
        <v>417960</v>
      </c>
      <c r="Z771" s="34">
        <v>10000000</v>
      </c>
      <c r="AA771" s="9">
        <v>0</v>
      </c>
      <c r="AB771" s="9">
        <v>0</v>
      </c>
      <c r="AC771" s="33"/>
      <c r="AD771" s="10"/>
    </row>
    <row r="772" spans="1:154" s="39" customFormat="1" x14ac:dyDescent="0.3">
      <c r="A772" s="9"/>
      <c r="B772" s="9"/>
      <c r="C772" s="9"/>
      <c r="D772" s="9"/>
      <c r="E772" s="9"/>
      <c r="F772" s="9"/>
      <c r="G772" s="9"/>
      <c r="H772" s="30" t="s">
        <v>476</v>
      </c>
      <c r="I772" s="10">
        <v>1000</v>
      </c>
      <c r="J772" s="33">
        <v>220</v>
      </c>
      <c r="K772" s="34">
        <f t="shared" si="84"/>
        <v>220000</v>
      </c>
      <c r="L772" s="9"/>
      <c r="M772" s="9"/>
      <c r="N772" s="9"/>
      <c r="O772" s="9"/>
      <c r="P772" s="9"/>
      <c r="Q772" s="10"/>
      <c r="R772" s="10"/>
      <c r="S772" s="10"/>
      <c r="T772" s="9"/>
      <c r="U772" s="2"/>
      <c r="V772" s="35"/>
      <c r="W772" s="10"/>
      <c r="X772" s="31">
        <f t="shared" si="85"/>
        <v>220000</v>
      </c>
      <c r="Y772" s="10"/>
      <c r="Z772" s="34">
        <v>50000000</v>
      </c>
      <c r="AA772" s="9">
        <v>0</v>
      </c>
      <c r="AB772" s="9">
        <v>0</v>
      </c>
      <c r="AC772" s="33"/>
      <c r="AD772" s="10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</row>
    <row r="773" spans="1:154" x14ac:dyDescent="0.3">
      <c r="A773" s="18"/>
      <c r="B773" s="18"/>
      <c r="C773" s="18"/>
      <c r="D773" s="18"/>
      <c r="E773" s="18"/>
      <c r="F773" s="18"/>
      <c r="G773" s="18"/>
      <c r="H773" s="19"/>
      <c r="I773" s="20"/>
      <c r="J773" s="21"/>
      <c r="K773" s="20"/>
      <c r="L773" s="18"/>
      <c r="M773" s="18"/>
      <c r="N773" s="18"/>
      <c r="O773" s="18"/>
      <c r="P773" s="18"/>
      <c r="Q773" s="20"/>
      <c r="R773" s="20"/>
      <c r="S773" s="20"/>
      <c r="T773" s="18"/>
      <c r="U773" s="94"/>
      <c r="V773" s="23"/>
      <c r="W773" s="20"/>
      <c r="X773" s="20"/>
      <c r="Y773" s="20"/>
      <c r="Z773" s="20"/>
      <c r="AA773" s="18"/>
      <c r="AB773" s="18"/>
      <c r="AC773" s="21"/>
      <c r="AD773" s="20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BL773" s="39"/>
      <c r="BM773" s="39"/>
      <c r="BN773" s="39"/>
      <c r="BO773" s="39"/>
      <c r="BP773" s="39"/>
      <c r="BQ773" s="39"/>
      <c r="BR773" s="39"/>
      <c r="BS773" s="39"/>
      <c r="BT773" s="39"/>
      <c r="BU773" s="39"/>
      <c r="BV773" s="39"/>
      <c r="BW773" s="39"/>
      <c r="BX773" s="39"/>
      <c r="BY773" s="39"/>
      <c r="BZ773" s="39"/>
      <c r="CA773" s="39"/>
      <c r="CB773" s="39"/>
      <c r="CC773" s="39"/>
      <c r="CD773" s="39"/>
      <c r="CE773" s="39"/>
      <c r="CF773" s="39"/>
      <c r="CG773" s="39"/>
      <c r="CH773" s="39"/>
      <c r="CI773" s="39"/>
      <c r="CJ773" s="39"/>
      <c r="CK773" s="39"/>
      <c r="CL773" s="39"/>
      <c r="CM773" s="39"/>
      <c r="CN773" s="39"/>
      <c r="CO773" s="39"/>
      <c r="CP773" s="39"/>
      <c r="CQ773" s="39"/>
      <c r="CR773" s="39"/>
      <c r="CS773" s="39"/>
      <c r="CT773" s="39"/>
      <c r="CU773" s="39"/>
      <c r="CV773" s="39"/>
      <c r="CW773" s="39"/>
      <c r="CX773" s="39"/>
      <c r="CY773" s="39"/>
      <c r="CZ773" s="39"/>
      <c r="DA773" s="39"/>
      <c r="DB773" s="39"/>
      <c r="DC773" s="39"/>
      <c r="DD773" s="39"/>
      <c r="DE773" s="39"/>
      <c r="DF773" s="39"/>
      <c r="DG773" s="39"/>
      <c r="DH773" s="39"/>
      <c r="DI773" s="39"/>
      <c r="DJ773" s="39"/>
      <c r="DK773" s="39"/>
      <c r="DL773" s="39"/>
      <c r="DM773" s="39"/>
      <c r="DN773" s="39"/>
      <c r="DO773" s="39"/>
      <c r="DP773" s="39"/>
      <c r="DQ773" s="39"/>
      <c r="DR773" s="39"/>
      <c r="DS773" s="39"/>
      <c r="DT773" s="39"/>
      <c r="DU773" s="39"/>
      <c r="DV773" s="39"/>
      <c r="DW773" s="39"/>
      <c r="DX773" s="39"/>
      <c r="DY773" s="39"/>
      <c r="DZ773" s="39"/>
      <c r="EA773" s="39"/>
      <c r="EB773" s="39"/>
      <c r="EC773" s="39"/>
      <c r="ED773" s="39"/>
      <c r="EE773" s="39"/>
      <c r="EF773" s="39"/>
      <c r="EG773" s="39"/>
      <c r="EH773" s="39"/>
      <c r="EI773" s="39"/>
      <c r="EJ773" s="39"/>
      <c r="EK773" s="39"/>
      <c r="EL773" s="39"/>
      <c r="EM773" s="39"/>
      <c r="EN773" s="39"/>
      <c r="EO773" s="39"/>
      <c r="EP773" s="39"/>
      <c r="EQ773" s="39"/>
      <c r="ER773" s="39"/>
      <c r="ES773" s="39"/>
      <c r="ET773" s="39"/>
      <c r="EU773" s="39"/>
      <c r="EV773" s="39"/>
      <c r="EW773" s="39"/>
      <c r="EX773" s="39"/>
    </row>
    <row r="774" spans="1:154" s="39" customFormat="1" x14ac:dyDescent="0.3">
      <c r="A774" s="29">
        <v>2187</v>
      </c>
      <c r="B774" s="29" t="s">
        <v>47</v>
      </c>
      <c r="C774" s="29">
        <v>69</v>
      </c>
      <c r="D774" s="29">
        <v>9</v>
      </c>
      <c r="E774" s="29">
        <v>4</v>
      </c>
      <c r="F774" s="29">
        <v>1</v>
      </c>
      <c r="G774" s="29">
        <v>53</v>
      </c>
      <c r="H774" s="25" t="s">
        <v>476</v>
      </c>
      <c r="I774" s="36">
        <v>1753</v>
      </c>
      <c r="J774" s="41">
        <v>150</v>
      </c>
      <c r="K774" s="74">
        <f>I774*J774</f>
        <v>262950</v>
      </c>
      <c r="L774" s="29"/>
      <c r="M774" s="29"/>
      <c r="N774" s="29"/>
      <c r="O774" s="29"/>
      <c r="P774" s="29"/>
      <c r="Q774" s="36"/>
      <c r="R774" s="36"/>
      <c r="S774" s="36"/>
      <c r="T774" s="29"/>
      <c r="U774" s="185"/>
      <c r="V774" s="37"/>
      <c r="W774" s="36"/>
      <c r="X774" s="75">
        <f t="shared" si="85"/>
        <v>262950</v>
      </c>
      <c r="Y774" s="36"/>
      <c r="Z774" s="74">
        <v>50000000</v>
      </c>
      <c r="AA774" s="29">
        <v>0</v>
      </c>
      <c r="AB774" s="29">
        <v>0</v>
      </c>
      <c r="AC774" s="41" t="s">
        <v>681</v>
      </c>
      <c r="AD774" s="3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</row>
    <row r="775" spans="1:154" x14ac:dyDescent="0.3">
      <c r="A775" s="18"/>
      <c r="B775" s="18"/>
      <c r="C775" s="18"/>
      <c r="D775" s="18"/>
      <c r="E775" s="18"/>
      <c r="F775" s="18"/>
      <c r="G775" s="18"/>
      <c r="H775" s="19"/>
      <c r="I775" s="20"/>
      <c r="J775" s="21"/>
      <c r="K775" s="20"/>
      <c r="L775" s="18"/>
      <c r="M775" s="18"/>
      <c r="N775" s="18"/>
      <c r="O775" s="18"/>
      <c r="P775" s="18"/>
      <c r="Q775" s="20"/>
      <c r="R775" s="20"/>
      <c r="S775" s="20"/>
      <c r="T775" s="18"/>
      <c r="U775" s="94"/>
      <c r="V775" s="23"/>
      <c r="W775" s="20"/>
      <c r="X775" s="20"/>
      <c r="Y775" s="20"/>
      <c r="Z775" s="20"/>
      <c r="AA775" s="18"/>
      <c r="AB775" s="18"/>
      <c r="AC775" s="58"/>
      <c r="AD775" s="64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BL775" s="39"/>
      <c r="BM775" s="39"/>
      <c r="BN775" s="39"/>
      <c r="BO775" s="39"/>
      <c r="BP775" s="39"/>
      <c r="BQ775" s="39"/>
      <c r="BR775" s="39"/>
      <c r="BS775" s="39"/>
      <c r="BT775" s="39"/>
      <c r="BU775" s="39"/>
      <c r="BV775" s="39"/>
      <c r="BW775" s="39"/>
      <c r="BX775" s="39"/>
      <c r="BY775" s="39"/>
      <c r="BZ775" s="39"/>
      <c r="CA775" s="39"/>
      <c r="CB775" s="39"/>
      <c r="CC775" s="39"/>
      <c r="CD775" s="39"/>
      <c r="CE775" s="39"/>
      <c r="CF775" s="39"/>
      <c r="CG775" s="39"/>
      <c r="CH775" s="39"/>
      <c r="CI775" s="39"/>
      <c r="CJ775" s="39"/>
      <c r="CK775" s="39"/>
      <c r="CL775" s="39"/>
      <c r="CM775" s="39"/>
      <c r="CN775" s="39"/>
      <c r="CO775" s="39"/>
      <c r="CP775" s="39"/>
      <c r="CQ775" s="39"/>
      <c r="CR775" s="39"/>
      <c r="CS775" s="39"/>
      <c r="CT775" s="39"/>
      <c r="CU775" s="39"/>
      <c r="CV775" s="39"/>
      <c r="CW775" s="39"/>
      <c r="CX775" s="39"/>
      <c r="CY775" s="39"/>
      <c r="CZ775" s="39"/>
      <c r="DA775" s="39"/>
      <c r="DB775" s="39"/>
      <c r="DC775" s="39"/>
      <c r="DD775" s="39"/>
      <c r="DE775" s="39"/>
      <c r="DF775" s="39"/>
      <c r="DG775" s="39"/>
      <c r="DH775" s="39"/>
      <c r="DI775" s="39"/>
      <c r="DJ775" s="39"/>
      <c r="DK775" s="39"/>
      <c r="DL775" s="39"/>
      <c r="DM775" s="39"/>
      <c r="DN775" s="39"/>
      <c r="DO775" s="39"/>
      <c r="DP775" s="39"/>
      <c r="DQ775" s="39"/>
      <c r="DR775" s="39"/>
      <c r="DS775" s="39"/>
      <c r="DT775" s="39"/>
      <c r="DU775" s="39"/>
      <c r="DV775" s="39"/>
      <c r="DW775" s="39"/>
      <c r="DX775" s="39"/>
      <c r="DY775" s="39"/>
      <c r="DZ775" s="39"/>
      <c r="EA775" s="39"/>
      <c r="EB775" s="39"/>
      <c r="EC775" s="39"/>
      <c r="ED775" s="39"/>
      <c r="EE775" s="39"/>
      <c r="EF775" s="39"/>
      <c r="EG775" s="39"/>
      <c r="EH775" s="39"/>
      <c r="EI775" s="39"/>
      <c r="EJ775" s="39"/>
      <c r="EK775" s="39"/>
      <c r="EL775" s="39"/>
      <c r="EM775" s="39"/>
      <c r="EN775" s="39"/>
      <c r="EO775" s="39"/>
      <c r="EP775" s="39"/>
      <c r="EQ775" s="39"/>
      <c r="ER775" s="39"/>
      <c r="ES775" s="39"/>
      <c r="ET775" s="39"/>
      <c r="EU775" s="39"/>
      <c r="EV775" s="39"/>
      <c r="EW775" s="39"/>
      <c r="EX775" s="39"/>
    </row>
    <row r="776" spans="1:154" s="39" customFormat="1" x14ac:dyDescent="0.3">
      <c r="A776" s="29">
        <v>2188</v>
      </c>
      <c r="B776" s="29" t="s">
        <v>47</v>
      </c>
      <c r="C776" s="29">
        <v>3658</v>
      </c>
      <c r="D776" s="29">
        <v>8</v>
      </c>
      <c r="E776" s="29">
        <v>0</v>
      </c>
      <c r="F776" s="29">
        <v>3</v>
      </c>
      <c r="G776" s="29">
        <v>52</v>
      </c>
      <c r="H776" s="25" t="s">
        <v>477</v>
      </c>
      <c r="I776" s="36">
        <v>352</v>
      </c>
      <c r="J776" s="41">
        <v>330</v>
      </c>
      <c r="K776" s="74">
        <f>I776*J776</f>
        <v>116160</v>
      </c>
      <c r="L776" s="29">
        <v>1</v>
      </c>
      <c r="M776" s="29" t="s">
        <v>53</v>
      </c>
      <c r="N776" s="29" t="s">
        <v>48</v>
      </c>
      <c r="O776" s="25" t="s">
        <v>477</v>
      </c>
      <c r="P776" s="29">
        <v>48</v>
      </c>
      <c r="Q776" s="36">
        <v>100</v>
      </c>
      <c r="R776" s="36">
        <v>6750</v>
      </c>
      <c r="S776" s="74">
        <f>P776*R776</f>
        <v>324000</v>
      </c>
      <c r="T776" s="29">
        <v>12</v>
      </c>
      <c r="U776" s="185">
        <v>14</v>
      </c>
      <c r="V776" s="74">
        <f>S776*U776/100</f>
        <v>45360</v>
      </c>
      <c r="W776" s="74">
        <f>S776-V776</f>
        <v>278640</v>
      </c>
      <c r="X776" s="75">
        <f t="shared" si="85"/>
        <v>394800</v>
      </c>
      <c r="Y776" s="74">
        <f>X776*Q776/100</f>
        <v>394800</v>
      </c>
      <c r="Z776" s="74">
        <v>50000000</v>
      </c>
      <c r="AA776" s="29">
        <v>0</v>
      </c>
      <c r="AB776" s="29">
        <v>0</v>
      </c>
      <c r="AC776" s="41" t="s">
        <v>682</v>
      </c>
      <c r="AD776" s="3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</row>
    <row r="777" spans="1:154" x14ac:dyDescent="0.3">
      <c r="A777" s="18"/>
      <c r="B777" s="18"/>
      <c r="C777" s="18"/>
      <c r="D777" s="18"/>
      <c r="E777" s="18"/>
      <c r="F777" s="18"/>
      <c r="G777" s="18"/>
      <c r="H777" s="19"/>
      <c r="I777" s="20"/>
      <c r="J777" s="21"/>
      <c r="K777" s="20"/>
      <c r="L777" s="18"/>
      <c r="M777" s="18"/>
      <c r="N777" s="18"/>
      <c r="O777" s="19"/>
      <c r="P777" s="18"/>
      <c r="Q777" s="20"/>
      <c r="R777" s="20"/>
      <c r="S777" s="20"/>
      <c r="T777" s="18"/>
      <c r="U777" s="94"/>
      <c r="V777" s="23"/>
      <c r="W777" s="20"/>
      <c r="X777" s="20"/>
      <c r="Y777" s="20"/>
      <c r="Z777" s="20"/>
      <c r="AA777" s="18"/>
      <c r="AB777" s="18"/>
      <c r="AC777" s="58"/>
      <c r="AD777" s="64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BL777" s="39"/>
      <c r="BM777" s="39"/>
      <c r="BN777" s="39"/>
      <c r="BO777" s="39"/>
      <c r="BP777" s="39"/>
      <c r="BQ777" s="39"/>
      <c r="BR777" s="39"/>
      <c r="BS777" s="39"/>
      <c r="BT777" s="39"/>
      <c r="BU777" s="39"/>
      <c r="BV777" s="39"/>
      <c r="BW777" s="39"/>
      <c r="BX777" s="39"/>
      <c r="BY777" s="39"/>
      <c r="BZ777" s="39"/>
      <c r="CA777" s="39"/>
      <c r="CB777" s="39"/>
      <c r="CC777" s="39"/>
      <c r="CD777" s="39"/>
      <c r="CE777" s="39"/>
      <c r="CF777" s="39"/>
      <c r="CG777" s="39"/>
      <c r="CH777" s="39"/>
      <c r="CI777" s="39"/>
      <c r="CJ777" s="39"/>
      <c r="CK777" s="39"/>
      <c r="CL777" s="39"/>
      <c r="CM777" s="39"/>
      <c r="CN777" s="39"/>
      <c r="CO777" s="39"/>
      <c r="CP777" s="39"/>
      <c r="CQ777" s="39"/>
      <c r="CR777" s="39"/>
      <c r="CS777" s="39"/>
      <c r="CT777" s="39"/>
      <c r="CU777" s="39"/>
      <c r="CV777" s="39"/>
      <c r="CW777" s="39"/>
      <c r="CX777" s="39"/>
      <c r="CY777" s="39"/>
      <c r="CZ777" s="39"/>
      <c r="DA777" s="39"/>
      <c r="DB777" s="39"/>
      <c r="DC777" s="39"/>
      <c r="DD777" s="39"/>
      <c r="DE777" s="39"/>
      <c r="DF777" s="39"/>
      <c r="DG777" s="39"/>
      <c r="DH777" s="39"/>
      <c r="DI777" s="39"/>
      <c r="DJ777" s="39"/>
      <c r="DK777" s="39"/>
      <c r="DL777" s="39"/>
      <c r="DM777" s="39"/>
      <c r="DN777" s="39"/>
      <c r="DO777" s="39"/>
      <c r="DP777" s="39"/>
      <c r="DQ777" s="39"/>
      <c r="DR777" s="39"/>
      <c r="DS777" s="39"/>
      <c r="DT777" s="39"/>
      <c r="DU777" s="39"/>
      <c r="DV777" s="39"/>
      <c r="DW777" s="39"/>
      <c r="DX777" s="39"/>
      <c r="DY777" s="39"/>
      <c r="DZ777" s="39"/>
      <c r="EA777" s="39"/>
      <c r="EB777" s="39"/>
      <c r="EC777" s="39"/>
      <c r="ED777" s="39"/>
      <c r="EE777" s="39"/>
      <c r="EF777" s="39"/>
      <c r="EG777" s="39"/>
      <c r="EH777" s="39"/>
      <c r="EI777" s="39"/>
      <c r="EJ777" s="39"/>
      <c r="EK777" s="39"/>
      <c r="EL777" s="39"/>
      <c r="EM777" s="39"/>
      <c r="EN777" s="39"/>
      <c r="EO777" s="39"/>
      <c r="EP777" s="39"/>
      <c r="EQ777" s="39"/>
      <c r="ER777" s="39"/>
      <c r="ES777" s="39"/>
      <c r="ET777" s="39"/>
      <c r="EU777" s="39"/>
      <c r="EV777" s="39"/>
      <c r="EW777" s="39"/>
      <c r="EX777" s="39"/>
    </row>
    <row r="778" spans="1:154" x14ac:dyDescent="0.3">
      <c r="A778" s="29">
        <v>2189</v>
      </c>
      <c r="B778" s="29" t="s">
        <v>47</v>
      </c>
      <c r="C778" s="29">
        <v>3762</v>
      </c>
      <c r="D778" s="29">
        <v>9</v>
      </c>
      <c r="E778" s="29">
        <v>7</v>
      </c>
      <c r="F778" s="29">
        <v>3</v>
      </c>
      <c r="G778" s="29">
        <v>54</v>
      </c>
      <c r="H778" s="25" t="s">
        <v>477</v>
      </c>
      <c r="I778" s="36">
        <v>348</v>
      </c>
      <c r="J778" s="41">
        <v>200</v>
      </c>
      <c r="K778" s="74">
        <f t="shared" ref="K778:K788" si="86">I778*J778</f>
        <v>69600</v>
      </c>
      <c r="L778" s="29"/>
      <c r="M778" s="29"/>
      <c r="N778" s="29"/>
      <c r="O778" s="25"/>
      <c r="P778" s="29"/>
      <c r="Q778" s="36"/>
      <c r="R778" s="36"/>
      <c r="S778" s="36"/>
      <c r="T778" s="29"/>
      <c r="U778" s="185"/>
      <c r="V778" s="37"/>
      <c r="W778" s="36"/>
      <c r="X778" s="75">
        <f t="shared" ref="X778:X809" si="87">K778+W778</f>
        <v>69600</v>
      </c>
      <c r="Y778" s="36"/>
      <c r="Z778" s="36"/>
      <c r="AA778" s="74">
        <f>X778-Z778</f>
        <v>69600</v>
      </c>
      <c r="AB778" s="29">
        <v>0.02</v>
      </c>
      <c r="AC778" s="41" t="s">
        <v>683</v>
      </c>
      <c r="AD778" s="36"/>
    </row>
    <row r="779" spans="1:154" x14ac:dyDescent="0.3">
      <c r="A779" s="9"/>
      <c r="B779" s="9"/>
      <c r="C779" s="9"/>
      <c r="D779" s="9"/>
      <c r="E779" s="9"/>
      <c r="F779" s="9"/>
      <c r="G779" s="9"/>
      <c r="H779" s="30"/>
      <c r="I779" s="10"/>
      <c r="J779" s="33"/>
      <c r="K779" s="10"/>
      <c r="L779" s="9">
        <v>1</v>
      </c>
      <c r="M779" s="9" t="s">
        <v>53</v>
      </c>
      <c r="N779" s="9" t="s">
        <v>48</v>
      </c>
      <c r="O779" s="30" t="s">
        <v>477</v>
      </c>
      <c r="P779" s="9">
        <v>36</v>
      </c>
      <c r="Q779" s="10">
        <v>100</v>
      </c>
      <c r="R779" s="10">
        <v>6750</v>
      </c>
      <c r="S779" s="34">
        <f>P779*R779</f>
        <v>243000</v>
      </c>
      <c r="T779" s="9">
        <v>15</v>
      </c>
      <c r="U779" s="2">
        <v>20</v>
      </c>
      <c r="V779" s="34">
        <f>S779*U779/100</f>
        <v>48600</v>
      </c>
      <c r="W779" s="34">
        <f>S779-V779</f>
        <v>194400</v>
      </c>
      <c r="X779" s="31">
        <f t="shared" si="87"/>
        <v>194400</v>
      </c>
      <c r="Y779" s="34">
        <f>X779*Q779/100</f>
        <v>194400</v>
      </c>
      <c r="Z779" s="34">
        <v>10000000</v>
      </c>
      <c r="AA779" s="9">
        <v>0</v>
      </c>
      <c r="AB779" s="9">
        <v>0</v>
      </c>
      <c r="AC779" s="33"/>
      <c r="AD779" s="10"/>
    </row>
    <row r="780" spans="1:154" x14ac:dyDescent="0.3">
      <c r="A780" s="9"/>
      <c r="B780" s="9"/>
      <c r="C780" s="9"/>
      <c r="D780" s="9"/>
      <c r="E780" s="9"/>
      <c r="F780" s="9"/>
      <c r="G780" s="9"/>
      <c r="H780" s="30" t="s">
        <v>476</v>
      </c>
      <c r="I780" s="10">
        <v>2800</v>
      </c>
      <c r="J780" s="33">
        <v>200</v>
      </c>
      <c r="K780" s="34">
        <f t="shared" si="86"/>
        <v>560000</v>
      </c>
      <c r="L780" s="9"/>
      <c r="M780" s="9"/>
      <c r="N780" s="9"/>
      <c r="O780" s="30"/>
      <c r="P780" s="9"/>
      <c r="Q780" s="10"/>
      <c r="R780" s="10"/>
      <c r="S780" s="10"/>
      <c r="T780" s="9"/>
      <c r="U780" s="2"/>
      <c r="V780" s="35"/>
      <c r="W780" s="10"/>
      <c r="X780" s="31">
        <f t="shared" si="87"/>
        <v>560000</v>
      </c>
      <c r="Y780" s="10"/>
      <c r="Z780" s="34">
        <v>50000000</v>
      </c>
      <c r="AA780" s="9">
        <v>0</v>
      </c>
      <c r="AB780" s="9">
        <v>0</v>
      </c>
      <c r="AC780" s="33"/>
      <c r="AD780" s="10"/>
    </row>
    <row r="781" spans="1:154" x14ac:dyDescent="0.3">
      <c r="A781" s="9"/>
      <c r="B781" s="9"/>
      <c r="C781" s="9"/>
      <c r="D781" s="9"/>
      <c r="E781" s="9"/>
      <c r="F781" s="9"/>
      <c r="G781" s="9"/>
      <c r="H781" s="9" t="s">
        <v>478</v>
      </c>
      <c r="I781" s="10">
        <v>6</v>
      </c>
      <c r="J781" s="33">
        <v>200</v>
      </c>
      <c r="K781" s="34">
        <f t="shared" si="86"/>
        <v>1200</v>
      </c>
      <c r="L781" s="9">
        <v>2</v>
      </c>
      <c r="M781" s="9" t="s">
        <v>290</v>
      </c>
      <c r="N781" s="9" t="s">
        <v>48</v>
      </c>
      <c r="O781" s="9" t="s">
        <v>478</v>
      </c>
      <c r="P781" s="9">
        <v>18</v>
      </c>
      <c r="Q781" s="10">
        <v>100</v>
      </c>
      <c r="R781" s="10">
        <v>2450</v>
      </c>
      <c r="S781" s="34">
        <f>P781*R781</f>
        <v>44100</v>
      </c>
      <c r="T781" s="9">
        <v>12</v>
      </c>
      <c r="U781" s="2">
        <v>14</v>
      </c>
      <c r="V781" s="34">
        <f>S781*U781/100</f>
        <v>6174</v>
      </c>
      <c r="W781" s="34">
        <f>S781-V781</f>
        <v>37926</v>
      </c>
      <c r="X781" s="31">
        <f t="shared" si="87"/>
        <v>39126</v>
      </c>
      <c r="Y781" s="34">
        <f>X781*Q781/100</f>
        <v>39126</v>
      </c>
      <c r="Z781" s="34"/>
      <c r="AA781" s="34">
        <f>X781-Z781</f>
        <v>39126</v>
      </c>
      <c r="AB781" s="9">
        <v>0.3</v>
      </c>
      <c r="AC781" s="33"/>
      <c r="AD781" s="10"/>
    </row>
    <row r="782" spans="1:154" x14ac:dyDescent="0.3">
      <c r="A782" s="9"/>
      <c r="B782" s="9" t="s">
        <v>47</v>
      </c>
      <c r="C782" s="9">
        <v>3766</v>
      </c>
      <c r="D782" s="9">
        <v>9</v>
      </c>
      <c r="E782" s="9">
        <v>2</v>
      </c>
      <c r="F782" s="9">
        <v>1</v>
      </c>
      <c r="G782" s="9">
        <v>42</v>
      </c>
      <c r="H782" s="30" t="s">
        <v>476</v>
      </c>
      <c r="I782" s="10">
        <v>942</v>
      </c>
      <c r="J782" s="33">
        <v>150</v>
      </c>
      <c r="K782" s="34">
        <f t="shared" si="86"/>
        <v>141300</v>
      </c>
      <c r="L782" s="9"/>
      <c r="M782" s="9"/>
      <c r="N782" s="9"/>
      <c r="O782" s="9"/>
      <c r="P782" s="9"/>
      <c r="Q782" s="10"/>
      <c r="R782" s="10"/>
      <c r="S782" s="10"/>
      <c r="T782" s="9"/>
      <c r="U782" s="2"/>
      <c r="V782" s="35"/>
      <c r="W782" s="10"/>
      <c r="X782" s="31">
        <f t="shared" si="87"/>
        <v>141300</v>
      </c>
      <c r="Y782" s="10"/>
      <c r="Z782" s="34">
        <v>50000000</v>
      </c>
      <c r="AA782" s="9">
        <v>0</v>
      </c>
      <c r="AB782" s="9">
        <v>0</v>
      </c>
      <c r="AC782" s="33"/>
      <c r="AD782" s="10"/>
    </row>
    <row r="783" spans="1:154" x14ac:dyDescent="0.3">
      <c r="A783" s="9"/>
      <c r="B783" s="9" t="s">
        <v>47</v>
      </c>
      <c r="C783" s="9">
        <v>3767</v>
      </c>
      <c r="D783" s="9">
        <v>3</v>
      </c>
      <c r="E783" s="9">
        <v>6</v>
      </c>
      <c r="F783" s="9">
        <v>3</v>
      </c>
      <c r="G783" s="9">
        <v>55</v>
      </c>
      <c r="H783" s="30" t="s">
        <v>476</v>
      </c>
      <c r="I783" s="10">
        <v>2755</v>
      </c>
      <c r="J783" s="33">
        <v>150</v>
      </c>
      <c r="K783" s="34">
        <f t="shared" si="86"/>
        <v>413250</v>
      </c>
      <c r="L783" s="9"/>
      <c r="M783" s="9"/>
      <c r="N783" s="9"/>
      <c r="O783" s="9"/>
      <c r="P783" s="9"/>
      <c r="Q783" s="10"/>
      <c r="R783" s="10"/>
      <c r="S783" s="10"/>
      <c r="T783" s="9"/>
      <c r="U783" s="2"/>
      <c r="V783" s="35"/>
      <c r="W783" s="10"/>
      <c r="X783" s="31">
        <f t="shared" si="87"/>
        <v>413250</v>
      </c>
      <c r="Y783" s="10"/>
      <c r="Z783" s="34">
        <v>50000000</v>
      </c>
      <c r="AA783" s="9">
        <v>0</v>
      </c>
      <c r="AB783" s="9">
        <v>0</v>
      </c>
      <c r="AC783" s="33"/>
      <c r="AD783" s="10"/>
    </row>
    <row r="784" spans="1:154" s="39" customFormat="1" x14ac:dyDescent="0.3">
      <c r="A784" s="9"/>
      <c r="B784" s="9" t="s">
        <v>47</v>
      </c>
      <c r="C784" s="9">
        <v>3678</v>
      </c>
      <c r="D784" s="9">
        <v>3</v>
      </c>
      <c r="E784" s="9">
        <v>11</v>
      </c>
      <c r="F784" s="9">
        <v>2</v>
      </c>
      <c r="G784" s="9">
        <v>27</v>
      </c>
      <c r="H784" s="30" t="s">
        <v>476</v>
      </c>
      <c r="I784" s="10">
        <v>4627</v>
      </c>
      <c r="J784" s="33">
        <v>150</v>
      </c>
      <c r="K784" s="34">
        <f t="shared" si="86"/>
        <v>694050</v>
      </c>
      <c r="L784" s="9"/>
      <c r="M784" s="9"/>
      <c r="N784" s="9"/>
      <c r="O784" s="9"/>
      <c r="P784" s="9"/>
      <c r="Q784" s="10"/>
      <c r="R784" s="10"/>
      <c r="S784" s="10"/>
      <c r="T784" s="9"/>
      <c r="U784" s="2"/>
      <c r="V784" s="35"/>
      <c r="W784" s="10"/>
      <c r="X784" s="31">
        <f t="shared" si="87"/>
        <v>694050</v>
      </c>
      <c r="Y784" s="10"/>
      <c r="Z784" s="34">
        <v>50000000</v>
      </c>
      <c r="AA784" s="9">
        <v>0</v>
      </c>
      <c r="AB784" s="9">
        <v>0</v>
      </c>
      <c r="AC784" s="33"/>
      <c r="AD784" s="10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</row>
    <row r="785" spans="1:154" x14ac:dyDescent="0.3">
      <c r="A785" s="18"/>
      <c r="B785" s="18"/>
      <c r="C785" s="18"/>
      <c r="D785" s="18"/>
      <c r="E785" s="18"/>
      <c r="F785" s="18"/>
      <c r="G785" s="18"/>
      <c r="H785" s="19"/>
      <c r="I785" s="20"/>
      <c r="J785" s="21"/>
      <c r="K785" s="20"/>
      <c r="L785" s="18"/>
      <c r="M785" s="18"/>
      <c r="N785" s="18"/>
      <c r="O785" s="18"/>
      <c r="P785" s="18"/>
      <c r="Q785" s="20"/>
      <c r="R785" s="20"/>
      <c r="S785" s="20"/>
      <c r="T785" s="18"/>
      <c r="U785" s="94"/>
      <c r="V785" s="23"/>
      <c r="W785" s="20"/>
      <c r="X785" s="20"/>
      <c r="Y785" s="20"/>
      <c r="Z785" s="20"/>
      <c r="AA785" s="18"/>
      <c r="AB785" s="18"/>
      <c r="AC785" s="21"/>
      <c r="AD785" s="20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BL785" s="39"/>
      <c r="BM785" s="39"/>
      <c r="BN785" s="39"/>
      <c r="BO785" s="39"/>
      <c r="BP785" s="39"/>
      <c r="BQ785" s="39"/>
      <c r="BR785" s="39"/>
      <c r="BS785" s="39"/>
      <c r="BT785" s="39"/>
      <c r="BU785" s="39"/>
      <c r="BV785" s="39"/>
      <c r="BW785" s="39"/>
      <c r="BX785" s="39"/>
      <c r="BY785" s="39"/>
      <c r="BZ785" s="39"/>
      <c r="CA785" s="39"/>
      <c r="CB785" s="39"/>
      <c r="CC785" s="39"/>
      <c r="CD785" s="39"/>
      <c r="CE785" s="39"/>
      <c r="CF785" s="39"/>
      <c r="CG785" s="39"/>
      <c r="CH785" s="39"/>
      <c r="CI785" s="39"/>
      <c r="CJ785" s="39"/>
      <c r="CK785" s="39"/>
      <c r="CL785" s="39"/>
      <c r="CM785" s="39"/>
      <c r="CN785" s="39"/>
      <c r="CO785" s="39"/>
      <c r="CP785" s="39"/>
      <c r="CQ785" s="39"/>
      <c r="CR785" s="39"/>
      <c r="CS785" s="39"/>
      <c r="CT785" s="39"/>
      <c r="CU785" s="39"/>
      <c r="CV785" s="39"/>
      <c r="CW785" s="39"/>
      <c r="CX785" s="39"/>
      <c r="CY785" s="39"/>
      <c r="CZ785" s="39"/>
      <c r="DA785" s="39"/>
      <c r="DB785" s="39"/>
      <c r="DC785" s="39"/>
      <c r="DD785" s="39"/>
      <c r="DE785" s="39"/>
      <c r="DF785" s="39"/>
      <c r="DG785" s="39"/>
      <c r="DH785" s="39"/>
      <c r="DI785" s="39"/>
      <c r="DJ785" s="39"/>
      <c r="DK785" s="39"/>
      <c r="DL785" s="39"/>
      <c r="DM785" s="39"/>
      <c r="DN785" s="39"/>
      <c r="DO785" s="39"/>
      <c r="DP785" s="39"/>
      <c r="DQ785" s="39"/>
      <c r="DR785" s="39"/>
      <c r="DS785" s="39"/>
      <c r="DT785" s="39"/>
      <c r="DU785" s="39"/>
      <c r="DV785" s="39"/>
      <c r="DW785" s="39"/>
      <c r="DX785" s="39"/>
      <c r="DY785" s="39"/>
      <c r="DZ785" s="39"/>
      <c r="EA785" s="39"/>
      <c r="EB785" s="39"/>
      <c r="EC785" s="39"/>
      <c r="ED785" s="39"/>
      <c r="EE785" s="39"/>
      <c r="EF785" s="39"/>
      <c r="EG785" s="39"/>
      <c r="EH785" s="39"/>
      <c r="EI785" s="39"/>
      <c r="EJ785" s="39"/>
      <c r="EK785" s="39"/>
      <c r="EL785" s="39"/>
      <c r="EM785" s="39"/>
      <c r="EN785" s="39"/>
      <c r="EO785" s="39"/>
      <c r="EP785" s="39"/>
      <c r="EQ785" s="39"/>
      <c r="ER785" s="39"/>
      <c r="ES785" s="39"/>
      <c r="ET785" s="39"/>
      <c r="EU785" s="39"/>
      <c r="EV785" s="39"/>
      <c r="EW785" s="39"/>
      <c r="EX785" s="39"/>
    </row>
    <row r="786" spans="1:154" x14ac:dyDescent="0.3">
      <c r="A786" s="29">
        <v>2190</v>
      </c>
      <c r="B786" s="29" t="s">
        <v>47</v>
      </c>
      <c r="C786" s="29">
        <v>14419</v>
      </c>
      <c r="D786" s="29">
        <v>1</v>
      </c>
      <c r="E786" s="29">
        <v>1</v>
      </c>
      <c r="F786" s="29">
        <v>1</v>
      </c>
      <c r="G786" s="29">
        <v>0</v>
      </c>
      <c r="H786" s="25" t="s">
        <v>477</v>
      </c>
      <c r="I786" s="36">
        <v>50</v>
      </c>
      <c r="J786" s="41">
        <v>220</v>
      </c>
      <c r="K786" s="74">
        <f t="shared" si="86"/>
        <v>11000</v>
      </c>
      <c r="L786" s="29"/>
      <c r="M786" s="29"/>
      <c r="N786" s="29"/>
      <c r="O786" s="25"/>
      <c r="P786" s="29"/>
      <c r="Q786" s="36"/>
      <c r="R786" s="36"/>
      <c r="S786" s="36"/>
      <c r="T786" s="29"/>
      <c r="U786" s="185"/>
      <c r="V786" s="37"/>
      <c r="W786" s="36"/>
      <c r="X786" s="75">
        <f t="shared" si="87"/>
        <v>11000</v>
      </c>
      <c r="Y786" s="36"/>
      <c r="Z786" s="36"/>
      <c r="AA786" s="74">
        <f>X786-Z786</f>
        <v>11000</v>
      </c>
      <c r="AB786" s="29">
        <v>0.02</v>
      </c>
      <c r="AC786" s="41" t="s">
        <v>684</v>
      </c>
      <c r="AD786" s="36"/>
    </row>
    <row r="787" spans="1:154" x14ac:dyDescent="0.3">
      <c r="A787" s="9"/>
      <c r="B787" s="9"/>
      <c r="C787" s="9"/>
      <c r="D787" s="9"/>
      <c r="E787" s="9"/>
      <c r="F787" s="9"/>
      <c r="G787" s="9"/>
      <c r="H787" s="30"/>
      <c r="I787" s="10"/>
      <c r="J787" s="33"/>
      <c r="K787" s="10"/>
      <c r="L787" s="9">
        <v>1</v>
      </c>
      <c r="M787" s="9" t="s">
        <v>53</v>
      </c>
      <c r="N787" s="9" t="s">
        <v>48</v>
      </c>
      <c r="O787" s="30" t="s">
        <v>477</v>
      </c>
      <c r="P787" s="9">
        <v>16</v>
      </c>
      <c r="Q787" s="10">
        <v>100</v>
      </c>
      <c r="R787" s="10">
        <v>6750</v>
      </c>
      <c r="S787" s="34">
        <f>P787*R787</f>
        <v>108000</v>
      </c>
      <c r="T787" s="9">
        <v>6</v>
      </c>
      <c r="U787" s="2">
        <v>6</v>
      </c>
      <c r="V787" s="34">
        <f>S787*U787/100</f>
        <v>6480</v>
      </c>
      <c r="W787" s="34">
        <f>S787-V787</f>
        <v>101520</v>
      </c>
      <c r="X787" s="31">
        <f t="shared" si="87"/>
        <v>101520</v>
      </c>
      <c r="Y787" s="34">
        <f>X787*Q787/100</f>
        <v>101520</v>
      </c>
      <c r="Z787" s="34">
        <v>10000000</v>
      </c>
      <c r="AA787" s="9">
        <v>0</v>
      </c>
      <c r="AB787" s="9">
        <v>0</v>
      </c>
      <c r="AC787" s="41"/>
      <c r="AD787" s="36"/>
    </row>
    <row r="788" spans="1:154" s="39" customFormat="1" x14ac:dyDescent="0.3">
      <c r="A788" s="9"/>
      <c r="B788" s="9"/>
      <c r="C788" s="9"/>
      <c r="D788" s="9"/>
      <c r="E788" s="9"/>
      <c r="F788" s="9"/>
      <c r="G788" s="9"/>
      <c r="H788" s="30" t="s">
        <v>476</v>
      </c>
      <c r="I788" s="10">
        <v>450</v>
      </c>
      <c r="J788" s="33">
        <v>220</v>
      </c>
      <c r="K788" s="34">
        <f t="shared" si="86"/>
        <v>99000</v>
      </c>
      <c r="L788" s="9"/>
      <c r="M788" s="9"/>
      <c r="N788" s="9"/>
      <c r="O788" s="9"/>
      <c r="P788" s="9"/>
      <c r="Q788" s="10"/>
      <c r="R788" s="10"/>
      <c r="S788" s="10"/>
      <c r="T788" s="9"/>
      <c r="U788" s="2"/>
      <c r="V788" s="35"/>
      <c r="W788" s="10"/>
      <c r="X788" s="31">
        <f t="shared" si="87"/>
        <v>99000</v>
      </c>
      <c r="Y788" s="10"/>
      <c r="Z788" s="34">
        <v>50000000</v>
      </c>
      <c r="AA788" s="9">
        <v>0</v>
      </c>
      <c r="AB788" s="9">
        <v>0</v>
      </c>
      <c r="AC788" s="33"/>
      <c r="AD788" s="10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</row>
    <row r="789" spans="1:154" s="59" customFormat="1" x14ac:dyDescent="0.3">
      <c r="A789" s="18"/>
      <c r="B789" s="18"/>
      <c r="C789" s="18"/>
      <c r="D789" s="18"/>
      <c r="E789" s="18"/>
      <c r="F789" s="18"/>
      <c r="G789" s="18"/>
      <c r="H789" s="19"/>
      <c r="I789" s="20"/>
      <c r="J789" s="21"/>
      <c r="K789" s="20"/>
      <c r="L789" s="18"/>
      <c r="M789" s="18"/>
      <c r="N789" s="18"/>
      <c r="O789" s="18"/>
      <c r="P789" s="18"/>
      <c r="Q789" s="20"/>
      <c r="R789" s="20"/>
      <c r="S789" s="20"/>
      <c r="T789" s="18"/>
      <c r="U789" s="94"/>
      <c r="V789" s="23"/>
      <c r="W789" s="20"/>
      <c r="X789" s="20"/>
      <c r="Y789" s="20"/>
      <c r="Z789" s="20"/>
      <c r="AA789" s="18"/>
      <c r="AB789" s="18"/>
      <c r="AC789" s="21"/>
      <c r="AD789" s="20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BL789" s="39"/>
      <c r="BM789" s="39"/>
      <c r="BN789" s="39"/>
      <c r="BO789" s="39"/>
      <c r="BP789" s="39"/>
      <c r="BQ789" s="39"/>
      <c r="BR789" s="39"/>
      <c r="BS789" s="39"/>
      <c r="BT789" s="39"/>
      <c r="BU789" s="39"/>
      <c r="BV789" s="39"/>
      <c r="BW789" s="39"/>
      <c r="BX789" s="39"/>
      <c r="BY789" s="39"/>
      <c r="BZ789" s="39"/>
      <c r="CA789" s="39"/>
      <c r="CB789" s="39"/>
      <c r="CC789" s="39"/>
      <c r="CD789" s="39"/>
      <c r="CE789" s="39"/>
      <c r="CF789" s="39"/>
      <c r="CG789" s="39"/>
      <c r="CH789" s="39"/>
      <c r="CI789" s="39"/>
      <c r="CJ789" s="39"/>
      <c r="CK789" s="39"/>
      <c r="CL789" s="39"/>
      <c r="CM789" s="39"/>
      <c r="CN789" s="39"/>
      <c r="CO789" s="39"/>
      <c r="CP789" s="39"/>
      <c r="CQ789" s="39"/>
      <c r="CR789" s="39"/>
      <c r="CS789" s="39"/>
      <c r="CT789" s="39"/>
      <c r="CU789" s="39"/>
      <c r="CV789" s="39"/>
      <c r="CW789" s="39"/>
      <c r="CX789" s="39"/>
      <c r="CY789" s="39"/>
      <c r="CZ789" s="39"/>
      <c r="DA789" s="39"/>
      <c r="DB789" s="39"/>
      <c r="DC789" s="39"/>
      <c r="DD789" s="39"/>
      <c r="DE789" s="39"/>
      <c r="DF789" s="39"/>
      <c r="DG789" s="39"/>
      <c r="DH789" s="39"/>
      <c r="DI789" s="39"/>
      <c r="DJ789" s="39"/>
      <c r="DK789" s="39"/>
      <c r="DL789" s="39"/>
      <c r="DM789" s="39"/>
      <c r="DN789" s="39"/>
      <c r="DO789" s="39"/>
      <c r="DP789" s="39"/>
      <c r="DQ789" s="39"/>
      <c r="DR789" s="39"/>
      <c r="DS789" s="39"/>
      <c r="DT789" s="39"/>
      <c r="DU789" s="39"/>
      <c r="DV789" s="39"/>
      <c r="DW789" s="39"/>
      <c r="DX789" s="39"/>
      <c r="DY789" s="39"/>
      <c r="DZ789" s="39"/>
      <c r="EA789" s="39"/>
      <c r="EB789" s="39"/>
      <c r="EC789" s="39"/>
      <c r="ED789" s="39"/>
      <c r="EE789" s="39"/>
      <c r="EF789" s="39"/>
      <c r="EG789" s="39"/>
      <c r="EH789" s="39"/>
      <c r="EI789" s="39"/>
      <c r="EJ789" s="39"/>
      <c r="EK789" s="39"/>
      <c r="EL789" s="39"/>
      <c r="EM789" s="39"/>
      <c r="EN789" s="39"/>
      <c r="EO789" s="39"/>
      <c r="EP789" s="39"/>
      <c r="EQ789" s="39"/>
      <c r="ER789" s="39"/>
      <c r="ES789" s="39"/>
      <c r="ET789" s="39"/>
      <c r="EU789" s="39"/>
      <c r="EV789" s="39"/>
      <c r="EW789" s="39"/>
      <c r="EX789" s="39"/>
    </row>
    <row r="790" spans="1:154" x14ac:dyDescent="0.3">
      <c r="A790" s="29">
        <v>2191</v>
      </c>
      <c r="B790" s="29" t="s">
        <v>47</v>
      </c>
      <c r="C790" s="29">
        <v>1626</v>
      </c>
      <c r="D790" s="29">
        <v>5</v>
      </c>
      <c r="E790" s="29">
        <v>4</v>
      </c>
      <c r="F790" s="29">
        <v>2</v>
      </c>
      <c r="G790" s="29">
        <v>80</v>
      </c>
      <c r="H790" s="25" t="s">
        <v>476</v>
      </c>
      <c r="I790" s="36">
        <v>1880</v>
      </c>
      <c r="J790" s="41">
        <v>150</v>
      </c>
      <c r="K790" s="74">
        <f>I790*J790</f>
        <v>282000</v>
      </c>
      <c r="L790" s="29"/>
      <c r="M790" s="29"/>
      <c r="N790" s="29"/>
      <c r="O790" s="29"/>
      <c r="P790" s="29"/>
      <c r="Q790" s="36"/>
      <c r="R790" s="36"/>
      <c r="S790" s="36"/>
      <c r="T790" s="29"/>
      <c r="U790" s="185"/>
      <c r="V790" s="37"/>
      <c r="W790" s="36"/>
      <c r="X790" s="75">
        <f t="shared" si="87"/>
        <v>282000</v>
      </c>
      <c r="Y790" s="36"/>
      <c r="Z790" s="74">
        <v>50000000</v>
      </c>
      <c r="AA790" s="29">
        <v>0</v>
      </c>
      <c r="AB790" s="29">
        <v>0</v>
      </c>
      <c r="AC790" s="41" t="s">
        <v>685</v>
      </c>
      <c r="AD790" s="36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  <c r="BD790" s="59"/>
      <c r="BE790" s="59"/>
      <c r="BF790" s="59"/>
      <c r="BG790" s="59"/>
      <c r="BH790" s="59"/>
      <c r="BI790" s="59"/>
      <c r="BJ790" s="59"/>
      <c r="BK790" s="59"/>
      <c r="BL790" s="59"/>
      <c r="BM790" s="59"/>
      <c r="BN790" s="59"/>
      <c r="BO790" s="59"/>
      <c r="BP790" s="59"/>
      <c r="BQ790" s="59"/>
      <c r="BR790" s="59"/>
      <c r="BS790" s="59"/>
      <c r="BT790" s="59"/>
      <c r="BU790" s="59"/>
      <c r="BV790" s="59"/>
      <c r="BW790" s="59"/>
      <c r="BX790" s="59"/>
      <c r="BY790" s="59"/>
      <c r="BZ790" s="59"/>
      <c r="CA790" s="59"/>
      <c r="CB790" s="59"/>
      <c r="CC790" s="59"/>
      <c r="CD790" s="59"/>
      <c r="CE790" s="59"/>
      <c r="CF790" s="59"/>
      <c r="CG790" s="59"/>
      <c r="CH790" s="59"/>
      <c r="CI790" s="59"/>
      <c r="CJ790" s="59"/>
      <c r="CK790" s="59"/>
      <c r="CL790" s="59"/>
      <c r="CM790" s="59"/>
      <c r="CN790" s="59"/>
      <c r="CO790" s="59"/>
      <c r="CP790" s="59"/>
      <c r="CQ790" s="59"/>
      <c r="CR790" s="59"/>
      <c r="CS790" s="59"/>
      <c r="CT790" s="59"/>
      <c r="CU790" s="59"/>
      <c r="CV790" s="59"/>
      <c r="CW790" s="59"/>
      <c r="CX790" s="59"/>
      <c r="CY790" s="59"/>
      <c r="CZ790" s="59"/>
      <c r="DA790" s="59"/>
      <c r="DB790" s="59"/>
      <c r="DC790" s="59"/>
      <c r="DD790" s="59"/>
      <c r="DE790" s="59"/>
      <c r="DF790" s="59"/>
      <c r="DG790" s="59"/>
      <c r="DH790" s="59"/>
      <c r="DI790" s="59"/>
      <c r="DJ790" s="59"/>
      <c r="DK790" s="59"/>
      <c r="DL790" s="59"/>
      <c r="DM790" s="59"/>
      <c r="DN790" s="59"/>
      <c r="DO790" s="59"/>
      <c r="DP790" s="59"/>
      <c r="DQ790" s="59"/>
      <c r="DR790" s="59"/>
      <c r="DS790" s="59"/>
      <c r="DT790" s="59"/>
      <c r="DU790" s="59"/>
      <c r="DV790" s="59"/>
      <c r="DW790" s="59"/>
      <c r="DX790" s="59"/>
      <c r="DY790" s="59"/>
      <c r="DZ790" s="59"/>
      <c r="EA790" s="59"/>
      <c r="EB790" s="59"/>
      <c r="EC790" s="59"/>
      <c r="ED790" s="59"/>
      <c r="EE790" s="59"/>
      <c r="EF790" s="59"/>
      <c r="EG790" s="59"/>
      <c r="EH790" s="59"/>
      <c r="EI790" s="59"/>
      <c r="EJ790" s="59"/>
      <c r="EK790" s="59"/>
      <c r="EL790" s="59"/>
      <c r="EM790" s="59"/>
      <c r="EN790" s="59"/>
      <c r="EO790" s="59"/>
      <c r="EP790" s="59"/>
      <c r="EQ790" s="59"/>
      <c r="ER790" s="59"/>
      <c r="ES790" s="59"/>
      <c r="ET790" s="59"/>
      <c r="EU790" s="59"/>
      <c r="EV790" s="59"/>
      <c r="EW790" s="59"/>
      <c r="EX790" s="59"/>
    </row>
    <row r="791" spans="1:154" s="39" customFormat="1" x14ac:dyDescent="0.3">
      <c r="A791" s="9"/>
      <c r="B791" s="9" t="s">
        <v>47</v>
      </c>
      <c r="C791" s="9">
        <v>1625</v>
      </c>
      <c r="D791" s="9">
        <v>4</v>
      </c>
      <c r="E791" s="9">
        <v>4</v>
      </c>
      <c r="F791" s="9">
        <v>2</v>
      </c>
      <c r="G791" s="9">
        <v>0</v>
      </c>
      <c r="H791" s="30" t="s">
        <v>476</v>
      </c>
      <c r="I791" s="10">
        <v>1800</v>
      </c>
      <c r="J791" s="33">
        <v>150</v>
      </c>
      <c r="K791" s="34">
        <f>I791*J791</f>
        <v>270000</v>
      </c>
      <c r="L791" s="9"/>
      <c r="M791" s="9"/>
      <c r="N791" s="9"/>
      <c r="O791" s="9"/>
      <c r="P791" s="9"/>
      <c r="Q791" s="10"/>
      <c r="R791" s="10"/>
      <c r="S791" s="10"/>
      <c r="T791" s="9"/>
      <c r="U791" s="2"/>
      <c r="V791" s="35"/>
      <c r="W791" s="10"/>
      <c r="X791" s="31">
        <f t="shared" si="87"/>
        <v>270000</v>
      </c>
      <c r="Y791" s="10"/>
      <c r="Z791" s="34">
        <v>50000000</v>
      </c>
      <c r="AA791" s="9">
        <v>0</v>
      </c>
      <c r="AB791" s="9">
        <v>0</v>
      </c>
      <c r="AC791" s="33">
        <v>0</v>
      </c>
      <c r="AD791" s="10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</row>
    <row r="792" spans="1:154" x14ac:dyDescent="0.3">
      <c r="A792" s="18"/>
      <c r="B792" s="18"/>
      <c r="C792" s="18"/>
      <c r="D792" s="18"/>
      <c r="E792" s="18"/>
      <c r="F792" s="18"/>
      <c r="G792" s="18"/>
      <c r="H792" s="19"/>
      <c r="I792" s="20"/>
      <c r="J792" s="21"/>
      <c r="K792" s="20"/>
      <c r="L792" s="18"/>
      <c r="M792" s="18"/>
      <c r="N792" s="18"/>
      <c r="O792" s="18"/>
      <c r="P792" s="18"/>
      <c r="Q792" s="20"/>
      <c r="R792" s="20"/>
      <c r="S792" s="20"/>
      <c r="T792" s="18"/>
      <c r="U792" s="94"/>
      <c r="V792" s="23"/>
      <c r="W792" s="20"/>
      <c r="X792" s="20"/>
      <c r="Y792" s="20"/>
      <c r="Z792" s="20"/>
      <c r="AA792" s="18"/>
      <c r="AB792" s="18"/>
      <c r="AC792" s="21"/>
      <c r="AD792" s="20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BL792" s="39"/>
      <c r="BM792" s="39"/>
      <c r="BN792" s="39"/>
      <c r="BO792" s="39"/>
      <c r="BP792" s="39"/>
      <c r="BQ792" s="39"/>
      <c r="BR792" s="39"/>
      <c r="BS792" s="39"/>
      <c r="BT792" s="39"/>
      <c r="BU792" s="39"/>
      <c r="BV792" s="39"/>
      <c r="BW792" s="39"/>
      <c r="BX792" s="39"/>
      <c r="BY792" s="39"/>
      <c r="BZ792" s="39"/>
      <c r="CA792" s="39"/>
      <c r="CB792" s="39"/>
      <c r="CC792" s="39"/>
      <c r="CD792" s="39"/>
      <c r="CE792" s="39"/>
      <c r="CF792" s="39"/>
      <c r="CG792" s="39"/>
      <c r="CH792" s="39"/>
      <c r="CI792" s="39"/>
      <c r="CJ792" s="39"/>
      <c r="CK792" s="39"/>
      <c r="CL792" s="39"/>
      <c r="CM792" s="39"/>
      <c r="CN792" s="39"/>
      <c r="CO792" s="39"/>
      <c r="CP792" s="39"/>
      <c r="CQ792" s="39"/>
      <c r="CR792" s="39"/>
      <c r="CS792" s="39"/>
      <c r="CT792" s="39"/>
      <c r="CU792" s="39"/>
      <c r="CV792" s="39"/>
      <c r="CW792" s="39"/>
      <c r="CX792" s="39"/>
      <c r="CY792" s="39"/>
      <c r="CZ792" s="39"/>
      <c r="DA792" s="39"/>
      <c r="DB792" s="39"/>
      <c r="DC792" s="39"/>
      <c r="DD792" s="39"/>
      <c r="DE792" s="39"/>
      <c r="DF792" s="39"/>
      <c r="DG792" s="39"/>
      <c r="DH792" s="39"/>
      <c r="DI792" s="39"/>
      <c r="DJ792" s="39"/>
      <c r="DK792" s="39"/>
      <c r="DL792" s="39"/>
      <c r="DM792" s="39"/>
      <c r="DN792" s="39"/>
      <c r="DO792" s="39"/>
      <c r="DP792" s="39"/>
      <c r="DQ792" s="39"/>
      <c r="DR792" s="39"/>
      <c r="DS792" s="39"/>
      <c r="DT792" s="39"/>
      <c r="DU792" s="39"/>
      <c r="DV792" s="39"/>
      <c r="DW792" s="39"/>
      <c r="DX792" s="39"/>
      <c r="DY792" s="39"/>
      <c r="DZ792" s="39"/>
      <c r="EA792" s="39"/>
      <c r="EB792" s="39"/>
      <c r="EC792" s="39"/>
      <c r="ED792" s="39"/>
      <c r="EE792" s="39"/>
      <c r="EF792" s="39"/>
      <c r="EG792" s="39"/>
      <c r="EH792" s="39"/>
      <c r="EI792" s="39"/>
      <c r="EJ792" s="39"/>
      <c r="EK792" s="39"/>
      <c r="EL792" s="39"/>
      <c r="EM792" s="39"/>
      <c r="EN792" s="39"/>
      <c r="EO792" s="39"/>
      <c r="EP792" s="39"/>
      <c r="EQ792" s="39"/>
      <c r="ER792" s="39"/>
      <c r="ES792" s="39"/>
      <c r="ET792" s="39"/>
      <c r="EU792" s="39"/>
      <c r="EV792" s="39"/>
      <c r="EW792" s="39"/>
      <c r="EX792" s="39"/>
    </row>
    <row r="793" spans="1:154" s="39" customFormat="1" x14ac:dyDescent="0.3">
      <c r="A793" s="29">
        <v>2192</v>
      </c>
      <c r="B793" s="29" t="s">
        <v>47</v>
      </c>
      <c r="C793" s="29">
        <v>3164</v>
      </c>
      <c r="D793" s="29">
        <v>1</v>
      </c>
      <c r="E793" s="29">
        <v>4</v>
      </c>
      <c r="F793" s="29">
        <v>0</v>
      </c>
      <c r="G793" s="29">
        <v>71</v>
      </c>
      <c r="H793" s="25" t="s">
        <v>476</v>
      </c>
      <c r="I793" s="36">
        <v>1671</v>
      </c>
      <c r="J793" s="41">
        <v>150</v>
      </c>
      <c r="K793" s="74">
        <f>I793*J793</f>
        <v>250650</v>
      </c>
      <c r="L793" s="29"/>
      <c r="M793" s="29"/>
      <c r="N793" s="29"/>
      <c r="O793" s="29"/>
      <c r="P793" s="29"/>
      <c r="Q793" s="36"/>
      <c r="R793" s="36"/>
      <c r="S793" s="36"/>
      <c r="T793" s="29"/>
      <c r="U793" s="185"/>
      <c r="V793" s="37"/>
      <c r="W793" s="36"/>
      <c r="X793" s="75">
        <f t="shared" si="87"/>
        <v>250650</v>
      </c>
      <c r="Y793" s="36"/>
      <c r="Z793" s="74">
        <v>50000000</v>
      </c>
      <c r="AA793" s="29">
        <v>0</v>
      </c>
      <c r="AB793" s="29">
        <v>0</v>
      </c>
      <c r="AC793" s="41" t="s">
        <v>686</v>
      </c>
      <c r="AD793" s="3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</row>
    <row r="794" spans="1:154" x14ac:dyDescent="0.3">
      <c r="A794" s="18"/>
      <c r="B794" s="18"/>
      <c r="C794" s="18"/>
      <c r="D794" s="18"/>
      <c r="E794" s="18"/>
      <c r="F794" s="18"/>
      <c r="G794" s="18"/>
      <c r="H794" s="19"/>
      <c r="I794" s="20"/>
      <c r="J794" s="21"/>
      <c r="K794" s="20"/>
      <c r="L794" s="18"/>
      <c r="M794" s="18"/>
      <c r="N794" s="18"/>
      <c r="O794" s="18"/>
      <c r="P794" s="18"/>
      <c r="Q794" s="20"/>
      <c r="R794" s="20"/>
      <c r="S794" s="20"/>
      <c r="T794" s="18"/>
      <c r="U794" s="94"/>
      <c r="V794" s="23"/>
      <c r="W794" s="20"/>
      <c r="X794" s="20"/>
      <c r="Y794" s="20"/>
      <c r="Z794" s="20"/>
      <c r="AA794" s="18"/>
      <c r="AB794" s="18"/>
      <c r="AC794" s="58"/>
      <c r="AD794" s="64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BL794" s="39"/>
      <c r="BM794" s="39"/>
      <c r="BN794" s="39"/>
      <c r="BO794" s="39"/>
      <c r="BP794" s="39"/>
      <c r="BQ794" s="39"/>
      <c r="BR794" s="39"/>
      <c r="BS794" s="39"/>
      <c r="BT794" s="39"/>
      <c r="BU794" s="39"/>
      <c r="BV794" s="39"/>
      <c r="BW794" s="39"/>
      <c r="BX794" s="39"/>
      <c r="BY794" s="39"/>
      <c r="BZ794" s="39"/>
      <c r="CA794" s="39"/>
      <c r="CB794" s="39"/>
      <c r="CC794" s="39"/>
      <c r="CD794" s="39"/>
      <c r="CE794" s="39"/>
      <c r="CF794" s="39"/>
      <c r="CG794" s="39"/>
      <c r="CH794" s="39"/>
      <c r="CI794" s="39"/>
      <c r="CJ794" s="39"/>
      <c r="CK794" s="39"/>
      <c r="CL794" s="39"/>
      <c r="CM794" s="39"/>
      <c r="CN794" s="39"/>
      <c r="CO794" s="39"/>
      <c r="CP794" s="39"/>
      <c r="CQ794" s="39"/>
      <c r="CR794" s="39"/>
      <c r="CS794" s="39"/>
      <c r="CT794" s="39"/>
      <c r="CU794" s="39"/>
      <c r="CV794" s="39"/>
      <c r="CW794" s="39"/>
      <c r="CX794" s="39"/>
      <c r="CY794" s="39"/>
      <c r="CZ794" s="39"/>
      <c r="DA794" s="39"/>
      <c r="DB794" s="39"/>
      <c r="DC794" s="39"/>
      <c r="DD794" s="39"/>
      <c r="DE794" s="39"/>
      <c r="DF794" s="39"/>
      <c r="DG794" s="39"/>
      <c r="DH794" s="39"/>
      <c r="DI794" s="39"/>
      <c r="DJ794" s="39"/>
      <c r="DK794" s="39"/>
      <c r="DL794" s="39"/>
      <c r="DM794" s="39"/>
      <c r="DN794" s="39"/>
      <c r="DO794" s="39"/>
      <c r="DP794" s="39"/>
      <c r="DQ794" s="39"/>
      <c r="DR794" s="39"/>
      <c r="DS794" s="39"/>
      <c r="DT794" s="39"/>
      <c r="DU794" s="39"/>
      <c r="DV794" s="39"/>
      <c r="DW794" s="39"/>
      <c r="DX794" s="39"/>
      <c r="DY794" s="39"/>
      <c r="DZ794" s="39"/>
      <c r="EA794" s="39"/>
      <c r="EB794" s="39"/>
      <c r="EC794" s="39"/>
      <c r="ED794" s="39"/>
      <c r="EE794" s="39"/>
      <c r="EF794" s="39"/>
      <c r="EG794" s="39"/>
      <c r="EH794" s="39"/>
      <c r="EI794" s="39"/>
      <c r="EJ794" s="39"/>
      <c r="EK794" s="39"/>
      <c r="EL794" s="39"/>
      <c r="EM794" s="39"/>
      <c r="EN794" s="39"/>
      <c r="EO794" s="39"/>
      <c r="EP794" s="39"/>
      <c r="EQ794" s="39"/>
      <c r="ER794" s="39"/>
      <c r="ES794" s="39"/>
      <c r="ET794" s="39"/>
      <c r="EU794" s="39"/>
      <c r="EV794" s="39"/>
      <c r="EW794" s="39"/>
      <c r="EX794" s="39"/>
    </row>
    <row r="795" spans="1:154" s="39" customFormat="1" x14ac:dyDescent="0.3">
      <c r="A795" s="29">
        <v>2193</v>
      </c>
      <c r="B795" s="29" t="s">
        <v>47</v>
      </c>
      <c r="C795" s="29">
        <v>10899</v>
      </c>
      <c r="D795" s="29">
        <v>7</v>
      </c>
      <c r="E795" s="29">
        <v>0</v>
      </c>
      <c r="F795" s="29">
        <v>1</v>
      </c>
      <c r="G795" s="29">
        <v>36</v>
      </c>
      <c r="H795" s="25" t="s">
        <v>477</v>
      </c>
      <c r="I795" s="36">
        <v>136</v>
      </c>
      <c r="J795" s="41">
        <v>1200</v>
      </c>
      <c r="K795" s="74">
        <f>I795*J795</f>
        <v>163200</v>
      </c>
      <c r="L795" s="29">
        <v>1</v>
      </c>
      <c r="M795" s="29" t="s">
        <v>53</v>
      </c>
      <c r="N795" s="29" t="s">
        <v>48</v>
      </c>
      <c r="O795" s="25" t="s">
        <v>477</v>
      </c>
      <c r="P795" s="29">
        <v>54</v>
      </c>
      <c r="Q795" s="36">
        <v>100</v>
      </c>
      <c r="R795" s="36">
        <v>6750</v>
      </c>
      <c r="S795" s="74">
        <f>P795*R795</f>
        <v>364500</v>
      </c>
      <c r="T795" s="29">
        <v>5</v>
      </c>
      <c r="U795" s="185">
        <v>5</v>
      </c>
      <c r="V795" s="74">
        <f>S795*U795/100</f>
        <v>18225</v>
      </c>
      <c r="W795" s="74">
        <f>S795-V795</f>
        <v>346275</v>
      </c>
      <c r="X795" s="75">
        <f t="shared" si="87"/>
        <v>509475</v>
      </c>
      <c r="Y795" s="74">
        <f>X795*Q795/100</f>
        <v>509475</v>
      </c>
      <c r="Z795" s="74">
        <v>50000000</v>
      </c>
      <c r="AA795" s="29">
        <v>0</v>
      </c>
      <c r="AB795" s="29">
        <v>0</v>
      </c>
      <c r="AC795" s="41" t="s">
        <v>687</v>
      </c>
      <c r="AD795" s="3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</row>
    <row r="796" spans="1:154" x14ac:dyDescent="0.3">
      <c r="A796" s="18"/>
      <c r="B796" s="18"/>
      <c r="C796" s="18"/>
      <c r="D796" s="18"/>
      <c r="E796" s="18"/>
      <c r="F796" s="18"/>
      <c r="G796" s="18"/>
      <c r="H796" s="19"/>
      <c r="I796" s="20"/>
      <c r="J796" s="21"/>
      <c r="K796" s="20"/>
      <c r="L796" s="18"/>
      <c r="M796" s="18"/>
      <c r="N796" s="18"/>
      <c r="O796" s="18"/>
      <c r="P796" s="18"/>
      <c r="Q796" s="20"/>
      <c r="R796" s="20"/>
      <c r="S796" s="20"/>
      <c r="T796" s="18"/>
      <c r="U796" s="94"/>
      <c r="V796" s="23"/>
      <c r="W796" s="20"/>
      <c r="X796" s="20"/>
      <c r="Y796" s="20"/>
      <c r="Z796" s="20"/>
      <c r="AA796" s="18"/>
      <c r="AB796" s="18"/>
      <c r="AC796" s="58"/>
      <c r="AD796" s="64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BL796" s="39"/>
      <c r="BM796" s="39"/>
      <c r="BN796" s="39"/>
      <c r="BO796" s="39"/>
      <c r="BP796" s="39"/>
      <c r="BQ796" s="39"/>
      <c r="BR796" s="39"/>
      <c r="BS796" s="39"/>
      <c r="BT796" s="39"/>
      <c r="BU796" s="39"/>
      <c r="BV796" s="39"/>
      <c r="BW796" s="39"/>
      <c r="BX796" s="39"/>
      <c r="BY796" s="39"/>
      <c r="BZ796" s="39"/>
      <c r="CA796" s="39"/>
      <c r="CB796" s="39"/>
      <c r="CC796" s="39"/>
      <c r="CD796" s="39"/>
      <c r="CE796" s="39"/>
      <c r="CF796" s="39"/>
      <c r="CG796" s="39"/>
      <c r="CH796" s="39"/>
      <c r="CI796" s="39"/>
      <c r="CJ796" s="39"/>
      <c r="CK796" s="39"/>
      <c r="CL796" s="39"/>
      <c r="CM796" s="39"/>
      <c r="CN796" s="39"/>
      <c r="CO796" s="39"/>
      <c r="CP796" s="39"/>
      <c r="CQ796" s="39"/>
      <c r="CR796" s="39"/>
      <c r="CS796" s="39"/>
      <c r="CT796" s="39"/>
      <c r="CU796" s="39"/>
      <c r="CV796" s="39"/>
      <c r="CW796" s="39"/>
      <c r="CX796" s="39"/>
      <c r="CY796" s="39"/>
      <c r="CZ796" s="39"/>
      <c r="DA796" s="39"/>
      <c r="DB796" s="39"/>
      <c r="DC796" s="39"/>
      <c r="DD796" s="39"/>
      <c r="DE796" s="39"/>
      <c r="DF796" s="39"/>
      <c r="DG796" s="39"/>
      <c r="DH796" s="39"/>
      <c r="DI796" s="39"/>
      <c r="DJ796" s="39"/>
      <c r="DK796" s="39"/>
      <c r="DL796" s="39"/>
      <c r="DM796" s="39"/>
      <c r="DN796" s="39"/>
      <c r="DO796" s="39"/>
      <c r="DP796" s="39"/>
      <c r="DQ796" s="39"/>
      <c r="DR796" s="39"/>
      <c r="DS796" s="39"/>
      <c r="DT796" s="39"/>
      <c r="DU796" s="39"/>
      <c r="DV796" s="39"/>
      <c r="DW796" s="39"/>
      <c r="DX796" s="39"/>
      <c r="DY796" s="39"/>
      <c r="DZ796" s="39"/>
      <c r="EA796" s="39"/>
      <c r="EB796" s="39"/>
      <c r="EC796" s="39"/>
      <c r="ED796" s="39"/>
      <c r="EE796" s="39"/>
      <c r="EF796" s="39"/>
      <c r="EG796" s="39"/>
      <c r="EH796" s="39"/>
      <c r="EI796" s="39"/>
      <c r="EJ796" s="39"/>
      <c r="EK796" s="39"/>
      <c r="EL796" s="39"/>
      <c r="EM796" s="39"/>
      <c r="EN796" s="39"/>
      <c r="EO796" s="39"/>
      <c r="EP796" s="39"/>
      <c r="EQ796" s="39"/>
      <c r="ER796" s="39"/>
      <c r="ES796" s="39"/>
      <c r="ET796" s="39"/>
      <c r="EU796" s="39"/>
      <c r="EV796" s="39"/>
      <c r="EW796" s="39"/>
      <c r="EX796" s="39"/>
    </row>
    <row r="797" spans="1:154" x14ac:dyDescent="0.3">
      <c r="A797" s="29">
        <v>2194</v>
      </c>
      <c r="B797" s="29" t="s">
        <v>47</v>
      </c>
      <c r="C797" s="29">
        <v>5724</v>
      </c>
      <c r="D797" s="29">
        <v>3</v>
      </c>
      <c r="E797" s="29">
        <v>4</v>
      </c>
      <c r="F797" s="29">
        <v>0</v>
      </c>
      <c r="G797" s="29">
        <v>0</v>
      </c>
      <c r="H797" s="25" t="s">
        <v>476</v>
      </c>
      <c r="I797" s="36">
        <v>1600</v>
      </c>
      <c r="J797" s="41">
        <v>150</v>
      </c>
      <c r="K797" s="74">
        <f t="shared" ref="K797:K802" si="88">I797*J797</f>
        <v>240000</v>
      </c>
      <c r="L797" s="29"/>
      <c r="M797" s="29"/>
      <c r="N797" s="29"/>
      <c r="O797" s="29"/>
      <c r="P797" s="29"/>
      <c r="Q797" s="36"/>
      <c r="R797" s="36"/>
      <c r="S797" s="36"/>
      <c r="T797" s="29"/>
      <c r="U797" s="185"/>
      <c r="V797" s="37"/>
      <c r="W797" s="36"/>
      <c r="X797" s="75">
        <f t="shared" si="87"/>
        <v>240000</v>
      </c>
      <c r="Y797" s="36"/>
      <c r="Z797" s="74">
        <v>50000000</v>
      </c>
      <c r="AA797" s="29">
        <v>0</v>
      </c>
      <c r="AB797" s="29">
        <v>0</v>
      </c>
      <c r="AC797" s="41" t="s">
        <v>688</v>
      </c>
      <c r="AD797" s="36"/>
    </row>
    <row r="798" spans="1:154" x14ac:dyDescent="0.3">
      <c r="A798" s="9"/>
      <c r="B798" s="9" t="s">
        <v>47</v>
      </c>
      <c r="C798" s="9">
        <v>2405</v>
      </c>
      <c r="D798" s="9">
        <v>3</v>
      </c>
      <c r="E798" s="9">
        <v>11</v>
      </c>
      <c r="F798" s="9">
        <v>0</v>
      </c>
      <c r="G798" s="9">
        <v>90</v>
      </c>
      <c r="H798" s="30" t="s">
        <v>476</v>
      </c>
      <c r="I798" s="10">
        <v>4490</v>
      </c>
      <c r="J798" s="33">
        <v>150</v>
      </c>
      <c r="K798" s="34">
        <f t="shared" si="88"/>
        <v>673500</v>
      </c>
      <c r="L798" s="9"/>
      <c r="M798" s="9"/>
      <c r="N798" s="9"/>
      <c r="O798" s="9"/>
      <c r="P798" s="9"/>
      <c r="Q798" s="10"/>
      <c r="R798" s="10"/>
      <c r="S798" s="10"/>
      <c r="T798" s="9"/>
      <c r="U798" s="2"/>
      <c r="V798" s="35"/>
      <c r="W798" s="10"/>
      <c r="X798" s="31">
        <f t="shared" si="87"/>
        <v>673500</v>
      </c>
      <c r="Y798" s="10"/>
      <c r="Z798" s="34">
        <v>50000000</v>
      </c>
      <c r="AA798" s="9">
        <v>0</v>
      </c>
      <c r="AB798" s="9">
        <v>0</v>
      </c>
      <c r="AC798" s="33">
        <v>0</v>
      </c>
      <c r="AD798" s="10"/>
    </row>
    <row r="799" spans="1:154" x14ac:dyDescent="0.3">
      <c r="A799" s="9"/>
      <c r="B799" s="9" t="s">
        <v>47</v>
      </c>
      <c r="C799" s="9">
        <v>3033</v>
      </c>
      <c r="D799" s="9">
        <v>3</v>
      </c>
      <c r="E799" s="9">
        <v>7</v>
      </c>
      <c r="F799" s="9">
        <v>0</v>
      </c>
      <c r="G799" s="9">
        <v>12</v>
      </c>
      <c r="H799" s="30" t="s">
        <v>476</v>
      </c>
      <c r="I799" s="10">
        <v>2812</v>
      </c>
      <c r="J799" s="33">
        <v>150</v>
      </c>
      <c r="K799" s="34">
        <f t="shared" si="88"/>
        <v>421800</v>
      </c>
      <c r="L799" s="9"/>
      <c r="M799" s="9"/>
      <c r="N799" s="9"/>
      <c r="O799" s="9"/>
      <c r="P799" s="9"/>
      <c r="Q799" s="10"/>
      <c r="R799" s="10"/>
      <c r="S799" s="10"/>
      <c r="T799" s="9"/>
      <c r="U799" s="2"/>
      <c r="V799" s="35"/>
      <c r="W799" s="10"/>
      <c r="X799" s="31">
        <f t="shared" si="87"/>
        <v>421800</v>
      </c>
      <c r="Y799" s="10"/>
      <c r="Z799" s="34">
        <v>50000000</v>
      </c>
      <c r="AA799" s="9">
        <v>0</v>
      </c>
      <c r="AB799" s="9">
        <v>0</v>
      </c>
      <c r="AC799" s="33">
        <v>0</v>
      </c>
      <c r="AD799" s="10"/>
    </row>
    <row r="800" spans="1:154" x14ac:dyDescent="0.3">
      <c r="A800" s="9"/>
      <c r="B800" s="9" t="s">
        <v>47</v>
      </c>
      <c r="C800" s="9">
        <v>3038</v>
      </c>
      <c r="D800" s="9">
        <v>3</v>
      </c>
      <c r="E800" s="9">
        <v>1</v>
      </c>
      <c r="F800" s="9">
        <v>1</v>
      </c>
      <c r="G800" s="9">
        <v>30</v>
      </c>
      <c r="H800" s="30" t="s">
        <v>477</v>
      </c>
      <c r="I800" s="10">
        <v>130</v>
      </c>
      <c r="J800" s="33">
        <v>150</v>
      </c>
      <c r="K800" s="34">
        <f t="shared" si="88"/>
        <v>19500</v>
      </c>
      <c r="L800" s="9">
        <v>1</v>
      </c>
      <c r="M800" s="9" t="s">
        <v>53</v>
      </c>
      <c r="N800" s="9" t="s">
        <v>48</v>
      </c>
      <c r="O800" s="30" t="s">
        <v>477</v>
      </c>
      <c r="P800" s="9">
        <v>132</v>
      </c>
      <c r="Q800" s="10">
        <v>100</v>
      </c>
      <c r="R800" s="10">
        <v>6750</v>
      </c>
      <c r="S800" s="34">
        <f>P800*R800</f>
        <v>891000</v>
      </c>
      <c r="T800" s="9">
        <v>40</v>
      </c>
      <c r="U800" s="2">
        <v>70</v>
      </c>
      <c r="V800" s="34">
        <f>S800*U800/100</f>
        <v>623700</v>
      </c>
      <c r="W800" s="34">
        <f>S800-V800</f>
        <v>267300</v>
      </c>
      <c r="X800" s="31">
        <f t="shared" si="87"/>
        <v>286800</v>
      </c>
      <c r="Y800" s="34">
        <f>X800*Q800/100</f>
        <v>286800</v>
      </c>
      <c r="Z800" s="34">
        <v>50000000</v>
      </c>
      <c r="AA800" s="9">
        <v>0</v>
      </c>
      <c r="AB800" s="9">
        <v>0</v>
      </c>
      <c r="AC800" s="33">
        <v>0</v>
      </c>
      <c r="AD800" s="10"/>
    </row>
    <row r="801" spans="1:154" x14ac:dyDescent="0.3">
      <c r="A801" s="9"/>
      <c r="B801" s="9"/>
      <c r="C801" s="9"/>
      <c r="D801" s="9"/>
      <c r="E801" s="9"/>
      <c r="F801" s="9"/>
      <c r="G801" s="9"/>
      <c r="H801" s="30" t="s">
        <v>476</v>
      </c>
      <c r="I801" s="10">
        <v>400</v>
      </c>
      <c r="J801" s="33">
        <v>150</v>
      </c>
      <c r="K801" s="34">
        <f t="shared" si="88"/>
        <v>60000</v>
      </c>
      <c r="L801" s="9"/>
      <c r="M801" s="9"/>
      <c r="N801" s="9"/>
      <c r="O801" s="9"/>
      <c r="P801" s="9"/>
      <c r="Q801" s="10"/>
      <c r="R801" s="10"/>
      <c r="S801" s="10"/>
      <c r="T801" s="9"/>
      <c r="U801" s="2"/>
      <c r="V801" s="35"/>
      <c r="W801" s="10"/>
      <c r="X801" s="31">
        <f t="shared" si="87"/>
        <v>60000</v>
      </c>
      <c r="Y801" s="10"/>
      <c r="Z801" s="34">
        <v>50000000</v>
      </c>
      <c r="AA801" s="9">
        <v>0</v>
      </c>
      <c r="AB801" s="9">
        <v>0</v>
      </c>
      <c r="AC801" s="33"/>
      <c r="AD801" s="10"/>
    </row>
    <row r="802" spans="1:154" s="39" customFormat="1" x14ac:dyDescent="0.3">
      <c r="A802" s="9"/>
      <c r="B802" s="9" t="s">
        <v>47</v>
      </c>
      <c r="C802" s="9">
        <v>2794</v>
      </c>
      <c r="D802" s="9">
        <v>3</v>
      </c>
      <c r="E802" s="9">
        <v>2</v>
      </c>
      <c r="F802" s="9">
        <v>1</v>
      </c>
      <c r="G802" s="9">
        <v>20</v>
      </c>
      <c r="H802" s="30" t="s">
        <v>476</v>
      </c>
      <c r="I802" s="10">
        <v>920</v>
      </c>
      <c r="J802" s="33">
        <v>250</v>
      </c>
      <c r="K802" s="34">
        <f t="shared" si="88"/>
        <v>230000</v>
      </c>
      <c r="L802" s="9"/>
      <c r="M802" s="9"/>
      <c r="N802" s="9"/>
      <c r="O802" s="9"/>
      <c r="P802" s="9"/>
      <c r="Q802" s="10"/>
      <c r="R802" s="10"/>
      <c r="S802" s="10"/>
      <c r="T802" s="9"/>
      <c r="U802" s="2"/>
      <c r="V802" s="35"/>
      <c r="W802" s="10"/>
      <c r="X802" s="31">
        <f t="shared" si="87"/>
        <v>230000</v>
      </c>
      <c r="Y802" s="10"/>
      <c r="Z802" s="34">
        <v>50000000</v>
      </c>
      <c r="AA802" s="9">
        <v>0</v>
      </c>
      <c r="AB802" s="9">
        <v>0</v>
      </c>
      <c r="AC802" s="33">
        <v>0</v>
      </c>
      <c r="AD802" s="10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</row>
    <row r="803" spans="1:154" x14ac:dyDescent="0.3">
      <c r="A803" s="18"/>
      <c r="B803" s="18"/>
      <c r="C803" s="18"/>
      <c r="D803" s="18"/>
      <c r="E803" s="18"/>
      <c r="F803" s="18"/>
      <c r="G803" s="18"/>
      <c r="H803" s="19"/>
      <c r="I803" s="20"/>
      <c r="J803" s="21"/>
      <c r="K803" s="20"/>
      <c r="L803" s="18"/>
      <c r="M803" s="18"/>
      <c r="N803" s="18"/>
      <c r="O803" s="18"/>
      <c r="P803" s="18"/>
      <c r="Q803" s="20"/>
      <c r="R803" s="20"/>
      <c r="S803" s="20"/>
      <c r="T803" s="18"/>
      <c r="U803" s="94"/>
      <c r="V803" s="23"/>
      <c r="W803" s="20"/>
      <c r="X803" s="20"/>
      <c r="Y803" s="20"/>
      <c r="Z803" s="20"/>
      <c r="AA803" s="18"/>
      <c r="AB803" s="18"/>
      <c r="AC803" s="21"/>
      <c r="AD803" s="20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BL803" s="39"/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  <c r="BW803" s="39"/>
      <c r="BX803" s="39"/>
      <c r="BY803" s="39"/>
      <c r="BZ803" s="39"/>
      <c r="CA803" s="39"/>
      <c r="CB803" s="39"/>
      <c r="CC803" s="39"/>
      <c r="CD803" s="39"/>
      <c r="CE803" s="39"/>
      <c r="CF803" s="39"/>
      <c r="CG803" s="39"/>
      <c r="CH803" s="39"/>
      <c r="CI803" s="39"/>
      <c r="CJ803" s="39"/>
      <c r="CK803" s="39"/>
      <c r="CL803" s="39"/>
      <c r="CM803" s="39"/>
      <c r="CN803" s="39"/>
      <c r="CO803" s="39"/>
      <c r="CP803" s="39"/>
      <c r="CQ803" s="39"/>
      <c r="CR803" s="39"/>
      <c r="CS803" s="39"/>
      <c r="CT803" s="39"/>
      <c r="CU803" s="39"/>
      <c r="CV803" s="39"/>
      <c r="CW803" s="39"/>
      <c r="CX803" s="39"/>
      <c r="CY803" s="39"/>
      <c r="CZ803" s="39"/>
      <c r="DA803" s="39"/>
      <c r="DB803" s="39"/>
      <c r="DC803" s="39"/>
      <c r="DD803" s="39"/>
      <c r="DE803" s="39"/>
      <c r="DF803" s="39"/>
      <c r="DG803" s="39"/>
      <c r="DH803" s="39"/>
      <c r="DI803" s="39"/>
      <c r="DJ803" s="39"/>
      <c r="DK803" s="39"/>
      <c r="DL803" s="39"/>
      <c r="DM803" s="39"/>
      <c r="DN803" s="39"/>
      <c r="DO803" s="39"/>
      <c r="DP803" s="39"/>
      <c r="DQ803" s="39"/>
      <c r="DR803" s="39"/>
      <c r="DS803" s="39"/>
      <c r="DT803" s="39"/>
      <c r="DU803" s="39"/>
      <c r="DV803" s="39"/>
      <c r="DW803" s="39"/>
      <c r="DX803" s="39"/>
      <c r="DY803" s="39"/>
      <c r="DZ803" s="39"/>
      <c r="EA803" s="39"/>
      <c r="EB803" s="39"/>
      <c r="EC803" s="39"/>
      <c r="ED803" s="39"/>
      <c r="EE803" s="39"/>
      <c r="EF803" s="39"/>
      <c r="EG803" s="39"/>
      <c r="EH803" s="39"/>
      <c r="EI803" s="39"/>
      <c r="EJ803" s="39"/>
      <c r="EK803" s="39"/>
      <c r="EL803" s="39"/>
      <c r="EM803" s="39"/>
      <c r="EN803" s="39"/>
      <c r="EO803" s="39"/>
      <c r="EP803" s="39"/>
      <c r="EQ803" s="39"/>
      <c r="ER803" s="39"/>
      <c r="ES803" s="39"/>
      <c r="ET803" s="39"/>
      <c r="EU803" s="39"/>
      <c r="EV803" s="39"/>
      <c r="EW803" s="39"/>
      <c r="EX803" s="39"/>
    </row>
    <row r="804" spans="1:154" s="39" customFormat="1" x14ac:dyDescent="0.3">
      <c r="A804" s="29">
        <v>2195</v>
      </c>
      <c r="B804" s="29" t="s">
        <v>47</v>
      </c>
      <c r="C804" s="29">
        <v>1794</v>
      </c>
      <c r="D804" s="29">
        <v>1</v>
      </c>
      <c r="E804" s="29">
        <v>2</v>
      </c>
      <c r="F804" s="29">
        <v>0</v>
      </c>
      <c r="G804" s="29">
        <v>97</v>
      </c>
      <c r="H804" s="25" t="s">
        <v>476</v>
      </c>
      <c r="I804" s="36">
        <v>897</v>
      </c>
      <c r="J804" s="41">
        <v>150</v>
      </c>
      <c r="K804" s="74">
        <f>I804*J804</f>
        <v>134550</v>
      </c>
      <c r="L804" s="29"/>
      <c r="M804" s="29"/>
      <c r="N804" s="29"/>
      <c r="O804" s="29"/>
      <c r="P804" s="29"/>
      <c r="Q804" s="36"/>
      <c r="R804" s="36"/>
      <c r="S804" s="36"/>
      <c r="T804" s="29"/>
      <c r="U804" s="185"/>
      <c r="V804" s="37"/>
      <c r="W804" s="36"/>
      <c r="X804" s="75">
        <f t="shared" si="87"/>
        <v>134550</v>
      </c>
      <c r="Y804" s="36"/>
      <c r="Z804" s="74">
        <v>50000000</v>
      </c>
      <c r="AA804" s="29">
        <v>0</v>
      </c>
      <c r="AB804" s="29">
        <v>0</v>
      </c>
      <c r="AC804" s="41" t="s">
        <v>689</v>
      </c>
      <c r="AD804" s="3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</row>
    <row r="805" spans="1:154" x14ac:dyDescent="0.3">
      <c r="A805" s="18"/>
      <c r="B805" s="18"/>
      <c r="C805" s="18"/>
      <c r="D805" s="18"/>
      <c r="E805" s="18"/>
      <c r="F805" s="18"/>
      <c r="G805" s="18"/>
      <c r="H805" s="19"/>
      <c r="I805" s="20"/>
      <c r="J805" s="21"/>
      <c r="K805" s="20"/>
      <c r="L805" s="18"/>
      <c r="M805" s="18"/>
      <c r="N805" s="18"/>
      <c r="O805" s="18"/>
      <c r="P805" s="18"/>
      <c r="Q805" s="20"/>
      <c r="R805" s="20"/>
      <c r="S805" s="20"/>
      <c r="T805" s="18"/>
      <c r="U805" s="94"/>
      <c r="V805" s="23"/>
      <c r="W805" s="20"/>
      <c r="X805" s="20"/>
      <c r="Y805" s="20"/>
      <c r="Z805" s="20"/>
      <c r="AA805" s="18"/>
      <c r="AB805" s="18"/>
      <c r="AC805" s="58"/>
      <c r="AD805" s="64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BL805" s="39"/>
      <c r="BM805" s="39"/>
      <c r="BN805" s="39"/>
      <c r="BO805" s="39"/>
      <c r="BP805" s="39"/>
      <c r="BQ805" s="39"/>
      <c r="BR805" s="39"/>
      <c r="BS805" s="39"/>
      <c r="BT805" s="39"/>
      <c r="BU805" s="39"/>
      <c r="BV805" s="39"/>
      <c r="BW805" s="39"/>
      <c r="BX805" s="39"/>
      <c r="BY805" s="39"/>
      <c r="BZ805" s="39"/>
      <c r="CA805" s="39"/>
      <c r="CB805" s="39"/>
      <c r="CC805" s="39"/>
      <c r="CD805" s="39"/>
      <c r="CE805" s="39"/>
      <c r="CF805" s="39"/>
      <c r="CG805" s="39"/>
      <c r="CH805" s="39"/>
      <c r="CI805" s="39"/>
      <c r="CJ805" s="39"/>
      <c r="CK805" s="39"/>
      <c r="CL805" s="39"/>
      <c r="CM805" s="39"/>
      <c r="CN805" s="39"/>
      <c r="CO805" s="39"/>
      <c r="CP805" s="39"/>
      <c r="CQ805" s="39"/>
      <c r="CR805" s="39"/>
      <c r="CS805" s="39"/>
      <c r="CT805" s="39"/>
      <c r="CU805" s="39"/>
      <c r="CV805" s="39"/>
      <c r="CW805" s="39"/>
      <c r="CX805" s="39"/>
      <c r="CY805" s="39"/>
      <c r="CZ805" s="39"/>
      <c r="DA805" s="39"/>
      <c r="DB805" s="39"/>
      <c r="DC805" s="39"/>
      <c r="DD805" s="39"/>
      <c r="DE805" s="39"/>
      <c r="DF805" s="39"/>
      <c r="DG805" s="39"/>
      <c r="DH805" s="39"/>
      <c r="DI805" s="39"/>
      <c r="DJ805" s="39"/>
      <c r="DK805" s="39"/>
      <c r="DL805" s="39"/>
      <c r="DM805" s="39"/>
      <c r="DN805" s="39"/>
      <c r="DO805" s="39"/>
      <c r="DP805" s="39"/>
      <c r="DQ805" s="39"/>
      <c r="DR805" s="39"/>
      <c r="DS805" s="39"/>
      <c r="DT805" s="39"/>
      <c r="DU805" s="39"/>
      <c r="DV805" s="39"/>
      <c r="DW805" s="39"/>
      <c r="DX805" s="39"/>
      <c r="DY805" s="39"/>
      <c r="DZ805" s="39"/>
      <c r="EA805" s="39"/>
      <c r="EB805" s="39"/>
      <c r="EC805" s="39"/>
      <c r="ED805" s="39"/>
      <c r="EE805" s="39"/>
      <c r="EF805" s="39"/>
      <c r="EG805" s="39"/>
      <c r="EH805" s="39"/>
      <c r="EI805" s="39"/>
      <c r="EJ805" s="39"/>
      <c r="EK805" s="39"/>
      <c r="EL805" s="39"/>
      <c r="EM805" s="39"/>
      <c r="EN805" s="39"/>
      <c r="EO805" s="39"/>
      <c r="EP805" s="39"/>
      <c r="EQ805" s="39"/>
      <c r="ER805" s="39"/>
      <c r="ES805" s="39"/>
      <c r="ET805" s="39"/>
      <c r="EU805" s="39"/>
      <c r="EV805" s="39"/>
      <c r="EW805" s="39"/>
      <c r="EX805" s="39"/>
    </row>
    <row r="806" spans="1:154" s="39" customFormat="1" x14ac:dyDescent="0.3">
      <c r="A806" s="29">
        <v>2196</v>
      </c>
      <c r="B806" s="29" t="s">
        <v>47</v>
      </c>
      <c r="C806" s="29">
        <v>3309</v>
      </c>
      <c r="D806" s="29">
        <v>5</v>
      </c>
      <c r="E806" s="29">
        <v>1</v>
      </c>
      <c r="F806" s="29">
        <v>1</v>
      </c>
      <c r="G806" s="29">
        <v>75</v>
      </c>
      <c r="H806" s="25" t="s">
        <v>476</v>
      </c>
      <c r="I806" s="36">
        <v>575</v>
      </c>
      <c r="J806" s="41">
        <v>150</v>
      </c>
      <c r="K806" s="74">
        <f>I806*J806</f>
        <v>86250</v>
      </c>
      <c r="L806" s="29"/>
      <c r="M806" s="29"/>
      <c r="N806" s="29"/>
      <c r="O806" s="29"/>
      <c r="P806" s="29"/>
      <c r="Q806" s="36"/>
      <c r="R806" s="36"/>
      <c r="S806" s="36"/>
      <c r="T806" s="29"/>
      <c r="U806" s="185"/>
      <c r="V806" s="37"/>
      <c r="W806" s="36"/>
      <c r="X806" s="75">
        <f t="shared" si="87"/>
        <v>86250</v>
      </c>
      <c r="Y806" s="36"/>
      <c r="Z806" s="74">
        <v>50000000</v>
      </c>
      <c r="AA806" s="29">
        <v>0</v>
      </c>
      <c r="AB806" s="29">
        <v>0</v>
      </c>
      <c r="AC806" s="41" t="s">
        <v>690</v>
      </c>
      <c r="AD806" s="3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</row>
    <row r="807" spans="1:154" x14ac:dyDescent="0.3">
      <c r="A807" s="18"/>
      <c r="B807" s="18"/>
      <c r="C807" s="18"/>
      <c r="D807" s="18"/>
      <c r="E807" s="18"/>
      <c r="F807" s="18"/>
      <c r="G807" s="18"/>
      <c r="H807" s="19"/>
      <c r="I807" s="20"/>
      <c r="J807" s="21"/>
      <c r="K807" s="20"/>
      <c r="L807" s="18"/>
      <c r="M807" s="18"/>
      <c r="N807" s="18"/>
      <c r="O807" s="18"/>
      <c r="P807" s="18"/>
      <c r="Q807" s="20"/>
      <c r="R807" s="20"/>
      <c r="S807" s="20"/>
      <c r="T807" s="18"/>
      <c r="U807" s="94"/>
      <c r="V807" s="23"/>
      <c r="W807" s="20"/>
      <c r="X807" s="20"/>
      <c r="Y807" s="20"/>
      <c r="Z807" s="20"/>
      <c r="AA807" s="18"/>
      <c r="AB807" s="18"/>
      <c r="AC807" s="58"/>
      <c r="AD807" s="64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BL807" s="39"/>
      <c r="BM807" s="39"/>
      <c r="BN807" s="39"/>
      <c r="BO807" s="39"/>
      <c r="BP807" s="39"/>
      <c r="BQ807" s="39"/>
      <c r="BR807" s="39"/>
      <c r="BS807" s="39"/>
      <c r="BT807" s="39"/>
      <c r="BU807" s="39"/>
      <c r="BV807" s="39"/>
      <c r="BW807" s="39"/>
      <c r="BX807" s="39"/>
      <c r="BY807" s="39"/>
      <c r="BZ807" s="39"/>
      <c r="CA807" s="39"/>
      <c r="CB807" s="39"/>
      <c r="CC807" s="39"/>
      <c r="CD807" s="39"/>
      <c r="CE807" s="39"/>
      <c r="CF807" s="39"/>
      <c r="CG807" s="39"/>
      <c r="CH807" s="39"/>
      <c r="CI807" s="39"/>
      <c r="CJ807" s="39"/>
      <c r="CK807" s="39"/>
      <c r="CL807" s="39"/>
      <c r="CM807" s="39"/>
      <c r="CN807" s="39"/>
      <c r="CO807" s="39"/>
      <c r="CP807" s="39"/>
      <c r="CQ807" s="39"/>
      <c r="CR807" s="39"/>
      <c r="CS807" s="39"/>
      <c r="CT807" s="39"/>
      <c r="CU807" s="39"/>
      <c r="CV807" s="39"/>
      <c r="CW807" s="39"/>
      <c r="CX807" s="39"/>
      <c r="CY807" s="39"/>
      <c r="CZ807" s="39"/>
      <c r="DA807" s="39"/>
      <c r="DB807" s="39"/>
      <c r="DC807" s="39"/>
      <c r="DD807" s="39"/>
      <c r="DE807" s="39"/>
      <c r="DF807" s="39"/>
      <c r="DG807" s="39"/>
      <c r="DH807" s="39"/>
      <c r="DI807" s="39"/>
      <c r="DJ807" s="39"/>
      <c r="DK807" s="39"/>
      <c r="DL807" s="39"/>
      <c r="DM807" s="39"/>
      <c r="DN807" s="39"/>
      <c r="DO807" s="39"/>
      <c r="DP807" s="39"/>
      <c r="DQ807" s="39"/>
      <c r="DR807" s="39"/>
      <c r="DS807" s="39"/>
      <c r="DT807" s="39"/>
      <c r="DU807" s="39"/>
      <c r="DV807" s="39"/>
      <c r="DW807" s="39"/>
      <c r="DX807" s="39"/>
      <c r="DY807" s="39"/>
      <c r="DZ807" s="39"/>
      <c r="EA807" s="39"/>
      <c r="EB807" s="39"/>
      <c r="EC807" s="39"/>
      <c r="ED807" s="39"/>
      <c r="EE807" s="39"/>
      <c r="EF807" s="39"/>
      <c r="EG807" s="39"/>
      <c r="EH807" s="39"/>
      <c r="EI807" s="39"/>
      <c r="EJ807" s="39"/>
      <c r="EK807" s="39"/>
      <c r="EL807" s="39"/>
      <c r="EM807" s="39"/>
      <c r="EN807" s="39"/>
      <c r="EO807" s="39"/>
      <c r="EP807" s="39"/>
      <c r="EQ807" s="39"/>
      <c r="ER807" s="39"/>
      <c r="ES807" s="39"/>
      <c r="ET807" s="39"/>
      <c r="EU807" s="39"/>
      <c r="EV807" s="39"/>
      <c r="EW807" s="39"/>
      <c r="EX807" s="39"/>
    </row>
    <row r="808" spans="1:154" x14ac:dyDescent="0.3">
      <c r="A808" s="29">
        <v>2197</v>
      </c>
      <c r="B808" s="29" t="s">
        <v>47</v>
      </c>
      <c r="C808" s="29">
        <v>1814</v>
      </c>
      <c r="D808" s="29">
        <v>9</v>
      </c>
      <c r="E808" s="29">
        <v>9</v>
      </c>
      <c r="F808" s="29">
        <v>0</v>
      </c>
      <c r="G808" s="29">
        <v>27</v>
      </c>
      <c r="H808" s="25" t="s">
        <v>476</v>
      </c>
      <c r="I808" s="36">
        <v>3627</v>
      </c>
      <c r="J808" s="41">
        <v>200</v>
      </c>
      <c r="K808" s="74">
        <f>I808*J808</f>
        <v>725400</v>
      </c>
      <c r="L808" s="29"/>
      <c r="M808" s="29"/>
      <c r="N808" s="29"/>
      <c r="O808" s="29"/>
      <c r="P808" s="29"/>
      <c r="Q808" s="36"/>
      <c r="R808" s="36"/>
      <c r="S808" s="36"/>
      <c r="T808" s="29"/>
      <c r="U808" s="185"/>
      <c r="V808" s="37"/>
      <c r="W808" s="36"/>
      <c r="X808" s="75">
        <f t="shared" si="87"/>
        <v>725400</v>
      </c>
      <c r="Y808" s="36"/>
      <c r="Z808" s="74">
        <v>50000000</v>
      </c>
      <c r="AA808" s="29">
        <v>0</v>
      </c>
      <c r="AB808" s="29">
        <v>0</v>
      </c>
      <c r="AC808" s="41" t="s">
        <v>691</v>
      </c>
      <c r="AD808" s="36"/>
    </row>
    <row r="809" spans="1:154" s="39" customFormat="1" x14ac:dyDescent="0.3">
      <c r="A809" s="9"/>
      <c r="B809" s="9" t="s">
        <v>47</v>
      </c>
      <c r="C809" s="9">
        <v>1606</v>
      </c>
      <c r="D809" s="9">
        <v>9</v>
      </c>
      <c r="E809" s="9">
        <v>3</v>
      </c>
      <c r="F809" s="9">
        <v>1</v>
      </c>
      <c r="G809" s="9">
        <v>20</v>
      </c>
      <c r="H809" s="30" t="s">
        <v>476</v>
      </c>
      <c r="I809" s="10">
        <v>1320</v>
      </c>
      <c r="J809" s="33">
        <v>220</v>
      </c>
      <c r="K809" s="34">
        <f>I809*J809</f>
        <v>290400</v>
      </c>
      <c r="L809" s="9"/>
      <c r="M809" s="9"/>
      <c r="N809" s="9"/>
      <c r="O809" s="9"/>
      <c r="P809" s="9"/>
      <c r="Q809" s="10"/>
      <c r="R809" s="10"/>
      <c r="S809" s="10"/>
      <c r="T809" s="9"/>
      <c r="U809" s="2"/>
      <c r="V809" s="35"/>
      <c r="W809" s="10"/>
      <c r="X809" s="31">
        <f t="shared" si="87"/>
        <v>290400</v>
      </c>
      <c r="Y809" s="10"/>
      <c r="Z809" s="34">
        <v>50000000</v>
      </c>
      <c r="AA809" s="9">
        <v>0</v>
      </c>
      <c r="AB809" s="9">
        <v>0</v>
      </c>
      <c r="AC809" s="33">
        <v>0</v>
      </c>
      <c r="AD809" s="10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</row>
    <row r="810" spans="1:154" x14ac:dyDescent="0.3">
      <c r="A810" s="18"/>
      <c r="B810" s="18"/>
      <c r="C810" s="18"/>
      <c r="D810" s="18"/>
      <c r="E810" s="18"/>
      <c r="F810" s="18"/>
      <c r="G810" s="18"/>
      <c r="H810" s="19"/>
      <c r="I810" s="20"/>
      <c r="J810" s="21"/>
      <c r="K810" s="20"/>
      <c r="L810" s="18"/>
      <c r="M810" s="18"/>
      <c r="N810" s="18"/>
      <c r="O810" s="18"/>
      <c r="P810" s="18"/>
      <c r="Q810" s="20"/>
      <c r="R810" s="20"/>
      <c r="S810" s="20"/>
      <c r="T810" s="18"/>
      <c r="U810" s="94"/>
      <c r="V810" s="23"/>
      <c r="W810" s="20"/>
      <c r="X810" s="20"/>
      <c r="Y810" s="20"/>
      <c r="Z810" s="20"/>
      <c r="AA810" s="18"/>
      <c r="AB810" s="18"/>
      <c r="AC810" s="21"/>
      <c r="AD810" s="20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BL810" s="39"/>
      <c r="BM810" s="39"/>
      <c r="BN810" s="39"/>
      <c r="BO810" s="39"/>
      <c r="BP810" s="39"/>
      <c r="BQ810" s="39"/>
      <c r="BR810" s="39"/>
      <c r="BS810" s="39"/>
      <c r="BT810" s="39"/>
      <c r="BU810" s="39"/>
      <c r="BV810" s="39"/>
      <c r="BW810" s="39"/>
      <c r="BX810" s="39"/>
      <c r="BY810" s="39"/>
      <c r="BZ810" s="39"/>
      <c r="CA810" s="39"/>
      <c r="CB810" s="39"/>
      <c r="CC810" s="39"/>
      <c r="CD810" s="39"/>
      <c r="CE810" s="39"/>
      <c r="CF810" s="39"/>
      <c r="CG810" s="39"/>
      <c r="CH810" s="39"/>
      <c r="CI810" s="39"/>
      <c r="CJ810" s="39"/>
      <c r="CK810" s="39"/>
      <c r="CL810" s="39"/>
      <c r="CM810" s="39"/>
      <c r="CN810" s="39"/>
      <c r="CO810" s="39"/>
      <c r="CP810" s="39"/>
      <c r="CQ810" s="39"/>
      <c r="CR810" s="39"/>
      <c r="CS810" s="39"/>
      <c r="CT810" s="39"/>
      <c r="CU810" s="39"/>
      <c r="CV810" s="39"/>
      <c r="CW810" s="39"/>
      <c r="CX810" s="39"/>
      <c r="CY810" s="39"/>
      <c r="CZ810" s="39"/>
      <c r="DA810" s="39"/>
      <c r="DB810" s="39"/>
      <c r="DC810" s="39"/>
      <c r="DD810" s="39"/>
      <c r="DE810" s="39"/>
      <c r="DF810" s="39"/>
      <c r="DG810" s="39"/>
      <c r="DH810" s="39"/>
      <c r="DI810" s="39"/>
      <c r="DJ810" s="39"/>
      <c r="DK810" s="39"/>
      <c r="DL810" s="39"/>
      <c r="DM810" s="39"/>
      <c r="DN810" s="39"/>
      <c r="DO810" s="39"/>
      <c r="DP810" s="39"/>
      <c r="DQ810" s="39"/>
      <c r="DR810" s="39"/>
      <c r="DS810" s="39"/>
      <c r="DT810" s="39"/>
      <c r="DU810" s="39"/>
      <c r="DV810" s="39"/>
      <c r="DW810" s="39"/>
      <c r="DX810" s="39"/>
      <c r="DY810" s="39"/>
      <c r="DZ810" s="39"/>
      <c r="EA810" s="39"/>
      <c r="EB810" s="39"/>
      <c r="EC810" s="39"/>
      <c r="ED810" s="39"/>
      <c r="EE810" s="39"/>
      <c r="EF810" s="39"/>
      <c r="EG810" s="39"/>
      <c r="EH810" s="39"/>
      <c r="EI810" s="39"/>
      <c r="EJ810" s="39"/>
      <c r="EK810" s="39"/>
      <c r="EL810" s="39"/>
      <c r="EM810" s="39"/>
      <c r="EN810" s="39"/>
      <c r="EO810" s="39"/>
      <c r="EP810" s="39"/>
      <c r="EQ810" s="39"/>
      <c r="ER810" s="39"/>
      <c r="ES810" s="39"/>
      <c r="ET810" s="39"/>
      <c r="EU810" s="39"/>
      <c r="EV810" s="39"/>
      <c r="EW810" s="39"/>
      <c r="EX810" s="39"/>
    </row>
    <row r="811" spans="1:154" x14ac:dyDescent="0.3">
      <c r="A811" s="29">
        <v>2198</v>
      </c>
      <c r="B811" s="29" t="s">
        <v>47</v>
      </c>
      <c r="C811" s="29">
        <v>4031</v>
      </c>
      <c r="D811" s="29">
        <v>3</v>
      </c>
      <c r="E811" s="29">
        <v>2</v>
      </c>
      <c r="F811" s="29">
        <v>3</v>
      </c>
      <c r="G811" s="29">
        <v>12</v>
      </c>
      <c r="H811" s="25" t="s">
        <v>477</v>
      </c>
      <c r="I811" s="36">
        <v>312</v>
      </c>
      <c r="J811" s="41">
        <v>220</v>
      </c>
      <c r="K811" s="74">
        <f>I811*J811</f>
        <v>68640</v>
      </c>
      <c r="L811" s="29"/>
      <c r="M811" s="29"/>
      <c r="N811" s="29"/>
      <c r="O811" s="25"/>
      <c r="P811" s="29"/>
      <c r="Q811" s="36"/>
      <c r="R811" s="36"/>
      <c r="S811" s="74"/>
      <c r="T811" s="29"/>
      <c r="U811" s="185"/>
      <c r="V811" s="37"/>
      <c r="W811" s="36"/>
      <c r="X811" s="75">
        <f t="shared" ref="X811:X817" si="89">K811+W811</f>
        <v>68640</v>
      </c>
      <c r="Y811" s="36"/>
      <c r="Z811" s="36"/>
      <c r="AA811" s="74">
        <f>X811-Z811</f>
        <v>68640</v>
      </c>
      <c r="AB811" s="29">
        <v>0.02</v>
      </c>
      <c r="AC811" s="41" t="s">
        <v>692</v>
      </c>
      <c r="AD811" s="36"/>
    </row>
    <row r="812" spans="1:154" x14ac:dyDescent="0.3">
      <c r="A812" s="9"/>
      <c r="B812" s="9"/>
      <c r="C812" s="9"/>
      <c r="D812" s="9"/>
      <c r="E812" s="9"/>
      <c r="F812" s="9"/>
      <c r="G812" s="9"/>
      <c r="H812" s="30"/>
      <c r="I812" s="10"/>
      <c r="J812" s="33"/>
      <c r="K812" s="10"/>
      <c r="L812" s="9">
        <v>1</v>
      </c>
      <c r="M812" s="9" t="s">
        <v>53</v>
      </c>
      <c r="N812" s="9" t="s">
        <v>48</v>
      </c>
      <c r="O812" s="30" t="s">
        <v>477</v>
      </c>
      <c r="P812" s="9">
        <v>72</v>
      </c>
      <c r="Q812" s="10">
        <v>100</v>
      </c>
      <c r="R812" s="10">
        <v>6750</v>
      </c>
      <c r="S812" s="34">
        <f>P812*R812</f>
        <v>486000</v>
      </c>
      <c r="T812" s="9">
        <v>12</v>
      </c>
      <c r="U812" s="2">
        <v>14</v>
      </c>
      <c r="V812" s="34">
        <f>S812*U812/100</f>
        <v>68040</v>
      </c>
      <c r="W812" s="34">
        <f>S812-V812</f>
        <v>417960</v>
      </c>
      <c r="X812" s="31">
        <f t="shared" si="89"/>
        <v>417960</v>
      </c>
      <c r="Y812" s="34">
        <f>X812*Q812/100</f>
        <v>417960</v>
      </c>
      <c r="Z812" s="34">
        <v>10000000</v>
      </c>
      <c r="AA812" s="9">
        <v>0</v>
      </c>
      <c r="AB812" s="9">
        <v>0</v>
      </c>
      <c r="AC812" s="41"/>
      <c r="AD812" s="36"/>
    </row>
    <row r="813" spans="1:154" s="39" customFormat="1" x14ac:dyDescent="0.3">
      <c r="A813" s="9"/>
      <c r="B813" s="9"/>
      <c r="C813" s="9"/>
      <c r="D813" s="9"/>
      <c r="E813" s="9"/>
      <c r="F813" s="9"/>
      <c r="G813" s="9"/>
      <c r="H813" s="30" t="s">
        <v>476</v>
      </c>
      <c r="I813" s="10">
        <v>800</v>
      </c>
      <c r="J813" s="33">
        <v>220</v>
      </c>
      <c r="K813" s="34">
        <f>I813*J813</f>
        <v>176000</v>
      </c>
      <c r="L813" s="9"/>
      <c r="M813" s="9"/>
      <c r="N813" s="9"/>
      <c r="O813" s="9"/>
      <c r="P813" s="9"/>
      <c r="Q813" s="10"/>
      <c r="R813" s="10"/>
      <c r="S813" s="10"/>
      <c r="T813" s="9"/>
      <c r="U813" s="2"/>
      <c r="V813" s="35"/>
      <c r="W813" s="10"/>
      <c r="X813" s="31">
        <f t="shared" si="89"/>
        <v>176000</v>
      </c>
      <c r="Y813" s="10"/>
      <c r="Z813" s="34">
        <v>50000000</v>
      </c>
      <c r="AA813" s="9">
        <v>0</v>
      </c>
      <c r="AB813" s="9">
        <v>0</v>
      </c>
      <c r="AC813" s="33"/>
      <c r="AD813" s="10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</row>
    <row r="814" spans="1:154" x14ac:dyDescent="0.3">
      <c r="A814" s="18"/>
      <c r="B814" s="18"/>
      <c r="C814" s="18"/>
      <c r="D814" s="18"/>
      <c r="E814" s="18"/>
      <c r="F814" s="18"/>
      <c r="G814" s="18"/>
      <c r="H814" s="19"/>
      <c r="I814" s="20"/>
      <c r="J814" s="21"/>
      <c r="K814" s="20"/>
      <c r="L814" s="18"/>
      <c r="M814" s="18"/>
      <c r="N814" s="18"/>
      <c r="O814" s="19"/>
      <c r="P814" s="18"/>
      <c r="Q814" s="20"/>
      <c r="R814" s="20"/>
      <c r="S814" s="20"/>
      <c r="T814" s="18"/>
      <c r="U814" s="94"/>
      <c r="V814" s="23"/>
      <c r="W814" s="20"/>
      <c r="X814" s="20"/>
      <c r="Y814" s="20"/>
      <c r="Z814" s="20"/>
      <c r="AA814" s="18"/>
      <c r="AB814" s="18"/>
      <c r="AC814" s="21"/>
      <c r="AD814" s="20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BL814" s="39"/>
      <c r="BM814" s="39"/>
      <c r="BN814" s="39"/>
      <c r="BO814" s="39"/>
      <c r="BP814" s="39"/>
      <c r="BQ814" s="39"/>
      <c r="BR814" s="39"/>
      <c r="BS814" s="39"/>
      <c r="BT814" s="39"/>
      <c r="BU814" s="39"/>
      <c r="BV814" s="39"/>
      <c r="BW814" s="39"/>
      <c r="BX814" s="39"/>
      <c r="BY814" s="39"/>
      <c r="BZ814" s="39"/>
      <c r="CA814" s="39"/>
      <c r="CB814" s="39"/>
      <c r="CC814" s="39"/>
      <c r="CD814" s="39"/>
      <c r="CE814" s="39"/>
      <c r="CF814" s="39"/>
      <c r="CG814" s="39"/>
      <c r="CH814" s="39"/>
      <c r="CI814" s="39"/>
      <c r="CJ814" s="39"/>
      <c r="CK814" s="39"/>
      <c r="CL814" s="39"/>
      <c r="CM814" s="39"/>
      <c r="CN814" s="39"/>
      <c r="CO814" s="39"/>
      <c r="CP814" s="39"/>
      <c r="CQ814" s="39"/>
      <c r="CR814" s="39"/>
      <c r="CS814" s="39"/>
      <c r="CT814" s="39"/>
      <c r="CU814" s="39"/>
      <c r="CV814" s="39"/>
      <c r="CW814" s="39"/>
      <c r="CX814" s="39"/>
      <c r="CY814" s="39"/>
      <c r="CZ814" s="39"/>
      <c r="DA814" s="39"/>
      <c r="DB814" s="39"/>
      <c r="DC814" s="39"/>
      <c r="DD814" s="39"/>
      <c r="DE814" s="39"/>
      <c r="DF814" s="39"/>
      <c r="DG814" s="39"/>
      <c r="DH814" s="39"/>
      <c r="DI814" s="39"/>
      <c r="DJ814" s="39"/>
      <c r="DK814" s="39"/>
      <c r="DL814" s="39"/>
      <c r="DM814" s="39"/>
      <c r="DN814" s="39"/>
      <c r="DO814" s="39"/>
      <c r="DP814" s="39"/>
      <c r="DQ814" s="39"/>
      <c r="DR814" s="39"/>
      <c r="DS814" s="39"/>
      <c r="DT814" s="39"/>
      <c r="DU814" s="39"/>
      <c r="DV814" s="39"/>
      <c r="DW814" s="39"/>
      <c r="DX814" s="39"/>
      <c r="DY814" s="39"/>
      <c r="DZ814" s="39"/>
      <c r="EA814" s="39"/>
      <c r="EB814" s="39"/>
      <c r="EC814" s="39"/>
      <c r="ED814" s="39"/>
      <c r="EE814" s="39"/>
      <c r="EF814" s="39"/>
      <c r="EG814" s="39"/>
      <c r="EH814" s="39"/>
      <c r="EI814" s="39"/>
      <c r="EJ814" s="39"/>
      <c r="EK814" s="39"/>
      <c r="EL814" s="39"/>
      <c r="EM814" s="39"/>
      <c r="EN814" s="39"/>
      <c r="EO814" s="39"/>
      <c r="EP814" s="39"/>
      <c r="EQ814" s="39"/>
      <c r="ER814" s="39"/>
      <c r="ES814" s="39"/>
      <c r="ET814" s="39"/>
      <c r="EU814" s="39"/>
      <c r="EV814" s="39"/>
      <c r="EW814" s="39"/>
      <c r="EX814" s="39"/>
    </row>
    <row r="815" spans="1:154" x14ac:dyDescent="0.3">
      <c r="A815" s="29">
        <v>2199</v>
      </c>
      <c r="B815" s="29" t="s">
        <v>47</v>
      </c>
      <c r="C815" s="29">
        <v>1681</v>
      </c>
      <c r="D815" s="29">
        <v>1</v>
      </c>
      <c r="E815" s="29">
        <v>5</v>
      </c>
      <c r="F815" s="29">
        <v>0</v>
      </c>
      <c r="G815" s="29">
        <v>50</v>
      </c>
      <c r="H815" s="25" t="s">
        <v>476</v>
      </c>
      <c r="I815" s="36">
        <v>2050</v>
      </c>
      <c r="J815" s="41">
        <v>150</v>
      </c>
      <c r="K815" s="74">
        <f>I815*J815</f>
        <v>307500</v>
      </c>
      <c r="L815" s="29"/>
      <c r="M815" s="29"/>
      <c r="N815" s="29"/>
      <c r="O815" s="29"/>
      <c r="P815" s="29"/>
      <c r="Q815" s="36"/>
      <c r="R815" s="36"/>
      <c r="S815" s="36"/>
      <c r="T815" s="29"/>
      <c r="U815" s="185"/>
      <c r="V815" s="37"/>
      <c r="W815" s="36"/>
      <c r="X815" s="75">
        <f t="shared" si="89"/>
        <v>307500</v>
      </c>
      <c r="Y815" s="36"/>
      <c r="Z815" s="74">
        <v>50000000</v>
      </c>
      <c r="AA815" s="29">
        <v>0</v>
      </c>
      <c r="AB815" s="29">
        <v>0</v>
      </c>
      <c r="AC815" s="41" t="s">
        <v>693</v>
      </c>
      <c r="AD815" s="36"/>
    </row>
    <row r="816" spans="1:154" x14ac:dyDescent="0.3">
      <c r="A816" s="9"/>
      <c r="B816" s="9" t="s">
        <v>47</v>
      </c>
      <c r="C816" s="9">
        <v>746</v>
      </c>
      <c r="D816" s="9">
        <v>1</v>
      </c>
      <c r="E816" s="9">
        <v>6</v>
      </c>
      <c r="F816" s="9">
        <v>2</v>
      </c>
      <c r="G816" s="9">
        <v>22</v>
      </c>
      <c r="H816" s="30" t="s">
        <v>476</v>
      </c>
      <c r="I816" s="10">
        <v>2622</v>
      </c>
      <c r="J816" s="33">
        <v>250</v>
      </c>
      <c r="K816" s="34">
        <f>I816*J816</f>
        <v>655500</v>
      </c>
      <c r="L816" s="9"/>
      <c r="M816" s="9"/>
      <c r="N816" s="9"/>
      <c r="O816" s="9"/>
      <c r="P816" s="9"/>
      <c r="Q816" s="10"/>
      <c r="R816" s="10"/>
      <c r="S816" s="10"/>
      <c r="T816" s="9"/>
      <c r="U816" s="2"/>
      <c r="V816" s="35"/>
      <c r="W816" s="10"/>
      <c r="X816" s="31">
        <f t="shared" si="89"/>
        <v>655500</v>
      </c>
      <c r="Y816" s="10"/>
      <c r="Z816" s="34">
        <v>50000000</v>
      </c>
      <c r="AA816" s="9">
        <v>0</v>
      </c>
      <c r="AB816" s="9">
        <v>0</v>
      </c>
      <c r="AC816" s="33">
        <v>0</v>
      </c>
      <c r="AD816" s="10"/>
    </row>
    <row r="817" spans="1:154" s="39" customFormat="1" x14ac:dyDescent="0.3">
      <c r="A817" s="9"/>
      <c r="B817" s="9" t="s">
        <v>47</v>
      </c>
      <c r="C817" s="9">
        <v>739</v>
      </c>
      <c r="D817" s="9">
        <v>1</v>
      </c>
      <c r="E817" s="9">
        <v>3</v>
      </c>
      <c r="F817" s="9">
        <v>1</v>
      </c>
      <c r="G817" s="9">
        <v>10</v>
      </c>
      <c r="H817" s="30" t="s">
        <v>476</v>
      </c>
      <c r="I817" s="10">
        <v>1310</v>
      </c>
      <c r="J817" s="33">
        <v>150</v>
      </c>
      <c r="K817" s="34">
        <f>I817*J817</f>
        <v>196500</v>
      </c>
      <c r="L817" s="9"/>
      <c r="M817" s="9"/>
      <c r="N817" s="9"/>
      <c r="O817" s="9"/>
      <c r="P817" s="9"/>
      <c r="Q817" s="10"/>
      <c r="R817" s="10"/>
      <c r="S817" s="10"/>
      <c r="T817" s="9"/>
      <c r="U817" s="2"/>
      <c r="V817" s="35"/>
      <c r="W817" s="10"/>
      <c r="X817" s="31">
        <f t="shared" si="89"/>
        <v>196500</v>
      </c>
      <c r="Y817" s="10"/>
      <c r="Z817" s="34">
        <v>50000000</v>
      </c>
      <c r="AA817" s="9">
        <v>0</v>
      </c>
      <c r="AB817" s="9">
        <v>0</v>
      </c>
      <c r="AC817" s="33">
        <v>0</v>
      </c>
      <c r="AD817" s="10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</row>
    <row r="818" spans="1:154" x14ac:dyDescent="0.3">
      <c r="A818" s="18"/>
      <c r="B818" s="18"/>
      <c r="C818" s="18"/>
      <c r="D818" s="18"/>
      <c r="E818" s="18"/>
      <c r="F818" s="18"/>
      <c r="G818" s="18"/>
      <c r="H818" s="19"/>
      <c r="I818" s="20"/>
      <c r="J818" s="21"/>
      <c r="K818" s="20"/>
      <c r="L818" s="18"/>
      <c r="M818" s="18"/>
      <c r="N818" s="18"/>
      <c r="O818" s="18"/>
      <c r="P818" s="18"/>
      <c r="Q818" s="20"/>
      <c r="R818" s="20"/>
      <c r="S818" s="20"/>
      <c r="T818" s="18"/>
      <c r="U818" s="94"/>
      <c r="V818" s="23"/>
      <c r="W818" s="20"/>
      <c r="X818" s="20"/>
      <c r="Y818" s="20"/>
      <c r="Z818" s="20"/>
      <c r="AA818" s="18"/>
      <c r="AB818" s="18"/>
      <c r="AC818" s="21"/>
      <c r="AD818" s="20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BL818" s="39"/>
      <c r="BM818" s="39"/>
      <c r="BN818" s="39"/>
      <c r="BO818" s="39"/>
      <c r="BP818" s="39"/>
      <c r="BQ818" s="39"/>
      <c r="BR818" s="39"/>
      <c r="BS818" s="39"/>
      <c r="BT818" s="39"/>
      <c r="BU818" s="39"/>
      <c r="BV818" s="39"/>
      <c r="BW818" s="39"/>
      <c r="BX818" s="39"/>
      <c r="BY818" s="39"/>
      <c r="BZ818" s="39"/>
      <c r="CA818" s="39"/>
      <c r="CB818" s="39"/>
      <c r="CC818" s="39"/>
      <c r="CD818" s="39"/>
      <c r="CE818" s="39"/>
      <c r="CF818" s="39"/>
      <c r="CG818" s="39"/>
      <c r="CH818" s="39"/>
      <c r="CI818" s="39"/>
      <c r="CJ818" s="39"/>
      <c r="CK818" s="39"/>
      <c r="CL818" s="39"/>
      <c r="CM818" s="39"/>
      <c r="CN818" s="39"/>
      <c r="CO818" s="39"/>
      <c r="CP818" s="39"/>
      <c r="CQ818" s="39"/>
      <c r="CR818" s="39"/>
      <c r="CS818" s="39"/>
      <c r="CT818" s="39"/>
      <c r="CU818" s="39"/>
      <c r="CV818" s="39"/>
      <c r="CW818" s="39"/>
      <c r="CX818" s="39"/>
      <c r="CY818" s="39"/>
      <c r="CZ818" s="39"/>
      <c r="DA818" s="39"/>
      <c r="DB818" s="39"/>
      <c r="DC818" s="39"/>
      <c r="DD818" s="39"/>
      <c r="DE818" s="39"/>
      <c r="DF818" s="39"/>
      <c r="DG818" s="39"/>
      <c r="DH818" s="39"/>
      <c r="DI818" s="39"/>
      <c r="DJ818" s="39"/>
      <c r="DK818" s="39"/>
      <c r="DL818" s="39"/>
      <c r="DM818" s="39"/>
      <c r="DN818" s="39"/>
      <c r="DO818" s="39"/>
      <c r="DP818" s="39"/>
      <c r="DQ818" s="39"/>
      <c r="DR818" s="39"/>
      <c r="DS818" s="39"/>
      <c r="DT818" s="39"/>
      <c r="DU818" s="39"/>
      <c r="DV818" s="39"/>
      <c r="DW818" s="39"/>
      <c r="DX818" s="39"/>
      <c r="DY818" s="39"/>
      <c r="DZ818" s="39"/>
      <c r="EA818" s="39"/>
      <c r="EB818" s="39"/>
      <c r="EC818" s="39"/>
      <c r="ED818" s="39"/>
      <c r="EE818" s="39"/>
      <c r="EF818" s="39"/>
      <c r="EG818" s="39"/>
      <c r="EH818" s="39"/>
      <c r="EI818" s="39"/>
      <c r="EJ818" s="39"/>
      <c r="EK818" s="39"/>
      <c r="EL818" s="39"/>
      <c r="EM818" s="39"/>
      <c r="EN818" s="39"/>
      <c r="EO818" s="39"/>
      <c r="EP818" s="39"/>
      <c r="EQ818" s="39"/>
      <c r="ER818" s="39"/>
      <c r="ES818" s="39"/>
      <c r="ET818" s="39"/>
      <c r="EU818" s="39"/>
      <c r="EV818" s="39"/>
      <c r="EW818" s="39"/>
      <c r="EX818" s="39"/>
    </row>
    <row r="819" spans="1:154" s="39" customFormat="1" x14ac:dyDescent="0.3">
      <c r="A819" s="29">
        <v>2200</v>
      </c>
      <c r="B819" s="29" t="s">
        <v>47</v>
      </c>
      <c r="C819" s="29">
        <v>12472</v>
      </c>
      <c r="D819" s="29">
        <v>3</v>
      </c>
      <c r="E819" s="29">
        <v>2</v>
      </c>
      <c r="F819" s="29">
        <v>0</v>
      </c>
      <c r="G819" s="29">
        <v>99</v>
      </c>
      <c r="H819" s="25" t="s">
        <v>476</v>
      </c>
      <c r="I819" s="36">
        <v>899</v>
      </c>
      <c r="J819" s="41">
        <v>250</v>
      </c>
      <c r="K819" s="74">
        <f>I819*J819</f>
        <v>224750</v>
      </c>
      <c r="L819" s="29"/>
      <c r="M819" s="29"/>
      <c r="N819" s="29"/>
      <c r="O819" s="29"/>
      <c r="P819" s="29"/>
      <c r="Q819" s="36"/>
      <c r="R819" s="36"/>
      <c r="S819" s="36"/>
      <c r="T819" s="29"/>
      <c r="U819" s="185"/>
      <c r="V819" s="37"/>
      <c r="W819" s="36"/>
      <c r="X819" s="75">
        <f>K819+W819</f>
        <v>224750</v>
      </c>
      <c r="Y819" s="36"/>
      <c r="Z819" s="74">
        <v>50000000</v>
      </c>
      <c r="AA819" s="29">
        <v>0</v>
      </c>
      <c r="AB819" s="29">
        <v>0</v>
      </c>
      <c r="AC819" s="41" t="s">
        <v>694</v>
      </c>
      <c r="AD819" s="3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</row>
    <row r="820" spans="1:154" x14ac:dyDescent="0.3">
      <c r="A820" s="18"/>
      <c r="B820" s="18"/>
      <c r="C820" s="18"/>
      <c r="D820" s="18"/>
      <c r="E820" s="18"/>
      <c r="F820" s="18"/>
      <c r="G820" s="18"/>
      <c r="H820" s="19"/>
      <c r="I820" s="20"/>
      <c r="J820" s="21"/>
      <c r="K820" s="20"/>
      <c r="L820" s="18"/>
      <c r="M820" s="18"/>
      <c r="N820" s="18"/>
      <c r="O820" s="18"/>
      <c r="P820" s="18"/>
      <c r="Q820" s="20"/>
      <c r="R820" s="20"/>
      <c r="S820" s="20"/>
      <c r="T820" s="18"/>
      <c r="U820" s="94"/>
      <c r="V820" s="23"/>
      <c r="W820" s="20"/>
      <c r="X820" s="20"/>
      <c r="Y820" s="20"/>
      <c r="Z820" s="20"/>
      <c r="AA820" s="18"/>
      <c r="AB820" s="18"/>
      <c r="AC820" s="21"/>
      <c r="AD820" s="20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BL820" s="39"/>
      <c r="BM820" s="39"/>
      <c r="BN820" s="39"/>
      <c r="BO820" s="39"/>
      <c r="BP820" s="39"/>
      <c r="BQ820" s="39"/>
      <c r="BR820" s="39"/>
      <c r="BS820" s="39"/>
      <c r="BT820" s="39"/>
      <c r="BU820" s="39"/>
      <c r="BV820" s="39"/>
      <c r="BW820" s="39"/>
      <c r="BX820" s="39"/>
      <c r="BY820" s="39"/>
      <c r="BZ820" s="39"/>
      <c r="CA820" s="39"/>
      <c r="CB820" s="39"/>
      <c r="CC820" s="39"/>
      <c r="CD820" s="39"/>
      <c r="CE820" s="39"/>
      <c r="CF820" s="39"/>
      <c r="CG820" s="39"/>
      <c r="CH820" s="39"/>
      <c r="CI820" s="39"/>
      <c r="CJ820" s="39"/>
      <c r="CK820" s="39"/>
      <c r="CL820" s="39"/>
      <c r="CM820" s="39"/>
      <c r="CN820" s="39"/>
      <c r="CO820" s="39"/>
      <c r="CP820" s="39"/>
      <c r="CQ820" s="39"/>
      <c r="CR820" s="39"/>
      <c r="CS820" s="39"/>
      <c r="CT820" s="39"/>
      <c r="CU820" s="39"/>
      <c r="CV820" s="39"/>
      <c r="CW820" s="39"/>
      <c r="CX820" s="39"/>
      <c r="CY820" s="39"/>
      <c r="CZ820" s="39"/>
      <c r="DA820" s="39"/>
      <c r="DB820" s="39"/>
      <c r="DC820" s="39"/>
      <c r="DD820" s="39"/>
      <c r="DE820" s="39"/>
      <c r="DF820" s="39"/>
      <c r="DG820" s="39"/>
      <c r="DH820" s="39"/>
      <c r="DI820" s="39"/>
      <c r="DJ820" s="39"/>
      <c r="DK820" s="39"/>
      <c r="DL820" s="39"/>
      <c r="DM820" s="39"/>
      <c r="DN820" s="39"/>
      <c r="DO820" s="39"/>
      <c r="DP820" s="39"/>
      <c r="DQ820" s="39"/>
      <c r="DR820" s="39"/>
      <c r="DS820" s="39"/>
      <c r="DT820" s="39"/>
      <c r="DU820" s="39"/>
      <c r="DV820" s="39"/>
      <c r="DW820" s="39"/>
      <c r="DX820" s="39"/>
      <c r="DY820" s="39"/>
      <c r="DZ820" s="39"/>
      <c r="EA820" s="39"/>
      <c r="EB820" s="39"/>
      <c r="EC820" s="39"/>
      <c r="ED820" s="39"/>
      <c r="EE820" s="39"/>
      <c r="EF820" s="39"/>
      <c r="EG820" s="39"/>
      <c r="EH820" s="39"/>
      <c r="EI820" s="39"/>
      <c r="EJ820" s="39"/>
      <c r="EK820" s="39"/>
      <c r="EL820" s="39"/>
      <c r="EM820" s="39"/>
      <c r="EN820" s="39"/>
      <c r="EO820" s="39"/>
      <c r="EP820" s="39"/>
      <c r="EQ820" s="39"/>
      <c r="ER820" s="39"/>
      <c r="ES820" s="39"/>
      <c r="ET820" s="39"/>
      <c r="EU820" s="39"/>
      <c r="EV820" s="39"/>
      <c r="EW820" s="39"/>
      <c r="EX820" s="39"/>
    </row>
    <row r="821" spans="1:154" s="39" customFormat="1" x14ac:dyDescent="0.3">
      <c r="A821" s="29">
        <v>2201</v>
      </c>
      <c r="B821" s="29" t="s">
        <v>47</v>
      </c>
      <c r="C821" s="29">
        <v>899</v>
      </c>
      <c r="D821" s="29">
        <v>1</v>
      </c>
      <c r="E821" s="29">
        <v>5</v>
      </c>
      <c r="F821" s="29">
        <v>3</v>
      </c>
      <c r="G821" s="29">
        <v>68</v>
      </c>
      <c r="H821" s="25" t="s">
        <v>476</v>
      </c>
      <c r="I821" s="36">
        <v>2368</v>
      </c>
      <c r="J821" s="41">
        <v>150</v>
      </c>
      <c r="K821" s="74">
        <f>I821*J821</f>
        <v>355200</v>
      </c>
      <c r="L821" s="29"/>
      <c r="M821" s="29"/>
      <c r="N821" s="29"/>
      <c r="O821" s="29"/>
      <c r="P821" s="29"/>
      <c r="Q821" s="36"/>
      <c r="R821" s="36"/>
      <c r="S821" s="36"/>
      <c r="T821" s="29"/>
      <c r="U821" s="185"/>
      <c r="V821" s="37"/>
      <c r="W821" s="36"/>
      <c r="X821" s="75">
        <f>K821+W821</f>
        <v>355200</v>
      </c>
      <c r="Y821" s="36"/>
      <c r="Z821" s="74">
        <v>50000000</v>
      </c>
      <c r="AA821" s="29">
        <v>0</v>
      </c>
      <c r="AB821" s="29">
        <v>0</v>
      </c>
      <c r="AC821" s="41" t="s">
        <v>695</v>
      </c>
      <c r="AD821" s="3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</row>
    <row r="822" spans="1:154" x14ac:dyDescent="0.3">
      <c r="A822" s="18"/>
      <c r="B822" s="18"/>
      <c r="C822" s="18"/>
      <c r="D822" s="18"/>
      <c r="E822" s="18"/>
      <c r="F822" s="18"/>
      <c r="G822" s="18"/>
      <c r="H822" s="19"/>
      <c r="I822" s="20"/>
      <c r="J822" s="21"/>
      <c r="K822" s="20"/>
      <c r="L822" s="18"/>
      <c r="M822" s="18"/>
      <c r="N822" s="18"/>
      <c r="O822" s="18"/>
      <c r="P822" s="18"/>
      <c r="Q822" s="20"/>
      <c r="R822" s="20"/>
      <c r="S822" s="20"/>
      <c r="T822" s="18"/>
      <c r="U822" s="94"/>
      <c r="V822" s="23"/>
      <c r="W822" s="20"/>
      <c r="X822" s="20"/>
      <c r="Y822" s="20"/>
      <c r="Z822" s="20"/>
      <c r="AA822" s="18"/>
      <c r="AB822" s="18"/>
      <c r="AC822" s="21"/>
      <c r="AD822" s="20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BL822" s="39"/>
      <c r="BM822" s="39"/>
      <c r="BN822" s="39"/>
      <c r="BO822" s="39"/>
      <c r="BP822" s="39"/>
      <c r="BQ822" s="39"/>
      <c r="BR822" s="39"/>
      <c r="BS822" s="39"/>
      <c r="BT822" s="39"/>
      <c r="BU822" s="39"/>
      <c r="BV822" s="39"/>
      <c r="BW822" s="39"/>
      <c r="BX822" s="39"/>
      <c r="BY822" s="39"/>
      <c r="BZ822" s="39"/>
      <c r="CA822" s="39"/>
      <c r="CB822" s="39"/>
      <c r="CC822" s="39"/>
      <c r="CD822" s="39"/>
      <c r="CE822" s="39"/>
      <c r="CF822" s="39"/>
      <c r="CG822" s="39"/>
      <c r="CH822" s="39"/>
      <c r="CI822" s="39"/>
      <c r="CJ822" s="39"/>
      <c r="CK822" s="39"/>
      <c r="CL822" s="39"/>
      <c r="CM822" s="39"/>
      <c r="CN822" s="39"/>
      <c r="CO822" s="39"/>
      <c r="CP822" s="39"/>
      <c r="CQ822" s="39"/>
      <c r="CR822" s="39"/>
      <c r="CS822" s="39"/>
      <c r="CT822" s="39"/>
      <c r="CU822" s="39"/>
      <c r="CV822" s="39"/>
      <c r="CW822" s="39"/>
      <c r="CX822" s="39"/>
      <c r="CY822" s="39"/>
      <c r="CZ822" s="39"/>
      <c r="DA822" s="39"/>
      <c r="DB822" s="39"/>
      <c r="DC822" s="39"/>
      <c r="DD822" s="39"/>
      <c r="DE822" s="39"/>
      <c r="DF822" s="39"/>
      <c r="DG822" s="39"/>
      <c r="DH822" s="39"/>
      <c r="DI822" s="39"/>
      <c r="DJ822" s="39"/>
      <c r="DK822" s="39"/>
      <c r="DL822" s="39"/>
      <c r="DM822" s="39"/>
      <c r="DN822" s="39"/>
      <c r="DO822" s="39"/>
      <c r="DP822" s="39"/>
      <c r="DQ822" s="39"/>
      <c r="DR822" s="39"/>
      <c r="DS822" s="39"/>
      <c r="DT822" s="39"/>
      <c r="DU822" s="39"/>
      <c r="DV822" s="39"/>
      <c r="DW822" s="39"/>
      <c r="DX822" s="39"/>
      <c r="DY822" s="39"/>
      <c r="DZ822" s="39"/>
      <c r="EA822" s="39"/>
      <c r="EB822" s="39"/>
      <c r="EC822" s="39"/>
      <c r="ED822" s="39"/>
      <c r="EE822" s="39"/>
      <c r="EF822" s="39"/>
      <c r="EG822" s="39"/>
      <c r="EH822" s="39"/>
      <c r="EI822" s="39"/>
      <c r="EJ822" s="39"/>
      <c r="EK822" s="39"/>
      <c r="EL822" s="39"/>
      <c r="EM822" s="39"/>
      <c r="EN822" s="39"/>
      <c r="EO822" s="39"/>
      <c r="EP822" s="39"/>
      <c r="EQ822" s="39"/>
      <c r="ER822" s="39"/>
      <c r="ES822" s="39"/>
      <c r="ET822" s="39"/>
      <c r="EU822" s="39"/>
      <c r="EV822" s="39"/>
      <c r="EW822" s="39"/>
      <c r="EX822" s="39"/>
    </row>
    <row r="823" spans="1:154" x14ac:dyDescent="0.3">
      <c r="A823" s="29">
        <v>2202</v>
      </c>
      <c r="B823" s="29" t="s">
        <v>47</v>
      </c>
      <c r="C823" s="29">
        <v>12865</v>
      </c>
      <c r="D823" s="29">
        <v>6</v>
      </c>
      <c r="E823" s="29">
        <v>3</v>
      </c>
      <c r="F823" s="29">
        <v>0</v>
      </c>
      <c r="G823" s="29">
        <v>43</v>
      </c>
      <c r="H823" s="25" t="s">
        <v>476</v>
      </c>
      <c r="I823" s="36">
        <v>1243</v>
      </c>
      <c r="J823" s="41">
        <v>150</v>
      </c>
      <c r="K823" s="74">
        <f>I823*J823</f>
        <v>186450</v>
      </c>
      <c r="L823" s="29"/>
      <c r="M823" s="29"/>
      <c r="N823" s="29"/>
      <c r="O823" s="29"/>
      <c r="P823" s="29"/>
      <c r="Q823" s="36"/>
      <c r="R823" s="36"/>
      <c r="S823" s="36"/>
      <c r="T823" s="29"/>
      <c r="U823" s="185"/>
      <c r="V823" s="37"/>
      <c r="W823" s="36"/>
      <c r="X823" s="75">
        <f>K823+W823</f>
        <v>186450</v>
      </c>
      <c r="Y823" s="36"/>
      <c r="Z823" s="74">
        <v>50000000</v>
      </c>
      <c r="AA823" s="29">
        <v>0</v>
      </c>
      <c r="AB823" s="29">
        <v>0</v>
      </c>
      <c r="AC823" s="41" t="s">
        <v>696</v>
      </c>
      <c r="AD823" s="36"/>
    </row>
    <row r="824" spans="1:154" x14ac:dyDescent="0.3">
      <c r="A824" s="9"/>
      <c r="B824" s="9" t="s">
        <v>47</v>
      </c>
      <c r="C824" s="9">
        <v>5791</v>
      </c>
      <c r="D824" s="9">
        <v>6</v>
      </c>
      <c r="E824" s="9">
        <v>2</v>
      </c>
      <c r="F824" s="9">
        <v>1</v>
      </c>
      <c r="G824" s="9">
        <v>63</v>
      </c>
      <c r="H824" s="30" t="s">
        <v>476</v>
      </c>
      <c r="I824" s="10">
        <v>963</v>
      </c>
      <c r="J824" s="33">
        <v>290</v>
      </c>
      <c r="K824" s="34">
        <f>I824*J824</f>
        <v>279270</v>
      </c>
      <c r="L824" s="9"/>
      <c r="M824" s="9"/>
      <c r="N824" s="9"/>
      <c r="O824" s="9"/>
      <c r="P824" s="9"/>
      <c r="Q824" s="10"/>
      <c r="R824" s="10"/>
      <c r="S824" s="10"/>
      <c r="T824" s="9"/>
      <c r="U824" s="2"/>
      <c r="V824" s="35"/>
      <c r="W824" s="10"/>
      <c r="X824" s="31">
        <f>K824+W824</f>
        <v>279270</v>
      </c>
      <c r="Y824" s="10"/>
      <c r="Z824" s="34">
        <v>50000000</v>
      </c>
      <c r="AA824" s="9">
        <v>0</v>
      </c>
      <c r="AB824" s="9">
        <v>0</v>
      </c>
      <c r="AC824" s="33">
        <v>0</v>
      </c>
      <c r="AD824" s="10"/>
    </row>
    <row r="825" spans="1:154" s="39" customFormat="1" x14ac:dyDescent="0.3">
      <c r="A825" s="9"/>
      <c r="B825" s="9" t="s">
        <v>47</v>
      </c>
      <c r="C825" s="9">
        <v>5790</v>
      </c>
      <c r="D825" s="9">
        <v>6</v>
      </c>
      <c r="E825" s="9">
        <v>1</v>
      </c>
      <c r="F825" s="9">
        <v>1</v>
      </c>
      <c r="G825" s="9">
        <v>70</v>
      </c>
      <c r="H825" s="30" t="s">
        <v>476</v>
      </c>
      <c r="I825" s="10">
        <v>570</v>
      </c>
      <c r="J825" s="33">
        <v>250</v>
      </c>
      <c r="K825" s="34">
        <f>I825*J825</f>
        <v>142500</v>
      </c>
      <c r="L825" s="9"/>
      <c r="M825" s="9"/>
      <c r="N825" s="9"/>
      <c r="O825" s="9"/>
      <c r="P825" s="9"/>
      <c r="Q825" s="10"/>
      <c r="R825" s="10"/>
      <c r="S825" s="10"/>
      <c r="T825" s="9"/>
      <c r="U825" s="2"/>
      <c r="V825" s="35"/>
      <c r="W825" s="10"/>
      <c r="X825" s="31">
        <f>K825+W825</f>
        <v>142500</v>
      </c>
      <c r="Y825" s="10"/>
      <c r="Z825" s="34">
        <v>50000000</v>
      </c>
      <c r="AA825" s="9">
        <v>0</v>
      </c>
      <c r="AB825" s="9">
        <v>0</v>
      </c>
      <c r="AC825" s="33">
        <v>0</v>
      </c>
      <c r="AD825" s="10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</row>
    <row r="826" spans="1:154" x14ac:dyDescent="0.3">
      <c r="A826" s="18"/>
      <c r="B826" s="18"/>
      <c r="C826" s="18"/>
      <c r="D826" s="18"/>
      <c r="E826" s="18"/>
      <c r="F826" s="18"/>
      <c r="G826" s="18"/>
      <c r="H826" s="19"/>
      <c r="I826" s="20"/>
      <c r="J826" s="21"/>
      <c r="K826" s="20"/>
      <c r="L826" s="18"/>
      <c r="M826" s="18"/>
      <c r="N826" s="18"/>
      <c r="O826" s="18"/>
      <c r="P826" s="18"/>
      <c r="Q826" s="20"/>
      <c r="R826" s="20"/>
      <c r="S826" s="20"/>
      <c r="T826" s="18"/>
      <c r="U826" s="94"/>
      <c r="V826" s="23"/>
      <c r="W826" s="20"/>
      <c r="X826" s="20"/>
      <c r="Y826" s="20"/>
      <c r="Z826" s="20"/>
      <c r="AA826" s="18"/>
      <c r="AB826" s="18"/>
      <c r="AC826" s="21"/>
      <c r="AD826" s="20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BL826" s="39"/>
      <c r="BM826" s="39"/>
      <c r="BN826" s="39"/>
      <c r="BO826" s="39"/>
      <c r="BP826" s="39"/>
      <c r="BQ826" s="39"/>
      <c r="BR826" s="39"/>
      <c r="BS826" s="39"/>
      <c r="BT826" s="39"/>
      <c r="BU826" s="39"/>
      <c r="BV826" s="39"/>
      <c r="BW826" s="39"/>
      <c r="BX826" s="39"/>
      <c r="BY826" s="39"/>
      <c r="BZ826" s="39"/>
      <c r="CA826" s="39"/>
      <c r="CB826" s="39"/>
      <c r="CC826" s="39"/>
      <c r="CD826" s="39"/>
      <c r="CE826" s="39"/>
      <c r="CF826" s="39"/>
      <c r="CG826" s="39"/>
      <c r="CH826" s="39"/>
      <c r="CI826" s="39"/>
      <c r="CJ826" s="39"/>
      <c r="CK826" s="39"/>
      <c r="CL826" s="39"/>
      <c r="CM826" s="39"/>
      <c r="CN826" s="39"/>
      <c r="CO826" s="39"/>
      <c r="CP826" s="39"/>
      <c r="CQ826" s="39"/>
      <c r="CR826" s="39"/>
      <c r="CS826" s="39"/>
      <c r="CT826" s="39"/>
      <c r="CU826" s="39"/>
      <c r="CV826" s="39"/>
      <c r="CW826" s="39"/>
      <c r="CX826" s="39"/>
      <c r="CY826" s="39"/>
      <c r="CZ826" s="39"/>
      <c r="DA826" s="39"/>
      <c r="DB826" s="39"/>
      <c r="DC826" s="39"/>
      <c r="DD826" s="39"/>
      <c r="DE826" s="39"/>
      <c r="DF826" s="39"/>
      <c r="DG826" s="39"/>
      <c r="DH826" s="39"/>
      <c r="DI826" s="39"/>
      <c r="DJ826" s="39"/>
      <c r="DK826" s="39"/>
      <c r="DL826" s="39"/>
      <c r="DM826" s="39"/>
      <c r="DN826" s="39"/>
      <c r="DO826" s="39"/>
      <c r="DP826" s="39"/>
      <c r="DQ826" s="39"/>
      <c r="DR826" s="39"/>
      <c r="DS826" s="39"/>
      <c r="DT826" s="39"/>
      <c r="DU826" s="39"/>
      <c r="DV826" s="39"/>
      <c r="DW826" s="39"/>
      <c r="DX826" s="39"/>
      <c r="DY826" s="39"/>
      <c r="DZ826" s="39"/>
      <c r="EA826" s="39"/>
      <c r="EB826" s="39"/>
      <c r="EC826" s="39"/>
      <c r="ED826" s="39"/>
      <c r="EE826" s="39"/>
      <c r="EF826" s="39"/>
      <c r="EG826" s="39"/>
      <c r="EH826" s="39"/>
      <c r="EI826" s="39"/>
      <c r="EJ826" s="39"/>
      <c r="EK826" s="39"/>
      <c r="EL826" s="39"/>
      <c r="EM826" s="39"/>
      <c r="EN826" s="39"/>
      <c r="EO826" s="39"/>
      <c r="EP826" s="39"/>
      <c r="EQ826" s="39"/>
      <c r="ER826" s="39"/>
      <c r="ES826" s="39"/>
      <c r="ET826" s="39"/>
      <c r="EU826" s="39"/>
      <c r="EV826" s="39"/>
      <c r="EW826" s="39"/>
      <c r="EX826" s="39"/>
    </row>
    <row r="827" spans="1:154" x14ac:dyDescent="0.3">
      <c r="A827" s="29">
        <v>2203</v>
      </c>
      <c r="B827" s="29" t="s">
        <v>47</v>
      </c>
      <c r="C827" s="29">
        <v>1799</v>
      </c>
      <c r="D827" s="29">
        <v>4</v>
      </c>
      <c r="E827" s="29">
        <v>3</v>
      </c>
      <c r="F827" s="29">
        <v>0</v>
      </c>
      <c r="G827" s="29">
        <v>75</v>
      </c>
      <c r="H827" s="25" t="s">
        <v>476</v>
      </c>
      <c r="I827" s="36">
        <v>1275</v>
      </c>
      <c r="J827" s="41">
        <v>150</v>
      </c>
      <c r="K827" s="74">
        <f>I827*J827</f>
        <v>191250</v>
      </c>
      <c r="L827" s="29"/>
      <c r="M827" s="29"/>
      <c r="N827" s="29"/>
      <c r="O827" s="29"/>
      <c r="P827" s="29"/>
      <c r="Q827" s="36"/>
      <c r="R827" s="36"/>
      <c r="S827" s="36"/>
      <c r="T827" s="29"/>
      <c r="U827" s="185"/>
      <c r="V827" s="37"/>
      <c r="W827" s="36"/>
      <c r="X827" s="75">
        <f>K827+W827</f>
        <v>191250</v>
      </c>
      <c r="Y827" s="36"/>
      <c r="Z827" s="74">
        <v>50000000</v>
      </c>
      <c r="AA827" s="29">
        <v>0</v>
      </c>
      <c r="AB827" s="29">
        <v>0</v>
      </c>
      <c r="AC827" s="41" t="s">
        <v>697</v>
      </c>
      <c r="AD827" s="36"/>
    </row>
    <row r="828" spans="1:154" s="39" customFormat="1" x14ac:dyDescent="0.3">
      <c r="A828" s="9"/>
      <c r="B828" s="9" t="s">
        <v>47</v>
      </c>
      <c r="C828" s="9">
        <v>352</v>
      </c>
      <c r="D828" s="9">
        <v>4</v>
      </c>
      <c r="E828" s="9">
        <v>4</v>
      </c>
      <c r="F828" s="9">
        <v>3</v>
      </c>
      <c r="G828" s="9">
        <v>89</v>
      </c>
      <c r="H828" s="30" t="s">
        <v>476</v>
      </c>
      <c r="I828" s="10">
        <v>1989</v>
      </c>
      <c r="J828" s="33">
        <v>150</v>
      </c>
      <c r="K828" s="34">
        <f>I828*J828</f>
        <v>298350</v>
      </c>
      <c r="L828" s="9"/>
      <c r="M828" s="9"/>
      <c r="N828" s="9"/>
      <c r="O828" s="9"/>
      <c r="P828" s="9"/>
      <c r="Q828" s="10"/>
      <c r="R828" s="10"/>
      <c r="S828" s="10"/>
      <c r="T828" s="9"/>
      <c r="U828" s="2"/>
      <c r="V828" s="35"/>
      <c r="W828" s="10"/>
      <c r="X828" s="31">
        <f>K828+W828</f>
        <v>298350</v>
      </c>
      <c r="Y828" s="10"/>
      <c r="Z828" s="34">
        <v>50000000</v>
      </c>
      <c r="AA828" s="9">
        <v>0</v>
      </c>
      <c r="AB828" s="9">
        <v>0</v>
      </c>
      <c r="AC828" s="33">
        <v>0</v>
      </c>
      <c r="AD828" s="10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</row>
    <row r="829" spans="1:154" x14ac:dyDescent="0.3">
      <c r="A829" s="18"/>
      <c r="B829" s="18"/>
      <c r="C829" s="18"/>
      <c r="D829" s="18"/>
      <c r="E829" s="18"/>
      <c r="F829" s="18"/>
      <c r="G829" s="18"/>
      <c r="H829" s="19"/>
      <c r="I829" s="20"/>
      <c r="J829" s="21"/>
      <c r="K829" s="20"/>
      <c r="L829" s="18"/>
      <c r="M829" s="18"/>
      <c r="N829" s="18"/>
      <c r="O829" s="18"/>
      <c r="P829" s="18"/>
      <c r="Q829" s="20"/>
      <c r="R829" s="20"/>
      <c r="S829" s="20"/>
      <c r="T829" s="18"/>
      <c r="U829" s="94"/>
      <c r="V829" s="23"/>
      <c r="W829" s="20"/>
      <c r="X829" s="20"/>
      <c r="Y829" s="20"/>
      <c r="Z829" s="20"/>
      <c r="AA829" s="18"/>
      <c r="AB829" s="18"/>
      <c r="AC829" s="21"/>
      <c r="AD829" s="20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BL829" s="39"/>
      <c r="BM829" s="39"/>
      <c r="BN829" s="39"/>
      <c r="BO829" s="39"/>
      <c r="BP829" s="39"/>
      <c r="BQ829" s="39"/>
      <c r="BR829" s="39"/>
      <c r="BS829" s="39"/>
      <c r="BT829" s="39"/>
      <c r="BU829" s="39"/>
      <c r="BV829" s="39"/>
      <c r="BW829" s="39"/>
      <c r="BX829" s="39"/>
      <c r="BY829" s="39"/>
      <c r="BZ829" s="39"/>
      <c r="CA829" s="39"/>
      <c r="CB829" s="39"/>
      <c r="CC829" s="39"/>
      <c r="CD829" s="39"/>
      <c r="CE829" s="39"/>
      <c r="CF829" s="39"/>
      <c r="CG829" s="39"/>
      <c r="CH829" s="39"/>
      <c r="CI829" s="39"/>
      <c r="CJ829" s="39"/>
      <c r="CK829" s="39"/>
      <c r="CL829" s="39"/>
      <c r="CM829" s="39"/>
      <c r="CN829" s="39"/>
      <c r="CO829" s="39"/>
      <c r="CP829" s="39"/>
      <c r="CQ829" s="39"/>
      <c r="CR829" s="39"/>
      <c r="CS829" s="39"/>
      <c r="CT829" s="39"/>
      <c r="CU829" s="39"/>
      <c r="CV829" s="39"/>
      <c r="CW829" s="39"/>
      <c r="CX829" s="39"/>
      <c r="CY829" s="39"/>
      <c r="CZ829" s="39"/>
      <c r="DA829" s="39"/>
      <c r="DB829" s="39"/>
      <c r="DC829" s="39"/>
      <c r="DD829" s="39"/>
      <c r="DE829" s="39"/>
      <c r="DF829" s="39"/>
      <c r="DG829" s="39"/>
      <c r="DH829" s="39"/>
      <c r="DI829" s="39"/>
      <c r="DJ829" s="39"/>
      <c r="DK829" s="39"/>
      <c r="DL829" s="39"/>
      <c r="DM829" s="39"/>
      <c r="DN829" s="39"/>
      <c r="DO829" s="39"/>
      <c r="DP829" s="39"/>
      <c r="DQ829" s="39"/>
      <c r="DR829" s="39"/>
      <c r="DS829" s="39"/>
      <c r="DT829" s="39"/>
      <c r="DU829" s="39"/>
      <c r="DV829" s="39"/>
      <c r="DW829" s="39"/>
      <c r="DX829" s="39"/>
      <c r="DY829" s="39"/>
      <c r="DZ829" s="39"/>
      <c r="EA829" s="39"/>
      <c r="EB829" s="39"/>
      <c r="EC829" s="39"/>
      <c r="ED829" s="39"/>
      <c r="EE829" s="39"/>
      <c r="EF829" s="39"/>
      <c r="EG829" s="39"/>
      <c r="EH829" s="39"/>
      <c r="EI829" s="39"/>
      <c r="EJ829" s="39"/>
      <c r="EK829" s="39"/>
      <c r="EL829" s="39"/>
      <c r="EM829" s="39"/>
      <c r="EN829" s="39"/>
      <c r="EO829" s="39"/>
      <c r="EP829" s="39"/>
      <c r="EQ829" s="39"/>
      <c r="ER829" s="39"/>
      <c r="ES829" s="39"/>
      <c r="ET829" s="39"/>
      <c r="EU829" s="39"/>
      <c r="EV829" s="39"/>
      <c r="EW829" s="39"/>
      <c r="EX829" s="39"/>
    </row>
    <row r="830" spans="1:154" s="39" customFormat="1" x14ac:dyDescent="0.3">
      <c r="A830" s="29">
        <v>2204</v>
      </c>
      <c r="B830" s="29" t="s">
        <v>47</v>
      </c>
      <c r="C830" s="29">
        <v>3258</v>
      </c>
      <c r="D830" s="29">
        <v>5</v>
      </c>
      <c r="E830" s="29">
        <v>3</v>
      </c>
      <c r="F830" s="29">
        <v>0</v>
      </c>
      <c r="G830" s="29">
        <v>60</v>
      </c>
      <c r="H830" s="25" t="s">
        <v>483</v>
      </c>
      <c r="I830" s="36">
        <v>1260</v>
      </c>
      <c r="J830" s="41">
        <v>210</v>
      </c>
      <c r="K830" s="74">
        <f>I830*J830</f>
        <v>264600</v>
      </c>
      <c r="L830" s="29">
        <v>1</v>
      </c>
      <c r="M830" s="29" t="s">
        <v>53</v>
      </c>
      <c r="N830" s="29" t="s">
        <v>48</v>
      </c>
      <c r="O830" s="25" t="s">
        <v>477</v>
      </c>
      <c r="P830" s="29">
        <v>72</v>
      </c>
      <c r="Q830" s="36">
        <v>100</v>
      </c>
      <c r="R830" s="36">
        <v>6750</v>
      </c>
      <c r="S830" s="74">
        <f>P830*R830</f>
        <v>486000</v>
      </c>
      <c r="T830" s="29">
        <v>22</v>
      </c>
      <c r="U830" s="185">
        <v>34</v>
      </c>
      <c r="V830" s="74">
        <f>S830*U830/100</f>
        <v>165240</v>
      </c>
      <c r="W830" s="74">
        <f>S830-V830</f>
        <v>320760</v>
      </c>
      <c r="X830" s="75">
        <f>K830+W830</f>
        <v>585360</v>
      </c>
      <c r="Y830" s="74">
        <f>X830*Q830/100</f>
        <v>585360</v>
      </c>
      <c r="Z830" s="74">
        <v>50000000</v>
      </c>
      <c r="AA830" s="29">
        <v>0</v>
      </c>
      <c r="AB830" s="29">
        <v>0</v>
      </c>
      <c r="AC830" s="41" t="s">
        <v>698</v>
      </c>
      <c r="AD830" s="3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</row>
    <row r="831" spans="1:154" x14ac:dyDescent="0.3">
      <c r="A831" s="18"/>
      <c r="B831" s="18"/>
      <c r="C831" s="18"/>
      <c r="D831" s="18"/>
      <c r="E831" s="18"/>
      <c r="F831" s="18"/>
      <c r="G831" s="18"/>
      <c r="H831" s="19"/>
      <c r="I831" s="20"/>
      <c r="J831" s="21"/>
      <c r="K831" s="20"/>
      <c r="L831" s="18"/>
      <c r="M831" s="18"/>
      <c r="N831" s="18"/>
      <c r="O831" s="18"/>
      <c r="P831" s="18"/>
      <c r="Q831" s="20"/>
      <c r="R831" s="20"/>
      <c r="S831" s="20"/>
      <c r="T831" s="18"/>
      <c r="U831" s="94"/>
      <c r="V831" s="23"/>
      <c r="W831" s="20"/>
      <c r="X831" s="20"/>
      <c r="Y831" s="20"/>
      <c r="Z831" s="20"/>
      <c r="AA831" s="18"/>
      <c r="AB831" s="18"/>
      <c r="AC831" s="21"/>
      <c r="AD831" s="20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BL831" s="39"/>
      <c r="BM831" s="39"/>
      <c r="BN831" s="39"/>
      <c r="BO831" s="39"/>
      <c r="BP831" s="39"/>
      <c r="BQ831" s="39"/>
      <c r="BR831" s="39"/>
      <c r="BS831" s="39"/>
      <c r="BT831" s="39"/>
      <c r="BU831" s="39"/>
      <c r="BV831" s="39"/>
      <c r="BW831" s="39"/>
      <c r="BX831" s="39"/>
      <c r="BY831" s="39"/>
      <c r="BZ831" s="39"/>
      <c r="CA831" s="39"/>
      <c r="CB831" s="39"/>
      <c r="CC831" s="39"/>
      <c r="CD831" s="39"/>
      <c r="CE831" s="39"/>
      <c r="CF831" s="39"/>
      <c r="CG831" s="39"/>
      <c r="CH831" s="39"/>
      <c r="CI831" s="39"/>
      <c r="CJ831" s="39"/>
      <c r="CK831" s="39"/>
      <c r="CL831" s="39"/>
      <c r="CM831" s="39"/>
      <c r="CN831" s="39"/>
      <c r="CO831" s="39"/>
      <c r="CP831" s="39"/>
      <c r="CQ831" s="39"/>
      <c r="CR831" s="39"/>
      <c r="CS831" s="39"/>
      <c r="CT831" s="39"/>
      <c r="CU831" s="39"/>
      <c r="CV831" s="39"/>
      <c r="CW831" s="39"/>
      <c r="CX831" s="39"/>
      <c r="CY831" s="39"/>
      <c r="CZ831" s="39"/>
      <c r="DA831" s="39"/>
      <c r="DB831" s="39"/>
      <c r="DC831" s="39"/>
      <c r="DD831" s="39"/>
      <c r="DE831" s="39"/>
      <c r="DF831" s="39"/>
      <c r="DG831" s="39"/>
      <c r="DH831" s="39"/>
      <c r="DI831" s="39"/>
      <c r="DJ831" s="39"/>
      <c r="DK831" s="39"/>
      <c r="DL831" s="39"/>
      <c r="DM831" s="39"/>
      <c r="DN831" s="39"/>
      <c r="DO831" s="39"/>
      <c r="DP831" s="39"/>
      <c r="DQ831" s="39"/>
      <c r="DR831" s="39"/>
      <c r="DS831" s="39"/>
      <c r="DT831" s="39"/>
      <c r="DU831" s="39"/>
      <c r="DV831" s="39"/>
      <c r="DW831" s="39"/>
      <c r="DX831" s="39"/>
      <c r="DY831" s="39"/>
      <c r="DZ831" s="39"/>
      <c r="EA831" s="39"/>
      <c r="EB831" s="39"/>
      <c r="EC831" s="39"/>
      <c r="ED831" s="39"/>
      <c r="EE831" s="39"/>
      <c r="EF831" s="39"/>
      <c r="EG831" s="39"/>
      <c r="EH831" s="39"/>
      <c r="EI831" s="39"/>
      <c r="EJ831" s="39"/>
      <c r="EK831" s="39"/>
      <c r="EL831" s="39"/>
      <c r="EM831" s="39"/>
      <c r="EN831" s="39"/>
      <c r="EO831" s="39"/>
      <c r="EP831" s="39"/>
      <c r="EQ831" s="39"/>
      <c r="ER831" s="39"/>
      <c r="ES831" s="39"/>
      <c r="ET831" s="39"/>
      <c r="EU831" s="39"/>
      <c r="EV831" s="39"/>
      <c r="EW831" s="39"/>
      <c r="EX831" s="39"/>
    </row>
    <row r="832" spans="1:154" s="39" customFormat="1" x14ac:dyDescent="0.3">
      <c r="A832" s="29">
        <v>2205</v>
      </c>
      <c r="B832" s="29" t="s">
        <v>47</v>
      </c>
      <c r="C832" s="29">
        <v>6463</v>
      </c>
      <c r="D832" s="29">
        <v>3</v>
      </c>
      <c r="E832" s="29">
        <v>2</v>
      </c>
      <c r="F832" s="29">
        <v>0</v>
      </c>
      <c r="G832" s="29">
        <v>39</v>
      </c>
      <c r="H832" s="25" t="s">
        <v>476</v>
      </c>
      <c r="I832" s="36">
        <v>839</v>
      </c>
      <c r="J832" s="41">
        <v>250</v>
      </c>
      <c r="K832" s="74">
        <f>I832*J832</f>
        <v>209750</v>
      </c>
      <c r="L832" s="29"/>
      <c r="M832" s="29"/>
      <c r="N832" s="29"/>
      <c r="O832" s="29"/>
      <c r="P832" s="29"/>
      <c r="Q832" s="36"/>
      <c r="R832" s="36"/>
      <c r="S832" s="36"/>
      <c r="T832" s="29"/>
      <c r="U832" s="185"/>
      <c r="V832" s="37"/>
      <c r="W832" s="36"/>
      <c r="X832" s="75">
        <f>K832+W832</f>
        <v>209750</v>
      </c>
      <c r="Y832" s="36"/>
      <c r="Z832" s="74">
        <v>50000000</v>
      </c>
      <c r="AA832" s="29">
        <v>0</v>
      </c>
      <c r="AB832" s="29">
        <v>0</v>
      </c>
      <c r="AC832" s="41" t="s">
        <v>699</v>
      </c>
      <c r="AD832" s="3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</row>
    <row r="833" spans="1:154" x14ac:dyDescent="0.3">
      <c r="A833" s="18"/>
      <c r="B833" s="18"/>
      <c r="C833" s="18"/>
      <c r="D833" s="18"/>
      <c r="E833" s="18"/>
      <c r="F833" s="18"/>
      <c r="G833" s="18"/>
      <c r="H833" s="19"/>
      <c r="I833" s="20"/>
      <c r="J833" s="21"/>
      <c r="K833" s="20"/>
      <c r="L833" s="18"/>
      <c r="M833" s="18"/>
      <c r="N833" s="18"/>
      <c r="O833" s="18"/>
      <c r="P833" s="18"/>
      <c r="Q833" s="20"/>
      <c r="R833" s="20"/>
      <c r="S833" s="20"/>
      <c r="T833" s="18"/>
      <c r="U833" s="94"/>
      <c r="V833" s="23"/>
      <c r="W833" s="20"/>
      <c r="X833" s="20"/>
      <c r="Y833" s="20"/>
      <c r="Z833" s="20"/>
      <c r="AA833" s="18"/>
      <c r="AB833" s="18"/>
      <c r="AC833" s="21"/>
      <c r="AD833" s="20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BL833" s="39"/>
      <c r="BM833" s="39"/>
      <c r="BN833" s="39"/>
      <c r="BO833" s="39"/>
      <c r="BP833" s="39"/>
      <c r="BQ833" s="39"/>
      <c r="BR833" s="39"/>
      <c r="BS833" s="39"/>
      <c r="BT833" s="39"/>
      <c r="BU833" s="39"/>
      <c r="BV833" s="39"/>
      <c r="BW833" s="39"/>
      <c r="BX833" s="39"/>
      <c r="BY833" s="39"/>
      <c r="BZ833" s="39"/>
      <c r="CA833" s="39"/>
      <c r="CB833" s="39"/>
      <c r="CC833" s="39"/>
      <c r="CD833" s="39"/>
      <c r="CE833" s="39"/>
      <c r="CF833" s="39"/>
      <c r="CG833" s="39"/>
      <c r="CH833" s="39"/>
      <c r="CI833" s="39"/>
      <c r="CJ833" s="39"/>
      <c r="CK833" s="39"/>
      <c r="CL833" s="39"/>
      <c r="CM833" s="39"/>
      <c r="CN833" s="39"/>
      <c r="CO833" s="39"/>
      <c r="CP833" s="39"/>
      <c r="CQ833" s="39"/>
      <c r="CR833" s="39"/>
      <c r="CS833" s="39"/>
      <c r="CT833" s="39"/>
      <c r="CU833" s="39"/>
      <c r="CV833" s="39"/>
      <c r="CW833" s="39"/>
      <c r="CX833" s="39"/>
      <c r="CY833" s="39"/>
      <c r="CZ833" s="39"/>
      <c r="DA833" s="39"/>
      <c r="DB833" s="39"/>
      <c r="DC833" s="39"/>
      <c r="DD833" s="39"/>
      <c r="DE833" s="39"/>
      <c r="DF833" s="39"/>
      <c r="DG833" s="39"/>
      <c r="DH833" s="39"/>
      <c r="DI833" s="39"/>
      <c r="DJ833" s="39"/>
      <c r="DK833" s="39"/>
      <c r="DL833" s="39"/>
      <c r="DM833" s="39"/>
      <c r="DN833" s="39"/>
      <c r="DO833" s="39"/>
      <c r="DP833" s="39"/>
      <c r="DQ833" s="39"/>
      <c r="DR833" s="39"/>
      <c r="DS833" s="39"/>
      <c r="DT833" s="39"/>
      <c r="DU833" s="39"/>
      <c r="DV833" s="39"/>
      <c r="DW833" s="39"/>
      <c r="DX833" s="39"/>
      <c r="DY833" s="39"/>
      <c r="DZ833" s="39"/>
      <c r="EA833" s="39"/>
      <c r="EB833" s="39"/>
      <c r="EC833" s="39"/>
      <c r="ED833" s="39"/>
      <c r="EE833" s="39"/>
      <c r="EF833" s="39"/>
      <c r="EG833" s="39"/>
      <c r="EH833" s="39"/>
      <c r="EI833" s="39"/>
      <c r="EJ833" s="39"/>
      <c r="EK833" s="39"/>
      <c r="EL833" s="39"/>
      <c r="EM833" s="39"/>
      <c r="EN833" s="39"/>
      <c r="EO833" s="39"/>
      <c r="EP833" s="39"/>
      <c r="EQ833" s="39"/>
      <c r="ER833" s="39"/>
      <c r="ES833" s="39"/>
      <c r="ET833" s="39"/>
      <c r="EU833" s="39"/>
      <c r="EV833" s="39"/>
      <c r="EW833" s="39"/>
      <c r="EX833" s="39"/>
    </row>
    <row r="834" spans="1:154" s="39" customFormat="1" x14ac:dyDescent="0.3">
      <c r="A834" s="29">
        <v>2206</v>
      </c>
      <c r="B834" s="29" t="s">
        <v>47</v>
      </c>
      <c r="C834" s="29">
        <v>11100</v>
      </c>
      <c r="D834" s="29">
        <v>9</v>
      </c>
      <c r="E834" s="29">
        <v>8</v>
      </c>
      <c r="F834" s="29">
        <v>1</v>
      </c>
      <c r="G834" s="29">
        <v>27</v>
      </c>
      <c r="H834" s="25" t="s">
        <v>476</v>
      </c>
      <c r="I834" s="36">
        <v>3327</v>
      </c>
      <c r="J834" s="41">
        <v>150</v>
      </c>
      <c r="K834" s="74">
        <f>I834*J834</f>
        <v>499050</v>
      </c>
      <c r="L834" s="29"/>
      <c r="M834" s="29"/>
      <c r="N834" s="29"/>
      <c r="O834" s="29"/>
      <c r="P834" s="29"/>
      <c r="Q834" s="36"/>
      <c r="R834" s="36"/>
      <c r="S834" s="36"/>
      <c r="T834" s="29"/>
      <c r="U834" s="185"/>
      <c r="V834" s="37"/>
      <c r="W834" s="36"/>
      <c r="X834" s="75">
        <f>K834+W834</f>
        <v>499050</v>
      </c>
      <c r="Y834" s="36"/>
      <c r="Z834" s="74">
        <v>50000000</v>
      </c>
      <c r="AA834" s="29">
        <v>0</v>
      </c>
      <c r="AB834" s="29">
        <v>0</v>
      </c>
      <c r="AC834" s="41" t="s">
        <v>700</v>
      </c>
      <c r="AD834" s="3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</row>
    <row r="835" spans="1:154" x14ac:dyDescent="0.3">
      <c r="A835" s="18"/>
      <c r="B835" s="18"/>
      <c r="C835" s="18"/>
      <c r="D835" s="18"/>
      <c r="E835" s="18"/>
      <c r="F835" s="18"/>
      <c r="G835" s="18"/>
      <c r="H835" s="19"/>
      <c r="I835" s="20"/>
      <c r="J835" s="21"/>
      <c r="K835" s="20"/>
      <c r="L835" s="18"/>
      <c r="M835" s="18"/>
      <c r="N835" s="18"/>
      <c r="O835" s="18"/>
      <c r="P835" s="18"/>
      <c r="Q835" s="20"/>
      <c r="R835" s="20"/>
      <c r="S835" s="20"/>
      <c r="T835" s="18"/>
      <c r="U835" s="94"/>
      <c r="V835" s="23"/>
      <c r="W835" s="20"/>
      <c r="X835" s="20"/>
      <c r="Y835" s="20"/>
      <c r="Z835" s="20"/>
      <c r="AA835" s="18"/>
      <c r="AB835" s="18"/>
      <c r="AC835" s="21"/>
      <c r="AD835" s="20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BL835" s="39"/>
      <c r="BM835" s="39"/>
      <c r="BN835" s="39"/>
      <c r="BO835" s="39"/>
      <c r="BP835" s="39"/>
      <c r="BQ835" s="39"/>
      <c r="BR835" s="39"/>
      <c r="BS835" s="39"/>
      <c r="BT835" s="39"/>
      <c r="BU835" s="39"/>
      <c r="BV835" s="39"/>
      <c r="BW835" s="39"/>
      <c r="BX835" s="39"/>
      <c r="BY835" s="39"/>
      <c r="BZ835" s="39"/>
      <c r="CA835" s="39"/>
      <c r="CB835" s="39"/>
      <c r="CC835" s="39"/>
      <c r="CD835" s="39"/>
      <c r="CE835" s="39"/>
      <c r="CF835" s="39"/>
      <c r="CG835" s="39"/>
      <c r="CH835" s="39"/>
      <c r="CI835" s="39"/>
      <c r="CJ835" s="39"/>
      <c r="CK835" s="39"/>
      <c r="CL835" s="39"/>
      <c r="CM835" s="39"/>
      <c r="CN835" s="39"/>
      <c r="CO835" s="39"/>
      <c r="CP835" s="39"/>
      <c r="CQ835" s="39"/>
      <c r="CR835" s="39"/>
      <c r="CS835" s="39"/>
      <c r="CT835" s="39"/>
      <c r="CU835" s="39"/>
      <c r="CV835" s="39"/>
      <c r="CW835" s="39"/>
      <c r="CX835" s="39"/>
      <c r="CY835" s="39"/>
      <c r="CZ835" s="39"/>
      <c r="DA835" s="39"/>
      <c r="DB835" s="39"/>
      <c r="DC835" s="39"/>
      <c r="DD835" s="39"/>
      <c r="DE835" s="39"/>
      <c r="DF835" s="39"/>
      <c r="DG835" s="39"/>
      <c r="DH835" s="39"/>
      <c r="DI835" s="39"/>
      <c r="DJ835" s="39"/>
      <c r="DK835" s="39"/>
      <c r="DL835" s="39"/>
      <c r="DM835" s="39"/>
      <c r="DN835" s="39"/>
      <c r="DO835" s="39"/>
      <c r="DP835" s="39"/>
      <c r="DQ835" s="39"/>
      <c r="DR835" s="39"/>
      <c r="DS835" s="39"/>
      <c r="DT835" s="39"/>
      <c r="DU835" s="39"/>
      <c r="DV835" s="39"/>
      <c r="DW835" s="39"/>
      <c r="DX835" s="39"/>
      <c r="DY835" s="39"/>
      <c r="DZ835" s="39"/>
      <c r="EA835" s="39"/>
      <c r="EB835" s="39"/>
      <c r="EC835" s="39"/>
      <c r="ED835" s="39"/>
      <c r="EE835" s="39"/>
      <c r="EF835" s="39"/>
      <c r="EG835" s="39"/>
      <c r="EH835" s="39"/>
      <c r="EI835" s="39"/>
      <c r="EJ835" s="39"/>
      <c r="EK835" s="39"/>
      <c r="EL835" s="39"/>
      <c r="EM835" s="39"/>
      <c r="EN835" s="39"/>
      <c r="EO835" s="39"/>
      <c r="EP835" s="39"/>
      <c r="EQ835" s="39"/>
      <c r="ER835" s="39"/>
      <c r="ES835" s="39"/>
      <c r="ET835" s="39"/>
      <c r="EU835" s="39"/>
      <c r="EV835" s="39"/>
      <c r="EW835" s="39"/>
      <c r="EX835" s="39"/>
    </row>
    <row r="836" spans="1:154" s="39" customFormat="1" x14ac:dyDescent="0.3">
      <c r="A836" s="29">
        <v>2207</v>
      </c>
      <c r="B836" s="29" t="s">
        <v>47</v>
      </c>
      <c r="C836" s="29">
        <v>1167</v>
      </c>
      <c r="D836" s="29">
        <v>9</v>
      </c>
      <c r="E836" s="29">
        <v>6</v>
      </c>
      <c r="F836" s="29">
        <v>0</v>
      </c>
      <c r="G836" s="29">
        <v>66</v>
      </c>
      <c r="H836" s="25" t="s">
        <v>476</v>
      </c>
      <c r="I836" s="36">
        <v>2466</v>
      </c>
      <c r="J836" s="41">
        <v>150</v>
      </c>
      <c r="K836" s="74">
        <f>I836*J836</f>
        <v>369900</v>
      </c>
      <c r="L836" s="29"/>
      <c r="M836" s="29"/>
      <c r="N836" s="29"/>
      <c r="O836" s="29"/>
      <c r="P836" s="29"/>
      <c r="Q836" s="36"/>
      <c r="R836" s="36"/>
      <c r="S836" s="36"/>
      <c r="T836" s="29"/>
      <c r="U836" s="185"/>
      <c r="V836" s="37"/>
      <c r="W836" s="36"/>
      <c r="X836" s="75">
        <f>K836+W836</f>
        <v>369900</v>
      </c>
      <c r="Y836" s="36"/>
      <c r="Z836" s="74">
        <v>50000000</v>
      </c>
      <c r="AA836" s="29">
        <v>0</v>
      </c>
      <c r="AB836" s="29">
        <v>0</v>
      </c>
      <c r="AC836" s="41" t="s">
        <v>701</v>
      </c>
      <c r="AD836" s="3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</row>
    <row r="837" spans="1:154" x14ac:dyDescent="0.3">
      <c r="A837" s="18"/>
      <c r="B837" s="18"/>
      <c r="C837" s="18"/>
      <c r="D837" s="18"/>
      <c r="E837" s="18"/>
      <c r="F837" s="18"/>
      <c r="G837" s="18"/>
      <c r="H837" s="19"/>
      <c r="I837" s="20"/>
      <c r="J837" s="21"/>
      <c r="K837" s="20"/>
      <c r="L837" s="18"/>
      <c r="M837" s="18"/>
      <c r="N837" s="18"/>
      <c r="O837" s="18"/>
      <c r="P837" s="18"/>
      <c r="Q837" s="20"/>
      <c r="R837" s="20"/>
      <c r="S837" s="20"/>
      <c r="T837" s="18"/>
      <c r="U837" s="94"/>
      <c r="V837" s="23"/>
      <c r="W837" s="20"/>
      <c r="X837" s="20"/>
      <c r="Y837" s="20"/>
      <c r="Z837" s="20"/>
      <c r="AA837" s="18"/>
      <c r="AB837" s="18"/>
      <c r="AC837" s="21"/>
      <c r="AD837" s="20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BL837" s="39"/>
      <c r="BM837" s="39"/>
      <c r="BN837" s="39"/>
      <c r="BO837" s="39"/>
      <c r="BP837" s="39"/>
      <c r="BQ837" s="39"/>
      <c r="BR837" s="39"/>
      <c r="BS837" s="39"/>
      <c r="BT837" s="39"/>
      <c r="BU837" s="39"/>
      <c r="BV837" s="39"/>
      <c r="BW837" s="39"/>
      <c r="BX837" s="39"/>
      <c r="BY837" s="39"/>
      <c r="BZ837" s="39"/>
      <c r="CA837" s="39"/>
      <c r="CB837" s="39"/>
      <c r="CC837" s="39"/>
      <c r="CD837" s="39"/>
      <c r="CE837" s="39"/>
      <c r="CF837" s="39"/>
      <c r="CG837" s="39"/>
      <c r="CH837" s="39"/>
      <c r="CI837" s="39"/>
      <c r="CJ837" s="39"/>
      <c r="CK837" s="39"/>
      <c r="CL837" s="39"/>
      <c r="CM837" s="39"/>
      <c r="CN837" s="39"/>
      <c r="CO837" s="39"/>
      <c r="CP837" s="39"/>
      <c r="CQ837" s="39"/>
      <c r="CR837" s="39"/>
      <c r="CS837" s="39"/>
      <c r="CT837" s="39"/>
      <c r="CU837" s="39"/>
      <c r="CV837" s="39"/>
      <c r="CW837" s="39"/>
      <c r="CX837" s="39"/>
      <c r="CY837" s="39"/>
      <c r="CZ837" s="39"/>
      <c r="DA837" s="39"/>
      <c r="DB837" s="39"/>
      <c r="DC837" s="39"/>
      <c r="DD837" s="39"/>
      <c r="DE837" s="39"/>
      <c r="DF837" s="39"/>
      <c r="DG837" s="39"/>
      <c r="DH837" s="39"/>
      <c r="DI837" s="39"/>
      <c r="DJ837" s="39"/>
      <c r="DK837" s="39"/>
      <c r="DL837" s="39"/>
      <c r="DM837" s="39"/>
      <c r="DN837" s="39"/>
      <c r="DO837" s="39"/>
      <c r="DP837" s="39"/>
      <c r="DQ837" s="39"/>
      <c r="DR837" s="39"/>
      <c r="DS837" s="39"/>
      <c r="DT837" s="39"/>
      <c r="DU837" s="39"/>
      <c r="DV837" s="39"/>
      <c r="DW837" s="39"/>
      <c r="DX837" s="39"/>
      <c r="DY837" s="39"/>
      <c r="DZ837" s="39"/>
      <c r="EA837" s="39"/>
      <c r="EB837" s="39"/>
      <c r="EC837" s="39"/>
      <c r="ED837" s="39"/>
      <c r="EE837" s="39"/>
      <c r="EF837" s="39"/>
      <c r="EG837" s="39"/>
      <c r="EH837" s="39"/>
      <c r="EI837" s="39"/>
      <c r="EJ837" s="39"/>
      <c r="EK837" s="39"/>
      <c r="EL837" s="39"/>
      <c r="EM837" s="39"/>
      <c r="EN837" s="39"/>
      <c r="EO837" s="39"/>
      <c r="EP837" s="39"/>
      <c r="EQ837" s="39"/>
      <c r="ER837" s="39"/>
      <c r="ES837" s="39"/>
      <c r="ET837" s="39"/>
      <c r="EU837" s="39"/>
      <c r="EV837" s="39"/>
      <c r="EW837" s="39"/>
      <c r="EX837" s="39"/>
    </row>
    <row r="838" spans="1:154" x14ac:dyDescent="0.3">
      <c r="A838" s="29">
        <v>2208</v>
      </c>
      <c r="B838" s="29" t="s">
        <v>47</v>
      </c>
      <c r="C838" s="29">
        <v>1608</v>
      </c>
      <c r="D838" s="29">
        <v>5</v>
      </c>
      <c r="E838" s="29">
        <v>7</v>
      </c>
      <c r="F838" s="29">
        <v>1</v>
      </c>
      <c r="G838" s="29">
        <v>50</v>
      </c>
      <c r="H838" s="25" t="s">
        <v>476</v>
      </c>
      <c r="I838" s="36">
        <v>2950</v>
      </c>
      <c r="J838" s="41">
        <v>220</v>
      </c>
      <c r="K838" s="74">
        <f>I838*J838</f>
        <v>649000</v>
      </c>
      <c r="L838" s="29"/>
      <c r="M838" s="29"/>
      <c r="N838" s="29"/>
      <c r="O838" s="29"/>
      <c r="P838" s="29"/>
      <c r="Q838" s="36"/>
      <c r="R838" s="36"/>
      <c r="S838" s="36"/>
      <c r="T838" s="29"/>
      <c r="U838" s="185"/>
      <c r="V838" s="37"/>
      <c r="W838" s="36"/>
      <c r="X838" s="75">
        <f>K838+W838</f>
        <v>649000</v>
      </c>
      <c r="Y838" s="36"/>
      <c r="Z838" s="74">
        <v>50000000</v>
      </c>
      <c r="AA838" s="29">
        <v>0</v>
      </c>
      <c r="AB838" s="29">
        <v>0</v>
      </c>
      <c r="AC838" s="41" t="s">
        <v>702</v>
      </c>
      <c r="AD838" s="36"/>
    </row>
    <row r="839" spans="1:154" x14ac:dyDescent="0.3">
      <c r="A839" s="9"/>
      <c r="B839" s="9" t="s">
        <v>47</v>
      </c>
      <c r="C839" s="9">
        <v>5714</v>
      </c>
      <c r="D839" s="9">
        <v>5</v>
      </c>
      <c r="E839" s="9">
        <v>0</v>
      </c>
      <c r="F839" s="9">
        <v>2</v>
      </c>
      <c r="G839" s="9">
        <v>0</v>
      </c>
      <c r="H839" s="30" t="s">
        <v>477</v>
      </c>
      <c r="I839" s="10">
        <v>200</v>
      </c>
      <c r="J839" s="33">
        <v>250</v>
      </c>
      <c r="K839" s="34">
        <f>I839*J839</f>
        <v>50000</v>
      </c>
      <c r="L839" s="9">
        <v>1</v>
      </c>
      <c r="M839" s="9" t="s">
        <v>53</v>
      </c>
      <c r="N839" s="9" t="s">
        <v>48</v>
      </c>
      <c r="O839" s="30" t="s">
        <v>477</v>
      </c>
      <c r="P839" s="9">
        <v>135</v>
      </c>
      <c r="Q839" s="10">
        <v>100</v>
      </c>
      <c r="R839" s="10">
        <v>6750</v>
      </c>
      <c r="S839" s="34">
        <f>P839*R839</f>
        <v>911250</v>
      </c>
      <c r="T839" s="9">
        <v>32</v>
      </c>
      <c r="U839" s="2">
        <v>54</v>
      </c>
      <c r="V839" s="34">
        <f>S839*U839/100</f>
        <v>492075</v>
      </c>
      <c r="W839" s="34">
        <f>S839-V839</f>
        <v>419175</v>
      </c>
      <c r="X839" s="31">
        <f>K839+W839</f>
        <v>469175</v>
      </c>
      <c r="Y839" s="34">
        <f>X839*Q839/100</f>
        <v>469175</v>
      </c>
      <c r="Z839" s="34">
        <v>50000000</v>
      </c>
      <c r="AA839" s="9">
        <v>0</v>
      </c>
      <c r="AB839" s="9">
        <v>0</v>
      </c>
      <c r="AC839" s="33">
        <v>0</v>
      </c>
      <c r="AD839" s="10"/>
    </row>
    <row r="840" spans="1:154" s="39" customFormat="1" x14ac:dyDescent="0.3">
      <c r="A840" s="9"/>
      <c r="B840" s="9" t="s">
        <v>47</v>
      </c>
      <c r="C840" s="9">
        <v>14287</v>
      </c>
      <c r="D840" s="9">
        <v>1</v>
      </c>
      <c r="E840" s="9">
        <v>4</v>
      </c>
      <c r="F840" s="9">
        <v>2</v>
      </c>
      <c r="G840" s="9">
        <v>70</v>
      </c>
      <c r="H840" s="30" t="s">
        <v>476</v>
      </c>
      <c r="I840" s="10">
        <v>1870</v>
      </c>
      <c r="J840" s="33">
        <v>290</v>
      </c>
      <c r="K840" s="34">
        <f>I840*J840</f>
        <v>542300</v>
      </c>
      <c r="L840" s="9"/>
      <c r="M840" s="9"/>
      <c r="N840" s="9"/>
      <c r="O840" s="9"/>
      <c r="P840" s="9"/>
      <c r="Q840" s="10"/>
      <c r="R840" s="10"/>
      <c r="S840" s="10"/>
      <c r="T840" s="9"/>
      <c r="U840" s="2"/>
      <c r="V840" s="35"/>
      <c r="W840" s="10"/>
      <c r="X840" s="31">
        <f>K840+W840</f>
        <v>542300</v>
      </c>
      <c r="Y840" s="10"/>
      <c r="Z840" s="34">
        <v>50000000</v>
      </c>
      <c r="AA840" s="9">
        <v>0</v>
      </c>
      <c r="AB840" s="9">
        <v>0</v>
      </c>
      <c r="AC840" s="33">
        <v>0</v>
      </c>
      <c r="AD840" s="10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</row>
    <row r="841" spans="1:154" x14ac:dyDescent="0.3">
      <c r="A841" s="18"/>
      <c r="B841" s="18"/>
      <c r="C841" s="18"/>
      <c r="D841" s="18"/>
      <c r="E841" s="18"/>
      <c r="F841" s="18"/>
      <c r="G841" s="18"/>
      <c r="H841" s="19"/>
      <c r="I841" s="20"/>
      <c r="J841" s="21"/>
      <c r="K841" s="20"/>
      <c r="L841" s="18"/>
      <c r="M841" s="18"/>
      <c r="N841" s="18"/>
      <c r="O841" s="18"/>
      <c r="P841" s="18"/>
      <c r="Q841" s="20"/>
      <c r="R841" s="20"/>
      <c r="S841" s="20"/>
      <c r="T841" s="18"/>
      <c r="U841" s="94"/>
      <c r="V841" s="23"/>
      <c r="W841" s="20"/>
      <c r="X841" s="20"/>
      <c r="Y841" s="20"/>
      <c r="Z841" s="20"/>
      <c r="AA841" s="18"/>
      <c r="AB841" s="18"/>
      <c r="AC841" s="21"/>
      <c r="AD841" s="20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BL841" s="39"/>
      <c r="BM841" s="39"/>
      <c r="BN841" s="39"/>
      <c r="BO841" s="39"/>
      <c r="BP841" s="39"/>
      <c r="BQ841" s="39"/>
      <c r="BR841" s="39"/>
      <c r="BS841" s="39"/>
      <c r="BT841" s="39"/>
      <c r="BU841" s="39"/>
      <c r="BV841" s="39"/>
      <c r="BW841" s="39"/>
      <c r="BX841" s="39"/>
      <c r="BY841" s="39"/>
      <c r="BZ841" s="39"/>
      <c r="CA841" s="39"/>
      <c r="CB841" s="39"/>
      <c r="CC841" s="39"/>
      <c r="CD841" s="39"/>
      <c r="CE841" s="39"/>
      <c r="CF841" s="39"/>
      <c r="CG841" s="39"/>
      <c r="CH841" s="39"/>
      <c r="CI841" s="39"/>
      <c r="CJ841" s="39"/>
      <c r="CK841" s="39"/>
      <c r="CL841" s="39"/>
      <c r="CM841" s="39"/>
      <c r="CN841" s="39"/>
      <c r="CO841" s="39"/>
      <c r="CP841" s="39"/>
      <c r="CQ841" s="39"/>
      <c r="CR841" s="39"/>
      <c r="CS841" s="39"/>
      <c r="CT841" s="39"/>
      <c r="CU841" s="39"/>
      <c r="CV841" s="39"/>
      <c r="CW841" s="39"/>
      <c r="CX841" s="39"/>
      <c r="CY841" s="39"/>
      <c r="CZ841" s="39"/>
      <c r="DA841" s="39"/>
      <c r="DB841" s="39"/>
      <c r="DC841" s="39"/>
      <c r="DD841" s="39"/>
      <c r="DE841" s="39"/>
      <c r="DF841" s="39"/>
      <c r="DG841" s="39"/>
      <c r="DH841" s="39"/>
      <c r="DI841" s="39"/>
      <c r="DJ841" s="39"/>
      <c r="DK841" s="39"/>
      <c r="DL841" s="39"/>
      <c r="DM841" s="39"/>
      <c r="DN841" s="39"/>
      <c r="DO841" s="39"/>
      <c r="DP841" s="39"/>
      <c r="DQ841" s="39"/>
      <c r="DR841" s="39"/>
      <c r="DS841" s="39"/>
      <c r="DT841" s="39"/>
      <c r="DU841" s="39"/>
      <c r="DV841" s="39"/>
      <c r="DW841" s="39"/>
      <c r="DX841" s="39"/>
      <c r="DY841" s="39"/>
      <c r="DZ841" s="39"/>
      <c r="EA841" s="39"/>
      <c r="EB841" s="39"/>
      <c r="EC841" s="39"/>
      <c r="ED841" s="39"/>
      <c r="EE841" s="39"/>
      <c r="EF841" s="39"/>
      <c r="EG841" s="39"/>
      <c r="EH841" s="39"/>
      <c r="EI841" s="39"/>
      <c r="EJ841" s="39"/>
      <c r="EK841" s="39"/>
      <c r="EL841" s="39"/>
      <c r="EM841" s="39"/>
      <c r="EN841" s="39"/>
      <c r="EO841" s="39"/>
      <c r="EP841" s="39"/>
      <c r="EQ841" s="39"/>
      <c r="ER841" s="39"/>
      <c r="ES841" s="39"/>
      <c r="ET841" s="39"/>
      <c r="EU841" s="39"/>
      <c r="EV841" s="39"/>
      <c r="EW841" s="39"/>
      <c r="EX841" s="39"/>
    </row>
    <row r="842" spans="1:154" s="39" customFormat="1" x14ac:dyDescent="0.3">
      <c r="A842" s="29">
        <v>2209</v>
      </c>
      <c r="B842" s="29" t="s">
        <v>47</v>
      </c>
      <c r="C842" s="29">
        <v>12997</v>
      </c>
      <c r="D842" s="29">
        <v>2</v>
      </c>
      <c r="E842" s="29">
        <v>3</v>
      </c>
      <c r="F842" s="29">
        <v>1</v>
      </c>
      <c r="G842" s="29">
        <v>26</v>
      </c>
      <c r="H842" s="25" t="s">
        <v>476</v>
      </c>
      <c r="I842" s="36">
        <v>1326</v>
      </c>
      <c r="J842" s="41">
        <v>150</v>
      </c>
      <c r="K842" s="74">
        <f>I842*J842</f>
        <v>198900</v>
      </c>
      <c r="L842" s="29"/>
      <c r="M842" s="29"/>
      <c r="N842" s="29"/>
      <c r="O842" s="29"/>
      <c r="P842" s="29"/>
      <c r="Q842" s="36"/>
      <c r="R842" s="36"/>
      <c r="S842" s="36"/>
      <c r="T842" s="29"/>
      <c r="U842" s="185"/>
      <c r="V842" s="37"/>
      <c r="W842" s="36"/>
      <c r="X842" s="75">
        <f>K842+W842</f>
        <v>198900</v>
      </c>
      <c r="Y842" s="36"/>
      <c r="Z842" s="74">
        <v>50000000</v>
      </c>
      <c r="AA842" s="29">
        <v>0</v>
      </c>
      <c r="AB842" s="29">
        <v>0</v>
      </c>
      <c r="AC842" s="41" t="s">
        <v>703</v>
      </c>
      <c r="AD842" s="3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</row>
    <row r="843" spans="1:154" s="59" customFormat="1" x14ac:dyDescent="0.3">
      <c r="A843" s="18"/>
      <c r="B843" s="18"/>
      <c r="C843" s="18"/>
      <c r="D843" s="18"/>
      <c r="E843" s="18"/>
      <c r="F843" s="18"/>
      <c r="G843" s="18"/>
      <c r="H843" s="19"/>
      <c r="I843" s="20"/>
      <c r="J843" s="21"/>
      <c r="K843" s="20"/>
      <c r="L843" s="18"/>
      <c r="M843" s="18"/>
      <c r="N843" s="18"/>
      <c r="O843" s="18"/>
      <c r="P843" s="18"/>
      <c r="Q843" s="20"/>
      <c r="R843" s="20"/>
      <c r="S843" s="20"/>
      <c r="T843" s="18"/>
      <c r="U843" s="94"/>
      <c r="V843" s="23"/>
      <c r="W843" s="20"/>
      <c r="X843" s="20"/>
      <c r="Y843" s="20"/>
      <c r="Z843" s="20"/>
      <c r="AA843" s="18"/>
      <c r="AB843" s="18"/>
      <c r="AC843" s="21"/>
      <c r="AD843" s="20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BL843" s="39"/>
      <c r="BM843" s="39"/>
      <c r="BN843" s="39"/>
      <c r="BO843" s="39"/>
      <c r="BP843" s="39"/>
      <c r="BQ843" s="39"/>
      <c r="BR843" s="39"/>
      <c r="BS843" s="39"/>
      <c r="BT843" s="39"/>
      <c r="BU843" s="39"/>
      <c r="BV843" s="39"/>
      <c r="BW843" s="39"/>
      <c r="BX843" s="39"/>
      <c r="BY843" s="39"/>
      <c r="BZ843" s="39"/>
      <c r="CA843" s="39"/>
      <c r="CB843" s="39"/>
      <c r="CC843" s="39"/>
      <c r="CD843" s="39"/>
      <c r="CE843" s="39"/>
      <c r="CF843" s="39"/>
      <c r="CG843" s="39"/>
      <c r="CH843" s="39"/>
      <c r="CI843" s="39"/>
      <c r="CJ843" s="39"/>
      <c r="CK843" s="39"/>
      <c r="CL843" s="39"/>
      <c r="CM843" s="39"/>
      <c r="CN843" s="39"/>
      <c r="CO843" s="39"/>
      <c r="CP843" s="39"/>
      <c r="CQ843" s="39"/>
      <c r="CR843" s="39"/>
      <c r="CS843" s="39"/>
      <c r="CT843" s="39"/>
      <c r="CU843" s="39"/>
      <c r="CV843" s="39"/>
      <c r="CW843" s="39"/>
      <c r="CX843" s="39"/>
      <c r="CY843" s="39"/>
      <c r="CZ843" s="39"/>
      <c r="DA843" s="39"/>
      <c r="DB843" s="39"/>
      <c r="DC843" s="39"/>
      <c r="DD843" s="39"/>
      <c r="DE843" s="39"/>
      <c r="DF843" s="39"/>
      <c r="DG843" s="39"/>
      <c r="DH843" s="39"/>
      <c r="DI843" s="39"/>
      <c r="DJ843" s="39"/>
      <c r="DK843" s="39"/>
      <c r="DL843" s="39"/>
      <c r="DM843" s="39"/>
      <c r="DN843" s="39"/>
      <c r="DO843" s="39"/>
      <c r="DP843" s="39"/>
      <c r="DQ843" s="39"/>
      <c r="DR843" s="39"/>
      <c r="DS843" s="39"/>
      <c r="DT843" s="39"/>
      <c r="DU843" s="39"/>
      <c r="DV843" s="39"/>
      <c r="DW843" s="39"/>
      <c r="DX843" s="39"/>
      <c r="DY843" s="39"/>
      <c r="DZ843" s="39"/>
      <c r="EA843" s="39"/>
      <c r="EB843" s="39"/>
      <c r="EC843" s="39"/>
      <c r="ED843" s="39"/>
      <c r="EE843" s="39"/>
      <c r="EF843" s="39"/>
      <c r="EG843" s="39"/>
      <c r="EH843" s="39"/>
      <c r="EI843" s="39"/>
      <c r="EJ843" s="39"/>
      <c r="EK843" s="39"/>
      <c r="EL843" s="39"/>
      <c r="EM843" s="39"/>
      <c r="EN843" s="39"/>
      <c r="EO843" s="39"/>
      <c r="EP843" s="39"/>
      <c r="EQ843" s="39"/>
      <c r="ER843" s="39"/>
      <c r="ES843" s="39"/>
      <c r="ET843" s="39"/>
      <c r="EU843" s="39"/>
      <c r="EV843" s="39"/>
      <c r="EW843" s="39"/>
      <c r="EX843" s="39"/>
    </row>
    <row r="844" spans="1:154" s="57" customFormat="1" x14ac:dyDescent="0.3">
      <c r="A844" s="29">
        <v>2210</v>
      </c>
      <c r="B844" s="29" t="s">
        <v>47</v>
      </c>
      <c r="C844" s="29">
        <v>2993</v>
      </c>
      <c r="D844" s="29">
        <v>3</v>
      </c>
      <c r="E844" s="29">
        <v>4</v>
      </c>
      <c r="F844" s="29">
        <v>3</v>
      </c>
      <c r="G844" s="29">
        <v>49</v>
      </c>
      <c r="H844" s="25" t="s">
        <v>476</v>
      </c>
      <c r="I844" s="36">
        <v>1949</v>
      </c>
      <c r="J844" s="41">
        <v>150</v>
      </c>
      <c r="K844" s="74">
        <f>I844*J844</f>
        <v>292350</v>
      </c>
      <c r="L844" s="29"/>
      <c r="M844" s="29"/>
      <c r="N844" s="29"/>
      <c r="O844" s="29"/>
      <c r="P844" s="29"/>
      <c r="Q844" s="36"/>
      <c r="R844" s="36"/>
      <c r="S844" s="36"/>
      <c r="T844" s="29"/>
      <c r="U844" s="185"/>
      <c r="V844" s="37"/>
      <c r="W844" s="36"/>
      <c r="X844" s="75">
        <f>K844+W844</f>
        <v>292350</v>
      </c>
      <c r="Y844" s="36"/>
      <c r="Z844" s="74">
        <v>50000000</v>
      </c>
      <c r="AA844" s="29">
        <v>0</v>
      </c>
      <c r="AB844" s="29">
        <v>0</v>
      </c>
      <c r="AC844" s="41" t="s">
        <v>704</v>
      </c>
      <c r="AD844" s="36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  <c r="BD844" s="59"/>
      <c r="BE844" s="59"/>
      <c r="BF844" s="59"/>
      <c r="BG844" s="59"/>
      <c r="BH844" s="59"/>
      <c r="BI844" s="59"/>
      <c r="BJ844" s="59"/>
      <c r="BK844" s="59"/>
      <c r="BL844" s="59"/>
      <c r="BM844" s="59"/>
      <c r="BN844" s="59"/>
      <c r="BO844" s="59"/>
      <c r="BP844" s="59"/>
      <c r="BQ844" s="59"/>
      <c r="BR844" s="59"/>
      <c r="BS844" s="59"/>
      <c r="BT844" s="59"/>
      <c r="BU844" s="59"/>
      <c r="BV844" s="59"/>
      <c r="BW844" s="59"/>
      <c r="BX844" s="59"/>
      <c r="BY844" s="59"/>
      <c r="BZ844" s="59"/>
      <c r="CA844" s="59"/>
      <c r="CB844" s="59"/>
      <c r="CC844" s="59"/>
      <c r="CD844" s="59"/>
      <c r="CE844" s="59"/>
      <c r="CF844" s="59"/>
      <c r="CG844" s="59"/>
      <c r="CH844" s="59"/>
      <c r="CI844" s="59"/>
      <c r="CJ844" s="59"/>
      <c r="CK844" s="59"/>
      <c r="CL844" s="59"/>
      <c r="CM844" s="59"/>
      <c r="CN844" s="59"/>
      <c r="CO844" s="59"/>
      <c r="CP844" s="59"/>
      <c r="CQ844" s="59"/>
      <c r="CR844" s="59"/>
      <c r="CS844" s="59"/>
      <c r="CT844" s="59"/>
      <c r="CU844" s="59"/>
      <c r="CV844" s="59"/>
      <c r="CW844" s="59"/>
      <c r="CX844" s="59"/>
      <c r="CY844" s="59"/>
      <c r="CZ844" s="59"/>
      <c r="DA844" s="59"/>
      <c r="DB844" s="59"/>
      <c r="DC844" s="59"/>
      <c r="DD844" s="59"/>
      <c r="DE844" s="59"/>
      <c r="DF844" s="59"/>
      <c r="DG844" s="59"/>
      <c r="DH844" s="59"/>
      <c r="DI844" s="59"/>
      <c r="DJ844" s="59"/>
      <c r="DK844" s="59"/>
      <c r="DL844" s="59"/>
      <c r="DM844" s="59"/>
      <c r="DN844" s="59"/>
      <c r="DO844" s="59"/>
      <c r="DP844" s="59"/>
      <c r="DQ844" s="59"/>
      <c r="DR844" s="59"/>
      <c r="DS844" s="59"/>
      <c r="DT844" s="59"/>
      <c r="DU844" s="59"/>
      <c r="DV844" s="59"/>
      <c r="DW844" s="59"/>
      <c r="DX844" s="59"/>
      <c r="DY844" s="59"/>
      <c r="DZ844" s="59"/>
      <c r="EA844" s="59"/>
      <c r="EB844" s="59"/>
      <c r="EC844" s="59"/>
      <c r="ED844" s="59"/>
      <c r="EE844" s="59"/>
      <c r="EF844" s="59"/>
      <c r="EG844" s="59"/>
      <c r="EH844" s="59"/>
      <c r="EI844" s="59"/>
      <c r="EJ844" s="59"/>
      <c r="EK844" s="59"/>
      <c r="EL844" s="59"/>
      <c r="EM844" s="59"/>
      <c r="EN844" s="59"/>
      <c r="EO844" s="59"/>
      <c r="EP844" s="59"/>
      <c r="EQ844" s="59"/>
      <c r="ER844" s="59"/>
      <c r="ES844" s="59"/>
      <c r="ET844" s="59"/>
      <c r="EU844" s="59"/>
      <c r="EV844" s="59"/>
      <c r="EW844" s="59"/>
      <c r="EX844" s="59"/>
    </row>
    <row r="845" spans="1:154" x14ac:dyDescent="0.3">
      <c r="A845" s="18"/>
      <c r="B845" s="18"/>
      <c r="C845" s="18"/>
      <c r="D845" s="18"/>
      <c r="E845" s="18"/>
      <c r="F845" s="18"/>
      <c r="G845" s="18"/>
      <c r="H845" s="19"/>
      <c r="I845" s="20"/>
      <c r="J845" s="21"/>
      <c r="K845" s="20"/>
      <c r="L845" s="18"/>
      <c r="M845" s="18"/>
      <c r="N845" s="18"/>
      <c r="O845" s="18"/>
      <c r="P845" s="18"/>
      <c r="Q845" s="20"/>
      <c r="R845" s="20"/>
      <c r="S845" s="20"/>
      <c r="T845" s="18"/>
      <c r="U845" s="94"/>
      <c r="V845" s="23"/>
      <c r="W845" s="20"/>
      <c r="X845" s="20"/>
      <c r="Y845" s="20"/>
      <c r="Z845" s="20"/>
      <c r="AA845" s="18"/>
      <c r="AB845" s="18"/>
      <c r="AC845" s="21"/>
      <c r="AD845" s="20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57"/>
      <c r="AV845" s="57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57"/>
      <c r="BH845" s="57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57"/>
      <c r="BT845" s="57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57"/>
      <c r="CF845" s="57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57"/>
      <c r="CR845" s="57"/>
      <c r="CS845" s="57"/>
      <c r="CT845" s="57"/>
      <c r="CU845" s="57"/>
      <c r="CV845" s="57"/>
      <c r="CW845" s="57"/>
      <c r="CX845" s="57"/>
      <c r="CY845" s="57"/>
      <c r="CZ845" s="57"/>
      <c r="DA845" s="57"/>
      <c r="DB845" s="57"/>
      <c r="DC845" s="57"/>
      <c r="DD845" s="57"/>
      <c r="DE845" s="57"/>
      <c r="DF845" s="57"/>
      <c r="DG845" s="57"/>
      <c r="DH845" s="57"/>
      <c r="DI845" s="57"/>
      <c r="DJ845" s="57"/>
      <c r="DK845" s="57"/>
      <c r="DL845" s="57"/>
      <c r="DM845" s="57"/>
      <c r="DN845" s="57"/>
      <c r="DO845" s="57"/>
      <c r="DP845" s="57"/>
      <c r="DQ845" s="57"/>
      <c r="DR845" s="57"/>
      <c r="DS845" s="57"/>
      <c r="DT845" s="57"/>
      <c r="DU845" s="57"/>
      <c r="DV845" s="57"/>
      <c r="DW845" s="57"/>
      <c r="DX845" s="57"/>
      <c r="DY845" s="57"/>
      <c r="DZ845" s="57"/>
      <c r="EA845" s="57"/>
      <c r="EB845" s="57"/>
      <c r="EC845" s="57"/>
      <c r="ED845" s="57"/>
      <c r="EE845" s="57"/>
      <c r="EF845" s="57"/>
      <c r="EG845" s="57"/>
      <c r="EH845" s="57"/>
      <c r="EI845" s="57"/>
      <c r="EJ845" s="57"/>
      <c r="EK845" s="57"/>
      <c r="EL845" s="57"/>
      <c r="EM845" s="57"/>
      <c r="EN845" s="57"/>
      <c r="EO845" s="57"/>
      <c r="EP845" s="57"/>
      <c r="EQ845" s="57"/>
      <c r="ER845" s="57"/>
      <c r="ES845" s="57"/>
      <c r="ET845" s="57"/>
      <c r="EU845" s="57"/>
      <c r="EV845" s="57"/>
      <c r="EW845" s="57"/>
      <c r="EX845" s="57"/>
    </row>
    <row r="846" spans="1:154" s="39" customFormat="1" x14ac:dyDescent="0.3">
      <c r="A846" s="29">
        <v>2211</v>
      </c>
      <c r="B846" s="29" t="s">
        <v>47</v>
      </c>
      <c r="C846" s="29">
        <v>3774</v>
      </c>
      <c r="D846" s="29">
        <v>8</v>
      </c>
      <c r="E846" s="29">
        <v>3</v>
      </c>
      <c r="F846" s="29">
        <v>0</v>
      </c>
      <c r="G846" s="29">
        <v>53</v>
      </c>
      <c r="H846" s="25" t="s">
        <v>476</v>
      </c>
      <c r="I846" s="36">
        <v>1253</v>
      </c>
      <c r="J846" s="41">
        <v>250</v>
      </c>
      <c r="K846" s="74">
        <f>I846*J846</f>
        <v>313250</v>
      </c>
      <c r="L846" s="29"/>
      <c r="M846" s="29"/>
      <c r="N846" s="29"/>
      <c r="O846" s="29"/>
      <c r="P846" s="29"/>
      <c r="Q846" s="36"/>
      <c r="R846" s="36"/>
      <c r="S846" s="36"/>
      <c r="T846" s="29"/>
      <c r="U846" s="185"/>
      <c r="V846" s="37"/>
      <c r="W846" s="36"/>
      <c r="X846" s="75">
        <f>K846+W846</f>
        <v>313250</v>
      </c>
      <c r="Y846" s="36"/>
      <c r="Z846" s="74">
        <v>50000000</v>
      </c>
      <c r="AA846" s="29">
        <v>0</v>
      </c>
      <c r="AB846" s="29">
        <v>0</v>
      </c>
      <c r="AC846" s="41" t="s">
        <v>705</v>
      </c>
      <c r="AD846" s="3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</row>
    <row r="847" spans="1:154" x14ac:dyDescent="0.3">
      <c r="A847" s="18"/>
      <c r="B847" s="18"/>
      <c r="C847" s="18"/>
      <c r="D847" s="18"/>
      <c r="E847" s="18"/>
      <c r="F847" s="18"/>
      <c r="G847" s="18"/>
      <c r="H847" s="19"/>
      <c r="I847" s="20"/>
      <c r="J847" s="21"/>
      <c r="K847" s="20"/>
      <c r="L847" s="18"/>
      <c r="M847" s="18"/>
      <c r="N847" s="18"/>
      <c r="O847" s="18"/>
      <c r="P847" s="18"/>
      <c r="Q847" s="20"/>
      <c r="R847" s="20"/>
      <c r="S847" s="20"/>
      <c r="T847" s="18"/>
      <c r="U847" s="94"/>
      <c r="V847" s="23"/>
      <c r="W847" s="20"/>
      <c r="X847" s="20"/>
      <c r="Y847" s="20"/>
      <c r="Z847" s="20"/>
      <c r="AA847" s="18"/>
      <c r="AB847" s="18"/>
      <c r="AC847" s="21"/>
      <c r="AD847" s="20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BL847" s="39"/>
      <c r="BM847" s="39"/>
      <c r="BN847" s="39"/>
      <c r="BO847" s="39"/>
      <c r="BP847" s="39"/>
      <c r="BQ847" s="39"/>
      <c r="BR847" s="39"/>
      <c r="BS847" s="39"/>
      <c r="BT847" s="39"/>
      <c r="BU847" s="39"/>
      <c r="BV847" s="39"/>
      <c r="BW847" s="39"/>
      <c r="BX847" s="39"/>
      <c r="BY847" s="39"/>
      <c r="BZ847" s="39"/>
      <c r="CA847" s="39"/>
      <c r="CB847" s="39"/>
      <c r="CC847" s="39"/>
      <c r="CD847" s="39"/>
      <c r="CE847" s="39"/>
      <c r="CF847" s="39"/>
      <c r="CG847" s="39"/>
      <c r="CH847" s="39"/>
      <c r="CI847" s="39"/>
      <c r="CJ847" s="39"/>
      <c r="CK847" s="39"/>
      <c r="CL847" s="39"/>
      <c r="CM847" s="39"/>
      <c r="CN847" s="39"/>
      <c r="CO847" s="39"/>
      <c r="CP847" s="39"/>
      <c r="CQ847" s="39"/>
      <c r="CR847" s="39"/>
      <c r="CS847" s="39"/>
      <c r="CT847" s="39"/>
      <c r="CU847" s="39"/>
      <c r="CV847" s="39"/>
      <c r="CW847" s="39"/>
      <c r="CX847" s="39"/>
      <c r="CY847" s="39"/>
      <c r="CZ847" s="39"/>
      <c r="DA847" s="39"/>
      <c r="DB847" s="39"/>
      <c r="DC847" s="39"/>
      <c r="DD847" s="39"/>
      <c r="DE847" s="39"/>
      <c r="DF847" s="39"/>
      <c r="DG847" s="39"/>
      <c r="DH847" s="39"/>
      <c r="DI847" s="39"/>
      <c r="DJ847" s="39"/>
      <c r="DK847" s="39"/>
      <c r="DL847" s="39"/>
      <c r="DM847" s="39"/>
      <c r="DN847" s="39"/>
      <c r="DO847" s="39"/>
      <c r="DP847" s="39"/>
      <c r="DQ847" s="39"/>
      <c r="DR847" s="39"/>
      <c r="DS847" s="39"/>
      <c r="DT847" s="39"/>
      <c r="DU847" s="39"/>
      <c r="DV847" s="39"/>
      <c r="DW847" s="39"/>
      <c r="DX847" s="39"/>
      <c r="DY847" s="39"/>
      <c r="DZ847" s="39"/>
      <c r="EA847" s="39"/>
      <c r="EB847" s="39"/>
      <c r="EC847" s="39"/>
      <c r="ED847" s="39"/>
      <c r="EE847" s="39"/>
      <c r="EF847" s="39"/>
      <c r="EG847" s="39"/>
      <c r="EH847" s="39"/>
      <c r="EI847" s="39"/>
      <c r="EJ847" s="39"/>
      <c r="EK847" s="39"/>
      <c r="EL847" s="39"/>
      <c r="EM847" s="39"/>
      <c r="EN847" s="39"/>
      <c r="EO847" s="39"/>
      <c r="EP847" s="39"/>
      <c r="EQ847" s="39"/>
      <c r="ER847" s="39"/>
      <c r="ES847" s="39"/>
      <c r="ET847" s="39"/>
      <c r="EU847" s="39"/>
      <c r="EV847" s="39"/>
      <c r="EW847" s="39"/>
      <c r="EX847" s="39"/>
    </row>
    <row r="848" spans="1:154" s="39" customFormat="1" x14ac:dyDescent="0.3">
      <c r="A848" s="29">
        <v>2212</v>
      </c>
      <c r="B848" s="29" t="s">
        <v>47</v>
      </c>
      <c r="C848" s="29">
        <v>3374</v>
      </c>
      <c r="D848" s="29">
        <v>5</v>
      </c>
      <c r="E848" s="29">
        <v>6</v>
      </c>
      <c r="F848" s="29">
        <v>1</v>
      </c>
      <c r="G848" s="29">
        <v>80</v>
      </c>
      <c r="H848" s="25" t="s">
        <v>476</v>
      </c>
      <c r="I848" s="36">
        <v>2580</v>
      </c>
      <c r="J848" s="41">
        <v>150</v>
      </c>
      <c r="K848" s="74">
        <f>I848*J848</f>
        <v>387000</v>
      </c>
      <c r="L848" s="29"/>
      <c r="M848" s="29"/>
      <c r="N848" s="29"/>
      <c r="O848" s="29"/>
      <c r="P848" s="29"/>
      <c r="Q848" s="36"/>
      <c r="R848" s="36"/>
      <c r="S848" s="36"/>
      <c r="T848" s="29"/>
      <c r="U848" s="185"/>
      <c r="V848" s="37"/>
      <c r="W848" s="36"/>
      <c r="X848" s="75">
        <f>K848+W848</f>
        <v>387000</v>
      </c>
      <c r="Y848" s="36"/>
      <c r="Z848" s="74">
        <v>50000000</v>
      </c>
      <c r="AA848" s="29">
        <v>0</v>
      </c>
      <c r="AB848" s="29">
        <v>0</v>
      </c>
      <c r="AC848" s="41" t="s">
        <v>706</v>
      </c>
      <c r="AD848" s="3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</row>
    <row r="849" spans="1:154" x14ac:dyDescent="0.3">
      <c r="A849" s="18"/>
      <c r="B849" s="18"/>
      <c r="C849" s="18"/>
      <c r="D849" s="18"/>
      <c r="E849" s="18"/>
      <c r="F849" s="18"/>
      <c r="G849" s="18"/>
      <c r="H849" s="19"/>
      <c r="I849" s="20"/>
      <c r="J849" s="21"/>
      <c r="K849" s="20"/>
      <c r="L849" s="18"/>
      <c r="M849" s="18"/>
      <c r="N849" s="18"/>
      <c r="O849" s="18"/>
      <c r="P849" s="18"/>
      <c r="Q849" s="20"/>
      <c r="R849" s="20"/>
      <c r="S849" s="20"/>
      <c r="T849" s="18"/>
      <c r="U849" s="94"/>
      <c r="V849" s="23"/>
      <c r="W849" s="20"/>
      <c r="X849" s="20"/>
      <c r="Y849" s="20"/>
      <c r="Z849" s="20"/>
      <c r="AA849" s="18"/>
      <c r="AB849" s="18"/>
      <c r="AC849" s="21"/>
      <c r="AD849" s="20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BL849" s="39"/>
      <c r="BM849" s="39"/>
      <c r="BN849" s="39"/>
      <c r="BO849" s="39"/>
      <c r="BP849" s="39"/>
      <c r="BQ849" s="39"/>
      <c r="BR849" s="39"/>
      <c r="BS849" s="39"/>
      <c r="BT849" s="39"/>
      <c r="BU849" s="39"/>
      <c r="BV849" s="39"/>
      <c r="BW849" s="39"/>
      <c r="BX849" s="39"/>
      <c r="BY849" s="39"/>
      <c r="BZ849" s="39"/>
      <c r="CA849" s="39"/>
      <c r="CB849" s="39"/>
      <c r="CC849" s="39"/>
      <c r="CD849" s="39"/>
      <c r="CE849" s="39"/>
      <c r="CF849" s="39"/>
      <c r="CG849" s="39"/>
      <c r="CH849" s="39"/>
      <c r="CI849" s="39"/>
      <c r="CJ849" s="39"/>
      <c r="CK849" s="39"/>
      <c r="CL849" s="39"/>
      <c r="CM849" s="39"/>
      <c r="CN849" s="39"/>
      <c r="CO849" s="39"/>
      <c r="CP849" s="39"/>
      <c r="CQ849" s="39"/>
      <c r="CR849" s="39"/>
      <c r="CS849" s="39"/>
      <c r="CT849" s="39"/>
      <c r="CU849" s="39"/>
      <c r="CV849" s="39"/>
      <c r="CW849" s="39"/>
      <c r="CX849" s="39"/>
      <c r="CY849" s="39"/>
      <c r="CZ849" s="39"/>
      <c r="DA849" s="39"/>
      <c r="DB849" s="39"/>
      <c r="DC849" s="39"/>
      <c r="DD849" s="39"/>
      <c r="DE849" s="39"/>
      <c r="DF849" s="39"/>
      <c r="DG849" s="39"/>
      <c r="DH849" s="39"/>
      <c r="DI849" s="39"/>
      <c r="DJ849" s="39"/>
      <c r="DK849" s="39"/>
      <c r="DL849" s="39"/>
      <c r="DM849" s="39"/>
      <c r="DN849" s="39"/>
      <c r="DO849" s="39"/>
      <c r="DP849" s="39"/>
      <c r="DQ849" s="39"/>
      <c r="DR849" s="39"/>
      <c r="DS849" s="39"/>
      <c r="DT849" s="39"/>
      <c r="DU849" s="39"/>
      <c r="DV849" s="39"/>
      <c r="DW849" s="39"/>
      <c r="DX849" s="39"/>
      <c r="DY849" s="39"/>
      <c r="DZ849" s="39"/>
      <c r="EA849" s="39"/>
      <c r="EB849" s="39"/>
      <c r="EC849" s="39"/>
      <c r="ED849" s="39"/>
      <c r="EE849" s="39"/>
      <c r="EF849" s="39"/>
      <c r="EG849" s="39"/>
      <c r="EH849" s="39"/>
      <c r="EI849" s="39"/>
      <c r="EJ849" s="39"/>
      <c r="EK849" s="39"/>
      <c r="EL849" s="39"/>
      <c r="EM849" s="39"/>
      <c r="EN849" s="39"/>
      <c r="EO849" s="39"/>
      <c r="EP849" s="39"/>
      <c r="EQ849" s="39"/>
      <c r="ER849" s="39"/>
      <c r="ES849" s="39"/>
      <c r="ET849" s="39"/>
      <c r="EU849" s="39"/>
      <c r="EV849" s="39"/>
      <c r="EW849" s="39"/>
      <c r="EX849" s="39"/>
    </row>
    <row r="850" spans="1:154" s="39" customFormat="1" x14ac:dyDescent="0.3">
      <c r="A850" s="29">
        <v>2213</v>
      </c>
      <c r="B850" s="29" t="s">
        <v>47</v>
      </c>
      <c r="C850" s="29">
        <v>788</v>
      </c>
      <c r="D850" s="29">
        <v>1</v>
      </c>
      <c r="E850" s="29">
        <v>4</v>
      </c>
      <c r="F850" s="29">
        <v>1</v>
      </c>
      <c r="G850" s="29">
        <v>30</v>
      </c>
      <c r="H850" s="25" t="s">
        <v>476</v>
      </c>
      <c r="I850" s="36">
        <v>1730</v>
      </c>
      <c r="J850" s="41">
        <v>220</v>
      </c>
      <c r="K850" s="74">
        <f>I850*J850</f>
        <v>380600</v>
      </c>
      <c r="L850" s="29"/>
      <c r="M850" s="29"/>
      <c r="N850" s="29"/>
      <c r="O850" s="29"/>
      <c r="P850" s="29"/>
      <c r="Q850" s="36"/>
      <c r="R850" s="36"/>
      <c r="S850" s="36"/>
      <c r="T850" s="29"/>
      <c r="U850" s="185"/>
      <c r="V850" s="37"/>
      <c r="W850" s="36"/>
      <c r="X850" s="75">
        <f>K850+W850</f>
        <v>380600</v>
      </c>
      <c r="Y850" s="36"/>
      <c r="Z850" s="74">
        <v>50000000</v>
      </c>
      <c r="AA850" s="29">
        <v>0</v>
      </c>
      <c r="AB850" s="29">
        <v>0</v>
      </c>
      <c r="AC850" s="41" t="s">
        <v>707</v>
      </c>
      <c r="AD850" s="3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</row>
    <row r="851" spans="1:154" x14ac:dyDescent="0.3">
      <c r="A851" s="18"/>
      <c r="B851" s="18"/>
      <c r="C851" s="18"/>
      <c r="D851" s="18"/>
      <c r="E851" s="18"/>
      <c r="F851" s="18"/>
      <c r="G851" s="18"/>
      <c r="H851" s="19"/>
      <c r="I851" s="20"/>
      <c r="J851" s="21"/>
      <c r="K851" s="20"/>
      <c r="L851" s="18"/>
      <c r="M851" s="18"/>
      <c r="N851" s="18"/>
      <c r="O851" s="18"/>
      <c r="P851" s="18"/>
      <c r="Q851" s="20"/>
      <c r="R851" s="20"/>
      <c r="S851" s="20"/>
      <c r="T851" s="18"/>
      <c r="U851" s="94"/>
      <c r="V851" s="23"/>
      <c r="W851" s="20"/>
      <c r="X851" s="20"/>
      <c r="Y851" s="20"/>
      <c r="Z851" s="20"/>
      <c r="AA851" s="18"/>
      <c r="AB851" s="18"/>
      <c r="AC851" s="21"/>
      <c r="AD851" s="20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9"/>
      <c r="CF851" s="39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9"/>
      <c r="CR851" s="39"/>
      <c r="CS851" s="39"/>
      <c r="CT851" s="39"/>
      <c r="CU851" s="39"/>
      <c r="CV851" s="39"/>
      <c r="CW851" s="39"/>
      <c r="CX851" s="39"/>
      <c r="CY851" s="39"/>
      <c r="CZ851" s="39"/>
      <c r="DA851" s="39"/>
      <c r="DB851" s="39"/>
      <c r="DC851" s="39"/>
      <c r="DD851" s="39"/>
      <c r="DE851" s="39"/>
      <c r="DF851" s="39"/>
      <c r="DG851" s="39"/>
      <c r="DH851" s="39"/>
      <c r="DI851" s="39"/>
      <c r="DJ851" s="39"/>
      <c r="DK851" s="39"/>
      <c r="DL851" s="39"/>
      <c r="DM851" s="39"/>
      <c r="DN851" s="39"/>
      <c r="DO851" s="39"/>
      <c r="DP851" s="39"/>
      <c r="DQ851" s="39"/>
      <c r="DR851" s="39"/>
      <c r="DS851" s="39"/>
      <c r="DT851" s="39"/>
      <c r="DU851" s="39"/>
      <c r="DV851" s="39"/>
      <c r="DW851" s="39"/>
      <c r="DX851" s="39"/>
      <c r="DY851" s="39"/>
      <c r="DZ851" s="39"/>
      <c r="EA851" s="39"/>
      <c r="EB851" s="39"/>
      <c r="EC851" s="39"/>
      <c r="ED851" s="39"/>
      <c r="EE851" s="39"/>
      <c r="EF851" s="39"/>
      <c r="EG851" s="39"/>
      <c r="EH851" s="39"/>
      <c r="EI851" s="39"/>
      <c r="EJ851" s="39"/>
      <c r="EK851" s="39"/>
      <c r="EL851" s="39"/>
      <c r="EM851" s="39"/>
      <c r="EN851" s="39"/>
      <c r="EO851" s="39"/>
      <c r="EP851" s="39"/>
      <c r="EQ851" s="39"/>
      <c r="ER851" s="39"/>
      <c r="ES851" s="39"/>
      <c r="ET851" s="39"/>
      <c r="EU851" s="39"/>
      <c r="EV851" s="39"/>
      <c r="EW851" s="39"/>
      <c r="EX851" s="39"/>
    </row>
    <row r="852" spans="1:154" x14ac:dyDescent="0.3">
      <c r="A852" s="29">
        <v>2214</v>
      </c>
      <c r="B852" s="29" t="s">
        <v>47</v>
      </c>
      <c r="C852" s="29">
        <v>14426</v>
      </c>
      <c r="D852" s="29">
        <v>8</v>
      </c>
      <c r="E852" s="29">
        <v>2</v>
      </c>
      <c r="F852" s="29">
        <v>1</v>
      </c>
      <c r="G852" s="29">
        <v>78</v>
      </c>
      <c r="H852" s="25" t="s">
        <v>476</v>
      </c>
      <c r="I852" s="36">
        <v>978</v>
      </c>
      <c r="J852" s="41">
        <v>220</v>
      </c>
      <c r="K852" s="74">
        <f>I852*J852</f>
        <v>215160</v>
      </c>
      <c r="L852" s="29"/>
      <c r="M852" s="29"/>
      <c r="N852" s="29"/>
      <c r="O852" s="29"/>
      <c r="P852" s="29"/>
      <c r="Q852" s="36"/>
      <c r="R852" s="36"/>
      <c r="S852" s="36"/>
      <c r="T852" s="29"/>
      <c r="U852" s="185"/>
      <c r="V852" s="37"/>
      <c r="W852" s="36"/>
      <c r="X852" s="75">
        <f>K852+W852</f>
        <v>215160</v>
      </c>
      <c r="Y852" s="36"/>
      <c r="Z852" s="74">
        <v>50000000</v>
      </c>
      <c r="AA852" s="29">
        <v>0</v>
      </c>
      <c r="AB852" s="29">
        <v>0</v>
      </c>
      <c r="AC852" s="41" t="s">
        <v>708</v>
      </c>
      <c r="AD852" s="36"/>
    </row>
    <row r="853" spans="1:154" s="39" customFormat="1" x14ac:dyDescent="0.3">
      <c r="A853" s="9"/>
      <c r="B853" s="9" t="s">
        <v>47</v>
      </c>
      <c r="C853" s="9">
        <v>14032</v>
      </c>
      <c r="D853" s="9">
        <v>8</v>
      </c>
      <c r="E853" s="9">
        <v>0</v>
      </c>
      <c r="F853" s="9">
        <v>2</v>
      </c>
      <c r="G853" s="9">
        <v>0</v>
      </c>
      <c r="H853" s="30" t="s">
        <v>476</v>
      </c>
      <c r="I853" s="10">
        <v>200</v>
      </c>
      <c r="J853" s="33">
        <v>290</v>
      </c>
      <c r="K853" s="34">
        <f>I853*J853</f>
        <v>58000</v>
      </c>
      <c r="L853" s="9"/>
      <c r="M853" s="9"/>
      <c r="N853" s="9"/>
      <c r="O853" s="9"/>
      <c r="P853" s="9"/>
      <c r="Q853" s="10"/>
      <c r="R853" s="10"/>
      <c r="S853" s="10"/>
      <c r="T853" s="9"/>
      <c r="U853" s="2"/>
      <c r="V853" s="35"/>
      <c r="W853" s="10"/>
      <c r="X853" s="31">
        <f>K853+W853</f>
        <v>58000</v>
      </c>
      <c r="Y853" s="10"/>
      <c r="Z853" s="34">
        <v>50000000</v>
      </c>
      <c r="AA853" s="9">
        <v>0</v>
      </c>
      <c r="AB853" s="9">
        <v>0</v>
      </c>
      <c r="AC853" s="33">
        <v>0</v>
      </c>
      <c r="AD853" s="10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</row>
    <row r="854" spans="1:154" x14ac:dyDescent="0.3">
      <c r="A854" s="18"/>
      <c r="B854" s="18"/>
      <c r="C854" s="18"/>
      <c r="D854" s="18"/>
      <c r="E854" s="18"/>
      <c r="F854" s="18"/>
      <c r="G854" s="18"/>
      <c r="H854" s="19"/>
      <c r="I854" s="20"/>
      <c r="J854" s="21"/>
      <c r="K854" s="20"/>
      <c r="L854" s="18"/>
      <c r="M854" s="18"/>
      <c r="N854" s="18"/>
      <c r="O854" s="18"/>
      <c r="P854" s="18"/>
      <c r="Q854" s="20"/>
      <c r="R854" s="20"/>
      <c r="S854" s="20"/>
      <c r="T854" s="18"/>
      <c r="U854" s="94"/>
      <c r="V854" s="23"/>
      <c r="W854" s="20"/>
      <c r="X854" s="20"/>
      <c r="Y854" s="20"/>
      <c r="Z854" s="20"/>
      <c r="AA854" s="18"/>
      <c r="AB854" s="18"/>
      <c r="AC854" s="21"/>
      <c r="AD854" s="20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BL854" s="39"/>
      <c r="BM854" s="39"/>
      <c r="BN854" s="39"/>
      <c r="BO854" s="39"/>
      <c r="BP854" s="39"/>
      <c r="BQ854" s="39"/>
      <c r="BR854" s="39"/>
      <c r="BS854" s="39"/>
      <c r="BT854" s="39"/>
      <c r="BU854" s="39"/>
      <c r="BV854" s="39"/>
      <c r="BW854" s="39"/>
      <c r="BX854" s="39"/>
      <c r="BY854" s="39"/>
      <c r="BZ854" s="39"/>
      <c r="CA854" s="39"/>
      <c r="CB854" s="39"/>
      <c r="CC854" s="39"/>
      <c r="CD854" s="39"/>
      <c r="CE854" s="39"/>
      <c r="CF854" s="39"/>
      <c r="CG854" s="39"/>
      <c r="CH854" s="39"/>
      <c r="CI854" s="39"/>
      <c r="CJ854" s="39"/>
      <c r="CK854" s="39"/>
      <c r="CL854" s="39"/>
      <c r="CM854" s="39"/>
      <c r="CN854" s="39"/>
      <c r="CO854" s="39"/>
      <c r="CP854" s="39"/>
      <c r="CQ854" s="39"/>
      <c r="CR854" s="39"/>
      <c r="CS854" s="39"/>
      <c r="CT854" s="39"/>
      <c r="CU854" s="39"/>
      <c r="CV854" s="39"/>
      <c r="CW854" s="39"/>
      <c r="CX854" s="39"/>
      <c r="CY854" s="39"/>
      <c r="CZ854" s="39"/>
      <c r="DA854" s="39"/>
      <c r="DB854" s="39"/>
      <c r="DC854" s="39"/>
      <c r="DD854" s="39"/>
      <c r="DE854" s="39"/>
      <c r="DF854" s="39"/>
      <c r="DG854" s="39"/>
      <c r="DH854" s="39"/>
      <c r="DI854" s="39"/>
      <c r="DJ854" s="39"/>
      <c r="DK854" s="39"/>
      <c r="DL854" s="39"/>
      <c r="DM854" s="39"/>
      <c r="DN854" s="39"/>
      <c r="DO854" s="39"/>
      <c r="DP854" s="39"/>
      <c r="DQ854" s="39"/>
      <c r="DR854" s="39"/>
      <c r="DS854" s="39"/>
      <c r="DT854" s="39"/>
      <c r="DU854" s="39"/>
      <c r="DV854" s="39"/>
      <c r="DW854" s="39"/>
      <c r="DX854" s="39"/>
      <c r="DY854" s="39"/>
      <c r="DZ854" s="39"/>
      <c r="EA854" s="39"/>
      <c r="EB854" s="39"/>
      <c r="EC854" s="39"/>
      <c r="ED854" s="39"/>
      <c r="EE854" s="39"/>
      <c r="EF854" s="39"/>
      <c r="EG854" s="39"/>
      <c r="EH854" s="39"/>
      <c r="EI854" s="39"/>
      <c r="EJ854" s="39"/>
      <c r="EK854" s="39"/>
      <c r="EL854" s="39"/>
      <c r="EM854" s="39"/>
      <c r="EN854" s="39"/>
      <c r="EO854" s="39"/>
      <c r="EP854" s="39"/>
      <c r="EQ854" s="39"/>
      <c r="ER854" s="39"/>
      <c r="ES854" s="39"/>
      <c r="ET854" s="39"/>
      <c r="EU854" s="39"/>
      <c r="EV854" s="39"/>
      <c r="EW854" s="39"/>
      <c r="EX854" s="39"/>
    </row>
    <row r="855" spans="1:154" x14ac:dyDescent="0.3">
      <c r="A855" s="29">
        <v>2215</v>
      </c>
      <c r="B855" s="29" t="s">
        <v>47</v>
      </c>
      <c r="C855" s="29">
        <v>14282</v>
      </c>
      <c r="D855" s="29">
        <v>1</v>
      </c>
      <c r="E855" s="29">
        <v>0</v>
      </c>
      <c r="F855" s="29">
        <v>3</v>
      </c>
      <c r="G855" s="29">
        <v>53</v>
      </c>
      <c r="H855" s="25" t="s">
        <v>476</v>
      </c>
      <c r="I855" s="36">
        <v>353</v>
      </c>
      <c r="J855" s="41">
        <v>330</v>
      </c>
      <c r="K855" s="74">
        <f t="shared" ref="K855:K862" si="90">I855*J855</f>
        <v>116490</v>
      </c>
      <c r="L855" s="29"/>
      <c r="M855" s="29"/>
      <c r="N855" s="29"/>
      <c r="O855" s="29"/>
      <c r="P855" s="29"/>
      <c r="Q855" s="36"/>
      <c r="R855" s="36"/>
      <c r="S855" s="36"/>
      <c r="T855" s="29"/>
      <c r="U855" s="185"/>
      <c r="V855" s="37"/>
      <c r="W855" s="36"/>
      <c r="X855" s="75">
        <f t="shared" ref="X855:X888" si="91">K855+W855</f>
        <v>116490</v>
      </c>
      <c r="Y855" s="36"/>
      <c r="Z855" s="74">
        <v>50000000</v>
      </c>
      <c r="AA855" s="29">
        <v>0</v>
      </c>
      <c r="AB855" s="29">
        <v>0</v>
      </c>
      <c r="AC855" s="41" t="s">
        <v>709</v>
      </c>
      <c r="AD855" s="36"/>
    </row>
    <row r="856" spans="1:154" x14ac:dyDescent="0.3">
      <c r="A856" s="9"/>
      <c r="B856" s="9" t="s">
        <v>47</v>
      </c>
      <c r="C856" s="9">
        <v>13282</v>
      </c>
      <c r="D856" s="9">
        <v>7</v>
      </c>
      <c r="E856" s="9">
        <v>3</v>
      </c>
      <c r="F856" s="9">
        <v>1</v>
      </c>
      <c r="G856" s="9">
        <v>0</v>
      </c>
      <c r="H856" s="30" t="s">
        <v>477</v>
      </c>
      <c r="I856" s="10">
        <v>188</v>
      </c>
      <c r="J856" s="33">
        <v>290</v>
      </c>
      <c r="K856" s="34">
        <f t="shared" si="90"/>
        <v>54520</v>
      </c>
      <c r="L856" s="9"/>
      <c r="M856" s="9"/>
      <c r="N856" s="9"/>
      <c r="O856" s="30"/>
      <c r="P856" s="9"/>
      <c r="Q856" s="10"/>
      <c r="R856" s="10"/>
      <c r="S856" s="34"/>
      <c r="T856" s="9"/>
      <c r="U856" s="2"/>
      <c r="V856" s="35"/>
      <c r="W856" s="10"/>
      <c r="X856" s="31">
        <f t="shared" si="91"/>
        <v>54520</v>
      </c>
      <c r="Y856" s="10"/>
      <c r="Z856" s="10"/>
      <c r="AA856" s="34">
        <f>X856-Z856</f>
        <v>54520</v>
      </c>
      <c r="AB856" s="9">
        <v>0.02</v>
      </c>
      <c r="AC856" s="33"/>
      <c r="AD856" s="10"/>
    </row>
    <row r="857" spans="1:154" x14ac:dyDescent="0.3">
      <c r="A857" s="9"/>
      <c r="B857" s="9"/>
      <c r="C857" s="9"/>
      <c r="D857" s="9"/>
      <c r="E857" s="9"/>
      <c r="F857" s="9"/>
      <c r="G857" s="9"/>
      <c r="H857" s="30"/>
      <c r="I857" s="10"/>
      <c r="J857" s="33"/>
      <c r="K857" s="10"/>
      <c r="L857" s="9">
        <v>1</v>
      </c>
      <c r="M857" s="9" t="s">
        <v>53</v>
      </c>
      <c r="N857" s="9" t="s">
        <v>48</v>
      </c>
      <c r="O857" s="30" t="s">
        <v>477</v>
      </c>
      <c r="P857" s="9">
        <v>96</v>
      </c>
      <c r="Q857" s="10">
        <v>100</v>
      </c>
      <c r="R857" s="10">
        <v>6750</v>
      </c>
      <c r="S857" s="34">
        <f>P857*R857</f>
        <v>648000</v>
      </c>
      <c r="T857" s="9">
        <v>12</v>
      </c>
      <c r="U857" s="2">
        <v>14</v>
      </c>
      <c r="V857" s="34">
        <f>S857*U857/100</f>
        <v>90720</v>
      </c>
      <c r="W857" s="34">
        <f>S857-V857</f>
        <v>557280</v>
      </c>
      <c r="X857" s="31">
        <f t="shared" si="91"/>
        <v>557280</v>
      </c>
      <c r="Y857" s="34">
        <f>X857*Q857/100</f>
        <v>557280</v>
      </c>
      <c r="Z857" s="34">
        <v>10000000</v>
      </c>
      <c r="AA857" s="9">
        <v>0</v>
      </c>
      <c r="AB857" s="9">
        <v>0</v>
      </c>
      <c r="AC857" s="33"/>
      <c r="AD857" s="10"/>
    </row>
    <row r="858" spans="1:154" x14ac:dyDescent="0.3">
      <c r="A858" s="9"/>
      <c r="B858" s="9"/>
      <c r="C858" s="9"/>
      <c r="D858" s="9"/>
      <c r="E858" s="9"/>
      <c r="F858" s="9"/>
      <c r="G858" s="9"/>
      <c r="H858" s="30"/>
      <c r="I858" s="10">
        <v>12</v>
      </c>
      <c r="J858" s="33">
        <v>290</v>
      </c>
      <c r="K858" s="34">
        <f t="shared" si="90"/>
        <v>3480</v>
      </c>
      <c r="L858" s="9"/>
      <c r="M858" s="9"/>
      <c r="N858" s="9"/>
      <c r="O858" s="30"/>
      <c r="P858" s="9"/>
      <c r="Q858" s="10"/>
      <c r="R858" s="10"/>
      <c r="S858" s="34"/>
      <c r="T858" s="9"/>
      <c r="U858" s="2"/>
      <c r="V858" s="34"/>
      <c r="W858" s="34"/>
      <c r="X858" s="31">
        <f t="shared" si="91"/>
        <v>3480</v>
      </c>
      <c r="Y858" s="34"/>
      <c r="Z858" s="34"/>
      <c r="AA858" s="34">
        <f>X858-Z858</f>
        <v>3480</v>
      </c>
      <c r="AB858" s="9">
        <v>0.02</v>
      </c>
      <c r="AC858" s="33"/>
      <c r="AD858" s="10"/>
    </row>
    <row r="859" spans="1:154" x14ac:dyDescent="0.3">
      <c r="A859" s="9"/>
      <c r="B859" s="9"/>
      <c r="C859" s="9"/>
      <c r="D859" s="9"/>
      <c r="E859" s="9"/>
      <c r="F859" s="9"/>
      <c r="G859" s="9"/>
      <c r="H859" s="30"/>
      <c r="I859" s="10"/>
      <c r="J859" s="33"/>
      <c r="K859" s="10"/>
      <c r="L859" s="9">
        <v>2</v>
      </c>
      <c r="M859" s="9" t="s">
        <v>290</v>
      </c>
      <c r="N859" s="9" t="s">
        <v>48</v>
      </c>
      <c r="O859" s="30" t="s">
        <v>477</v>
      </c>
      <c r="P859" s="9">
        <v>48</v>
      </c>
      <c r="Q859" s="10">
        <v>100</v>
      </c>
      <c r="R859" s="10">
        <v>2450</v>
      </c>
      <c r="S859" s="34">
        <f>P859*R859</f>
        <v>117600</v>
      </c>
      <c r="T859" s="9">
        <v>5</v>
      </c>
      <c r="U859" s="2">
        <v>5</v>
      </c>
      <c r="V859" s="34">
        <f>S859*U859/100</f>
        <v>5880</v>
      </c>
      <c r="W859" s="34">
        <f>S859-V859</f>
        <v>111720</v>
      </c>
      <c r="X859" s="31">
        <f t="shared" si="91"/>
        <v>111720</v>
      </c>
      <c r="Y859" s="34">
        <f>X859*Q859/100</f>
        <v>111720</v>
      </c>
      <c r="Z859" s="34">
        <v>10000000</v>
      </c>
      <c r="AA859" s="9">
        <v>0</v>
      </c>
      <c r="AB859" s="9">
        <v>0</v>
      </c>
      <c r="AC859" s="33"/>
      <c r="AD859" s="10"/>
    </row>
    <row r="860" spans="1:154" x14ac:dyDescent="0.3">
      <c r="A860" s="9"/>
      <c r="B860" s="9"/>
      <c r="C860" s="9"/>
      <c r="D860" s="9"/>
      <c r="E860" s="9"/>
      <c r="F860" s="9"/>
      <c r="G860" s="9"/>
      <c r="H860" s="30" t="s">
        <v>476</v>
      </c>
      <c r="I860" s="10">
        <v>1100</v>
      </c>
      <c r="J860" s="33">
        <v>290</v>
      </c>
      <c r="K860" s="34">
        <f t="shared" si="90"/>
        <v>319000</v>
      </c>
      <c r="L860" s="9"/>
      <c r="M860" s="9"/>
      <c r="N860" s="9"/>
      <c r="O860" s="9"/>
      <c r="P860" s="9"/>
      <c r="Q860" s="10"/>
      <c r="R860" s="10"/>
      <c r="S860" s="10"/>
      <c r="T860" s="9"/>
      <c r="U860" s="2"/>
      <c r="V860" s="35"/>
      <c r="W860" s="10"/>
      <c r="X860" s="31">
        <f t="shared" si="91"/>
        <v>319000</v>
      </c>
      <c r="Y860" s="10"/>
      <c r="Z860" s="10"/>
      <c r="AA860" s="34">
        <f>X860-Z860</f>
        <v>319000</v>
      </c>
      <c r="AB860" s="9">
        <v>0.02</v>
      </c>
      <c r="AC860" s="33"/>
      <c r="AD860" s="10"/>
    </row>
    <row r="861" spans="1:154" x14ac:dyDescent="0.3">
      <c r="A861" s="9"/>
      <c r="B861" s="9" t="s">
        <v>47</v>
      </c>
      <c r="C861" s="9">
        <v>965</v>
      </c>
      <c r="D861" s="9">
        <v>1</v>
      </c>
      <c r="E861" s="9">
        <v>5</v>
      </c>
      <c r="F861" s="9">
        <v>0</v>
      </c>
      <c r="G861" s="9">
        <v>61</v>
      </c>
      <c r="H861" s="30" t="s">
        <v>477</v>
      </c>
      <c r="I861" s="10">
        <v>261</v>
      </c>
      <c r="J861" s="33">
        <v>290</v>
      </c>
      <c r="K861" s="34">
        <f t="shared" si="90"/>
        <v>75690</v>
      </c>
      <c r="L861" s="9">
        <v>1</v>
      </c>
      <c r="M861" s="9" t="s">
        <v>53</v>
      </c>
      <c r="N861" s="9" t="s">
        <v>48</v>
      </c>
      <c r="O861" s="30" t="s">
        <v>477</v>
      </c>
      <c r="P861" s="9">
        <v>180</v>
      </c>
      <c r="Q861" s="10">
        <v>100</v>
      </c>
      <c r="R861" s="10">
        <v>6750</v>
      </c>
      <c r="S861" s="159">
        <f>P861*R861</f>
        <v>1215000</v>
      </c>
      <c r="T861" s="9">
        <v>22</v>
      </c>
      <c r="U861" s="2">
        <v>34</v>
      </c>
      <c r="V861" s="34">
        <f>S861*U861/100</f>
        <v>413100</v>
      </c>
      <c r="W861" s="34">
        <f>S861-V861</f>
        <v>801900</v>
      </c>
      <c r="X861" s="31">
        <f t="shared" si="91"/>
        <v>877590</v>
      </c>
      <c r="Y861" s="34">
        <f>X861*Q861/100</f>
        <v>877590</v>
      </c>
      <c r="Z861" s="34">
        <v>50000000</v>
      </c>
      <c r="AA861" s="9">
        <v>0</v>
      </c>
      <c r="AB861" s="9">
        <v>0</v>
      </c>
      <c r="AC861" s="33"/>
      <c r="AD861" s="10"/>
    </row>
    <row r="862" spans="1:154" s="39" customFormat="1" x14ac:dyDescent="0.3">
      <c r="A862" s="9"/>
      <c r="B862" s="9"/>
      <c r="C862" s="9"/>
      <c r="D862" s="9"/>
      <c r="E862" s="9"/>
      <c r="F862" s="9"/>
      <c r="G862" s="9"/>
      <c r="H862" s="30" t="s">
        <v>476</v>
      </c>
      <c r="I862" s="10">
        <v>1800</v>
      </c>
      <c r="J862" s="33">
        <v>290</v>
      </c>
      <c r="K862" s="34">
        <f t="shared" si="90"/>
        <v>522000</v>
      </c>
      <c r="L862" s="9"/>
      <c r="M862" s="9"/>
      <c r="N862" s="9"/>
      <c r="O862" s="9"/>
      <c r="P862" s="9"/>
      <c r="Q862" s="10"/>
      <c r="R862" s="10"/>
      <c r="S862" s="10"/>
      <c r="T862" s="9"/>
      <c r="U862" s="2"/>
      <c r="V862" s="35"/>
      <c r="W862" s="10"/>
      <c r="X862" s="31">
        <f t="shared" si="91"/>
        <v>522000</v>
      </c>
      <c r="Y862" s="10"/>
      <c r="Z862" s="34">
        <v>50000000</v>
      </c>
      <c r="AA862" s="9">
        <v>0</v>
      </c>
      <c r="AB862" s="9">
        <v>0</v>
      </c>
      <c r="AC862" s="33"/>
      <c r="AD862" s="10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</row>
    <row r="863" spans="1:154" x14ac:dyDescent="0.3">
      <c r="A863" s="18"/>
      <c r="B863" s="18"/>
      <c r="C863" s="18"/>
      <c r="D863" s="18"/>
      <c r="E863" s="18"/>
      <c r="F863" s="18"/>
      <c r="G863" s="18"/>
      <c r="H863" s="19"/>
      <c r="I863" s="20"/>
      <c r="J863" s="21"/>
      <c r="K863" s="20"/>
      <c r="L863" s="18"/>
      <c r="M863" s="18"/>
      <c r="N863" s="18"/>
      <c r="O863" s="18"/>
      <c r="P863" s="18"/>
      <c r="Q863" s="20"/>
      <c r="R863" s="20"/>
      <c r="S863" s="20"/>
      <c r="T863" s="18"/>
      <c r="U863" s="94"/>
      <c r="V863" s="23"/>
      <c r="W863" s="20"/>
      <c r="X863" s="20"/>
      <c r="Y863" s="20"/>
      <c r="Z863" s="20"/>
      <c r="AA863" s="18"/>
      <c r="AB863" s="18"/>
      <c r="AC863" s="21"/>
      <c r="AD863" s="20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BL863" s="39"/>
      <c r="BM863" s="39"/>
      <c r="BN863" s="39"/>
      <c r="BO863" s="39"/>
      <c r="BP863" s="39"/>
      <c r="BQ863" s="39"/>
      <c r="BR863" s="39"/>
      <c r="BS863" s="39"/>
      <c r="BT863" s="39"/>
      <c r="BU863" s="39"/>
      <c r="BV863" s="39"/>
      <c r="BW863" s="39"/>
      <c r="BX863" s="39"/>
      <c r="BY863" s="39"/>
      <c r="BZ863" s="39"/>
      <c r="CA863" s="39"/>
      <c r="CB863" s="39"/>
      <c r="CC863" s="39"/>
      <c r="CD863" s="39"/>
      <c r="CE863" s="39"/>
      <c r="CF863" s="39"/>
      <c r="CG863" s="39"/>
      <c r="CH863" s="39"/>
      <c r="CI863" s="39"/>
      <c r="CJ863" s="39"/>
      <c r="CK863" s="39"/>
      <c r="CL863" s="39"/>
      <c r="CM863" s="39"/>
      <c r="CN863" s="39"/>
      <c r="CO863" s="39"/>
      <c r="CP863" s="39"/>
      <c r="CQ863" s="39"/>
      <c r="CR863" s="39"/>
      <c r="CS863" s="39"/>
      <c r="CT863" s="39"/>
      <c r="CU863" s="39"/>
      <c r="CV863" s="39"/>
      <c r="CW863" s="39"/>
      <c r="CX863" s="39"/>
      <c r="CY863" s="39"/>
      <c r="CZ863" s="39"/>
      <c r="DA863" s="39"/>
      <c r="DB863" s="39"/>
      <c r="DC863" s="39"/>
      <c r="DD863" s="39"/>
      <c r="DE863" s="39"/>
      <c r="DF863" s="39"/>
      <c r="DG863" s="39"/>
      <c r="DH863" s="39"/>
      <c r="DI863" s="39"/>
      <c r="DJ863" s="39"/>
      <c r="DK863" s="39"/>
      <c r="DL863" s="39"/>
      <c r="DM863" s="39"/>
      <c r="DN863" s="39"/>
      <c r="DO863" s="39"/>
      <c r="DP863" s="39"/>
      <c r="DQ863" s="39"/>
      <c r="DR863" s="39"/>
      <c r="DS863" s="39"/>
      <c r="DT863" s="39"/>
      <c r="DU863" s="39"/>
      <c r="DV863" s="39"/>
      <c r="DW863" s="39"/>
      <c r="DX863" s="39"/>
      <c r="DY863" s="39"/>
      <c r="DZ863" s="39"/>
      <c r="EA863" s="39"/>
      <c r="EB863" s="39"/>
      <c r="EC863" s="39"/>
      <c r="ED863" s="39"/>
      <c r="EE863" s="39"/>
      <c r="EF863" s="39"/>
      <c r="EG863" s="39"/>
      <c r="EH863" s="39"/>
      <c r="EI863" s="39"/>
      <c r="EJ863" s="39"/>
      <c r="EK863" s="39"/>
      <c r="EL863" s="39"/>
      <c r="EM863" s="39"/>
      <c r="EN863" s="39"/>
      <c r="EO863" s="39"/>
      <c r="EP863" s="39"/>
      <c r="EQ863" s="39"/>
      <c r="ER863" s="39"/>
      <c r="ES863" s="39"/>
      <c r="ET863" s="39"/>
      <c r="EU863" s="39"/>
      <c r="EV863" s="39"/>
      <c r="EW863" s="39"/>
      <c r="EX863" s="39"/>
    </row>
    <row r="864" spans="1:154" s="39" customFormat="1" x14ac:dyDescent="0.3">
      <c r="A864" s="29">
        <v>2216</v>
      </c>
      <c r="B864" s="29" t="s">
        <v>47</v>
      </c>
      <c r="C864" s="29">
        <v>13290</v>
      </c>
      <c r="D864" s="29">
        <v>4</v>
      </c>
      <c r="E864" s="29">
        <v>4</v>
      </c>
      <c r="F864" s="29">
        <v>3</v>
      </c>
      <c r="G864" s="29">
        <v>88</v>
      </c>
      <c r="H864" s="25" t="s">
        <v>476</v>
      </c>
      <c r="I864" s="36">
        <v>1988</v>
      </c>
      <c r="J864" s="41">
        <v>150</v>
      </c>
      <c r="K864" s="74">
        <f>I864*J864</f>
        <v>298200</v>
      </c>
      <c r="L864" s="29"/>
      <c r="M864" s="29"/>
      <c r="N864" s="29"/>
      <c r="O864" s="29"/>
      <c r="P864" s="29"/>
      <c r="Q864" s="36"/>
      <c r="R864" s="36"/>
      <c r="S864" s="36"/>
      <c r="T864" s="29"/>
      <c r="U864" s="185"/>
      <c r="V864" s="37"/>
      <c r="W864" s="36"/>
      <c r="X864" s="75">
        <f t="shared" si="91"/>
        <v>298200</v>
      </c>
      <c r="Y864" s="36"/>
      <c r="Z864" s="74">
        <v>50000000</v>
      </c>
      <c r="AA864" s="29">
        <v>0</v>
      </c>
      <c r="AB864" s="29">
        <v>0</v>
      </c>
      <c r="AC864" s="41" t="s">
        <v>710</v>
      </c>
      <c r="AD864" s="3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</row>
    <row r="865" spans="1:154" x14ac:dyDescent="0.3">
      <c r="A865" s="18"/>
      <c r="B865" s="18"/>
      <c r="C865" s="18"/>
      <c r="D865" s="18"/>
      <c r="E865" s="18"/>
      <c r="F865" s="18"/>
      <c r="G865" s="18"/>
      <c r="H865" s="19"/>
      <c r="I865" s="20"/>
      <c r="J865" s="21"/>
      <c r="K865" s="20"/>
      <c r="L865" s="18"/>
      <c r="M865" s="18"/>
      <c r="N865" s="18"/>
      <c r="O865" s="18"/>
      <c r="P865" s="18"/>
      <c r="Q865" s="20"/>
      <c r="R865" s="20"/>
      <c r="S865" s="20"/>
      <c r="T865" s="18"/>
      <c r="U865" s="94"/>
      <c r="V865" s="23"/>
      <c r="W865" s="20"/>
      <c r="X865" s="20"/>
      <c r="Y865" s="20"/>
      <c r="Z865" s="20"/>
      <c r="AA865" s="18"/>
      <c r="AB865" s="18"/>
      <c r="AC865" s="58"/>
      <c r="AD865" s="64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BL865" s="39"/>
      <c r="BM865" s="39"/>
      <c r="BN865" s="39"/>
      <c r="BO865" s="39"/>
      <c r="BP865" s="39"/>
      <c r="BQ865" s="39"/>
      <c r="BR865" s="39"/>
      <c r="BS865" s="39"/>
      <c r="BT865" s="39"/>
      <c r="BU865" s="39"/>
      <c r="BV865" s="39"/>
      <c r="BW865" s="39"/>
      <c r="BX865" s="39"/>
      <c r="BY865" s="39"/>
      <c r="BZ865" s="39"/>
      <c r="CA865" s="39"/>
      <c r="CB865" s="39"/>
      <c r="CC865" s="39"/>
      <c r="CD865" s="39"/>
      <c r="CE865" s="39"/>
      <c r="CF865" s="39"/>
      <c r="CG865" s="39"/>
      <c r="CH865" s="39"/>
      <c r="CI865" s="39"/>
      <c r="CJ865" s="39"/>
      <c r="CK865" s="39"/>
      <c r="CL865" s="39"/>
      <c r="CM865" s="39"/>
      <c r="CN865" s="39"/>
      <c r="CO865" s="39"/>
      <c r="CP865" s="39"/>
      <c r="CQ865" s="39"/>
      <c r="CR865" s="39"/>
      <c r="CS865" s="39"/>
      <c r="CT865" s="39"/>
      <c r="CU865" s="39"/>
      <c r="CV865" s="39"/>
      <c r="CW865" s="39"/>
      <c r="CX865" s="39"/>
      <c r="CY865" s="39"/>
      <c r="CZ865" s="39"/>
      <c r="DA865" s="39"/>
      <c r="DB865" s="39"/>
      <c r="DC865" s="39"/>
      <c r="DD865" s="39"/>
      <c r="DE865" s="39"/>
      <c r="DF865" s="39"/>
      <c r="DG865" s="39"/>
      <c r="DH865" s="39"/>
      <c r="DI865" s="39"/>
      <c r="DJ865" s="39"/>
      <c r="DK865" s="39"/>
      <c r="DL865" s="39"/>
      <c r="DM865" s="39"/>
      <c r="DN865" s="39"/>
      <c r="DO865" s="39"/>
      <c r="DP865" s="39"/>
      <c r="DQ865" s="39"/>
      <c r="DR865" s="39"/>
      <c r="DS865" s="39"/>
      <c r="DT865" s="39"/>
      <c r="DU865" s="39"/>
      <c r="DV865" s="39"/>
      <c r="DW865" s="39"/>
      <c r="DX865" s="39"/>
      <c r="DY865" s="39"/>
      <c r="DZ865" s="39"/>
      <c r="EA865" s="39"/>
      <c r="EB865" s="39"/>
      <c r="EC865" s="39"/>
      <c r="ED865" s="39"/>
      <c r="EE865" s="39"/>
      <c r="EF865" s="39"/>
      <c r="EG865" s="39"/>
      <c r="EH865" s="39"/>
      <c r="EI865" s="39"/>
      <c r="EJ865" s="39"/>
      <c r="EK865" s="39"/>
      <c r="EL865" s="39"/>
      <c r="EM865" s="39"/>
      <c r="EN865" s="39"/>
      <c r="EO865" s="39"/>
      <c r="EP865" s="39"/>
      <c r="EQ865" s="39"/>
      <c r="ER865" s="39"/>
      <c r="ES865" s="39"/>
      <c r="ET865" s="39"/>
      <c r="EU865" s="39"/>
      <c r="EV865" s="39"/>
      <c r="EW865" s="39"/>
      <c r="EX865" s="39"/>
    </row>
    <row r="866" spans="1:154" x14ac:dyDescent="0.3">
      <c r="A866" s="29">
        <v>2217</v>
      </c>
      <c r="B866" s="29" t="s">
        <v>47</v>
      </c>
      <c r="C866" s="29">
        <v>1689</v>
      </c>
      <c r="D866" s="29">
        <v>7</v>
      </c>
      <c r="E866" s="29">
        <v>1</v>
      </c>
      <c r="F866" s="29">
        <v>2</v>
      </c>
      <c r="G866" s="29">
        <v>63</v>
      </c>
      <c r="H866" s="25" t="s">
        <v>476</v>
      </c>
      <c r="I866" s="36">
        <v>663</v>
      </c>
      <c r="J866" s="41">
        <v>150</v>
      </c>
      <c r="K866" s="74">
        <f>I866*J866</f>
        <v>99450</v>
      </c>
      <c r="L866" s="29"/>
      <c r="M866" s="29"/>
      <c r="N866" s="29"/>
      <c r="O866" s="29"/>
      <c r="P866" s="29"/>
      <c r="Q866" s="36"/>
      <c r="R866" s="36"/>
      <c r="S866" s="36"/>
      <c r="T866" s="29"/>
      <c r="U866" s="185"/>
      <c r="V866" s="37"/>
      <c r="W866" s="36"/>
      <c r="X866" s="75">
        <f t="shared" si="91"/>
        <v>99450</v>
      </c>
      <c r="Y866" s="36"/>
      <c r="Z866" s="74">
        <v>50000000</v>
      </c>
      <c r="AA866" s="29">
        <v>0</v>
      </c>
      <c r="AB866" s="29">
        <v>0</v>
      </c>
      <c r="AC866" s="41" t="s">
        <v>711</v>
      </c>
      <c r="AD866" s="36"/>
    </row>
    <row r="867" spans="1:154" x14ac:dyDescent="0.3">
      <c r="A867" s="9"/>
      <c r="B867" s="9" t="s">
        <v>47</v>
      </c>
      <c r="C867" s="9">
        <v>399</v>
      </c>
      <c r="D867" s="9">
        <v>8</v>
      </c>
      <c r="E867" s="9">
        <v>4</v>
      </c>
      <c r="F867" s="9">
        <v>2</v>
      </c>
      <c r="G867" s="9">
        <v>76</v>
      </c>
      <c r="H867" s="30" t="s">
        <v>477</v>
      </c>
      <c r="I867" s="10">
        <v>276</v>
      </c>
      <c r="J867" s="33">
        <v>150</v>
      </c>
      <c r="K867" s="34">
        <f>I867*J867</f>
        <v>41400</v>
      </c>
      <c r="L867" s="9">
        <v>1</v>
      </c>
      <c r="M867" s="9" t="s">
        <v>53</v>
      </c>
      <c r="N867" s="9" t="s">
        <v>48</v>
      </c>
      <c r="O867" s="30" t="s">
        <v>477</v>
      </c>
      <c r="P867" s="9">
        <v>72</v>
      </c>
      <c r="Q867" s="10">
        <v>100</v>
      </c>
      <c r="R867" s="10">
        <v>6750</v>
      </c>
      <c r="S867" s="34">
        <f>P867*R867</f>
        <v>486000</v>
      </c>
      <c r="T867" s="9">
        <v>52</v>
      </c>
      <c r="U867" s="2">
        <v>76</v>
      </c>
      <c r="V867" s="34">
        <f>S867*U867/100</f>
        <v>369360</v>
      </c>
      <c r="W867" s="34">
        <f>S867-V867</f>
        <v>116640</v>
      </c>
      <c r="X867" s="31">
        <f t="shared" si="91"/>
        <v>158040</v>
      </c>
      <c r="Y867" s="34">
        <f>X867*Q867/100</f>
        <v>158040</v>
      </c>
      <c r="Z867" s="34">
        <v>50000000</v>
      </c>
      <c r="AA867" s="9">
        <v>0</v>
      </c>
      <c r="AB867" s="9">
        <v>0</v>
      </c>
      <c r="AC867" s="33">
        <v>0</v>
      </c>
      <c r="AD867" s="10"/>
    </row>
    <row r="868" spans="1:154" x14ac:dyDescent="0.3">
      <c r="A868" s="9"/>
      <c r="B868" s="9"/>
      <c r="C868" s="9"/>
      <c r="D868" s="9"/>
      <c r="E868" s="9"/>
      <c r="F868" s="9"/>
      <c r="G868" s="9"/>
      <c r="H868" s="30" t="s">
        <v>476</v>
      </c>
      <c r="I868" s="10">
        <v>1600</v>
      </c>
      <c r="J868" s="33">
        <v>150</v>
      </c>
      <c r="K868" s="34">
        <f>I868*J868</f>
        <v>240000</v>
      </c>
      <c r="L868" s="9"/>
      <c r="M868" s="9"/>
      <c r="N868" s="9"/>
      <c r="O868" s="30"/>
      <c r="P868" s="9"/>
      <c r="Q868" s="10"/>
      <c r="R868" s="10"/>
      <c r="S868" s="10"/>
      <c r="T868" s="9"/>
      <c r="U868" s="2"/>
      <c r="V868" s="35"/>
      <c r="W868" s="10"/>
      <c r="X868" s="31">
        <f t="shared" si="91"/>
        <v>240000</v>
      </c>
      <c r="Y868" s="10"/>
      <c r="Z868" s="34">
        <v>50000000</v>
      </c>
      <c r="AA868" s="9">
        <v>0</v>
      </c>
      <c r="AB868" s="9">
        <v>0</v>
      </c>
      <c r="AC868" s="33"/>
      <c r="AD868" s="10"/>
    </row>
    <row r="869" spans="1:154" s="39" customFormat="1" x14ac:dyDescent="0.3">
      <c r="A869" s="9"/>
      <c r="B869" s="9" t="s">
        <v>47</v>
      </c>
      <c r="C869" s="9">
        <v>372</v>
      </c>
      <c r="D869" s="9">
        <v>8</v>
      </c>
      <c r="E869" s="9">
        <v>3</v>
      </c>
      <c r="F869" s="9">
        <v>0</v>
      </c>
      <c r="G869" s="9">
        <v>80</v>
      </c>
      <c r="H869" s="30" t="s">
        <v>476</v>
      </c>
      <c r="I869" s="10">
        <v>1280</v>
      </c>
      <c r="J869" s="33">
        <v>220</v>
      </c>
      <c r="K869" s="34">
        <f>I869*J869</f>
        <v>281600</v>
      </c>
      <c r="L869" s="9"/>
      <c r="M869" s="9"/>
      <c r="N869" s="9"/>
      <c r="O869" s="9"/>
      <c r="P869" s="9"/>
      <c r="Q869" s="10"/>
      <c r="R869" s="10"/>
      <c r="S869" s="10"/>
      <c r="T869" s="9"/>
      <c r="U869" s="2"/>
      <c r="V869" s="35"/>
      <c r="W869" s="10"/>
      <c r="X869" s="31">
        <f t="shared" si="91"/>
        <v>281600</v>
      </c>
      <c r="Y869" s="10"/>
      <c r="Z869" s="34">
        <v>50000000</v>
      </c>
      <c r="AA869" s="9">
        <v>0</v>
      </c>
      <c r="AB869" s="9">
        <v>0</v>
      </c>
      <c r="AC869" s="33">
        <v>0</v>
      </c>
      <c r="AD869" s="10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</row>
    <row r="870" spans="1:154" x14ac:dyDescent="0.3">
      <c r="A870" s="18"/>
      <c r="B870" s="18"/>
      <c r="C870" s="18"/>
      <c r="D870" s="18"/>
      <c r="E870" s="18"/>
      <c r="F870" s="18"/>
      <c r="G870" s="18"/>
      <c r="H870" s="19"/>
      <c r="I870" s="20"/>
      <c r="J870" s="21"/>
      <c r="K870" s="20"/>
      <c r="L870" s="18"/>
      <c r="M870" s="18"/>
      <c r="N870" s="18"/>
      <c r="O870" s="18"/>
      <c r="P870" s="18"/>
      <c r="Q870" s="20"/>
      <c r="R870" s="20"/>
      <c r="S870" s="20"/>
      <c r="T870" s="18"/>
      <c r="U870" s="94"/>
      <c r="V870" s="23"/>
      <c r="W870" s="20"/>
      <c r="X870" s="20"/>
      <c r="Y870" s="20"/>
      <c r="Z870" s="20"/>
      <c r="AA870" s="18"/>
      <c r="AB870" s="18"/>
      <c r="AC870" s="21"/>
      <c r="AD870" s="20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BL870" s="39"/>
      <c r="BM870" s="39"/>
      <c r="BN870" s="39"/>
      <c r="BO870" s="39"/>
      <c r="BP870" s="39"/>
      <c r="BQ870" s="39"/>
      <c r="BR870" s="39"/>
      <c r="BS870" s="39"/>
      <c r="BT870" s="39"/>
      <c r="BU870" s="39"/>
      <c r="BV870" s="39"/>
      <c r="BW870" s="39"/>
      <c r="BX870" s="39"/>
      <c r="BY870" s="39"/>
      <c r="BZ870" s="39"/>
      <c r="CA870" s="39"/>
      <c r="CB870" s="39"/>
      <c r="CC870" s="39"/>
      <c r="CD870" s="39"/>
      <c r="CE870" s="39"/>
      <c r="CF870" s="39"/>
      <c r="CG870" s="39"/>
      <c r="CH870" s="39"/>
      <c r="CI870" s="39"/>
      <c r="CJ870" s="39"/>
      <c r="CK870" s="39"/>
      <c r="CL870" s="39"/>
      <c r="CM870" s="39"/>
      <c r="CN870" s="39"/>
      <c r="CO870" s="39"/>
      <c r="CP870" s="39"/>
      <c r="CQ870" s="39"/>
      <c r="CR870" s="39"/>
      <c r="CS870" s="39"/>
      <c r="CT870" s="39"/>
      <c r="CU870" s="39"/>
      <c r="CV870" s="39"/>
      <c r="CW870" s="39"/>
      <c r="CX870" s="39"/>
      <c r="CY870" s="39"/>
      <c r="CZ870" s="39"/>
      <c r="DA870" s="39"/>
      <c r="DB870" s="39"/>
      <c r="DC870" s="39"/>
      <c r="DD870" s="39"/>
      <c r="DE870" s="39"/>
      <c r="DF870" s="39"/>
      <c r="DG870" s="39"/>
      <c r="DH870" s="39"/>
      <c r="DI870" s="39"/>
      <c r="DJ870" s="39"/>
      <c r="DK870" s="39"/>
      <c r="DL870" s="39"/>
      <c r="DM870" s="39"/>
      <c r="DN870" s="39"/>
      <c r="DO870" s="39"/>
      <c r="DP870" s="39"/>
      <c r="DQ870" s="39"/>
      <c r="DR870" s="39"/>
      <c r="DS870" s="39"/>
      <c r="DT870" s="39"/>
      <c r="DU870" s="39"/>
      <c r="DV870" s="39"/>
      <c r="DW870" s="39"/>
      <c r="DX870" s="39"/>
      <c r="DY870" s="39"/>
      <c r="DZ870" s="39"/>
      <c r="EA870" s="39"/>
      <c r="EB870" s="39"/>
      <c r="EC870" s="39"/>
      <c r="ED870" s="39"/>
      <c r="EE870" s="39"/>
      <c r="EF870" s="39"/>
      <c r="EG870" s="39"/>
      <c r="EH870" s="39"/>
      <c r="EI870" s="39"/>
      <c r="EJ870" s="39"/>
      <c r="EK870" s="39"/>
      <c r="EL870" s="39"/>
      <c r="EM870" s="39"/>
      <c r="EN870" s="39"/>
      <c r="EO870" s="39"/>
      <c r="EP870" s="39"/>
      <c r="EQ870" s="39"/>
      <c r="ER870" s="39"/>
      <c r="ES870" s="39"/>
      <c r="ET870" s="39"/>
      <c r="EU870" s="39"/>
      <c r="EV870" s="39"/>
      <c r="EW870" s="39"/>
      <c r="EX870" s="39"/>
    </row>
    <row r="871" spans="1:154" x14ac:dyDescent="0.3">
      <c r="A871" s="29">
        <v>2218</v>
      </c>
      <c r="B871" s="29" t="s">
        <v>47</v>
      </c>
      <c r="C871" s="29">
        <v>10872</v>
      </c>
      <c r="D871" s="29">
        <v>4</v>
      </c>
      <c r="E871" s="29">
        <v>1</v>
      </c>
      <c r="F871" s="29">
        <v>0</v>
      </c>
      <c r="G871" s="29">
        <v>2</v>
      </c>
      <c r="H871" s="25" t="s">
        <v>476</v>
      </c>
      <c r="I871" s="36">
        <v>402</v>
      </c>
      <c r="J871" s="41">
        <v>150</v>
      </c>
      <c r="K871" s="74">
        <f>I871*J871</f>
        <v>60300</v>
      </c>
      <c r="L871" s="29"/>
      <c r="M871" s="29"/>
      <c r="N871" s="29"/>
      <c r="O871" s="29"/>
      <c r="P871" s="29"/>
      <c r="Q871" s="36"/>
      <c r="R871" s="36"/>
      <c r="S871" s="36"/>
      <c r="T871" s="29"/>
      <c r="U871" s="185"/>
      <c r="V871" s="37"/>
      <c r="W871" s="36"/>
      <c r="X871" s="75">
        <f t="shared" si="91"/>
        <v>60300</v>
      </c>
      <c r="Y871" s="36"/>
      <c r="Z871" s="74">
        <v>50000000</v>
      </c>
      <c r="AA871" s="29">
        <v>0</v>
      </c>
      <c r="AB871" s="29">
        <v>0</v>
      </c>
      <c r="AC871" s="41" t="s">
        <v>712</v>
      </c>
      <c r="AD871" s="36"/>
    </row>
    <row r="872" spans="1:154" s="39" customFormat="1" x14ac:dyDescent="0.3">
      <c r="A872" s="9"/>
      <c r="B872" s="9" t="s">
        <v>47</v>
      </c>
      <c r="C872" s="9">
        <v>11568</v>
      </c>
      <c r="D872" s="9">
        <v>4</v>
      </c>
      <c r="E872" s="9">
        <v>0</v>
      </c>
      <c r="F872" s="9">
        <v>1</v>
      </c>
      <c r="G872" s="9">
        <v>55</v>
      </c>
      <c r="H872" s="30" t="s">
        <v>476</v>
      </c>
      <c r="I872" s="10">
        <v>155</v>
      </c>
      <c r="J872" s="33">
        <v>150</v>
      </c>
      <c r="K872" s="34">
        <f>I872*J872</f>
        <v>23250</v>
      </c>
      <c r="L872" s="9"/>
      <c r="M872" s="9"/>
      <c r="N872" s="9"/>
      <c r="O872" s="9"/>
      <c r="P872" s="9"/>
      <c r="Q872" s="10"/>
      <c r="R872" s="10"/>
      <c r="S872" s="10"/>
      <c r="T872" s="9"/>
      <c r="U872" s="2"/>
      <c r="V872" s="35"/>
      <c r="W872" s="10"/>
      <c r="X872" s="31">
        <f t="shared" si="91"/>
        <v>23250</v>
      </c>
      <c r="Y872" s="10"/>
      <c r="Z872" s="34">
        <v>50000000</v>
      </c>
      <c r="AA872" s="9">
        <v>0</v>
      </c>
      <c r="AB872" s="9">
        <v>0</v>
      </c>
      <c r="AC872" s="33">
        <v>0</v>
      </c>
      <c r="AD872" s="10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</row>
    <row r="873" spans="1:154" x14ac:dyDescent="0.3">
      <c r="A873" s="18"/>
      <c r="B873" s="18"/>
      <c r="C873" s="18"/>
      <c r="D873" s="18"/>
      <c r="E873" s="18"/>
      <c r="F873" s="18"/>
      <c r="G873" s="18"/>
      <c r="H873" s="19"/>
      <c r="I873" s="20"/>
      <c r="J873" s="21"/>
      <c r="K873" s="20"/>
      <c r="L873" s="18"/>
      <c r="M873" s="18"/>
      <c r="N873" s="18"/>
      <c r="O873" s="18"/>
      <c r="P873" s="18"/>
      <c r="Q873" s="20"/>
      <c r="R873" s="20"/>
      <c r="S873" s="20"/>
      <c r="T873" s="18"/>
      <c r="U873" s="94"/>
      <c r="V873" s="23"/>
      <c r="W873" s="20"/>
      <c r="X873" s="20"/>
      <c r="Y873" s="20"/>
      <c r="Z873" s="20"/>
      <c r="AA873" s="18"/>
      <c r="AB873" s="18"/>
      <c r="AC873" s="21"/>
      <c r="AD873" s="20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BL873" s="39"/>
      <c r="BM873" s="39"/>
      <c r="BN873" s="39"/>
      <c r="BO873" s="39"/>
      <c r="BP873" s="39"/>
      <c r="BQ873" s="39"/>
      <c r="BR873" s="39"/>
      <c r="BS873" s="39"/>
      <c r="BT873" s="39"/>
      <c r="BU873" s="39"/>
      <c r="BV873" s="39"/>
      <c r="BW873" s="39"/>
      <c r="BX873" s="39"/>
      <c r="BY873" s="39"/>
      <c r="BZ873" s="39"/>
      <c r="CA873" s="39"/>
      <c r="CB873" s="39"/>
      <c r="CC873" s="39"/>
      <c r="CD873" s="39"/>
      <c r="CE873" s="39"/>
      <c r="CF873" s="39"/>
      <c r="CG873" s="39"/>
      <c r="CH873" s="39"/>
      <c r="CI873" s="39"/>
      <c r="CJ873" s="39"/>
      <c r="CK873" s="39"/>
      <c r="CL873" s="39"/>
      <c r="CM873" s="39"/>
      <c r="CN873" s="39"/>
      <c r="CO873" s="39"/>
      <c r="CP873" s="39"/>
      <c r="CQ873" s="39"/>
      <c r="CR873" s="39"/>
      <c r="CS873" s="39"/>
      <c r="CT873" s="39"/>
      <c r="CU873" s="39"/>
      <c r="CV873" s="39"/>
      <c r="CW873" s="39"/>
      <c r="CX873" s="39"/>
      <c r="CY873" s="39"/>
      <c r="CZ873" s="39"/>
      <c r="DA873" s="39"/>
      <c r="DB873" s="39"/>
      <c r="DC873" s="39"/>
      <c r="DD873" s="39"/>
      <c r="DE873" s="39"/>
      <c r="DF873" s="39"/>
      <c r="DG873" s="39"/>
      <c r="DH873" s="39"/>
      <c r="DI873" s="39"/>
      <c r="DJ873" s="39"/>
      <c r="DK873" s="39"/>
      <c r="DL873" s="39"/>
      <c r="DM873" s="39"/>
      <c r="DN873" s="39"/>
      <c r="DO873" s="39"/>
      <c r="DP873" s="39"/>
      <c r="DQ873" s="39"/>
      <c r="DR873" s="39"/>
      <c r="DS873" s="39"/>
      <c r="DT873" s="39"/>
      <c r="DU873" s="39"/>
      <c r="DV873" s="39"/>
      <c r="DW873" s="39"/>
      <c r="DX873" s="39"/>
      <c r="DY873" s="39"/>
      <c r="DZ873" s="39"/>
      <c r="EA873" s="39"/>
      <c r="EB873" s="39"/>
      <c r="EC873" s="39"/>
      <c r="ED873" s="39"/>
      <c r="EE873" s="39"/>
      <c r="EF873" s="39"/>
      <c r="EG873" s="39"/>
      <c r="EH873" s="39"/>
      <c r="EI873" s="39"/>
      <c r="EJ873" s="39"/>
      <c r="EK873" s="39"/>
      <c r="EL873" s="39"/>
      <c r="EM873" s="39"/>
      <c r="EN873" s="39"/>
      <c r="EO873" s="39"/>
      <c r="EP873" s="39"/>
      <c r="EQ873" s="39"/>
      <c r="ER873" s="39"/>
      <c r="ES873" s="39"/>
      <c r="ET873" s="39"/>
      <c r="EU873" s="39"/>
      <c r="EV873" s="39"/>
      <c r="EW873" s="39"/>
      <c r="EX873" s="39"/>
    </row>
    <row r="874" spans="1:154" s="59" customFormat="1" x14ac:dyDescent="0.3">
      <c r="A874" s="29">
        <v>2219</v>
      </c>
      <c r="B874" s="29" t="s">
        <v>47</v>
      </c>
      <c r="C874" s="29">
        <v>169</v>
      </c>
      <c r="D874" s="29">
        <v>8</v>
      </c>
      <c r="E874" s="29">
        <v>1</v>
      </c>
      <c r="F874" s="29">
        <v>0</v>
      </c>
      <c r="G874" s="29">
        <v>99</v>
      </c>
      <c r="H874" s="25" t="s">
        <v>476</v>
      </c>
      <c r="I874" s="36">
        <v>499</v>
      </c>
      <c r="J874" s="41">
        <v>150</v>
      </c>
      <c r="K874" s="74">
        <f>I874*J874</f>
        <v>74850</v>
      </c>
      <c r="L874" s="29"/>
      <c r="M874" s="29"/>
      <c r="N874" s="29"/>
      <c r="O874" s="29"/>
      <c r="P874" s="29"/>
      <c r="Q874" s="36"/>
      <c r="R874" s="36"/>
      <c r="S874" s="36"/>
      <c r="T874" s="29"/>
      <c r="U874" s="36"/>
      <c r="V874" s="37"/>
      <c r="W874" s="36"/>
      <c r="X874" s="75">
        <f t="shared" si="91"/>
        <v>74850</v>
      </c>
      <c r="Y874" s="36"/>
      <c r="Z874" s="74">
        <v>50000000</v>
      </c>
      <c r="AA874" s="29">
        <v>0</v>
      </c>
      <c r="AB874" s="29">
        <v>0</v>
      </c>
      <c r="AC874" s="41" t="s">
        <v>713</v>
      </c>
      <c r="AD874" s="3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</row>
    <row r="875" spans="1:154" x14ac:dyDescent="0.3">
      <c r="A875" s="9"/>
      <c r="B875" s="9" t="s">
        <v>47</v>
      </c>
      <c r="C875" s="9">
        <v>12641</v>
      </c>
      <c r="D875" s="9">
        <v>8</v>
      </c>
      <c r="E875" s="9">
        <v>2</v>
      </c>
      <c r="F875" s="9">
        <v>2</v>
      </c>
      <c r="G875" s="9">
        <v>7</v>
      </c>
      <c r="H875" s="30" t="s">
        <v>476</v>
      </c>
      <c r="I875" s="10">
        <v>1007</v>
      </c>
      <c r="J875" s="33">
        <v>290</v>
      </c>
      <c r="K875" s="34">
        <f>I875*J875</f>
        <v>292030</v>
      </c>
      <c r="L875" s="9"/>
      <c r="M875" s="9"/>
      <c r="N875" s="9"/>
      <c r="O875" s="9"/>
      <c r="P875" s="9"/>
      <c r="Q875" s="10"/>
      <c r="R875" s="10"/>
      <c r="S875" s="10"/>
      <c r="T875" s="9"/>
      <c r="U875" s="10"/>
      <c r="V875" s="35"/>
      <c r="W875" s="10"/>
      <c r="X875" s="31">
        <f>K875+W875</f>
        <v>292030</v>
      </c>
      <c r="Y875" s="10"/>
      <c r="Z875" s="34">
        <v>50000000</v>
      </c>
      <c r="AA875" s="9">
        <v>0</v>
      </c>
      <c r="AB875" s="9">
        <v>0</v>
      </c>
      <c r="AC875" s="33">
        <v>0</v>
      </c>
      <c r="AD875" s="10"/>
    </row>
    <row r="876" spans="1:154" x14ac:dyDescent="0.3">
      <c r="A876" s="9"/>
      <c r="B876" s="9" t="s">
        <v>47</v>
      </c>
      <c r="C876" s="9">
        <v>5884</v>
      </c>
      <c r="D876" s="9">
        <v>8</v>
      </c>
      <c r="E876" s="9">
        <v>1</v>
      </c>
      <c r="F876" s="9">
        <v>1</v>
      </c>
      <c r="G876" s="9">
        <v>40</v>
      </c>
      <c r="H876" s="30" t="s">
        <v>477</v>
      </c>
      <c r="I876" s="10">
        <v>240</v>
      </c>
      <c r="J876" s="33">
        <v>150</v>
      </c>
      <c r="K876" s="34">
        <f>I876*J876</f>
        <v>36000</v>
      </c>
      <c r="L876" s="9"/>
      <c r="M876" s="9"/>
      <c r="N876" s="9"/>
      <c r="O876" s="30"/>
      <c r="P876" s="9"/>
      <c r="Q876" s="10"/>
      <c r="R876" s="10"/>
      <c r="S876" s="34"/>
      <c r="T876" s="9"/>
      <c r="U876" s="10"/>
      <c r="V876" s="34"/>
      <c r="W876" s="34"/>
      <c r="X876" s="31">
        <f t="shared" si="91"/>
        <v>36000</v>
      </c>
      <c r="Y876" s="34"/>
      <c r="Z876" s="34"/>
      <c r="AA876" s="34">
        <f>X876-Z876</f>
        <v>36000</v>
      </c>
      <c r="AB876" s="9">
        <v>0.02</v>
      </c>
      <c r="AC876" s="33">
        <v>0</v>
      </c>
      <c r="AD876" s="10"/>
    </row>
    <row r="877" spans="1:154" x14ac:dyDescent="0.3">
      <c r="A877" s="9"/>
      <c r="B877" s="9"/>
      <c r="C877" s="9"/>
      <c r="D877" s="9"/>
      <c r="E877" s="9"/>
      <c r="F877" s="9"/>
      <c r="G877" s="9"/>
      <c r="H877" s="30"/>
      <c r="I877" s="10"/>
      <c r="J877" s="33"/>
      <c r="K877" s="34"/>
      <c r="L877" s="9">
        <v>1</v>
      </c>
      <c r="M877" s="9" t="s">
        <v>53</v>
      </c>
      <c r="N877" s="9" t="s">
        <v>48</v>
      </c>
      <c r="O877" s="30" t="s">
        <v>477</v>
      </c>
      <c r="P877" s="9">
        <v>135</v>
      </c>
      <c r="Q877" s="10">
        <v>100</v>
      </c>
      <c r="R877" s="10">
        <v>6750</v>
      </c>
      <c r="S877" s="34">
        <f>P877*R877</f>
        <v>911250</v>
      </c>
      <c r="T877" s="9">
        <v>37</v>
      </c>
      <c r="U877" s="10">
        <v>64</v>
      </c>
      <c r="V877" s="34">
        <f>S877*U877/100</f>
        <v>583200</v>
      </c>
      <c r="W877" s="34">
        <f>S877-V877</f>
        <v>328050</v>
      </c>
      <c r="X877" s="31">
        <f t="shared" si="91"/>
        <v>328050</v>
      </c>
      <c r="Y877" s="34">
        <f>X877*Q877/100</f>
        <v>328050</v>
      </c>
      <c r="Z877" s="34">
        <v>10000000</v>
      </c>
      <c r="AA877" s="9">
        <v>0</v>
      </c>
      <c r="AB877" s="9">
        <v>0</v>
      </c>
      <c r="AC877" s="33"/>
      <c r="AD877" s="10"/>
    </row>
    <row r="878" spans="1:154" x14ac:dyDescent="0.3">
      <c r="A878" s="9"/>
      <c r="B878" s="9"/>
      <c r="C878" s="9"/>
      <c r="D878" s="9"/>
      <c r="E878" s="9"/>
      <c r="F878" s="9"/>
      <c r="G878" s="9"/>
      <c r="H878" s="30" t="s">
        <v>476</v>
      </c>
      <c r="I878" s="10">
        <v>300</v>
      </c>
      <c r="J878" s="33">
        <v>150</v>
      </c>
      <c r="K878" s="34">
        <f>I878*J878</f>
        <v>45000</v>
      </c>
      <c r="L878" s="9"/>
      <c r="M878" s="9"/>
      <c r="N878" s="9"/>
      <c r="O878" s="9"/>
      <c r="P878" s="9"/>
      <c r="Q878" s="10"/>
      <c r="R878" s="10"/>
      <c r="S878" s="10"/>
      <c r="T878" s="9"/>
      <c r="U878" s="10"/>
      <c r="V878" s="35"/>
      <c r="W878" s="10"/>
      <c r="X878" s="31">
        <f t="shared" si="91"/>
        <v>45000</v>
      </c>
      <c r="Y878" s="10"/>
      <c r="Z878" s="34">
        <v>50000000</v>
      </c>
      <c r="AA878" s="9">
        <v>0</v>
      </c>
      <c r="AB878" s="9">
        <v>0</v>
      </c>
      <c r="AC878" s="33"/>
      <c r="AD878" s="10"/>
    </row>
    <row r="879" spans="1:154" s="39" customFormat="1" x14ac:dyDescent="0.3">
      <c r="A879" s="9"/>
      <c r="B879" s="9" t="s">
        <v>47</v>
      </c>
      <c r="C879" s="9">
        <v>14416</v>
      </c>
      <c r="D879" s="9">
        <v>8</v>
      </c>
      <c r="E879" s="9">
        <v>0</v>
      </c>
      <c r="F879" s="9">
        <v>2</v>
      </c>
      <c r="G879" s="9">
        <v>0</v>
      </c>
      <c r="H879" s="151" t="s">
        <v>3379</v>
      </c>
      <c r="I879" s="10">
        <v>200</v>
      </c>
      <c r="J879" s="33">
        <v>330</v>
      </c>
      <c r="K879" s="34">
        <f>I879*J879</f>
        <v>66000</v>
      </c>
      <c r="L879" s="9"/>
      <c r="M879" s="9"/>
      <c r="N879" s="9"/>
      <c r="O879" s="9"/>
      <c r="P879" s="9"/>
      <c r="Q879" s="10"/>
      <c r="R879" s="10"/>
      <c r="S879" s="10"/>
      <c r="T879" s="9"/>
      <c r="U879" s="10"/>
      <c r="V879" s="35"/>
      <c r="W879" s="10"/>
      <c r="X879" s="31">
        <f t="shared" si="91"/>
        <v>66000</v>
      </c>
      <c r="Y879" s="10"/>
      <c r="Z879" s="34"/>
      <c r="AA879" s="34">
        <f>X879-Z879</f>
        <v>66000</v>
      </c>
      <c r="AB879" s="9">
        <v>0.3</v>
      </c>
      <c r="AC879" s="33">
        <v>0</v>
      </c>
      <c r="AD879" s="10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</row>
    <row r="880" spans="1:154" x14ac:dyDescent="0.3">
      <c r="A880" s="9"/>
      <c r="B880" s="9" t="s">
        <v>47</v>
      </c>
      <c r="C880" s="9">
        <v>14417</v>
      </c>
      <c r="D880" s="9">
        <v>8</v>
      </c>
      <c r="E880" s="9">
        <v>0</v>
      </c>
      <c r="F880" s="9">
        <v>1</v>
      </c>
      <c r="G880" s="9">
        <v>39</v>
      </c>
      <c r="H880" s="151" t="s">
        <v>3379</v>
      </c>
      <c r="I880" s="10">
        <v>139</v>
      </c>
      <c r="J880" s="33">
        <v>330</v>
      </c>
      <c r="K880" s="34">
        <f t="shared" ref="K880" si="92">I880*J880</f>
        <v>45870</v>
      </c>
      <c r="L880" s="9"/>
      <c r="M880" s="9"/>
      <c r="N880" s="9"/>
      <c r="O880" s="30"/>
      <c r="P880" s="9"/>
      <c r="Q880" s="10"/>
      <c r="R880" s="10"/>
      <c r="S880" s="34"/>
      <c r="T880" s="9"/>
      <c r="U880" s="10"/>
      <c r="V880" s="34"/>
      <c r="W880" s="34"/>
      <c r="X880" s="31">
        <f t="shared" si="91"/>
        <v>45870</v>
      </c>
      <c r="Y880" s="34"/>
      <c r="Z880" s="34"/>
      <c r="AA880" s="34">
        <f>X880-Z880</f>
        <v>45870</v>
      </c>
      <c r="AB880" s="9">
        <v>0.3</v>
      </c>
      <c r="AC880" s="33"/>
      <c r="AD880" s="10"/>
    </row>
    <row r="881" spans="1:154" x14ac:dyDescent="0.3">
      <c r="A881" s="18"/>
      <c r="B881" s="18"/>
      <c r="C881" s="18"/>
      <c r="D881" s="18"/>
      <c r="E881" s="18"/>
      <c r="F881" s="18"/>
      <c r="G881" s="18"/>
      <c r="H881" s="19"/>
      <c r="I881" s="20"/>
      <c r="J881" s="21"/>
      <c r="K881" s="20"/>
      <c r="L881" s="18"/>
      <c r="M881" s="18"/>
      <c r="N881" s="18"/>
      <c r="O881" s="18"/>
      <c r="P881" s="18"/>
      <c r="Q881" s="20"/>
      <c r="R881" s="20"/>
      <c r="S881" s="20"/>
      <c r="T881" s="18"/>
      <c r="U881" s="94"/>
      <c r="V881" s="23"/>
      <c r="W881" s="20"/>
      <c r="X881" s="20"/>
      <c r="Y881" s="20"/>
      <c r="Z881" s="20"/>
      <c r="AA881" s="18"/>
      <c r="AB881" s="18"/>
      <c r="AC881" s="21"/>
      <c r="AD881" s="20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BL881" s="39"/>
      <c r="BM881" s="39"/>
      <c r="BN881" s="39"/>
      <c r="BO881" s="39"/>
      <c r="BP881" s="39"/>
      <c r="BQ881" s="39"/>
      <c r="BR881" s="39"/>
      <c r="BS881" s="39"/>
      <c r="BT881" s="39"/>
      <c r="BU881" s="39"/>
      <c r="BV881" s="39"/>
      <c r="BW881" s="39"/>
      <c r="BX881" s="39"/>
      <c r="BY881" s="39"/>
      <c r="BZ881" s="39"/>
      <c r="CA881" s="39"/>
      <c r="CB881" s="39"/>
      <c r="CC881" s="39"/>
      <c r="CD881" s="39"/>
      <c r="CE881" s="39"/>
      <c r="CF881" s="39"/>
      <c r="CG881" s="39"/>
      <c r="CH881" s="39"/>
      <c r="CI881" s="39"/>
      <c r="CJ881" s="39"/>
      <c r="CK881" s="39"/>
      <c r="CL881" s="39"/>
      <c r="CM881" s="39"/>
      <c r="CN881" s="39"/>
      <c r="CO881" s="39"/>
      <c r="CP881" s="39"/>
      <c r="CQ881" s="39"/>
      <c r="CR881" s="39"/>
      <c r="CS881" s="39"/>
      <c r="CT881" s="39"/>
      <c r="CU881" s="39"/>
      <c r="CV881" s="39"/>
      <c r="CW881" s="39"/>
      <c r="CX881" s="39"/>
      <c r="CY881" s="39"/>
      <c r="CZ881" s="39"/>
      <c r="DA881" s="39"/>
      <c r="DB881" s="39"/>
      <c r="DC881" s="39"/>
      <c r="DD881" s="39"/>
      <c r="DE881" s="39"/>
      <c r="DF881" s="39"/>
      <c r="DG881" s="39"/>
      <c r="DH881" s="39"/>
      <c r="DI881" s="39"/>
      <c r="DJ881" s="39"/>
      <c r="DK881" s="39"/>
      <c r="DL881" s="39"/>
      <c r="DM881" s="39"/>
      <c r="DN881" s="39"/>
      <c r="DO881" s="39"/>
      <c r="DP881" s="39"/>
      <c r="DQ881" s="39"/>
      <c r="DR881" s="39"/>
      <c r="DS881" s="39"/>
      <c r="DT881" s="39"/>
      <c r="DU881" s="39"/>
      <c r="DV881" s="39"/>
      <c r="DW881" s="39"/>
      <c r="DX881" s="39"/>
      <c r="DY881" s="39"/>
      <c r="DZ881" s="39"/>
      <c r="EA881" s="39"/>
      <c r="EB881" s="39"/>
      <c r="EC881" s="39"/>
      <c r="ED881" s="39"/>
      <c r="EE881" s="39"/>
      <c r="EF881" s="39"/>
      <c r="EG881" s="39"/>
      <c r="EH881" s="39"/>
      <c r="EI881" s="39"/>
      <c r="EJ881" s="39"/>
      <c r="EK881" s="39"/>
      <c r="EL881" s="39"/>
      <c r="EM881" s="39"/>
      <c r="EN881" s="39"/>
      <c r="EO881" s="39"/>
      <c r="EP881" s="39"/>
      <c r="EQ881" s="39"/>
      <c r="ER881" s="39"/>
      <c r="ES881" s="39"/>
      <c r="ET881" s="39"/>
      <c r="EU881" s="39"/>
      <c r="EV881" s="39"/>
      <c r="EW881" s="39"/>
      <c r="EX881" s="39"/>
    </row>
    <row r="882" spans="1:154" s="39" customFormat="1" x14ac:dyDescent="0.3">
      <c r="A882" s="29">
        <v>2220</v>
      </c>
      <c r="B882" s="29" t="s">
        <v>47</v>
      </c>
      <c r="C882" s="29">
        <v>13026</v>
      </c>
      <c r="D882" s="29">
        <v>4</v>
      </c>
      <c r="E882" s="29">
        <v>1</v>
      </c>
      <c r="F882" s="29">
        <v>2</v>
      </c>
      <c r="G882" s="29">
        <v>25</v>
      </c>
      <c r="H882" s="25" t="s">
        <v>476</v>
      </c>
      <c r="I882" s="36">
        <v>625</v>
      </c>
      <c r="J882" s="41">
        <v>250</v>
      </c>
      <c r="K882" s="74">
        <f>I882*J882</f>
        <v>156250</v>
      </c>
      <c r="L882" s="29"/>
      <c r="M882" s="29"/>
      <c r="N882" s="29"/>
      <c r="O882" s="29"/>
      <c r="P882" s="29"/>
      <c r="Q882" s="36"/>
      <c r="R882" s="36"/>
      <c r="S882" s="36"/>
      <c r="T882" s="29"/>
      <c r="U882" s="185"/>
      <c r="V882" s="37"/>
      <c r="W882" s="36"/>
      <c r="X882" s="75">
        <f t="shared" si="91"/>
        <v>156250</v>
      </c>
      <c r="Y882" s="36"/>
      <c r="Z882" s="74">
        <v>50000000</v>
      </c>
      <c r="AA882" s="29">
        <v>0</v>
      </c>
      <c r="AB882" s="29">
        <v>0</v>
      </c>
      <c r="AC882" s="41" t="s">
        <v>714</v>
      </c>
      <c r="AD882" s="3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</row>
    <row r="883" spans="1:154" x14ac:dyDescent="0.3">
      <c r="A883" s="18"/>
      <c r="B883" s="18"/>
      <c r="C883" s="18"/>
      <c r="D883" s="18"/>
      <c r="E883" s="18"/>
      <c r="F883" s="18"/>
      <c r="G883" s="18"/>
      <c r="H883" s="19"/>
      <c r="I883" s="20"/>
      <c r="J883" s="21"/>
      <c r="K883" s="20"/>
      <c r="L883" s="18"/>
      <c r="M883" s="18"/>
      <c r="N883" s="18"/>
      <c r="O883" s="18"/>
      <c r="P883" s="18"/>
      <c r="Q883" s="20"/>
      <c r="R883" s="20"/>
      <c r="S883" s="20"/>
      <c r="T883" s="18"/>
      <c r="U883" s="94"/>
      <c r="V883" s="23"/>
      <c r="W883" s="20"/>
      <c r="X883" s="20"/>
      <c r="Y883" s="20"/>
      <c r="Z883" s="20"/>
      <c r="AA883" s="18"/>
      <c r="AB883" s="18"/>
      <c r="AC883" s="58"/>
      <c r="AD883" s="64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BL883" s="39"/>
      <c r="BM883" s="39"/>
      <c r="BN883" s="39"/>
      <c r="BO883" s="39"/>
      <c r="BP883" s="39"/>
      <c r="BQ883" s="39"/>
      <c r="BR883" s="39"/>
      <c r="BS883" s="39"/>
      <c r="BT883" s="39"/>
      <c r="BU883" s="39"/>
      <c r="BV883" s="39"/>
      <c r="BW883" s="39"/>
      <c r="BX883" s="39"/>
      <c r="BY883" s="39"/>
      <c r="BZ883" s="39"/>
      <c r="CA883" s="39"/>
      <c r="CB883" s="39"/>
      <c r="CC883" s="39"/>
      <c r="CD883" s="39"/>
      <c r="CE883" s="39"/>
      <c r="CF883" s="39"/>
      <c r="CG883" s="39"/>
      <c r="CH883" s="39"/>
      <c r="CI883" s="39"/>
      <c r="CJ883" s="39"/>
      <c r="CK883" s="39"/>
      <c r="CL883" s="39"/>
      <c r="CM883" s="39"/>
      <c r="CN883" s="39"/>
      <c r="CO883" s="39"/>
      <c r="CP883" s="39"/>
      <c r="CQ883" s="39"/>
      <c r="CR883" s="39"/>
      <c r="CS883" s="39"/>
      <c r="CT883" s="39"/>
      <c r="CU883" s="39"/>
      <c r="CV883" s="39"/>
      <c r="CW883" s="39"/>
      <c r="CX883" s="39"/>
      <c r="CY883" s="39"/>
      <c r="CZ883" s="39"/>
      <c r="DA883" s="39"/>
      <c r="DB883" s="39"/>
      <c r="DC883" s="39"/>
      <c r="DD883" s="39"/>
      <c r="DE883" s="39"/>
      <c r="DF883" s="39"/>
      <c r="DG883" s="39"/>
      <c r="DH883" s="39"/>
      <c r="DI883" s="39"/>
      <c r="DJ883" s="39"/>
      <c r="DK883" s="39"/>
      <c r="DL883" s="39"/>
      <c r="DM883" s="39"/>
      <c r="DN883" s="39"/>
      <c r="DO883" s="39"/>
      <c r="DP883" s="39"/>
      <c r="DQ883" s="39"/>
      <c r="DR883" s="39"/>
      <c r="DS883" s="39"/>
      <c r="DT883" s="39"/>
      <c r="DU883" s="39"/>
      <c r="DV883" s="39"/>
      <c r="DW883" s="39"/>
      <c r="DX883" s="39"/>
      <c r="DY883" s="39"/>
      <c r="DZ883" s="39"/>
      <c r="EA883" s="39"/>
      <c r="EB883" s="39"/>
      <c r="EC883" s="39"/>
      <c r="ED883" s="39"/>
      <c r="EE883" s="39"/>
      <c r="EF883" s="39"/>
      <c r="EG883" s="39"/>
      <c r="EH883" s="39"/>
      <c r="EI883" s="39"/>
      <c r="EJ883" s="39"/>
      <c r="EK883" s="39"/>
      <c r="EL883" s="39"/>
      <c r="EM883" s="39"/>
      <c r="EN883" s="39"/>
      <c r="EO883" s="39"/>
      <c r="EP883" s="39"/>
      <c r="EQ883" s="39"/>
      <c r="ER883" s="39"/>
      <c r="ES883" s="39"/>
      <c r="ET883" s="39"/>
      <c r="EU883" s="39"/>
      <c r="EV883" s="39"/>
      <c r="EW883" s="39"/>
      <c r="EX883" s="39"/>
    </row>
    <row r="884" spans="1:154" s="39" customFormat="1" x14ac:dyDescent="0.3">
      <c r="A884" s="29">
        <v>2221</v>
      </c>
      <c r="B884" s="29" t="s">
        <v>47</v>
      </c>
      <c r="C884" s="29">
        <v>3901</v>
      </c>
      <c r="D884" s="29">
        <v>5</v>
      </c>
      <c r="E884" s="29">
        <v>10</v>
      </c>
      <c r="F884" s="29">
        <v>3</v>
      </c>
      <c r="G884" s="29">
        <v>10</v>
      </c>
      <c r="H884" s="25" t="s">
        <v>476</v>
      </c>
      <c r="I884" s="36">
        <v>4310</v>
      </c>
      <c r="J884" s="41">
        <v>150</v>
      </c>
      <c r="K884" s="74">
        <f>I884*J884</f>
        <v>646500</v>
      </c>
      <c r="L884" s="29"/>
      <c r="M884" s="29"/>
      <c r="N884" s="29"/>
      <c r="O884" s="29"/>
      <c r="P884" s="29"/>
      <c r="Q884" s="36"/>
      <c r="R884" s="36"/>
      <c r="S884" s="36"/>
      <c r="T884" s="29"/>
      <c r="U884" s="185"/>
      <c r="V884" s="37"/>
      <c r="W884" s="36"/>
      <c r="X884" s="75">
        <f t="shared" si="91"/>
        <v>646500</v>
      </c>
      <c r="Y884" s="36"/>
      <c r="Z884" s="74">
        <v>50000000</v>
      </c>
      <c r="AA884" s="29">
        <v>0</v>
      </c>
      <c r="AB884" s="29">
        <v>0</v>
      </c>
      <c r="AC884" s="41" t="s">
        <v>715</v>
      </c>
      <c r="AD884" s="3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</row>
    <row r="885" spans="1:154" x14ac:dyDescent="0.3">
      <c r="A885" s="18"/>
      <c r="B885" s="18"/>
      <c r="C885" s="18"/>
      <c r="D885" s="18"/>
      <c r="E885" s="18"/>
      <c r="F885" s="18"/>
      <c r="G885" s="18"/>
      <c r="H885" s="19"/>
      <c r="I885" s="20"/>
      <c r="J885" s="21"/>
      <c r="K885" s="20"/>
      <c r="L885" s="18"/>
      <c r="M885" s="18"/>
      <c r="N885" s="18"/>
      <c r="O885" s="18"/>
      <c r="P885" s="18"/>
      <c r="Q885" s="20"/>
      <c r="R885" s="20"/>
      <c r="S885" s="20"/>
      <c r="T885" s="18"/>
      <c r="U885" s="94"/>
      <c r="V885" s="23"/>
      <c r="W885" s="20"/>
      <c r="X885" s="20"/>
      <c r="Y885" s="20"/>
      <c r="Z885" s="20"/>
      <c r="AA885" s="18"/>
      <c r="AB885" s="18"/>
      <c r="AC885" s="58"/>
      <c r="AD885" s="64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BL885" s="39"/>
      <c r="BM885" s="39"/>
      <c r="BN885" s="39"/>
      <c r="BO885" s="39"/>
      <c r="BP885" s="39"/>
      <c r="BQ885" s="39"/>
      <c r="BR885" s="39"/>
      <c r="BS885" s="39"/>
      <c r="BT885" s="39"/>
      <c r="BU885" s="39"/>
      <c r="BV885" s="39"/>
      <c r="BW885" s="39"/>
      <c r="BX885" s="39"/>
      <c r="BY885" s="39"/>
      <c r="BZ885" s="39"/>
      <c r="CA885" s="39"/>
      <c r="CB885" s="39"/>
      <c r="CC885" s="39"/>
      <c r="CD885" s="39"/>
      <c r="CE885" s="39"/>
      <c r="CF885" s="39"/>
      <c r="CG885" s="39"/>
      <c r="CH885" s="39"/>
      <c r="CI885" s="39"/>
      <c r="CJ885" s="39"/>
      <c r="CK885" s="39"/>
      <c r="CL885" s="39"/>
      <c r="CM885" s="39"/>
      <c r="CN885" s="39"/>
      <c r="CO885" s="39"/>
      <c r="CP885" s="39"/>
      <c r="CQ885" s="39"/>
      <c r="CR885" s="39"/>
      <c r="CS885" s="39"/>
      <c r="CT885" s="39"/>
      <c r="CU885" s="39"/>
      <c r="CV885" s="39"/>
      <c r="CW885" s="39"/>
      <c r="CX885" s="39"/>
      <c r="CY885" s="39"/>
      <c r="CZ885" s="39"/>
      <c r="DA885" s="39"/>
      <c r="DB885" s="39"/>
      <c r="DC885" s="39"/>
      <c r="DD885" s="39"/>
      <c r="DE885" s="39"/>
      <c r="DF885" s="39"/>
      <c r="DG885" s="39"/>
      <c r="DH885" s="39"/>
      <c r="DI885" s="39"/>
      <c r="DJ885" s="39"/>
      <c r="DK885" s="39"/>
      <c r="DL885" s="39"/>
      <c r="DM885" s="39"/>
      <c r="DN885" s="39"/>
      <c r="DO885" s="39"/>
      <c r="DP885" s="39"/>
      <c r="DQ885" s="39"/>
      <c r="DR885" s="39"/>
      <c r="DS885" s="39"/>
      <c r="DT885" s="39"/>
      <c r="DU885" s="39"/>
      <c r="DV885" s="39"/>
      <c r="DW885" s="39"/>
      <c r="DX885" s="39"/>
      <c r="DY885" s="39"/>
      <c r="DZ885" s="39"/>
      <c r="EA885" s="39"/>
      <c r="EB885" s="39"/>
      <c r="EC885" s="39"/>
      <c r="ED885" s="39"/>
      <c r="EE885" s="39"/>
      <c r="EF885" s="39"/>
      <c r="EG885" s="39"/>
      <c r="EH885" s="39"/>
      <c r="EI885" s="39"/>
      <c r="EJ885" s="39"/>
      <c r="EK885" s="39"/>
      <c r="EL885" s="39"/>
      <c r="EM885" s="39"/>
      <c r="EN885" s="39"/>
      <c r="EO885" s="39"/>
      <c r="EP885" s="39"/>
      <c r="EQ885" s="39"/>
      <c r="ER885" s="39"/>
      <c r="ES885" s="39"/>
      <c r="ET885" s="39"/>
      <c r="EU885" s="39"/>
      <c r="EV885" s="39"/>
      <c r="EW885" s="39"/>
      <c r="EX885" s="39"/>
    </row>
    <row r="886" spans="1:154" s="39" customFormat="1" x14ac:dyDescent="0.3">
      <c r="A886" s="29">
        <v>2222</v>
      </c>
      <c r="B886" s="29" t="s">
        <v>47</v>
      </c>
      <c r="C886" s="29">
        <v>3682</v>
      </c>
      <c r="D886" s="29">
        <v>3</v>
      </c>
      <c r="E886" s="29">
        <v>5</v>
      </c>
      <c r="F886" s="29">
        <v>0</v>
      </c>
      <c r="G886" s="29">
        <v>30</v>
      </c>
      <c r="H886" s="25" t="s">
        <v>476</v>
      </c>
      <c r="I886" s="36">
        <v>2030</v>
      </c>
      <c r="J886" s="41">
        <v>220</v>
      </c>
      <c r="K886" s="74">
        <f>I886*J886</f>
        <v>446600</v>
      </c>
      <c r="L886" s="29"/>
      <c r="M886" s="29"/>
      <c r="N886" s="29"/>
      <c r="O886" s="29"/>
      <c r="P886" s="29"/>
      <c r="Q886" s="36"/>
      <c r="R886" s="36"/>
      <c r="S886" s="36"/>
      <c r="T886" s="29"/>
      <c r="U886" s="185"/>
      <c r="V886" s="37"/>
      <c r="W886" s="36"/>
      <c r="X886" s="75">
        <f t="shared" si="91"/>
        <v>446600</v>
      </c>
      <c r="Y886" s="36"/>
      <c r="Z886" s="74">
        <v>50000000</v>
      </c>
      <c r="AA886" s="29">
        <v>0</v>
      </c>
      <c r="AB886" s="29">
        <v>0</v>
      </c>
      <c r="AC886" s="41" t="s">
        <v>716</v>
      </c>
      <c r="AD886" s="3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</row>
    <row r="887" spans="1:154" x14ac:dyDescent="0.3">
      <c r="A887" s="18"/>
      <c r="B887" s="18"/>
      <c r="C887" s="18"/>
      <c r="D887" s="18"/>
      <c r="E887" s="18"/>
      <c r="F887" s="18"/>
      <c r="G887" s="18"/>
      <c r="H887" s="19"/>
      <c r="I887" s="20"/>
      <c r="J887" s="21"/>
      <c r="K887" s="20"/>
      <c r="L887" s="18"/>
      <c r="M887" s="18"/>
      <c r="N887" s="18"/>
      <c r="O887" s="18"/>
      <c r="P887" s="18"/>
      <c r="Q887" s="20"/>
      <c r="R887" s="20"/>
      <c r="S887" s="20"/>
      <c r="T887" s="18"/>
      <c r="U887" s="94"/>
      <c r="V887" s="23"/>
      <c r="W887" s="20"/>
      <c r="X887" s="20"/>
      <c r="Y887" s="20"/>
      <c r="Z887" s="20"/>
      <c r="AA887" s="18"/>
      <c r="AB887" s="18"/>
      <c r="AC887" s="58"/>
      <c r="AD887" s="64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BL887" s="39"/>
      <c r="BM887" s="39"/>
      <c r="BN887" s="39"/>
      <c r="BO887" s="39"/>
      <c r="BP887" s="39"/>
      <c r="BQ887" s="39"/>
      <c r="BR887" s="39"/>
      <c r="BS887" s="39"/>
      <c r="BT887" s="39"/>
      <c r="BU887" s="39"/>
      <c r="BV887" s="39"/>
      <c r="BW887" s="39"/>
      <c r="BX887" s="39"/>
      <c r="BY887" s="39"/>
      <c r="BZ887" s="39"/>
      <c r="CA887" s="39"/>
      <c r="CB887" s="39"/>
      <c r="CC887" s="39"/>
      <c r="CD887" s="39"/>
      <c r="CE887" s="39"/>
      <c r="CF887" s="39"/>
      <c r="CG887" s="39"/>
      <c r="CH887" s="39"/>
      <c r="CI887" s="39"/>
      <c r="CJ887" s="39"/>
      <c r="CK887" s="39"/>
      <c r="CL887" s="39"/>
      <c r="CM887" s="39"/>
      <c r="CN887" s="39"/>
      <c r="CO887" s="39"/>
      <c r="CP887" s="39"/>
      <c r="CQ887" s="39"/>
      <c r="CR887" s="39"/>
      <c r="CS887" s="39"/>
      <c r="CT887" s="39"/>
      <c r="CU887" s="39"/>
      <c r="CV887" s="39"/>
      <c r="CW887" s="39"/>
      <c r="CX887" s="39"/>
      <c r="CY887" s="39"/>
      <c r="CZ887" s="39"/>
      <c r="DA887" s="39"/>
      <c r="DB887" s="39"/>
      <c r="DC887" s="39"/>
      <c r="DD887" s="39"/>
      <c r="DE887" s="39"/>
      <c r="DF887" s="39"/>
      <c r="DG887" s="39"/>
      <c r="DH887" s="39"/>
      <c r="DI887" s="39"/>
      <c r="DJ887" s="39"/>
      <c r="DK887" s="39"/>
      <c r="DL887" s="39"/>
      <c r="DM887" s="39"/>
      <c r="DN887" s="39"/>
      <c r="DO887" s="39"/>
      <c r="DP887" s="39"/>
      <c r="DQ887" s="39"/>
      <c r="DR887" s="39"/>
      <c r="DS887" s="39"/>
      <c r="DT887" s="39"/>
      <c r="DU887" s="39"/>
      <c r="DV887" s="39"/>
      <c r="DW887" s="39"/>
      <c r="DX887" s="39"/>
      <c r="DY887" s="39"/>
      <c r="DZ887" s="39"/>
      <c r="EA887" s="39"/>
      <c r="EB887" s="39"/>
      <c r="EC887" s="39"/>
      <c r="ED887" s="39"/>
      <c r="EE887" s="39"/>
      <c r="EF887" s="39"/>
      <c r="EG887" s="39"/>
      <c r="EH887" s="39"/>
      <c r="EI887" s="39"/>
      <c r="EJ887" s="39"/>
      <c r="EK887" s="39"/>
      <c r="EL887" s="39"/>
      <c r="EM887" s="39"/>
      <c r="EN887" s="39"/>
      <c r="EO887" s="39"/>
      <c r="EP887" s="39"/>
      <c r="EQ887" s="39"/>
      <c r="ER887" s="39"/>
      <c r="ES887" s="39"/>
      <c r="ET887" s="39"/>
      <c r="EU887" s="39"/>
      <c r="EV887" s="39"/>
      <c r="EW887" s="39"/>
      <c r="EX887" s="39"/>
    </row>
    <row r="888" spans="1:154" s="39" customFormat="1" x14ac:dyDescent="0.3">
      <c r="A888" s="29">
        <v>2223</v>
      </c>
      <c r="B888" s="29" t="s">
        <v>47</v>
      </c>
      <c r="C888" s="29">
        <v>1948</v>
      </c>
      <c r="D888" s="29">
        <v>6</v>
      </c>
      <c r="E888" s="29">
        <v>4</v>
      </c>
      <c r="F888" s="29">
        <v>1</v>
      </c>
      <c r="G888" s="29">
        <v>37</v>
      </c>
      <c r="H888" s="25" t="s">
        <v>476</v>
      </c>
      <c r="I888" s="36">
        <v>1737</v>
      </c>
      <c r="J888" s="41">
        <v>150</v>
      </c>
      <c r="K888" s="74">
        <f>I888*J888</f>
        <v>260550</v>
      </c>
      <c r="L888" s="29"/>
      <c r="M888" s="29"/>
      <c r="N888" s="29"/>
      <c r="O888" s="29"/>
      <c r="P888" s="29"/>
      <c r="Q888" s="36"/>
      <c r="R888" s="36"/>
      <c r="S888" s="36"/>
      <c r="T888" s="29"/>
      <c r="U888" s="185"/>
      <c r="V888" s="37"/>
      <c r="W888" s="36"/>
      <c r="X888" s="75">
        <f t="shared" si="91"/>
        <v>260550</v>
      </c>
      <c r="Y888" s="36"/>
      <c r="Z888" s="74">
        <v>50000000</v>
      </c>
      <c r="AA888" s="29">
        <v>0</v>
      </c>
      <c r="AB888" s="29">
        <v>0</v>
      </c>
      <c r="AC888" s="41" t="s">
        <v>717</v>
      </c>
      <c r="AD888" s="3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</row>
    <row r="889" spans="1:154" x14ac:dyDescent="0.3">
      <c r="A889" s="18"/>
      <c r="B889" s="18"/>
      <c r="C889" s="18"/>
      <c r="D889" s="18"/>
      <c r="E889" s="18"/>
      <c r="F889" s="18"/>
      <c r="G889" s="18"/>
      <c r="H889" s="19"/>
      <c r="I889" s="20"/>
      <c r="J889" s="21"/>
      <c r="K889" s="20"/>
      <c r="L889" s="18"/>
      <c r="M889" s="18"/>
      <c r="N889" s="18"/>
      <c r="O889" s="18"/>
      <c r="P889" s="18"/>
      <c r="Q889" s="20"/>
      <c r="R889" s="20"/>
      <c r="S889" s="20"/>
      <c r="T889" s="18"/>
      <c r="U889" s="94"/>
      <c r="V889" s="23"/>
      <c r="W889" s="20"/>
      <c r="X889" s="20"/>
      <c r="Y889" s="20"/>
      <c r="Z889" s="20"/>
      <c r="AA889" s="18"/>
      <c r="AB889" s="18"/>
      <c r="AC889" s="58"/>
      <c r="AD889" s="64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BL889" s="39"/>
      <c r="BM889" s="39"/>
      <c r="BN889" s="39"/>
      <c r="BO889" s="39"/>
      <c r="BP889" s="39"/>
      <c r="BQ889" s="39"/>
      <c r="BR889" s="39"/>
      <c r="BS889" s="39"/>
      <c r="BT889" s="39"/>
      <c r="BU889" s="39"/>
      <c r="BV889" s="39"/>
      <c r="BW889" s="39"/>
      <c r="BX889" s="39"/>
      <c r="BY889" s="39"/>
      <c r="BZ889" s="39"/>
      <c r="CA889" s="39"/>
      <c r="CB889" s="39"/>
      <c r="CC889" s="39"/>
      <c r="CD889" s="39"/>
      <c r="CE889" s="39"/>
      <c r="CF889" s="39"/>
      <c r="CG889" s="39"/>
      <c r="CH889" s="39"/>
      <c r="CI889" s="39"/>
      <c r="CJ889" s="39"/>
      <c r="CK889" s="39"/>
      <c r="CL889" s="39"/>
      <c r="CM889" s="39"/>
      <c r="CN889" s="39"/>
      <c r="CO889" s="39"/>
      <c r="CP889" s="39"/>
      <c r="CQ889" s="39"/>
      <c r="CR889" s="39"/>
      <c r="CS889" s="39"/>
      <c r="CT889" s="39"/>
      <c r="CU889" s="39"/>
      <c r="CV889" s="39"/>
      <c r="CW889" s="39"/>
      <c r="CX889" s="39"/>
      <c r="CY889" s="39"/>
      <c r="CZ889" s="39"/>
      <c r="DA889" s="39"/>
      <c r="DB889" s="39"/>
      <c r="DC889" s="39"/>
      <c r="DD889" s="39"/>
      <c r="DE889" s="39"/>
      <c r="DF889" s="39"/>
      <c r="DG889" s="39"/>
      <c r="DH889" s="39"/>
      <c r="DI889" s="39"/>
      <c r="DJ889" s="39"/>
      <c r="DK889" s="39"/>
      <c r="DL889" s="39"/>
      <c r="DM889" s="39"/>
      <c r="DN889" s="39"/>
      <c r="DO889" s="39"/>
      <c r="DP889" s="39"/>
      <c r="DQ889" s="39"/>
      <c r="DR889" s="39"/>
      <c r="DS889" s="39"/>
      <c r="DT889" s="39"/>
      <c r="DU889" s="39"/>
      <c r="DV889" s="39"/>
      <c r="DW889" s="39"/>
      <c r="DX889" s="39"/>
      <c r="DY889" s="39"/>
      <c r="DZ889" s="39"/>
      <c r="EA889" s="39"/>
      <c r="EB889" s="39"/>
      <c r="EC889" s="39"/>
      <c r="ED889" s="39"/>
      <c r="EE889" s="39"/>
      <c r="EF889" s="39"/>
      <c r="EG889" s="39"/>
      <c r="EH889" s="39"/>
      <c r="EI889" s="39"/>
      <c r="EJ889" s="39"/>
      <c r="EK889" s="39"/>
      <c r="EL889" s="39"/>
      <c r="EM889" s="39"/>
      <c r="EN889" s="39"/>
      <c r="EO889" s="39"/>
      <c r="EP889" s="39"/>
      <c r="EQ889" s="39"/>
      <c r="ER889" s="39"/>
      <c r="ES889" s="39"/>
      <c r="ET889" s="39"/>
      <c r="EU889" s="39"/>
      <c r="EV889" s="39"/>
      <c r="EW889" s="39"/>
      <c r="EX889" s="39"/>
    </row>
    <row r="890" spans="1:154" x14ac:dyDescent="0.3">
      <c r="A890" s="29">
        <v>2224</v>
      </c>
      <c r="B890" s="29" t="s">
        <v>47</v>
      </c>
      <c r="C890" s="29">
        <v>727</v>
      </c>
      <c r="D890" s="29">
        <v>1</v>
      </c>
      <c r="E890" s="29">
        <v>13</v>
      </c>
      <c r="F890" s="29">
        <v>0</v>
      </c>
      <c r="G890" s="29">
        <v>66</v>
      </c>
      <c r="H890" s="25" t="s">
        <v>476</v>
      </c>
      <c r="I890" s="36">
        <v>5266</v>
      </c>
      <c r="J890" s="41">
        <v>200</v>
      </c>
      <c r="K890" s="74">
        <f>I890*J890</f>
        <v>1053200</v>
      </c>
      <c r="L890" s="29"/>
      <c r="M890" s="29"/>
      <c r="N890" s="29"/>
      <c r="O890" s="29"/>
      <c r="P890" s="29"/>
      <c r="Q890" s="36"/>
      <c r="R890" s="36"/>
      <c r="S890" s="36"/>
      <c r="T890" s="29"/>
      <c r="U890" s="185"/>
      <c r="V890" s="37"/>
      <c r="W890" s="36"/>
      <c r="X890" s="75">
        <f t="shared" ref="X890:X907" si="93">K890+W890</f>
        <v>1053200</v>
      </c>
      <c r="Y890" s="36"/>
      <c r="Z890" s="74">
        <v>50000000</v>
      </c>
      <c r="AA890" s="29">
        <v>0</v>
      </c>
      <c r="AB890" s="29">
        <v>0</v>
      </c>
      <c r="AC890" s="41" t="s">
        <v>718</v>
      </c>
      <c r="AD890" s="36"/>
    </row>
    <row r="891" spans="1:154" x14ac:dyDescent="0.3">
      <c r="A891" s="9"/>
      <c r="B891" s="9" t="s">
        <v>47</v>
      </c>
      <c r="C891" s="9">
        <v>725</v>
      </c>
      <c r="D891" s="9">
        <v>1</v>
      </c>
      <c r="E891" s="9">
        <v>30</v>
      </c>
      <c r="F891" s="9">
        <v>2</v>
      </c>
      <c r="G891" s="9">
        <v>60</v>
      </c>
      <c r="H891" s="30" t="s">
        <v>477</v>
      </c>
      <c r="I891" s="10">
        <v>400</v>
      </c>
      <c r="J891" s="33">
        <v>150</v>
      </c>
      <c r="K891" s="34">
        <f>I891*J891</f>
        <v>60000</v>
      </c>
      <c r="L891" s="9"/>
      <c r="M891" s="9"/>
      <c r="N891" s="9"/>
      <c r="O891" s="30"/>
      <c r="P891" s="9"/>
      <c r="Q891" s="10"/>
      <c r="R891" s="10"/>
      <c r="S891" s="34"/>
      <c r="T891" s="9"/>
      <c r="U891" s="2"/>
      <c r="V891" s="34"/>
      <c r="W891" s="34"/>
      <c r="X891" s="31">
        <f t="shared" si="93"/>
        <v>60000</v>
      </c>
      <c r="Y891" s="34"/>
      <c r="Z891" s="34"/>
      <c r="AA891" s="34">
        <f>X891-Z891</f>
        <v>60000</v>
      </c>
      <c r="AB891" s="9">
        <v>0.02</v>
      </c>
      <c r="AC891" s="33"/>
      <c r="AD891" s="10"/>
    </row>
    <row r="892" spans="1:154" x14ac:dyDescent="0.3">
      <c r="A892" s="9"/>
      <c r="B892" s="9"/>
      <c r="C892" s="9"/>
      <c r="D892" s="9"/>
      <c r="E892" s="9"/>
      <c r="F892" s="9"/>
      <c r="G892" s="9"/>
      <c r="H892" s="30"/>
      <c r="I892" s="10"/>
      <c r="J892" s="33"/>
      <c r="K892" s="34"/>
      <c r="L892" s="9">
        <v>1</v>
      </c>
      <c r="M892" s="9" t="s">
        <v>53</v>
      </c>
      <c r="N892" s="9" t="s">
        <v>48</v>
      </c>
      <c r="O892" s="30" t="s">
        <v>477</v>
      </c>
      <c r="P892" s="9">
        <v>45</v>
      </c>
      <c r="Q892" s="10">
        <v>100</v>
      </c>
      <c r="R892" s="10">
        <v>6750</v>
      </c>
      <c r="S892" s="34">
        <f>P892*R892</f>
        <v>303750</v>
      </c>
      <c r="T892" s="9">
        <v>22</v>
      </c>
      <c r="U892" s="2">
        <v>34</v>
      </c>
      <c r="V892" s="34">
        <f>S892*U892/100</f>
        <v>103275</v>
      </c>
      <c r="W892" s="34">
        <f>S892-V892</f>
        <v>200475</v>
      </c>
      <c r="X892" s="31">
        <f t="shared" si="93"/>
        <v>200475</v>
      </c>
      <c r="Y892" s="34">
        <f>X892*Q892/100</f>
        <v>200475</v>
      </c>
      <c r="Z892" s="34">
        <v>10000000</v>
      </c>
      <c r="AA892" s="9">
        <v>0</v>
      </c>
      <c r="AB892" s="9">
        <v>0</v>
      </c>
      <c r="AC892" s="33"/>
      <c r="AD892" s="10"/>
    </row>
    <row r="893" spans="1:154" x14ac:dyDescent="0.3">
      <c r="A893" s="9"/>
      <c r="B893" s="9"/>
      <c r="C893" s="9"/>
      <c r="D893" s="9"/>
      <c r="E893" s="9"/>
      <c r="F893" s="9"/>
      <c r="G893" s="9"/>
      <c r="H893" s="30" t="s">
        <v>476</v>
      </c>
      <c r="I893" s="10">
        <v>11860</v>
      </c>
      <c r="J893" s="33">
        <v>150</v>
      </c>
      <c r="K893" s="34">
        <f>I893*J893</f>
        <v>1779000</v>
      </c>
      <c r="L893" s="9"/>
      <c r="M893" s="9"/>
      <c r="N893" s="9"/>
      <c r="O893" s="9"/>
      <c r="P893" s="9"/>
      <c r="Q893" s="10"/>
      <c r="R893" s="10"/>
      <c r="S893" s="10"/>
      <c r="T893" s="9"/>
      <c r="U893" s="2"/>
      <c r="V893" s="35"/>
      <c r="W893" s="10"/>
      <c r="X893" s="31">
        <f t="shared" si="93"/>
        <v>1779000</v>
      </c>
      <c r="Y893" s="10"/>
      <c r="Z893" s="34">
        <v>50000000</v>
      </c>
      <c r="AA893" s="9">
        <v>0</v>
      </c>
      <c r="AB893" s="9">
        <v>0</v>
      </c>
      <c r="AC893" s="33"/>
      <c r="AD893" s="10"/>
    </row>
    <row r="894" spans="1:154" x14ac:dyDescent="0.3">
      <c r="A894" s="9"/>
      <c r="B894" s="9" t="s">
        <v>719</v>
      </c>
      <c r="C894" s="9"/>
      <c r="D894" s="9">
        <v>1</v>
      </c>
      <c r="E894" s="9">
        <v>25</v>
      </c>
      <c r="F894" s="9">
        <v>0</v>
      </c>
      <c r="G894" s="9">
        <v>0</v>
      </c>
      <c r="H894" s="30" t="s">
        <v>477</v>
      </c>
      <c r="I894" s="10">
        <v>785</v>
      </c>
      <c r="J894" s="33">
        <v>150</v>
      </c>
      <c r="K894" s="34">
        <f>I894*J894</f>
        <v>117750</v>
      </c>
      <c r="L894" s="9"/>
      <c r="M894" s="9"/>
      <c r="N894" s="9"/>
      <c r="O894" s="30"/>
      <c r="P894" s="9"/>
      <c r="Q894" s="10"/>
      <c r="R894" s="10"/>
      <c r="S894" s="10"/>
      <c r="T894" s="9"/>
      <c r="U894" s="2"/>
      <c r="V894" s="35"/>
      <c r="W894" s="10"/>
      <c r="X894" s="31">
        <f t="shared" si="93"/>
        <v>117750</v>
      </c>
      <c r="Y894" s="10"/>
      <c r="Z894" s="10"/>
      <c r="AA894" s="34">
        <f>X894-Z894</f>
        <v>117750</v>
      </c>
      <c r="AB894" s="9">
        <v>0.02</v>
      </c>
      <c r="AC894" s="33"/>
      <c r="AD894" s="10"/>
    </row>
    <row r="895" spans="1:154" x14ac:dyDescent="0.3">
      <c r="A895" s="9"/>
      <c r="B895" s="9"/>
      <c r="C895" s="9"/>
      <c r="D895" s="9"/>
      <c r="E895" s="9"/>
      <c r="F895" s="9"/>
      <c r="G895" s="9"/>
      <c r="H895" s="30"/>
      <c r="I895" s="10"/>
      <c r="J895" s="33"/>
      <c r="K895" s="10"/>
      <c r="L895" s="9">
        <v>1</v>
      </c>
      <c r="M895" s="9" t="s">
        <v>53</v>
      </c>
      <c r="N895" s="9" t="s">
        <v>457</v>
      </c>
      <c r="O895" s="30" t="s">
        <v>477</v>
      </c>
      <c r="P895" s="9">
        <v>72</v>
      </c>
      <c r="Q895" s="10">
        <v>100</v>
      </c>
      <c r="R895" s="10">
        <v>6750</v>
      </c>
      <c r="S895" s="34">
        <f>P895*R895</f>
        <v>486000</v>
      </c>
      <c r="T895" s="9">
        <v>32</v>
      </c>
      <c r="U895" s="2">
        <v>85</v>
      </c>
      <c r="V895" s="34">
        <f>S895*U895/100</f>
        <v>413100</v>
      </c>
      <c r="W895" s="34">
        <f>S895-V895</f>
        <v>72900</v>
      </c>
      <c r="X895" s="31">
        <f t="shared" si="93"/>
        <v>72900</v>
      </c>
      <c r="Y895" s="34">
        <f>X895*Q895/100</f>
        <v>72900</v>
      </c>
      <c r="Z895" s="34">
        <v>10000000</v>
      </c>
      <c r="AA895" s="9">
        <v>0</v>
      </c>
      <c r="AB895" s="9">
        <v>0</v>
      </c>
      <c r="AC895" s="33"/>
      <c r="AD895" s="10"/>
    </row>
    <row r="896" spans="1:154" x14ac:dyDescent="0.3">
      <c r="A896" s="9"/>
      <c r="B896" s="9"/>
      <c r="C896" s="9"/>
      <c r="D896" s="9"/>
      <c r="E896" s="9"/>
      <c r="F896" s="9"/>
      <c r="G896" s="9"/>
      <c r="H896" s="30" t="s">
        <v>476</v>
      </c>
      <c r="I896" s="10">
        <v>9200</v>
      </c>
      <c r="J896" s="33">
        <v>150</v>
      </c>
      <c r="K896" s="34">
        <f>I896*J896</f>
        <v>1380000</v>
      </c>
      <c r="L896" s="9"/>
      <c r="M896" s="9"/>
      <c r="N896" s="9"/>
      <c r="O896" s="30"/>
      <c r="P896" s="9"/>
      <c r="Q896" s="10"/>
      <c r="R896" s="10"/>
      <c r="S896" s="10"/>
      <c r="T896" s="9"/>
      <c r="U896" s="2"/>
      <c r="V896" s="35"/>
      <c r="W896" s="10"/>
      <c r="X896" s="31">
        <f t="shared" si="93"/>
        <v>1380000</v>
      </c>
      <c r="Y896" s="10"/>
      <c r="Z896" s="34"/>
      <c r="AA896" s="159">
        <f>X896-Z896</f>
        <v>1380000</v>
      </c>
      <c r="AB896" s="9">
        <v>0.01</v>
      </c>
      <c r="AC896" s="33"/>
      <c r="AD896" s="10"/>
    </row>
    <row r="897" spans="1:154" s="39" customFormat="1" x14ac:dyDescent="0.3">
      <c r="A897" s="9" t="s">
        <v>720</v>
      </c>
      <c r="B897" s="9"/>
      <c r="C897" s="9"/>
      <c r="D897" s="9"/>
      <c r="E897" s="9"/>
      <c r="F897" s="9"/>
      <c r="G897" s="9"/>
      <c r="H897" s="30" t="s">
        <v>477</v>
      </c>
      <c r="I897" s="10">
        <v>15</v>
      </c>
      <c r="J897" s="33">
        <v>150</v>
      </c>
      <c r="K897" s="34">
        <f>I897*J897</f>
        <v>2250</v>
      </c>
      <c r="L897" s="9">
        <v>2</v>
      </c>
      <c r="M897" s="9" t="s">
        <v>53</v>
      </c>
      <c r="N897" s="9" t="s">
        <v>48</v>
      </c>
      <c r="O897" s="30" t="s">
        <v>477</v>
      </c>
      <c r="P897" s="9">
        <v>45</v>
      </c>
      <c r="Q897" s="10">
        <v>100</v>
      </c>
      <c r="R897" s="10">
        <v>6750</v>
      </c>
      <c r="S897" s="34">
        <f>P897*R897</f>
        <v>303750</v>
      </c>
      <c r="T897" s="9">
        <v>3</v>
      </c>
      <c r="U897" s="2">
        <v>3</v>
      </c>
      <c r="V897" s="34">
        <f>S897*U897/100</f>
        <v>9112.5</v>
      </c>
      <c r="W897" s="34">
        <f>S897-V897</f>
        <v>294637.5</v>
      </c>
      <c r="X897" s="31">
        <f t="shared" si="93"/>
        <v>296887.5</v>
      </c>
      <c r="Y897" s="34">
        <f>X897*Q897/100</f>
        <v>296887.5</v>
      </c>
      <c r="Z897" s="10"/>
      <c r="AA897" s="34">
        <f>X897-Z897</f>
        <v>296887.5</v>
      </c>
      <c r="AB897" s="9">
        <v>0.02</v>
      </c>
      <c r="AC897" s="33"/>
      <c r="AD897" s="10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</row>
    <row r="898" spans="1:154" x14ac:dyDescent="0.3">
      <c r="A898" s="18"/>
      <c r="B898" s="18"/>
      <c r="C898" s="18"/>
      <c r="D898" s="18"/>
      <c r="E898" s="18"/>
      <c r="F898" s="18"/>
      <c r="G898" s="18"/>
      <c r="H898" s="19"/>
      <c r="I898" s="20"/>
      <c r="J898" s="21"/>
      <c r="K898" s="20"/>
      <c r="L898" s="18"/>
      <c r="M898" s="18"/>
      <c r="N898" s="18"/>
      <c r="O898" s="19"/>
      <c r="P898" s="18"/>
      <c r="Q898" s="20"/>
      <c r="R898" s="20"/>
      <c r="S898" s="20"/>
      <c r="T898" s="18"/>
      <c r="U898" s="94"/>
      <c r="V898" s="23"/>
      <c r="W898" s="20"/>
      <c r="X898" s="20"/>
      <c r="Y898" s="20"/>
      <c r="Z898" s="20"/>
      <c r="AA898" s="18"/>
      <c r="AB898" s="18"/>
      <c r="AC898" s="21"/>
      <c r="AD898" s="20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BL898" s="39"/>
      <c r="BM898" s="39"/>
      <c r="BN898" s="39"/>
      <c r="BO898" s="39"/>
      <c r="BP898" s="39"/>
      <c r="BQ898" s="39"/>
      <c r="BR898" s="39"/>
      <c r="BS898" s="39"/>
      <c r="BT898" s="39"/>
      <c r="BU898" s="39"/>
      <c r="BV898" s="39"/>
      <c r="BW898" s="39"/>
      <c r="BX898" s="39"/>
      <c r="BY898" s="39"/>
      <c r="BZ898" s="39"/>
      <c r="CA898" s="39"/>
      <c r="CB898" s="39"/>
      <c r="CC898" s="39"/>
      <c r="CD898" s="39"/>
      <c r="CE898" s="39"/>
      <c r="CF898" s="39"/>
      <c r="CG898" s="39"/>
      <c r="CH898" s="39"/>
      <c r="CI898" s="39"/>
      <c r="CJ898" s="39"/>
      <c r="CK898" s="39"/>
      <c r="CL898" s="39"/>
      <c r="CM898" s="39"/>
      <c r="CN898" s="39"/>
      <c r="CO898" s="39"/>
      <c r="CP898" s="39"/>
      <c r="CQ898" s="39"/>
      <c r="CR898" s="39"/>
      <c r="CS898" s="39"/>
      <c r="CT898" s="39"/>
      <c r="CU898" s="39"/>
      <c r="CV898" s="39"/>
      <c r="CW898" s="39"/>
      <c r="CX898" s="39"/>
      <c r="CY898" s="39"/>
      <c r="CZ898" s="39"/>
      <c r="DA898" s="39"/>
      <c r="DB898" s="39"/>
      <c r="DC898" s="39"/>
      <c r="DD898" s="39"/>
      <c r="DE898" s="39"/>
      <c r="DF898" s="39"/>
      <c r="DG898" s="39"/>
      <c r="DH898" s="39"/>
      <c r="DI898" s="39"/>
      <c r="DJ898" s="39"/>
      <c r="DK898" s="39"/>
      <c r="DL898" s="39"/>
      <c r="DM898" s="39"/>
      <c r="DN898" s="39"/>
      <c r="DO898" s="39"/>
      <c r="DP898" s="39"/>
      <c r="DQ898" s="39"/>
      <c r="DR898" s="39"/>
      <c r="DS898" s="39"/>
      <c r="DT898" s="39"/>
      <c r="DU898" s="39"/>
      <c r="DV898" s="39"/>
      <c r="DW898" s="39"/>
      <c r="DX898" s="39"/>
      <c r="DY898" s="39"/>
      <c r="DZ898" s="39"/>
      <c r="EA898" s="39"/>
      <c r="EB898" s="39"/>
      <c r="EC898" s="39"/>
      <c r="ED898" s="39"/>
      <c r="EE898" s="39"/>
      <c r="EF898" s="39"/>
      <c r="EG898" s="39"/>
      <c r="EH898" s="39"/>
      <c r="EI898" s="39"/>
      <c r="EJ898" s="39"/>
      <c r="EK898" s="39"/>
      <c r="EL898" s="39"/>
      <c r="EM898" s="39"/>
      <c r="EN898" s="39"/>
      <c r="EO898" s="39"/>
      <c r="EP898" s="39"/>
      <c r="EQ898" s="39"/>
      <c r="ER898" s="39"/>
      <c r="ES898" s="39"/>
      <c r="ET898" s="39"/>
      <c r="EU898" s="39"/>
      <c r="EV898" s="39"/>
      <c r="EW898" s="39"/>
      <c r="EX898" s="39"/>
    </row>
    <row r="899" spans="1:154" s="39" customFormat="1" x14ac:dyDescent="0.3">
      <c r="A899" s="29">
        <v>2225</v>
      </c>
      <c r="B899" s="29" t="s">
        <v>47</v>
      </c>
      <c r="C899" s="29">
        <v>2719</v>
      </c>
      <c r="D899" s="29">
        <v>4</v>
      </c>
      <c r="E899" s="29">
        <v>13</v>
      </c>
      <c r="F899" s="29">
        <v>3</v>
      </c>
      <c r="G899" s="29">
        <v>58</v>
      </c>
      <c r="H899" s="25" t="s">
        <v>476</v>
      </c>
      <c r="I899" s="36">
        <v>5558</v>
      </c>
      <c r="J899" s="41">
        <v>200</v>
      </c>
      <c r="K899" s="74">
        <f>I899*J899</f>
        <v>1111600</v>
      </c>
      <c r="L899" s="29"/>
      <c r="M899" s="29"/>
      <c r="N899" s="29"/>
      <c r="O899" s="29"/>
      <c r="P899" s="29"/>
      <c r="Q899" s="36"/>
      <c r="R899" s="36"/>
      <c r="S899" s="36"/>
      <c r="T899" s="29"/>
      <c r="U899" s="185"/>
      <c r="V899" s="37"/>
      <c r="W899" s="36"/>
      <c r="X899" s="75">
        <f t="shared" si="93"/>
        <v>1111600</v>
      </c>
      <c r="Y899" s="36"/>
      <c r="Z899" s="74">
        <v>50000000</v>
      </c>
      <c r="AA899" s="29">
        <v>0</v>
      </c>
      <c r="AB899" s="29">
        <v>0</v>
      </c>
      <c r="AC899" s="41" t="s">
        <v>721</v>
      </c>
      <c r="AD899" s="3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</row>
    <row r="900" spans="1:154" x14ac:dyDescent="0.3">
      <c r="A900" s="18"/>
      <c r="B900" s="18"/>
      <c r="C900" s="18"/>
      <c r="D900" s="18"/>
      <c r="E900" s="18"/>
      <c r="F900" s="18"/>
      <c r="G900" s="18"/>
      <c r="H900" s="19"/>
      <c r="I900" s="20"/>
      <c r="J900" s="21"/>
      <c r="K900" s="20"/>
      <c r="L900" s="18"/>
      <c r="M900" s="18"/>
      <c r="N900" s="18"/>
      <c r="O900" s="18"/>
      <c r="P900" s="18"/>
      <c r="Q900" s="20"/>
      <c r="R900" s="20"/>
      <c r="S900" s="20"/>
      <c r="T900" s="18"/>
      <c r="U900" s="94"/>
      <c r="V900" s="23"/>
      <c r="W900" s="20"/>
      <c r="X900" s="20"/>
      <c r="Y900" s="20"/>
      <c r="Z900" s="20"/>
      <c r="AA900" s="18"/>
      <c r="AB900" s="18"/>
      <c r="AC900" s="58"/>
      <c r="AD900" s="64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BL900" s="39"/>
      <c r="BM900" s="39"/>
      <c r="BN900" s="39"/>
      <c r="BO900" s="39"/>
      <c r="BP900" s="39"/>
      <c r="BQ900" s="39"/>
      <c r="BR900" s="39"/>
      <c r="BS900" s="39"/>
      <c r="BT900" s="39"/>
      <c r="BU900" s="39"/>
      <c r="BV900" s="39"/>
      <c r="BW900" s="39"/>
      <c r="BX900" s="39"/>
      <c r="BY900" s="39"/>
      <c r="BZ900" s="39"/>
      <c r="CA900" s="39"/>
      <c r="CB900" s="39"/>
      <c r="CC900" s="39"/>
      <c r="CD900" s="39"/>
      <c r="CE900" s="39"/>
      <c r="CF900" s="39"/>
      <c r="CG900" s="39"/>
      <c r="CH900" s="39"/>
      <c r="CI900" s="39"/>
      <c r="CJ900" s="39"/>
      <c r="CK900" s="39"/>
      <c r="CL900" s="39"/>
      <c r="CM900" s="39"/>
      <c r="CN900" s="39"/>
      <c r="CO900" s="39"/>
      <c r="CP900" s="39"/>
      <c r="CQ900" s="39"/>
      <c r="CR900" s="39"/>
      <c r="CS900" s="39"/>
      <c r="CT900" s="39"/>
      <c r="CU900" s="39"/>
      <c r="CV900" s="39"/>
      <c r="CW900" s="39"/>
      <c r="CX900" s="39"/>
      <c r="CY900" s="39"/>
      <c r="CZ900" s="39"/>
      <c r="DA900" s="39"/>
      <c r="DB900" s="39"/>
      <c r="DC900" s="39"/>
      <c r="DD900" s="39"/>
      <c r="DE900" s="39"/>
      <c r="DF900" s="39"/>
      <c r="DG900" s="39"/>
      <c r="DH900" s="39"/>
      <c r="DI900" s="39"/>
      <c r="DJ900" s="39"/>
      <c r="DK900" s="39"/>
      <c r="DL900" s="39"/>
      <c r="DM900" s="39"/>
      <c r="DN900" s="39"/>
      <c r="DO900" s="39"/>
      <c r="DP900" s="39"/>
      <c r="DQ900" s="39"/>
      <c r="DR900" s="39"/>
      <c r="DS900" s="39"/>
      <c r="DT900" s="39"/>
      <c r="DU900" s="39"/>
      <c r="DV900" s="39"/>
      <c r="DW900" s="39"/>
      <c r="DX900" s="39"/>
      <c r="DY900" s="39"/>
      <c r="DZ900" s="39"/>
      <c r="EA900" s="39"/>
      <c r="EB900" s="39"/>
      <c r="EC900" s="39"/>
      <c r="ED900" s="39"/>
      <c r="EE900" s="39"/>
      <c r="EF900" s="39"/>
      <c r="EG900" s="39"/>
      <c r="EH900" s="39"/>
      <c r="EI900" s="39"/>
      <c r="EJ900" s="39"/>
      <c r="EK900" s="39"/>
      <c r="EL900" s="39"/>
      <c r="EM900" s="39"/>
      <c r="EN900" s="39"/>
      <c r="EO900" s="39"/>
      <c r="EP900" s="39"/>
      <c r="EQ900" s="39"/>
      <c r="ER900" s="39"/>
      <c r="ES900" s="39"/>
      <c r="ET900" s="39"/>
      <c r="EU900" s="39"/>
      <c r="EV900" s="39"/>
      <c r="EW900" s="39"/>
      <c r="EX900" s="39"/>
    </row>
    <row r="901" spans="1:154" s="39" customFormat="1" x14ac:dyDescent="0.3">
      <c r="A901" s="29">
        <v>2226</v>
      </c>
      <c r="B901" s="29" t="s">
        <v>47</v>
      </c>
      <c r="C901" s="29">
        <v>8088</v>
      </c>
      <c r="D901" s="29">
        <v>9</v>
      </c>
      <c r="E901" s="29">
        <v>5</v>
      </c>
      <c r="F901" s="29">
        <v>1</v>
      </c>
      <c r="G901" s="29">
        <v>67</v>
      </c>
      <c r="H901" s="25" t="s">
        <v>476</v>
      </c>
      <c r="I901" s="36">
        <v>2167</v>
      </c>
      <c r="J901" s="41">
        <v>150</v>
      </c>
      <c r="K901" s="74">
        <f>I901*J901</f>
        <v>325050</v>
      </c>
      <c r="L901" s="29"/>
      <c r="M901" s="29"/>
      <c r="N901" s="29"/>
      <c r="O901" s="29"/>
      <c r="P901" s="29"/>
      <c r="Q901" s="36"/>
      <c r="R901" s="36"/>
      <c r="S901" s="36"/>
      <c r="T901" s="29"/>
      <c r="U901" s="185"/>
      <c r="V901" s="37"/>
      <c r="W901" s="36"/>
      <c r="X901" s="75">
        <f t="shared" si="93"/>
        <v>325050</v>
      </c>
      <c r="Y901" s="36"/>
      <c r="Z901" s="74">
        <v>50000000</v>
      </c>
      <c r="AA901" s="29">
        <v>0</v>
      </c>
      <c r="AB901" s="29">
        <v>0</v>
      </c>
      <c r="AC901" s="41" t="s">
        <v>722</v>
      </c>
      <c r="AD901" s="3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</row>
    <row r="902" spans="1:154" x14ac:dyDescent="0.3">
      <c r="A902" s="18"/>
      <c r="B902" s="18"/>
      <c r="C902" s="18"/>
      <c r="D902" s="18"/>
      <c r="E902" s="18"/>
      <c r="F902" s="18"/>
      <c r="G902" s="18"/>
      <c r="H902" s="19"/>
      <c r="I902" s="20"/>
      <c r="J902" s="21"/>
      <c r="K902" s="20"/>
      <c r="L902" s="18"/>
      <c r="M902" s="18"/>
      <c r="N902" s="18"/>
      <c r="O902" s="18"/>
      <c r="P902" s="18"/>
      <c r="Q902" s="20"/>
      <c r="R902" s="20"/>
      <c r="S902" s="20"/>
      <c r="T902" s="18"/>
      <c r="U902" s="94"/>
      <c r="V902" s="23"/>
      <c r="W902" s="20"/>
      <c r="X902" s="20"/>
      <c r="Y902" s="20"/>
      <c r="Z902" s="20"/>
      <c r="AA902" s="18"/>
      <c r="AB902" s="18"/>
      <c r="AC902" s="58"/>
      <c r="AD902" s="64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BL902" s="39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39"/>
      <c r="BX902" s="39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39"/>
      <c r="CJ902" s="39"/>
      <c r="CK902" s="39"/>
      <c r="CL902" s="39"/>
      <c r="CM902" s="39"/>
      <c r="CN902" s="39"/>
      <c r="CO902" s="39"/>
      <c r="CP902" s="39"/>
      <c r="CQ902" s="39"/>
      <c r="CR902" s="39"/>
      <c r="CS902" s="39"/>
      <c r="CT902" s="39"/>
      <c r="CU902" s="39"/>
      <c r="CV902" s="39"/>
      <c r="CW902" s="39"/>
      <c r="CX902" s="39"/>
      <c r="CY902" s="39"/>
      <c r="CZ902" s="39"/>
      <c r="DA902" s="39"/>
      <c r="DB902" s="39"/>
      <c r="DC902" s="39"/>
      <c r="DD902" s="39"/>
      <c r="DE902" s="39"/>
      <c r="DF902" s="39"/>
      <c r="DG902" s="39"/>
      <c r="DH902" s="39"/>
      <c r="DI902" s="39"/>
      <c r="DJ902" s="39"/>
      <c r="DK902" s="39"/>
      <c r="DL902" s="39"/>
      <c r="DM902" s="39"/>
      <c r="DN902" s="39"/>
      <c r="DO902" s="39"/>
      <c r="DP902" s="39"/>
      <c r="DQ902" s="39"/>
      <c r="DR902" s="39"/>
      <c r="DS902" s="39"/>
      <c r="DT902" s="39"/>
      <c r="DU902" s="39"/>
      <c r="DV902" s="39"/>
      <c r="DW902" s="39"/>
      <c r="DX902" s="39"/>
      <c r="DY902" s="39"/>
      <c r="DZ902" s="39"/>
      <c r="EA902" s="39"/>
      <c r="EB902" s="39"/>
      <c r="EC902" s="39"/>
      <c r="ED902" s="39"/>
      <c r="EE902" s="39"/>
      <c r="EF902" s="39"/>
      <c r="EG902" s="39"/>
      <c r="EH902" s="39"/>
      <c r="EI902" s="39"/>
      <c r="EJ902" s="39"/>
      <c r="EK902" s="39"/>
      <c r="EL902" s="39"/>
      <c r="EM902" s="39"/>
      <c r="EN902" s="39"/>
      <c r="EO902" s="39"/>
      <c r="EP902" s="39"/>
      <c r="EQ902" s="39"/>
      <c r="ER902" s="39"/>
      <c r="ES902" s="39"/>
      <c r="ET902" s="39"/>
      <c r="EU902" s="39"/>
      <c r="EV902" s="39"/>
      <c r="EW902" s="39"/>
      <c r="EX902" s="39"/>
    </row>
    <row r="903" spans="1:154" s="39" customFormat="1" x14ac:dyDescent="0.3">
      <c r="A903" s="29">
        <v>2227</v>
      </c>
      <c r="B903" s="29" t="s">
        <v>47</v>
      </c>
      <c r="C903" s="29">
        <v>14095</v>
      </c>
      <c r="D903" s="29">
        <v>7</v>
      </c>
      <c r="E903" s="29">
        <v>10</v>
      </c>
      <c r="F903" s="29">
        <v>2</v>
      </c>
      <c r="G903" s="29">
        <v>15</v>
      </c>
      <c r="H903" s="25" t="s">
        <v>476</v>
      </c>
      <c r="I903" s="36">
        <v>4215</v>
      </c>
      <c r="J903" s="41">
        <v>150</v>
      </c>
      <c r="K903" s="74">
        <f t="shared" ref="K903:K911" si="94">I903*J903</f>
        <v>632250</v>
      </c>
      <c r="L903" s="29"/>
      <c r="M903" s="29"/>
      <c r="N903" s="29"/>
      <c r="O903" s="29"/>
      <c r="P903" s="29"/>
      <c r="Q903" s="36"/>
      <c r="R903" s="36"/>
      <c r="S903" s="36"/>
      <c r="T903" s="29"/>
      <c r="U903" s="185"/>
      <c r="V903" s="37"/>
      <c r="W903" s="36"/>
      <c r="X903" s="75">
        <f t="shared" si="93"/>
        <v>632250</v>
      </c>
      <c r="Y903" s="36"/>
      <c r="Z903" s="74">
        <v>50000000</v>
      </c>
      <c r="AA903" s="29">
        <v>0</v>
      </c>
      <c r="AB903" s="29">
        <v>0</v>
      </c>
      <c r="AC903" s="41" t="s">
        <v>94</v>
      </c>
      <c r="AD903" s="3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</row>
    <row r="904" spans="1:154" x14ac:dyDescent="0.3">
      <c r="A904" s="18"/>
      <c r="B904" s="18"/>
      <c r="C904" s="18"/>
      <c r="D904" s="18"/>
      <c r="E904" s="18"/>
      <c r="F904" s="18"/>
      <c r="G904" s="18"/>
      <c r="H904" s="19"/>
      <c r="I904" s="20"/>
      <c r="J904" s="21"/>
      <c r="K904" s="20"/>
      <c r="L904" s="18"/>
      <c r="M904" s="18"/>
      <c r="N904" s="18"/>
      <c r="O904" s="18"/>
      <c r="P904" s="18"/>
      <c r="Q904" s="20"/>
      <c r="R904" s="20"/>
      <c r="S904" s="20"/>
      <c r="T904" s="18"/>
      <c r="U904" s="94"/>
      <c r="V904" s="23"/>
      <c r="W904" s="20"/>
      <c r="X904" s="20"/>
      <c r="Y904" s="20"/>
      <c r="Z904" s="20"/>
      <c r="AA904" s="18"/>
      <c r="AB904" s="18"/>
      <c r="AC904" s="58"/>
      <c r="AD904" s="64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BL904" s="39"/>
      <c r="BM904" s="39"/>
      <c r="BN904" s="39"/>
      <c r="BO904" s="39"/>
      <c r="BP904" s="39"/>
      <c r="BQ904" s="39"/>
      <c r="BR904" s="39"/>
      <c r="BS904" s="39"/>
      <c r="BT904" s="39"/>
      <c r="BU904" s="39"/>
      <c r="BV904" s="39"/>
      <c r="BW904" s="39"/>
      <c r="BX904" s="39"/>
      <c r="BY904" s="39"/>
      <c r="BZ904" s="39"/>
      <c r="CA904" s="39"/>
      <c r="CB904" s="39"/>
      <c r="CC904" s="39"/>
      <c r="CD904" s="39"/>
      <c r="CE904" s="39"/>
      <c r="CF904" s="39"/>
      <c r="CG904" s="39"/>
      <c r="CH904" s="39"/>
      <c r="CI904" s="39"/>
      <c r="CJ904" s="39"/>
      <c r="CK904" s="39"/>
      <c r="CL904" s="39"/>
      <c r="CM904" s="39"/>
      <c r="CN904" s="39"/>
      <c r="CO904" s="39"/>
      <c r="CP904" s="39"/>
      <c r="CQ904" s="39"/>
      <c r="CR904" s="39"/>
      <c r="CS904" s="39"/>
      <c r="CT904" s="39"/>
      <c r="CU904" s="39"/>
      <c r="CV904" s="39"/>
      <c r="CW904" s="39"/>
      <c r="CX904" s="39"/>
      <c r="CY904" s="39"/>
      <c r="CZ904" s="39"/>
      <c r="DA904" s="39"/>
      <c r="DB904" s="39"/>
      <c r="DC904" s="39"/>
      <c r="DD904" s="39"/>
      <c r="DE904" s="39"/>
      <c r="DF904" s="39"/>
      <c r="DG904" s="39"/>
      <c r="DH904" s="39"/>
      <c r="DI904" s="39"/>
      <c r="DJ904" s="39"/>
      <c r="DK904" s="39"/>
      <c r="DL904" s="39"/>
      <c r="DM904" s="39"/>
      <c r="DN904" s="39"/>
      <c r="DO904" s="39"/>
      <c r="DP904" s="39"/>
      <c r="DQ904" s="39"/>
      <c r="DR904" s="39"/>
      <c r="DS904" s="39"/>
      <c r="DT904" s="39"/>
      <c r="DU904" s="39"/>
      <c r="DV904" s="39"/>
      <c r="DW904" s="39"/>
      <c r="DX904" s="39"/>
      <c r="DY904" s="39"/>
      <c r="DZ904" s="39"/>
      <c r="EA904" s="39"/>
      <c r="EB904" s="39"/>
      <c r="EC904" s="39"/>
      <c r="ED904" s="39"/>
      <c r="EE904" s="39"/>
      <c r="EF904" s="39"/>
      <c r="EG904" s="39"/>
      <c r="EH904" s="39"/>
      <c r="EI904" s="39"/>
      <c r="EJ904" s="39"/>
      <c r="EK904" s="39"/>
      <c r="EL904" s="39"/>
      <c r="EM904" s="39"/>
      <c r="EN904" s="39"/>
      <c r="EO904" s="39"/>
      <c r="EP904" s="39"/>
      <c r="EQ904" s="39"/>
      <c r="ER904" s="39"/>
      <c r="ES904" s="39"/>
      <c r="ET904" s="39"/>
      <c r="EU904" s="39"/>
      <c r="EV904" s="39"/>
      <c r="EW904" s="39"/>
      <c r="EX904" s="39"/>
    </row>
    <row r="905" spans="1:154" x14ac:dyDescent="0.3">
      <c r="A905" s="29">
        <v>2228</v>
      </c>
      <c r="B905" s="29" t="s">
        <v>47</v>
      </c>
      <c r="C905" s="29">
        <v>12651</v>
      </c>
      <c r="D905" s="29">
        <v>8</v>
      </c>
      <c r="E905" s="29">
        <v>5</v>
      </c>
      <c r="F905" s="29">
        <v>0</v>
      </c>
      <c r="G905" s="29">
        <v>49</v>
      </c>
      <c r="H905" s="25" t="s">
        <v>476</v>
      </c>
      <c r="I905" s="36">
        <v>2049</v>
      </c>
      <c r="J905" s="41">
        <v>150</v>
      </c>
      <c r="K905" s="74">
        <f t="shared" si="94"/>
        <v>307350</v>
      </c>
      <c r="L905" s="29"/>
      <c r="M905" s="29"/>
      <c r="N905" s="29"/>
      <c r="O905" s="29"/>
      <c r="P905" s="29"/>
      <c r="Q905" s="36"/>
      <c r="R905" s="36"/>
      <c r="S905" s="36"/>
      <c r="T905" s="29"/>
      <c r="U905" s="185"/>
      <c r="V905" s="37"/>
      <c r="W905" s="36"/>
      <c r="X905" s="75">
        <f t="shared" si="93"/>
        <v>307350</v>
      </c>
      <c r="Y905" s="36"/>
      <c r="Z905" s="74">
        <v>50000000</v>
      </c>
      <c r="AA905" s="29">
        <v>0</v>
      </c>
      <c r="AB905" s="29">
        <v>0</v>
      </c>
      <c r="AC905" s="41" t="s">
        <v>723</v>
      </c>
      <c r="AD905" s="36"/>
    </row>
    <row r="906" spans="1:154" x14ac:dyDescent="0.3">
      <c r="A906" s="9"/>
      <c r="B906" s="9" t="s">
        <v>47</v>
      </c>
      <c r="C906" s="9">
        <v>394</v>
      </c>
      <c r="D906" s="9">
        <v>8</v>
      </c>
      <c r="E906" s="9">
        <v>3</v>
      </c>
      <c r="F906" s="9">
        <v>3</v>
      </c>
      <c r="G906" s="9">
        <v>66</v>
      </c>
      <c r="H906" s="30" t="s">
        <v>476</v>
      </c>
      <c r="I906" s="10">
        <v>1566</v>
      </c>
      <c r="J906" s="33">
        <v>200</v>
      </c>
      <c r="K906" s="34">
        <f t="shared" si="94"/>
        <v>313200</v>
      </c>
      <c r="L906" s="9"/>
      <c r="M906" s="9"/>
      <c r="N906" s="9"/>
      <c r="O906" s="9"/>
      <c r="P906" s="9"/>
      <c r="Q906" s="10"/>
      <c r="R906" s="10"/>
      <c r="S906" s="10"/>
      <c r="T906" s="9"/>
      <c r="U906" s="2"/>
      <c r="V906" s="35"/>
      <c r="W906" s="10"/>
      <c r="X906" s="31">
        <f t="shared" si="93"/>
        <v>313200</v>
      </c>
      <c r="Y906" s="10"/>
      <c r="Z906" s="34">
        <v>50000000</v>
      </c>
      <c r="AA906" s="9">
        <v>0</v>
      </c>
      <c r="AB906" s="9">
        <v>0</v>
      </c>
      <c r="AC906" s="33">
        <v>0</v>
      </c>
      <c r="AD906" s="10"/>
    </row>
    <row r="907" spans="1:154" s="39" customFormat="1" x14ac:dyDescent="0.3">
      <c r="A907" s="9"/>
      <c r="B907" s="9" t="s">
        <v>47</v>
      </c>
      <c r="C907" s="9">
        <v>401</v>
      </c>
      <c r="D907" s="9">
        <v>8</v>
      </c>
      <c r="E907" s="9">
        <v>1</v>
      </c>
      <c r="F907" s="9">
        <v>3</v>
      </c>
      <c r="G907" s="9">
        <v>35</v>
      </c>
      <c r="H907" s="30" t="s">
        <v>483</v>
      </c>
      <c r="I907" s="10">
        <v>735</v>
      </c>
      <c r="J907" s="33">
        <v>290</v>
      </c>
      <c r="K907" s="34">
        <f t="shared" si="94"/>
        <v>213150</v>
      </c>
      <c r="L907" s="9">
        <v>1</v>
      </c>
      <c r="M907" s="9" t="s">
        <v>53</v>
      </c>
      <c r="N907" s="9" t="s">
        <v>48</v>
      </c>
      <c r="O907" s="30" t="s">
        <v>477</v>
      </c>
      <c r="P907" s="9">
        <v>135</v>
      </c>
      <c r="Q907" s="10">
        <v>100</v>
      </c>
      <c r="R907" s="10">
        <v>6750</v>
      </c>
      <c r="S907" s="34">
        <f>P907*R907</f>
        <v>911250</v>
      </c>
      <c r="T907" s="9">
        <v>11</v>
      </c>
      <c r="U907" s="2">
        <v>12</v>
      </c>
      <c r="V907" s="34">
        <f>S907*U907/100</f>
        <v>109350</v>
      </c>
      <c r="W907" s="34">
        <f>S907-V907</f>
        <v>801900</v>
      </c>
      <c r="X907" s="31">
        <f t="shared" si="93"/>
        <v>1015050</v>
      </c>
      <c r="Y907" s="34">
        <f>X907*Q907/100</f>
        <v>1015050</v>
      </c>
      <c r="Z907" s="34">
        <v>50000000</v>
      </c>
      <c r="AA907" s="9">
        <v>0</v>
      </c>
      <c r="AB907" s="9">
        <v>0</v>
      </c>
      <c r="AC907" s="33">
        <v>0</v>
      </c>
      <c r="AD907" s="10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</row>
    <row r="908" spans="1:154" x14ac:dyDescent="0.3">
      <c r="A908" s="18"/>
      <c r="B908" s="18"/>
      <c r="C908" s="18"/>
      <c r="D908" s="18"/>
      <c r="E908" s="18"/>
      <c r="F908" s="18"/>
      <c r="G908" s="18"/>
      <c r="H908" s="19"/>
      <c r="I908" s="20"/>
      <c r="J908" s="21"/>
      <c r="K908" s="20"/>
      <c r="L908" s="18"/>
      <c r="M908" s="18"/>
      <c r="N908" s="18"/>
      <c r="O908" s="18"/>
      <c r="P908" s="18"/>
      <c r="Q908" s="20"/>
      <c r="R908" s="20"/>
      <c r="S908" s="20"/>
      <c r="T908" s="18"/>
      <c r="U908" s="94"/>
      <c r="V908" s="23"/>
      <c r="W908" s="20"/>
      <c r="X908" s="20"/>
      <c r="Y908" s="20"/>
      <c r="Z908" s="20"/>
      <c r="AA908" s="18"/>
      <c r="AB908" s="18"/>
      <c r="AC908" s="21"/>
      <c r="AD908" s="20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BL908" s="39"/>
      <c r="BM908" s="39"/>
      <c r="BN908" s="39"/>
      <c r="BO908" s="39"/>
      <c r="BP908" s="39"/>
      <c r="BQ908" s="39"/>
      <c r="BR908" s="39"/>
      <c r="BS908" s="39"/>
      <c r="BT908" s="39"/>
      <c r="BU908" s="39"/>
      <c r="BV908" s="39"/>
      <c r="BW908" s="39"/>
      <c r="BX908" s="39"/>
      <c r="BY908" s="39"/>
      <c r="BZ908" s="39"/>
      <c r="CA908" s="39"/>
      <c r="CB908" s="39"/>
      <c r="CC908" s="39"/>
      <c r="CD908" s="39"/>
      <c r="CE908" s="39"/>
      <c r="CF908" s="39"/>
      <c r="CG908" s="39"/>
      <c r="CH908" s="39"/>
      <c r="CI908" s="39"/>
      <c r="CJ908" s="39"/>
      <c r="CK908" s="39"/>
      <c r="CL908" s="39"/>
      <c r="CM908" s="39"/>
      <c r="CN908" s="39"/>
      <c r="CO908" s="39"/>
      <c r="CP908" s="39"/>
      <c r="CQ908" s="39"/>
      <c r="CR908" s="39"/>
      <c r="CS908" s="39"/>
      <c r="CT908" s="39"/>
      <c r="CU908" s="39"/>
      <c r="CV908" s="39"/>
      <c r="CW908" s="39"/>
      <c r="CX908" s="39"/>
      <c r="CY908" s="39"/>
      <c r="CZ908" s="39"/>
      <c r="DA908" s="39"/>
      <c r="DB908" s="39"/>
      <c r="DC908" s="39"/>
      <c r="DD908" s="39"/>
      <c r="DE908" s="39"/>
      <c r="DF908" s="39"/>
      <c r="DG908" s="39"/>
      <c r="DH908" s="39"/>
      <c r="DI908" s="39"/>
      <c r="DJ908" s="39"/>
      <c r="DK908" s="39"/>
      <c r="DL908" s="39"/>
      <c r="DM908" s="39"/>
      <c r="DN908" s="39"/>
      <c r="DO908" s="39"/>
      <c r="DP908" s="39"/>
      <c r="DQ908" s="39"/>
      <c r="DR908" s="39"/>
      <c r="DS908" s="39"/>
      <c r="DT908" s="39"/>
      <c r="DU908" s="39"/>
      <c r="DV908" s="39"/>
      <c r="DW908" s="39"/>
      <c r="DX908" s="39"/>
      <c r="DY908" s="39"/>
      <c r="DZ908" s="39"/>
      <c r="EA908" s="39"/>
      <c r="EB908" s="39"/>
      <c r="EC908" s="39"/>
      <c r="ED908" s="39"/>
      <c r="EE908" s="39"/>
      <c r="EF908" s="39"/>
      <c r="EG908" s="39"/>
      <c r="EH908" s="39"/>
      <c r="EI908" s="39"/>
      <c r="EJ908" s="39"/>
      <c r="EK908" s="39"/>
      <c r="EL908" s="39"/>
      <c r="EM908" s="39"/>
      <c r="EN908" s="39"/>
      <c r="EO908" s="39"/>
      <c r="EP908" s="39"/>
      <c r="EQ908" s="39"/>
      <c r="ER908" s="39"/>
      <c r="ES908" s="39"/>
      <c r="ET908" s="39"/>
      <c r="EU908" s="39"/>
      <c r="EV908" s="39"/>
      <c r="EW908" s="39"/>
      <c r="EX908" s="39"/>
    </row>
    <row r="909" spans="1:154" s="39" customFormat="1" x14ac:dyDescent="0.3">
      <c r="A909" s="29">
        <v>2229</v>
      </c>
      <c r="B909" s="29" t="s">
        <v>47</v>
      </c>
      <c r="C909" s="29">
        <v>36</v>
      </c>
      <c r="D909" s="29">
        <v>3</v>
      </c>
      <c r="E909" s="29">
        <v>1</v>
      </c>
      <c r="F909" s="29">
        <v>1</v>
      </c>
      <c r="G909" s="29">
        <v>51</v>
      </c>
      <c r="H909" s="25" t="s">
        <v>477</v>
      </c>
      <c r="I909" s="36">
        <v>551</v>
      </c>
      <c r="J909" s="41">
        <v>220</v>
      </c>
      <c r="K909" s="74">
        <f t="shared" si="94"/>
        <v>121220</v>
      </c>
      <c r="L909" s="29">
        <v>1</v>
      </c>
      <c r="M909" s="29" t="s">
        <v>53</v>
      </c>
      <c r="N909" s="29" t="s">
        <v>48</v>
      </c>
      <c r="O909" s="25" t="s">
        <v>477</v>
      </c>
      <c r="P909" s="29">
        <v>135</v>
      </c>
      <c r="Q909" s="36">
        <v>100</v>
      </c>
      <c r="R909" s="36">
        <v>6750</v>
      </c>
      <c r="S909" s="74">
        <f>P909*R909</f>
        <v>911250</v>
      </c>
      <c r="T909" s="29">
        <v>22</v>
      </c>
      <c r="U909" s="185">
        <v>34</v>
      </c>
      <c r="V909" s="74">
        <f>S909*U909/100</f>
        <v>309825</v>
      </c>
      <c r="W909" s="74">
        <f>S909-V909</f>
        <v>601425</v>
      </c>
      <c r="X909" s="75">
        <f>K909+W909</f>
        <v>722645</v>
      </c>
      <c r="Y909" s="74">
        <f>X909*Q909/100</f>
        <v>722645</v>
      </c>
      <c r="Z909" s="74">
        <v>50000000</v>
      </c>
      <c r="AA909" s="29">
        <v>0</v>
      </c>
      <c r="AB909" s="29">
        <v>0</v>
      </c>
      <c r="AC909" s="41" t="s">
        <v>724</v>
      </c>
      <c r="AD909" s="3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</row>
    <row r="910" spans="1:154" x14ac:dyDescent="0.3">
      <c r="A910" s="18"/>
      <c r="B910" s="18"/>
      <c r="C910" s="18"/>
      <c r="D910" s="18"/>
      <c r="E910" s="18"/>
      <c r="F910" s="18"/>
      <c r="G910" s="18"/>
      <c r="H910" s="19"/>
      <c r="I910" s="20"/>
      <c r="J910" s="21"/>
      <c r="K910" s="20"/>
      <c r="L910" s="18"/>
      <c r="M910" s="18"/>
      <c r="N910" s="18"/>
      <c r="O910" s="19"/>
      <c r="P910" s="18"/>
      <c r="Q910" s="20"/>
      <c r="R910" s="20"/>
      <c r="S910" s="20"/>
      <c r="T910" s="18"/>
      <c r="U910" s="94"/>
      <c r="V910" s="23"/>
      <c r="W910" s="20"/>
      <c r="X910" s="20"/>
      <c r="Y910" s="20"/>
      <c r="Z910" s="20"/>
      <c r="AA910" s="18"/>
      <c r="AB910" s="18"/>
      <c r="AC910" s="58"/>
      <c r="AD910" s="64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BL910" s="39"/>
      <c r="BM910" s="39"/>
      <c r="BN910" s="39"/>
      <c r="BO910" s="39"/>
      <c r="BP910" s="39"/>
      <c r="BQ910" s="39"/>
      <c r="BR910" s="39"/>
      <c r="BS910" s="39"/>
      <c r="BT910" s="39"/>
      <c r="BU910" s="39"/>
      <c r="BV910" s="39"/>
      <c r="BW910" s="39"/>
      <c r="BX910" s="39"/>
      <c r="BY910" s="39"/>
      <c r="BZ910" s="39"/>
      <c r="CA910" s="39"/>
      <c r="CB910" s="39"/>
      <c r="CC910" s="39"/>
      <c r="CD910" s="39"/>
      <c r="CE910" s="39"/>
      <c r="CF910" s="39"/>
      <c r="CG910" s="39"/>
      <c r="CH910" s="39"/>
      <c r="CI910" s="39"/>
      <c r="CJ910" s="39"/>
      <c r="CK910" s="39"/>
      <c r="CL910" s="39"/>
      <c r="CM910" s="39"/>
      <c r="CN910" s="39"/>
      <c r="CO910" s="39"/>
      <c r="CP910" s="39"/>
      <c r="CQ910" s="39"/>
      <c r="CR910" s="39"/>
      <c r="CS910" s="39"/>
      <c r="CT910" s="39"/>
      <c r="CU910" s="39"/>
      <c r="CV910" s="39"/>
      <c r="CW910" s="39"/>
      <c r="CX910" s="39"/>
      <c r="CY910" s="39"/>
      <c r="CZ910" s="39"/>
      <c r="DA910" s="39"/>
      <c r="DB910" s="39"/>
      <c r="DC910" s="39"/>
      <c r="DD910" s="39"/>
      <c r="DE910" s="39"/>
      <c r="DF910" s="39"/>
      <c r="DG910" s="39"/>
      <c r="DH910" s="39"/>
      <c r="DI910" s="39"/>
      <c r="DJ910" s="39"/>
      <c r="DK910" s="39"/>
      <c r="DL910" s="39"/>
      <c r="DM910" s="39"/>
      <c r="DN910" s="39"/>
      <c r="DO910" s="39"/>
      <c r="DP910" s="39"/>
      <c r="DQ910" s="39"/>
      <c r="DR910" s="39"/>
      <c r="DS910" s="39"/>
      <c r="DT910" s="39"/>
      <c r="DU910" s="39"/>
      <c r="DV910" s="39"/>
      <c r="DW910" s="39"/>
      <c r="DX910" s="39"/>
      <c r="DY910" s="39"/>
      <c r="DZ910" s="39"/>
      <c r="EA910" s="39"/>
      <c r="EB910" s="39"/>
      <c r="EC910" s="39"/>
      <c r="ED910" s="39"/>
      <c r="EE910" s="39"/>
      <c r="EF910" s="39"/>
      <c r="EG910" s="39"/>
      <c r="EH910" s="39"/>
      <c r="EI910" s="39"/>
      <c r="EJ910" s="39"/>
      <c r="EK910" s="39"/>
      <c r="EL910" s="39"/>
      <c r="EM910" s="39"/>
      <c r="EN910" s="39"/>
      <c r="EO910" s="39"/>
      <c r="EP910" s="39"/>
      <c r="EQ910" s="39"/>
      <c r="ER910" s="39"/>
      <c r="ES910" s="39"/>
      <c r="ET910" s="39"/>
      <c r="EU910" s="39"/>
      <c r="EV910" s="39"/>
      <c r="EW910" s="39"/>
      <c r="EX910" s="39"/>
    </row>
    <row r="911" spans="1:154" s="39" customFormat="1" x14ac:dyDescent="0.3">
      <c r="A911" s="29">
        <v>2230</v>
      </c>
      <c r="B911" s="29" t="s">
        <v>47</v>
      </c>
      <c r="C911" s="29">
        <v>145</v>
      </c>
      <c r="D911" s="29">
        <v>7</v>
      </c>
      <c r="E911" s="29">
        <v>5</v>
      </c>
      <c r="F911" s="29">
        <v>3</v>
      </c>
      <c r="G911" s="29">
        <v>66</v>
      </c>
      <c r="H911" s="25" t="s">
        <v>476</v>
      </c>
      <c r="I911" s="36">
        <v>2366</v>
      </c>
      <c r="J911" s="41">
        <v>150</v>
      </c>
      <c r="K911" s="74">
        <f t="shared" si="94"/>
        <v>354900</v>
      </c>
      <c r="L911" s="29"/>
      <c r="M911" s="29"/>
      <c r="N911" s="29"/>
      <c r="O911" s="29"/>
      <c r="P911" s="29"/>
      <c r="Q911" s="36"/>
      <c r="R911" s="36"/>
      <c r="S911" s="36"/>
      <c r="T911" s="29"/>
      <c r="U911" s="185"/>
      <c r="V911" s="37"/>
      <c r="W911" s="36"/>
      <c r="X911" s="75">
        <f>K911+W911</f>
        <v>354900</v>
      </c>
      <c r="Y911" s="36"/>
      <c r="Z911" s="74">
        <v>50000000</v>
      </c>
      <c r="AA911" s="29">
        <v>0</v>
      </c>
      <c r="AB911" s="29">
        <v>0</v>
      </c>
      <c r="AC911" s="41" t="s">
        <v>725</v>
      </c>
      <c r="AD911" s="3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</row>
    <row r="912" spans="1:154" x14ac:dyDescent="0.3">
      <c r="A912" s="18"/>
      <c r="B912" s="18"/>
      <c r="C912" s="18"/>
      <c r="D912" s="18"/>
      <c r="E912" s="18"/>
      <c r="F912" s="18"/>
      <c r="G912" s="18"/>
      <c r="H912" s="19"/>
      <c r="I912" s="20"/>
      <c r="J912" s="21"/>
      <c r="K912" s="20"/>
      <c r="L912" s="18"/>
      <c r="M912" s="18"/>
      <c r="N912" s="18"/>
      <c r="O912" s="18"/>
      <c r="P912" s="18"/>
      <c r="Q912" s="20"/>
      <c r="R912" s="20"/>
      <c r="S912" s="20"/>
      <c r="T912" s="18"/>
      <c r="U912" s="94"/>
      <c r="V912" s="23"/>
      <c r="W912" s="20"/>
      <c r="X912" s="20"/>
      <c r="Y912" s="20"/>
      <c r="Z912" s="20"/>
      <c r="AA912" s="18"/>
      <c r="AB912" s="18"/>
      <c r="AC912" s="58"/>
      <c r="AD912" s="64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BL912" s="39"/>
      <c r="BM912" s="39"/>
      <c r="BN912" s="39"/>
      <c r="BO912" s="39"/>
      <c r="BP912" s="39"/>
      <c r="BQ912" s="39"/>
      <c r="BR912" s="39"/>
      <c r="BS912" s="39"/>
      <c r="BT912" s="39"/>
      <c r="BU912" s="39"/>
      <c r="BV912" s="39"/>
      <c r="BW912" s="39"/>
      <c r="BX912" s="39"/>
      <c r="BY912" s="39"/>
      <c r="BZ912" s="39"/>
      <c r="CA912" s="39"/>
      <c r="CB912" s="39"/>
      <c r="CC912" s="39"/>
      <c r="CD912" s="39"/>
      <c r="CE912" s="39"/>
      <c r="CF912" s="39"/>
      <c r="CG912" s="39"/>
      <c r="CH912" s="39"/>
      <c r="CI912" s="39"/>
      <c r="CJ912" s="39"/>
      <c r="CK912" s="39"/>
      <c r="CL912" s="39"/>
      <c r="CM912" s="39"/>
      <c r="CN912" s="39"/>
      <c r="CO912" s="39"/>
      <c r="CP912" s="39"/>
      <c r="CQ912" s="39"/>
      <c r="CR912" s="39"/>
      <c r="CS912" s="39"/>
      <c r="CT912" s="39"/>
      <c r="CU912" s="39"/>
      <c r="CV912" s="39"/>
      <c r="CW912" s="39"/>
      <c r="CX912" s="39"/>
      <c r="CY912" s="39"/>
      <c r="CZ912" s="39"/>
      <c r="DA912" s="39"/>
      <c r="DB912" s="39"/>
      <c r="DC912" s="39"/>
      <c r="DD912" s="39"/>
      <c r="DE912" s="39"/>
      <c r="DF912" s="39"/>
      <c r="DG912" s="39"/>
      <c r="DH912" s="39"/>
      <c r="DI912" s="39"/>
      <c r="DJ912" s="39"/>
      <c r="DK912" s="39"/>
      <c r="DL912" s="39"/>
      <c r="DM912" s="39"/>
      <c r="DN912" s="39"/>
      <c r="DO912" s="39"/>
      <c r="DP912" s="39"/>
      <c r="DQ912" s="39"/>
      <c r="DR912" s="39"/>
      <c r="DS912" s="39"/>
      <c r="DT912" s="39"/>
      <c r="DU912" s="39"/>
      <c r="DV912" s="39"/>
      <c r="DW912" s="39"/>
      <c r="DX912" s="39"/>
      <c r="DY912" s="39"/>
      <c r="DZ912" s="39"/>
      <c r="EA912" s="39"/>
      <c r="EB912" s="39"/>
      <c r="EC912" s="39"/>
      <c r="ED912" s="39"/>
      <c r="EE912" s="39"/>
      <c r="EF912" s="39"/>
      <c r="EG912" s="39"/>
      <c r="EH912" s="39"/>
      <c r="EI912" s="39"/>
      <c r="EJ912" s="39"/>
      <c r="EK912" s="39"/>
      <c r="EL912" s="39"/>
      <c r="EM912" s="39"/>
      <c r="EN912" s="39"/>
      <c r="EO912" s="39"/>
      <c r="EP912" s="39"/>
      <c r="EQ912" s="39"/>
      <c r="ER912" s="39"/>
      <c r="ES912" s="39"/>
      <c r="ET912" s="39"/>
      <c r="EU912" s="39"/>
      <c r="EV912" s="39"/>
      <c r="EW912" s="39"/>
      <c r="EX912" s="39"/>
    </row>
    <row r="913" spans="1:154" x14ac:dyDescent="0.3">
      <c r="A913" s="29">
        <v>2231</v>
      </c>
      <c r="B913" s="29" t="s">
        <v>46</v>
      </c>
      <c r="C913" s="29">
        <v>4443</v>
      </c>
      <c r="D913" s="29">
        <v>5</v>
      </c>
      <c r="E913" s="29">
        <v>8</v>
      </c>
      <c r="F913" s="29">
        <v>3</v>
      </c>
      <c r="G913" s="29">
        <v>89</v>
      </c>
      <c r="H913" s="25" t="s">
        <v>477</v>
      </c>
      <c r="I913" s="36">
        <v>209</v>
      </c>
      <c r="J913" s="41">
        <v>150</v>
      </c>
      <c r="K913" s="74">
        <f>I913*J913</f>
        <v>31350</v>
      </c>
      <c r="L913" s="29"/>
      <c r="M913" s="29"/>
      <c r="N913" s="29"/>
      <c r="O913" s="25"/>
      <c r="P913" s="29"/>
      <c r="Q913" s="36"/>
      <c r="R913" s="36"/>
      <c r="S913" s="36"/>
      <c r="T913" s="29"/>
      <c r="U913" s="185"/>
      <c r="V913" s="37"/>
      <c r="W913" s="36"/>
      <c r="X913" s="75">
        <f t="shared" ref="X913:X921" si="95">K913+W913</f>
        <v>31350</v>
      </c>
      <c r="Y913" s="36"/>
      <c r="Z913" s="36"/>
      <c r="AA913" s="74">
        <f>X913-Z913</f>
        <v>31350</v>
      </c>
      <c r="AB913" s="29">
        <v>0.02</v>
      </c>
      <c r="AC913" s="41" t="s">
        <v>726</v>
      </c>
      <c r="AD913" s="36"/>
    </row>
    <row r="914" spans="1:154" x14ac:dyDescent="0.3">
      <c r="A914" s="9"/>
      <c r="B914" s="9"/>
      <c r="C914" s="9"/>
      <c r="D914" s="9"/>
      <c r="E914" s="9"/>
      <c r="F914" s="9"/>
      <c r="G914" s="9"/>
      <c r="H914" s="30"/>
      <c r="I914" s="10"/>
      <c r="J914" s="33"/>
      <c r="K914" s="10"/>
      <c r="L914" s="9">
        <v>1</v>
      </c>
      <c r="M914" s="9" t="s">
        <v>53</v>
      </c>
      <c r="N914" s="9" t="s">
        <v>48</v>
      </c>
      <c r="O914" s="30" t="s">
        <v>477</v>
      </c>
      <c r="P914" s="9">
        <v>108</v>
      </c>
      <c r="Q914" s="10">
        <v>100</v>
      </c>
      <c r="R914" s="10">
        <v>6750</v>
      </c>
      <c r="S914" s="34">
        <f>P914*R914</f>
        <v>729000</v>
      </c>
      <c r="T914" s="9">
        <v>34</v>
      </c>
      <c r="U914" s="2">
        <v>58</v>
      </c>
      <c r="V914" s="34">
        <f>S914*U914/100</f>
        <v>422820</v>
      </c>
      <c r="W914" s="34">
        <f>S914-V914</f>
        <v>306180</v>
      </c>
      <c r="X914" s="31">
        <f t="shared" si="95"/>
        <v>306180</v>
      </c>
      <c r="Y914" s="34">
        <f>X914*Q914/100</f>
        <v>306180</v>
      </c>
      <c r="Z914" s="34">
        <v>10000000</v>
      </c>
      <c r="AA914" s="9">
        <v>0</v>
      </c>
      <c r="AB914" s="9">
        <v>0</v>
      </c>
      <c r="AC914" s="41"/>
      <c r="AD914" s="36"/>
    </row>
    <row r="915" spans="1:154" x14ac:dyDescent="0.3">
      <c r="A915" s="9"/>
      <c r="B915" s="9"/>
      <c r="C915" s="9"/>
      <c r="D915" s="9"/>
      <c r="E915" s="9"/>
      <c r="F915" s="9"/>
      <c r="G915" s="9"/>
      <c r="H915" s="30" t="s">
        <v>476</v>
      </c>
      <c r="I915" s="10">
        <v>3200</v>
      </c>
      <c r="J915" s="33">
        <v>150</v>
      </c>
      <c r="K915" s="34">
        <f>I915*J915</f>
        <v>480000</v>
      </c>
      <c r="L915" s="9"/>
      <c r="M915" s="9"/>
      <c r="N915" s="9"/>
      <c r="O915" s="9"/>
      <c r="P915" s="9"/>
      <c r="Q915" s="10"/>
      <c r="R915" s="10"/>
      <c r="S915" s="10"/>
      <c r="T915" s="9"/>
      <c r="U915" s="2"/>
      <c r="V915" s="35"/>
      <c r="W915" s="10"/>
      <c r="X915" s="31">
        <f t="shared" si="95"/>
        <v>480000</v>
      </c>
      <c r="Y915" s="10"/>
      <c r="Z915" s="10"/>
      <c r="AA915" s="34">
        <f>X915-Z915</f>
        <v>480000</v>
      </c>
      <c r="AB915" s="9">
        <v>0.01</v>
      </c>
      <c r="AC915" s="33"/>
      <c r="AD915" s="10"/>
    </row>
    <row r="916" spans="1:154" x14ac:dyDescent="0.3">
      <c r="A916" s="9"/>
      <c r="B916" s="9"/>
      <c r="C916" s="9"/>
      <c r="D916" s="9"/>
      <c r="E916" s="9"/>
      <c r="F916" s="9"/>
      <c r="G916" s="9"/>
      <c r="H916" s="30" t="s">
        <v>477</v>
      </c>
      <c r="I916" s="10">
        <v>180</v>
      </c>
      <c r="J916" s="33">
        <v>150</v>
      </c>
      <c r="K916" s="34">
        <f>I916*J916</f>
        <v>27000</v>
      </c>
      <c r="L916" s="9"/>
      <c r="M916" s="9"/>
      <c r="N916" s="9"/>
      <c r="O916" s="30"/>
      <c r="P916" s="9"/>
      <c r="Q916" s="10"/>
      <c r="R916" s="10"/>
      <c r="S916" s="10"/>
      <c r="T916" s="9"/>
      <c r="U916" s="2"/>
      <c r="V916" s="35"/>
      <c r="W916" s="10"/>
      <c r="X916" s="31">
        <f t="shared" si="95"/>
        <v>27000</v>
      </c>
      <c r="Y916" s="10"/>
      <c r="Z916" s="10"/>
      <c r="AA916" s="34">
        <f>X916-Z916</f>
        <v>27000</v>
      </c>
      <c r="AB916" s="9">
        <v>0.02</v>
      </c>
      <c r="AC916" s="33"/>
      <c r="AD916" s="10"/>
    </row>
    <row r="917" spans="1:154" s="39" customFormat="1" x14ac:dyDescent="0.3">
      <c r="A917" s="9"/>
      <c r="B917" s="9"/>
      <c r="C917" s="9"/>
      <c r="D917" s="9"/>
      <c r="E917" s="9"/>
      <c r="F917" s="9"/>
      <c r="G917" s="9"/>
      <c r="H917" s="30"/>
      <c r="I917" s="10"/>
      <c r="J917" s="33"/>
      <c r="K917" s="10"/>
      <c r="L917" s="9">
        <v>2</v>
      </c>
      <c r="M917" s="9" t="s">
        <v>53</v>
      </c>
      <c r="N917" s="9" t="s">
        <v>48</v>
      </c>
      <c r="O917" s="30" t="s">
        <v>477</v>
      </c>
      <c r="P917" s="9">
        <v>135</v>
      </c>
      <c r="Q917" s="10">
        <v>100</v>
      </c>
      <c r="R917" s="10">
        <v>6750</v>
      </c>
      <c r="S917" s="34">
        <f>P917*R917</f>
        <v>911250</v>
      </c>
      <c r="T917" s="9">
        <v>22</v>
      </c>
      <c r="U917" s="2">
        <v>34</v>
      </c>
      <c r="V917" s="34">
        <f>S917*U917/100</f>
        <v>309825</v>
      </c>
      <c r="W917" s="34">
        <f>S917-V917</f>
        <v>601425</v>
      </c>
      <c r="X917" s="31">
        <f t="shared" si="95"/>
        <v>601425</v>
      </c>
      <c r="Y917" s="34">
        <f>X917*Q917/100</f>
        <v>601425</v>
      </c>
      <c r="Z917" s="34">
        <v>10000000</v>
      </c>
      <c r="AA917" s="9">
        <v>0</v>
      </c>
      <c r="AB917" s="9">
        <v>0</v>
      </c>
      <c r="AC917" s="76"/>
      <c r="AD917" s="67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</row>
    <row r="918" spans="1:154" x14ac:dyDescent="0.3">
      <c r="A918" s="18"/>
      <c r="B918" s="18"/>
      <c r="C918" s="18"/>
      <c r="D918" s="18"/>
      <c r="E918" s="18"/>
      <c r="F918" s="18"/>
      <c r="G918" s="18"/>
      <c r="H918" s="19"/>
      <c r="I918" s="20"/>
      <c r="J918" s="21"/>
      <c r="K918" s="20"/>
      <c r="L918" s="18"/>
      <c r="M918" s="18"/>
      <c r="N918" s="18"/>
      <c r="O918" s="19"/>
      <c r="P918" s="18"/>
      <c r="Q918" s="20"/>
      <c r="R918" s="20"/>
      <c r="S918" s="20"/>
      <c r="T918" s="18"/>
      <c r="U918" s="94"/>
      <c r="V918" s="23"/>
      <c r="W918" s="20"/>
      <c r="X918" s="20"/>
      <c r="Y918" s="20"/>
      <c r="Z918" s="20"/>
      <c r="AA918" s="18"/>
      <c r="AB918" s="18"/>
      <c r="AC918" s="21"/>
      <c r="AD918" s="20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BL918" s="39"/>
      <c r="BM918" s="39"/>
      <c r="BN918" s="39"/>
      <c r="BO918" s="39"/>
      <c r="BP918" s="39"/>
      <c r="BQ918" s="39"/>
      <c r="BR918" s="39"/>
      <c r="BS918" s="39"/>
      <c r="BT918" s="39"/>
      <c r="BU918" s="39"/>
      <c r="BV918" s="39"/>
      <c r="BW918" s="39"/>
      <c r="BX918" s="39"/>
      <c r="BY918" s="39"/>
      <c r="BZ918" s="39"/>
      <c r="CA918" s="39"/>
      <c r="CB918" s="39"/>
      <c r="CC918" s="39"/>
      <c r="CD918" s="39"/>
      <c r="CE918" s="39"/>
      <c r="CF918" s="39"/>
      <c r="CG918" s="39"/>
      <c r="CH918" s="39"/>
      <c r="CI918" s="39"/>
      <c r="CJ918" s="39"/>
      <c r="CK918" s="39"/>
      <c r="CL918" s="39"/>
      <c r="CM918" s="39"/>
      <c r="CN918" s="39"/>
      <c r="CO918" s="39"/>
      <c r="CP918" s="39"/>
      <c r="CQ918" s="39"/>
      <c r="CR918" s="39"/>
      <c r="CS918" s="39"/>
      <c r="CT918" s="39"/>
      <c r="CU918" s="39"/>
      <c r="CV918" s="39"/>
      <c r="CW918" s="39"/>
      <c r="CX918" s="39"/>
      <c r="CY918" s="39"/>
      <c r="CZ918" s="39"/>
      <c r="DA918" s="39"/>
      <c r="DB918" s="39"/>
      <c r="DC918" s="39"/>
      <c r="DD918" s="39"/>
      <c r="DE918" s="39"/>
      <c r="DF918" s="39"/>
      <c r="DG918" s="39"/>
      <c r="DH918" s="39"/>
      <c r="DI918" s="39"/>
      <c r="DJ918" s="39"/>
      <c r="DK918" s="39"/>
      <c r="DL918" s="39"/>
      <c r="DM918" s="39"/>
      <c r="DN918" s="39"/>
      <c r="DO918" s="39"/>
      <c r="DP918" s="39"/>
      <c r="DQ918" s="39"/>
      <c r="DR918" s="39"/>
      <c r="DS918" s="39"/>
      <c r="DT918" s="39"/>
      <c r="DU918" s="39"/>
      <c r="DV918" s="39"/>
      <c r="DW918" s="39"/>
      <c r="DX918" s="39"/>
      <c r="DY918" s="39"/>
      <c r="DZ918" s="39"/>
      <c r="EA918" s="39"/>
      <c r="EB918" s="39"/>
      <c r="EC918" s="39"/>
      <c r="ED918" s="39"/>
      <c r="EE918" s="39"/>
      <c r="EF918" s="39"/>
      <c r="EG918" s="39"/>
      <c r="EH918" s="39"/>
      <c r="EI918" s="39"/>
      <c r="EJ918" s="39"/>
      <c r="EK918" s="39"/>
      <c r="EL918" s="39"/>
      <c r="EM918" s="39"/>
      <c r="EN918" s="39"/>
      <c r="EO918" s="39"/>
      <c r="EP918" s="39"/>
      <c r="EQ918" s="39"/>
      <c r="ER918" s="39"/>
      <c r="ES918" s="39"/>
      <c r="ET918" s="39"/>
      <c r="EU918" s="39"/>
      <c r="EV918" s="39"/>
      <c r="EW918" s="39"/>
      <c r="EX918" s="39"/>
    </row>
    <row r="919" spans="1:154" x14ac:dyDescent="0.3">
      <c r="A919" s="29">
        <v>2232</v>
      </c>
      <c r="B919" s="29" t="s">
        <v>47</v>
      </c>
      <c r="C919" s="29">
        <v>514</v>
      </c>
      <c r="D919" s="29">
        <v>1</v>
      </c>
      <c r="E919" s="29">
        <v>1</v>
      </c>
      <c r="F919" s="29">
        <v>1</v>
      </c>
      <c r="G919" s="29">
        <v>30</v>
      </c>
      <c r="H919" s="25" t="s">
        <v>476</v>
      </c>
      <c r="I919" s="36">
        <v>530</v>
      </c>
      <c r="J919" s="41">
        <v>150</v>
      </c>
      <c r="K919" s="74">
        <f t="shared" ref="K919:K935" si="96">I919*J919</f>
        <v>79500</v>
      </c>
      <c r="L919" s="29"/>
      <c r="M919" s="29"/>
      <c r="N919" s="29"/>
      <c r="O919" s="29"/>
      <c r="P919" s="29"/>
      <c r="Q919" s="36"/>
      <c r="R919" s="36"/>
      <c r="S919" s="36"/>
      <c r="T919" s="29"/>
      <c r="U919" s="185"/>
      <c r="V919" s="37"/>
      <c r="W919" s="36"/>
      <c r="X919" s="75">
        <f t="shared" si="95"/>
        <v>79500</v>
      </c>
      <c r="Y919" s="36"/>
      <c r="Z919" s="74">
        <v>50000000</v>
      </c>
      <c r="AA919" s="29">
        <v>0</v>
      </c>
      <c r="AB919" s="29">
        <v>0</v>
      </c>
      <c r="AC919" s="41" t="s">
        <v>727</v>
      </c>
      <c r="AD919" s="36"/>
    </row>
    <row r="920" spans="1:154" x14ac:dyDescent="0.3">
      <c r="A920" s="9"/>
      <c r="B920" s="9" t="s">
        <v>47</v>
      </c>
      <c r="C920" s="9">
        <v>513</v>
      </c>
      <c r="D920" s="9">
        <v>1</v>
      </c>
      <c r="E920" s="9">
        <v>1</v>
      </c>
      <c r="F920" s="9">
        <v>2</v>
      </c>
      <c r="G920" s="9">
        <v>8</v>
      </c>
      <c r="H920" s="30" t="s">
        <v>476</v>
      </c>
      <c r="I920" s="10">
        <v>608</v>
      </c>
      <c r="J920" s="33">
        <v>150</v>
      </c>
      <c r="K920" s="34">
        <f t="shared" si="96"/>
        <v>91200</v>
      </c>
      <c r="L920" s="9"/>
      <c r="M920" s="9"/>
      <c r="N920" s="9"/>
      <c r="O920" s="9"/>
      <c r="P920" s="9"/>
      <c r="Q920" s="10"/>
      <c r="R920" s="10"/>
      <c r="S920" s="10"/>
      <c r="T920" s="9"/>
      <c r="U920" s="2"/>
      <c r="V920" s="35"/>
      <c r="W920" s="10"/>
      <c r="X920" s="31">
        <f t="shared" si="95"/>
        <v>91200</v>
      </c>
      <c r="Y920" s="10"/>
      <c r="Z920" s="34">
        <v>50000000</v>
      </c>
      <c r="AA920" s="9">
        <v>0</v>
      </c>
      <c r="AB920" s="9">
        <v>0</v>
      </c>
      <c r="AC920" s="33"/>
      <c r="AD920" s="10"/>
    </row>
    <row r="921" spans="1:154" s="39" customFormat="1" x14ac:dyDescent="0.3">
      <c r="A921" s="9"/>
      <c r="B921" s="9" t="s">
        <v>46</v>
      </c>
      <c r="C921" s="9">
        <v>1211</v>
      </c>
      <c r="D921" s="9">
        <v>1</v>
      </c>
      <c r="E921" s="9">
        <v>7</v>
      </c>
      <c r="F921" s="9">
        <v>0</v>
      </c>
      <c r="G921" s="9">
        <v>53</v>
      </c>
      <c r="H921" s="30" t="s">
        <v>476</v>
      </c>
      <c r="I921" s="10">
        <v>2853</v>
      </c>
      <c r="J921" s="33">
        <v>150</v>
      </c>
      <c r="K921" s="34">
        <f t="shared" si="96"/>
        <v>427950</v>
      </c>
      <c r="L921" s="9"/>
      <c r="M921" s="9"/>
      <c r="N921" s="9"/>
      <c r="O921" s="9"/>
      <c r="P921" s="9"/>
      <c r="Q921" s="10"/>
      <c r="R921" s="10"/>
      <c r="S921" s="10"/>
      <c r="T921" s="9"/>
      <c r="U921" s="2"/>
      <c r="V921" s="35"/>
      <c r="W921" s="10"/>
      <c r="X921" s="31">
        <f t="shared" si="95"/>
        <v>427950</v>
      </c>
      <c r="Y921" s="10"/>
      <c r="Z921" s="34"/>
      <c r="AA921" s="34">
        <f>X921-Z921</f>
        <v>427950</v>
      </c>
      <c r="AB921" s="9">
        <v>0.01</v>
      </c>
      <c r="AC921" s="76"/>
      <c r="AD921" s="67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</row>
    <row r="922" spans="1:154" x14ac:dyDescent="0.3">
      <c r="A922" s="18"/>
      <c r="B922" s="18"/>
      <c r="C922" s="18"/>
      <c r="D922" s="18"/>
      <c r="E922" s="18"/>
      <c r="F922" s="18"/>
      <c r="G922" s="18"/>
      <c r="H922" s="19"/>
      <c r="I922" s="20"/>
      <c r="J922" s="21"/>
      <c r="K922" s="20"/>
      <c r="L922" s="18"/>
      <c r="M922" s="18"/>
      <c r="N922" s="18"/>
      <c r="O922" s="18"/>
      <c r="P922" s="18"/>
      <c r="Q922" s="20"/>
      <c r="R922" s="20"/>
      <c r="S922" s="20"/>
      <c r="T922" s="18"/>
      <c r="U922" s="94"/>
      <c r="V922" s="23"/>
      <c r="W922" s="20"/>
      <c r="X922" s="20"/>
      <c r="Y922" s="20"/>
      <c r="Z922" s="20"/>
      <c r="AA922" s="18"/>
      <c r="AB922" s="18"/>
      <c r="AC922" s="21"/>
      <c r="AD922" s="20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BL922" s="39"/>
      <c r="BM922" s="39"/>
      <c r="BN922" s="39"/>
      <c r="BO922" s="39"/>
      <c r="BP922" s="39"/>
      <c r="BQ922" s="39"/>
      <c r="BR922" s="39"/>
      <c r="BS922" s="39"/>
      <c r="BT922" s="39"/>
      <c r="BU922" s="39"/>
      <c r="BV922" s="39"/>
      <c r="BW922" s="39"/>
      <c r="BX922" s="39"/>
      <c r="BY922" s="39"/>
      <c r="BZ922" s="39"/>
      <c r="CA922" s="39"/>
      <c r="CB922" s="39"/>
      <c r="CC922" s="39"/>
      <c r="CD922" s="39"/>
      <c r="CE922" s="39"/>
      <c r="CF922" s="39"/>
      <c r="CG922" s="39"/>
      <c r="CH922" s="39"/>
      <c r="CI922" s="39"/>
      <c r="CJ922" s="39"/>
      <c r="CK922" s="39"/>
      <c r="CL922" s="39"/>
      <c r="CM922" s="39"/>
      <c r="CN922" s="39"/>
      <c r="CO922" s="39"/>
      <c r="CP922" s="39"/>
      <c r="CQ922" s="39"/>
      <c r="CR922" s="39"/>
      <c r="CS922" s="39"/>
      <c r="CT922" s="39"/>
      <c r="CU922" s="39"/>
      <c r="CV922" s="39"/>
      <c r="CW922" s="39"/>
      <c r="CX922" s="39"/>
      <c r="CY922" s="39"/>
      <c r="CZ922" s="39"/>
      <c r="DA922" s="39"/>
      <c r="DB922" s="39"/>
      <c r="DC922" s="39"/>
      <c r="DD922" s="39"/>
      <c r="DE922" s="39"/>
      <c r="DF922" s="39"/>
      <c r="DG922" s="39"/>
      <c r="DH922" s="39"/>
      <c r="DI922" s="39"/>
      <c r="DJ922" s="39"/>
      <c r="DK922" s="39"/>
      <c r="DL922" s="39"/>
      <c r="DM922" s="39"/>
      <c r="DN922" s="39"/>
      <c r="DO922" s="39"/>
      <c r="DP922" s="39"/>
      <c r="DQ922" s="39"/>
      <c r="DR922" s="39"/>
      <c r="DS922" s="39"/>
      <c r="DT922" s="39"/>
      <c r="DU922" s="39"/>
      <c r="DV922" s="39"/>
      <c r="DW922" s="39"/>
      <c r="DX922" s="39"/>
      <c r="DY922" s="39"/>
      <c r="DZ922" s="39"/>
      <c r="EA922" s="39"/>
      <c r="EB922" s="39"/>
      <c r="EC922" s="39"/>
      <c r="ED922" s="39"/>
      <c r="EE922" s="39"/>
      <c r="EF922" s="39"/>
      <c r="EG922" s="39"/>
      <c r="EH922" s="39"/>
      <c r="EI922" s="39"/>
      <c r="EJ922" s="39"/>
      <c r="EK922" s="39"/>
      <c r="EL922" s="39"/>
      <c r="EM922" s="39"/>
      <c r="EN922" s="39"/>
      <c r="EO922" s="39"/>
      <c r="EP922" s="39"/>
      <c r="EQ922" s="39"/>
      <c r="ER922" s="39"/>
      <c r="ES922" s="39"/>
      <c r="ET922" s="39"/>
      <c r="EU922" s="39"/>
      <c r="EV922" s="39"/>
      <c r="EW922" s="39"/>
      <c r="EX922" s="39"/>
    </row>
    <row r="923" spans="1:154" s="39" customFormat="1" x14ac:dyDescent="0.3">
      <c r="A923" s="29">
        <v>2233</v>
      </c>
      <c r="B923" s="29" t="s">
        <v>47</v>
      </c>
      <c r="C923" s="29">
        <v>12920</v>
      </c>
      <c r="D923" s="29">
        <v>6</v>
      </c>
      <c r="E923" s="29">
        <v>3</v>
      </c>
      <c r="F923" s="29">
        <v>0</v>
      </c>
      <c r="G923" s="29">
        <v>93</v>
      </c>
      <c r="H923" s="25" t="s">
        <v>483</v>
      </c>
      <c r="I923" s="36">
        <v>1293</v>
      </c>
      <c r="J923" s="41">
        <v>290</v>
      </c>
      <c r="K923" s="74">
        <f t="shared" si="96"/>
        <v>374970</v>
      </c>
      <c r="L923" s="29">
        <v>1</v>
      </c>
      <c r="M923" s="29" t="s">
        <v>53</v>
      </c>
      <c r="N923" s="29" t="s">
        <v>48</v>
      </c>
      <c r="O923" s="25" t="s">
        <v>477</v>
      </c>
      <c r="P923" s="29">
        <v>102</v>
      </c>
      <c r="Q923" s="36">
        <v>100</v>
      </c>
      <c r="R923" s="36">
        <v>6750</v>
      </c>
      <c r="S923" s="74">
        <f>P923*R923</f>
        <v>688500</v>
      </c>
      <c r="T923" s="29">
        <v>17</v>
      </c>
      <c r="U923" s="185">
        <v>24</v>
      </c>
      <c r="V923" s="74">
        <f>S923*U923/100</f>
        <v>165240</v>
      </c>
      <c r="W923" s="74">
        <f>S923-V923</f>
        <v>523260</v>
      </c>
      <c r="X923" s="75">
        <f>K923+W923</f>
        <v>898230</v>
      </c>
      <c r="Y923" s="74">
        <f>X923*Q923/100</f>
        <v>898230</v>
      </c>
      <c r="Z923" s="74">
        <v>50000000</v>
      </c>
      <c r="AA923" s="29">
        <v>0</v>
      </c>
      <c r="AB923" s="29">
        <v>0</v>
      </c>
      <c r="AC923" s="41" t="s">
        <v>728</v>
      </c>
      <c r="AD923" s="3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</row>
    <row r="924" spans="1:154" x14ac:dyDescent="0.3">
      <c r="A924" s="18"/>
      <c r="B924" s="18"/>
      <c r="C924" s="18"/>
      <c r="D924" s="18"/>
      <c r="E924" s="18"/>
      <c r="F924" s="18"/>
      <c r="G924" s="18"/>
      <c r="H924" s="19"/>
      <c r="I924" s="20"/>
      <c r="J924" s="21"/>
      <c r="K924" s="20"/>
      <c r="L924" s="18"/>
      <c r="M924" s="18"/>
      <c r="N924" s="18"/>
      <c r="O924" s="18"/>
      <c r="P924" s="18"/>
      <c r="Q924" s="20"/>
      <c r="R924" s="20"/>
      <c r="S924" s="20"/>
      <c r="T924" s="18"/>
      <c r="U924" s="94"/>
      <c r="V924" s="23"/>
      <c r="W924" s="20"/>
      <c r="X924" s="20"/>
      <c r="Y924" s="20"/>
      <c r="Z924" s="20"/>
      <c r="AA924" s="18"/>
      <c r="AB924" s="18"/>
      <c r="AC924" s="21"/>
      <c r="AD924" s="20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BL924" s="39"/>
      <c r="BM924" s="39"/>
      <c r="BN924" s="39"/>
      <c r="BO924" s="39"/>
      <c r="BP924" s="39"/>
      <c r="BQ924" s="39"/>
      <c r="BR924" s="39"/>
      <c r="BS924" s="39"/>
      <c r="BT924" s="39"/>
      <c r="BU924" s="39"/>
      <c r="BV924" s="39"/>
      <c r="BW924" s="39"/>
      <c r="BX924" s="39"/>
      <c r="BY924" s="39"/>
      <c r="BZ924" s="39"/>
      <c r="CA924" s="39"/>
      <c r="CB924" s="39"/>
      <c r="CC924" s="39"/>
      <c r="CD924" s="39"/>
      <c r="CE924" s="39"/>
      <c r="CF924" s="39"/>
      <c r="CG924" s="39"/>
      <c r="CH924" s="39"/>
      <c r="CI924" s="39"/>
      <c r="CJ924" s="39"/>
      <c r="CK924" s="39"/>
      <c r="CL924" s="39"/>
      <c r="CM924" s="39"/>
      <c r="CN924" s="39"/>
      <c r="CO924" s="39"/>
      <c r="CP924" s="39"/>
      <c r="CQ924" s="39"/>
      <c r="CR924" s="39"/>
      <c r="CS924" s="39"/>
      <c r="CT924" s="39"/>
      <c r="CU924" s="39"/>
      <c r="CV924" s="39"/>
      <c r="CW924" s="39"/>
      <c r="CX924" s="39"/>
      <c r="CY924" s="39"/>
      <c r="CZ924" s="39"/>
      <c r="DA924" s="39"/>
      <c r="DB924" s="39"/>
      <c r="DC924" s="39"/>
      <c r="DD924" s="39"/>
      <c r="DE924" s="39"/>
      <c r="DF924" s="39"/>
      <c r="DG924" s="39"/>
      <c r="DH924" s="39"/>
      <c r="DI924" s="39"/>
      <c r="DJ924" s="39"/>
      <c r="DK924" s="39"/>
      <c r="DL924" s="39"/>
      <c r="DM924" s="39"/>
      <c r="DN924" s="39"/>
      <c r="DO924" s="39"/>
      <c r="DP924" s="39"/>
      <c r="DQ924" s="39"/>
      <c r="DR924" s="39"/>
      <c r="DS924" s="39"/>
      <c r="DT924" s="39"/>
      <c r="DU924" s="39"/>
      <c r="DV924" s="39"/>
      <c r="DW924" s="39"/>
      <c r="DX924" s="39"/>
      <c r="DY924" s="39"/>
      <c r="DZ924" s="39"/>
      <c r="EA924" s="39"/>
      <c r="EB924" s="39"/>
      <c r="EC924" s="39"/>
      <c r="ED924" s="39"/>
      <c r="EE924" s="39"/>
      <c r="EF924" s="39"/>
      <c r="EG924" s="39"/>
      <c r="EH924" s="39"/>
      <c r="EI924" s="39"/>
      <c r="EJ924" s="39"/>
      <c r="EK924" s="39"/>
      <c r="EL924" s="39"/>
      <c r="EM924" s="39"/>
      <c r="EN924" s="39"/>
      <c r="EO924" s="39"/>
      <c r="EP924" s="39"/>
      <c r="EQ924" s="39"/>
      <c r="ER924" s="39"/>
      <c r="ES924" s="39"/>
      <c r="ET924" s="39"/>
      <c r="EU924" s="39"/>
      <c r="EV924" s="39"/>
      <c r="EW924" s="39"/>
      <c r="EX924" s="39"/>
    </row>
    <row r="925" spans="1:154" x14ac:dyDescent="0.3">
      <c r="A925" s="29">
        <v>2234</v>
      </c>
      <c r="B925" s="29" t="s">
        <v>47</v>
      </c>
      <c r="C925" s="29">
        <v>14473</v>
      </c>
      <c r="D925" s="29">
        <v>3</v>
      </c>
      <c r="E925" s="29">
        <v>0</v>
      </c>
      <c r="F925" s="29">
        <v>0</v>
      </c>
      <c r="G925" s="29">
        <v>80</v>
      </c>
      <c r="H925" s="25" t="s">
        <v>476</v>
      </c>
      <c r="I925" s="36">
        <v>80</v>
      </c>
      <c r="J925" s="41">
        <v>1200</v>
      </c>
      <c r="K925" s="74">
        <f t="shared" si="96"/>
        <v>96000</v>
      </c>
      <c r="L925" s="29"/>
      <c r="M925" s="29"/>
      <c r="N925" s="29"/>
      <c r="O925" s="29"/>
      <c r="P925" s="29"/>
      <c r="Q925" s="36"/>
      <c r="R925" s="36"/>
      <c r="S925" s="36"/>
      <c r="T925" s="29"/>
      <c r="U925" s="185"/>
      <c r="V925" s="37"/>
      <c r="W925" s="36"/>
      <c r="X925" s="75">
        <f>K925+W925</f>
        <v>96000</v>
      </c>
      <c r="Y925" s="36"/>
      <c r="Z925" s="74">
        <v>50000000</v>
      </c>
      <c r="AA925" s="29">
        <v>0</v>
      </c>
      <c r="AB925" s="29">
        <v>0</v>
      </c>
      <c r="AC925" s="41" t="s">
        <v>729</v>
      </c>
      <c r="AD925" s="36"/>
    </row>
    <row r="926" spans="1:154" s="39" customFormat="1" x14ac:dyDescent="0.3">
      <c r="A926" s="9"/>
      <c r="B926" s="9" t="s">
        <v>47</v>
      </c>
      <c r="C926" s="9">
        <v>4059</v>
      </c>
      <c r="D926" s="9">
        <v>3</v>
      </c>
      <c r="E926" s="9">
        <v>4</v>
      </c>
      <c r="F926" s="9">
        <v>0</v>
      </c>
      <c r="G926" s="9">
        <v>0</v>
      </c>
      <c r="H926" s="30" t="s">
        <v>476</v>
      </c>
      <c r="I926" s="10">
        <v>1600</v>
      </c>
      <c r="J926" s="33">
        <v>250</v>
      </c>
      <c r="K926" s="34">
        <f t="shared" si="96"/>
        <v>400000</v>
      </c>
      <c r="L926" s="9"/>
      <c r="M926" s="9"/>
      <c r="N926" s="9"/>
      <c r="O926" s="9"/>
      <c r="P926" s="9"/>
      <c r="Q926" s="10"/>
      <c r="R926" s="10"/>
      <c r="S926" s="10"/>
      <c r="T926" s="9"/>
      <c r="U926" s="2"/>
      <c r="V926" s="35"/>
      <c r="W926" s="10"/>
      <c r="X926" s="31">
        <f>K926+W926</f>
        <v>400000</v>
      </c>
      <c r="Y926" s="10"/>
      <c r="Z926" s="34">
        <v>50000000</v>
      </c>
      <c r="AA926" s="9">
        <v>0</v>
      </c>
      <c r="AB926" s="9">
        <v>0</v>
      </c>
      <c r="AC926" s="33">
        <v>0</v>
      </c>
      <c r="AD926" s="10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</row>
    <row r="927" spans="1:154" x14ac:dyDescent="0.3">
      <c r="A927" s="18"/>
      <c r="B927" s="18"/>
      <c r="C927" s="18"/>
      <c r="D927" s="18"/>
      <c r="E927" s="18"/>
      <c r="F927" s="18"/>
      <c r="G927" s="18"/>
      <c r="H927" s="19"/>
      <c r="I927" s="20"/>
      <c r="J927" s="21"/>
      <c r="K927" s="20"/>
      <c r="L927" s="18"/>
      <c r="M927" s="18"/>
      <c r="N927" s="18"/>
      <c r="O927" s="18"/>
      <c r="P927" s="18"/>
      <c r="Q927" s="20"/>
      <c r="R927" s="20"/>
      <c r="S927" s="20"/>
      <c r="T927" s="18"/>
      <c r="U927" s="94"/>
      <c r="V927" s="23"/>
      <c r="W927" s="20"/>
      <c r="X927" s="20"/>
      <c r="Y927" s="20"/>
      <c r="Z927" s="20"/>
      <c r="AA927" s="18"/>
      <c r="AB927" s="18"/>
      <c r="AC927" s="21"/>
      <c r="AD927" s="20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BL927" s="39"/>
      <c r="BM927" s="39"/>
      <c r="BN927" s="39"/>
      <c r="BO927" s="39"/>
      <c r="BP927" s="39"/>
      <c r="BQ927" s="39"/>
      <c r="BR927" s="39"/>
      <c r="BS927" s="39"/>
      <c r="BT927" s="39"/>
      <c r="BU927" s="39"/>
      <c r="BV927" s="39"/>
      <c r="BW927" s="39"/>
      <c r="BX927" s="39"/>
      <c r="BY927" s="39"/>
      <c r="BZ927" s="39"/>
      <c r="CA927" s="39"/>
      <c r="CB927" s="39"/>
      <c r="CC927" s="39"/>
      <c r="CD927" s="39"/>
      <c r="CE927" s="39"/>
      <c r="CF927" s="39"/>
      <c r="CG927" s="39"/>
      <c r="CH927" s="39"/>
      <c r="CI927" s="39"/>
      <c r="CJ927" s="39"/>
      <c r="CK927" s="39"/>
      <c r="CL927" s="39"/>
      <c r="CM927" s="39"/>
      <c r="CN927" s="39"/>
      <c r="CO927" s="39"/>
      <c r="CP927" s="39"/>
      <c r="CQ927" s="39"/>
      <c r="CR927" s="39"/>
      <c r="CS927" s="39"/>
      <c r="CT927" s="39"/>
      <c r="CU927" s="39"/>
      <c r="CV927" s="39"/>
      <c r="CW927" s="39"/>
      <c r="CX927" s="39"/>
      <c r="CY927" s="39"/>
      <c r="CZ927" s="39"/>
      <c r="DA927" s="39"/>
      <c r="DB927" s="39"/>
      <c r="DC927" s="39"/>
      <c r="DD927" s="39"/>
      <c r="DE927" s="39"/>
      <c r="DF927" s="39"/>
      <c r="DG927" s="39"/>
      <c r="DH927" s="39"/>
      <c r="DI927" s="39"/>
      <c r="DJ927" s="39"/>
      <c r="DK927" s="39"/>
      <c r="DL927" s="39"/>
      <c r="DM927" s="39"/>
      <c r="DN927" s="39"/>
      <c r="DO927" s="39"/>
      <c r="DP927" s="39"/>
      <c r="DQ927" s="39"/>
      <c r="DR927" s="39"/>
      <c r="DS927" s="39"/>
      <c r="DT927" s="39"/>
      <c r="DU927" s="39"/>
      <c r="DV927" s="39"/>
      <c r="DW927" s="39"/>
      <c r="DX927" s="39"/>
      <c r="DY927" s="39"/>
      <c r="DZ927" s="39"/>
      <c r="EA927" s="39"/>
      <c r="EB927" s="39"/>
      <c r="EC927" s="39"/>
      <c r="ED927" s="39"/>
      <c r="EE927" s="39"/>
      <c r="EF927" s="39"/>
      <c r="EG927" s="39"/>
      <c r="EH927" s="39"/>
      <c r="EI927" s="39"/>
      <c r="EJ927" s="39"/>
      <c r="EK927" s="39"/>
      <c r="EL927" s="39"/>
      <c r="EM927" s="39"/>
      <c r="EN927" s="39"/>
      <c r="EO927" s="39"/>
      <c r="EP927" s="39"/>
      <c r="EQ927" s="39"/>
      <c r="ER927" s="39"/>
      <c r="ES927" s="39"/>
      <c r="ET927" s="39"/>
      <c r="EU927" s="39"/>
      <c r="EV927" s="39"/>
      <c r="EW927" s="39"/>
      <c r="EX927" s="39"/>
    </row>
    <row r="928" spans="1:154" s="39" customFormat="1" x14ac:dyDescent="0.3">
      <c r="A928" s="29">
        <v>2235</v>
      </c>
      <c r="B928" s="29" t="s">
        <v>47</v>
      </c>
      <c r="C928" s="29">
        <v>11017</v>
      </c>
      <c r="D928" s="29">
        <v>5</v>
      </c>
      <c r="E928" s="29">
        <v>1</v>
      </c>
      <c r="F928" s="29">
        <v>2</v>
      </c>
      <c r="G928" s="29">
        <v>88</v>
      </c>
      <c r="H928" s="25" t="s">
        <v>476</v>
      </c>
      <c r="I928" s="36">
        <v>688</v>
      </c>
      <c r="J928" s="41">
        <v>250</v>
      </c>
      <c r="K928" s="74">
        <f t="shared" si="96"/>
        <v>172000</v>
      </c>
      <c r="L928" s="29"/>
      <c r="M928" s="29"/>
      <c r="N928" s="29"/>
      <c r="O928" s="29"/>
      <c r="P928" s="29"/>
      <c r="Q928" s="36"/>
      <c r="R928" s="36"/>
      <c r="S928" s="36"/>
      <c r="T928" s="29"/>
      <c r="U928" s="185"/>
      <c r="V928" s="37"/>
      <c r="W928" s="36"/>
      <c r="X928" s="75">
        <f>K928+W928</f>
        <v>172000</v>
      </c>
      <c r="Y928" s="36"/>
      <c r="Z928" s="74">
        <v>50000000</v>
      </c>
      <c r="AA928" s="29">
        <v>0</v>
      </c>
      <c r="AB928" s="29">
        <v>0</v>
      </c>
      <c r="AC928" s="41" t="s">
        <v>730</v>
      </c>
      <c r="AD928" s="3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</row>
    <row r="929" spans="1:154" x14ac:dyDescent="0.3">
      <c r="A929" s="18"/>
      <c r="B929" s="18"/>
      <c r="C929" s="18"/>
      <c r="D929" s="18"/>
      <c r="E929" s="18"/>
      <c r="F929" s="18"/>
      <c r="G929" s="18"/>
      <c r="H929" s="19"/>
      <c r="I929" s="20"/>
      <c r="J929" s="21"/>
      <c r="K929" s="20"/>
      <c r="L929" s="18"/>
      <c r="M929" s="18"/>
      <c r="N929" s="18"/>
      <c r="O929" s="18"/>
      <c r="P929" s="18"/>
      <c r="Q929" s="20"/>
      <c r="R929" s="20"/>
      <c r="S929" s="20"/>
      <c r="T929" s="18"/>
      <c r="U929" s="94"/>
      <c r="V929" s="23"/>
      <c r="W929" s="20"/>
      <c r="X929" s="20"/>
      <c r="Y929" s="20"/>
      <c r="Z929" s="20"/>
      <c r="AA929" s="18"/>
      <c r="AB929" s="18"/>
      <c r="AC929" s="58"/>
      <c r="AD929" s="64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BL929" s="39"/>
      <c r="BM929" s="39"/>
      <c r="BN929" s="39"/>
      <c r="BO929" s="39"/>
      <c r="BP929" s="39"/>
      <c r="BQ929" s="39"/>
      <c r="BR929" s="39"/>
      <c r="BS929" s="39"/>
      <c r="BT929" s="39"/>
      <c r="BU929" s="39"/>
      <c r="BV929" s="39"/>
      <c r="BW929" s="39"/>
      <c r="BX929" s="39"/>
      <c r="BY929" s="39"/>
      <c r="BZ929" s="39"/>
      <c r="CA929" s="39"/>
      <c r="CB929" s="39"/>
      <c r="CC929" s="39"/>
      <c r="CD929" s="39"/>
      <c r="CE929" s="39"/>
      <c r="CF929" s="39"/>
      <c r="CG929" s="39"/>
      <c r="CH929" s="39"/>
      <c r="CI929" s="39"/>
      <c r="CJ929" s="39"/>
      <c r="CK929" s="39"/>
      <c r="CL929" s="39"/>
      <c r="CM929" s="39"/>
      <c r="CN929" s="39"/>
      <c r="CO929" s="39"/>
      <c r="CP929" s="39"/>
      <c r="CQ929" s="39"/>
      <c r="CR929" s="39"/>
      <c r="CS929" s="39"/>
      <c r="CT929" s="39"/>
      <c r="CU929" s="39"/>
      <c r="CV929" s="39"/>
      <c r="CW929" s="39"/>
      <c r="CX929" s="39"/>
      <c r="CY929" s="39"/>
      <c r="CZ929" s="39"/>
      <c r="DA929" s="39"/>
      <c r="DB929" s="39"/>
      <c r="DC929" s="39"/>
      <c r="DD929" s="39"/>
      <c r="DE929" s="39"/>
      <c r="DF929" s="39"/>
      <c r="DG929" s="39"/>
      <c r="DH929" s="39"/>
      <c r="DI929" s="39"/>
      <c r="DJ929" s="39"/>
      <c r="DK929" s="39"/>
      <c r="DL929" s="39"/>
      <c r="DM929" s="39"/>
      <c r="DN929" s="39"/>
      <c r="DO929" s="39"/>
      <c r="DP929" s="39"/>
      <c r="DQ929" s="39"/>
      <c r="DR929" s="39"/>
      <c r="DS929" s="39"/>
      <c r="DT929" s="39"/>
      <c r="DU929" s="39"/>
      <c r="DV929" s="39"/>
      <c r="DW929" s="39"/>
      <c r="DX929" s="39"/>
      <c r="DY929" s="39"/>
      <c r="DZ929" s="39"/>
      <c r="EA929" s="39"/>
      <c r="EB929" s="39"/>
      <c r="EC929" s="39"/>
      <c r="ED929" s="39"/>
      <c r="EE929" s="39"/>
      <c r="EF929" s="39"/>
      <c r="EG929" s="39"/>
      <c r="EH929" s="39"/>
      <c r="EI929" s="39"/>
      <c r="EJ929" s="39"/>
      <c r="EK929" s="39"/>
      <c r="EL929" s="39"/>
      <c r="EM929" s="39"/>
      <c r="EN929" s="39"/>
      <c r="EO929" s="39"/>
      <c r="EP929" s="39"/>
      <c r="EQ929" s="39"/>
      <c r="ER929" s="39"/>
      <c r="ES929" s="39"/>
      <c r="ET929" s="39"/>
      <c r="EU929" s="39"/>
      <c r="EV929" s="39"/>
      <c r="EW929" s="39"/>
      <c r="EX929" s="39"/>
    </row>
    <row r="930" spans="1:154" x14ac:dyDescent="0.3">
      <c r="A930" s="29">
        <v>2236</v>
      </c>
      <c r="B930" s="29" t="s">
        <v>47</v>
      </c>
      <c r="C930" s="29">
        <v>163</v>
      </c>
      <c r="D930" s="29">
        <v>8</v>
      </c>
      <c r="E930" s="29">
        <v>5</v>
      </c>
      <c r="F930" s="29">
        <v>0</v>
      </c>
      <c r="G930" s="29">
        <v>23</v>
      </c>
      <c r="H930" s="25" t="s">
        <v>477</v>
      </c>
      <c r="I930" s="36">
        <v>223</v>
      </c>
      <c r="J930" s="41">
        <v>220</v>
      </c>
      <c r="K930" s="74">
        <f t="shared" si="96"/>
        <v>49060</v>
      </c>
      <c r="L930" s="29">
        <v>1</v>
      </c>
      <c r="M930" s="29" t="s">
        <v>53</v>
      </c>
      <c r="N930" s="29" t="s">
        <v>48</v>
      </c>
      <c r="O930" s="25" t="s">
        <v>477</v>
      </c>
      <c r="P930" s="29">
        <v>54</v>
      </c>
      <c r="Q930" s="36">
        <v>100</v>
      </c>
      <c r="R930" s="36">
        <v>6750</v>
      </c>
      <c r="S930" s="74">
        <f>P930*R930</f>
        <v>364500</v>
      </c>
      <c r="T930" s="29">
        <v>32</v>
      </c>
      <c r="U930" s="185">
        <v>54</v>
      </c>
      <c r="V930" s="74">
        <f>S930*U930/100</f>
        <v>196830</v>
      </c>
      <c r="W930" s="74">
        <f>S930-V930</f>
        <v>167670</v>
      </c>
      <c r="X930" s="75">
        <f>K930+W930</f>
        <v>216730</v>
      </c>
      <c r="Y930" s="74">
        <f>X930*Q930/100</f>
        <v>216730</v>
      </c>
      <c r="Z930" s="74">
        <v>50000000</v>
      </c>
      <c r="AA930" s="29">
        <v>0</v>
      </c>
      <c r="AB930" s="29">
        <v>0</v>
      </c>
      <c r="AC930" s="41" t="s">
        <v>731</v>
      </c>
      <c r="AD930" s="36"/>
    </row>
    <row r="931" spans="1:154" s="39" customFormat="1" x14ac:dyDescent="0.3">
      <c r="A931" s="9"/>
      <c r="B931" s="9"/>
      <c r="C931" s="9"/>
      <c r="D931" s="9"/>
      <c r="E931" s="9"/>
      <c r="F931" s="9"/>
      <c r="G931" s="9"/>
      <c r="H931" s="30" t="s">
        <v>476</v>
      </c>
      <c r="I931" s="10">
        <v>1800</v>
      </c>
      <c r="J931" s="33">
        <v>220</v>
      </c>
      <c r="K931" s="34">
        <f t="shared" si="96"/>
        <v>396000</v>
      </c>
      <c r="L931" s="9"/>
      <c r="M931" s="9"/>
      <c r="N931" s="9"/>
      <c r="O931" s="9"/>
      <c r="P931" s="9"/>
      <c r="Q931" s="10"/>
      <c r="R931" s="10"/>
      <c r="S931" s="10"/>
      <c r="T931" s="9"/>
      <c r="U931" s="2"/>
      <c r="V931" s="35"/>
      <c r="W931" s="10"/>
      <c r="X931" s="31">
        <f>K931+W931</f>
        <v>396000</v>
      </c>
      <c r="Y931" s="10"/>
      <c r="Z931" s="34">
        <v>50000000</v>
      </c>
      <c r="AA931" s="9">
        <v>0</v>
      </c>
      <c r="AB931" s="9">
        <v>0</v>
      </c>
      <c r="AC931" s="33"/>
      <c r="AD931" s="10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</row>
    <row r="932" spans="1:154" x14ac:dyDescent="0.3">
      <c r="A932" s="18"/>
      <c r="B932" s="18"/>
      <c r="C932" s="18"/>
      <c r="D932" s="18"/>
      <c r="E932" s="18"/>
      <c r="F932" s="18"/>
      <c r="G932" s="18"/>
      <c r="H932" s="19"/>
      <c r="I932" s="20"/>
      <c r="J932" s="21"/>
      <c r="K932" s="20"/>
      <c r="L932" s="18"/>
      <c r="M932" s="18"/>
      <c r="N932" s="18"/>
      <c r="O932" s="18"/>
      <c r="P932" s="18"/>
      <c r="Q932" s="20"/>
      <c r="R932" s="20"/>
      <c r="S932" s="20"/>
      <c r="T932" s="18"/>
      <c r="U932" s="94"/>
      <c r="V932" s="23"/>
      <c r="W932" s="20"/>
      <c r="X932" s="20"/>
      <c r="Y932" s="20"/>
      <c r="Z932" s="20"/>
      <c r="AA932" s="18"/>
      <c r="AB932" s="18"/>
      <c r="AC932" s="21"/>
      <c r="AD932" s="20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BL932" s="39"/>
      <c r="BM932" s="39"/>
      <c r="BN932" s="39"/>
      <c r="BO932" s="39"/>
      <c r="BP932" s="39"/>
      <c r="BQ932" s="39"/>
      <c r="BR932" s="39"/>
      <c r="BS932" s="39"/>
      <c r="BT932" s="39"/>
      <c r="BU932" s="39"/>
      <c r="BV932" s="39"/>
      <c r="BW932" s="39"/>
      <c r="BX932" s="39"/>
      <c r="BY932" s="39"/>
      <c r="BZ932" s="39"/>
      <c r="CA932" s="39"/>
      <c r="CB932" s="39"/>
      <c r="CC932" s="39"/>
      <c r="CD932" s="39"/>
      <c r="CE932" s="39"/>
      <c r="CF932" s="39"/>
      <c r="CG932" s="39"/>
      <c r="CH932" s="39"/>
      <c r="CI932" s="39"/>
      <c r="CJ932" s="39"/>
      <c r="CK932" s="39"/>
      <c r="CL932" s="39"/>
      <c r="CM932" s="39"/>
      <c r="CN932" s="39"/>
      <c r="CO932" s="39"/>
      <c r="CP932" s="39"/>
      <c r="CQ932" s="39"/>
      <c r="CR932" s="39"/>
      <c r="CS932" s="39"/>
      <c r="CT932" s="39"/>
      <c r="CU932" s="39"/>
      <c r="CV932" s="39"/>
      <c r="CW932" s="39"/>
      <c r="CX932" s="39"/>
      <c r="CY932" s="39"/>
      <c r="CZ932" s="39"/>
      <c r="DA932" s="39"/>
      <c r="DB932" s="39"/>
      <c r="DC932" s="39"/>
      <c r="DD932" s="39"/>
      <c r="DE932" s="39"/>
      <c r="DF932" s="39"/>
      <c r="DG932" s="39"/>
      <c r="DH932" s="39"/>
      <c r="DI932" s="39"/>
      <c r="DJ932" s="39"/>
      <c r="DK932" s="39"/>
      <c r="DL932" s="39"/>
      <c r="DM932" s="39"/>
      <c r="DN932" s="39"/>
      <c r="DO932" s="39"/>
      <c r="DP932" s="39"/>
      <c r="DQ932" s="39"/>
      <c r="DR932" s="39"/>
      <c r="DS932" s="39"/>
      <c r="DT932" s="39"/>
      <c r="DU932" s="39"/>
      <c r="DV932" s="39"/>
      <c r="DW932" s="39"/>
      <c r="DX932" s="39"/>
      <c r="DY932" s="39"/>
      <c r="DZ932" s="39"/>
      <c r="EA932" s="39"/>
      <c r="EB932" s="39"/>
      <c r="EC932" s="39"/>
      <c r="ED932" s="39"/>
      <c r="EE932" s="39"/>
      <c r="EF932" s="39"/>
      <c r="EG932" s="39"/>
      <c r="EH932" s="39"/>
      <c r="EI932" s="39"/>
      <c r="EJ932" s="39"/>
      <c r="EK932" s="39"/>
      <c r="EL932" s="39"/>
      <c r="EM932" s="39"/>
      <c r="EN932" s="39"/>
      <c r="EO932" s="39"/>
      <c r="EP932" s="39"/>
      <c r="EQ932" s="39"/>
      <c r="ER932" s="39"/>
      <c r="ES932" s="39"/>
      <c r="ET932" s="39"/>
      <c r="EU932" s="39"/>
      <c r="EV932" s="39"/>
      <c r="EW932" s="39"/>
      <c r="EX932" s="39"/>
    </row>
    <row r="933" spans="1:154" x14ac:dyDescent="0.3">
      <c r="A933" s="29">
        <v>2237</v>
      </c>
      <c r="B933" s="29" t="s">
        <v>47</v>
      </c>
      <c r="C933" s="29">
        <v>10681</v>
      </c>
      <c r="D933" s="29">
        <v>9</v>
      </c>
      <c r="E933" s="29">
        <v>7</v>
      </c>
      <c r="F933" s="29">
        <v>3</v>
      </c>
      <c r="G933" s="29">
        <v>44</v>
      </c>
      <c r="H933" s="25" t="s">
        <v>476</v>
      </c>
      <c r="I933" s="36">
        <v>3144</v>
      </c>
      <c r="J933" s="41">
        <v>200</v>
      </c>
      <c r="K933" s="74">
        <f t="shared" si="96"/>
        <v>628800</v>
      </c>
      <c r="L933" s="29"/>
      <c r="M933" s="29"/>
      <c r="N933" s="29"/>
      <c r="O933" s="29"/>
      <c r="P933" s="29"/>
      <c r="Q933" s="36"/>
      <c r="R933" s="36"/>
      <c r="S933" s="36"/>
      <c r="T933" s="29"/>
      <c r="U933" s="185"/>
      <c r="V933" s="37"/>
      <c r="W933" s="36"/>
      <c r="X933" s="75">
        <f>K933+W933</f>
        <v>628800</v>
      </c>
      <c r="Y933" s="36"/>
      <c r="Z933" s="74">
        <v>50000000</v>
      </c>
      <c r="AA933" s="29">
        <v>0</v>
      </c>
      <c r="AB933" s="29">
        <v>0</v>
      </c>
      <c r="AC933" s="41" t="s">
        <v>732</v>
      </c>
      <c r="AD933" s="36"/>
    </row>
    <row r="934" spans="1:154" x14ac:dyDescent="0.3">
      <c r="A934" s="9"/>
      <c r="B934" s="9" t="s">
        <v>47</v>
      </c>
      <c r="C934" s="9">
        <v>8349</v>
      </c>
      <c r="D934" s="9">
        <v>9</v>
      </c>
      <c r="E934" s="9">
        <v>1</v>
      </c>
      <c r="F934" s="9">
        <v>1</v>
      </c>
      <c r="G934" s="9">
        <v>36</v>
      </c>
      <c r="H934" s="30" t="s">
        <v>477</v>
      </c>
      <c r="I934" s="10">
        <v>136</v>
      </c>
      <c r="J934" s="33">
        <v>250</v>
      </c>
      <c r="K934" s="34">
        <f t="shared" si="96"/>
        <v>34000</v>
      </c>
      <c r="L934" s="9">
        <v>1</v>
      </c>
      <c r="M934" s="9" t="s">
        <v>53</v>
      </c>
      <c r="N934" s="9" t="s">
        <v>48</v>
      </c>
      <c r="O934" s="30" t="s">
        <v>477</v>
      </c>
      <c r="P934" s="9">
        <v>108</v>
      </c>
      <c r="Q934" s="10">
        <v>100</v>
      </c>
      <c r="R934" s="10">
        <v>6750</v>
      </c>
      <c r="S934" s="34">
        <f>P934*R934</f>
        <v>729000</v>
      </c>
      <c r="T934" s="9">
        <v>16</v>
      </c>
      <c r="U934" s="2">
        <v>22</v>
      </c>
      <c r="V934" s="34">
        <f>S934*U934/100</f>
        <v>160380</v>
      </c>
      <c r="W934" s="34">
        <f>S934-V934</f>
        <v>568620</v>
      </c>
      <c r="X934" s="31">
        <f>K934+W934</f>
        <v>602620</v>
      </c>
      <c r="Y934" s="34">
        <f>X934*Q934/100</f>
        <v>602620</v>
      </c>
      <c r="Z934" s="34">
        <v>50000000</v>
      </c>
      <c r="AA934" s="9">
        <v>0</v>
      </c>
      <c r="AB934" s="9">
        <v>0</v>
      </c>
      <c r="AC934" s="33">
        <v>0</v>
      </c>
      <c r="AD934" s="10"/>
    </row>
    <row r="935" spans="1:154" x14ac:dyDescent="0.3">
      <c r="A935" s="9"/>
      <c r="B935" s="9"/>
      <c r="C935" s="9"/>
      <c r="D935" s="9"/>
      <c r="E935" s="9"/>
      <c r="F935" s="9"/>
      <c r="G935" s="9"/>
      <c r="H935" s="30" t="s">
        <v>476</v>
      </c>
      <c r="I935" s="10">
        <v>400</v>
      </c>
      <c r="J935" s="33">
        <v>250</v>
      </c>
      <c r="K935" s="34">
        <f t="shared" si="96"/>
        <v>100000</v>
      </c>
      <c r="L935" s="9"/>
      <c r="M935" s="9"/>
      <c r="N935" s="9"/>
      <c r="O935" s="9"/>
      <c r="P935" s="9"/>
      <c r="Q935" s="10"/>
      <c r="R935" s="10"/>
      <c r="S935" s="10"/>
      <c r="T935" s="9"/>
      <c r="U935" s="2"/>
      <c r="V935" s="35"/>
      <c r="W935" s="10"/>
      <c r="X935" s="31">
        <f>K935+W935</f>
        <v>100000</v>
      </c>
      <c r="Y935" s="10"/>
      <c r="Z935" s="34">
        <v>50000000</v>
      </c>
      <c r="AA935" s="9">
        <v>0</v>
      </c>
      <c r="AB935" s="9">
        <v>0</v>
      </c>
      <c r="AC935" s="33"/>
      <c r="AD935" s="10"/>
    </row>
    <row r="936" spans="1:154" x14ac:dyDescent="0.3">
      <c r="A936" s="18"/>
      <c r="B936" s="18"/>
      <c r="C936" s="18"/>
      <c r="D936" s="18"/>
      <c r="E936" s="18"/>
      <c r="F936" s="18"/>
      <c r="G936" s="18"/>
      <c r="H936" s="19"/>
      <c r="I936" s="20"/>
      <c r="J936" s="21"/>
      <c r="K936" s="22"/>
      <c r="L936" s="18"/>
      <c r="M936" s="18"/>
      <c r="N936" s="18"/>
      <c r="O936" s="18"/>
      <c r="P936" s="18"/>
      <c r="Q936" s="20"/>
      <c r="R936" s="20"/>
      <c r="S936" s="20"/>
      <c r="T936" s="18"/>
      <c r="U936" s="94"/>
      <c r="V936" s="23"/>
      <c r="W936" s="20"/>
      <c r="X936" s="24"/>
      <c r="Y936" s="20"/>
      <c r="Z936" s="22"/>
      <c r="AA936" s="18"/>
      <c r="AB936" s="18"/>
      <c r="AC936" s="21"/>
      <c r="AD936" s="20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BL936" s="39"/>
      <c r="BM936" s="39"/>
      <c r="BN936" s="39"/>
      <c r="BO936" s="39"/>
      <c r="BP936" s="39"/>
      <c r="BQ936" s="39"/>
      <c r="BR936" s="39"/>
      <c r="BS936" s="39"/>
      <c r="BT936" s="39"/>
      <c r="BU936" s="39"/>
      <c r="BV936" s="39"/>
      <c r="BW936" s="39"/>
      <c r="BX936" s="39"/>
      <c r="BY936" s="39"/>
      <c r="BZ936" s="39"/>
      <c r="CA936" s="39"/>
      <c r="CB936" s="39"/>
      <c r="CC936" s="39"/>
      <c r="CD936" s="39"/>
      <c r="CE936" s="39"/>
      <c r="CF936" s="39"/>
      <c r="CG936" s="39"/>
      <c r="CH936" s="39"/>
      <c r="CI936" s="39"/>
      <c r="CJ936" s="39"/>
      <c r="CK936" s="39"/>
      <c r="CL936" s="39"/>
      <c r="CM936" s="39"/>
      <c r="CN936" s="39"/>
      <c r="CO936" s="39"/>
      <c r="CP936" s="39"/>
      <c r="CQ936" s="39"/>
      <c r="CR936" s="39"/>
      <c r="CS936" s="39"/>
      <c r="CT936" s="39"/>
      <c r="CU936" s="39"/>
      <c r="CV936" s="39"/>
      <c r="CW936" s="39"/>
      <c r="CX936" s="39"/>
      <c r="CY936" s="39"/>
      <c r="CZ936" s="39"/>
      <c r="DA936" s="39"/>
      <c r="DB936" s="39"/>
      <c r="DC936" s="39"/>
      <c r="DD936" s="39"/>
      <c r="DE936" s="39"/>
      <c r="DF936" s="39"/>
      <c r="DG936" s="39"/>
      <c r="DH936" s="39"/>
      <c r="DI936" s="39"/>
      <c r="DJ936" s="39"/>
      <c r="DK936" s="39"/>
      <c r="DL936" s="39"/>
      <c r="DM936" s="39"/>
      <c r="DN936" s="39"/>
      <c r="DO936" s="39"/>
      <c r="DP936" s="39"/>
      <c r="DQ936" s="39"/>
      <c r="DR936" s="39"/>
      <c r="DS936" s="39"/>
      <c r="DT936" s="39"/>
      <c r="DU936" s="39"/>
      <c r="DV936" s="39"/>
      <c r="DW936" s="39"/>
      <c r="DX936" s="39"/>
      <c r="DY936" s="39"/>
      <c r="DZ936" s="39"/>
      <c r="EA936" s="39"/>
      <c r="EB936" s="39"/>
      <c r="EC936" s="39"/>
      <c r="ED936" s="39"/>
      <c r="EE936" s="39"/>
      <c r="EF936" s="39"/>
      <c r="EG936" s="39"/>
      <c r="EH936" s="39"/>
      <c r="EI936" s="39"/>
      <c r="EJ936" s="39"/>
      <c r="EK936" s="39"/>
      <c r="EL936" s="39"/>
      <c r="EM936" s="39"/>
      <c r="EN936" s="39"/>
      <c r="EO936" s="39"/>
      <c r="EP936" s="39"/>
      <c r="EQ936" s="39"/>
      <c r="ER936" s="39"/>
      <c r="ES936" s="39"/>
      <c r="ET936" s="39"/>
      <c r="EU936" s="39"/>
      <c r="EV936" s="39"/>
      <c r="EW936" s="39"/>
      <c r="EX936" s="39"/>
    </row>
    <row r="937" spans="1:154" s="39" customFormat="1" x14ac:dyDescent="0.3">
      <c r="A937" s="9">
        <v>2238</v>
      </c>
      <c r="B937" s="9" t="s">
        <v>47</v>
      </c>
      <c r="C937" s="9">
        <v>7837</v>
      </c>
      <c r="D937" s="9">
        <v>9</v>
      </c>
      <c r="E937" s="9">
        <v>2</v>
      </c>
      <c r="F937" s="9">
        <v>2</v>
      </c>
      <c r="G937" s="9">
        <v>44</v>
      </c>
      <c r="H937" s="30" t="s">
        <v>476</v>
      </c>
      <c r="I937" s="10">
        <v>1044</v>
      </c>
      <c r="J937" s="33">
        <v>250</v>
      </c>
      <c r="K937" s="34">
        <f>I937*J937</f>
        <v>261000</v>
      </c>
      <c r="L937" s="9"/>
      <c r="M937" s="9"/>
      <c r="N937" s="9"/>
      <c r="O937" s="9"/>
      <c r="P937" s="9"/>
      <c r="Q937" s="10"/>
      <c r="R937" s="10"/>
      <c r="S937" s="10"/>
      <c r="T937" s="9"/>
      <c r="U937" s="2"/>
      <c r="V937" s="35"/>
      <c r="W937" s="10"/>
      <c r="X937" s="31">
        <f t="shared" ref="X937:X946" si="97">K937+W937</f>
        <v>261000</v>
      </c>
      <c r="Y937" s="10"/>
      <c r="Z937" s="34">
        <v>50000000</v>
      </c>
      <c r="AA937" s="9">
        <v>0</v>
      </c>
      <c r="AB937" s="9">
        <v>0</v>
      </c>
      <c r="AC937" s="27" t="s">
        <v>733</v>
      </c>
      <c r="AD937" s="3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</row>
    <row r="938" spans="1:154" x14ac:dyDescent="0.3">
      <c r="A938" s="9"/>
      <c r="B938" s="9" t="s">
        <v>47</v>
      </c>
      <c r="C938" s="9">
        <v>7835</v>
      </c>
      <c r="D938" s="9">
        <v>9</v>
      </c>
      <c r="E938" s="9">
        <v>0</v>
      </c>
      <c r="F938" s="9">
        <v>3</v>
      </c>
      <c r="G938" s="9">
        <v>32</v>
      </c>
      <c r="H938" s="30" t="s">
        <v>476</v>
      </c>
      <c r="I938" s="10">
        <v>332</v>
      </c>
      <c r="J938" s="33">
        <v>250</v>
      </c>
      <c r="K938" s="34">
        <f>I938*J938</f>
        <v>83000</v>
      </c>
      <c r="L938" s="9"/>
      <c r="M938" s="9"/>
      <c r="N938" s="9"/>
      <c r="O938" s="9"/>
      <c r="P938" s="9"/>
      <c r="Q938" s="10"/>
      <c r="R938" s="10"/>
      <c r="S938" s="10"/>
      <c r="T938" s="9"/>
      <c r="U938" s="2"/>
      <c r="V938" s="35"/>
      <c r="W938" s="10"/>
      <c r="X938" s="31">
        <f t="shared" si="97"/>
        <v>83000</v>
      </c>
      <c r="Y938" s="10"/>
      <c r="Z938" s="34">
        <v>50000000</v>
      </c>
      <c r="AA938" s="9">
        <v>0</v>
      </c>
      <c r="AB938" s="9">
        <v>0</v>
      </c>
      <c r="AC938" s="33"/>
      <c r="AD938" s="10"/>
    </row>
    <row r="939" spans="1:154" x14ac:dyDescent="0.3">
      <c r="A939" s="9"/>
      <c r="B939" s="9" t="s">
        <v>47</v>
      </c>
      <c r="C939" s="9">
        <v>7833</v>
      </c>
      <c r="D939" s="9">
        <v>9</v>
      </c>
      <c r="E939" s="9">
        <v>6</v>
      </c>
      <c r="F939" s="9">
        <v>3</v>
      </c>
      <c r="G939" s="9">
        <v>91</v>
      </c>
      <c r="H939" s="30" t="s">
        <v>476</v>
      </c>
      <c r="I939" s="10">
        <v>2791</v>
      </c>
      <c r="J939" s="33">
        <v>220</v>
      </c>
      <c r="K939" s="34">
        <f>I939*J939</f>
        <v>614020</v>
      </c>
      <c r="L939" s="9"/>
      <c r="M939" s="9"/>
      <c r="N939" s="9"/>
      <c r="O939" s="9"/>
      <c r="P939" s="9"/>
      <c r="Q939" s="10"/>
      <c r="R939" s="10"/>
      <c r="S939" s="10"/>
      <c r="T939" s="9"/>
      <c r="U939" s="2"/>
      <c r="V939" s="35"/>
      <c r="W939" s="10"/>
      <c r="X939" s="31">
        <f t="shared" si="97"/>
        <v>614020</v>
      </c>
      <c r="Y939" s="10"/>
      <c r="Z939" s="34">
        <v>50000000</v>
      </c>
      <c r="AA939" s="9">
        <v>0</v>
      </c>
      <c r="AB939" s="9">
        <v>0</v>
      </c>
      <c r="AC939" s="33"/>
      <c r="AD939" s="10"/>
    </row>
    <row r="940" spans="1:154" x14ac:dyDescent="0.3">
      <c r="A940" s="9"/>
      <c r="B940" s="9" t="s">
        <v>47</v>
      </c>
      <c r="C940" s="9">
        <v>7865</v>
      </c>
      <c r="D940" s="9">
        <v>9</v>
      </c>
      <c r="E940" s="9">
        <v>22</v>
      </c>
      <c r="F940" s="9">
        <v>0</v>
      </c>
      <c r="G940" s="9">
        <v>67</v>
      </c>
      <c r="H940" s="30" t="s">
        <v>477</v>
      </c>
      <c r="I940" s="10">
        <v>400</v>
      </c>
      <c r="J940" s="33">
        <v>200</v>
      </c>
      <c r="K940" s="34">
        <f>I940*J940</f>
        <v>80000</v>
      </c>
      <c r="L940" s="9"/>
      <c r="M940" s="9"/>
      <c r="N940" s="9"/>
      <c r="O940" s="30"/>
      <c r="P940" s="9"/>
      <c r="Q940" s="10"/>
      <c r="R940" s="10"/>
      <c r="S940" s="10"/>
      <c r="T940" s="9"/>
      <c r="U940" s="2"/>
      <c r="V940" s="35"/>
      <c r="W940" s="10"/>
      <c r="X940" s="31">
        <f t="shared" si="97"/>
        <v>80000</v>
      </c>
      <c r="Y940" s="10"/>
      <c r="Z940" s="10"/>
      <c r="AA940" s="34">
        <f>X940-Z940</f>
        <v>80000</v>
      </c>
      <c r="AB940" s="9">
        <v>0.02</v>
      </c>
      <c r="AC940" s="33"/>
      <c r="AD940" s="10"/>
    </row>
    <row r="941" spans="1:154" x14ac:dyDescent="0.3">
      <c r="A941" s="9"/>
      <c r="B941" s="9"/>
      <c r="C941" s="9"/>
      <c r="D941" s="9"/>
      <c r="E941" s="9"/>
      <c r="F941" s="9"/>
      <c r="G941" s="9"/>
      <c r="H941" s="30"/>
      <c r="I941" s="10"/>
      <c r="J941" s="33"/>
      <c r="K941" s="10"/>
      <c r="L941" s="9">
        <v>1</v>
      </c>
      <c r="M941" s="9" t="s">
        <v>53</v>
      </c>
      <c r="N941" s="9" t="s">
        <v>48</v>
      </c>
      <c r="O941" s="30" t="s">
        <v>477</v>
      </c>
      <c r="P941" s="9">
        <v>126</v>
      </c>
      <c r="Q941" s="10">
        <v>100</v>
      </c>
      <c r="R941" s="10">
        <v>6750</v>
      </c>
      <c r="S941" s="34">
        <f>P941*R941</f>
        <v>850500</v>
      </c>
      <c r="T941" s="9">
        <v>27</v>
      </c>
      <c r="U941" s="2">
        <v>44</v>
      </c>
      <c r="V941" s="34">
        <f>S941*U941/100</f>
        <v>374220</v>
      </c>
      <c r="W941" s="34">
        <f>S941-V941</f>
        <v>476280</v>
      </c>
      <c r="X941" s="31">
        <f t="shared" si="97"/>
        <v>476280</v>
      </c>
      <c r="Y941" s="34">
        <f>X941*Q941/100</f>
        <v>476280</v>
      </c>
      <c r="Z941" s="34">
        <v>10000000</v>
      </c>
      <c r="AA941" s="9">
        <v>0</v>
      </c>
      <c r="AB941" s="9">
        <v>0</v>
      </c>
      <c r="AC941" s="33"/>
      <c r="AD941" s="10"/>
    </row>
    <row r="942" spans="1:154" x14ac:dyDescent="0.3">
      <c r="A942" s="9"/>
      <c r="B942" s="9"/>
      <c r="C942" s="9"/>
      <c r="D942" s="9"/>
      <c r="E942" s="9"/>
      <c r="F942" s="9"/>
      <c r="G942" s="9"/>
      <c r="H942" s="30" t="s">
        <v>476</v>
      </c>
      <c r="I942" s="10">
        <v>8467</v>
      </c>
      <c r="J942" s="33">
        <v>200</v>
      </c>
      <c r="K942" s="34">
        <f>I942*J942</f>
        <v>1693400</v>
      </c>
      <c r="L942" s="9"/>
      <c r="M942" s="9"/>
      <c r="N942" s="9"/>
      <c r="O942" s="9"/>
      <c r="P942" s="9"/>
      <c r="Q942" s="10"/>
      <c r="R942" s="10"/>
      <c r="S942" s="10"/>
      <c r="T942" s="9"/>
      <c r="U942" s="2"/>
      <c r="V942" s="35"/>
      <c r="W942" s="10"/>
      <c r="X942" s="31">
        <f t="shared" si="97"/>
        <v>1693400</v>
      </c>
      <c r="Y942" s="10"/>
      <c r="Z942" s="34">
        <v>50000000</v>
      </c>
      <c r="AA942" s="9">
        <v>0</v>
      </c>
      <c r="AB942" s="9">
        <v>0</v>
      </c>
      <c r="AC942" s="33"/>
      <c r="AD942" s="10"/>
    </row>
    <row r="943" spans="1:154" x14ac:dyDescent="0.3">
      <c r="A943" s="18"/>
      <c r="B943" s="18"/>
      <c r="C943" s="18"/>
      <c r="D943" s="18"/>
      <c r="E943" s="18"/>
      <c r="F943" s="18"/>
      <c r="G943" s="18"/>
      <c r="H943" s="19"/>
      <c r="I943" s="20"/>
      <c r="J943" s="21"/>
      <c r="K943" s="20"/>
      <c r="L943" s="18"/>
      <c r="M943" s="18"/>
      <c r="N943" s="18"/>
      <c r="O943" s="18"/>
      <c r="P943" s="18"/>
      <c r="Q943" s="20"/>
      <c r="R943" s="20"/>
      <c r="S943" s="20"/>
      <c r="T943" s="18"/>
      <c r="U943" s="94"/>
      <c r="V943" s="23"/>
      <c r="W943" s="20"/>
      <c r="X943" s="20"/>
      <c r="Y943" s="20"/>
      <c r="Z943" s="20"/>
      <c r="AA943" s="18"/>
      <c r="AB943" s="18"/>
      <c r="AC943" s="21"/>
      <c r="AD943" s="20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BL943" s="39"/>
      <c r="BM943" s="39"/>
      <c r="BN943" s="39"/>
      <c r="BO943" s="39"/>
      <c r="BP943" s="39"/>
      <c r="BQ943" s="39"/>
      <c r="BR943" s="39"/>
      <c r="BS943" s="39"/>
      <c r="BT943" s="39"/>
      <c r="BU943" s="39"/>
      <c r="BV943" s="39"/>
      <c r="BW943" s="39"/>
      <c r="BX943" s="39"/>
      <c r="BY943" s="39"/>
      <c r="BZ943" s="39"/>
      <c r="CA943" s="39"/>
      <c r="CB943" s="39"/>
      <c r="CC943" s="39"/>
      <c r="CD943" s="39"/>
      <c r="CE943" s="39"/>
      <c r="CF943" s="39"/>
      <c r="CG943" s="39"/>
      <c r="CH943" s="39"/>
      <c r="CI943" s="39"/>
      <c r="CJ943" s="39"/>
      <c r="CK943" s="39"/>
      <c r="CL943" s="39"/>
      <c r="CM943" s="39"/>
      <c r="CN943" s="39"/>
      <c r="CO943" s="39"/>
      <c r="CP943" s="39"/>
      <c r="CQ943" s="39"/>
      <c r="CR943" s="39"/>
      <c r="CS943" s="39"/>
      <c r="CT943" s="39"/>
      <c r="CU943" s="39"/>
      <c r="CV943" s="39"/>
      <c r="CW943" s="39"/>
      <c r="CX943" s="39"/>
      <c r="CY943" s="39"/>
      <c r="CZ943" s="39"/>
      <c r="DA943" s="39"/>
      <c r="DB943" s="39"/>
      <c r="DC943" s="39"/>
      <c r="DD943" s="39"/>
      <c r="DE943" s="39"/>
      <c r="DF943" s="39"/>
      <c r="DG943" s="39"/>
      <c r="DH943" s="39"/>
      <c r="DI943" s="39"/>
      <c r="DJ943" s="39"/>
      <c r="DK943" s="39"/>
      <c r="DL943" s="39"/>
      <c r="DM943" s="39"/>
      <c r="DN943" s="39"/>
      <c r="DO943" s="39"/>
      <c r="DP943" s="39"/>
      <c r="DQ943" s="39"/>
      <c r="DR943" s="39"/>
      <c r="DS943" s="39"/>
      <c r="DT943" s="39"/>
      <c r="DU943" s="39"/>
      <c r="DV943" s="39"/>
      <c r="DW943" s="39"/>
      <c r="DX943" s="39"/>
      <c r="DY943" s="39"/>
      <c r="DZ943" s="39"/>
      <c r="EA943" s="39"/>
      <c r="EB943" s="39"/>
      <c r="EC943" s="39"/>
      <c r="ED943" s="39"/>
      <c r="EE943" s="39"/>
      <c r="EF943" s="39"/>
      <c r="EG943" s="39"/>
      <c r="EH943" s="39"/>
      <c r="EI943" s="39"/>
      <c r="EJ943" s="39"/>
      <c r="EK943" s="39"/>
      <c r="EL943" s="39"/>
      <c r="EM943" s="39"/>
      <c r="EN943" s="39"/>
      <c r="EO943" s="39"/>
      <c r="EP943" s="39"/>
      <c r="EQ943" s="39"/>
      <c r="ER943" s="39"/>
      <c r="ES943" s="39"/>
      <c r="ET943" s="39"/>
      <c r="EU943" s="39"/>
      <c r="EV943" s="39"/>
      <c r="EW943" s="39"/>
      <c r="EX943" s="39"/>
    </row>
    <row r="944" spans="1:154" s="39" customFormat="1" x14ac:dyDescent="0.3">
      <c r="A944" s="29">
        <v>2239</v>
      </c>
      <c r="B944" s="29" t="s">
        <v>47</v>
      </c>
      <c r="C944" s="29">
        <v>7752</v>
      </c>
      <c r="D944" s="29">
        <v>9</v>
      </c>
      <c r="E944" s="29">
        <v>3</v>
      </c>
      <c r="F944" s="29">
        <v>0</v>
      </c>
      <c r="G944" s="29">
        <v>61</v>
      </c>
      <c r="H944" s="25" t="s">
        <v>476</v>
      </c>
      <c r="I944" s="36">
        <v>1261</v>
      </c>
      <c r="J944" s="41">
        <v>250</v>
      </c>
      <c r="K944" s="74">
        <f>I944*J944</f>
        <v>315250</v>
      </c>
      <c r="L944" s="29"/>
      <c r="M944" s="29"/>
      <c r="N944" s="29"/>
      <c r="O944" s="29"/>
      <c r="P944" s="29"/>
      <c r="Q944" s="36"/>
      <c r="R944" s="36"/>
      <c r="S944" s="36"/>
      <c r="T944" s="29"/>
      <c r="U944" s="185"/>
      <c r="V944" s="37"/>
      <c r="W944" s="36"/>
      <c r="X944" s="75">
        <f t="shared" si="97"/>
        <v>315250</v>
      </c>
      <c r="Y944" s="36"/>
      <c r="Z944" s="74">
        <v>50000000</v>
      </c>
      <c r="AA944" s="29">
        <v>0</v>
      </c>
      <c r="AB944" s="29">
        <v>0</v>
      </c>
      <c r="AC944" s="41" t="s">
        <v>734</v>
      </c>
      <c r="AD944" s="3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</row>
    <row r="945" spans="1:154" x14ac:dyDescent="0.3">
      <c r="A945" s="18"/>
      <c r="B945" s="18"/>
      <c r="C945" s="18"/>
      <c r="D945" s="18"/>
      <c r="E945" s="18"/>
      <c r="F945" s="18"/>
      <c r="G945" s="18"/>
      <c r="H945" s="19"/>
      <c r="I945" s="20"/>
      <c r="J945" s="21"/>
      <c r="K945" s="20"/>
      <c r="L945" s="18"/>
      <c r="M945" s="18"/>
      <c r="N945" s="18"/>
      <c r="O945" s="18"/>
      <c r="P945" s="18"/>
      <c r="Q945" s="20"/>
      <c r="R945" s="20"/>
      <c r="S945" s="20"/>
      <c r="T945" s="18"/>
      <c r="U945" s="94"/>
      <c r="V945" s="23"/>
      <c r="W945" s="20"/>
      <c r="X945" s="20"/>
      <c r="Y945" s="20"/>
      <c r="Z945" s="20"/>
      <c r="AA945" s="18"/>
      <c r="AB945" s="18"/>
      <c r="AC945" s="58"/>
      <c r="AD945" s="64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BL945" s="39"/>
      <c r="BM945" s="39"/>
      <c r="BN945" s="39"/>
      <c r="BO945" s="39"/>
      <c r="BP945" s="39"/>
      <c r="BQ945" s="39"/>
      <c r="BR945" s="39"/>
      <c r="BS945" s="39"/>
      <c r="BT945" s="39"/>
      <c r="BU945" s="39"/>
      <c r="BV945" s="39"/>
      <c r="BW945" s="39"/>
      <c r="BX945" s="39"/>
      <c r="BY945" s="39"/>
      <c r="BZ945" s="39"/>
      <c r="CA945" s="39"/>
      <c r="CB945" s="39"/>
      <c r="CC945" s="39"/>
      <c r="CD945" s="39"/>
      <c r="CE945" s="39"/>
      <c r="CF945" s="39"/>
      <c r="CG945" s="39"/>
      <c r="CH945" s="39"/>
      <c r="CI945" s="39"/>
      <c r="CJ945" s="39"/>
      <c r="CK945" s="39"/>
      <c r="CL945" s="39"/>
      <c r="CM945" s="39"/>
      <c r="CN945" s="39"/>
      <c r="CO945" s="39"/>
      <c r="CP945" s="39"/>
      <c r="CQ945" s="39"/>
      <c r="CR945" s="39"/>
      <c r="CS945" s="39"/>
      <c r="CT945" s="39"/>
      <c r="CU945" s="39"/>
      <c r="CV945" s="39"/>
      <c r="CW945" s="39"/>
      <c r="CX945" s="39"/>
      <c r="CY945" s="39"/>
      <c r="CZ945" s="39"/>
      <c r="DA945" s="39"/>
      <c r="DB945" s="39"/>
      <c r="DC945" s="39"/>
      <c r="DD945" s="39"/>
      <c r="DE945" s="39"/>
      <c r="DF945" s="39"/>
      <c r="DG945" s="39"/>
      <c r="DH945" s="39"/>
      <c r="DI945" s="39"/>
      <c r="DJ945" s="39"/>
      <c r="DK945" s="39"/>
      <c r="DL945" s="39"/>
      <c r="DM945" s="39"/>
      <c r="DN945" s="39"/>
      <c r="DO945" s="39"/>
      <c r="DP945" s="39"/>
      <c r="DQ945" s="39"/>
      <c r="DR945" s="39"/>
      <c r="DS945" s="39"/>
      <c r="DT945" s="39"/>
      <c r="DU945" s="39"/>
      <c r="DV945" s="39"/>
      <c r="DW945" s="39"/>
      <c r="DX945" s="39"/>
      <c r="DY945" s="39"/>
      <c r="DZ945" s="39"/>
      <c r="EA945" s="39"/>
      <c r="EB945" s="39"/>
      <c r="EC945" s="39"/>
      <c r="ED945" s="39"/>
      <c r="EE945" s="39"/>
      <c r="EF945" s="39"/>
      <c r="EG945" s="39"/>
      <c r="EH945" s="39"/>
      <c r="EI945" s="39"/>
      <c r="EJ945" s="39"/>
      <c r="EK945" s="39"/>
      <c r="EL945" s="39"/>
      <c r="EM945" s="39"/>
      <c r="EN945" s="39"/>
      <c r="EO945" s="39"/>
      <c r="EP945" s="39"/>
      <c r="EQ945" s="39"/>
      <c r="ER945" s="39"/>
      <c r="ES945" s="39"/>
      <c r="ET945" s="39"/>
      <c r="EU945" s="39"/>
      <c r="EV945" s="39"/>
      <c r="EW945" s="39"/>
      <c r="EX945" s="39"/>
    </row>
    <row r="946" spans="1:154" s="39" customFormat="1" x14ac:dyDescent="0.3">
      <c r="A946" s="29">
        <v>2240</v>
      </c>
      <c r="B946" s="29" t="s">
        <v>47</v>
      </c>
      <c r="C946" s="29">
        <v>2676</v>
      </c>
      <c r="D946" s="29">
        <v>3</v>
      </c>
      <c r="E946" s="29">
        <v>9</v>
      </c>
      <c r="F946" s="29">
        <v>0</v>
      </c>
      <c r="G946" s="29">
        <v>44</v>
      </c>
      <c r="H946" s="25" t="s">
        <v>476</v>
      </c>
      <c r="I946" s="36">
        <v>3644</v>
      </c>
      <c r="J946" s="41">
        <v>200</v>
      </c>
      <c r="K946" s="74">
        <f>I946*J946</f>
        <v>728800</v>
      </c>
      <c r="L946" s="29"/>
      <c r="M946" s="29"/>
      <c r="N946" s="29"/>
      <c r="O946" s="29"/>
      <c r="P946" s="29"/>
      <c r="Q946" s="36"/>
      <c r="R946" s="36"/>
      <c r="S946" s="36"/>
      <c r="T946" s="29"/>
      <c r="U946" s="185"/>
      <c r="V946" s="37"/>
      <c r="W946" s="36"/>
      <c r="X946" s="75">
        <f t="shared" si="97"/>
        <v>728800</v>
      </c>
      <c r="Y946" s="36"/>
      <c r="Z946" s="74">
        <v>50000000</v>
      </c>
      <c r="AA946" s="29">
        <v>0</v>
      </c>
      <c r="AB946" s="29">
        <v>0</v>
      </c>
      <c r="AC946" s="41" t="s">
        <v>735</v>
      </c>
      <c r="AD946" s="3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</row>
    <row r="947" spans="1:154" x14ac:dyDescent="0.3">
      <c r="A947" s="18"/>
      <c r="B947" s="18"/>
      <c r="C947" s="18"/>
      <c r="D947" s="18"/>
      <c r="E947" s="18"/>
      <c r="F947" s="18"/>
      <c r="G947" s="18"/>
      <c r="H947" s="19"/>
      <c r="I947" s="20"/>
      <c r="J947" s="21"/>
      <c r="K947" s="20"/>
      <c r="L947" s="18"/>
      <c r="M947" s="18"/>
      <c r="N947" s="18"/>
      <c r="O947" s="18"/>
      <c r="P947" s="18"/>
      <c r="Q947" s="20"/>
      <c r="R947" s="20"/>
      <c r="S947" s="20"/>
      <c r="T947" s="18"/>
      <c r="U947" s="94"/>
      <c r="V947" s="23"/>
      <c r="W947" s="20"/>
      <c r="X947" s="20"/>
      <c r="Y947" s="20"/>
      <c r="Z947" s="20"/>
      <c r="AA947" s="18"/>
      <c r="AB947" s="18"/>
      <c r="AC947" s="58"/>
      <c r="AD947" s="64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BL947" s="39"/>
      <c r="BM947" s="39"/>
      <c r="BN947" s="39"/>
      <c r="BO947" s="39"/>
      <c r="BP947" s="39"/>
      <c r="BQ947" s="39"/>
      <c r="BR947" s="39"/>
      <c r="BS947" s="39"/>
      <c r="BT947" s="39"/>
      <c r="BU947" s="39"/>
      <c r="BV947" s="39"/>
      <c r="BW947" s="39"/>
      <c r="BX947" s="39"/>
      <c r="BY947" s="39"/>
      <c r="BZ947" s="39"/>
      <c r="CA947" s="39"/>
      <c r="CB947" s="39"/>
      <c r="CC947" s="39"/>
      <c r="CD947" s="39"/>
      <c r="CE947" s="39"/>
      <c r="CF947" s="39"/>
      <c r="CG947" s="39"/>
      <c r="CH947" s="39"/>
      <c r="CI947" s="39"/>
      <c r="CJ947" s="39"/>
      <c r="CK947" s="39"/>
      <c r="CL947" s="39"/>
      <c r="CM947" s="39"/>
      <c r="CN947" s="39"/>
      <c r="CO947" s="39"/>
      <c r="CP947" s="39"/>
      <c r="CQ947" s="39"/>
      <c r="CR947" s="39"/>
      <c r="CS947" s="39"/>
      <c r="CT947" s="39"/>
      <c r="CU947" s="39"/>
      <c r="CV947" s="39"/>
      <c r="CW947" s="39"/>
      <c r="CX947" s="39"/>
      <c r="CY947" s="39"/>
      <c r="CZ947" s="39"/>
      <c r="DA947" s="39"/>
      <c r="DB947" s="39"/>
      <c r="DC947" s="39"/>
      <c r="DD947" s="39"/>
      <c r="DE947" s="39"/>
      <c r="DF947" s="39"/>
      <c r="DG947" s="39"/>
      <c r="DH947" s="39"/>
      <c r="DI947" s="39"/>
      <c r="DJ947" s="39"/>
      <c r="DK947" s="39"/>
      <c r="DL947" s="39"/>
      <c r="DM947" s="39"/>
      <c r="DN947" s="39"/>
      <c r="DO947" s="39"/>
      <c r="DP947" s="39"/>
      <c r="DQ947" s="39"/>
      <c r="DR947" s="39"/>
      <c r="DS947" s="39"/>
      <c r="DT947" s="39"/>
      <c r="DU947" s="39"/>
      <c r="DV947" s="39"/>
      <c r="DW947" s="39"/>
      <c r="DX947" s="39"/>
      <c r="DY947" s="39"/>
      <c r="DZ947" s="39"/>
      <c r="EA947" s="39"/>
      <c r="EB947" s="39"/>
      <c r="EC947" s="39"/>
      <c r="ED947" s="39"/>
      <c r="EE947" s="39"/>
      <c r="EF947" s="39"/>
      <c r="EG947" s="39"/>
      <c r="EH947" s="39"/>
      <c r="EI947" s="39"/>
      <c r="EJ947" s="39"/>
      <c r="EK947" s="39"/>
      <c r="EL947" s="39"/>
      <c r="EM947" s="39"/>
      <c r="EN947" s="39"/>
      <c r="EO947" s="39"/>
      <c r="EP947" s="39"/>
      <c r="EQ947" s="39"/>
      <c r="ER947" s="39"/>
      <c r="ES947" s="39"/>
      <c r="ET947" s="39"/>
      <c r="EU947" s="39"/>
      <c r="EV947" s="39"/>
      <c r="EW947" s="39"/>
      <c r="EX947" s="39"/>
    </row>
    <row r="948" spans="1:154" s="39" customFormat="1" x14ac:dyDescent="0.3">
      <c r="A948" s="29">
        <v>2241</v>
      </c>
      <c r="B948" s="29" t="s">
        <v>47</v>
      </c>
      <c r="C948" s="29">
        <v>3659</v>
      </c>
      <c r="D948" s="29">
        <v>3</v>
      </c>
      <c r="E948" s="29">
        <v>5</v>
      </c>
      <c r="F948" s="29">
        <v>1</v>
      </c>
      <c r="G948" s="29">
        <v>80</v>
      </c>
      <c r="H948" s="25" t="s">
        <v>477</v>
      </c>
      <c r="I948" s="36">
        <v>180</v>
      </c>
      <c r="J948" s="41">
        <v>200</v>
      </c>
      <c r="K948" s="74">
        <f t="shared" ref="K948:K957" si="98">I948*J948</f>
        <v>36000</v>
      </c>
      <c r="L948" s="29"/>
      <c r="M948" s="29"/>
      <c r="N948" s="29"/>
      <c r="O948" s="25"/>
      <c r="P948" s="29"/>
      <c r="Q948" s="36"/>
      <c r="R948" s="36"/>
      <c r="S948" s="36"/>
      <c r="T948" s="29"/>
      <c r="U948" s="185"/>
      <c r="V948" s="37"/>
      <c r="W948" s="36"/>
      <c r="X948" s="75">
        <f t="shared" ref="X948:X959" si="99">K948+W948</f>
        <v>36000</v>
      </c>
      <c r="Y948" s="36"/>
      <c r="Z948" s="36"/>
      <c r="AA948" s="74">
        <f>X948-Z948</f>
        <v>36000</v>
      </c>
      <c r="AB948" s="29">
        <v>0.02</v>
      </c>
      <c r="AC948" s="41" t="s">
        <v>736</v>
      </c>
      <c r="AD948" s="3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</row>
    <row r="949" spans="1:154" x14ac:dyDescent="0.3">
      <c r="A949" s="9"/>
      <c r="B949" s="9"/>
      <c r="C949" s="9"/>
      <c r="D949" s="9"/>
      <c r="E949" s="9"/>
      <c r="F949" s="9"/>
      <c r="G949" s="9"/>
      <c r="H949" s="30"/>
      <c r="I949" s="10"/>
      <c r="J949" s="33"/>
      <c r="K949" s="10"/>
      <c r="L949" s="9">
        <v>1</v>
      </c>
      <c r="M949" s="9" t="s">
        <v>53</v>
      </c>
      <c r="N949" s="9" t="s">
        <v>48</v>
      </c>
      <c r="O949" s="30" t="s">
        <v>477</v>
      </c>
      <c r="P949" s="9">
        <v>81</v>
      </c>
      <c r="Q949" s="10">
        <v>100</v>
      </c>
      <c r="R949" s="10">
        <v>6750</v>
      </c>
      <c r="S949" s="34">
        <f>P949*R949</f>
        <v>546750</v>
      </c>
      <c r="T949" s="9">
        <v>7</v>
      </c>
      <c r="U949" s="2">
        <v>7</v>
      </c>
      <c r="V949" s="34">
        <f>S949*U949/100</f>
        <v>38272.5</v>
      </c>
      <c r="W949" s="34">
        <f>S949-V949</f>
        <v>508477.5</v>
      </c>
      <c r="X949" s="31">
        <f t="shared" si="99"/>
        <v>508477.5</v>
      </c>
      <c r="Y949" s="34">
        <f>X949*Q949/100</f>
        <v>508477.5</v>
      </c>
      <c r="Z949" s="34">
        <v>10000000</v>
      </c>
      <c r="AA949" s="9">
        <v>0</v>
      </c>
      <c r="AB949" s="9">
        <v>0</v>
      </c>
      <c r="AC949" s="33"/>
      <c r="AD949" s="10"/>
    </row>
    <row r="950" spans="1:154" x14ac:dyDescent="0.3">
      <c r="A950" s="9"/>
      <c r="B950" s="9"/>
      <c r="C950" s="9"/>
      <c r="D950" s="9"/>
      <c r="E950" s="9"/>
      <c r="F950" s="9"/>
      <c r="G950" s="9"/>
      <c r="H950" s="30" t="s">
        <v>476</v>
      </c>
      <c r="I950" s="10">
        <v>2000</v>
      </c>
      <c r="J950" s="33">
        <v>200</v>
      </c>
      <c r="K950" s="34">
        <f t="shared" si="98"/>
        <v>400000</v>
      </c>
      <c r="L950" s="9"/>
      <c r="M950" s="9"/>
      <c r="N950" s="9"/>
      <c r="O950" s="9"/>
      <c r="P950" s="9"/>
      <c r="Q950" s="10"/>
      <c r="R950" s="10"/>
      <c r="S950" s="10"/>
      <c r="T950" s="9"/>
      <c r="U950" s="2"/>
      <c r="V950" s="35"/>
      <c r="W950" s="10"/>
      <c r="X950" s="31">
        <f t="shared" si="99"/>
        <v>400000</v>
      </c>
      <c r="Y950" s="10"/>
      <c r="Z950" s="34">
        <v>50000000</v>
      </c>
      <c r="AA950" s="9">
        <v>0</v>
      </c>
      <c r="AB950" s="9">
        <v>0</v>
      </c>
      <c r="AC950" s="33"/>
      <c r="AD950" s="10"/>
    </row>
    <row r="951" spans="1:154" x14ac:dyDescent="0.3">
      <c r="A951" s="18"/>
      <c r="B951" s="18"/>
      <c r="C951" s="18"/>
      <c r="D951" s="18"/>
      <c r="E951" s="18"/>
      <c r="F951" s="18"/>
      <c r="G951" s="18"/>
      <c r="H951" s="19"/>
      <c r="I951" s="20"/>
      <c r="J951" s="21"/>
      <c r="K951" s="20"/>
      <c r="L951" s="18"/>
      <c r="M951" s="18"/>
      <c r="N951" s="18"/>
      <c r="O951" s="18"/>
      <c r="P951" s="18"/>
      <c r="Q951" s="20"/>
      <c r="R951" s="20"/>
      <c r="S951" s="20"/>
      <c r="T951" s="18"/>
      <c r="U951" s="94"/>
      <c r="V951" s="23"/>
      <c r="W951" s="20"/>
      <c r="X951" s="20"/>
      <c r="Y951" s="20"/>
      <c r="Z951" s="20"/>
      <c r="AA951" s="18"/>
      <c r="AB951" s="18"/>
      <c r="AC951" s="21"/>
      <c r="AD951" s="20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BL951" s="39"/>
      <c r="BM951" s="39"/>
      <c r="BN951" s="39"/>
      <c r="BO951" s="39"/>
      <c r="BP951" s="39"/>
      <c r="BQ951" s="39"/>
      <c r="BR951" s="39"/>
      <c r="BS951" s="39"/>
      <c r="BT951" s="39"/>
      <c r="BU951" s="39"/>
      <c r="BV951" s="39"/>
      <c r="BW951" s="39"/>
      <c r="BX951" s="39"/>
      <c r="BY951" s="39"/>
      <c r="BZ951" s="39"/>
      <c r="CA951" s="39"/>
      <c r="CB951" s="39"/>
      <c r="CC951" s="39"/>
      <c r="CD951" s="39"/>
      <c r="CE951" s="39"/>
      <c r="CF951" s="39"/>
      <c r="CG951" s="39"/>
      <c r="CH951" s="39"/>
      <c r="CI951" s="39"/>
      <c r="CJ951" s="39"/>
      <c r="CK951" s="39"/>
      <c r="CL951" s="39"/>
      <c r="CM951" s="39"/>
      <c r="CN951" s="39"/>
      <c r="CO951" s="39"/>
      <c r="CP951" s="39"/>
      <c r="CQ951" s="39"/>
      <c r="CR951" s="39"/>
      <c r="CS951" s="39"/>
      <c r="CT951" s="39"/>
      <c r="CU951" s="39"/>
      <c r="CV951" s="39"/>
      <c r="CW951" s="39"/>
      <c r="CX951" s="39"/>
      <c r="CY951" s="39"/>
      <c r="CZ951" s="39"/>
      <c r="DA951" s="39"/>
      <c r="DB951" s="39"/>
      <c r="DC951" s="39"/>
      <c r="DD951" s="39"/>
      <c r="DE951" s="39"/>
      <c r="DF951" s="39"/>
      <c r="DG951" s="39"/>
      <c r="DH951" s="39"/>
      <c r="DI951" s="39"/>
      <c r="DJ951" s="39"/>
      <c r="DK951" s="39"/>
      <c r="DL951" s="39"/>
      <c r="DM951" s="39"/>
      <c r="DN951" s="39"/>
      <c r="DO951" s="39"/>
      <c r="DP951" s="39"/>
      <c r="DQ951" s="39"/>
      <c r="DR951" s="39"/>
      <c r="DS951" s="39"/>
      <c r="DT951" s="39"/>
      <c r="DU951" s="39"/>
      <c r="DV951" s="39"/>
      <c r="DW951" s="39"/>
      <c r="DX951" s="39"/>
      <c r="DY951" s="39"/>
      <c r="DZ951" s="39"/>
      <c r="EA951" s="39"/>
      <c r="EB951" s="39"/>
      <c r="EC951" s="39"/>
      <c r="ED951" s="39"/>
      <c r="EE951" s="39"/>
      <c r="EF951" s="39"/>
      <c r="EG951" s="39"/>
      <c r="EH951" s="39"/>
      <c r="EI951" s="39"/>
      <c r="EJ951" s="39"/>
      <c r="EK951" s="39"/>
      <c r="EL951" s="39"/>
      <c r="EM951" s="39"/>
      <c r="EN951" s="39"/>
      <c r="EO951" s="39"/>
      <c r="EP951" s="39"/>
      <c r="EQ951" s="39"/>
      <c r="ER951" s="39"/>
      <c r="ES951" s="39"/>
      <c r="ET951" s="39"/>
      <c r="EU951" s="39"/>
      <c r="EV951" s="39"/>
      <c r="EW951" s="39"/>
      <c r="EX951" s="39"/>
    </row>
    <row r="952" spans="1:154" s="39" customFormat="1" x14ac:dyDescent="0.3">
      <c r="A952" s="29">
        <v>2242</v>
      </c>
      <c r="B952" s="29" t="s">
        <v>47</v>
      </c>
      <c r="C952" s="29">
        <v>1786</v>
      </c>
      <c r="D952" s="29">
        <v>8</v>
      </c>
      <c r="E952" s="29">
        <v>0</v>
      </c>
      <c r="F952" s="29">
        <v>2</v>
      </c>
      <c r="G952" s="29">
        <v>50</v>
      </c>
      <c r="H952" s="152" t="s">
        <v>3379</v>
      </c>
      <c r="I952" s="36">
        <v>250</v>
      </c>
      <c r="J952" s="41">
        <v>290</v>
      </c>
      <c r="K952" s="74">
        <f t="shared" si="98"/>
        <v>72500</v>
      </c>
      <c r="L952" s="29"/>
      <c r="M952" s="29"/>
      <c r="N952" s="29"/>
      <c r="O952" s="29"/>
      <c r="P952" s="29"/>
      <c r="Q952" s="36"/>
      <c r="R952" s="36"/>
      <c r="S952" s="74"/>
      <c r="T952" s="29"/>
      <c r="U952" s="185"/>
      <c r="V952" s="37"/>
      <c r="W952" s="36"/>
      <c r="X952" s="75">
        <f t="shared" si="99"/>
        <v>72500</v>
      </c>
      <c r="Y952" s="36"/>
      <c r="Z952" s="74"/>
      <c r="AA952" s="74">
        <f>X952-Z952</f>
        <v>72500</v>
      </c>
      <c r="AB952" s="29">
        <v>0.3</v>
      </c>
      <c r="AC952" s="41" t="s">
        <v>737</v>
      </c>
      <c r="AD952" s="3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</row>
    <row r="953" spans="1:154" x14ac:dyDescent="0.3">
      <c r="A953" s="9"/>
      <c r="B953" s="9" t="s">
        <v>47</v>
      </c>
      <c r="C953" s="9">
        <v>1125</v>
      </c>
      <c r="D953" s="9">
        <v>8</v>
      </c>
      <c r="E953" s="9">
        <v>2</v>
      </c>
      <c r="F953" s="9">
        <v>1</v>
      </c>
      <c r="G953" s="9">
        <v>93</v>
      </c>
      <c r="H953" s="30" t="s">
        <v>483</v>
      </c>
      <c r="I953" s="10">
        <v>993</v>
      </c>
      <c r="J953" s="33">
        <v>150</v>
      </c>
      <c r="K953" s="34">
        <f t="shared" si="98"/>
        <v>148950</v>
      </c>
      <c r="L953" s="9">
        <v>1</v>
      </c>
      <c r="M953" s="9" t="s">
        <v>53</v>
      </c>
      <c r="N953" s="9" t="s">
        <v>48</v>
      </c>
      <c r="O953" s="30" t="s">
        <v>477</v>
      </c>
      <c r="P953" s="9">
        <v>189</v>
      </c>
      <c r="Q953" s="10">
        <v>100</v>
      </c>
      <c r="R953" s="10">
        <v>6750</v>
      </c>
      <c r="S953" s="159">
        <f>P953*R953</f>
        <v>1275750</v>
      </c>
      <c r="T953" s="9">
        <v>27</v>
      </c>
      <c r="U953" s="2">
        <v>44</v>
      </c>
      <c r="V953" s="34">
        <f>S953*U953/100</f>
        <v>561330</v>
      </c>
      <c r="W953" s="34">
        <f>S953-V953</f>
        <v>714420</v>
      </c>
      <c r="X953" s="31">
        <f t="shared" si="99"/>
        <v>863370</v>
      </c>
      <c r="Y953" s="34">
        <f>X953*Q953/100</f>
        <v>863370</v>
      </c>
      <c r="Z953" s="34">
        <v>50000000</v>
      </c>
      <c r="AA953" s="9">
        <v>0</v>
      </c>
      <c r="AB953" s="9">
        <v>0</v>
      </c>
      <c r="AC953" s="33"/>
      <c r="AD953" s="10"/>
    </row>
    <row r="954" spans="1:154" x14ac:dyDescent="0.3">
      <c r="A954" s="9"/>
      <c r="B954" s="9" t="s">
        <v>47</v>
      </c>
      <c r="C954" s="9">
        <v>12277</v>
      </c>
      <c r="D954" s="9">
        <v>8</v>
      </c>
      <c r="E954" s="9">
        <v>2</v>
      </c>
      <c r="F954" s="9">
        <v>0</v>
      </c>
      <c r="G954" s="9">
        <v>31</v>
      </c>
      <c r="H954" s="30" t="s">
        <v>476</v>
      </c>
      <c r="I954" s="10">
        <v>831</v>
      </c>
      <c r="J954" s="33">
        <v>200</v>
      </c>
      <c r="K954" s="34">
        <f t="shared" si="98"/>
        <v>166200</v>
      </c>
      <c r="L954" s="9"/>
      <c r="M954" s="9"/>
      <c r="N954" s="9"/>
      <c r="O954" s="9"/>
      <c r="P954" s="9"/>
      <c r="Q954" s="10"/>
      <c r="R954" s="10"/>
      <c r="S954" s="34"/>
      <c r="T954" s="9"/>
      <c r="U954" s="2"/>
      <c r="V954" s="35"/>
      <c r="W954" s="10"/>
      <c r="X954" s="31">
        <f t="shared" si="99"/>
        <v>166200</v>
      </c>
      <c r="Y954" s="10"/>
      <c r="Z954" s="34">
        <v>50000000</v>
      </c>
      <c r="AA954" s="9">
        <v>0</v>
      </c>
      <c r="AB954" s="9">
        <v>0</v>
      </c>
      <c r="AC954" s="33"/>
      <c r="AD954" s="10"/>
    </row>
    <row r="955" spans="1:154" x14ac:dyDescent="0.3">
      <c r="A955" s="9"/>
      <c r="B955" s="9" t="s">
        <v>47</v>
      </c>
      <c r="C955" s="9">
        <v>480</v>
      </c>
      <c r="D955" s="9">
        <v>8</v>
      </c>
      <c r="E955" s="9">
        <v>1</v>
      </c>
      <c r="F955" s="9">
        <v>0</v>
      </c>
      <c r="G955" s="9">
        <v>38</v>
      </c>
      <c r="H955" s="30" t="s">
        <v>477</v>
      </c>
      <c r="I955" s="10">
        <v>238</v>
      </c>
      <c r="J955" s="33">
        <v>200</v>
      </c>
      <c r="K955" s="34">
        <f t="shared" si="98"/>
        <v>47600</v>
      </c>
      <c r="L955" s="9"/>
      <c r="M955" s="9"/>
      <c r="N955" s="9"/>
      <c r="O955" s="30"/>
      <c r="P955" s="9"/>
      <c r="Q955" s="10"/>
      <c r="R955" s="10"/>
      <c r="S955" s="10"/>
      <c r="T955" s="9"/>
      <c r="U955" s="2"/>
      <c r="V955" s="35"/>
      <c r="W955" s="10"/>
      <c r="X955" s="31">
        <f t="shared" si="99"/>
        <v>47600</v>
      </c>
      <c r="Y955" s="10"/>
      <c r="Z955" s="10"/>
      <c r="AA955" s="34">
        <f>X955-Z955</f>
        <v>47600</v>
      </c>
      <c r="AB955" s="9">
        <v>0.02</v>
      </c>
      <c r="AC955" s="33"/>
      <c r="AD955" s="10"/>
    </row>
    <row r="956" spans="1:154" x14ac:dyDescent="0.3">
      <c r="A956" s="9"/>
      <c r="B956" s="9"/>
      <c r="C956" s="9"/>
      <c r="D956" s="9"/>
      <c r="E956" s="9"/>
      <c r="F956" s="9"/>
      <c r="G956" s="9"/>
      <c r="H956" s="30"/>
      <c r="I956" s="10"/>
      <c r="J956" s="33"/>
      <c r="K956" s="10"/>
      <c r="L956" s="9">
        <v>1</v>
      </c>
      <c r="M956" s="9" t="s">
        <v>53</v>
      </c>
      <c r="N956" s="9" t="s">
        <v>48</v>
      </c>
      <c r="O956" s="30" t="s">
        <v>477</v>
      </c>
      <c r="P956" s="9">
        <v>72</v>
      </c>
      <c r="Q956" s="10">
        <v>100</v>
      </c>
      <c r="R956" s="10">
        <v>6750</v>
      </c>
      <c r="S956" s="34">
        <f>P956*R956</f>
        <v>486000</v>
      </c>
      <c r="T956" s="9">
        <v>14</v>
      </c>
      <c r="U956" s="2">
        <v>18</v>
      </c>
      <c r="V956" s="34">
        <f>S956*U956/100</f>
        <v>87480</v>
      </c>
      <c r="W956" s="34">
        <f>S956-V956</f>
        <v>398520</v>
      </c>
      <c r="X956" s="31">
        <f t="shared" si="99"/>
        <v>398520</v>
      </c>
      <c r="Y956" s="34">
        <f>X956*Q956/100</f>
        <v>398520</v>
      </c>
      <c r="Z956" s="34">
        <v>10000000</v>
      </c>
      <c r="AA956" s="9">
        <v>0</v>
      </c>
      <c r="AB956" s="9">
        <v>0</v>
      </c>
      <c r="AC956" s="33"/>
      <c r="AD956" s="10"/>
    </row>
    <row r="957" spans="1:154" x14ac:dyDescent="0.3">
      <c r="A957" s="9"/>
      <c r="B957" s="9"/>
      <c r="C957" s="9"/>
      <c r="D957" s="9"/>
      <c r="E957" s="9"/>
      <c r="F957" s="9"/>
      <c r="G957" s="9"/>
      <c r="H957" s="30" t="s">
        <v>476</v>
      </c>
      <c r="I957" s="10">
        <v>200</v>
      </c>
      <c r="J957" s="33">
        <v>290</v>
      </c>
      <c r="K957" s="34">
        <f t="shared" si="98"/>
        <v>58000</v>
      </c>
      <c r="L957" s="9"/>
      <c r="M957" s="9"/>
      <c r="N957" s="9"/>
      <c r="O957" s="9"/>
      <c r="P957" s="9"/>
      <c r="Q957" s="10"/>
      <c r="R957" s="10"/>
      <c r="S957" s="10"/>
      <c r="T957" s="9"/>
      <c r="U957" s="2"/>
      <c r="V957" s="35"/>
      <c r="W957" s="10"/>
      <c r="X957" s="31">
        <f t="shared" si="99"/>
        <v>58000</v>
      </c>
      <c r="Y957" s="10"/>
      <c r="Z957" s="34">
        <v>50000000</v>
      </c>
      <c r="AA957" s="9">
        <v>0</v>
      </c>
      <c r="AB957" s="9">
        <v>0</v>
      </c>
      <c r="AC957" s="33"/>
      <c r="AD957" s="10"/>
    </row>
    <row r="958" spans="1:154" x14ac:dyDescent="0.3">
      <c r="A958" s="18"/>
      <c r="B958" s="18"/>
      <c r="C958" s="18"/>
      <c r="D958" s="18"/>
      <c r="E958" s="18"/>
      <c r="F958" s="18"/>
      <c r="G958" s="18"/>
      <c r="H958" s="19"/>
      <c r="I958" s="20"/>
      <c r="J958" s="21"/>
      <c r="K958" s="20"/>
      <c r="L958" s="18"/>
      <c r="M958" s="18"/>
      <c r="N958" s="18"/>
      <c r="O958" s="18"/>
      <c r="P958" s="18"/>
      <c r="Q958" s="20"/>
      <c r="R958" s="20"/>
      <c r="S958" s="20"/>
      <c r="T958" s="18"/>
      <c r="U958" s="94"/>
      <c r="V958" s="23"/>
      <c r="W958" s="20"/>
      <c r="X958" s="20"/>
      <c r="Y958" s="20"/>
      <c r="Z958" s="20"/>
      <c r="AA958" s="18"/>
      <c r="AB958" s="18"/>
      <c r="AC958" s="21"/>
      <c r="AD958" s="20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BL958" s="39"/>
      <c r="BM958" s="39"/>
      <c r="BN958" s="39"/>
      <c r="BO958" s="39"/>
      <c r="BP958" s="39"/>
      <c r="BQ958" s="39"/>
      <c r="BR958" s="39"/>
      <c r="BS958" s="39"/>
      <c r="BT958" s="39"/>
      <c r="BU958" s="39"/>
      <c r="BV958" s="39"/>
      <c r="BW958" s="39"/>
      <c r="BX958" s="39"/>
      <c r="BY958" s="39"/>
      <c r="BZ958" s="39"/>
      <c r="CA958" s="39"/>
      <c r="CB958" s="39"/>
      <c r="CC958" s="39"/>
      <c r="CD958" s="39"/>
      <c r="CE958" s="39"/>
      <c r="CF958" s="39"/>
      <c r="CG958" s="39"/>
      <c r="CH958" s="39"/>
      <c r="CI958" s="39"/>
      <c r="CJ958" s="39"/>
      <c r="CK958" s="39"/>
      <c r="CL958" s="39"/>
      <c r="CM958" s="39"/>
      <c r="CN958" s="39"/>
      <c r="CO958" s="39"/>
      <c r="CP958" s="39"/>
      <c r="CQ958" s="39"/>
      <c r="CR958" s="39"/>
      <c r="CS958" s="39"/>
      <c r="CT958" s="39"/>
      <c r="CU958" s="39"/>
      <c r="CV958" s="39"/>
      <c r="CW958" s="39"/>
      <c r="CX958" s="39"/>
      <c r="CY958" s="39"/>
      <c r="CZ958" s="39"/>
      <c r="DA958" s="39"/>
      <c r="DB958" s="39"/>
      <c r="DC958" s="39"/>
      <c r="DD958" s="39"/>
      <c r="DE958" s="39"/>
      <c r="DF958" s="39"/>
      <c r="DG958" s="39"/>
      <c r="DH958" s="39"/>
      <c r="DI958" s="39"/>
      <c r="DJ958" s="39"/>
      <c r="DK958" s="39"/>
      <c r="DL958" s="39"/>
      <c r="DM958" s="39"/>
      <c r="DN958" s="39"/>
      <c r="DO958" s="39"/>
      <c r="DP958" s="39"/>
      <c r="DQ958" s="39"/>
      <c r="DR958" s="39"/>
      <c r="DS958" s="39"/>
      <c r="DT958" s="39"/>
      <c r="DU958" s="39"/>
      <c r="DV958" s="39"/>
      <c r="DW958" s="39"/>
      <c r="DX958" s="39"/>
      <c r="DY958" s="39"/>
      <c r="DZ958" s="39"/>
      <c r="EA958" s="39"/>
      <c r="EB958" s="39"/>
      <c r="EC958" s="39"/>
      <c r="ED958" s="39"/>
      <c r="EE958" s="39"/>
      <c r="EF958" s="39"/>
      <c r="EG958" s="39"/>
      <c r="EH958" s="39"/>
      <c r="EI958" s="39"/>
      <c r="EJ958" s="39"/>
      <c r="EK958" s="39"/>
      <c r="EL958" s="39"/>
      <c r="EM958" s="39"/>
      <c r="EN958" s="39"/>
      <c r="EO958" s="39"/>
      <c r="EP958" s="39"/>
      <c r="EQ958" s="39"/>
      <c r="ER958" s="39"/>
      <c r="ES958" s="39"/>
      <c r="ET958" s="39"/>
      <c r="EU958" s="39"/>
      <c r="EV958" s="39"/>
      <c r="EW958" s="39"/>
      <c r="EX958" s="39"/>
    </row>
    <row r="959" spans="1:154" s="39" customFormat="1" x14ac:dyDescent="0.3">
      <c r="A959" s="29">
        <v>2243</v>
      </c>
      <c r="B959" s="29" t="s">
        <v>47</v>
      </c>
      <c r="C959" s="29">
        <v>1125</v>
      </c>
      <c r="D959" s="29">
        <v>7</v>
      </c>
      <c r="E959" s="29">
        <v>3</v>
      </c>
      <c r="F959" s="29">
        <v>3</v>
      </c>
      <c r="G959" s="29">
        <v>88</v>
      </c>
      <c r="H959" s="25" t="s">
        <v>476</v>
      </c>
      <c r="I959" s="36">
        <v>1588</v>
      </c>
      <c r="J959" s="41">
        <v>150</v>
      </c>
      <c r="K959" s="74">
        <f>I959*J959</f>
        <v>238200</v>
      </c>
      <c r="L959" s="29"/>
      <c r="M959" s="29"/>
      <c r="N959" s="29"/>
      <c r="O959" s="29"/>
      <c r="P959" s="29"/>
      <c r="Q959" s="36"/>
      <c r="R959" s="36"/>
      <c r="S959" s="36"/>
      <c r="T959" s="29"/>
      <c r="U959" s="185"/>
      <c r="V959" s="37"/>
      <c r="W959" s="36"/>
      <c r="X959" s="75">
        <f t="shared" si="99"/>
        <v>238200</v>
      </c>
      <c r="Y959" s="36"/>
      <c r="Z959" s="74">
        <v>50000000</v>
      </c>
      <c r="AA959" s="29">
        <v>0</v>
      </c>
      <c r="AB959" s="29">
        <v>0</v>
      </c>
      <c r="AC959" s="41" t="s">
        <v>738</v>
      </c>
      <c r="AD959" s="3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</row>
    <row r="960" spans="1:154" x14ac:dyDescent="0.3">
      <c r="A960" s="18"/>
      <c r="B960" s="18"/>
      <c r="C960" s="18"/>
      <c r="D960" s="18"/>
      <c r="E960" s="18"/>
      <c r="F960" s="18"/>
      <c r="G960" s="18"/>
      <c r="H960" s="19"/>
      <c r="I960" s="20"/>
      <c r="J960" s="21"/>
      <c r="K960" s="20"/>
      <c r="L960" s="18"/>
      <c r="M960" s="18"/>
      <c r="N960" s="18"/>
      <c r="O960" s="18"/>
      <c r="P960" s="18"/>
      <c r="Q960" s="20"/>
      <c r="R960" s="20"/>
      <c r="S960" s="20"/>
      <c r="T960" s="18"/>
      <c r="U960" s="94"/>
      <c r="V960" s="23"/>
      <c r="W960" s="20"/>
      <c r="X960" s="20"/>
      <c r="Y960" s="20"/>
      <c r="Z960" s="20"/>
      <c r="AA960" s="18"/>
      <c r="AB960" s="18"/>
      <c r="AC960" s="58"/>
      <c r="AD960" s="64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BL960" s="39"/>
      <c r="BM960" s="39"/>
      <c r="BN960" s="39"/>
      <c r="BO960" s="39"/>
      <c r="BP960" s="39"/>
      <c r="BQ960" s="39"/>
      <c r="BR960" s="39"/>
      <c r="BS960" s="39"/>
      <c r="BT960" s="39"/>
      <c r="BU960" s="39"/>
      <c r="BV960" s="39"/>
      <c r="BW960" s="39"/>
      <c r="BX960" s="39"/>
      <c r="BY960" s="39"/>
      <c r="BZ960" s="39"/>
      <c r="CA960" s="39"/>
      <c r="CB960" s="39"/>
      <c r="CC960" s="39"/>
      <c r="CD960" s="39"/>
      <c r="CE960" s="39"/>
      <c r="CF960" s="39"/>
      <c r="CG960" s="39"/>
      <c r="CH960" s="39"/>
      <c r="CI960" s="39"/>
      <c r="CJ960" s="39"/>
      <c r="CK960" s="39"/>
      <c r="CL960" s="39"/>
      <c r="CM960" s="39"/>
      <c r="CN960" s="39"/>
      <c r="CO960" s="39"/>
      <c r="CP960" s="39"/>
      <c r="CQ960" s="39"/>
      <c r="CR960" s="39"/>
      <c r="CS960" s="39"/>
      <c r="CT960" s="39"/>
      <c r="CU960" s="39"/>
      <c r="CV960" s="39"/>
      <c r="CW960" s="39"/>
      <c r="CX960" s="39"/>
      <c r="CY960" s="39"/>
      <c r="CZ960" s="39"/>
      <c r="DA960" s="39"/>
      <c r="DB960" s="39"/>
      <c r="DC960" s="39"/>
      <c r="DD960" s="39"/>
      <c r="DE960" s="39"/>
      <c r="DF960" s="39"/>
      <c r="DG960" s="39"/>
      <c r="DH960" s="39"/>
      <c r="DI960" s="39"/>
      <c r="DJ960" s="39"/>
      <c r="DK960" s="39"/>
      <c r="DL960" s="39"/>
      <c r="DM960" s="39"/>
      <c r="DN960" s="39"/>
      <c r="DO960" s="39"/>
      <c r="DP960" s="39"/>
      <c r="DQ960" s="39"/>
      <c r="DR960" s="39"/>
      <c r="DS960" s="39"/>
      <c r="DT960" s="39"/>
      <c r="DU960" s="39"/>
      <c r="DV960" s="39"/>
      <c r="DW960" s="39"/>
      <c r="DX960" s="39"/>
      <c r="DY960" s="39"/>
      <c r="DZ960" s="39"/>
      <c r="EA960" s="39"/>
      <c r="EB960" s="39"/>
      <c r="EC960" s="39"/>
      <c r="ED960" s="39"/>
      <c r="EE960" s="39"/>
      <c r="EF960" s="39"/>
      <c r="EG960" s="39"/>
      <c r="EH960" s="39"/>
      <c r="EI960" s="39"/>
      <c r="EJ960" s="39"/>
      <c r="EK960" s="39"/>
      <c r="EL960" s="39"/>
      <c r="EM960" s="39"/>
      <c r="EN960" s="39"/>
      <c r="EO960" s="39"/>
      <c r="EP960" s="39"/>
      <c r="EQ960" s="39"/>
      <c r="ER960" s="39"/>
      <c r="ES960" s="39"/>
      <c r="ET960" s="39"/>
      <c r="EU960" s="39"/>
      <c r="EV960" s="39"/>
      <c r="EW960" s="39"/>
      <c r="EX960" s="39"/>
    </row>
    <row r="961" spans="1:154" s="39" customFormat="1" x14ac:dyDescent="0.3">
      <c r="A961" s="29">
        <v>2244</v>
      </c>
      <c r="B961" s="29" t="s">
        <v>47</v>
      </c>
      <c r="C961" s="29">
        <v>3921</v>
      </c>
      <c r="D961" s="29">
        <v>2</v>
      </c>
      <c r="E961" s="29">
        <v>2</v>
      </c>
      <c r="F961" s="29">
        <v>1</v>
      </c>
      <c r="G961" s="29">
        <v>76</v>
      </c>
      <c r="H961" s="25" t="s">
        <v>476</v>
      </c>
      <c r="I961" s="36">
        <v>976</v>
      </c>
      <c r="J961" s="41">
        <v>150</v>
      </c>
      <c r="K961" s="74">
        <f t="shared" ref="K961:K966" si="100">I961*J961</f>
        <v>146400</v>
      </c>
      <c r="L961" s="29"/>
      <c r="M961" s="29"/>
      <c r="N961" s="29"/>
      <c r="O961" s="29"/>
      <c r="P961" s="29"/>
      <c r="Q961" s="36"/>
      <c r="R961" s="36"/>
      <c r="S961" s="36"/>
      <c r="T961" s="29"/>
      <c r="U961" s="185"/>
      <c r="V961" s="37"/>
      <c r="W961" s="36"/>
      <c r="X961" s="75">
        <f t="shared" ref="X961:X966" si="101">K961+W961</f>
        <v>146400</v>
      </c>
      <c r="Y961" s="36"/>
      <c r="Z961" s="74">
        <v>50000000</v>
      </c>
      <c r="AA961" s="29">
        <v>0</v>
      </c>
      <c r="AB961" s="29">
        <v>0</v>
      </c>
      <c r="AC961" s="41" t="s">
        <v>739</v>
      </c>
      <c r="AD961" s="3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</row>
    <row r="962" spans="1:154" x14ac:dyDescent="0.3">
      <c r="A962" s="9"/>
      <c r="B962" s="9" t="s">
        <v>47</v>
      </c>
      <c r="C962" s="9">
        <v>1878</v>
      </c>
      <c r="D962" s="9">
        <v>2</v>
      </c>
      <c r="E962" s="9">
        <v>2</v>
      </c>
      <c r="F962" s="9">
        <v>0</v>
      </c>
      <c r="G962" s="9">
        <v>7</v>
      </c>
      <c r="H962" s="30" t="s">
        <v>476</v>
      </c>
      <c r="I962" s="10">
        <v>807</v>
      </c>
      <c r="J962" s="33">
        <v>150</v>
      </c>
      <c r="K962" s="34">
        <f t="shared" si="100"/>
        <v>121050</v>
      </c>
      <c r="L962" s="9"/>
      <c r="M962" s="9"/>
      <c r="N962" s="9"/>
      <c r="O962" s="9"/>
      <c r="P962" s="9"/>
      <c r="Q962" s="10"/>
      <c r="R962" s="10"/>
      <c r="S962" s="10"/>
      <c r="T962" s="9"/>
      <c r="U962" s="2"/>
      <c r="V962" s="35"/>
      <c r="W962" s="10"/>
      <c r="X962" s="31">
        <f t="shared" si="101"/>
        <v>121050</v>
      </c>
      <c r="Y962" s="10"/>
      <c r="Z962" s="34">
        <v>50000000</v>
      </c>
      <c r="AA962" s="9">
        <v>0</v>
      </c>
      <c r="AB962" s="9">
        <v>0</v>
      </c>
      <c r="AC962" s="33"/>
      <c r="AD962" s="10"/>
    </row>
    <row r="963" spans="1:154" x14ac:dyDescent="0.3">
      <c r="A963" s="9"/>
      <c r="B963" s="9" t="s">
        <v>47</v>
      </c>
      <c r="C963" s="9">
        <v>1861</v>
      </c>
      <c r="D963" s="9">
        <v>2</v>
      </c>
      <c r="E963" s="9">
        <v>3</v>
      </c>
      <c r="F963" s="9">
        <v>0</v>
      </c>
      <c r="G963" s="9">
        <v>79</v>
      </c>
      <c r="H963" s="30" t="s">
        <v>476</v>
      </c>
      <c r="I963" s="10">
        <v>1279</v>
      </c>
      <c r="J963" s="33">
        <v>150</v>
      </c>
      <c r="K963" s="34">
        <f t="shared" si="100"/>
        <v>191850</v>
      </c>
      <c r="L963" s="9"/>
      <c r="M963" s="9"/>
      <c r="N963" s="9"/>
      <c r="O963" s="9"/>
      <c r="P963" s="9"/>
      <c r="Q963" s="10"/>
      <c r="R963" s="10"/>
      <c r="S963" s="10"/>
      <c r="T963" s="9"/>
      <c r="U963" s="2"/>
      <c r="V963" s="35"/>
      <c r="W963" s="10"/>
      <c r="X963" s="31">
        <f t="shared" si="101"/>
        <v>191850</v>
      </c>
      <c r="Y963" s="10"/>
      <c r="Z963" s="34">
        <v>50000000</v>
      </c>
      <c r="AA963" s="9">
        <v>0</v>
      </c>
      <c r="AB963" s="9">
        <v>0</v>
      </c>
      <c r="AC963" s="33"/>
      <c r="AD963" s="10"/>
    </row>
    <row r="964" spans="1:154" x14ac:dyDescent="0.3">
      <c r="A964" s="9"/>
      <c r="B964" s="9" t="s">
        <v>47</v>
      </c>
      <c r="C964" s="9">
        <v>2996</v>
      </c>
      <c r="D964" s="9">
        <v>2</v>
      </c>
      <c r="E964" s="9">
        <v>1</v>
      </c>
      <c r="F964" s="9">
        <v>1</v>
      </c>
      <c r="G964" s="9">
        <v>52</v>
      </c>
      <c r="H964" s="30" t="s">
        <v>476</v>
      </c>
      <c r="I964" s="10">
        <v>552</v>
      </c>
      <c r="J964" s="33">
        <v>150</v>
      </c>
      <c r="K964" s="34">
        <f t="shared" si="100"/>
        <v>82800</v>
      </c>
      <c r="L964" s="9"/>
      <c r="M964" s="9"/>
      <c r="N964" s="9"/>
      <c r="O964" s="9"/>
      <c r="P964" s="9"/>
      <c r="Q964" s="10"/>
      <c r="R964" s="10"/>
      <c r="S964" s="10"/>
      <c r="T964" s="9"/>
      <c r="U964" s="2"/>
      <c r="V964" s="35"/>
      <c r="W964" s="10"/>
      <c r="X964" s="31">
        <f t="shared" si="101"/>
        <v>82800</v>
      </c>
      <c r="Y964" s="10"/>
      <c r="Z964" s="34">
        <v>50000000</v>
      </c>
      <c r="AA964" s="9">
        <v>0</v>
      </c>
      <c r="AB964" s="9">
        <v>0</v>
      </c>
      <c r="AC964" s="33"/>
      <c r="AD964" s="10"/>
    </row>
    <row r="965" spans="1:154" x14ac:dyDescent="0.3">
      <c r="A965" s="9"/>
      <c r="B965" s="9" t="s">
        <v>47</v>
      </c>
      <c r="C965" s="9">
        <v>5863</v>
      </c>
      <c r="D965" s="9">
        <v>2</v>
      </c>
      <c r="E965" s="9">
        <v>0</v>
      </c>
      <c r="F965" s="9">
        <v>2</v>
      </c>
      <c r="G965" s="9">
        <v>9</v>
      </c>
      <c r="H965" s="30" t="s">
        <v>477</v>
      </c>
      <c r="I965" s="10">
        <v>200</v>
      </c>
      <c r="J965" s="33">
        <v>790</v>
      </c>
      <c r="K965" s="34">
        <f t="shared" si="100"/>
        <v>158000</v>
      </c>
      <c r="L965" s="9">
        <v>1</v>
      </c>
      <c r="M965" s="9" t="s">
        <v>53</v>
      </c>
      <c r="N965" s="9" t="s">
        <v>48</v>
      </c>
      <c r="O965" s="30" t="s">
        <v>477</v>
      </c>
      <c r="P965" s="9">
        <v>79</v>
      </c>
      <c r="Q965" s="10">
        <v>100</v>
      </c>
      <c r="R965" s="10">
        <v>6750</v>
      </c>
      <c r="S965" s="34">
        <f>P965*R965</f>
        <v>533250</v>
      </c>
      <c r="T965" s="9">
        <v>22</v>
      </c>
      <c r="U965" s="2">
        <v>34</v>
      </c>
      <c r="V965" s="34">
        <f>S965*U965/100</f>
        <v>181305</v>
      </c>
      <c r="W965" s="34">
        <f>S965-V965</f>
        <v>351945</v>
      </c>
      <c r="X965" s="31">
        <f t="shared" si="101"/>
        <v>509945</v>
      </c>
      <c r="Y965" s="34">
        <f>X965*Q965/100</f>
        <v>509945</v>
      </c>
      <c r="Z965" s="34">
        <v>50000000</v>
      </c>
      <c r="AA965" s="9">
        <v>0</v>
      </c>
      <c r="AB965" s="9">
        <v>0</v>
      </c>
      <c r="AC965" s="33"/>
      <c r="AD965" s="10"/>
    </row>
    <row r="966" spans="1:154" x14ac:dyDescent="0.3">
      <c r="A966" s="9"/>
      <c r="B966" s="9"/>
      <c r="C966" s="9"/>
      <c r="D966" s="9"/>
      <c r="E966" s="9"/>
      <c r="F966" s="9"/>
      <c r="G966" s="9"/>
      <c r="H966" s="30" t="s">
        <v>477</v>
      </c>
      <c r="I966" s="10">
        <v>9</v>
      </c>
      <c r="J966" s="33">
        <v>790</v>
      </c>
      <c r="K966" s="34">
        <f t="shared" si="100"/>
        <v>7110</v>
      </c>
      <c r="L966" s="9">
        <v>2</v>
      </c>
      <c r="M966" s="9" t="s">
        <v>290</v>
      </c>
      <c r="N966" s="9" t="s">
        <v>48</v>
      </c>
      <c r="O966" s="30" t="s">
        <v>477</v>
      </c>
      <c r="P966" s="9">
        <v>36</v>
      </c>
      <c r="Q966" s="10">
        <v>100</v>
      </c>
      <c r="R966" s="10">
        <v>2450</v>
      </c>
      <c r="S966" s="34">
        <f>P966*R966</f>
        <v>88200</v>
      </c>
      <c r="T966" s="9">
        <v>12</v>
      </c>
      <c r="U966" s="2">
        <v>14</v>
      </c>
      <c r="V966" s="34">
        <f>S966*U966/100</f>
        <v>12348</v>
      </c>
      <c r="W966" s="34">
        <f>S966-V966</f>
        <v>75852</v>
      </c>
      <c r="X966" s="31">
        <f t="shared" si="101"/>
        <v>82962</v>
      </c>
      <c r="Y966" s="34">
        <f>X966*Q966/100</f>
        <v>82962</v>
      </c>
      <c r="Z966" s="34">
        <v>50000000</v>
      </c>
      <c r="AA966" s="9">
        <v>0</v>
      </c>
      <c r="AB966" s="9">
        <v>0</v>
      </c>
      <c r="AC966" s="33"/>
      <c r="AD966" s="10"/>
    </row>
    <row r="967" spans="1:154" x14ac:dyDescent="0.3">
      <c r="A967" s="18"/>
      <c r="B967" s="18"/>
      <c r="C967" s="18"/>
      <c r="D967" s="18"/>
      <c r="E967" s="18"/>
      <c r="F967" s="18"/>
      <c r="G967" s="18"/>
      <c r="H967" s="19"/>
      <c r="I967" s="20"/>
      <c r="J967" s="21"/>
      <c r="K967" s="20"/>
      <c r="L967" s="18"/>
      <c r="M967" s="18"/>
      <c r="N967" s="18"/>
      <c r="O967" s="18"/>
      <c r="P967" s="18"/>
      <c r="Q967" s="20"/>
      <c r="R967" s="20"/>
      <c r="S967" s="20"/>
      <c r="T967" s="18"/>
      <c r="U967" s="94"/>
      <c r="V967" s="23"/>
      <c r="W967" s="20"/>
      <c r="X967" s="20"/>
      <c r="Y967" s="20"/>
      <c r="Z967" s="20"/>
      <c r="AA967" s="18"/>
      <c r="AB967" s="18"/>
      <c r="AC967" s="21"/>
      <c r="AD967" s="20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BL967" s="39"/>
      <c r="BM967" s="39"/>
      <c r="BN967" s="39"/>
      <c r="BO967" s="39"/>
      <c r="BP967" s="39"/>
      <c r="BQ967" s="39"/>
      <c r="BR967" s="39"/>
      <c r="BS967" s="39"/>
      <c r="BT967" s="39"/>
      <c r="BU967" s="39"/>
      <c r="BV967" s="39"/>
      <c r="BW967" s="39"/>
      <c r="BX967" s="39"/>
      <c r="BY967" s="39"/>
      <c r="BZ967" s="39"/>
      <c r="CA967" s="39"/>
      <c r="CB967" s="39"/>
      <c r="CC967" s="39"/>
      <c r="CD967" s="39"/>
      <c r="CE967" s="39"/>
      <c r="CF967" s="39"/>
      <c r="CG967" s="39"/>
      <c r="CH967" s="39"/>
      <c r="CI967" s="39"/>
      <c r="CJ967" s="39"/>
      <c r="CK967" s="39"/>
      <c r="CL967" s="39"/>
      <c r="CM967" s="39"/>
      <c r="CN967" s="39"/>
      <c r="CO967" s="39"/>
      <c r="CP967" s="39"/>
      <c r="CQ967" s="39"/>
      <c r="CR967" s="39"/>
      <c r="CS967" s="39"/>
      <c r="CT967" s="39"/>
      <c r="CU967" s="39"/>
      <c r="CV967" s="39"/>
      <c r="CW967" s="39"/>
      <c r="CX967" s="39"/>
      <c r="CY967" s="39"/>
      <c r="CZ967" s="39"/>
      <c r="DA967" s="39"/>
      <c r="DB967" s="39"/>
      <c r="DC967" s="39"/>
      <c r="DD967" s="39"/>
      <c r="DE967" s="39"/>
      <c r="DF967" s="39"/>
      <c r="DG967" s="39"/>
      <c r="DH967" s="39"/>
      <c r="DI967" s="39"/>
      <c r="DJ967" s="39"/>
      <c r="DK967" s="39"/>
      <c r="DL967" s="39"/>
      <c r="DM967" s="39"/>
      <c r="DN967" s="39"/>
      <c r="DO967" s="39"/>
      <c r="DP967" s="39"/>
      <c r="DQ967" s="39"/>
      <c r="DR967" s="39"/>
      <c r="DS967" s="39"/>
      <c r="DT967" s="39"/>
      <c r="DU967" s="39"/>
      <c r="DV967" s="39"/>
      <c r="DW967" s="39"/>
      <c r="DX967" s="39"/>
      <c r="DY967" s="39"/>
      <c r="DZ967" s="39"/>
      <c r="EA967" s="39"/>
      <c r="EB967" s="39"/>
      <c r="EC967" s="39"/>
      <c r="ED967" s="39"/>
      <c r="EE967" s="39"/>
      <c r="EF967" s="39"/>
      <c r="EG967" s="39"/>
      <c r="EH967" s="39"/>
      <c r="EI967" s="39"/>
      <c r="EJ967" s="39"/>
      <c r="EK967" s="39"/>
      <c r="EL967" s="39"/>
      <c r="EM967" s="39"/>
      <c r="EN967" s="39"/>
      <c r="EO967" s="39"/>
      <c r="EP967" s="39"/>
      <c r="EQ967" s="39"/>
      <c r="ER967" s="39"/>
      <c r="ES967" s="39"/>
      <c r="ET967" s="39"/>
      <c r="EU967" s="39"/>
      <c r="EV967" s="39"/>
      <c r="EW967" s="39"/>
      <c r="EX967" s="39"/>
    </row>
    <row r="968" spans="1:154" s="39" customFormat="1" x14ac:dyDescent="0.3">
      <c r="A968" s="29">
        <v>2245</v>
      </c>
      <c r="B968" s="29" t="s">
        <v>47</v>
      </c>
      <c r="C968" s="29">
        <v>3334</v>
      </c>
      <c r="D968" s="29">
        <v>5</v>
      </c>
      <c r="E968" s="29">
        <v>9</v>
      </c>
      <c r="F968" s="29">
        <v>1</v>
      </c>
      <c r="G968" s="29">
        <v>52</v>
      </c>
      <c r="H968" s="25" t="s">
        <v>476</v>
      </c>
      <c r="I968" s="36">
        <v>3752</v>
      </c>
      <c r="J968" s="41">
        <v>150</v>
      </c>
      <c r="K968" s="74">
        <f>I968*J968</f>
        <v>562800</v>
      </c>
      <c r="L968" s="29"/>
      <c r="M968" s="29"/>
      <c r="N968" s="29"/>
      <c r="O968" s="29"/>
      <c r="P968" s="29"/>
      <c r="Q968" s="36"/>
      <c r="R968" s="36"/>
      <c r="S968" s="36"/>
      <c r="T968" s="29"/>
      <c r="U968" s="185"/>
      <c r="V968" s="37"/>
      <c r="W968" s="36"/>
      <c r="X968" s="75">
        <f>K968+W968</f>
        <v>562800</v>
      </c>
      <c r="Y968" s="36"/>
      <c r="Z968" s="74">
        <v>50000000</v>
      </c>
      <c r="AA968" s="29">
        <v>0</v>
      </c>
      <c r="AB968" s="29">
        <v>0</v>
      </c>
      <c r="AC968" s="41" t="s">
        <v>740</v>
      </c>
      <c r="AD968" s="3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</row>
    <row r="969" spans="1:154" x14ac:dyDescent="0.3">
      <c r="A969" s="18"/>
      <c r="B969" s="18"/>
      <c r="C969" s="18"/>
      <c r="D969" s="18"/>
      <c r="E969" s="18"/>
      <c r="F969" s="18"/>
      <c r="G969" s="18"/>
      <c r="H969" s="19"/>
      <c r="I969" s="20"/>
      <c r="J969" s="21"/>
      <c r="K969" s="20"/>
      <c r="L969" s="18"/>
      <c r="M969" s="18"/>
      <c r="N969" s="18"/>
      <c r="O969" s="18"/>
      <c r="P969" s="18"/>
      <c r="Q969" s="20"/>
      <c r="R969" s="20"/>
      <c r="S969" s="20"/>
      <c r="T969" s="18"/>
      <c r="U969" s="94"/>
      <c r="V969" s="23"/>
      <c r="W969" s="20"/>
      <c r="X969" s="20"/>
      <c r="Y969" s="20"/>
      <c r="Z969" s="20"/>
      <c r="AA969" s="18"/>
      <c r="AB969" s="18"/>
      <c r="AC969" s="58"/>
      <c r="AD969" s="64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BL969" s="39"/>
      <c r="BM969" s="39"/>
      <c r="BN969" s="39"/>
      <c r="BO969" s="39"/>
      <c r="BP969" s="39"/>
      <c r="BQ969" s="39"/>
      <c r="BR969" s="39"/>
      <c r="BS969" s="39"/>
      <c r="BT969" s="39"/>
      <c r="BU969" s="39"/>
      <c r="BV969" s="39"/>
      <c r="BW969" s="39"/>
      <c r="BX969" s="39"/>
      <c r="BY969" s="39"/>
      <c r="BZ969" s="39"/>
      <c r="CA969" s="39"/>
      <c r="CB969" s="39"/>
      <c r="CC969" s="39"/>
      <c r="CD969" s="39"/>
      <c r="CE969" s="39"/>
      <c r="CF969" s="39"/>
      <c r="CG969" s="39"/>
      <c r="CH969" s="39"/>
      <c r="CI969" s="39"/>
      <c r="CJ969" s="39"/>
      <c r="CK969" s="39"/>
      <c r="CL969" s="39"/>
      <c r="CM969" s="39"/>
      <c r="CN969" s="39"/>
      <c r="CO969" s="39"/>
      <c r="CP969" s="39"/>
      <c r="CQ969" s="39"/>
      <c r="CR969" s="39"/>
      <c r="CS969" s="39"/>
      <c r="CT969" s="39"/>
      <c r="CU969" s="39"/>
      <c r="CV969" s="39"/>
      <c r="CW969" s="39"/>
      <c r="CX969" s="39"/>
      <c r="CY969" s="39"/>
      <c r="CZ969" s="39"/>
      <c r="DA969" s="39"/>
      <c r="DB969" s="39"/>
      <c r="DC969" s="39"/>
      <c r="DD969" s="39"/>
      <c r="DE969" s="39"/>
      <c r="DF969" s="39"/>
      <c r="DG969" s="39"/>
      <c r="DH969" s="39"/>
      <c r="DI969" s="39"/>
      <c r="DJ969" s="39"/>
      <c r="DK969" s="39"/>
      <c r="DL969" s="39"/>
      <c r="DM969" s="39"/>
      <c r="DN969" s="39"/>
      <c r="DO969" s="39"/>
      <c r="DP969" s="39"/>
      <c r="DQ969" s="39"/>
      <c r="DR969" s="39"/>
      <c r="DS969" s="39"/>
      <c r="DT969" s="39"/>
      <c r="DU969" s="39"/>
      <c r="DV969" s="39"/>
      <c r="DW969" s="39"/>
      <c r="DX969" s="39"/>
      <c r="DY969" s="39"/>
      <c r="DZ969" s="39"/>
      <c r="EA969" s="39"/>
      <c r="EB969" s="39"/>
      <c r="EC969" s="39"/>
      <c r="ED969" s="39"/>
      <c r="EE969" s="39"/>
      <c r="EF969" s="39"/>
      <c r="EG969" s="39"/>
      <c r="EH969" s="39"/>
      <c r="EI969" s="39"/>
      <c r="EJ969" s="39"/>
      <c r="EK969" s="39"/>
      <c r="EL969" s="39"/>
      <c r="EM969" s="39"/>
      <c r="EN969" s="39"/>
      <c r="EO969" s="39"/>
      <c r="EP969" s="39"/>
      <c r="EQ969" s="39"/>
      <c r="ER969" s="39"/>
      <c r="ES969" s="39"/>
      <c r="ET969" s="39"/>
      <c r="EU969" s="39"/>
      <c r="EV969" s="39"/>
      <c r="EW969" s="39"/>
      <c r="EX969" s="39"/>
    </row>
    <row r="970" spans="1:154" s="39" customFormat="1" x14ac:dyDescent="0.3">
      <c r="A970" s="29">
        <v>2246</v>
      </c>
      <c r="B970" s="29" t="s">
        <v>47</v>
      </c>
      <c r="C970" s="29">
        <v>4043</v>
      </c>
      <c r="D970" s="29">
        <v>6</v>
      </c>
      <c r="E970" s="29">
        <v>3</v>
      </c>
      <c r="F970" s="29">
        <v>0</v>
      </c>
      <c r="G970" s="29">
        <v>46</v>
      </c>
      <c r="H970" s="25" t="s">
        <v>476</v>
      </c>
      <c r="I970" s="36">
        <v>1246</v>
      </c>
      <c r="J970" s="41">
        <v>150</v>
      </c>
      <c r="K970" s="74">
        <f>I970*J970</f>
        <v>186900</v>
      </c>
      <c r="L970" s="29"/>
      <c r="M970" s="29"/>
      <c r="N970" s="29"/>
      <c r="O970" s="29"/>
      <c r="P970" s="29"/>
      <c r="Q970" s="36"/>
      <c r="R970" s="36"/>
      <c r="S970" s="36"/>
      <c r="T970" s="29"/>
      <c r="U970" s="185"/>
      <c r="V970" s="37"/>
      <c r="W970" s="36"/>
      <c r="X970" s="75">
        <f>K970+W970</f>
        <v>186900</v>
      </c>
      <c r="Y970" s="36"/>
      <c r="Z970" s="74">
        <v>50000000</v>
      </c>
      <c r="AA970" s="29">
        <v>0</v>
      </c>
      <c r="AB970" s="29">
        <v>0</v>
      </c>
      <c r="AC970" s="41" t="s">
        <v>741</v>
      </c>
      <c r="AD970" s="3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</row>
    <row r="971" spans="1:154" x14ac:dyDescent="0.3">
      <c r="A971" s="18"/>
      <c r="B971" s="18"/>
      <c r="C971" s="18"/>
      <c r="D971" s="18"/>
      <c r="E971" s="18"/>
      <c r="F971" s="18"/>
      <c r="G971" s="18"/>
      <c r="H971" s="19"/>
      <c r="I971" s="20"/>
      <c r="J971" s="21"/>
      <c r="K971" s="20"/>
      <c r="L971" s="18"/>
      <c r="M971" s="18"/>
      <c r="N971" s="18"/>
      <c r="O971" s="18"/>
      <c r="P971" s="18"/>
      <c r="Q971" s="20"/>
      <c r="R971" s="20"/>
      <c r="S971" s="20"/>
      <c r="T971" s="18"/>
      <c r="U971" s="94"/>
      <c r="V971" s="23"/>
      <c r="W971" s="20"/>
      <c r="X971" s="20"/>
      <c r="Y971" s="20"/>
      <c r="Z971" s="20"/>
      <c r="AA971" s="18"/>
      <c r="AB971" s="18"/>
      <c r="AC971" s="58"/>
      <c r="AD971" s="64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BL971" s="39"/>
      <c r="BM971" s="39"/>
      <c r="BN971" s="39"/>
      <c r="BO971" s="39"/>
      <c r="BP971" s="39"/>
      <c r="BQ971" s="39"/>
      <c r="BR971" s="39"/>
      <c r="BS971" s="39"/>
      <c r="BT971" s="39"/>
      <c r="BU971" s="39"/>
      <c r="BV971" s="39"/>
      <c r="BW971" s="39"/>
      <c r="BX971" s="39"/>
      <c r="BY971" s="39"/>
      <c r="BZ971" s="39"/>
      <c r="CA971" s="39"/>
      <c r="CB971" s="39"/>
      <c r="CC971" s="39"/>
      <c r="CD971" s="39"/>
      <c r="CE971" s="39"/>
      <c r="CF971" s="39"/>
      <c r="CG971" s="39"/>
      <c r="CH971" s="39"/>
      <c r="CI971" s="39"/>
      <c r="CJ971" s="39"/>
      <c r="CK971" s="39"/>
      <c r="CL971" s="39"/>
      <c r="CM971" s="39"/>
      <c r="CN971" s="39"/>
      <c r="CO971" s="39"/>
      <c r="CP971" s="39"/>
      <c r="CQ971" s="39"/>
      <c r="CR971" s="39"/>
      <c r="CS971" s="39"/>
      <c r="CT971" s="39"/>
      <c r="CU971" s="39"/>
      <c r="CV971" s="39"/>
      <c r="CW971" s="39"/>
      <c r="CX971" s="39"/>
      <c r="CY971" s="39"/>
      <c r="CZ971" s="39"/>
      <c r="DA971" s="39"/>
      <c r="DB971" s="39"/>
      <c r="DC971" s="39"/>
      <c r="DD971" s="39"/>
      <c r="DE971" s="39"/>
      <c r="DF971" s="39"/>
      <c r="DG971" s="39"/>
      <c r="DH971" s="39"/>
      <c r="DI971" s="39"/>
      <c r="DJ971" s="39"/>
      <c r="DK971" s="39"/>
      <c r="DL971" s="39"/>
      <c r="DM971" s="39"/>
      <c r="DN971" s="39"/>
      <c r="DO971" s="39"/>
      <c r="DP971" s="39"/>
      <c r="DQ971" s="39"/>
      <c r="DR971" s="39"/>
      <c r="DS971" s="39"/>
      <c r="DT971" s="39"/>
      <c r="DU971" s="39"/>
      <c r="DV971" s="39"/>
      <c r="DW971" s="39"/>
      <c r="DX971" s="39"/>
      <c r="DY971" s="39"/>
      <c r="DZ971" s="39"/>
      <c r="EA971" s="39"/>
      <c r="EB971" s="39"/>
      <c r="EC971" s="39"/>
      <c r="ED971" s="39"/>
      <c r="EE971" s="39"/>
      <c r="EF971" s="39"/>
      <c r="EG971" s="39"/>
      <c r="EH971" s="39"/>
      <c r="EI971" s="39"/>
      <c r="EJ971" s="39"/>
      <c r="EK971" s="39"/>
      <c r="EL971" s="39"/>
      <c r="EM971" s="39"/>
      <c r="EN971" s="39"/>
      <c r="EO971" s="39"/>
      <c r="EP971" s="39"/>
      <c r="EQ971" s="39"/>
      <c r="ER971" s="39"/>
      <c r="ES971" s="39"/>
      <c r="ET971" s="39"/>
      <c r="EU971" s="39"/>
      <c r="EV971" s="39"/>
      <c r="EW971" s="39"/>
      <c r="EX971" s="39"/>
    </row>
    <row r="972" spans="1:154" s="39" customFormat="1" x14ac:dyDescent="0.3">
      <c r="A972" s="29">
        <v>2247</v>
      </c>
      <c r="B972" s="29" t="s">
        <v>47</v>
      </c>
      <c r="C972" s="29">
        <v>13959</v>
      </c>
      <c r="D972" s="29">
        <v>5</v>
      </c>
      <c r="E972" s="29">
        <v>6</v>
      </c>
      <c r="F972" s="29">
        <v>0</v>
      </c>
      <c r="G972" s="29">
        <v>63</v>
      </c>
      <c r="H972" s="25" t="s">
        <v>476</v>
      </c>
      <c r="I972" s="36">
        <v>2463</v>
      </c>
      <c r="J972" s="41">
        <v>210</v>
      </c>
      <c r="K972" s="74">
        <f>I972*J972</f>
        <v>517230</v>
      </c>
      <c r="L972" s="29"/>
      <c r="M972" s="29"/>
      <c r="N972" s="29"/>
      <c r="O972" s="29"/>
      <c r="P972" s="29"/>
      <c r="Q972" s="36"/>
      <c r="R972" s="36"/>
      <c r="S972" s="36"/>
      <c r="T972" s="29"/>
      <c r="U972" s="185"/>
      <c r="V972" s="37"/>
      <c r="W972" s="36"/>
      <c r="X972" s="75">
        <f>K972+W972</f>
        <v>517230</v>
      </c>
      <c r="Y972" s="36"/>
      <c r="Z972" s="74">
        <v>50000000</v>
      </c>
      <c r="AA972" s="29">
        <v>0</v>
      </c>
      <c r="AB972" s="29">
        <v>0</v>
      </c>
      <c r="AC972" s="41" t="s">
        <v>742</v>
      </c>
      <c r="AD972" s="3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</row>
    <row r="973" spans="1:154" x14ac:dyDescent="0.3">
      <c r="A973" s="9"/>
      <c r="B973" s="9" t="s">
        <v>47</v>
      </c>
      <c r="C973" s="9">
        <v>13958</v>
      </c>
      <c r="D973" s="9">
        <v>5</v>
      </c>
      <c r="E973" s="9">
        <v>6</v>
      </c>
      <c r="F973" s="9">
        <v>0</v>
      </c>
      <c r="G973" s="9">
        <v>63</v>
      </c>
      <c r="H973" s="30" t="s">
        <v>476</v>
      </c>
      <c r="I973" s="10">
        <v>2463</v>
      </c>
      <c r="J973" s="33">
        <v>250</v>
      </c>
      <c r="K973" s="34">
        <f>I973*J973</f>
        <v>615750</v>
      </c>
      <c r="L973" s="9"/>
      <c r="M973" s="9"/>
      <c r="N973" s="9"/>
      <c r="O973" s="9"/>
      <c r="P973" s="9"/>
      <c r="Q973" s="10"/>
      <c r="R973" s="10"/>
      <c r="S973" s="10"/>
      <c r="T973" s="9"/>
      <c r="U973" s="2"/>
      <c r="V973" s="35"/>
      <c r="W973" s="10"/>
      <c r="X973" s="31">
        <f>K973+W973</f>
        <v>615750</v>
      </c>
      <c r="Y973" s="10"/>
      <c r="Z973" s="34">
        <v>50000000</v>
      </c>
      <c r="AA973" s="9">
        <v>0</v>
      </c>
      <c r="AB973" s="9">
        <v>0</v>
      </c>
      <c r="AC973" s="33">
        <v>0</v>
      </c>
      <c r="AD973" s="10"/>
    </row>
    <row r="974" spans="1:154" x14ac:dyDescent="0.3">
      <c r="A974" s="18"/>
      <c r="B974" s="18"/>
      <c r="C974" s="18"/>
      <c r="D974" s="18"/>
      <c r="E974" s="18"/>
      <c r="F974" s="18"/>
      <c r="G974" s="18"/>
      <c r="H974" s="19"/>
      <c r="I974" s="20"/>
      <c r="J974" s="21"/>
      <c r="K974" s="20"/>
      <c r="L974" s="18"/>
      <c r="M974" s="18"/>
      <c r="N974" s="18"/>
      <c r="O974" s="18"/>
      <c r="P974" s="18"/>
      <c r="Q974" s="20"/>
      <c r="R974" s="20"/>
      <c r="S974" s="20"/>
      <c r="T974" s="18"/>
      <c r="U974" s="94"/>
      <c r="V974" s="23"/>
      <c r="W974" s="20"/>
      <c r="X974" s="20"/>
      <c r="Y974" s="20"/>
      <c r="Z974" s="20"/>
      <c r="AA974" s="18"/>
      <c r="AB974" s="18"/>
      <c r="AC974" s="21"/>
      <c r="AD974" s="20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BL974" s="39"/>
      <c r="BM974" s="39"/>
      <c r="BN974" s="39"/>
      <c r="BO974" s="39"/>
      <c r="BP974" s="39"/>
      <c r="BQ974" s="39"/>
      <c r="BR974" s="39"/>
      <c r="BS974" s="39"/>
      <c r="BT974" s="39"/>
      <c r="BU974" s="39"/>
      <c r="BV974" s="39"/>
      <c r="BW974" s="39"/>
      <c r="BX974" s="39"/>
      <c r="BY974" s="39"/>
      <c r="BZ974" s="39"/>
      <c r="CA974" s="39"/>
      <c r="CB974" s="39"/>
      <c r="CC974" s="39"/>
      <c r="CD974" s="39"/>
      <c r="CE974" s="39"/>
      <c r="CF974" s="39"/>
      <c r="CG974" s="39"/>
      <c r="CH974" s="39"/>
      <c r="CI974" s="39"/>
      <c r="CJ974" s="39"/>
      <c r="CK974" s="39"/>
      <c r="CL974" s="39"/>
      <c r="CM974" s="39"/>
      <c r="CN974" s="39"/>
      <c r="CO974" s="39"/>
      <c r="CP974" s="39"/>
      <c r="CQ974" s="39"/>
      <c r="CR974" s="39"/>
      <c r="CS974" s="39"/>
      <c r="CT974" s="39"/>
      <c r="CU974" s="39"/>
      <c r="CV974" s="39"/>
      <c r="CW974" s="39"/>
      <c r="CX974" s="39"/>
      <c r="CY974" s="39"/>
      <c r="CZ974" s="39"/>
      <c r="DA974" s="39"/>
      <c r="DB974" s="39"/>
      <c r="DC974" s="39"/>
      <c r="DD974" s="39"/>
      <c r="DE974" s="39"/>
      <c r="DF974" s="39"/>
      <c r="DG974" s="39"/>
      <c r="DH974" s="39"/>
      <c r="DI974" s="39"/>
      <c r="DJ974" s="39"/>
      <c r="DK974" s="39"/>
      <c r="DL974" s="39"/>
      <c r="DM974" s="39"/>
      <c r="DN974" s="39"/>
      <c r="DO974" s="39"/>
      <c r="DP974" s="39"/>
      <c r="DQ974" s="39"/>
      <c r="DR974" s="39"/>
      <c r="DS974" s="39"/>
      <c r="DT974" s="39"/>
      <c r="DU974" s="39"/>
      <c r="DV974" s="39"/>
      <c r="DW974" s="39"/>
      <c r="DX974" s="39"/>
      <c r="DY974" s="39"/>
      <c r="DZ974" s="39"/>
      <c r="EA974" s="39"/>
      <c r="EB974" s="39"/>
      <c r="EC974" s="39"/>
      <c r="ED974" s="39"/>
      <c r="EE974" s="39"/>
      <c r="EF974" s="39"/>
      <c r="EG974" s="39"/>
      <c r="EH974" s="39"/>
      <c r="EI974" s="39"/>
      <c r="EJ974" s="39"/>
      <c r="EK974" s="39"/>
      <c r="EL974" s="39"/>
      <c r="EM974" s="39"/>
      <c r="EN974" s="39"/>
      <c r="EO974" s="39"/>
      <c r="EP974" s="39"/>
      <c r="EQ974" s="39"/>
      <c r="ER974" s="39"/>
      <c r="ES974" s="39"/>
      <c r="ET974" s="39"/>
      <c r="EU974" s="39"/>
      <c r="EV974" s="39"/>
      <c r="EW974" s="39"/>
      <c r="EX974" s="39"/>
    </row>
    <row r="975" spans="1:154" s="39" customFormat="1" x14ac:dyDescent="0.3">
      <c r="A975" s="29">
        <v>2248</v>
      </c>
      <c r="B975" s="29" t="s">
        <v>47</v>
      </c>
      <c r="C975" s="29">
        <v>342</v>
      </c>
      <c r="D975" s="29">
        <v>1</v>
      </c>
      <c r="E975" s="29">
        <v>4</v>
      </c>
      <c r="F975" s="29">
        <v>2</v>
      </c>
      <c r="G975" s="29">
        <v>80</v>
      </c>
      <c r="H975" s="25" t="s">
        <v>476</v>
      </c>
      <c r="I975" s="36">
        <v>1880</v>
      </c>
      <c r="J975" s="41">
        <v>150</v>
      </c>
      <c r="K975" s="74">
        <f>I975*J975</f>
        <v>282000</v>
      </c>
      <c r="L975" s="29"/>
      <c r="M975" s="29"/>
      <c r="N975" s="29"/>
      <c r="O975" s="29"/>
      <c r="P975" s="29"/>
      <c r="Q975" s="36"/>
      <c r="R975" s="36"/>
      <c r="S975" s="36"/>
      <c r="T975" s="29"/>
      <c r="U975" s="185"/>
      <c r="V975" s="37"/>
      <c r="W975" s="36"/>
      <c r="X975" s="75">
        <f t="shared" ref="X975:X1020" si="102">K975+W975</f>
        <v>282000</v>
      </c>
      <c r="Y975" s="36"/>
      <c r="Z975" s="74">
        <v>50000000</v>
      </c>
      <c r="AA975" s="29">
        <v>0</v>
      </c>
      <c r="AB975" s="29">
        <v>0</v>
      </c>
      <c r="AC975" s="41" t="s">
        <v>482</v>
      </c>
      <c r="AD975" s="3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</row>
    <row r="976" spans="1:154" x14ac:dyDescent="0.3">
      <c r="A976" s="18"/>
      <c r="B976" s="18"/>
      <c r="C976" s="18"/>
      <c r="D976" s="18"/>
      <c r="E976" s="18"/>
      <c r="F976" s="18"/>
      <c r="G976" s="18"/>
      <c r="H976" s="19"/>
      <c r="I976" s="20"/>
      <c r="J976" s="21"/>
      <c r="K976" s="20"/>
      <c r="L976" s="18"/>
      <c r="M976" s="18"/>
      <c r="N976" s="18"/>
      <c r="O976" s="18"/>
      <c r="P976" s="18"/>
      <c r="Q976" s="20"/>
      <c r="R976" s="20"/>
      <c r="S976" s="20"/>
      <c r="T976" s="18"/>
      <c r="U976" s="94"/>
      <c r="V976" s="23"/>
      <c r="W976" s="20"/>
      <c r="X976" s="20"/>
      <c r="Y976" s="20"/>
      <c r="Z976" s="20"/>
      <c r="AA976" s="18"/>
      <c r="AB976" s="18"/>
      <c r="AC976" s="58"/>
      <c r="AD976" s="64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BL976" s="39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39"/>
      <c r="BX976" s="39"/>
      <c r="BY976" s="39"/>
      <c r="BZ976" s="39"/>
      <c r="CA976" s="39"/>
      <c r="CB976" s="39"/>
      <c r="CC976" s="39"/>
      <c r="CD976" s="39"/>
      <c r="CE976" s="39"/>
      <c r="CF976" s="39"/>
      <c r="CG976" s="39"/>
      <c r="CH976" s="39"/>
      <c r="CI976" s="39"/>
      <c r="CJ976" s="39"/>
      <c r="CK976" s="39"/>
      <c r="CL976" s="39"/>
      <c r="CM976" s="39"/>
      <c r="CN976" s="39"/>
      <c r="CO976" s="39"/>
      <c r="CP976" s="39"/>
      <c r="CQ976" s="39"/>
      <c r="CR976" s="39"/>
      <c r="CS976" s="39"/>
      <c r="CT976" s="39"/>
      <c r="CU976" s="39"/>
      <c r="CV976" s="39"/>
      <c r="CW976" s="39"/>
      <c r="CX976" s="39"/>
      <c r="CY976" s="39"/>
      <c r="CZ976" s="39"/>
      <c r="DA976" s="39"/>
      <c r="DB976" s="39"/>
      <c r="DC976" s="39"/>
      <c r="DD976" s="39"/>
      <c r="DE976" s="39"/>
      <c r="DF976" s="39"/>
      <c r="DG976" s="39"/>
      <c r="DH976" s="39"/>
      <c r="DI976" s="39"/>
      <c r="DJ976" s="39"/>
      <c r="DK976" s="39"/>
      <c r="DL976" s="39"/>
      <c r="DM976" s="39"/>
      <c r="DN976" s="39"/>
      <c r="DO976" s="39"/>
      <c r="DP976" s="39"/>
      <c r="DQ976" s="39"/>
      <c r="DR976" s="39"/>
      <c r="DS976" s="39"/>
      <c r="DT976" s="39"/>
      <c r="DU976" s="39"/>
      <c r="DV976" s="39"/>
      <c r="DW976" s="39"/>
      <c r="DX976" s="39"/>
      <c r="DY976" s="39"/>
      <c r="DZ976" s="39"/>
      <c r="EA976" s="39"/>
      <c r="EB976" s="39"/>
      <c r="EC976" s="39"/>
      <c r="ED976" s="39"/>
      <c r="EE976" s="39"/>
      <c r="EF976" s="39"/>
      <c r="EG976" s="39"/>
      <c r="EH976" s="39"/>
      <c r="EI976" s="39"/>
      <c r="EJ976" s="39"/>
      <c r="EK976" s="39"/>
      <c r="EL976" s="39"/>
      <c r="EM976" s="39"/>
      <c r="EN976" s="39"/>
      <c r="EO976" s="39"/>
      <c r="EP976" s="39"/>
      <c r="EQ976" s="39"/>
      <c r="ER976" s="39"/>
      <c r="ES976" s="39"/>
      <c r="ET976" s="39"/>
      <c r="EU976" s="39"/>
      <c r="EV976" s="39"/>
      <c r="EW976" s="39"/>
      <c r="EX976" s="39"/>
    </row>
    <row r="977" spans="1:154" s="39" customFormat="1" x14ac:dyDescent="0.3">
      <c r="A977" s="29">
        <v>2249</v>
      </c>
      <c r="B977" s="29" t="s">
        <v>47</v>
      </c>
      <c r="C977" s="29">
        <v>338</v>
      </c>
      <c r="D977" s="29">
        <v>1</v>
      </c>
      <c r="E977" s="29">
        <v>4</v>
      </c>
      <c r="F977" s="29">
        <v>1</v>
      </c>
      <c r="G977" s="29">
        <v>45</v>
      </c>
      <c r="H977" s="25" t="s">
        <v>477</v>
      </c>
      <c r="I977" s="36">
        <v>345</v>
      </c>
      <c r="J977" s="41">
        <v>200</v>
      </c>
      <c r="K977" s="74">
        <f>I977*J977</f>
        <v>69000</v>
      </c>
      <c r="L977" s="29">
        <v>1</v>
      </c>
      <c r="M977" s="29" t="s">
        <v>53</v>
      </c>
      <c r="N977" s="29" t="s">
        <v>48</v>
      </c>
      <c r="O977" s="25" t="s">
        <v>477</v>
      </c>
      <c r="P977" s="29">
        <v>240</v>
      </c>
      <c r="Q977" s="36">
        <v>100</v>
      </c>
      <c r="R977" s="36">
        <v>6750</v>
      </c>
      <c r="S977" s="164">
        <f>P977*R977</f>
        <v>1620000</v>
      </c>
      <c r="T977" s="208">
        <v>52</v>
      </c>
      <c r="U977" s="209">
        <v>76</v>
      </c>
      <c r="V977" s="164">
        <f>S977*U977/100</f>
        <v>1231200</v>
      </c>
      <c r="W977" s="74">
        <f>S977-V977</f>
        <v>388800</v>
      </c>
      <c r="X977" s="75">
        <f t="shared" si="102"/>
        <v>457800</v>
      </c>
      <c r="Y977" s="74">
        <f>X977*Q977/100</f>
        <v>457800</v>
      </c>
      <c r="Z977" s="74">
        <v>50000000</v>
      </c>
      <c r="AA977" s="29">
        <v>0</v>
      </c>
      <c r="AB977" s="29">
        <v>0</v>
      </c>
      <c r="AC977" s="41" t="s">
        <v>743</v>
      </c>
      <c r="AD977" s="3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</row>
    <row r="978" spans="1:154" x14ac:dyDescent="0.3">
      <c r="A978" s="9"/>
      <c r="B978" s="9"/>
      <c r="C978" s="9"/>
      <c r="D978" s="9"/>
      <c r="E978" s="9"/>
      <c r="F978" s="9"/>
      <c r="G978" s="9"/>
      <c r="H978" s="30" t="s">
        <v>476</v>
      </c>
      <c r="I978" s="10">
        <v>1400</v>
      </c>
      <c r="J978" s="33">
        <v>200</v>
      </c>
      <c r="K978" s="34">
        <f>I978*J978</f>
        <v>280000</v>
      </c>
      <c r="L978" s="9"/>
      <c r="M978" s="9"/>
      <c r="N978" s="9"/>
      <c r="O978" s="9"/>
      <c r="P978" s="9"/>
      <c r="Q978" s="10"/>
      <c r="R978" s="10"/>
      <c r="S978" s="10"/>
      <c r="T978" s="9"/>
      <c r="U978" s="2"/>
      <c r="V978" s="35"/>
      <c r="W978" s="10"/>
      <c r="X978" s="31">
        <f t="shared" si="102"/>
        <v>280000</v>
      </c>
      <c r="Y978" s="10"/>
      <c r="Z978" s="34">
        <v>50000000</v>
      </c>
      <c r="AA978" s="9">
        <v>0</v>
      </c>
      <c r="AB978" s="9">
        <v>0</v>
      </c>
      <c r="AC978" s="33"/>
      <c r="AD978" s="10"/>
    </row>
    <row r="979" spans="1:154" x14ac:dyDescent="0.3">
      <c r="A979" s="9"/>
      <c r="B979" s="9" t="s">
        <v>47</v>
      </c>
      <c r="C979" s="9">
        <v>14625</v>
      </c>
      <c r="D979" s="9">
        <v>1</v>
      </c>
      <c r="E979" s="9">
        <v>1</v>
      </c>
      <c r="F979" s="9">
        <v>1</v>
      </c>
      <c r="G979" s="9">
        <v>19</v>
      </c>
      <c r="H979" s="30" t="s">
        <v>477</v>
      </c>
      <c r="I979" s="10">
        <v>219</v>
      </c>
      <c r="J979" s="33">
        <v>150</v>
      </c>
      <c r="K979" s="34">
        <f>I979*J979</f>
        <v>32850</v>
      </c>
      <c r="L979" s="9"/>
      <c r="M979" s="9"/>
      <c r="N979" s="9"/>
      <c r="O979" s="30"/>
      <c r="P979" s="9"/>
      <c r="Q979" s="10"/>
      <c r="R979" s="10"/>
      <c r="S979" s="10"/>
      <c r="T979" s="9"/>
      <c r="U979" s="2"/>
      <c r="V979" s="35"/>
      <c r="W979" s="10"/>
      <c r="X979" s="31">
        <f t="shared" si="102"/>
        <v>32850</v>
      </c>
      <c r="Y979" s="10"/>
      <c r="Z979" s="10"/>
      <c r="AA979" s="34">
        <f>X979-Z979</f>
        <v>32850</v>
      </c>
      <c r="AB979" s="9">
        <v>0.02</v>
      </c>
      <c r="AC979" s="33"/>
      <c r="AD979" s="10"/>
      <c r="AE979" s="59"/>
      <c r="AF979" s="59"/>
      <c r="AG979" s="59"/>
      <c r="AH979" s="59"/>
      <c r="AI979" s="59"/>
      <c r="AJ979" s="59"/>
      <c r="AK979" s="59"/>
      <c r="AL979" s="59"/>
      <c r="AM979" s="59"/>
      <c r="AN979" s="59"/>
      <c r="AO979" s="59"/>
      <c r="AP979" s="59"/>
      <c r="AQ979" s="59"/>
      <c r="AR979" s="59"/>
      <c r="AS979" s="59"/>
      <c r="AT979" s="59"/>
      <c r="AU979" s="59"/>
      <c r="AV979" s="59"/>
      <c r="AW979" s="59"/>
      <c r="AX979" s="59"/>
      <c r="AY979" s="59"/>
      <c r="AZ979" s="59"/>
      <c r="BA979" s="59"/>
      <c r="BB979" s="59"/>
      <c r="BC979" s="59"/>
      <c r="BD979" s="59"/>
      <c r="BE979" s="59"/>
      <c r="BF979" s="59"/>
      <c r="BG979" s="59"/>
      <c r="BH979" s="59"/>
      <c r="BI979" s="59"/>
      <c r="BJ979" s="59"/>
      <c r="BK979" s="59"/>
      <c r="BL979" s="59"/>
      <c r="BM979" s="59"/>
      <c r="BN979" s="59"/>
      <c r="BO979" s="59"/>
      <c r="BP979" s="59"/>
      <c r="BQ979" s="59"/>
      <c r="BR979" s="59"/>
      <c r="BS979" s="59"/>
      <c r="BT979" s="59"/>
      <c r="BU979" s="59"/>
      <c r="BV979" s="59"/>
      <c r="BW979" s="59"/>
      <c r="BX979" s="59"/>
      <c r="BY979" s="59"/>
      <c r="BZ979" s="59"/>
      <c r="CA979" s="59"/>
      <c r="CB979" s="59"/>
      <c r="CC979" s="59"/>
      <c r="CD979" s="59"/>
      <c r="CE979" s="59"/>
      <c r="CF979" s="59"/>
      <c r="CG979" s="59"/>
      <c r="CH979" s="59"/>
      <c r="CI979" s="59"/>
      <c r="CJ979" s="59"/>
      <c r="CK979" s="59"/>
      <c r="CL979" s="59"/>
      <c r="CM979" s="59"/>
      <c r="CN979" s="59"/>
      <c r="CO979" s="59"/>
      <c r="CP979" s="59"/>
      <c r="CQ979" s="59"/>
      <c r="CR979" s="59"/>
      <c r="CS979" s="59"/>
      <c r="CT979" s="59"/>
      <c r="CU979" s="59"/>
      <c r="CV979" s="59"/>
      <c r="CW979" s="59"/>
      <c r="CX979" s="59"/>
      <c r="CY979" s="59"/>
      <c r="CZ979" s="59"/>
      <c r="DA979" s="59"/>
      <c r="DB979" s="59"/>
      <c r="DC979" s="59"/>
      <c r="DD979" s="59"/>
      <c r="DE979" s="59"/>
      <c r="DF979" s="59"/>
      <c r="DG979" s="59"/>
      <c r="DH979" s="59"/>
      <c r="DI979" s="59"/>
      <c r="DJ979" s="59"/>
      <c r="DK979" s="59"/>
      <c r="DL979" s="59"/>
      <c r="DM979" s="59"/>
      <c r="DN979" s="59"/>
      <c r="DO979" s="59"/>
      <c r="DP979" s="59"/>
      <c r="DQ979" s="59"/>
      <c r="DR979" s="59"/>
      <c r="DS979" s="59"/>
      <c r="DT979" s="59"/>
      <c r="DU979" s="59"/>
      <c r="DV979" s="59"/>
      <c r="DW979" s="59"/>
      <c r="DX979" s="59"/>
      <c r="DY979" s="59"/>
      <c r="DZ979" s="59"/>
      <c r="EA979" s="59"/>
      <c r="EB979" s="59"/>
      <c r="EC979" s="59"/>
      <c r="ED979" s="59"/>
      <c r="EE979" s="59"/>
      <c r="EF979" s="59"/>
      <c r="EG979" s="59"/>
      <c r="EH979" s="59"/>
      <c r="EI979" s="59"/>
      <c r="EJ979" s="59"/>
      <c r="EK979" s="59"/>
      <c r="EL979" s="59"/>
      <c r="EM979" s="59"/>
      <c r="EN979" s="59"/>
      <c r="EO979" s="59"/>
      <c r="EP979" s="59"/>
      <c r="EQ979" s="59"/>
      <c r="ER979" s="59"/>
      <c r="ES979" s="59"/>
      <c r="ET979" s="59"/>
      <c r="EU979" s="59"/>
      <c r="EV979" s="59"/>
      <c r="EW979" s="59"/>
      <c r="EX979" s="59"/>
    </row>
    <row r="980" spans="1:154" s="59" customFormat="1" x14ac:dyDescent="0.3">
      <c r="A980" s="9"/>
      <c r="B980" s="9"/>
      <c r="C980" s="9"/>
      <c r="D980" s="9"/>
      <c r="E980" s="9"/>
      <c r="F980" s="9"/>
      <c r="G980" s="9"/>
      <c r="H980" s="30"/>
      <c r="I980" s="10"/>
      <c r="J980" s="33"/>
      <c r="K980" s="10"/>
      <c r="L980" s="9">
        <v>1</v>
      </c>
      <c r="M980" s="9" t="s">
        <v>53</v>
      </c>
      <c r="N980" s="9" t="s">
        <v>48</v>
      </c>
      <c r="O980" s="30" t="s">
        <v>477</v>
      </c>
      <c r="P980" s="9">
        <v>96</v>
      </c>
      <c r="Q980" s="10">
        <v>100</v>
      </c>
      <c r="R980" s="10">
        <v>6750</v>
      </c>
      <c r="S980" s="34">
        <f>P980*R980</f>
        <v>648000</v>
      </c>
      <c r="T980" s="9">
        <v>9</v>
      </c>
      <c r="U980" s="2">
        <v>9</v>
      </c>
      <c r="V980" s="34">
        <f>S980*U980/100</f>
        <v>58320</v>
      </c>
      <c r="W980" s="34">
        <f>S980-V980</f>
        <v>589680</v>
      </c>
      <c r="X980" s="31">
        <f t="shared" si="102"/>
        <v>589680</v>
      </c>
      <c r="Y980" s="34">
        <f>X980*Q980/100</f>
        <v>589680</v>
      </c>
      <c r="Z980" s="34">
        <v>10000000</v>
      </c>
      <c r="AA980" s="9">
        <v>0</v>
      </c>
      <c r="AB980" s="9">
        <v>0</v>
      </c>
      <c r="AC980" s="33"/>
      <c r="AD980" s="10"/>
    </row>
    <row r="981" spans="1:154" s="59" customFormat="1" x14ac:dyDescent="0.3">
      <c r="A981" s="9"/>
      <c r="B981" s="9"/>
      <c r="C981" s="9"/>
      <c r="D981" s="9"/>
      <c r="E981" s="9"/>
      <c r="F981" s="9"/>
      <c r="G981" s="9"/>
      <c r="H981" s="30" t="s">
        <v>476</v>
      </c>
      <c r="I981" s="10">
        <v>300</v>
      </c>
      <c r="J981" s="33">
        <v>150</v>
      </c>
      <c r="K981" s="34">
        <f>I981*J981</f>
        <v>45000</v>
      </c>
      <c r="L981" s="9"/>
      <c r="M981" s="9"/>
      <c r="N981" s="9"/>
      <c r="O981" s="30"/>
      <c r="P981" s="9"/>
      <c r="Q981" s="10"/>
      <c r="R981" s="10"/>
      <c r="S981" s="10"/>
      <c r="T981" s="9"/>
      <c r="U981" s="2"/>
      <c r="V981" s="35"/>
      <c r="W981" s="10"/>
      <c r="X981" s="31">
        <f t="shared" si="102"/>
        <v>45000</v>
      </c>
      <c r="Y981" s="10"/>
      <c r="Z981" s="34">
        <v>50000000</v>
      </c>
      <c r="AA981" s="9">
        <v>0</v>
      </c>
      <c r="AB981" s="9">
        <v>0</v>
      </c>
      <c r="AC981" s="33"/>
      <c r="AD981" s="10"/>
    </row>
    <row r="982" spans="1:154" s="59" customFormat="1" x14ac:dyDescent="0.3">
      <c r="A982" s="18"/>
      <c r="B982" s="18"/>
      <c r="C982" s="18"/>
      <c r="D982" s="18"/>
      <c r="E982" s="18"/>
      <c r="F982" s="18"/>
      <c r="G982" s="18"/>
      <c r="H982" s="19"/>
      <c r="I982" s="20"/>
      <c r="J982" s="21"/>
      <c r="K982" s="20"/>
      <c r="L982" s="18"/>
      <c r="M982" s="18"/>
      <c r="N982" s="18"/>
      <c r="O982" s="19"/>
      <c r="P982" s="18"/>
      <c r="Q982" s="20"/>
      <c r="R982" s="20"/>
      <c r="S982" s="20"/>
      <c r="T982" s="18"/>
      <c r="U982" s="94"/>
      <c r="V982" s="23"/>
      <c r="W982" s="20"/>
      <c r="X982" s="20"/>
      <c r="Y982" s="20"/>
      <c r="Z982" s="20"/>
      <c r="AA982" s="18"/>
      <c r="AB982" s="18"/>
      <c r="AC982" s="21"/>
      <c r="AD982" s="20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  <c r="AT982" s="57"/>
      <c r="AU982" s="57"/>
      <c r="AV982" s="57"/>
      <c r="AW982" s="57"/>
      <c r="AX982" s="57"/>
      <c r="AY982" s="57"/>
      <c r="AZ982" s="57"/>
      <c r="BA982" s="57"/>
      <c r="BB982" s="57"/>
      <c r="BC982" s="57"/>
      <c r="BD982" s="57"/>
      <c r="BE982" s="57"/>
      <c r="BF982" s="57"/>
      <c r="BG982" s="57"/>
      <c r="BH982" s="57"/>
      <c r="BI982" s="57"/>
      <c r="BJ982" s="57"/>
      <c r="BK982" s="57"/>
      <c r="BL982" s="57"/>
      <c r="BM982" s="57"/>
      <c r="BN982" s="57"/>
      <c r="BO982" s="57"/>
      <c r="BP982" s="57"/>
      <c r="BQ982" s="57"/>
      <c r="BR982" s="57"/>
      <c r="BS982" s="57"/>
      <c r="BT982" s="57"/>
      <c r="BU982" s="57"/>
      <c r="BV982" s="57"/>
      <c r="BW982" s="57"/>
      <c r="BX982" s="57"/>
      <c r="BY982" s="57"/>
      <c r="BZ982" s="57"/>
      <c r="CA982" s="57"/>
      <c r="CB982" s="57"/>
      <c r="CC982" s="57"/>
      <c r="CD982" s="57"/>
      <c r="CE982" s="57"/>
      <c r="CF982" s="57"/>
      <c r="CG982" s="57"/>
      <c r="CH982" s="57"/>
      <c r="CI982" s="57"/>
      <c r="CJ982" s="57"/>
      <c r="CK982" s="57"/>
      <c r="CL982" s="57"/>
      <c r="CM982" s="57"/>
      <c r="CN982" s="57"/>
      <c r="CO982" s="57"/>
      <c r="CP982" s="57"/>
      <c r="CQ982" s="57"/>
      <c r="CR982" s="57"/>
      <c r="CS982" s="57"/>
      <c r="CT982" s="57"/>
      <c r="CU982" s="57"/>
      <c r="CV982" s="57"/>
      <c r="CW982" s="57"/>
      <c r="CX982" s="57"/>
      <c r="CY982" s="57"/>
      <c r="CZ982" s="57"/>
      <c r="DA982" s="57"/>
      <c r="DB982" s="57"/>
      <c r="DC982" s="57"/>
      <c r="DD982" s="57"/>
      <c r="DE982" s="57"/>
      <c r="DF982" s="57"/>
      <c r="DG982" s="57"/>
      <c r="DH982" s="57"/>
      <c r="DI982" s="57"/>
      <c r="DJ982" s="57"/>
      <c r="DK982" s="57"/>
      <c r="DL982" s="57"/>
      <c r="DM982" s="57"/>
      <c r="DN982" s="57"/>
      <c r="DO982" s="57"/>
      <c r="DP982" s="57"/>
      <c r="DQ982" s="57"/>
      <c r="DR982" s="57"/>
      <c r="DS982" s="57"/>
      <c r="DT982" s="57"/>
      <c r="DU982" s="57"/>
      <c r="DV982" s="57"/>
      <c r="DW982" s="57"/>
      <c r="DX982" s="57"/>
      <c r="DY982" s="57"/>
      <c r="DZ982" s="57"/>
      <c r="EA982" s="57"/>
      <c r="EB982" s="57"/>
      <c r="EC982" s="57"/>
      <c r="ED982" s="57"/>
      <c r="EE982" s="57"/>
      <c r="EF982" s="57"/>
      <c r="EG982" s="57"/>
      <c r="EH982" s="57"/>
      <c r="EI982" s="57"/>
      <c r="EJ982" s="57"/>
      <c r="EK982" s="57"/>
      <c r="EL982" s="57"/>
      <c r="EM982" s="57"/>
      <c r="EN982" s="57"/>
      <c r="EO982" s="57"/>
      <c r="EP982" s="57"/>
      <c r="EQ982" s="57"/>
      <c r="ER982" s="57"/>
      <c r="ES982" s="57"/>
      <c r="ET982" s="57"/>
      <c r="EU982" s="57"/>
      <c r="EV982" s="57"/>
      <c r="EW982" s="57"/>
      <c r="EX982" s="57"/>
    </row>
    <row r="983" spans="1:154" s="57" customFormat="1" x14ac:dyDescent="0.3">
      <c r="A983" s="29">
        <v>2250</v>
      </c>
      <c r="B983" s="29" t="s">
        <v>47</v>
      </c>
      <c r="C983" s="29">
        <v>913</v>
      </c>
      <c r="D983" s="29">
        <v>1</v>
      </c>
      <c r="E983" s="29">
        <v>2</v>
      </c>
      <c r="F983" s="29">
        <v>0</v>
      </c>
      <c r="G983" s="29">
        <v>96</v>
      </c>
      <c r="H983" s="25" t="s">
        <v>476</v>
      </c>
      <c r="I983" s="36">
        <v>896</v>
      </c>
      <c r="J983" s="41">
        <v>400</v>
      </c>
      <c r="K983" s="74">
        <f>I983*J983</f>
        <v>358400</v>
      </c>
      <c r="L983" s="29"/>
      <c r="M983" s="29"/>
      <c r="N983" s="29"/>
      <c r="O983" s="29"/>
      <c r="P983" s="29"/>
      <c r="Q983" s="36"/>
      <c r="R983" s="36"/>
      <c r="S983" s="36"/>
      <c r="T983" s="29"/>
      <c r="U983" s="185"/>
      <c r="V983" s="37"/>
      <c r="W983" s="36"/>
      <c r="X983" s="75">
        <f t="shared" si="102"/>
        <v>358400</v>
      </c>
      <c r="Y983" s="36"/>
      <c r="Z983" s="74">
        <v>50000000</v>
      </c>
      <c r="AA983" s="29">
        <v>0</v>
      </c>
      <c r="AB983" s="29">
        <v>0</v>
      </c>
      <c r="AC983" s="41" t="s">
        <v>744</v>
      </c>
      <c r="AD983" s="3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</row>
    <row r="984" spans="1:154" x14ac:dyDescent="0.3">
      <c r="A984" s="9"/>
      <c r="B984" s="9" t="s">
        <v>47</v>
      </c>
      <c r="C984" s="9">
        <v>966</v>
      </c>
      <c r="D984" s="9">
        <v>1</v>
      </c>
      <c r="E984" s="9">
        <v>0</v>
      </c>
      <c r="F984" s="9">
        <v>3</v>
      </c>
      <c r="G984" s="9">
        <v>5</v>
      </c>
      <c r="H984" s="30" t="s">
        <v>476</v>
      </c>
      <c r="I984" s="10">
        <v>305</v>
      </c>
      <c r="J984" s="33">
        <v>330</v>
      </c>
      <c r="K984" s="34">
        <f>I984*J984</f>
        <v>100650</v>
      </c>
      <c r="L984" s="9"/>
      <c r="M984" s="9"/>
      <c r="N984" s="9"/>
      <c r="O984" s="9"/>
      <c r="P984" s="9"/>
      <c r="Q984" s="10"/>
      <c r="R984" s="10"/>
      <c r="S984" s="10"/>
      <c r="T984" s="9"/>
      <c r="U984" s="2"/>
      <c r="V984" s="35"/>
      <c r="W984" s="10"/>
      <c r="X984" s="31">
        <f t="shared" si="102"/>
        <v>100650</v>
      </c>
      <c r="Y984" s="10"/>
      <c r="Z984" s="34">
        <v>50000000</v>
      </c>
      <c r="AA984" s="9">
        <v>0</v>
      </c>
      <c r="AB984" s="9">
        <v>0</v>
      </c>
      <c r="AC984" s="33">
        <v>0</v>
      </c>
      <c r="AD984" s="10"/>
    </row>
    <row r="985" spans="1:154" x14ac:dyDescent="0.3">
      <c r="A985" s="18"/>
      <c r="B985" s="18"/>
      <c r="C985" s="18"/>
      <c r="D985" s="18"/>
      <c r="E985" s="18"/>
      <c r="F985" s="18"/>
      <c r="G985" s="18"/>
      <c r="H985" s="19"/>
      <c r="I985" s="20"/>
      <c r="J985" s="21"/>
      <c r="K985" s="20"/>
      <c r="L985" s="18"/>
      <c r="M985" s="18"/>
      <c r="N985" s="18"/>
      <c r="O985" s="18"/>
      <c r="P985" s="18"/>
      <c r="Q985" s="20"/>
      <c r="R985" s="20"/>
      <c r="S985" s="20"/>
      <c r="T985" s="18"/>
      <c r="U985" s="94"/>
      <c r="V985" s="23"/>
      <c r="W985" s="20"/>
      <c r="X985" s="20"/>
      <c r="Y985" s="20"/>
      <c r="Z985" s="20"/>
      <c r="AA985" s="18"/>
      <c r="AB985" s="18"/>
      <c r="AC985" s="21"/>
      <c r="AD985" s="20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BL985" s="39"/>
      <c r="BM985" s="39"/>
      <c r="BN985" s="39"/>
      <c r="BO985" s="39"/>
      <c r="BP985" s="39"/>
      <c r="BQ985" s="39"/>
      <c r="BR985" s="39"/>
      <c r="BS985" s="39"/>
      <c r="BT985" s="39"/>
      <c r="BU985" s="39"/>
      <c r="BV985" s="39"/>
      <c r="BW985" s="39"/>
      <c r="BX985" s="39"/>
      <c r="BY985" s="39"/>
      <c r="BZ985" s="39"/>
      <c r="CA985" s="39"/>
      <c r="CB985" s="39"/>
      <c r="CC985" s="39"/>
      <c r="CD985" s="39"/>
      <c r="CE985" s="39"/>
      <c r="CF985" s="39"/>
      <c r="CG985" s="39"/>
      <c r="CH985" s="39"/>
      <c r="CI985" s="39"/>
      <c r="CJ985" s="39"/>
      <c r="CK985" s="39"/>
      <c r="CL985" s="39"/>
      <c r="CM985" s="39"/>
      <c r="CN985" s="39"/>
      <c r="CO985" s="39"/>
      <c r="CP985" s="39"/>
      <c r="CQ985" s="39"/>
      <c r="CR985" s="39"/>
      <c r="CS985" s="39"/>
      <c r="CT985" s="39"/>
      <c r="CU985" s="39"/>
      <c r="CV985" s="39"/>
      <c r="CW985" s="39"/>
      <c r="CX985" s="39"/>
      <c r="CY985" s="39"/>
      <c r="CZ985" s="39"/>
      <c r="DA985" s="39"/>
      <c r="DB985" s="39"/>
      <c r="DC985" s="39"/>
      <c r="DD985" s="39"/>
      <c r="DE985" s="39"/>
      <c r="DF985" s="39"/>
      <c r="DG985" s="39"/>
      <c r="DH985" s="39"/>
      <c r="DI985" s="39"/>
      <c r="DJ985" s="39"/>
      <c r="DK985" s="39"/>
      <c r="DL985" s="39"/>
      <c r="DM985" s="39"/>
      <c r="DN985" s="39"/>
      <c r="DO985" s="39"/>
      <c r="DP985" s="39"/>
      <c r="DQ985" s="39"/>
      <c r="DR985" s="39"/>
      <c r="DS985" s="39"/>
      <c r="DT985" s="39"/>
      <c r="DU985" s="39"/>
      <c r="DV985" s="39"/>
      <c r="DW985" s="39"/>
      <c r="DX985" s="39"/>
      <c r="DY985" s="39"/>
      <c r="DZ985" s="39"/>
      <c r="EA985" s="39"/>
      <c r="EB985" s="39"/>
      <c r="EC985" s="39"/>
      <c r="ED985" s="39"/>
      <c r="EE985" s="39"/>
      <c r="EF985" s="39"/>
      <c r="EG985" s="39"/>
      <c r="EH985" s="39"/>
      <c r="EI985" s="39"/>
      <c r="EJ985" s="39"/>
      <c r="EK985" s="39"/>
      <c r="EL985" s="39"/>
      <c r="EM985" s="39"/>
      <c r="EN985" s="39"/>
      <c r="EO985" s="39"/>
      <c r="EP985" s="39"/>
      <c r="EQ985" s="39"/>
      <c r="ER985" s="39"/>
      <c r="ES985" s="39"/>
      <c r="ET985" s="39"/>
      <c r="EU985" s="39"/>
      <c r="EV985" s="39"/>
      <c r="EW985" s="39"/>
      <c r="EX985" s="39"/>
    </row>
    <row r="986" spans="1:154" s="39" customFormat="1" x14ac:dyDescent="0.3">
      <c r="A986" s="29">
        <v>2251</v>
      </c>
      <c r="B986" s="29" t="s">
        <v>47</v>
      </c>
      <c r="C986" s="29">
        <v>1774</v>
      </c>
      <c r="D986" s="29">
        <v>3</v>
      </c>
      <c r="E986" s="29">
        <v>0</v>
      </c>
      <c r="F986" s="29">
        <v>3</v>
      </c>
      <c r="G986" s="29">
        <v>26</v>
      </c>
      <c r="H986" s="25" t="s">
        <v>476</v>
      </c>
      <c r="I986" s="36">
        <v>326</v>
      </c>
      <c r="J986" s="41">
        <v>330</v>
      </c>
      <c r="K986" s="74">
        <f>I986*J986</f>
        <v>107580</v>
      </c>
      <c r="L986" s="29"/>
      <c r="M986" s="29"/>
      <c r="N986" s="29"/>
      <c r="O986" s="29"/>
      <c r="P986" s="29"/>
      <c r="Q986" s="36"/>
      <c r="R986" s="36"/>
      <c r="S986" s="36"/>
      <c r="T986" s="29"/>
      <c r="U986" s="185"/>
      <c r="V986" s="37"/>
      <c r="W986" s="36"/>
      <c r="X986" s="75">
        <f t="shared" si="102"/>
        <v>107580</v>
      </c>
      <c r="Y986" s="36"/>
      <c r="Z986" s="74">
        <v>50000000</v>
      </c>
      <c r="AA986" s="29">
        <v>0</v>
      </c>
      <c r="AB986" s="29">
        <v>0</v>
      </c>
      <c r="AC986" s="41" t="s">
        <v>745</v>
      </c>
      <c r="AD986" s="3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</row>
    <row r="987" spans="1:154" x14ac:dyDescent="0.3">
      <c r="A987" s="18"/>
      <c r="B987" s="18"/>
      <c r="C987" s="18"/>
      <c r="D987" s="18"/>
      <c r="E987" s="18"/>
      <c r="F987" s="18"/>
      <c r="G987" s="18"/>
      <c r="H987" s="19"/>
      <c r="I987" s="20"/>
      <c r="J987" s="21"/>
      <c r="K987" s="20"/>
      <c r="L987" s="18"/>
      <c r="M987" s="18"/>
      <c r="N987" s="18"/>
      <c r="O987" s="18"/>
      <c r="P987" s="18"/>
      <c r="Q987" s="20"/>
      <c r="R987" s="20"/>
      <c r="S987" s="20"/>
      <c r="T987" s="18"/>
      <c r="U987" s="94"/>
      <c r="V987" s="23"/>
      <c r="W987" s="20"/>
      <c r="X987" s="20"/>
      <c r="Y987" s="20"/>
      <c r="Z987" s="20"/>
      <c r="AA987" s="18"/>
      <c r="AB987" s="18"/>
      <c r="AC987" s="58"/>
      <c r="AD987" s="64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BL987" s="39"/>
      <c r="BM987" s="39"/>
      <c r="BN987" s="39"/>
      <c r="BO987" s="39"/>
      <c r="BP987" s="39"/>
      <c r="BQ987" s="39"/>
      <c r="BR987" s="39"/>
      <c r="BS987" s="39"/>
      <c r="BT987" s="39"/>
      <c r="BU987" s="39"/>
      <c r="BV987" s="39"/>
      <c r="BW987" s="39"/>
      <c r="BX987" s="39"/>
      <c r="BY987" s="39"/>
      <c r="BZ987" s="39"/>
      <c r="CA987" s="39"/>
      <c r="CB987" s="39"/>
      <c r="CC987" s="39"/>
      <c r="CD987" s="39"/>
      <c r="CE987" s="39"/>
      <c r="CF987" s="39"/>
      <c r="CG987" s="39"/>
      <c r="CH987" s="39"/>
      <c r="CI987" s="39"/>
      <c r="CJ987" s="39"/>
      <c r="CK987" s="39"/>
      <c r="CL987" s="39"/>
      <c r="CM987" s="39"/>
      <c r="CN987" s="39"/>
      <c r="CO987" s="39"/>
      <c r="CP987" s="39"/>
      <c r="CQ987" s="39"/>
      <c r="CR987" s="39"/>
      <c r="CS987" s="39"/>
      <c r="CT987" s="39"/>
      <c r="CU987" s="39"/>
      <c r="CV987" s="39"/>
      <c r="CW987" s="39"/>
      <c r="CX987" s="39"/>
      <c r="CY987" s="39"/>
      <c r="CZ987" s="39"/>
      <c r="DA987" s="39"/>
      <c r="DB987" s="39"/>
      <c r="DC987" s="39"/>
      <c r="DD987" s="39"/>
      <c r="DE987" s="39"/>
      <c r="DF987" s="39"/>
      <c r="DG987" s="39"/>
      <c r="DH987" s="39"/>
      <c r="DI987" s="39"/>
      <c r="DJ987" s="39"/>
      <c r="DK987" s="39"/>
      <c r="DL987" s="39"/>
      <c r="DM987" s="39"/>
      <c r="DN987" s="39"/>
      <c r="DO987" s="39"/>
      <c r="DP987" s="39"/>
      <c r="DQ987" s="39"/>
      <c r="DR987" s="39"/>
      <c r="DS987" s="39"/>
      <c r="DT987" s="39"/>
      <c r="DU987" s="39"/>
      <c r="DV987" s="39"/>
      <c r="DW987" s="39"/>
      <c r="DX987" s="39"/>
      <c r="DY987" s="39"/>
      <c r="DZ987" s="39"/>
      <c r="EA987" s="39"/>
      <c r="EB987" s="39"/>
      <c r="EC987" s="39"/>
      <c r="ED987" s="39"/>
      <c r="EE987" s="39"/>
      <c r="EF987" s="39"/>
      <c r="EG987" s="39"/>
      <c r="EH987" s="39"/>
      <c r="EI987" s="39"/>
      <c r="EJ987" s="39"/>
      <c r="EK987" s="39"/>
      <c r="EL987" s="39"/>
      <c r="EM987" s="39"/>
      <c r="EN987" s="39"/>
      <c r="EO987" s="39"/>
      <c r="EP987" s="39"/>
      <c r="EQ987" s="39"/>
      <c r="ER987" s="39"/>
      <c r="ES987" s="39"/>
      <c r="ET987" s="39"/>
      <c r="EU987" s="39"/>
      <c r="EV987" s="39"/>
      <c r="EW987" s="39"/>
      <c r="EX987" s="39"/>
    </row>
    <row r="988" spans="1:154" s="39" customFormat="1" x14ac:dyDescent="0.3">
      <c r="A988" s="29">
        <v>2252</v>
      </c>
      <c r="B988" s="29" t="s">
        <v>47</v>
      </c>
      <c r="C988" s="29">
        <v>1993</v>
      </c>
      <c r="D988" s="29">
        <v>2</v>
      </c>
      <c r="E988" s="29">
        <v>1</v>
      </c>
      <c r="F988" s="29">
        <v>3</v>
      </c>
      <c r="G988" s="29">
        <v>93</v>
      </c>
      <c r="H988" s="25" t="s">
        <v>476</v>
      </c>
      <c r="I988" s="36">
        <v>793</v>
      </c>
      <c r="J988" s="41">
        <v>150</v>
      </c>
      <c r="K988" s="74">
        <f>I988*J988</f>
        <v>118950</v>
      </c>
      <c r="L988" s="29"/>
      <c r="M988" s="29"/>
      <c r="N988" s="29"/>
      <c r="O988" s="29"/>
      <c r="P988" s="29"/>
      <c r="Q988" s="36"/>
      <c r="R988" s="36"/>
      <c r="S988" s="36"/>
      <c r="T988" s="29"/>
      <c r="U988" s="185"/>
      <c r="V988" s="37"/>
      <c r="W988" s="36"/>
      <c r="X988" s="75">
        <f t="shared" si="102"/>
        <v>118950</v>
      </c>
      <c r="Y988" s="36"/>
      <c r="Z988" s="74">
        <v>50000000</v>
      </c>
      <c r="AA988" s="29">
        <v>0</v>
      </c>
      <c r="AB988" s="29">
        <v>0</v>
      </c>
      <c r="AC988" s="41" t="s">
        <v>746</v>
      </c>
      <c r="AD988" s="3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</row>
    <row r="989" spans="1:154" x14ac:dyDescent="0.3">
      <c r="A989" s="9"/>
      <c r="B989" s="9" t="s">
        <v>47</v>
      </c>
      <c r="C989" s="9">
        <v>1991</v>
      </c>
      <c r="D989" s="9">
        <v>2</v>
      </c>
      <c r="E989" s="9">
        <v>1</v>
      </c>
      <c r="F989" s="9">
        <v>0</v>
      </c>
      <c r="G989" s="9">
        <v>14</v>
      </c>
      <c r="H989" s="30" t="s">
        <v>477</v>
      </c>
      <c r="I989" s="10">
        <v>414</v>
      </c>
      <c r="J989" s="33">
        <v>290</v>
      </c>
      <c r="K989" s="34">
        <f>I989*J989</f>
        <v>120060</v>
      </c>
      <c r="L989" s="9">
        <v>1</v>
      </c>
      <c r="M989" s="9" t="s">
        <v>53</v>
      </c>
      <c r="N989" s="9" t="s">
        <v>457</v>
      </c>
      <c r="O989" s="30" t="s">
        <v>477</v>
      </c>
      <c r="P989" s="9">
        <v>78</v>
      </c>
      <c r="Q989" s="10">
        <v>100</v>
      </c>
      <c r="R989" s="10">
        <v>6750</v>
      </c>
      <c r="S989" s="34">
        <f>P989*R989</f>
        <v>526500</v>
      </c>
      <c r="T989" s="9">
        <v>21</v>
      </c>
      <c r="U989" s="2">
        <v>80</v>
      </c>
      <c r="V989" s="34">
        <f>S989*U989/100</f>
        <v>421200</v>
      </c>
      <c r="W989" s="34">
        <f>S989-V989</f>
        <v>105300</v>
      </c>
      <c r="X989" s="31">
        <f t="shared" si="102"/>
        <v>225360</v>
      </c>
      <c r="Y989" s="34">
        <f>X989*Q989/100</f>
        <v>225360</v>
      </c>
      <c r="Z989" s="34">
        <v>50000000</v>
      </c>
      <c r="AA989" s="9">
        <v>0</v>
      </c>
      <c r="AB989" s="9">
        <v>0</v>
      </c>
      <c r="AC989" s="33">
        <v>0</v>
      </c>
      <c r="AD989" s="10"/>
    </row>
    <row r="990" spans="1:154" x14ac:dyDescent="0.3">
      <c r="A990" s="9"/>
      <c r="B990" s="9"/>
      <c r="C990" s="9"/>
      <c r="D990" s="9"/>
      <c r="E990" s="9"/>
      <c r="F990" s="9"/>
      <c r="G990" s="9"/>
      <c r="H990" s="30"/>
      <c r="I990" s="10"/>
      <c r="J990" s="33"/>
      <c r="K990" s="34"/>
      <c r="L990" s="9">
        <v>2</v>
      </c>
      <c r="M990" s="9" t="s">
        <v>290</v>
      </c>
      <c r="N990" s="9" t="s">
        <v>48</v>
      </c>
      <c r="O990" s="30" t="s">
        <v>477</v>
      </c>
      <c r="P990" s="9">
        <v>36</v>
      </c>
      <c r="Q990" s="10">
        <v>100</v>
      </c>
      <c r="R990" s="10">
        <v>2450</v>
      </c>
      <c r="S990" s="34">
        <f>P990*R990</f>
        <v>88200</v>
      </c>
      <c r="T990" s="9">
        <v>12</v>
      </c>
      <c r="U990" s="2">
        <v>14</v>
      </c>
      <c r="V990" s="34">
        <f>S990*U990/100</f>
        <v>12348</v>
      </c>
      <c r="W990" s="34">
        <f>S990-V990</f>
        <v>75852</v>
      </c>
      <c r="X990" s="31">
        <f t="shared" si="102"/>
        <v>75852</v>
      </c>
      <c r="Y990" s="34">
        <f>X990*Q990/100</f>
        <v>75852</v>
      </c>
      <c r="Z990" s="34">
        <v>50000000</v>
      </c>
      <c r="AA990" s="9">
        <v>0</v>
      </c>
      <c r="AB990" s="9">
        <v>0</v>
      </c>
      <c r="AC990" s="33"/>
      <c r="AD990" s="10"/>
    </row>
    <row r="991" spans="1:154" x14ac:dyDescent="0.3">
      <c r="A991" s="9"/>
      <c r="B991" s="9" t="s">
        <v>47</v>
      </c>
      <c r="C991" s="9">
        <v>5883</v>
      </c>
      <c r="D991" s="9">
        <v>2</v>
      </c>
      <c r="E991" s="9">
        <v>0</v>
      </c>
      <c r="F991" s="9">
        <v>0</v>
      </c>
      <c r="G991" s="9">
        <v>39</v>
      </c>
      <c r="H991" s="30" t="s">
        <v>477</v>
      </c>
      <c r="I991" s="10">
        <v>39</v>
      </c>
      <c r="J991" s="33">
        <v>1200</v>
      </c>
      <c r="K991" s="34">
        <f>I991*J991</f>
        <v>46800</v>
      </c>
      <c r="L991" s="9"/>
      <c r="M991" s="9"/>
      <c r="N991" s="9"/>
      <c r="O991" s="30"/>
      <c r="P991" s="9"/>
      <c r="Q991" s="10"/>
      <c r="R991" s="10"/>
      <c r="S991" s="34"/>
      <c r="T991" s="9"/>
      <c r="U991" s="2"/>
      <c r="V991" s="34"/>
      <c r="W991" s="34"/>
      <c r="X991" s="31">
        <f t="shared" si="102"/>
        <v>46800</v>
      </c>
      <c r="Y991" s="34"/>
      <c r="Z991" s="10"/>
      <c r="AA991" s="34">
        <f>X991-Z991</f>
        <v>46800</v>
      </c>
      <c r="AB991" s="9">
        <v>0.02</v>
      </c>
      <c r="AC991" s="33">
        <v>0</v>
      </c>
      <c r="AD991" s="10"/>
    </row>
    <row r="992" spans="1:154" x14ac:dyDescent="0.3">
      <c r="A992" s="9"/>
      <c r="B992" s="9"/>
      <c r="C992" s="9"/>
      <c r="D992" s="9"/>
      <c r="E992" s="9"/>
      <c r="F992" s="9"/>
      <c r="G992" s="9"/>
      <c r="H992" s="30"/>
      <c r="I992" s="10"/>
      <c r="J992" s="33"/>
      <c r="K992" s="34"/>
      <c r="L992" s="9">
        <v>1</v>
      </c>
      <c r="M992" s="9" t="s">
        <v>53</v>
      </c>
      <c r="N992" s="9" t="s">
        <v>48</v>
      </c>
      <c r="O992" s="30" t="s">
        <v>477</v>
      </c>
      <c r="P992" s="9">
        <v>63</v>
      </c>
      <c r="Q992" s="10">
        <v>100</v>
      </c>
      <c r="R992" s="10">
        <v>6750</v>
      </c>
      <c r="S992" s="34">
        <f>P992*R992</f>
        <v>425250</v>
      </c>
      <c r="T992" s="9">
        <v>9</v>
      </c>
      <c r="U992" s="2">
        <v>9</v>
      </c>
      <c r="V992" s="34">
        <f>S992*U992/100</f>
        <v>38272.5</v>
      </c>
      <c r="W992" s="34">
        <f>S992-V992</f>
        <v>386977.5</v>
      </c>
      <c r="X992" s="31">
        <f t="shared" si="102"/>
        <v>386977.5</v>
      </c>
      <c r="Y992" s="34">
        <f>X992*Q992/100</f>
        <v>386977.5</v>
      </c>
      <c r="Z992" s="34">
        <v>10000000</v>
      </c>
      <c r="AA992" s="9">
        <v>0</v>
      </c>
      <c r="AB992" s="9">
        <v>0</v>
      </c>
      <c r="AC992" s="76"/>
      <c r="AD992" s="67"/>
    </row>
    <row r="993" spans="1:154" x14ac:dyDescent="0.3">
      <c r="A993" s="18"/>
      <c r="B993" s="18"/>
      <c r="C993" s="18"/>
      <c r="D993" s="18"/>
      <c r="E993" s="18"/>
      <c r="F993" s="18"/>
      <c r="G993" s="18"/>
      <c r="H993" s="19"/>
      <c r="I993" s="20"/>
      <c r="J993" s="21"/>
      <c r="K993" s="22"/>
      <c r="L993" s="18"/>
      <c r="M993" s="18"/>
      <c r="N993" s="18"/>
      <c r="O993" s="19"/>
      <c r="P993" s="18"/>
      <c r="Q993" s="20"/>
      <c r="R993" s="20"/>
      <c r="S993" s="22"/>
      <c r="T993" s="18"/>
      <c r="U993" s="94"/>
      <c r="V993" s="22"/>
      <c r="W993" s="22"/>
      <c r="X993" s="24"/>
      <c r="Y993" s="22"/>
      <c r="Z993" s="22"/>
      <c r="AA993" s="18"/>
      <c r="AB993" s="18"/>
      <c r="AC993" s="21"/>
      <c r="AD993" s="20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BL993" s="39"/>
      <c r="BM993" s="39"/>
      <c r="BN993" s="39"/>
      <c r="BO993" s="39"/>
      <c r="BP993" s="39"/>
      <c r="BQ993" s="39"/>
      <c r="BR993" s="39"/>
      <c r="BS993" s="39"/>
      <c r="BT993" s="39"/>
      <c r="BU993" s="39"/>
      <c r="BV993" s="39"/>
      <c r="BW993" s="39"/>
      <c r="BX993" s="39"/>
      <c r="BY993" s="39"/>
      <c r="BZ993" s="39"/>
      <c r="CA993" s="39"/>
      <c r="CB993" s="39"/>
      <c r="CC993" s="39"/>
      <c r="CD993" s="39"/>
      <c r="CE993" s="39"/>
      <c r="CF993" s="39"/>
      <c r="CG993" s="39"/>
      <c r="CH993" s="39"/>
      <c r="CI993" s="39"/>
      <c r="CJ993" s="39"/>
      <c r="CK993" s="39"/>
      <c r="CL993" s="39"/>
      <c r="CM993" s="39"/>
      <c r="CN993" s="39"/>
      <c r="CO993" s="39"/>
      <c r="CP993" s="39"/>
      <c r="CQ993" s="39"/>
      <c r="CR993" s="39"/>
      <c r="CS993" s="39"/>
      <c r="CT993" s="39"/>
      <c r="CU993" s="39"/>
      <c r="CV993" s="39"/>
      <c r="CW993" s="39"/>
      <c r="CX993" s="39"/>
      <c r="CY993" s="39"/>
      <c r="CZ993" s="39"/>
      <c r="DA993" s="39"/>
      <c r="DB993" s="39"/>
      <c r="DC993" s="39"/>
      <c r="DD993" s="39"/>
      <c r="DE993" s="39"/>
      <c r="DF993" s="39"/>
      <c r="DG993" s="39"/>
      <c r="DH993" s="39"/>
      <c r="DI993" s="39"/>
      <c r="DJ993" s="39"/>
      <c r="DK993" s="39"/>
      <c r="DL993" s="39"/>
      <c r="DM993" s="39"/>
      <c r="DN993" s="39"/>
      <c r="DO993" s="39"/>
      <c r="DP993" s="39"/>
      <c r="DQ993" s="39"/>
      <c r="DR993" s="39"/>
      <c r="DS993" s="39"/>
      <c r="DT993" s="39"/>
      <c r="DU993" s="39"/>
      <c r="DV993" s="39"/>
      <c r="DW993" s="39"/>
      <c r="DX993" s="39"/>
      <c r="DY993" s="39"/>
      <c r="DZ993" s="39"/>
      <c r="EA993" s="39"/>
      <c r="EB993" s="39"/>
      <c r="EC993" s="39"/>
      <c r="ED993" s="39"/>
      <c r="EE993" s="39"/>
      <c r="EF993" s="39"/>
      <c r="EG993" s="39"/>
      <c r="EH993" s="39"/>
      <c r="EI993" s="39"/>
      <c r="EJ993" s="39"/>
      <c r="EK993" s="39"/>
      <c r="EL993" s="39"/>
      <c r="EM993" s="39"/>
      <c r="EN993" s="39"/>
      <c r="EO993" s="39"/>
      <c r="EP993" s="39"/>
      <c r="EQ993" s="39"/>
      <c r="ER993" s="39"/>
      <c r="ES993" s="39"/>
      <c r="ET993" s="39"/>
      <c r="EU993" s="39"/>
      <c r="EV993" s="39"/>
      <c r="EW993" s="39"/>
      <c r="EX993" s="39"/>
    </row>
    <row r="994" spans="1:154" x14ac:dyDescent="0.3">
      <c r="A994" s="9">
        <v>2253</v>
      </c>
      <c r="B994" s="9" t="s">
        <v>47</v>
      </c>
      <c r="C994" s="9">
        <v>1357</v>
      </c>
      <c r="D994" s="9">
        <v>4</v>
      </c>
      <c r="E994" s="9">
        <v>12</v>
      </c>
      <c r="F994" s="9">
        <v>0</v>
      </c>
      <c r="G994" s="9">
        <v>27</v>
      </c>
      <c r="H994" s="30" t="s">
        <v>476</v>
      </c>
      <c r="I994" s="10">
        <v>4827</v>
      </c>
      <c r="J994" s="33">
        <v>200</v>
      </c>
      <c r="K994" s="34">
        <f>I994*J994</f>
        <v>965400</v>
      </c>
      <c r="L994" s="9"/>
      <c r="M994" s="9"/>
      <c r="N994" s="9"/>
      <c r="O994" s="9"/>
      <c r="P994" s="9"/>
      <c r="Q994" s="10"/>
      <c r="R994" s="10"/>
      <c r="S994" s="10"/>
      <c r="T994" s="9"/>
      <c r="U994" s="2"/>
      <c r="V994" s="35"/>
      <c r="W994" s="10"/>
      <c r="X994" s="31">
        <f t="shared" si="102"/>
        <v>965400</v>
      </c>
      <c r="Y994" s="10"/>
      <c r="Z994" s="34">
        <v>50000000</v>
      </c>
      <c r="AA994" s="9">
        <v>0</v>
      </c>
      <c r="AB994" s="9">
        <v>0</v>
      </c>
      <c r="AC994" s="41" t="s">
        <v>747</v>
      </c>
      <c r="AD994" s="36"/>
    </row>
    <row r="995" spans="1:154" s="39" customFormat="1" x14ac:dyDescent="0.3">
      <c r="A995" s="9"/>
      <c r="B995" s="9" t="s">
        <v>47</v>
      </c>
      <c r="C995" s="9">
        <v>3123</v>
      </c>
      <c r="D995" s="9">
        <v>4</v>
      </c>
      <c r="E995" s="9">
        <v>18</v>
      </c>
      <c r="F995" s="9">
        <v>3</v>
      </c>
      <c r="G995" s="9">
        <v>0</v>
      </c>
      <c r="H995" s="30" t="s">
        <v>476</v>
      </c>
      <c r="I995" s="10">
        <v>7500</v>
      </c>
      <c r="J995" s="33">
        <v>650</v>
      </c>
      <c r="K995" s="34">
        <f>I995*J995</f>
        <v>4875000</v>
      </c>
      <c r="L995" s="9"/>
      <c r="M995" s="9"/>
      <c r="N995" s="9"/>
      <c r="O995" s="9"/>
      <c r="P995" s="9"/>
      <c r="Q995" s="10"/>
      <c r="R995" s="10"/>
      <c r="S995" s="10"/>
      <c r="T995" s="9"/>
      <c r="U995" s="2"/>
      <c r="V995" s="35"/>
      <c r="W995" s="10"/>
      <c r="X995" s="31">
        <f t="shared" si="102"/>
        <v>4875000</v>
      </c>
      <c r="Y995" s="10"/>
      <c r="Z995" s="34">
        <v>50000000</v>
      </c>
      <c r="AA995" s="9">
        <v>0</v>
      </c>
      <c r="AB995" s="9">
        <v>0</v>
      </c>
      <c r="AC995" s="33">
        <v>0</v>
      </c>
      <c r="AD995" s="10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</row>
    <row r="996" spans="1:154" x14ac:dyDescent="0.3">
      <c r="A996" s="18"/>
      <c r="B996" s="18"/>
      <c r="C996" s="18"/>
      <c r="D996" s="18"/>
      <c r="E996" s="18"/>
      <c r="F996" s="18"/>
      <c r="G996" s="18"/>
      <c r="H996" s="19"/>
      <c r="I996" s="20"/>
      <c r="J996" s="21"/>
      <c r="K996" s="20"/>
      <c r="L996" s="18"/>
      <c r="M996" s="18"/>
      <c r="N996" s="18"/>
      <c r="O996" s="18"/>
      <c r="P996" s="18"/>
      <c r="Q996" s="20"/>
      <c r="R996" s="20"/>
      <c r="S996" s="20"/>
      <c r="T996" s="18"/>
      <c r="U996" s="94"/>
      <c r="V996" s="23"/>
      <c r="W996" s="20"/>
      <c r="X996" s="20"/>
      <c r="Y996" s="20"/>
      <c r="Z996" s="20"/>
      <c r="AA996" s="18"/>
      <c r="AB996" s="18"/>
      <c r="AC996" s="21"/>
      <c r="AD996" s="20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BL996" s="39"/>
      <c r="BM996" s="39"/>
      <c r="BN996" s="39"/>
      <c r="BO996" s="39"/>
      <c r="BP996" s="39"/>
      <c r="BQ996" s="39"/>
      <c r="BR996" s="39"/>
      <c r="BS996" s="39"/>
      <c r="BT996" s="39"/>
      <c r="BU996" s="39"/>
      <c r="BV996" s="39"/>
      <c r="BW996" s="39"/>
      <c r="BX996" s="39"/>
      <c r="BY996" s="39"/>
      <c r="BZ996" s="39"/>
      <c r="CA996" s="39"/>
      <c r="CB996" s="39"/>
      <c r="CC996" s="39"/>
      <c r="CD996" s="39"/>
      <c r="CE996" s="39"/>
      <c r="CF996" s="39"/>
      <c r="CG996" s="39"/>
      <c r="CH996" s="39"/>
      <c r="CI996" s="39"/>
      <c r="CJ996" s="39"/>
      <c r="CK996" s="39"/>
      <c r="CL996" s="39"/>
      <c r="CM996" s="39"/>
      <c r="CN996" s="39"/>
      <c r="CO996" s="39"/>
      <c r="CP996" s="39"/>
      <c r="CQ996" s="39"/>
      <c r="CR996" s="39"/>
      <c r="CS996" s="39"/>
      <c r="CT996" s="39"/>
      <c r="CU996" s="39"/>
      <c r="CV996" s="39"/>
      <c r="CW996" s="39"/>
      <c r="CX996" s="39"/>
      <c r="CY996" s="39"/>
      <c r="CZ996" s="39"/>
      <c r="DA996" s="39"/>
      <c r="DB996" s="39"/>
      <c r="DC996" s="39"/>
      <c r="DD996" s="39"/>
      <c r="DE996" s="39"/>
      <c r="DF996" s="39"/>
      <c r="DG996" s="39"/>
      <c r="DH996" s="39"/>
      <c r="DI996" s="39"/>
      <c r="DJ996" s="39"/>
      <c r="DK996" s="39"/>
      <c r="DL996" s="39"/>
      <c r="DM996" s="39"/>
      <c r="DN996" s="39"/>
      <c r="DO996" s="39"/>
      <c r="DP996" s="39"/>
      <c r="DQ996" s="39"/>
      <c r="DR996" s="39"/>
      <c r="DS996" s="39"/>
      <c r="DT996" s="39"/>
      <c r="DU996" s="39"/>
      <c r="DV996" s="39"/>
      <c r="DW996" s="39"/>
      <c r="DX996" s="39"/>
      <c r="DY996" s="39"/>
      <c r="DZ996" s="39"/>
      <c r="EA996" s="39"/>
      <c r="EB996" s="39"/>
      <c r="EC996" s="39"/>
      <c r="ED996" s="39"/>
      <c r="EE996" s="39"/>
      <c r="EF996" s="39"/>
      <c r="EG996" s="39"/>
      <c r="EH996" s="39"/>
      <c r="EI996" s="39"/>
      <c r="EJ996" s="39"/>
      <c r="EK996" s="39"/>
      <c r="EL996" s="39"/>
      <c r="EM996" s="39"/>
      <c r="EN996" s="39"/>
      <c r="EO996" s="39"/>
      <c r="EP996" s="39"/>
      <c r="EQ996" s="39"/>
      <c r="ER996" s="39"/>
      <c r="ES996" s="39"/>
      <c r="ET996" s="39"/>
      <c r="EU996" s="39"/>
      <c r="EV996" s="39"/>
      <c r="EW996" s="39"/>
      <c r="EX996" s="39"/>
    </row>
    <row r="997" spans="1:154" x14ac:dyDescent="0.3">
      <c r="A997" s="29">
        <v>2254</v>
      </c>
      <c r="B997" s="29" t="s">
        <v>47</v>
      </c>
      <c r="C997" s="29">
        <v>2430</v>
      </c>
      <c r="D997" s="29">
        <v>3</v>
      </c>
      <c r="E997" s="29">
        <v>9</v>
      </c>
      <c r="F997" s="29">
        <v>3</v>
      </c>
      <c r="G997" s="29">
        <v>86</v>
      </c>
      <c r="H997" s="25" t="s">
        <v>476</v>
      </c>
      <c r="I997" s="36">
        <v>3986</v>
      </c>
      <c r="J997" s="41">
        <v>200</v>
      </c>
      <c r="K997" s="74">
        <f>I997*J997</f>
        <v>797200</v>
      </c>
      <c r="L997" s="29"/>
      <c r="M997" s="29"/>
      <c r="N997" s="29"/>
      <c r="O997" s="29"/>
      <c r="P997" s="29"/>
      <c r="Q997" s="36"/>
      <c r="R997" s="36"/>
      <c r="S997" s="36"/>
      <c r="T997" s="29"/>
      <c r="U997" s="185"/>
      <c r="V997" s="37"/>
      <c r="W997" s="36"/>
      <c r="X997" s="75">
        <f t="shared" si="102"/>
        <v>797200</v>
      </c>
      <c r="Y997" s="36"/>
      <c r="Z997" s="74">
        <v>50000000</v>
      </c>
      <c r="AA997" s="29">
        <v>0</v>
      </c>
      <c r="AB997" s="29">
        <v>0</v>
      </c>
      <c r="AC997" s="41" t="s">
        <v>748</v>
      </c>
      <c r="AD997" s="36"/>
    </row>
    <row r="998" spans="1:154" s="39" customFormat="1" x14ac:dyDescent="0.3">
      <c r="A998" s="9"/>
      <c r="B998" s="9" t="s">
        <v>47</v>
      </c>
      <c r="C998" s="9">
        <v>5732</v>
      </c>
      <c r="D998" s="9">
        <v>3</v>
      </c>
      <c r="E998" s="9">
        <v>3</v>
      </c>
      <c r="F998" s="9">
        <v>0</v>
      </c>
      <c r="G998" s="9">
        <v>66</v>
      </c>
      <c r="H998" s="30" t="s">
        <v>483</v>
      </c>
      <c r="I998" s="10">
        <v>1266</v>
      </c>
      <c r="J998" s="33">
        <v>150</v>
      </c>
      <c r="K998" s="34">
        <f>I998*J998</f>
        <v>189900</v>
      </c>
      <c r="L998" s="9"/>
      <c r="M998" s="9"/>
      <c r="N998" s="9"/>
      <c r="O998" s="30"/>
      <c r="P998" s="9"/>
      <c r="Q998" s="10"/>
      <c r="R998" s="10"/>
      <c r="S998" s="34"/>
      <c r="T998" s="9"/>
      <c r="U998" s="2"/>
      <c r="V998" s="34"/>
      <c r="W998" s="34"/>
      <c r="X998" s="31">
        <f t="shared" si="102"/>
        <v>189900</v>
      </c>
      <c r="Y998" s="34"/>
      <c r="Z998" s="34">
        <v>50000000</v>
      </c>
      <c r="AA998" s="9">
        <v>0</v>
      </c>
      <c r="AB998" s="9">
        <v>0</v>
      </c>
      <c r="AC998" s="33">
        <v>0</v>
      </c>
      <c r="AD998" s="10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</row>
    <row r="999" spans="1:154" x14ac:dyDescent="0.3">
      <c r="A999" s="9"/>
      <c r="B999" s="9"/>
      <c r="C999" s="9"/>
      <c r="D999" s="9"/>
      <c r="E999" s="9"/>
      <c r="F999" s="9"/>
      <c r="G999" s="9"/>
      <c r="H999" s="30"/>
      <c r="I999" s="10"/>
      <c r="J999" s="33"/>
      <c r="K999" s="34"/>
      <c r="L999" s="9">
        <v>1</v>
      </c>
      <c r="M999" s="9" t="s">
        <v>53</v>
      </c>
      <c r="N999" s="9" t="s">
        <v>48</v>
      </c>
      <c r="O999" s="30" t="s">
        <v>477</v>
      </c>
      <c r="P999" s="9">
        <v>192</v>
      </c>
      <c r="Q999" s="10">
        <v>100</v>
      </c>
      <c r="R999" s="10">
        <v>6750</v>
      </c>
      <c r="S999" s="159">
        <f>P999*R999</f>
        <v>1296000</v>
      </c>
      <c r="T999" s="9">
        <v>35</v>
      </c>
      <c r="U999" s="2">
        <v>60</v>
      </c>
      <c r="V999" s="34">
        <f>S999*U999/100</f>
        <v>777600</v>
      </c>
      <c r="W999" s="34">
        <f>S999-V999</f>
        <v>518400</v>
      </c>
      <c r="X999" s="31">
        <f t="shared" si="102"/>
        <v>518400</v>
      </c>
      <c r="Y999" s="34">
        <f>X999*Q999/100</f>
        <v>518400</v>
      </c>
      <c r="Z999" s="34"/>
      <c r="AA999" s="9"/>
      <c r="AB999" s="9"/>
      <c r="AC999" s="76"/>
      <c r="AD999" s="67"/>
    </row>
    <row r="1000" spans="1:154" x14ac:dyDescent="0.3">
      <c r="A1000" s="18"/>
      <c r="B1000" s="18"/>
      <c r="C1000" s="18"/>
      <c r="D1000" s="18"/>
      <c r="E1000" s="18"/>
      <c r="F1000" s="18"/>
      <c r="G1000" s="18"/>
      <c r="H1000" s="19"/>
      <c r="I1000" s="20"/>
      <c r="J1000" s="21"/>
      <c r="K1000" s="20"/>
      <c r="L1000" s="18"/>
      <c r="M1000" s="18"/>
      <c r="N1000" s="18"/>
      <c r="O1000" s="18"/>
      <c r="P1000" s="18"/>
      <c r="Q1000" s="20"/>
      <c r="R1000" s="20"/>
      <c r="S1000" s="20"/>
      <c r="T1000" s="18"/>
      <c r="U1000" s="94"/>
      <c r="V1000" s="23"/>
      <c r="W1000" s="20"/>
      <c r="X1000" s="20"/>
      <c r="Y1000" s="20"/>
      <c r="Z1000" s="20"/>
      <c r="AA1000" s="18"/>
      <c r="AB1000" s="18"/>
      <c r="AC1000" s="21"/>
      <c r="AD1000" s="20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BL1000" s="39"/>
      <c r="BM1000" s="39"/>
      <c r="BN1000" s="39"/>
      <c r="BO1000" s="39"/>
      <c r="BP1000" s="39"/>
      <c r="BQ1000" s="39"/>
      <c r="BR1000" s="39"/>
      <c r="BS1000" s="39"/>
      <c r="BT1000" s="39"/>
      <c r="BU1000" s="39"/>
      <c r="BV1000" s="39"/>
      <c r="BW1000" s="39"/>
      <c r="BX1000" s="39"/>
      <c r="BY1000" s="39"/>
      <c r="BZ1000" s="39"/>
      <c r="CA1000" s="39"/>
      <c r="CB1000" s="39"/>
      <c r="CC1000" s="39"/>
      <c r="CD1000" s="39"/>
      <c r="CE1000" s="39"/>
      <c r="CF1000" s="39"/>
      <c r="CG1000" s="39"/>
      <c r="CH1000" s="39"/>
      <c r="CI1000" s="39"/>
      <c r="CJ1000" s="39"/>
      <c r="CK1000" s="39"/>
      <c r="CL1000" s="39"/>
      <c r="CM1000" s="39"/>
      <c r="CN1000" s="39"/>
      <c r="CO1000" s="39"/>
      <c r="CP1000" s="39"/>
      <c r="CQ1000" s="39"/>
      <c r="CR1000" s="39"/>
      <c r="CS1000" s="39"/>
      <c r="CT1000" s="39"/>
      <c r="CU1000" s="39"/>
      <c r="CV1000" s="39"/>
      <c r="CW1000" s="39"/>
      <c r="CX1000" s="39"/>
      <c r="CY1000" s="39"/>
      <c r="CZ1000" s="39"/>
      <c r="DA1000" s="39"/>
      <c r="DB1000" s="39"/>
      <c r="DC1000" s="39"/>
      <c r="DD1000" s="39"/>
      <c r="DE1000" s="39"/>
      <c r="DF1000" s="39"/>
      <c r="DG1000" s="39"/>
      <c r="DH1000" s="39"/>
      <c r="DI1000" s="39"/>
      <c r="DJ1000" s="39"/>
      <c r="DK1000" s="39"/>
      <c r="DL1000" s="39"/>
      <c r="DM1000" s="39"/>
      <c r="DN1000" s="39"/>
      <c r="DO1000" s="39"/>
      <c r="DP1000" s="39"/>
      <c r="DQ1000" s="39"/>
      <c r="DR1000" s="39"/>
      <c r="DS1000" s="39"/>
      <c r="DT1000" s="39"/>
      <c r="DU1000" s="39"/>
      <c r="DV1000" s="39"/>
      <c r="DW1000" s="39"/>
      <c r="DX1000" s="39"/>
      <c r="DY1000" s="39"/>
      <c r="DZ1000" s="39"/>
      <c r="EA1000" s="39"/>
      <c r="EB1000" s="39"/>
      <c r="EC1000" s="39"/>
      <c r="ED1000" s="39"/>
      <c r="EE1000" s="39"/>
      <c r="EF1000" s="39"/>
      <c r="EG1000" s="39"/>
      <c r="EH1000" s="39"/>
      <c r="EI1000" s="39"/>
      <c r="EJ1000" s="39"/>
      <c r="EK1000" s="39"/>
      <c r="EL1000" s="39"/>
      <c r="EM1000" s="39"/>
      <c r="EN1000" s="39"/>
      <c r="EO1000" s="39"/>
      <c r="EP1000" s="39"/>
      <c r="EQ1000" s="39"/>
      <c r="ER1000" s="39"/>
      <c r="ES1000" s="39"/>
      <c r="ET1000" s="39"/>
      <c r="EU1000" s="39"/>
      <c r="EV1000" s="39"/>
      <c r="EW1000" s="39"/>
      <c r="EX1000" s="39"/>
    </row>
    <row r="1001" spans="1:154" x14ac:dyDescent="0.3">
      <c r="A1001" s="29">
        <v>2255</v>
      </c>
      <c r="B1001" s="29" t="s">
        <v>47</v>
      </c>
      <c r="C1001" s="29">
        <v>7597</v>
      </c>
      <c r="D1001" s="29">
        <v>8</v>
      </c>
      <c r="E1001" s="29">
        <v>4</v>
      </c>
      <c r="F1001" s="29">
        <v>0</v>
      </c>
      <c r="G1001" s="29">
        <v>50</v>
      </c>
      <c r="H1001" s="25" t="s">
        <v>476</v>
      </c>
      <c r="I1001" s="36">
        <v>1650</v>
      </c>
      <c r="J1001" s="41">
        <v>220</v>
      </c>
      <c r="K1001" s="74">
        <f>I1001*J1001</f>
        <v>363000</v>
      </c>
      <c r="L1001" s="29"/>
      <c r="M1001" s="29"/>
      <c r="N1001" s="29"/>
      <c r="O1001" s="29"/>
      <c r="P1001" s="29"/>
      <c r="Q1001" s="36"/>
      <c r="R1001" s="36"/>
      <c r="S1001" s="36"/>
      <c r="T1001" s="29"/>
      <c r="U1001" s="185"/>
      <c r="V1001" s="37"/>
      <c r="W1001" s="36"/>
      <c r="X1001" s="75">
        <f t="shared" si="102"/>
        <v>363000</v>
      </c>
      <c r="Y1001" s="36"/>
      <c r="Z1001" s="74">
        <v>50000000</v>
      </c>
      <c r="AA1001" s="29">
        <v>0</v>
      </c>
      <c r="AB1001" s="29">
        <v>0</v>
      </c>
      <c r="AC1001" s="41" t="s">
        <v>749</v>
      </c>
      <c r="AD1001" s="36"/>
    </row>
    <row r="1002" spans="1:154" s="39" customFormat="1" x14ac:dyDescent="0.3">
      <c r="A1002" s="18"/>
      <c r="B1002" s="18"/>
      <c r="C1002" s="18"/>
      <c r="D1002" s="18"/>
      <c r="E1002" s="18"/>
      <c r="F1002" s="18"/>
      <c r="G1002" s="18"/>
      <c r="H1002" s="19"/>
      <c r="I1002" s="20"/>
      <c r="J1002" s="21"/>
      <c r="K1002" s="20"/>
      <c r="L1002" s="18"/>
      <c r="M1002" s="18"/>
      <c r="N1002" s="18"/>
      <c r="O1002" s="18"/>
      <c r="P1002" s="18"/>
      <c r="Q1002" s="20"/>
      <c r="R1002" s="20"/>
      <c r="S1002" s="20"/>
      <c r="T1002" s="18"/>
      <c r="U1002" s="94"/>
      <c r="V1002" s="23"/>
      <c r="W1002" s="20"/>
      <c r="X1002" s="20"/>
      <c r="Y1002" s="20"/>
      <c r="Z1002" s="20"/>
      <c r="AA1002" s="18"/>
      <c r="AB1002" s="18"/>
      <c r="AC1002" s="58"/>
      <c r="AD1002" s="64"/>
    </row>
    <row r="1003" spans="1:154" x14ac:dyDescent="0.3">
      <c r="A1003" s="29">
        <v>2256</v>
      </c>
      <c r="B1003" s="29" t="s">
        <v>47</v>
      </c>
      <c r="C1003" s="29">
        <v>203</v>
      </c>
      <c r="D1003" s="29">
        <v>6</v>
      </c>
      <c r="E1003" s="29">
        <v>3</v>
      </c>
      <c r="F1003" s="29">
        <v>1</v>
      </c>
      <c r="G1003" s="29">
        <v>50</v>
      </c>
      <c r="H1003" s="25" t="s">
        <v>477</v>
      </c>
      <c r="I1003" s="36">
        <v>350</v>
      </c>
      <c r="J1003" s="41">
        <v>250</v>
      </c>
      <c r="K1003" s="74">
        <f>I1003*J1003</f>
        <v>87500</v>
      </c>
      <c r="L1003" s="29">
        <v>1</v>
      </c>
      <c r="M1003" s="29" t="s">
        <v>53</v>
      </c>
      <c r="N1003" s="29" t="s">
        <v>48</v>
      </c>
      <c r="O1003" s="25" t="s">
        <v>477</v>
      </c>
      <c r="P1003" s="29">
        <v>108</v>
      </c>
      <c r="Q1003" s="36">
        <v>100</v>
      </c>
      <c r="R1003" s="36">
        <v>6750</v>
      </c>
      <c r="S1003" s="74">
        <f>P1003*R1003</f>
        <v>729000</v>
      </c>
      <c r="T1003" s="29">
        <v>22</v>
      </c>
      <c r="U1003" s="185">
        <v>34</v>
      </c>
      <c r="V1003" s="74">
        <f>S1003*U1003/100</f>
        <v>247860</v>
      </c>
      <c r="W1003" s="74">
        <f>S1003-V1003</f>
        <v>481140</v>
      </c>
      <c r="X1003" s="75">
        <f t="shared" si="102"/>
        <v>568640</v>
      </c>
      <c r="Y1003" s="74">
        <f>X1003*Q1003/100</f>
        <v>568640</v>
      </c>
      <c r="Z1003" s="74">
        <v>50000000</v>
      </c>
      <c r="AA1003" s="29">
        <v>0</v>
      </c>
      <c r="AB1003" s="29">
        <v>0</v>
      </c>
      <c r="AC1003" s="41" t="s">
        <v>750</v>
      </c>
      <c r="AD1003" s="36"/>
    </row>
    <row r="1004" spans="1:154" s="39" customFormat="1" x14ac:dyDescent="0.3">
      <c r="A1004" s="9"/>
      <c r="B1004" s="9"/>
      <c r="C1004" s="9"/>
      <c r="D1004" s="9"/>
      <c r="E1004" s="9"/>
      <c r="F1004" s="9"/>
      <c r="G1004" s="9"/>
      <c r="H1004" s="30" t="s">
        <v>476</v>
      </c>
      <c r="I1004" s="10">
        <v>1000</v>
      </c>
      <c r="J1004" s="33">
        <v>250</v>
      </c>
      <c r="K1004" s="34">
        <f>I1004*J1004</f>
        <v>250000</v>
      </c>
      <c r="L1004" s="9"/>
      <c r="M1004" s="9"/>
      <c r="N1004" s="9"/>
      <c r="O1004" s="30"/>
      <c r="P1004" s="9"/>
      <c r="Q1004" s="10"/>
      <c r="R1004" s="10"/>
      <c r="S1004" s="10"/>
      <c r="T1004" s="9"/>
      <c r="U1004" s="2"/>
      <c r="V1004" s="35"/>
      <c r="W1004" s="10"/>
      <c r="X1004" s="31">
        <f t="shared" si="102"/>
        <v>250000</v>
      </c>
      <c r="Y1004" s="10"/>
      <c r="Z1004" s="34">
        <v>50000000</v>
      </c>
      <c r="AA1004" s="9">
        <v>0</v>
      </c>
      <c r="AB1004" s="9">
        <v>0</v>
      </c>
      <c r="AC1004" s="33"/>
      <c r="AD1004" s="10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</row>
    <row r="1005" spans="1:154" x14ac:dyDescent="0.3">
      <c r="A1005" s="18"/>
      <c r="B1005" s="18"/>
      <c r="C1005" s="18"/>
      <c r="D1005" s="18"/>
      <c r="E1005" s="18"/>
      <c r="F1005" s="18"/>
      <c r="G1005" s="18"/>
      <c r="H1005" s="19"/>
      <c r="I1005" s="20"/>
      <c r="J1005" s="21"/>
      <c r="K1005" s="20"/>
      <c r="L1005" s="18"/>
      <c r="M1005" s="18"/>
      <c r="N1005" s="18"/>
      <c r="O1005" s="19"/>
      <c r="P1005" s="18"/>
      <c r="Q1005" s="20"/>
      <c r="R1005" s="20"/>
      <c r="S1005" s="20"/>
      <c r="T1005" s="18"/>
      <c r="U1005" s="94"/>
      <c r="V1005" s="23"/>
      <c r="W1005" s="20"/>
      <c r="X1005" s="20"/>
      <c r="Y1005" s="20"/>
      <c r="Z1005" s="20"/>
      <c r="AA1005" s="18"/>
      <c r="AB1005" s="18"/>
      <c r="AC1005" s="21"/>
      <c r="AD1005" s="20"/>
      <c r="AE1005" s="39"/>
      <c r="AF1005" s="39"/>
      <c r="AG1005" s="39"/>
      <c r="AH1005" s="39"/>
      <c r="AI1005" s="39"/>
      <c r="AJ1005" s="39"/>
      <c r="AK1005" s="39"/>
      <c r="AL1005" s="39"/>
      <c r="AM1005" s="39"/>
      <c r="AN1005" s="39"/>
      <c r="AO1005" s="39"/>
      <c r="AP1005" s="39"/>
      <c r="AQ1005" s="39"/>
      <c r="AR1005" s="39"/>
      <c r="AS1005" s="39"/>
      <c r="AT1005" s="39"/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BL1005" s="39"/>
      <c r="BM1005" s="39"/>
      <c r="BN1005" s="39"/>
      <c r="BO1005" s="39"/>
      <c r="BP1005" s="39"/>
      <c r="BQ1005" s="39"/>
      <c r="BR1005" s="39"/>
      <c r="BS1005" s="39"/>
      <c r="BT1005" s="39"/>
      <c r="BU1005" s="39"/>
      <c r="BV1005" s="39"/>
      <c r="BW1005" s="39"/>
      <c r="BX1005" s="39"/>
      <c r="BY1005" s="39"/>
      <c r="BZ1005" s="39"/>
      <c r="CA1005" s="39"/>
      <c r="CB1005" s="39"/>
      <c r="CC1005" s="39"/>
      <c r="CD1005" s="39"/>
      <c r="CE1005" s="39"/>
      <c r="CF1005" s="39"/>
      <c r="CG1005" s="39"/>
      <c r="CH1005" s="39"/>
      <c r="CI1005" s="39"/>
      <c r="CJ1005" s="39"/>
      <c r="CK1005" s="39"/>
      <c r="CL1005" s="39"/>
      <c r="CM1005" s="39"/>
      <c r="CN1005" s="39"/>
      <c r="CO1005" s="39"/>
      <c r="CP1005" s="39"/>
      <c r="CQ1005" s="39"/>
      <c r="CR1005" s="39"/>
      <c r="CS1005" s="39"/>
      <c r="CT1005" s="39"/>
      <c r="CU1005" s="39"/>
      <c r="CV1005" s="39"/>
      <c r="CW1005" s="39"/>
      <c r="CX1005" s="39"/>
      <c r="CY1005" s="39"/>
      <c r="CZ1005" s="39"/>
      <c r="DA1005" s="39"/>
      <c r="DB1005" s="39"/>
      <c r="DC1005" s="39"/>
      <c r="DD1005" s="39"/>
      <c r="DE1005" s="39"/>
      <c r="DF1005" s="39"/>
      <c r="DG1005" s="39"/>
      <c r="DH1005" s="39"/>
      <c r="DI1005" s="39"/>
      <c r="DJ1005" s="39"/>
      <c r="DK1005" s="39"/>
      <c r="DL1005" s="39"/>
      <c r="DM1005" s="39"/>
      <c r="DN1005" s="39"/>
      <c r="DO1005" s="39"/>
      <c r="DP1005" s="39"/>
      <c r="DQ1005" s="39"/>
      <c r="DR1005" s="39"/>
      <c r="DS1005" s="39"/>
      <c r="DT1005" s="39"/>
      <c r="DU1005" s="39"/>
      <c r="DV1005" s="39"/>
      <c r="DW1005" s="39"/>
      <c r="DX1005" s="39"/>
      <c r="DY1005" s="39"/>
      <c r="DZ1005" s="39"/>
      <c r="EA1005" s="39"/>
      <c r="EB1005" s="39"/>
      <c r="EC1005" s="39"/>
      <c r="ED1005" s="39"/>
      <c r="EE1005" s="39"/>
      <c r="EF1005" s="39"/>
      <c r="EG1005" s="39"/>
      <c r="EH1005" s="39"/>
      <c r="EI1005" s="39"/>
      <c r="EJ1005" s="39"/>
      <c r="EK1005" s="39"/>
      <c r="EL1005" s="39"/>
      <c r="EM1005" s="39"/>
      <c r="EN1005" s="39"/>
      <c r="EO1005" s="39"/>
      <c r="EP1005" s="39"/>
      <c r="EQ1005" s="39"/>
      <c r="ER1005" s="39"/>
      <c r="ES1005" s="39"/>
      <c r="ET1005" s="39"/>
      <c r="EU1005" s="39"/>
      <c r="EV1005" s="39"/>
      <c r="EW1005" s="39"/>
      <c r="EX1005" s="39"/>
    </row>
    <row r="1006" spans="1:154" x14ac:dyDescent="0.3">
      <c r="A1006" s="29">
        <v>2257</v>
      </c>
      <c r="B1006" s="29" t="s">
        <v>47</v>
      </c>
      <c r="C1006" s="29">
        <v>48</v>
      </c>
      <c r="D1006" s="29">
        <v>4</v>
      </c>
      <c r="E1006" s="29">
        <v>5</v>
      </c>
      <c r="F1006" s="29">
        <v>2</v>
      </c>
      <c r="G1006" s="29">
        <v>66</v>
      </c>
      <c r="H1006" s="25" t="s">
        <v>476</v>
      </c>
      <c r="I1006" s="36">
        <v>2266</v>
      </c>
      <c r="J1006" s="41">
        <v>250</v>
      </c>
      <c r="K1006" s="74">
        <f>I1006*J1006</f>
        <v>566500</v>
      </c>
      <c r="L1006" s="29"/>
      <c r="M1006" s="29"/>
      <c r="N1006" s="29"/>
      <c r="O1006" s="29"/>
      <c r="P1006" s="29"/>
      <c r="Q1006" s="36"/>
      <c r="R1006" s="36"/>
      <c r="S1006" s="36"/>
      <c r="T1006" s="29"/>
      <c r="U1006" s="185"/>
      <c r="V1006" s="37"/>
      <c r="W1006" s="36"/>
      <c r="X1006" s="75">
        <f t="shared" si="102"/>
        <v>566500</v>
      </c>
      <c r="Y1006" s="36"/>
      <c r="Z1006" s="74">
        <v>50000000</v>
      </c>
      <c r="AA1006" s="29">
        <v>0</v>
      </c>
      <c r="AB1006" s="29">
        <v>0</v>
      </c>
      <c r="AC1006" s="41" t="s">
        <v>751</v>
      </c>
      <c r="AD1006" s="36"/>
    </row>
    <row r="1007" spans="1:154" s="39" customFormat="1" x14ac:dyDescent="0.3">
      <c r="A1007" s="9"/>
      <c r="B1007" s="9" t="s">
        <v>47</v>
      </c>
      <c r="C1007" s="9">
        <v>6989</v>
      </c>
      <c r="D1007" s="9">
        <v>4</v>
      </c>
      <c r="E1007" s="9">
        <v>7</v>
      </c>
      <c r="F1007" s="9">
        <v>1</v>
      </c>
      <c r="G1007" s="9">
        <v>10</v>
      </c>
      <c r="H1007" s="30" t="s">
        <v>476</v>
      </c>
      <c r="I1007" s="10">
        <v>2910</v>
      </c>
      <c r="J1007" s="33">
        <v>220</v>
      </c>
      <c r="K1007" s="34">
        <f>I1007*J1007</f>
        <v>640200</v>
      </c>
      <c r="L1007" s="9"/>
      <c r="M1007" s="9"/>
      <c r="N1007" s="9"/>
      <c r="O1007" s="9"/>
      <c r="P1007" s="9"/>
      <c r="Q1007" s="10"/>
      <c r="R1007" s="10"/>
      <c r="S1007" s="10"/>
      <c r="T1007" s="9"/>
      <c r="U1007" s="2"/>
      <c r="V1007" s="35"/>
      <c r="W1007" s="10"/>
      <c r="X1007" s="31">
        <f t="shared" si="102"/>
        <v>640200</v>
      </c>
      <c r="Y1007" s="10"/>
      <c r="Z1007" s="34">
        <v>50000000</v>
      </c>
      <c r="AA1007" s="9">
        <v>0</v>
      </c>
      <c r="AB1007" s="9">
        <v>0</v>
      </c>
      <c r="AC1007" s="33">
        <v>0</v>
      </c>
      <c r="AD1007" s="10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</row>
    <row r="1008" spans="1:154" x14ac:dyDescent="0.3">
      <c r="A1008" s="18"/>
      <c r="B1008" s="18"/>
      <c r="C1008" s="18"/>
      <c r="D1008" s="18"/>
      <c r="E1008" s="18"/>
      <c r="F1008" s="18"/>
      <c r="G1008" s="18"/>
      <c r="H1008" s="19"/>
      <c r="I1008" s="20"/>
      <c r="J1008" s="21"/>
      <c r="K1008" s="20"/>
      <c r="L1008" s="18"/>
      <c r="M1008" s="18"/>
      <c r="N1008" s="18"/>
      <c r="O1008" s="18"/>
      <c r="P1008" s="18"/>
      <c r="Q1008" s="20"/>
      <c r="R1008" s="20"/>
      <c r="S1008" s="20"/>
      <c r="T1008" s="18"/>
      <c r="U1008" s="94"/>
      <c r="V1008" s="23"/>
      <c r="W1008" s="20"/>
      <c r="X1008" s="20"/>
      <c r="Y1008" s="20"/>
      <c r="Z1008" s="20"/>
      <c r="AA1008" s="18"/>
      <c r="AB1008" s="18"/>
      <c r="AC1008" s="21"/>
      <c r="AD1008" s="20"/>
      <c r="AE1008" s="39"/>
      <c r="AF1008" s="39"/>
      <c r="AG1008" s="39"/>
      <c r="AH1008" s="39"/>
      <c r="AI1008" s="39"/>
      <c r="AJ1008" s="39"/>
      <c r="AK1008" s="39"/>
      <c r="AL1008" s="39"/>
      <c r="AM1008" s="39"/>
      <c r="AN1008" s="39"/>
      <c r="AO1008" s="39"/>
      <c r="AP1008" s="39"/>
      <c r="AQ1008" s="39"/>
      <c r="AR1008" s="39"/>
      <c r="AS1008" s="39"/>
      <c r="AT1008" s="39"/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BL1008" s="39"/>
      <c r="BM1008" s="39"/>
      <c r="BN1008" s="39"/>
      <c r="BO1008" s="39"/>
      <c r="BP1008" s="39"/>
      <c r="BQ1008" s="39"/>
      <c r="BR1008" s="39"/>
      <c r="BS1008" s="39"/>
      <c r="BT1008" s="39"/>
      <c r="BU1008" s="39"/>
      <c r="BV1008" s="39"/>
      <c r="BW1008" s="39"/>
      <c r="BX1008" s="39"/>
      <c r="BY1008" s="39"/>
      <c r="BZ1008" s="39"/>
      <c r="CA1008" s="39"/>
      <c r="CB1008" s="39"/>
      <c r="CC1008" s="39"/>
      <c r="CD1008" s="39"/>
      <c r="CE1008" s="39"/>
      <c r="CF1008" s="39"/>
      <c r="CG1008" s="39"/>
      <c r="CH1008" s="39"/>
      <c r="CI1008" s="39"/>
      <c r="CJ1008" s="39"/>
      <c r="CK1008" s="39"/>
      <c r="CL1008" s="39"/>
      <c r="CM1008" s="39"/>
      <c r="CN1008" s="39"/>
      <c r="CO1008" s="39"/>
      <c r="CP1008" s="39"/>
      <c r="CQ1008" s="39"/>
      <c r="CR1008" s="39"/>
      <c r="CS1008" s="39"/>
      <c r="CT1008" s="39"/>
      <c r="CU1008" s="39"/>
      <c r="CV1008" s="39"/>
      <c r="CW1008" s="39"/>
      <c r="CX1008" s="39"/>
      <c r="CY1008" s="39"/>
      <c r="CZ1008" s="39"/>
      <c r="DA1008" s="39"/>
      <c r="DB1008" s="39"/>
      <c r="DC1008" s="39"/>
      <c r="DD1008" s="39"/>
      <c r="DE1008" s="39"/>
      <c r="DF1008" s="39"/>
      <c r="DG1008" s="39"/>
      <c r="DH1008" s="39"/>
      <c r="DI1008" s="39"/>
      <c r="DJ1008" s="39"/>
      <c r="DK1008" s="39"/>
      <c r="DL1008" s="39"/>
      <c r="DM1008" s="39"/>
      <c r="DN1008" s="39"/>
      <c r="DO1008" s="39"/>
      <c r="DP1008" s="39"/>
      <c r="DQ1008" s="39"/>
      <c r="DR1008" s="39"/>
      <c r="DS1008" s="39"/>
      <c r="DT1008" s="39"/>
      <c r="DU1008" s="39"/>
      <c r="DV1008" s="39"/>
      <c r="DW1008" s="39"/>
      <c r="DX1008" s="39"/>
      <c r="DY1008" s="39"/>
      <c r="DZ1008" s="39"/>
      <c r="EA1008" s="39"/>
      <c r="EB1008" s="39"/>
      <c r="EC1008" s="39"/>
      <c r="ED1008" s="39"/>
      <c r="EE1008" s="39"/>
      <c r="EF1008" s="39"/>
      <c r="EG1008" s="39"/>
      <c r="EH1008" s="39"/>
      <c r="EI1008" s="39"/>
      <c r="EJ1008" s="39"/>
      <c r="EK1008" s="39"/>
      <c r="EL1008" s="39"/>
      <c r="EM1008" s="39"/>
      <c r="EN1008" s="39"/>
      <c r="EO1008" s="39"/>
      <c r="EP1008" s="39"/>
      <c r="EQ1008" s="39"/>
      <c r="ER1008" s="39"/>
      <c r="ES1008" s="39"/>
      <c r="ET1008" s="39"/>
      <c r="EU1008" s="39"/>
      <c r="EV1008" s="39"/>
      <c r="EW1008" s="39"/>
      <c r="EX1008" s="39"/>
    </row>
    <row r="1009" spans="1:154" x14ac:dyDescent="0.3">
      <c r="A1009" s="29">
        <v>2258</v>
      </c>
      <c r="B1009" s="29" t="s">
        <v>47</v>
      </c>
      <c r="C1009" s="29">
        <v>259</v>
      </c>
      <c r="D1009" s="29">
        <v>1</v>
      </c>
      <c r="E1009" s="29">
        <v>5</v>
      </c>
      <c r="F1009" s="29">
        <v>2</v>
      </c>
      <c r="G1009" s="29">
        <v>91</v>
      </c>
      <c r="H1009" s="25" t="s">
        <v>476</v>
      </c>
      <c r="I1009" s="36">
        <v>2291</v>
      </c>
      <c r="J1009" s="41">
        <v>220</v>
      </c>
      <c r="K1009" s="74">
        <f>I1009*J1009</f>
        <v>504020</v>
      </c>
      <c r="L1009" s="29"/>
      <c r="M1009" s="29"/>
      <c r="N1009" s="29"/>
      <c r="O1009" s="29"/>
      <c r="P1009" s="29"/>
      <c r="Q1009" s="36"/>
      <c r="R1009" s="36"/>
      <c r="S1009" s="36"/>
      <c r="T1009" s="29"/>
      <c r="U1009" s="185"/>
      <c r="V1009" s="37"/>
      <c r="W1009" s="36"/>
      <c r="X1009" s="75">
        <f t="shared" si="102"/>
        <v>504020</v>
      </c>
      <c r="Y1009" s="36"/>
      <c r="Z1009" s="74">
        <v>50000000</v>
      </c>
      <c r="AA1009" s="29">
        <v>0</v>
      </c>
      <c r="AB1009" s="29">
        <v>0</v>
      </c>
      <c r="AC1009" s="41" t="s">
        <v>752</v>
      </c>
      <c r="AD1009" s="36"/>
    </row>
    <row r="1010" spans="1:154" s="39" customFormat="1" x14ac:dyDescent="0.3">
      <c r="A1010" s="18"/>
      <c r="B1010" s="18"/>
      <c r="C1010" s="18"/>
      <c r="D1010" s="18"/>
      <c r="E1010" s="18"/>
      <c r="F1010" s="18"/>
      <c r="G1010" s="18"/>
      <c r="H1010" s="19"/>
      <c r="I1010" s="20"/>
      <c r="J1010" s="21"/>
      <c r="K1010" s="20"/>
      <c r="L1010" s="18"/>
      <c r="M1010" s="18"/>
      <c r="N1010" s="18"/>
      <c r="O1010" s="18"/>
      <c r="P1010" s="18"/>
      <c r="Q1010" s="20"/>
      <c r="R1010" s="20"/>
      <c r="S1010" s="20"/>
      <c r="T1010" s="18"/>
      <c r="U1010" s="94"/>
      <c r="V1010" s="23"/>
      <c r="W1010" s="20"/>
      <c r="X1010" s="20"/>
      <c r="Y1010" s="20"/>
      <c r="Z1010" s="20"/>
      <c r="AA1010" s="18"/>
      <c r="AB1010" s="18"/>
      <c r="AC1010" s="58"/>
      <c r="AD1010" s="64"/>
    </row>
    <row r="1011" spans="1:154" x14ac:dyDescent="0.3">
      <c r="A1011" s="29">
        <v>2259</v>
      </c>
      <c r="B1011" s="29" t="s">
        <v>47</v>
      </c>
      <c r="C1011" s="29">
        <v>25</v>
      </c>
      <c r="D1011" s="29">
        <v>6</v>
      </c>
      <c r="E1011" s="29">
        <v>0</v>
      </c>
      <c r="F1011" s="29">
        <v>2</v>
      </c>
      <c r="G1011" s="29">
        <v>27</v>
      </c>
      <c r="H1011" s="25" t="s">
        <v>476</v>
      </c>
      <c r="I1011" s="36">
        <v>227</v>
      </c>
      <c r="J1011" s="41">
        <v>150</v>
      </c>
      <c r="K1011" s="74">
        <f t="shared" ref="K1011:K1016" si="103">I1011*J1011</f>
        <v>34050</v>
      </c>
      <c r="L1011" s="29"/>
      <c r="M1011" s="29"/>
      <c r="N1011" s="29"/>
      <c r="O1011" s="29"/>
      <c r="P1011" s="29"/>
      <c r="Q1011" s="36"/>
      <c r="R1011" s="36"/>
      <c r="S1011" s="36"/>
      <c r="T1011" s="29"/>
      <c r="U1011" s="185"/>
      <c r="V1011" s="37"/>
      <c r="W1011" s="36"/>
      <c r="X1011" s="75">
        <f t="shared" si="102"/>
        <v>34050</v>
      </c>
      <c r="Y1011" s="36"/>
      <c r="Z1011" s="74">
        <v>50000000</v>
      </c>
      <c r="AA1011" s="29">
        <v>0</v>
      </c>
      <c r="AB1011" s="29">
        <v>0</v>
      </c>
      <c r="AC1011" s="41" t="s">
        <v>753</v>
      </c>
      <c r="AD1011" s="36"/>
    </row>
    <row r="1012" spans="1:154" s="39" customFormat="1" x14ac:dyDescent="0.3">
      <c r="A1012" s="9"/>
      <c r="B1012" s="9" t="s">
        <v>47</v>
      </c>
      <c r="C1012" s="9">
        <v>18</v>
      </c>
      <c r="D1012" s="9">
        <v>6</v>
      </c>
      <c r="E1012" s="9">
        <v>1</v>
      </c>
      <c r="F1012" s="9">
        <v>0</v>
      </c>
      <c r="G1012" s="9">
        <v>71</v>
      </c>
      <c r="H1012" s="30" t="s">
        <v>476</v>
      </c>
      <c r="I1012" s="10">
        <v>471</v>
      </c>
      <c r="J1012" s="33">
        <v>150</v>
      </c>
      <c r="K1012" s="34">
        <f t="shared" si="103"/>
        <v>70650</v>
      </c>
      <c r="L1012" s="9"/>
      <c r="M1012" s="9"/>
      <c r="N1012" s="9"/>
      <c r="O1012" s="9"/>
      <c r="P1012" s="9"/>
      <c r="Q1012" s="10"/>
      <c r="R1012" s="10"/>
      <c r="S1012" s="10"/>
      <c r="T1012" s="9"/>
      <c r="U1012" s="2"/>
      <c r="V1012" s="35"/>
      <c r="W1012" s="10"/>
      <c r="X1012" s="31">
        <f t="shared" si="102"/>
        <v>70650</v>
      </c>
      <c r="Y1012" s="10"/>
      <c r="Z1012" s="34">
        <v>50000000</v>
      </c>
      <c r="AA1012" s="9">
        <v>0</v>
      </c>
      <c r="AB1012" s="9">
        <v>0</v>
      </c>
      <c r="AC1012" s="33">
        <v>0</v>
      </c>
      <c r="AD1012" s="10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</row>
    <row r="1013" spans="1:154" x14ac:dyDescent="0.3">
      <c r="A1013" s="9"/>
      <c r="B1013" s="9" t="s">
        <v>47</v>
      </c>
      <c r="C1013" s="9">
        <v>2727</v>
      </c>
      <c r="D1013" s="9">
        <v>3</v>
      </c>
      <c r="E1013" s="9">
        <v>6</v>
      </c>
      <c r="F1013" s="9">
        <v>0</v>
      </c>
      <c r="G1013" s="9">
        <v>90</v>
      </c>
      <c r="H1013" s="30" t="s">
        <v>476</v>
      </c>
      <c r="I1013" s="10">
        <v>2490</v>
      </c>
      <c r="J1013" s="33">
        <v>220</v>
      </c>
      <c r="K1013" s="34">
        <f t="shared" si="103"/>
        <v>547800</v>
      </c>
      <c r="L1013" s="9"/>
      <c r="M1013" s="9"/>
      <c r="N1013" s="9"/>
      <c r="O1013" s="9"/>
      <c r="P1013" s="9"/>
      <c r="Q1013" s="10"/>
      <c r="R1013" s="10"/>
      <c r="S1013" s="10"/>
      <c r="T1013" s="9"/>
      <c r="U1013" s="2"/>
      <c r="V1013" s="35"/>
      <c r="W1013" s="10"/>
      <c r="X1013" s="31">
        <f t="shared" si="102"/>
        <v>547800</v>
      </c>
      <c r="Y1013" s="10"/>
      <c r="Z1013" s="34">
        <v>50000000</v>
      </c>
      <c r="AA1013" s="9">
        <v>0</v>
      </c>
      <c r="AB1013" s="9">
        <v>0</v>
      </c>
      <c r="AC1013" s="33">
        <v>0</v>
      </c>
      <c r="AD1013" s="10"/>
    </row>
    <row r="1014" spans="1:154" x14ac:dyDescent="0.3">
      <c r="A1014" s="9"/>
      <c r="B1014" s="9" t="s">
        <v>47</v>
      </c>
      <c r="C1014" s="9">
        <v>10520</v>
      </c>
      <c r="D1014" s="9">
        <v>3</v>
      </c>
      <c r="E1014" s="9">
        <v>2</v>
      </c>
      <c r="F1014" s="9">
        <v>1</v>
      </c>
      <c r="G1014" s="9">
        <v>38</v>
      </c>
      <c r="H1014" s="30" t="s">
        <v>477</v>
      </c>
      <c r="I1014" s="10">
        <v>138</v>
      </c>
      <c r="J1014" s="33">
        <v>220</v>
      </c>
      <c r="K1014" s="34">
        <f t="shared" si="103"/>
        <v>30360</v>
      </c>
      <c r="L1014" s="9">
        <v>1</v>
      </c>
      <c r="M1014" s="9" t="s">
        <v>53</v>
      </c>
      <c r="N1014" s="9" t="s">
        <v>75</v>
      </c>
      <c r="O1014" s="30" t="s">
        <v>477</v>
      </c>
      <c r="P1014" s="9">
        <v>81</v>
      </c>
      <c r="Q1014" s="10">
        <v>100</v>
      </c>
      <c r="R1014" s="10">
        <v>6750</v>
      </c>
      <c r="S1014" s="34">
        <f>P1014*R1014</f>
        <v>546750</v>
      </c>
      <c r="T1014" s="9">
        <v>40</v>
      </c>
      <c r="U1014" s="2">
        <v>85</v>
      </c>
      <c r="V1014" s="34">
        <f>S1014*U1014/100</f>
        <v>464737.5</v>
      </c>
      <c r="W1014" s="34">
        <f>S1014-V1014</f>
        <v>82012.5</v>
      </c>
      <c r="X1014" s="31">
        <f t="shared" si="102"/>
        <v>112372.5</v>
      </c>
      <c r="Y1014" s="34">
        <f>X1014*Q1014/100</f>
        <v>112372.5</v>
      </c>
      <c r="Z1014" s="34">
        <v>50000000</v>
      </c>
      <c r="AA1014" s="9">
        <v>0</v>
      </c>
      <c r="AB1014" s="9">
        <v>0</v>
      </c>
      <c r="AC1014" s="33" t="s">
        <v>580</v>
      </c>
      <c r="AD1014" s="10"/>
    </row>
    <row r="1015" spans="1:154" x14ac:dyDescent="0.3">
      <c r="A1015" s="9"/>
      <c r="B1015" s="9"/>
      <c r="C1015" s="9"/>
      <c r="D1015" s="9"/>
      <c r="E1015" s="9"/>
      <c r="F1015" s="9"/>
      <c r="G1015" s="9"/>
      <c r="H1015" s="30" t="s">
        <v>476</v>
      </c>
      <c r="I1015" s="10">
        <v>800</v>
      </c>
      <c r="J1015" s="33">
        <v>220</v>
      </c>
      <c r="K1015" s="34">
        <f t="shared" si="103"/>
        <v>176000</v>
      </c>
      <c r="L1015" s="9"/>
      <c r="M1015" s="9"/>
      <c r="N1015" s="9"/>
      <c r="O1015" s="9"/>
      <c r="P1015" s="9"/>
      <c r="Q1015" s="10"/>
      <c r="R1015" s="10"/>
      <c r="S1015" s="10"/>
      <c r="T1015" s="9"/>
      <c r="U1015" s="2"/>
      <c r="V1015" s="35"/>
      <c r="W1015" s="10"/>
      <c r="X1015" s="31">
        <f t="shared" si="102"/>
        <v>176000</v>
      </c>
      <c r="Y1015" s="10"/>
      <c r="Z1015" s="34">
        <v>50000000</v>
      </c>
      <c r="AA1015" s="9">
        <v>0</v>
      </c>
      <c r="AB1015" s="9">
        <v>0</v>
      </c>
      <c r="AC1015" s="33"/>
      <c r="AD1015" s="10"/>
    </row>
    <row r="1016" spans="1:154" x14ac:dyDescent="0.3">
      <c r="A1016" s="9"/>
      <c r="B1016" s="9" t="s">
        <v>47</v>
      </c>
      <c r="C1016" s="9">
        <v>47</v>
      </c>
      <c r="D1016" s="9">
        <v>3</v>
      </c>
      <c r="E1016" s="9">
        <v>7</v>
      </c>
      <c r="F1016" s="9">
        <v>0</v>
      </c>
      <c r="G1016" s="9">
        <v>80</v>
      </c>
      <c r="H1016" s="30" t="s">
        <v>476</v>
      </c>
      <c r="I1016" s="10">
        <v>2880</v>
      </c>
      <c r="J1016" s="33">
        <v>150</v>
      </c>
      <c r="K1016" s="34">
        <f t="shared" si="103"/>
        <v>432000</v>
      </c>
      <c r="L1016" s="9"/>
      <c r="M1016" s="9"/>
      <c r="N1016" s="9"/>
      <c r="O1016" s="9"/>
      <c r="P1016" s="9"/>
      <c r="Q1016" s="10"/>
      <c r="R1016" s="10"/>
      <c r="S1016" s="10"/>
      <c r="T1016" s="9"/>
      <c r="U1016" s="2"/>
      <c r="V1016" s="35"/>
      <c r="W1016" s="10"/>
      <c r="X1016" s="31">
        <f t="shared" si="102"/>
        <v>432000</v>
      </c>
      <c r="Y1016" s="10"/>
      <c r="Z1016" s="34">
        <v>50000000</v>
      </c>
      <c r="AA1016" s="9">
        <v>0</v>
      </c>
      <c r="AB1016" s="9">
        <v>0</v>
      </c>
      <c r="AC1016" s="33">
        <v>0</v>
      </c>
      <c r="AD1016" s="10"/>
    </row>
    <row r="1017" spans="1:154" x14ac:dyDescent="0.3">
      <c r="A1017" s="18"/>
      <c r="B1017" s="18"/>
      <c r="C1017" s="18"/>
      <c r="D1017" s="18"/>
      <c r="E1017" s="18"/>
      <c r="F1017" s="18"/>
      <c r="G1017" s="18"/>
      <c r="H1017" s="19"/>
      <c r="I1017" s="20"/>
      <c r="J1017" s="21"/>
      <c r="K1017" s="20"/>
      <c r="L1017" s="18"/>
      <c r="M1017" s="18"/>
      <c r="N1017" s="18"/>
      <c r="O1017" s="18"/>
      <c r="P1017" s="18"/>
      <c r="Q1017" s="20"/>
      <c r="R1017" s="20"/>
      <c r="S1017" s="20"/>
      <c r="T1017" s="18"/>
      <c r="U1017" s="94"/>
      <c r="V1017" s="23"/>
      <c r="W1017" s="20"/>
      <c r="X1017" s="20"/>
      <c r="Y1017" s="20"/>
      <c r="Z1017" s="20"/>
      <c r="AA1017" s="18"/>
      <c r="AB1017" s="18"/>
      <c r="AC1017" s="21"/>
      <c r="AD1017" s="20"/>
      <c r="AE1017" s="39"/>
      <c r="AF1017" s="39"/>
      <c r="AG1017" s="39"/>
      <c r="AH1017" s="39"/>
      <c r="AI1017" s="39"/>
      <c r="AJ1017" s="39"/>
      <c r="AK1017" s="39"/>
      <c r="AL1017" s="39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9"/>
      <c r="AW1017" s="39"/>
      <c r="AX1017" s="39"/>
      <c r="AY1017" s="39"/>
      <c r="AZ1017" s="39"/>
      <c r="BA1017" s="39"/>
      <c r="BB1017" s="39"/>
      <c r="BC1017" s="39"/>
      <c r="BD1017" s="39"/>
      <c r="BE1017" s="39"/>
      <c r="BF1017" s="39"/>
      <c r="BG1017" s="39"/>
      <c r="BH1017" s="39"/>
      <c r="BI1017" s="39"/>
      <c r="BJ1017" s="39"/>
      <c r="BK1017" s="39"/>
      <c r="BL1017" s="39"/>
      <c r="BM1017" s="39"/>
      <c r="BN1017" s="39"/>
      <c r="BO1017" s="39"/>
      <c r="BP1017" s="39"/>
      <c r="BQ1017" s="39"/>
      <c r="BR1017" s="39"/>
      <c r="BS1017" s="39"/>
      <c r="BT1017" s="39"/>
      <c r="BU1017" s="39"/>
      <c r="BV1017" s="39"/>
      <c r="BW1017" s="39"/>
      <c r="BX1017" s="39"/>
      <c r="BY1017" s="39"/>
      <c r="BZ1017" s="39"/>
      <c r="CA1017" s="39"/>
      <c r="CB1017" s="39"/>
      <c r="CC1017" s="39"/>
      <c r="CD1017" s="39"/>
      <c r="CE1017" s="39"/>
      <c r="CF1017" s="39"/>
      <c r="CG1017" s="39"/>
      <c r="CH1017" s="39"/>
      <c r="CI1017" s="39"/>
      <c r="CJ1017" s="39"/>
      <c r="CK1017" s="39"/>
      <c r="CL1017" s="39"/>
      <c r="CM1017" s="39"/>
      <c r="CN1017" s="39"/>
      <c r="CO1017" s="39"/>
      <c r="CP1017" s="39"/>
      <c r="CQ1017" s="39"/>
      <c r="CR1017" s="39"/>
      <c r="CS1017" s="39"/>
      <c r="CT1017" s="39"/>
      <c r="CU1017" s="39"/>
      <c r="CV1017" s="39"/>
      <c r="CW1017" s="39"/>
      <c r="CX1017" s="39"/>
      <c r="CY1017" s="39"/>
      <c r="CZ1017" s="39"/>
      <c r="DA1017" s="39"/>
      <c r="DB1017" s="39"/>
      <c r="DC1017" s="39"/>
      <c r="DD1017" s="39"/>
      <c r="DE1017" s="39"/>
      <c r="DF1017" s="39"/>
      <c r="DG1017" s="39"/>
      <c r="DH1017" s="39"/>
      <c r="DI1017" s="39"/>
      <c r="DJ1017" s="39"/>
      <c r="DK1017" s="39"/>
      <c r="DL1017" s="39"/>
      <c r="DM1017" s="39"/>
      <c r="DN1017" s="39"/>
      <c r="DO1017" s="39"/>
      <c r="DP1017" s="39"/>
      <c r="DQ1017" s="39"/>
      <c r="DR1017" s="39"/>
      <c r="DS1017" s="39"/>
      <c r="DT1017" s="39"/>
      <c r="DU1017" s="39"/>
      <c r="DV1017" s="39"/>
      <c r="DW1017" s="39"/>
      <c r="DX1017" s="39"/>
      <c r="DY1017" s="39"/>
      <c r="DZ1017" s="39"/>
      <c r="EA1017" s="39"/>
      <c r="EB1017" s="39"/>
      <c r="EC1017" s="39"/>
      <c r="ED1017" s="39"/>
      <c r="EE1017" s="39"/>
      <c r="EF1017" s="39"/>
      <c r="EG1017" s="39"/>
      <c r="EH1017" s="39"/>
      <c r="EI1017" s="39"/>
      <c r="EJ1017" s="39"/>
      <c r="EK1017" s="39"/>
      <c r="EL1017" s="39"/>
      <c r="EM1017" s="39"/>
      <c r="EN1017" s="39"/>
      <c r="EO1017" s="39"/>
      <c r="EP1017" s="39"/>
      <c r="EQ1017" s="39"/>
      <c r="ER1017" s="39"/>
      <c r="ES1017" s="39"/>
      <c r="ET1017" s="39"/>
      <c r="EU1017" s="39"/>
      <c r="EV1017" s="39"/>
      <c r="EW1017" s="39"/>
      <c r="EX1017" s="39"/>
    </row>
    <row r="1018" spans="1:154" x14ac:dyDescent="0.3">
      <c r="A1018" s="29">
        <v>2260</v>
      </c>
      <c r="B1018" s="29" t="s">
        <v>47</v>
      </c>
      <c r="C1018" s="29">
        <v>14489</v>
      </c>
      <c r="D1018" s="29">
        <v>3</v>
      </c>
      <c r="E1018" s="29">
        <v>3</v>
      </c>
      <c r="F1018" s="29">
        <v>0</v>
      </c>
      <c r="G1018" s="29">
        <v>5</v>
      </c>
      <c r="H1018" s="25" t="s">
        <v>477</v>
      </c>
      <c r="I1018" s="36">
        <v>205</v>
      </c>
      <c r="J1018" s="41">
        <v>150</v>
      </c>
      <c r="K1018" s="74">
        <f>I1018*J1018</f>
        <v>30750</v>
      </c>
      <c r="L1018" s="29">
        <v>1</v>
      </c>
      <c r="M1018" s="29" t="s">
        <v>53</v>
      </c>
      <c r="N1018" s="29" t="s">
        <v>48</v>
      </c>
      <c r="O1018" s="25" t="s">
        <v>477</v>
      </c>
      <c r="P1018" s="29">
        <v>84</v>
      </c>
      <c r="Q1018" s="36">
        <v>100</v>
      </c>
      <c r="R1018" s="36">
        <v>6750</v>
      </c>
      <c r="S1018" s="74">
        <f>P1018*R1018</f>
        <v>567000</v>
      </c>
      <c r="T1018" s="29">
        <v>8</v>
      </c>
      <c r="U1018" s="185">
        <v>8</v>
      </c>
      <c r="V1018" s="74">
        <f>S1018*U1018/100</f>
        <v>45360</v>
      </c>
      <c r="W1018" s="74">
        <f>S1018-V1018</f>
        <v>521640</v>
      </c>
      <c r="X1018" s="75">
        <f t="shared" si="102"/>
        <v>552390</v>
      </c>
      <c r="Y1018" s="74">
        <f>X1018*Q1018/100</f>
        <v>552390</v>
      </c>
      <c r="Z1018" s="74">
        <v>50000000</v>
      </c>
      <c r="AA1018" s="29">
        <v>0</v>
      </c>
      <c r="AB1018" s="29">
        <v>0</v>
      </c>
      <c r="AC1018" s="41" t="s">
        <v>754</v>
      </c>
      <c r="AD1018" s="36"/>
    </row>
    <row r="1019" spans="1:154" s="39" customFormat="1" x14ac:dyDescent="0.3">
      <c r="A1019" s="9"/>
      <c r="B1019" s="9"/>
      <c r="C1019" s="9"/>
      <c r="D1019" s="9"/>
      <c r="E1019" s="9"/>
      <c r="F1019" s="9"/>
      <c r="G1019" s="9"/>
      <c r="H1019" s="30" t="s">
        <v>476</v>
      </c>
      <c r="I1019" s="10">
        <v>1000</v>
      </c>
      <c r="J1019" s="33">
        <v>150</v>
      </c>
      <c r="K1019" s="34">
        <f>I1019*J1019</f>
        <v>150000</v>
      </c>
      <c r="L1019" s="9"/>
      <c r="M1019" s="9"/>
      <c r="N1019" s="9"/>
      <c r="O1019" s="30"/>
      <c r="P1019" s="9"/>
      <c r="Q1019" s="10"/>
      <c r="R1019" s="10"/>
      <c r="S1019" s="10"/>
      <c r="T1019" s="9"/>
      <c r="U1019" s="2"/>
      <c r="V1019" s="35"/>
      <c r="W1019" s="10"/>
      <c r="X1019" s="31">
        <f t="shared" si="102"/>
        <v>150000</v>
      </c>
      <c r="Y1019" s="10"/>
      <c r="Z1019" s="34">
        <v>50000000</v>
      </c>
      <c r="AA1019" s="9">
        <v>0</v>
      </c>
      <c r="AB1019" s="9">
        <v>0</v>
      </c>
      <c r="AC1019" s="33"/>
      <c r="AD1019" s="10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</row>
    <row r="1020" spans="1:154" x14ac:dyDescent="0.3">
      <c r="A1020" s="9"/>
      <c r="B1020" s="9" t="s">
        <v>47</v>
      </c>
      <c r="C1020" s="9">
        <v>14491</v>
      </c>
      <c r="D1020" s="9">
        <v>3</v>
      </c>
      <c r="E1020" s="9">
        <v>1</v>
      </c>
      <c r="F1020" s="9">
        <v>0</v>
      </c>
      <c r="G1020" s="9">
        <v>65</v>
      </c>
      <c r="H1020" s="30" t="s">
        <v>476</v>
      </c>
      <c r="I1020" s="10">
        <v>465</v>
      </c>
      <c r="J1020" s="33">
        <v>220</v>
      </c>
      <c r="K1020" s="34">
        <f>I1020*J1020</f>
        <v>102300</v>
      </c>
      <c r="L1020" s="9"/>
      <c r="M1020" s="9"/>
      <c r="N1020" s="9"/>
      <c r="O1020" s="9"/>
      <c r="P1020" s="9"/>
      <c r="Q1020" s="10"/>
      <c r="R1020" s="10"/>
      <c r="S1020" s="10"/>
      <c r="T1020" s="9"/>
      <c r="U1020" s="2"/>
      <c r="V1020" s="35"/>
      <c r="W1020" s="10"/>
      <c r="X1020" s="31">
        <f t="shared" si="102"/>
        <v>102300</v>
      </c>
      <c r="Y1020" s="10"/>
      <c r="Z1020" s="34">
        <v>50000000</v>
      </c>
      <c r="AA1020" s="9">
        <v>0</v>
      </c>
      <c r="AB1020" s="9">
        <v>0</v>
      </c>
      <c r="AC1020" s="33">
        <v>0</v>
      </c>
      <c r="AD1020" s="10"/>
    </row>
    <row r="1021" spans="1:154" x14ac:dyDescent="0.3">
      <c r="A1021" s="18"/>
      <c r="B1021" s="18"/>
      <c r="C1021" s="18"/>
      <c r="D1021" s="18"/>
      <c r="E1021" s="18"/>
      <c r="F1021" s="18"/>
      <c r="G1021" s="18"/>
      <c r="H1021" s="19"/>
      <c r="I1021" s="20"/>
      <c r="J1021" s="21"/>
      <c r="K1021" s="20"/>
      <c r="L1021" s="18"/>
      <c r="M1021" s="18"/>
      <c r="N1021" s="18"/>
      <c r="O1021" s="18"/>
      <c r="P1021" s="18"/>
      <c r="Q1021" s="20"/>
      <c r="R1021" s="20"/>
      <c r="S1021" s="20"/>
      <c r="T1021" s="18"/>
      <c r="U1021" s="94"/>
      <c r="V1021" s="23"/>
      <c r="W1021" s="20"/>
      <c r="X1021" s="20"/>
      <c r="Y1021" s="20"/>
      <c r="Z1021" s="20"/>
      <c r="AA1021" s="18"/>
      <c r="AB1021" s="18"/>
      <c r="AC1021" s="21"/>
      <c r="AD1021" s="20"/>
      <c r="AE1021" s="39"/>
      <c r="AF1021" s="39"/>
      <c r="AG1021" s="39"/>
      <c r="AH1021" s="39"/>
      <c r="AI1021" s="39"/>
      <c r="AJ1021" s="39"/>
      <c r="AK1021" s="39"/>
      <c r="AL1021" s="39"/>
      <c r="AM1021" s="39"/>
      <c r="AN1021" s="39"/>
      <c r="AO1021" s="39"/>
      <c r="AP1021" s="39"/>
      <c r="AQ1021" s="39"/>
      <c r="AR1021" s="39"/>
      <c r="AS1021" s="39"/>
      <c r="AT1021" s="39"/>
      <c r="AU1021" s="39"/>
      <c r="AV1021" s="39"/>
      <c r="AW1021" s="39"/>
      <c r="AX1021" s="39"/>
      <c r="AY1021" s="39"/>
      <c r="AZ1021" s="39"/>
      <c r="BA1021" s="39"/>
      <c r="BB1021" s="39"/>
      <c r="BC1021" s="39"/>
      <c r="BD1021" s="39"/>
      <c r="BE1021" s="39"/>
      <c r="BF1021" s="39"/>
      <c r="BG1021" s="39"/>
      <c r="BH1021" s="39"/>
      <c r="BI1021" s="39"/>
      <c r="BJ1021" s="39"/>
      <c r="BK1021" s="39"/>
      <c r="BL1021" s="39"/>
      <c r="BM1021" s="39"/>
      <c r="BN1021" s="39"/>
      <c r="BO1021" s="39"/>
      <c r="BP1021" s="39"/>
      <c r="BQ1021" s="39"/>
      <c r="BR1021" s="39"/>
      <c r="BS1021" s="39"/>
      <c r="BT1021" s="39"/>
      <c r="BU1021" s="39"/>
      <c r="BV1021" s="39"/>
      <c r="BW1021" s="39"/>
      <c r="BX1021" s="39"/>
      <c r="BY1021" s="39"/>
      <c r="BZ1021" s="39"/>
      <c r="CA1021" s="39"/>
      <c r="CB1021" s="39"/>
      <c r="CC1021" s="39"/>
      <c r="CD1021" s="39"/>
      <c r="CE1021" s="39"/>
      <c r="CF1021" s="39"/>
      <c r="CG1021" s="39"/>
      <c r="CH1021" s="39"/>
      <c r="CI1021" s="39"/>
      <c r="CJ1021" s="39"/>
      <c r="CK1021" s="39"/>
      <c r="CL1021" s="39"/>
      <c r="CM1021" s="39"/>
      <c r="CN1021" s="39"/>
      <c r="CO1021" s="39"/>
      <c r="CP1021" s="39"/>
      <c r="CQ1021" s="39"/>
      <c r="CR1021" s="39"/>
      <c r="CS1021" s="39"/>
      <c r="CT1021" s="39"/>
      <c r="CU1021" s="39"/>
      <c r="CV1021" s="39"/>
      <c r="CW1021" s="39"/>
      <c r="CX1021" s="39"/>
      <c r="CY1021" s="39"/>
      <c r="CZ1021" s="39"/>
      <c r="DA1021" s="39"/>
      <c r="DB1021" s="39"/>
      <c r="DC1021" s="39"/>
      <c r="DD1021" s="39"/>
      <c r="DE1021" s="39"/>
      <c r="DF1021" s="39"/>
      <c r="DG1021" s="39"/>
      <c r="DH1021" s="39"/>
      <c r="DI1021" s="39"/>
      <c r="DJ1021" s="39"/>
      <c r="DK1021" s="39"/>
      <c r="DL1021" s="39"/>
      <c r="DM1021" s="39"/>
      <c r="DN1021" s="39"/>
      <c r="DO1021" s="39"/>
      <c r="DP1021" s="39"/>
      <c r="DQ1021" s="39"/>
      <c r="DR1021" s="39"/>
      <c r="DS1021" s="39"/>
      <c r="DT1021" s="39"/>
      <c r="DU1021" s="39"/>
      <c r="DV1021" s="39"/>
      <c r="DW1021" s="39"/>
      <c r="DX1021" s="39"/>
      <c r="DY1021" s="39"/>
      <c r="DZ1021" s="39"/>
      <c r="EA1021" s="39"/>
      <c r="EB1021" s="39"/>
      <c r="EC1021" s="39"/>
      <c r="ED1021" s="39"/>
      <c r="EE1021" s="39"/>
      <c r="EF1021" s="39"/>
      <c r="EG1021" s="39"/>
      <c r="EH1021" s="39"/>
      <c r="EI1021" s="39"/>
      <c r="EJ1021" s="39"/>
      <c r="EK1021" s="39"/>
      <c r="EL1021" s="39"/>
      <c r="EM1021" s="39"/>
      <c r="EN1021" s="39"/>
      <c r="EO1021" s="39"/>
      <c r="EP1021" s="39"/>
      <c r="EQ1021" s="39"/>
      <c r="ER1021" s="39"/>
      <c r="ES1021" s="39"/>
      <c r="ET1021" s="39"/>
      <c r="EU1021" s="39"/>
      <c r="EV1021" s="39"/>
      <c r="EW1021" s="39"/>
      <c r="EX1021" s="39"/>
    </row>
    <row r="1022" spans="1:154" x14ac:dyDescent="0.3">
      <c r="A1022" s="29">
        <v>2261</v>
      </c>
      <c r="B1022" s="29" t="s">
        <v>47</v>
      </c>
      <c r="C1022" s="29">
        <v>8113</v>
      </c>
      <c r="D1022" s="29">
        <v>4</v>
      </c>
      <c r="E1022" s="29">
        <v>3</v>
      </c>
      <c r="F1022" s="29">
        <v>2</v>
      </c>
      <c r="G1022" s="29">
        <v>23</v>
      </c>
      <c r="H1022" s="25" t="s">
        <v>477</v>
      </c>
      <c r="I1022" s="36">
        <v>223</v>
      </c>
      <c r="J1022" s="41">
        <v>200</v>
      </c>
      <c r="K1022" s="74">
        <f>I1022*J1022</f>
        <v>44600</v>
      </c>
      <c r="L1022" s="29"/>
      <c r="M1022" s="29"/>
      <c r="N1022" s="29"/>
      <c r="O1022" s="25"/>
      <c r="P1022" s="29"/>
      <c r="Q1022" s="36"/>
      <c r="R1022" s="36"/>
      <c r="S1022" s="36"/>
      <c r="T1022" s="29"/>
      <c r="U1022" s="185"/>
      <c r="V1022" s="37"/>
      <c r="W1022" s="36"/>
      <c r="X1022" s="75">
        <f t="shared" ref="X1022:X1027" si="104">K1022+W1022</f>
        <v>44600</v>
      </c>
      <c r="Y1022" s="36"/>
      <c r="Z1022" s="36"/>
      <c r="AA1022" s="74">
        <f>X1022-Z1022</f>
        <v>44600</v>
      </c>
      <c r="AB1022" s="29">
        <v>0.02</v>
      </c>
      <c r="AC1022" s="41" t="s">
        <v>755</v>
      </c>
      <c r="AD1022" s="36"/>
    </row>
    <row r="1023" spans="1:154" s="39" customFormat="1" x14ac:dyDescent="0.3">
      <c r="A1023" s="9"/>
      <c r="B1023" s="9"/>
      <c r="C1023" s="9"/>
      <c r="D1023" s="9"/>
      <c r="E1023" s="9"/>
      <c r="F1023" s="9"/>
      <c r="G1023" s="9"/>
      <c r="H1023" s="30"/>
      <c r="I1023" s="10"/>
      <c r="J1023" s="33"/>
      <c r="K1023" s="10"/>
      <c r="L1023" s="9">
        <v>1</v>
      </c>
      <c r="M1023" s="9" t="s">
        <v>53</v>
      </c>
      <c r="N1023" s="9" t="s">
        <v>72</v>
      </c>
      <c r="O1023" s="30" t="s">
        <v>477</v>
      </c>
      <c r="P1023" s="9">
        <v>81</v>
      </c>
      <c r="Q1023" s="10">
        <v>100</v>
      </c>
      <c r="R1023" s="10">
        <v>6750</v>
      </c>
      <c r="S1023" s="34">
        <f>P1023*R1023</f>
        <v>546750</v>
      </c>
      <c r="T1023" s="9">
        <v>8</v>
      </c>
      <c r="U1023" s="2">
        <v>30</v>
      </c>
      <c r="V1023" s="34">
        <f>S1023*U1023/100</f>
        <v>164025</v>
      </c>
      <c r="W1023" s="34">
        <f>S1023-V1023</f>
        <v>382725</v>
      </c>
      <c r="X1023" s="31">
        <f t="shared" si="104"/>
        <v>382725</v>
      </c>
      <c r="Y1023" s="34">
        <f>X1023*Q1023/100</f>
        <v>382725</v>
      </c>
      <c r="Z1023" s="34">
        <v>10000000</v>
      </c>
      <c r="AA1023" s="9">
        <v>0</v>
      </c>
      <c r="AB1023" s="9">
        <v>0</v>
      </c>
      <c r="AC1023" s="41"/>
      <c r="AD1023" s="3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</row>
    <row r="1024" spans="1:154" x14ac:dyDescent="0.3">
      <c r="A1024" s="9"/>
      <c r="B1024" s="9"/>
      <c r="C1024" s="9"/>
      <c r="D1024" s="9"/>
      <c r="E1024" s="9"/>
      <c r="F1024" s="9"/>
      <c r="G1024" s="9"/>
      <c r="H1024" s="30" t="s">
        <v>476</v>
      </c>
      <c r="I1024" s="10">
        <v>1200</v>
      </c>
      <c r="J1024" s="33">
        <v>200</v>
      </c>
      <c r="K1024" s="34">
        <f>I1024*J1024</f>
        <v>240000</v>
      </c>
      <c r="L1024" s="9"/>
      <c r="M1024" s="9"/>
      <c r="N1024" s="9"/>
      <c r="O1024" s="9"/>
      <c r="P1024" s="9"/>
      <c r="Q1024" s="10"/>
      <c r="R1024" s="10"/>
      <c r="S1024" s="10"/>
      <c r="T1024" s="9"/>
      <c r="U1024" s="2"/>
      <c r="V1024" s="35"/>
      <c r="W1024" s="10"/>
      <c r="X1024" s="31">
        <f t="shared" si="104"/>
        <v>240000</v>
      </c>
      <c r="Y1024" s="10"/>
      <c r="Z1024" s="34">
        <v>50000000</v>
      </c>
      <c r="AA1024" s="9">
        <v>0</v>
      </c>
      <c r="AB1024" s="9">
        <v>0</v>
      </c>
      <c r="AC1024" s="33"/>
      <c r="AD1024" s="10"/>
    </row>
    <row r="1025" spans="1:154" x14ac:dyDescent="0.3">
      <c r="A1025" s="18"/>
      <c r="B1025" s="18"/>
      <c r="C1025" s="18"/>
      <c r="D1025" s="18"/>
      <c r="E1025" s="18"/>
      <c r="F1025" s="18"/>
      <c r="G1025" s="18"/>
      <c r="H1025" s="19"/>
      <c r="I1025" s="20"/>
      <c r="J1025" s="21"/>
      <c r="K1025" s="20"/>
      <c r="L1025" s="18"/>
      <c r="M1025" s="18"/>
      <c r="N1025" s="18"/>
      <c r="O1025" s="18"/>
      <c r="P1025" s="18"/>
      <c r="Q1025" s="20"/>
      <c r="R1025" s="20"/>
      <c r="S1025" s="20"/>
      <c r="T1025" s="18"/>
      <c r="U1025" s="94"/>
      <c r="V1025" s="23"/>
      <c r="W1025" s="20"/>
      <c r="X1025" s="20"/>
      <c r="Y1025" s="20"/>
      <c r="Z1025" s="20"/>
      <c r="AA1025" s="18"/>
      <c r="AB1025" s="18"/>
      <c r="AC1025" s="21"/>
      <c r="AD1025" s="20"/>
      <c r="AE1025" s="39"/>
      <c r="AF1025" s="39"/>
      <c r="AG1025" s="39"/>
      <c r="AH1025" s="39"/>
      <c r="AI1025" s="39"/>
      <c r="AJ1025" s="39"/>
      <c r="AK1025" s="39"/>
      <c r="AL1025" s="39"/>
      <c r="AM1025" s="39"/>
      <c r="AN1025" s="39"/>
      <c r="AO1025" s="39"/>
      <c r="AP1025" s="39"/>
      <c r="AQ1025" s="39"/>
      <c r="AR1025" s="39"/>
      <c r="AS1025" s="39"/>
      <c r="AT1025" s="39"/>
      <c r="AU1025" s="39"/>
      <c r="AV1025" s="39"/>
      <c r="AW1025" s="39"/>
      <c r="AX1025" s="39"/>
      <c r="AY1025" s="39"/>
      <c r="AZ1025" s="39"/>
      <c r="BA1025" s="39"/>
      <c r="BB1025" s="39"/>
      <c r="BC1025" s="39"/>
      <c r="BD1025" s="39"/>
      <c r="BE1025" s="39"/>
      <c r="BF1025" s="39"/>
      <c r="BG1025" s="39"/>
      <c r="BH1025" s="39"/>
      <c r="BI1025" s="39"/>
      <c r="BJ1025" s="39"/>
      <c r="BK1025" s="39"/>
      <c r="BL1025" s="39"/>
      <c r="BM1025" s="39"/>
      <c r="BN1025" s="39"/>
      <c r="BO1025" s="39"/>
      <c r="BP1025" s="39"/>
      <c r="BQ1025" s="39"/>
      <c r="BR1025" s="39"/>
      <c r="BS1025" s="39"/>
      <c r="BT1025" s="39"/>
      <c r="BU1025" s="39"/>
      <c r="BV1025" s="39"/>
      <c r="BW1025" s="39"/>
      <c r="BX1025" s="39"/>
      <c r="BY1025" s="39"/>
      <c r="BZ1025" s="39"/>
      <c r="CA1025" s="39"/>
      <c r="CB1025" s="39"/>
      <c r="CC1025" s="39"/>
      <c r="CD1025" s="39"/>
      <c r="CE1025" s="39"/>
      <c r="CF1025" s="39"/>
      <c r="CG1025" s="39"/>
      <c r="CH1025" s="39"/>
      <c r="CI1025" s="39"/>
      <c r="CJ1025" s="39"/>
      <c r="CK1025" s="39"/>
      <c r="CL1025" s="39"/>
      <c r="CM1025" s="39"/>
      <c r="CN1025" s="39"/>
      <c r="CO1025" s="39"/>
      <c r="CP1025" s="39"/>
      <c r="CQ1025" s="39"/>
      <c r="CR1025" s="39"/>
      <c r="CS1025" s="39"/>
      <c r="CT1025" s="39"/>
      <c r="CU1025" s="39"/>
      <c r="CV1025" s="39"/>
      <c r="CW1025" s="39"/>
      <c r="CX1025" s="39"/>
      <c r="CY1025" s="39"/>
      <c r="CZ1025" s="39"/>
      <c r="DA1025" s="39"/>
      <c r="DB1025" s="39"/>
      <c r="DC1025" s="39"/>
      <c r="DD1025" s="39"/>
      <c r="DE1025" s="39"/>
      <c r="DF1025" s="39"/>
      <c r="DG1025" s="39"/>
      <c r="DH1025" s="39"/>
      <c r="DI1025" s="39"/>
      <c r="DJ1025" s="39"/>
      <c r="DK1025" s="39"/>
      <c r="DL1025" s="39"/>
      <c r="DM1025" s="39"/>
      <c r="DN1025" s="39"/>
      <c r="DO1025" s="39"/>
      <c r="DP1025" s="39"/>
      <c r="DQ1025" s="39"/>
      <c r="DR1025" s="39"/>
      <c r="DS1025" s="39"/>
      <c r="DT1025" s="39"/>
      <c r="DU1025" s="39"/>
      <c r="DV1025" s="39"/>
      <c r="DW1025" s="39"/>
      <c r="DX1025" s="39"/>
      <c r="DY1025" s="39"/>
      <c r="DZ1025" s="39"/>
      <c r="EA1025" s="39"/>
      <c r="EB1025" s="39"/>
      <c r="EC1025" s="39"/>
      <c r="ED1025" s="39"/>
      <c r="EE1025" s="39"/>
      <c r="EF1025" s="39"/>
      <c r="EG1025" s="39"/>
      <c r="EH1025" s="39"/>
      <c r="EI1025" s="39"/>
      <c r="EJ1025" s="39"/>
      <c r="EK1025" s="39"/>
      <c r="EL1025" s="39"/>
      <c r="EM1025" s="39"/>
      <c r="EN1025" s="39"/>
      <c r="EO1025" s="39"/>
      <c r="EP1025" s="39"/>
      <c r="EQ1025" s="39"/>
      <c r="ER1025" s="39"/>
      <c r="ES1025" s="39"/>
      <c r="ET1025" s="39"/>
      <c r="EU1025" s="39"/>
      <c r="EV1025" s="39"/>
      <c r="EW1025" s="39"/>
      <c r="EX1025" s="39"/>
    </row>
    <row r="1026" spans="1:154" x14ac:dyDescent="0.3">
      <c r="A1026" s="29">
        <v>2262</v>
      </c>
      <c r="B1026" s="29" t="s">
        <v>47</v>
      </c>
      <c r="C1026" s="29">
        <v>3077</v>
      </c>
      <c r="D1026" s="29">
        <v>3</v>
      </c>
      <c r="E1026" s="29">
        <v>23</v>
      </c>
      <c r="F1026" s="29">
        <v>3</v>
      </c>
      <c r="G1026" s="29">
        <v>18</v>
      </c>
      <c r="H1026" s="25" t="s">
        <v>476</v>
      </c>
      <c r="I1026" s="36">
        <v>9518</v>
      </c>
      <c r="J1026" s="41">
        <v>150</v>
      </c>
      <c r="K1026" s="74">
        <f>I1026*J1026</f>
        <v>1427700</v>
      </c>
      <c r="L1026" s="29"/>
      <c r="M1026" s="29"/>
      <c r="N1026" s="29"/>
      <c r="O1026" s="29"/>
      <c r="P1026" s="29"/>
      <c r="Q1026" s="36"/>
      <c r="R1026" s="36"/>
      <c r="S1026" s="36"/>
      <c r="T1026" s="29"/>
      <c r="U1026" s="185"/>
      <c r="V1026" s="37"/>
      <c r="W1026" s="36"/>
      <c r="X1026" s="75">
        <f t="shared" si="104"/>
        <v>1427700</v>
      </c>
      <c r="Y1026" s="36"/>
      <c r="Z1026" s="74">
        <v>50000000</v>
      </c>
      <c r="AA1026" s="29">
        <v>0</v>
      </c>
      <c r="AB1026" s="29">
        <v>0</v>
      </c>
      <c r="AC1026" s="41" t="s">
        <v>756</v>
      </c>
      <c r="AD1026" s="36"/>
    </row>
    <row r="1027" spans="1:154" s="39" customFormat="1" x14ac:dyDescent="0.3">
      <c r="A1027" s="9"/>
      <c r="B1027" s="9" t="s">
        <v>47</v>
      </c>
      <c r="C1027" s="9">
        <v>1660</v>
      </c>
      <c r="D1027" s="9">
        <v>4</v>
      </c>
      <c r="E1027" s="9">
        <v>13</v>
      </c>
      <c r="F1027" s="9">
        <v>3</v>
      </c>
      <c r="G1027" s="9">
        <v>80</v>
      </c>
      <c r="H1027" s="30" t="s">
        <v>476</v>
      </c>
      <c r="I1027" s="10">
        <v>5580</v>
      </c>
      <c r="J1027" s="33">
        <v>150</v>
      </c>
      <c r="K1027" s="34">
        <f>I1027*J1027</f>
        <v>837000</v>
      </c>
      <c r="L1027" s="9"/>
      <c r="M1027" s="9"/>
      <c r="N1027" s="9"/>
      <c r="O1027" s="9"/>
      <c r="P1027" s="9"/>
      <c r="Q1027" s="10"/>
      <c r="R1027" s="10"/>
      <c r="S1027" s="10"/>
      <c r="T1027" s="9"/>
      <c r="U1027" s="2"/>
      <c r="V1027" s="35"/>
      <c r="W1027" s="10"/>
      <c r="X1027" s="31">
        <f t="shared" si="104"/>
        <v>837000</v>
      </c>
      <c r="Y1027" s="10"/>
      <c r="Z1027" s="34">
        <v>50000000</v>
      </c>
      <c r="AA1027" s="9">
        <v>0</v>
      </c>
      <c r="AB1027" s="9">
        <v>0</v>
      </c>
      <c r="AC1027" s="33">
        <v>0</v>
      </c>
      <c r="AD1027" s="10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</row>
    <row r="1028" spans="1:154" x14ac:dyDescent="0.3">
      <c r="A1028" s="18"/>
      <c r="B1028" s="18"/>
      <c r="C1028" s="18"/>
      <c r="D1028" s="18"/>
      <c r="E1028" s="18"/>
      <c r="F1028" s="18"/>
      <c r="G1028" s="18"/>
      <c r="H1028" s="19"/>
      <c r="I1028" s="20"/>
      <c r="J1028" s="21"/>
      <c r="K1028" s="20"/>
      <c r="L1028" s="18"/>
      <c r="M1028" s="18"/>
      <c r="N1028" s="18"/>
      <c r="O1028" s="18"/>
      <c r="P1028" s="18"/>
      <c r="Q1028" s="20"/>
      <c r="R1028" s="20"/>
      <c r="S1028" s="20"/>
      <c r="T1028" s="18"/>
      <c r="U1028" s="94"/>
      <c r="V1028" s="23"/>
      <c r="W1028" s="20"/>
      <c r="X1028" s="20"/>
      <c r="Y1028" s="20"/>
      <c r="Z1028" s="20"/>
      <c r="AA1028" s="18"/>
      <c r="AB1028" s="18"/>
      <c r="AC1028" s="21"/>
      <c r="AD1028" s="20"/>
      <c r="AE1028" s="39"/>
      <c r="AF1028" s="39"/>
      <c r="AG1028" s="39"/>
      <c r="AH1028" s="39"/>
      <c r="AI1028" s="39"/>
      <c r="AJ1028" s="39"/>
      <c r="AK1028" s="39"/>
      <c r="AL1028" s="39"/>
      <c r="AM1028" s="39"/>
      <c r="AN1028" s="39"/>
      <c r="AO1028" s="39"/>
      <c r="AP1028" s="39"/>
      <c r="AQ1028" s="39"/>
      <c r="AR1028" s="39"/>
      <c r="AS1028" s="39"/>
      <c r="AT1028" s="39"/>
      <c r="AU1028" s="39"/>
      <c r="AV1028" s="39"/>
      <c r="AW1028" s="39"/>
      <c r="AX1028" s="39"/>
      <c r="AY1028" s="39"/>
      <c r="AZ1028" s="39"/>
      <c r="BA1028" s="39"/>
      <c r="BB1028" s="39"/>
      <c r="BC1028" s="39"/>
      <c r="BD1028" s="39"/>
      <c r="BE1028" s="39"/>
      <c r="BF1028" s="39"/>
      <c r="BG1028" s="39"/>
      <c r="BH1028" s="39"/>
      <c r="BI1028" s="39"/>
      <c r="BJ1028" s="39"/>
      <c r="BK1028" s="39"/>
      <c r="BL1028" s="39"/>
      <c r="BM1028" s="39"/>
      <c r="BN1028" s="39"/>
      <c r="BO1028" s="39"/>
      <c r="BP1028" s="39"/>
      <c r="BQ1028" s="39"/>
      <c r="BR1028" s="39"/>
      <c r="BS1028" s="39"/>
      <c r="BT1028" s="39"/>
      <c r="BU1028" s="39"/>
      <c r="BV1028" s="39"/>
      <c r="BW1028" s="39"/>
      <c r="BX1028" s="39"/>
      <c r="BY1028" s="39"/>
      <c r="BZ1028" s="39"/>
      <c r="CA1028" s="39"/>
      <c r="CB1028" s="39"/>
      <c r="CC1028" s="39"/>
      <c r="CD1028" s="39"/>
      <c r="CE1028" s="39"/>
      <c r="CF1028" s="39"/>
      <c r="CG1028" s="39"/>
      <c r="CH1028" s="39"/>
      <c r="CI1028" s="39"/>
      <c r="CJ1028" s="39"/>
      <c r="CK1028" s="39"/>
      <c r="CL1028" s="39"/>
      <c r="CM1028" s="39"/>
      <c r="CN1028" s="39"/>
      <c r="CO1028" s="39"/>
      <c r="CP1028" s="39"/>
      <c r="CQ1028" s="39"/>
      <c r="CR1028" s="39"/>
      <c r="CS1028" s="39"/>
      <c r="CT1028" s="39"/>
      <c r="CU1028" s="39"/>
      <c r="CV1028" s="39"/>
      <c r="CW1028" s="39"/>
      <c r="CX1028" s="39"/>
      <c r="CY1028" s="39"/>
      <c r="CZ1028" s="39"/>
      <c r="DA1028" s="39"/>
      <c r="DB1028" s="39"/>
      <c r="DC1028" s="39"/>
      <c r="DD1028" s="39"/>
      <c r="DE1028" s="39"/>
      <c r="DF1028" s="39"/>
      <c r="DG1028" s="39"/>
      <c r="DH1028" s="39"/>
      <c r="DI1028" s="39"/>
      <c r="DJ1028" s="39"/>
      <c r="DK1028" s="39"/>
      <c r="DL1028" s="39"/>
      <c r="DM1028" s="39"/>
      <c r="DN1028" s="39"/>
      <c r="DO1028" s="39"/>
      <c r="DP1028" s="39"/>
      <c r="DQ1028" s="39"/>
      <c r="DR1028" s="39"/>
      <c r="DS1028" s="39"/>
      <c r="DT1028" s="39"/>
      <c r="DU1028" s="39"/>
      <c r="DV1028" s="39"/>
      <c r="DW1028" s="39"/>
      <c r="DX1028" s="39"/>
      <c r="DY1028" s="39"/>
      <c r="DZ1028" s="39"/>
      <c r="EA1028" s="39"/>
      <c r="EB1028" s="39"/>
      <c r="EC1028" s="39"/>
      <c r="ED1028" s="39"/>
      <c r="EE1028" s="39"/>
      <c r="EF1028" s="39"/>
      <c r="EG1028" s="39"/>
      <c r="EH1028" s="39"/>
      <c r="EI1028" s="39"/>
      <c r="EJ1028" s="39"/>
      <c r="EK1028" s="39"/>
      <c r="EL1028" s="39"/>
      <c r="EM1028" s="39"/>
      <c r="EN1028" s="39"/>
      <c r="EO1028" s="39"/>
      <c r="EP1028" s="39"/>
      <c r="EQ1028" s="39"/>
      <c r="ER1028" s="39"/>
      <c r="ES1028" s="39"/>
      <c r="ET1028" s="39"/>
      <c r="EU1028" s="39"/>
      <c r="EV1028" s="39"/>
      <c r="EW1028" s="39"/>
      <c r="EX1028" s="39"/>
    </row>
    <row r="1029" spans="1:154" x14ac:dyDescent="0.3">
      <c r="A1029" s="29">
        <v>2263</v>
      </c>
      <c r="B1029" s="29" t="s">
        <v>47</v>
      </c>
      <c r="C1029" s="29">
        <v>8268</v>
      </c>
      <c r="D1029" s="29">
        <v>9</v>
      </c>
      <c r="E1029" s="29">
        <v>8</v>
      </c>
      <c r="F1029" s="29">
        <v>3</v>
      </c>
      <c r="G1029" s="29">
        <v>20</v>
      </c>
      <c r="H1029" s="25" t="s">
        <v>476</v>
      </c>
      <c r="I1029" s="36">
        <v>3520</v>
      </c>
      <c r="J1029" s="41">
        <v>150</v>
      </c>
      <c r="K1029" s="74">
        <f>I1029*J1029</f>
        <v>528000</v>
      </c>
      <c r="L1029" s="29"/>
      <c r="M1029" s="29"/>
      <c r="N1029" s="29"/>
      <c r="O1029" s="29"/>
      <c r="P1029" s="29"/>
      <c r="Q1029" s="36"/>
      <c r="R1029" s="36"/>
      <c r="S1029" s="36"/>
      <c r="T1029" s="29"/>
      <c r="U1029" s="185"/>
      <c r="V1029" s="37"/>
      <c r="W1029" s="36"/>
      <c r="X1029" s="75">
        <f t="shared" ref="X1029:X1034" si="105">K1029+W1029</f>
        <v>528000</v>
      </c>
      <c r="Y1029" s="36"/>
      <c r="Z1029" s="74">
        <v>50000000</v>
      </c>
      <c r="AA1029" s="29">
        <v>0</v>
      </c>
      <c r="AB1029" s="29">
        <v>0</v>
      </c>
      <c r="AC1029" s="41" t="s">
        <v>757</v>
      </c>
      <c r="AD1029" s="36"/>
    </row>
    <row r="1030" spans="1:154" s="39" customFormat="1" x14ac:dyDescent="0.3">
      <c r="A1030" s="9"/>
      <c r="B1030" s="9" t="s">
        <v>47</v>
      </c>
      <c r="C1030" s="9">
        <v>8392</v>
      </c>
      <c r="D1030" s="9">
        <v>9</v>
      </c>
      <c r="E1030" s="9">
        <v>1</v>
      </c>
      <c r="F1030" s="9">
        <v>0</v>
      </c>
      <c r="G1030" s="9">
        <v>97</v>
      </c>
      <c r="H1030" s="30" t="s">
        <v>477</v>
      </c>
      <c r="I1030" s="10">
        <v>197</v>
      </c>
      <c r="J1030" s="33">
        <v>250</v>
      </c>
      <c r="K1030" s="34">
        <f>I1030*J1030</f>
        <v>49250</v>
      </c>
      <c r="L1030" s="9"/>
      <c r="M1030" s="9"/>
      <c r="N1030" s="9"/>
      <c r="O1030" s="30"/>
      <c r="P1030" s="9"/>
      <c r="Q1030" s="10"/>
      <c r="R1030" s="10"/>
      <c r="S1030" s="10"/>
      <c r="T1030" s="9"/>
      <c r="U1030" s="2"/>
      <c r="V1030" s="35"/>
      <c r="W1030" s="10"/>
      <c r="X1030" s="31">
        <f t="shared" si="105"/>
        <v>49250</v>
      </c>
      <c r="Y1030" s="10"/>
      <c r="Z1030" s="10"/>
      <c r="AA1030" s="34">
        <f>X1030-Z1030</f>
        <v>49250</v>
      </c>
      <c r="AB1030" s="9">
        <v>0.02</v>
      </c>
      <c r="AC1030" s="33"/>
      <c r="AD1030" s="10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</row>
    <row r="1031" spans="1:154" x14ac:dyDescent="0.3">
      <c r="A1031" s="9"/>
      <c r="B1031" s="9"/>
      <c r="C1031" s="9"/>
      <c r="D1031" s="9"/>
      <c r="E1031" s="9"/>
      <c r="F1031" s="9"/>
      <c r="G1031" s="9"/>
      <c r="H1031" s="30"/>
      <c r="I1031" s="10"/>
      <c r="J1031" s="33"/>
      <c r="K1031" s="10"/>
      <c r="L1031" s="9">
        <v>1</v>
      </c>
      <c r="M1031" s="9" t="s">
        <v>53</v>
      </c>
      <c r="N1031" s="9" t="s">
        <v>72</v>
      </c>
      <c r="O1031" s="30" t="s">
        <v>477</v>
      </c>
      <c r="P1031" s="9">
        <v>81</v>
      </c>
      <c r="Q1031" s="10">
        <v>100</v>
      </c>
      <c r="R1031" s="10">
        <v>6750</v>
      </c>
      <c r="S1031" s="34">
        <f>P1031*R1031</f>
        <v>546750</v>
      </c>
      <c r="T1031" s="9">
        <v>8</v>
      </c>
      <c r="U1031" s="2">
        <v>30</v>
      </c>
      <c r="V1031" s="34">
        <f>S1031*U1031/100</f>
        <v>164025</v>
      </c>
      <c r="W1031" s="34">
        <f>S1031-V1031</f>
        <v>382725</v>
      </c>
      <c r="X1031" s="31">
        <f t="shared" si="105"/>
        <v>382725</v>
      </c>
      <c r="Y1031" s="34">
        <f>X1031*Q1031/100</f>
        <v>382725</v>
      </c>
      <c r="Z1031" s="34">
        <v>10000000</v>
      </c>
      <c r="AA1031" s="9">
        <v>0</v>
      </c>
      <c r="AB1031" s="9">
        <v>0</v>
      </c>
      <c r="AC1031" s="33"/>
      <c r="AD1031" s="10"/>
    </row>
    <row r="1032" spans="1:154" x14ac:dyDescent="0.3">
      <c r="A1032" s="9"/>
      <c r="B1032" s="9"/>
      <c r="C1032" s="9"/>
      <c r="D1032" s="9"/>
      <c r="E1032" s="9"/>
      <c r="F1032" s="9"/>
      <c r="G1032" s="9"/>
      <c r="H1032" s="30" t="s">
        <v>476</v>
      </c>
      <c r="I1032" s="10">
        <v>300</v>
      </c>
      <c r="J1032" s="33">
        <v>250</v>
      </c>
      <c r="K1032" s="34">
        <f>I1032*J1032</f>
        <v>75000</v>
      </c>
      <c r="L1032" s="9"/>
      <c r="M1032" s="9"/>
      <c r="N1032" s="9"/>
      <c r="O1032" s="9"/>
      <c r="P1032" s="9"/>
      <c r="Q1032" s="10"/>
      <c r="R1032" s="10"/>
      <c r="S1032" s="10"/>
      <c r="T1032" s="9"/>
      <c r="U1032" s="2"/>
      <c r="V1032" s="35"/>
      <c r="W1032" s="10"/>
      <c r="X1032" s="31">
        <f t="shared" si="105"/>
        <v>75000</v>
      </c>
      <c r="Y1032" s="10"/>
      <c r="Z1032" s="34">
        <v>50000000</v>
      </c>
      <c r="AA1032" s="9">
        <v>0</v>
      </c>
      <c r="AB1032" s="9">
        <v>0</v>
      </c>
      <c r="AC1032" s="33"/>
      <c r="AD1032" s="10"/>
    </row>
    <row r="1033" spans="1:154" x14ac:dyDescent="0.3">
      <c r="A1033" s="18"/>
      <c r="B1033" s="18"/>
      <c r="C1033" s="18"/>
      <c r="D1033" s="18"/>
      <c r="E1033" s="18"/>
      <c r="F1033" s="18"/>
      <c r="G1033" s="18"/>
      <c r="H1033" s="19"/>
      <c r="I1033" s="20"/>
      <c r="J1033" s="21"/>
      <c r="K1033" s="20"/>
      <c r="L1033" s="18"/>
      <c r="M1033" s="18"/>
      <c r="N1033" s="18"/>
      <c r="O1033" s="18"/>
      <c r="P1033" s="18"/>
      <c r="Q1033" s="20"/>
      <c r="R1033" s="20"/>
      <c r="S1033" s="20"/>
      <c r="T1033" s="18"/>
      <c r="U1033" s="94"/>
      <c r="V1033" s="23"/>
      <c r="W1033" s="20"/>
      <c r="X1033" s="20"/>
      <c r="Y1033" s="20"/>
      <c r="Z1033" s="20"/>
      <c r="AA1033" s="18"/>
      <c r="AB1033" s="18"/>
      <c r="AC1033" s="21"/>
      <c r="AD1033" s="20"/>
      <c r="AE1033" s="39"/>
      <c r="AF1033" s="39"/>
      <c r="AG1033" s="39"/>
      <c r="AH1033" s="39"/>
      <c r="AI1033" s="39"/>
      <c r="AJ1033" s="39"/>
      <c r="AK1033" s="39"/>
      <c r="AL1033" s="39"/>
      <c r="AM1033" s="39"/>
      <c r="AN1033" s="39"/>
      <c r="AO1033" s="39"/>
      <c r="AP1033" s="39"/>
      <c r="AQ1033" s="39"/>
      <c r="AR1033" s="39"/>
      <c r="AS1033" s="39"/>
      <c r="AT1033" s="39"/>
      <c r="AU1033" s="39"/>
      <c r="AV1033" s="39"/>
      <c r="AW1033" s="39"/>
      <c r="AX1033" s="39"/>
      <c r="AY1033" s="39"/>
      <c r="AZ1033" s="39"/>
      <c r="BA1033" s="39"/>
      <c r="BB1033" s="39"/>
      <c r="BC1033" s="39"/>
      <c r="BD1033" s="39"/>
      <c r="BE1033" s="39"/>
      <c r="BF1033" s="39"/>
      <c r="BG1033" s="39"/>
      <c r="BH1033" s="39"/>
      <c r="BI1033" s="39"/>
      <c r="BJ1033" s="39"/>
      <c r="BK1033" s="39"/>
      <c r="BL1033" s="39"/>
      <c r="BM1033" s="39"/>
      <c r="BN1033" s="39"/>
      <c r="BO1033" s="39"/>
      <c r="BP1033" s="39"/>
      <c r="BQ1033" s="39"/>
      <c r="BR1033" s="39"/>
      <c r="BS1033" s="39"/>
      <c r="BT1033" s="39"/>
      <c r="BU1033" s="39"/>
      <c r="BV1033" s="39"/>
      <c r="BW1033" s="39"/>
      <c r="BX1033" s="39"/>
      <c r="BY1033" s="39"/>
      <c r="BZ1033" s="39"/>
      <c r="CA1033" s="39"/>
      <c r="CB1033" s="39"/>
      <c r="CC1033" s="39"/>
      <c r="CD1033" s="39"/>
      <c r="CE1033" s="39"/>
      <c r="CF1033" s="39"/>
      <c r="CG1033" s="39"/>
      <c r="CH1033" s="39"/>
      <c r="CI1033" s="39"/>
      <c r="CJ1033" s="39"/>
      <c r="CK1033" s="39"/>
      <c r="CL1033" s="39"/>
      <c r="CM1033" s="39"/>
      <c r="CN1033" s="39"/>
      <c r="CO1033" s="39"/>
      <c r="CP1033" s="39"/>
      <c r="CQ1033" s="39"/>
      <c r="CR1033" s="39"/>
      <c r="CS1033" s="39"/>
      <c r="CT1033" s="39"/>
      <c r="CU1033" s="39"/>
      <c r="CV1033" s="39"/>
      <c r="CW1033" s="39"/>
      <c r="CX1033" s="39"/>
      <c r="CY1033" s="39"/>
      <c r="CZ1033" s="39"/>
      <c r="DA1033" s="39"/>
      <c r="DB1033" s="39"/>
      <c r="DC1033" s="39"/>
      <c r="DD1033" s="39"/>
      <c r="DE1033" s="39"/>
      <c r="DF1033" s="39"/>
      <c r="DG1033" s="39"/>
      <c r="DH1033" s="39"/>
      <c r="DI1033" s="39"/>
      <c r="DJ1033" s="39"/>
      <c r="DK1033" s="39"/>
      <c r="DL1033" s="39"/>
      <c r="DM1033" s="39"/>
      <c r="DN1033" s="39"/>
      <c r="DO1033" s="39"/>
      <c r="DP1033" s="39"/>
      <c r="DQ1033" s="39"/>
      <c r="DR1033" s="39"/>
      <c r="DS1033" s="39"/>
      <c r="DT1033" s="39"/>
      <c r="DU1033" s="39"/>
      <c r="DV1033" s="39"/>
      <c r="DW1033" s="39"/>
      <c r="DX1033" s="39"/>
      <c r="DY1033" s="39"/>
      <c r="DZ1033" s="39"/>
      <c r="EA1033" s="39"/>
      <c r="EB1033" s="39"/>
      <c r="EC1033" s="39"/>
      <c r="ED1033" s="39"/>
      <c r="EE1033" s="39"/>
      <c r="EF1033" s="39"/>
      <c r="EG1033" s="39"/>
      <c r="EH1033" s="39"/>
      <c r="EI1033" s="39"/>
      <c r="EJ1033" s="39"/>
      <c r="EK1033" s="39"/>
      <c r="EL1033" s="39"/>
      <c r="EM1033" s="39"/>
      <c r="EN1033" s="39"/>
      <c r="EO1033" s="39"/>
      <c r="EP1033" s="39"/>
      <c r="EQ1033" s="39"/>
      <c r="ER1033" s="39"/>
      <c r="ES1033" s="39"/>
      <c r="ET1033" s="39"/>
      <c r="EU1033" s="39"/>
      <c r="EV1033" s="39"/>
      <c r="EW1033" s="39"/>
      <c r="EX1033" s="39"/>
    </row>
    <row r="1034" spans="1:154" x14ac:dyDescent="0.3">
      <c r="A1034" s="29">
        <v>2264</v>
      </c>
      <c r="B1034" s="29" t="s">
        <v>47</v>
      </c>
      <c r="C1034" s="29">
        <v>860</v>
      </c>
      <c r="D1034" s="29">
        <v>5</v>
      </c>
      <c r="E1034" s="29">
        <v>6</v>
      </c>
      <c r="F1034" s="29">
        <v>0</v>
      </c>
      <c r="G1034" s="29">
        <v>6</v>
      </c>
      <c r="H1034" s="25" t="s">
        <v>476</v>
      </c>
      <c r="I1034" s="36">
        <v>2406</v>
      </c>
      <c r="J1034" s="41">
        <v>220</v>
      </c>
      <c r="K1034" s="74">
        <f>I1034*J1034</f>
        <v>529320</v>
      </c>
      <c r="L1034" s="29"/>
      <c r="M1034" s="29"/>
      <c r="N1034" s="29"/>
      <c r="O1034" s="29"/>
      <c r="P1034" s="29"/>
      <c r="Q1034" s="36"/>
      <c r="R1034" s="36"/>
      <c r="S1034" s="36"/>
      <c r="T1034" s="29"/>
      <c r="U1034" s="185"/>
      <c r="V1034" s="37"/>
      <c r="W1034" s="36"/>
      <c r="X1034" s="75">
        <f t="shared" si="105"/>
        <v>529320</v>
      </c>
      <c r="Y1034" s="36"/>
      <c r="Z1034" s="74">
        <v>50000000</v>
      </c>
      <c r="AA1034" s="29">
        <v>0</v>
      </c>
      <c r="AB1034" s="29">
        <v>0</v>
      </c>
      <c r="AC1034" s="41" t="s">
        <v>758</v>
      </c>
      <c r="AD1034" s="36"/>
    </row>
    <row r="1035" spans="1:154" s="39" customFormat="1" x14ac:dyDescent="0.3">
      <c r="A1035" s="18"/>
      <c r="B1035" s="18"/>
      <c r="C1035" s="18"/>
      <c r="D1035" s="18"/>
      <c r="E1035" s="18"/>
      <c r="F1035" s="18"/>
      <c r="G1035" s="18"/>
      <c r="H1035" s="19"/>
      <c r="I1035" s="20"/>
      <c r="J1035" s="21"/>
      <c r="K1035" s="20"/>
      <c r="L1035" s="18"/>
      <c r="M1035" s="18"/>
      <c r="N1035" s="18"/>
      <c r="O1035" s="18"/>
      <c r="P1035" s="18"/>
      <c r="Q1035" s="20"/>
      <c r="R1035" s="20"/>
      <c r="S1035" s="20"/>
      <c r="T1035" s="18"/>
      <c r="U1035" s="94"/>
      <c r="V1035" s="23"/>
      <c r="W1035" s="20"/>
      <c r="X1035" s="20"/>
      <c r="Y1035" s="20"/>
      <c r="Z1035" s="20"/>
      <c r="AA1035" s="18"/>
      <c r="AB1035" s="18"/>
      <c r="AC1035" s="58"/>
      <c r="AD1035" s="64"/>
    </row>
    <row r="1036" spans="1:154" x14ac:dyDescent="0.3">
      <c r="A1036" s="29">
        <v>2265</v>
      </c>
      <c r="B1036" s="29" t="s">
        <v>46</v>
      </c>
      <c r="C1036" s="29">
        <v>4931</v>
      </c>
      <c r="D1036" s="29">
        <v>4</v>
      </c>
      <c r="E1036" s="29">
        <v>4</v>
      </c>
      <c r="F1036" s="29">
        <v>2</v>
      </c>
      <c r="G1036" s="29">
        <v>6</v>
      </c>
      <c r="H1036" s="25" t="s">
        <v>476</v>
      </c>
      <c r="I1036" s="36">
        <v>1806</v>
      </c>
      <c r="J1036" s="41">
        <v>210</v>
      </c>
      <c r="K1036" s="74">
        <f>I1036*J1036</f>
        <v>379260</v>
      </c>
      <c r="L1036" s="29"/>
      <c r="M1036" s="29"/>
      <c r="N1036" s="29"/>
      <c r="O1036" s="29"/>
      <c r="P1036" s="29"/>
      <c r="Q1036" s="36"/>
      <c r="R1036" s="36"/>
      <c r="S1036" s="36"/>
      <c r="T1036" s="29"/>
      <c r="U1036" s="185"/>
      <c r="V1036" s="37"/>
      <c r="W1036" s="36"/>
      <c r="X1036" s="75">
        <f t="shared" ref="X1036:X1042" si="106">K1036+W1036</f>
        <v>379260</v>
      </c>
      <c r="Y1036" s="36"/>
      <c r="Z1036" s="36"/>
      <c r="AA1036" s="74">
        <f>X1036-Z1036</f>
        <v>379260</v>
      </c>
      <c r="AB1036" s="29">
        <v>0.01</v>
      </c>
      <c r="AC1036" s="41" t="s">
        <v>759</v>
      </c>
      <c r="AD1036" s="36"/>
      <c r="AE1036" s="59"/>
      <c r="AF1036" s="59"/>
      <c r="AG1036" s="59"/>
      <c r="AH1036" s="59"/>
      <c r="AI1036" s="59"/>
      <c r="AJ1036" s="59"/>
      <c r="AK1036" s="59"/>
      <c r="AL1036" s="59"/>
      <c r="AM1036" s="59"/>
      <c r="AN1036" s="59"/>
      <c r="AO1036" s="59"/>
      <c r="AP1036" s="59"/>
      <c r="AQ1036" s="59"/>
      <c r="AR1036" s="59"/>
      <c r="AS1036" s="59"/>
      <c r="AT1036" s="59"/>
      <c r="AU1036" s="59"/>
      <c r="AV1036" s="59"/>
      <c r="AW1036" s="59"/>
      <c r="AX1036" s="59"/>
      <c r="AY1036" s="59"/>
      <c r="AZ1036" s="59"/>
      <c r="BA1036" s="59"/>
      <c r="BB1036" s="59"/>
      <c r="BC1036" s="59"/>
      <c r="BD1036" s="59"/>
      <c r="BE1036" s="59"/>
      <c r="BF1036" s="59"/>
      <c r="BG1036" s="59"/>
      <c r="BH1036" s="59"/>
      <c r="BI1036" s="59"/>
      <c r="BJ1036" s="59"/>
      <c r="BK1036" s="59"/>
      <c r="BL1036" s="59"/>
      <c r="BM1036" s="59"/>
      <c r="BN1036" s="59"/>
      <c r="BO1036" s="59"/>
      <c r="BP1036" s="59"/>
      <c r="BQ1036" s="59"/>
      <c r="BR1036" s="59"/>
      <c r="BS1036" s="59"/>
      <c r="BT1036" s="59"/>
      <c r="BU1036" s="59"/>
      <c r="BV1036" s="59"/>
      <c r="BW1036" s="59"/>
      <c r="BX1036" s="59"/>
      <c r="BY1036" s="59"/>
      <c r="BZ1036" s="59"/>
      <c r="CA1036" s="59"/>
      <c r="CB1036" s="59"/>
      <c r="CC1036" s="59"/>
      <c r="CD1036" s="59"/>
      <c r="CE1036" s="59"/>
      <c r="CF1036" s="59"/>
      <c r="CG1036" s="59"/>
      <c r="CH1036" s="59"/>
      <c r="CI1036" s="59"/>
      <c r="CJ1036" s="59"/>
      <c r="CK1036" s="59"/>
      <c r="CL1036" s="59"/>
      <c r="CM1036" s="59"/>
      <c r="CN1036" s="59"/>
      <c r="CO1036" s="59"/>
      <c r="CP1036" s="59"/>
      <c r="CQ1036" s="59"/>
      <c r="CR1036" s="59"/>
      <c r="CS1036" s="59"/>
      <c r="CT1036" s="59"/>
      <c r="CU1036" s="59"/>
      <c r="CV1036" s="59"/>
      <c r="CW1036" s="59"/>
      <c r="CX1036" s="59"/>
      <c r="CY1036" s="59"/>
      <c r="CZ1036" s="59"/>
      <c r="DA1036" s="59"/>
      <c r="DB1036" s="59"/>
      <c r="DC1036" s="59"/>
      <c r="DD1036" s="59"/>
      <c r="DE1036" s="59"/>
      <c r="DF1036" s="59"/>
      <c r="DG1036" s="59"/>
      <c r="DH1036" s="59"/>
      <c r="DI1036" s="59"/>
      <c r="DJ1036" s="59"/>
      <c r="DK1036" s="59"/>
      <c r="DL1036" s="59"/>
      <c r="DM1036" s="59"/>
      <c r="DN1036" s="59"/>
      <c r="DO1036" s="59"/>
      <c r="DP1036" s="59"/>
      <c r="DQ1036" s="59"/>
      <c r="DR1036" s="59"/>
      <c r="DS1036" s="59"/>
      <c r="DT1036" s="59"/>
      <c r="DU1036" s="59"/>
      <c r="DV1036" s="59"/>
      <c r="DW1036" s="59"/>
      <c r="DX1036" s="59"/>
      <c r="DY1036" s="59"/>
      <c r="DZ1036" s="59"/>
      <c r="EA1036" s="59"/>
      <c r="EB1036" s="59"/>
      <c r="EC1036" s="59"/>
      <c r="ED1036" s="59"/>
      <c r="EE1036" s="59"/>
      <c r="EF1036" s="59"/>
      <c r="EG1036" s="59"/>
      <c r="EH1036" s="59"/>
      <c r="EI1036" s="59"/>
      <c r="EJ1036" s="59"/>
      <c r="EK1036" s="59"/>
      <c r="EL1036" s="59"/>
      <c r="EM1036" s="59"/>
      <c r="EN1036" s="59"/>
      <c r="EO1036" s="59"/>
      <c r="EP1036" s="59"/>
      <c r="EQ1036" s="59"/>
      <c r="ER1036" s="59"/>
      <c r="ES1036" s="59"/>
      <c r="ET1036" s="59"/>
      <c r="EU1036" s="59"/>
      <c r="EV1036" s="59"/>
      <c r="EW1036" s="59"/>
      <c r="EX1036" s="59"/>
    </row>
    <row r="1037" spans="1:154" s="39" customFormat="1" x14ac:dyDescent="0.3">
      <c r="A1037" s="9"/>
      <c r="B1037" s="9" t="s">
        <v>47</v>
      </c>
      <c r="C1037" s="9">
        <v>5874</v>
      </c>
      <c r="D1037" s="9">
        <v>4</v>
      </c>
      <c r="E1037" s="9">
        <v>6</v>
      </c>
      <c r="F1037" s="9">
        <v>1</v>
      </c>
      <c r="G1037" s="9">
        <v>27</v>
      </c>
      <c r="H1037" s="30" t="s">
        <v>476</v>
      </c>
      <c r="I1037" s="10">
        <v>2527</v>
      </c>
      <c r="J1037" s="33">
        <v>200</v>
      </c>
      <c r="K1037" s="34">
        <f>I1037*J1037</f>
        <v>505400</v>
      </c>
      <c r="L1037" s="9"/>
      <c r="M1037" s="9"/>
      <c r="N1037" s="9"/>
      <c r="O1037" s="9"/>
      <c r="P1037" s="9"/>
      <c r="Q1037" s="10"/>
      <c r="R1037" s="10"/>
      <c r="S1037" s="10"/>
      <c r="T1037" s="9"/>
      <c r="U1037" s="2"/>
      <c r="V1037" s="35"/>
      <c r="W1037" s="10"/>
      <c r="X1037" s="31">
        <f t="shared" si="106"/>
        <v>505400</v>
      </c>
      <c r="Y1037" s="10"/>
      <c r="Z1037" s="34">
        <v>50000000</v>
      </c>
      <c r="AA1037" s="9">
        <v>0</v>
      </c>
      <c r="AB1037" s="9">
        <v>0</v>
      </c>
      <c r="AC1037" s="33"/>
      <c r="AD1037" s="10"/>
      <c r="AE1037" s="59"/>
      <c r="AF1037" s="59"/>
      <c r="AG1037" s="59"/>
      <c r="AH1037" s="59"/>
      <c r="AI1037" s="59"/>
      <c r="AJ1037" s="59"/>
      <c r="AK1037" s="59"/>
      <c r="AL1037" s="59"/>
      <c r="AM1037" s="59"/>
      <c r="AN1037" s="59"/>
      <c r="AO1037" s="59"/>
      <c r="AP1037" s="59"/>
      <c r="AQ1037" s="59"/>
      <c r="AR1037" s="59"/>
      <c r="AS1037" s="59"/>
      <c r="AT1037" s="59"/>
      <c r="AU1037" s="59"/>
      <c r="AV1037" s="59"/>
      <c r="AW1037" s="59"/>
      <c r="AX1037" s="59"/>
      <c r="AY1037" s="59"/>
      <c r="AZ1037" s="59"/>
      <c r="BA1037" s="59"/>
      <c r="BB1037" s="59"/>
      <c r="BC1037" s="59"/>
      <c r="BD1037" s="59"/>
      <c r="BE1037" s="59"/>
      <c r="BF1037" s="59"/>
      <c r="BG1037" s="59"/>
      <c r="BH1037" s="59"/>
      <c r="BI1037" s="59"/>
      <c r="BJ1037" s="59"/>
      <c r="BK1037" s="59"/>
      <c r="BL1037" s="59"/>
      <c r="BM1037" s="59"/>
      <c r="BN1037" s="59"/>
      <c r="BO1037" s="59"/>
      <c r="BP1037" s="59"/>
      <c r="BQ1037" s="59"/>
      <c r="BR1037" s="59"/>
      <c r="BS1037" s="59"/>
      <c r="BT1037" s="59"/>
      <c r="BU1037" s="59"/>
      <c r="BV1037" s="59"/>
      <c r="BW1037" s="59"/>
      <c r="BX1037" s="59"/>
      <c r="BY1037" s="59"/>
      <c r="BZ1037" s="59"/>
      <c r="CA1037" s="59"/>
      <c r="CB1037" s="59"/>
      <c r="CC1037" s="59"/>
      <c r="CD1037" s="59"/>
      <c r="CE1037" s="59"/>
      <c r="CF1037" s="59"/>
      <c r="CG1037" s="59"/>
      <c r="CH1037" s="59"/>
      <c r="CI1037" s="59"/>
      <c r="CJ1037" s="59"/>
      <c r="CK1037" s="59"/>
      <c r="CL1037" s="59"/>
      <c r="CM1037" s="59"/>
      <c r="CN1037" s="59"/>
      <c r="CO1037" s="59"/>
      <c r="CP1037" s="59"/>
      <c r="CQ1037" s="59"/>
      <c r="CR1037" s="59"/>
      <c r="CS1037" s="59"/>
      <c r="CT1037" s="59"/>
      <c r="CU1037" s="59"/>
      <c r="CV1037" s="59"/>
      <c r="CW1037" s="59"/>
      <c r="CX1037" s="59"/>
      <c r="CY1037" s="59"/>
      <c r="CZ1037" s="59"/>
      <c r="DA1037" s="59"/>
      <c r="DB1037" s="59"/>
      <c r="DC1037" s="59"/>
      <c r="DD1037" s="59"/>
      <c r="DE1037" s="59"/>
      <c r="DF1037" s="59"/>
      <c r="DG1037" s="59"/>
      <c r="DH1037" s="59"/>
      <c r="DI1037" s="59"/>
      <c r="DJ1037" s="59"/>
      <c r="DK1037" s="59"/>
      <c r="DL1037" s="59"/>
      <c r="DM1037" s="59"/>
      <c r="DN1037" s="59"/>
      <c r="DO1037" s="59"/>
      <c r="DP1037" s="59"/>
      <c r="DQ1037" s="59"/>
      <c r="DR1037" s="59"/>
      <c r="DS1037" s="59"/>
      <c r="DT1037" s="59"/>
      <c r="DU1037" s="59"/>
      <c r="DV1037" s="59"/>
      <c r="DW1037" s="59"/>
      <c r="DX1037" s="59"/>
      <c r="DY1037" s="59"/>
      <c r="DZ1037" s="59"/>
      <c r="EA1037" s="59"/>
      <c r="EB1037" s="59"/>
      <c r="EC1037" s="59"/>
      <c r="ED1037" s="59"/>
      <c r="EE1037" s="59"/>
      <c r="EF1037" s="59"/>
      <c r="EG1037" s="59"/>
      <c r="EH1037" s="59"/>
      <c r="EI1037" s="59"/>
      <c r="EJ1037" s="59"/>
      <c r="EK1037" s="59"/>
      <c r="EL1037" s="59"/>
      <c r="EM1037" s="59"/>
      <c r="EN1037" s="59"/>
      <c r="EO1037" s="59"/>
      <c r="EP1037" s="59"/>
      <c r="EQ1037" s="59"/>
      <c r="ER1037" s="59"/>
      <c r="ES1037" s="59"/>
      <c r="ET1037" s="59"/>
      <c r="EU1037" s="59"/>
      <c r="EV1037" s="59"/>
      <c r="EW1037" s="59"/>
      <c r="EX1037" s="59"/>
    </row>
    <row r="1038" spans="1:154" s="71" customFormat="1" x14ac:dyDescent="0.3">
      <c r="A1038" s="18"/>
      <c r="B1038" s="18"/>
      <c r="C1038" s="18"/>
      <c r="D1038" s="18"/>
      <c r="E1038" s="18"/>
      <c r="F1038" s="18"/>
      <c r="G1038" s="18"/>
      <c r="H1038" s="19"/>
      <c r="I1038" s="20"/>
      <c r="J1038" s="21"/>
      <c r="K1038" s="20"/>
      <c r="L1038" s="18"/>
      <c r="M1038" s="18"/>
      <c r="N1038" s="18"/>
      <c r="O1038" s="18"/>
      <c r="P1038" s="18"/>
      <c r="Q1038" s="20"/>
      <c r="R1038" s="20"/>
      <c r="S1038" s="20"/>
      <c r="T1038" s="18"/>
      <c r="U1038" s="94"/>
      <c r="V1038" s="23"/>
      <c r="W1038" s="20"/>
      <c r="X1038" s="20"/>
      <c r="Y1038" s="20"/>
      <c r="Z1038" s="20"/>
      <c r="AA1038" s="18"/>
      <c r="AB1038" s="18"/>
      <c r="AC1038" s="21"/>
      <c r="AD1038" s="20"/>
      <c r="AE1038" s="39"/>
      <c r="AF1038" s="39"/>
      <c r="AG1038" s="39"/>
      <c r="AH1038" s="39"/>
      <c r="AI1038" s="39"/>
      <c r="AJ1038" s="39"/>
      <c r="AK1038" s="39"/>
      <c r="AL1038" s="39"/>
      <c r="AM1038" s="39"/>
      <c r="AN1038" s="39"/>
      <c r="AO1038" s="39"/>
      <c r="AP1038" s="39"/>
      <c r="AQ1038" s="39"/>
      <c r="AR1038" s="39"/>
      <c r="AS1038" s="39"/>
      <c r="AT1038" s="39"/>
      <c r="AU1038" s="39"/>
      <c r="AV1038" s="39"/>
      <c r="AW1038" s="39"/>
      <c r="AX1038" s="39"/>
      <c r="AY1038" s="39"/>
      <c r="AZ1038" s="39"/>
      <c r="BA1038" s="39"/>
      <c r="BB1038" s="39"/>
      <c r="BC1038" s="39"/>
      <c r="BD1038" s="39"/>
      <c r="BE1038" s="39"/>
      <c r="BF1038" s="39"/>
      <c r="BG1038" s="39"/>
      <c r="BH1038" s="39"/>
      <c r="BI1038" s="39"/>
      <c r="BJ1038" s="39"/>
      <c r="BK1038" s="39"/>
      <c r="BL1038" s="39"/>
      <c r="BM1038" s="39"/>
      <c r="BN1038" s="39"/>
      <c r="BO1038" s="39"/>
      <c r="BP1038" s="39"/>
      <c r="BQ1038" s="39"/>
      <c r="BR1038" s="39"/>
      <c r="BS1038" s="39"/>
      <c r="BT1038" s="39"/>
      <c r="BU1038" s="39"/>
      <c r="BV1038" s="39"/>
      <c r="BW1038" s="39"/>
      <c r="BX1038" s="39"/>
      <c r="BY1038" s="39"/>
      <c r="BZ1038" s="39"/>
      <c r="CA1038" s="39"/>
      <c r="CB1038" s="39"/>
      <c r="CC1038" s="39"/>
      <c r="CD1038" s="39"/>
      <c r="CE1038" s="39"/>
      <c r="CF1038" s="39"/>
      <c r="CG1038" s="39"/>
      <c r="CH1038" s="39"/>
      <c r="CI1038" s="39"/>
      <c r="CJ1038" s="39"/>
      <c r="CK1038" s="39"/>
      <c r="CL1038" s="39"/>
      <c r="CM1038" s="39"/>
      <c r="CN1038" s="39"/>
      <c r="CO1038" s="39"/>
      <c r="CP1038" s="39"/>
      <c r="CQ1038" s="39"/>
      <c r="CR1038" s="39"/>
      <c r="CS1038" s="39"/>
      <c r="CT1038" s="39"/>
      <c r="CU1038" s="39"/>
      <c r="CV1038" s="39"/>
      <c r="CW1038" s="39"/>
      <c r="CX1038" s="39"/>
      <c r="CY1038" s="39"/>
      <c r="CZ1038" s="39"/>
      <c r="DA1038" s="39"/>
      <c r="DB1038" s="39"/>
      <c r="DC1038" s="39"/>
      <c r="DD1038" s="39"/>
      <c r="DE1038" s="39"/>
      <c r="DF1038" s="39"/>
      <c r="DG1038" s="39"/>
      <c r="DH1038" s="39"/>
      <c r="DI1038" s="39"/>
      <c r="DJ1038" s="39"/>
      <c r="DK1038" s="39"/>
      <c r="DL1038" s="39"/>
      <c r="DM1038" s="39"/>
      <c r="DN1038" s="39"/>
      <c r="DO1038" s="39"/>
      <c r="DP1038" s="39"/>
      <c r="DQ1038" s="39"/>
      <c r="DR1038" s="39"/>
      <c r="DS1038" s="39"/>
      <c r="DT1038" s="39"/>
      <c r="DU1038" s="39"/>
      <c r="DV1038" s="39"/>
      <c r="DW1038" s="39"/>
      <c r="DX1038" s="39"/>
      <c r="DY1038" s="39"/>
      <c r="DZ1038" s="39"/>
      <c r="EA1038" s="39"/>
      <c r="EB1038" s="39"/>
      <c r="EC1038" s="39"/>
      <c r="ED1038" s="39"/>
      <c r="EE1038" s="39"/>
      <c r="EF1038" s="39"/>
      <c r="EG1038" s="39"/>
      <c r="EH1038" s="39"/>
      <c r="EI1038" s="39"/>
      <c r="EJ1038" s="39"/>
      <c r="EK1038" s="39"/>
      <c r="EL1038" s="39"/>
      <c r="EM1038" s="39"/>
      <c r="EN1038" s="39"/>
      <c r="EO1038" s="39"/>
      <c r="EP1038" s="39"/>
      <c r="EQ1038" s="39"/>
      <c r="ER1038" s="39"/>
      <c r="ES1038" s="39"/>
      <c r="ET1038" s="39"/>
      <c r="EU1038" s="39"/>
      <c r="EV1038" s="39"/>
      <c r="EW1038" s="39"/>
      <c r="EX1038" s="39"/>
    </row>
    <row r="1039" spans="1:154" s="71" customFormat="1" x14ac:dyDescent="0.3">
      <c r="A1039" s="29">
        <v>2266</v>
      </c>
      <c r="B1039" s="166" t="s">
        <v>47</v>
      </c>
      <c r="C1039" s="29">
        <v>1111</v>
      </c>
      <c r="D1039" s="29">
        <v>3</v>
      </c>
      <c r="E1039" s="29">
        <v>1</v>
      </c>
      <c r="F1039" s="29">
        <v>2</v>
      </c>
      <c r="G1039" s="29">
        <v>39</v>
      </c>
      <c r="H1039" s="25" t="s">
        <v>476</v>
      </c>
      <c r="I1039" s="36">
        <v>639</v>
      </c>
      <c r="J1039" s="41">
        <v>150</v>
      </c>
      <c r="K1039" s="74">
        <f>I1039*J1039</f>
        <v>95850</v>
      </c>
      <c r="L1039" s="29"/>
      <c r="M1039" s="29"/>
      <c r="N1039" s="29"/>
      <c r="O1039" s="29"/>
      <c r="P1039" s="29"/>
      <c r="Q1039" s="36"/>
      <c r="R1039" s="36"/>
      <c r="S1039" s="36"/>
      <c r="T1039" s="29"/>
      <c r="U1039" s="185"/>
      <c r="V1039" s="37"/>
      <c r="W1039" s="36"/>
      <c r="X1039" s="75">
        <f t="shared" si="106"/>
        <v>95850</v>
      </c>
      <c r="Y1039" s="36"/>
      <c r="Z1039" s="74">
        <v>50000000</v>
      </c>
      <c r="AA1039" s="29">
        <v>0</v>
      </c>
      <c r="AB1039" s="29">
        <v>0</v>
      </c>
      <c r="AC1039" s="41" t="s">
        <v>760</v>
      </c>
      <c r="AD1039" s="3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  <c r="BL1039" s="16"/>
      <c r="BM1039" s="16"/>
      <c r="BN1039" s="16"/>
      <c r="BO1039" s="16"/>
      <c r="BP1039" s="16"/>
      <c r="BQ1039" s="16"/>
      <c r="BR1039" s="16"/>
      <c r="BS1039" s="16"/>
      <c r="BT1039" s="16"/>
      <c r="BU1039" s="16"/>
      <c r="BV1039" s="16"/>
      <c r="BW1039" s="16"/>
      <c r="BX1039" s="16"/>
      <c r="BY1039" s="16"/>
      <c r="BZ1039" s="16"/>
      <c r="CA1039" s="16"/>
      <c r="CB1039" s="16"/>
      <c r="CC1039" s="16"/>
      <c r="CD1039" s="16"/>
      <c r="CE1039" s="16"/>
      <c r="CF1039" s="16"/>
      <c r="CG1039" s="16"/>
      <c r="CH1039" s="16"/>
      <c r="CI1039" s="16"/>
      <c r="CJ1039" s="16"/>
      <c r="CK1039" s="16"/>
      <c r="CL1039" s="16"/>
      <c r="CM1039" s="16"/>
      <c r="CN1039" s="16"/>
      <c r="CO1039" s="16"/>
      <c r="CP1039" s="16"/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</row>
    <row r="1040" spans="1:154" s="39" customFormat="1" x14ac:dyDescent="0.3">
      <c r="A1040" s="18"/>
      <c r="B1040" s="95"/>
      <c r="C1040" s="18"/>
      <c r="D1040" s="18"/>
      <c r="E1040" s="18"/>
      <c r="F1040" s="18"/>
      <c r="G1040" s="18"/>
      <c r="H1040" s="19"/>
      <c r="I1040" s="20"/>
      <c r="J1040" s="21"/>
      <c r="K1040" s="20"/>
      <c r="L1040" s="18"/>
      <c r="M1040" s="18"/>
      <c r="N1040" s="18"/>
      <c r="O1040" s="18"/>
      <c r="P1040" s="18"/>
      <c r="Q1040" s="20"/>
      <c r="R1040" s="20"/>
      <c r="S1040" s="20"/>
      <c r="T1040" s="18"/>
      <c r="U1040" s="94"/>
      <c r="V1040" s="23"/>
      <c r="W1040" s="20"/>
      <c r="X1040" s="20"/>
      <c r="Y1040" s="20"/>
      <c r="Z1040" s="20"/>
      <c r="AA1040" s="18"/>
      <c r="AB1040" s="18"/>
      <c r="AC1040" s="58"/>
      <c r="AD1040" s="64"/>
    </row>
    <row r="1041" spans="1:154" x14ac:dyDescent="0.3">
      <c r="A1041" s="29">
        <v>2267</v>
      </c>
      <c r="B1041" s="166" t="s">
        <v>47</v>
      </c>
      <c r="C1041" s="29">
        <v>2766</v>
      </c>
      <c r="D1041" s="29">
        <v>3</v>
      </c>
      <c r="E1041" s="29">
        <v>11</v>
      </c>
      <c r="F1041" s="29">
        <v>3</v>
      </c>
      <c r="G1041" s="29">
        <v>30</v>
      </c>
      <c r="H1041" s="25" t="s">
        <v>477</v>
      </c>
      <c r="I1041" s="36">
        <v>230</v>
      </c>
      <c r="J1041" s="41">
        <v>200</v>
      </c>
      <c r="K1041" s="74">
        <f>I1041*J1041</f>
        <v>46000</v>
      </c>
      <c r="L1041" s="29">
        <v>1</v>
      </c>
      <c r="M1041" s="29" t="s">
        <v>53</v>
      </c>
      <c r="N1041" s="29" t="s">
        <v>48</v>
      </c>
      <c r="O1041" s="25" t="s">
        <v>477</v>
      </c>
      <c r="P1041" s="29">
        <v>120</v>
      </c>
      <c r="Q1041" s="36">
        <v>100</v>
      </c>
      <c r="R1041" s="36">
        <v>6750</v>
      </c>
      <c r="S1041" s="74">
        <f>P1041*R1041</f>
        <v>810000</v>
      </c>
      <c r="T1041" s="29">
        <v>14</v>
      </c>
      <c r="U1041" s="185">
        <v>18</v>
      </c>
      <c r="V1041" s="74">
        <f>S1041*U1041/100</f>
        <v>145800</v>
      </c>
      <c r="W1041" s="74">
        <f>S1041-V1041</f>
        <v>664200</v>
      </c>
      <c r="X1041" s="75">
        <f t="shared" si="106"/>
        <v>710200</v>
      </c>
      <c r="Y1041" s="74">
        <f>X1041*Q1041/100</f>
        <v>710200</v>
      </c>
      <c r="Z1041" s="74">
        <v>50000000</v>
      </c>
      <c r="AA1041" s="29">
        <v>0</v>
      </c>
      <c r="AB1041" s="29">
        <v>0</v>
      </c>
      <c r="AC1041" s="41" t="s">
        <v>761</v>
      </c>
      <c r="AD1041" s="36"/>
    </row>
    <row r="1042" spans="1:154" s="39" customFormat="1" x14ac:dyDescent="0.3">
      <c r="A1042" s="9"/>
      <c r="B1042" s="78"/>
      <c r="C1042" s="9"/>
      <c r="D1042" s="9"/>
      <c r="E1042" s="9"/>
      <c r="F1042" s="9"/>
      <c r="G1042" s="9"/>
      <c r="H1042" s="30" t="s">
        <v>476</v>
      </c>
      <c r="I1042" s="10">
        <v>4500</v>
      </c>
      <c r="J1042" s="33">
        <v>200</v>
      </c>
      <c r="K1042" s="34">
        <f>I1042*J1042</f>
        <v>900000</v>
      </c>
      <c r="L1042" s="9"/>
      <c r="M1042" s="9"/>
      <c r="N1042" s="9"/>
      <c r="O1042" s="9"/>
      <c r="P1042" s="9"/>
      <c r="Q1042" s="10"/>
      <c r="R1042" s="10"/>
      <c r="S1042" s="10"/>
      <c r="T1042" s="9"/>
      <c r="U1042" s="2"/>
      <c r="V1042" s="35"/>
      <c r="W1042" s="10"/>
      <c r="X1042" s="31">
        <f t="shared" si="106"/>
        <v>900000</v>
      </c>
      <c r="Y1042" s="10"/>
      <c r="Z1042" s="34">
        <v>50000000</v>
      </c>
      <c r="AA1042" s="9">
        <v>0</v>
      </c>
      <c r="AB1042" s="9">
        <v>0</v>
      </c>
      <c r="AC1042" s="33"/>
      <c r="AD1042" s="10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  <c r="BL1042" s="16"/>
      <c r="BM1042" s="16"/>
      <c r="BN1042" s="16"/>
      <c r="BO1042" s="16"/>
      <c r="BP1042" s="16"/>
      <c r="BQ1042" s="16"/>
      <c r="BR1042" s="16"/>
      <c r="BS1042" s="16"/>
      <c r="BT1042" s="16"/>
      <c r="BU1042" s="16"/>
      <c r="BV1042" s="16"/>
      <c r="BW1042" s="16"/>
      <c r="BX1042" s="16"/>
      <c r="BY1042" s="16"/>
      <c r="BZ1042" s="16"/>
      <c r="CA1042" s="16"/>
      <c r="CB1042" s="16"/>
      <c r="CC1042" s="16"/>
      <c r="CD1042" s="16"/>
      <c r="CE1042" s="16"/>
      <c r="CF1042" s="16"/>
      <c r="CG1042" s="16"/>
      <c r="CH1042" s="16"/>
      <c r="CI1042" s="16"/>
      <c r="CJ1042" s="16"/>
      <c r="CK1042" s="16"/>
      <c r="CL1042" s="16"/>
      <c r="CM1042" s="16"/>
      <c r="CN1042" s="16"/>
      <c r="CO1042" s="16"/>
      <c r="CP1042" s="16"/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</row>
    <row r="1043" spans="1:154" x14ac:dyDescent="0.3">
      <c r="A1043" s="18"/>
      <c r="B1043" s="95"/>
      <c r="C1043" s="18"/>
      <c r="D1043" s="18"/>
      <c r="E1043" s="18"/>
      <c r="F1043" s="18"/>
      <c r="G1043" s="18"/>
      <c r="H1043" s="19"/>
      <c r="I1043" s="20"/>
      <c r="J1043" s="21"/>
      <c r="K1043" s="20"/>
      <c r="L1043" s="18"/>
      <c r="M1043" s="18"/>
      <c r="N1043" s="18"/>
      <c r="O1043" s="18"/>
      <c r="P1043" s="18"/>
      <c r="Q1043" s="20"/>
      <c r="R1043" s="20"/>
      <c r="S1043" s="20"/>
      <c r="T1043" s="18"/>
      <c r="U1043" s="94"/>
      <c r="V1043" s="23"/>
      <c r="W1043" s="20"/>
      <c r="X1043" s="20"/>
      <c r="Y1043" s="20"/>
      <c r="Z1043" s="20"/>
      <c r="AA1043" s="18"/>
      <c r="AB1043" s="18"/>
      <c r="AC1043" s="21"/>
      <c r="AD1043" s="20"/>
      <c r="AE1043" s="39"/>
      <c r="AF1043" s="39"/>
      <c r="AG1043" s="39"/>
      <c r="AH1043" s="39"/>
      <c r="AI1043" s="39"/>
      <c r="AJ1043" s="39"/>
      <c r="AK1043" s="39"/>
      <c r="AL1043" s="39"/>
      <c r="AM1043" s="39"/>
      <c r="AN1043" s="39"/>
      <c r="AO1043" s="39"/>
      <c r="AP1043" s="39"/>
      <c r="AQ1043" s="39"/>
      <c r="AR1043" s="39"/>
      <c r="AS1043" s="39"/>
      <c r="AT1043" s="39"/>
      <c r="AU1043" s="39"/>
      <c r="AV1043" s="39"/>
      <c r="AW1043" s="39"/>
      <c r="AX1043" s="39"/>
      <c r="AY1043" s="39"/>
      <c r="AZ1043" s="39"/>
      <c r="BA1043" s="39"/>
      <c r="BB1043" s="39"/>
      <c r="BC1043" s="39"/>
      <c r="BD1043" s="39"/>
      <c r="BE1043" s="39"/>
      <c r="BF1043" s="39"/>
      <c r="BG1043" s="39"/>
      <c r="BH1043" s="39"/>
      <c r="BI1043" s="39"/>
      <c r="BJ1043" s="39"/>
      <c r="BK1043" s="39"/>
      <c r="BL1043" s="39"/>
      <c r="BM1043" s="39"/>
      <c r="BN1043" s="39"/>
      <c r="BO1043" s="39"/>
      <c r="BP1043" s="39"/>
      <c r="BQ1043" s="39"/>
      <c r="BR1043" s="39"/>
      <c r="BS1043" s="39"/>
      <c r="BT1043" s="39"/>
      <c r="BU1043" s="39"/>
      <c r="BV1043" s="39"/>
      <c r="BW1043" s="39"/>
      <c r="BX1043" s="39"/>
      <c r="BY1043" s="39"/>
      <c r="BZ1043" s="39"/>
      <c r="CA1043" s="39"/>
      <c r="CB1043" s="39"/>
      <c r="CC1043" s="39"/>
      <c r="CD1043" s="39"/>
      <c r="CE1043" s="39"/>
      <c r="CF1043" s="39"/>
      <c r="CG1043" s="39"/>
      <c r="CH1043" s="39"/>
      <c r="CI1043" s="39"/>
      <c r="CJ1043" s="39"/>
      <c r="CK1043" s="39"/>
      <c r="CL1043" s="39"/>
      <c r="CM1043" s="39"/>
      <c r="CN1043" s="39"/>
      <c r="CO1043" s="39"/>
      <c r="CP1043" s="39"/>
      <c r="CQ1043" s="39"/>
      <c r="CR1043" s="39"/>
      <c r="CS1043" s="39"/>
      <c r="CT1043" s="39"/>
      <c r="CU1043" s="39"/>
      <c r="CV1043" s="39"/>
      <c r="CW1043" s="39"/>
      <c r="CX1043" s="39"/>
      <c r="CY1043" s="39"/>
      <c r="CZ1043" s="39"/>
      <c r="DA1043" s="39"/>
      <c r="DB1043" s="39"/>
      <c r="DC1043" s="39"/>
      <c r="DD1043" s="39"/>
      <c r="DE1043" s="39"/>
      <c r="DF1043" s="39"/>
      <c r="DG1043" s="39"/>
      <c r="DH1043" s="39"/>
      <c r="DI1043" s="39"/>
      <c r="DJ1043" s="39"/>
      <c r="DK1043" s="39"/>
      <c r="DL1043" s="39"/>
      <c r="DM1043" s="39"/>
      <c r="DN1043" s="39"/>
      <c r="DO1043" s="39"/>
      <c r="DP1043" s="39"/>
      <c r="DQ1043" s="39"/>
      <c r="DR1043" s="39"/>
      <c r="DS1043" s="39"/>
      <c r="DT1043" s="39"/>
      <c r="DU1043" s="39"/>
      <c r="DV1043" s="39"/>
      <c r="DW1043" s="39"/>
      <c r="DX1043" s="39"/>
      <c r="DY1043" s="39"/>
      <c r="DZ1043" s="39"/>
      <c r="EA1043" s="39"/>
      <c r="EB1043" s="39"/>
      <c r="EC1043" s="39"/>
      <c r="ED1043" s="39"/>
      <c r="EE1043" s="39"/>
      <c r="EF1043" s="39"/>
      <c r="EG1043" s="39"/>
      <c r="EH1043" s="39"/>
      <c r="EI1043" s="39"/>
      <c r="EJ1043" s="39"/>
      <c r="EK1043" s="39"/>
      <c r="EL1043" s="39"/>
      <c r="EM1043" s="39"/>
      <c r="EN1043" s="39"/>
      <c r="EO1043" s="39"/>
      <c r="EP1043" s="39"/>
      <c r="EQ1043" s="39"/>
      <c r="ER1043" s="39"/>
      <c r="ES1043" s="39"/>
      <c r="ET1043" s="39"/>
      <c r="EU1043" s="39"/>
      <c r="EV1043" s="39"/>
      <c r="EW1043" s="39"/>
      <c r="EX1043" s="39"/>
    </row>
    <row r="1044" spans="1:154" x14ac:dyDescent="0.3">
      <c r="A1044" s="29">
        <v>2268</v>
      </c>
      <c r="B1044" s="29" t="s">
        <v>47</v>
      </c>
      <c r="C1044" s="29">
        <v>676</v>
      </c>
      <c r="D1044" s="29">
        <v>4</v>
      </c>
      <c r="E1044" s="29">
        <v>2</v>
      </c>
      <c r="F1044" s="29">
        <v>2</v>
      </c>
      <c r="G1044" s="29">
        <v>72</v>
      </c>
      <c r="H1044" s="25" t="s">
        <v>476</v>
      </c>
      <c r="I1044" s="36">
        <v>1072</v>
      </c>
      <c r="J1044" s="41">
        <v>150</v>
      </c>
      <c r="K1044" s="74">
        <f>I1044*J1044</f>
        <v>160800</v>
      </c>
      <c r="L1044" s="29"/>
      <c r="M1044" s="29"/>
      <c r="N1044" s="29"/>
      <c r="O1044" s="29"/>
      <c r="P1044" s="29"/>
      <c r="Q1044" s="36"/>
      <c r="R1044" s="36"/>
      <c r="S1044" s="36"/>
      <c r="T1044" s="29"/>
      <c r="U1044" s="185"/>
      <c r="V1044" s="37"/>
      <c r="W1044" s="36"/>
      <c r="X1044" s="75">
        <f t="shared" ref="X1044:X1056" si="107">K1044+W1044</f>
        <v>160800</v>
      </c>
      <c r="Y1044" s="36"/>
      <c r="Z1044" s="74">
        <v>50000000</v>
      </c>
      <c r="AA1044" s="29">
        <v>0</v>
      </c>
      <c r="AB1044" s="29">
        <v>0</v>
      </c>
      <c r="AC1044" s="41" t="s">
        <v>762</v>
      </c>
      <c r="AD1044" s="36"/>
    </row>
    <row r="1045" spans="1:154" s="39" customFormat="1" x14ac:dyDescent="0.3">
      <c r="A1045" s="9"/>
      <c r="B1045" s="9" t="s">
        <v>47</v>
      </c>
      <c r="C1045" s="9">
        <v>11132</v>
      </c>
      <c r="D1045" s="9">
        <v>4</v>
      </c>
      <c r="E1045" s="9">
        <v>9</v>
      </c>
      <c r="F1045" s="9">
        <v>1</v>
      </c>
      <c r="G1045" s="9">
        <v>69</v>
      </c>
      <c r="H1045" s="30" t="s">
        <v>476</v>
      </c>
      <c r="I1045" s="10">
        <v>3769</v>
      </c>
      <c r="J1045" s="33">
        <v>210</v>
      </c>
      <c r="K1045" s="34">
        <f>I1045*J1045</f>
        <v>791490</v>
      </c>
      <c r="L1045" s="9"/>
      <c r="M1045" s="9"/>
      <c r="N1045" s="9"/>
      <c r="O1045" s="9"/>
      <c r="P1045" s="9"/>
      <c r="Q1045" s="10"/>
      <c r="R1045" s="10"/>
      <c r="S1045" s="10"/>
      <c r="T1045" s="9"/>
      <c r="U1045" s="2"/>
      <c r="V1045" s="35"/>
      <c r="W1045" s="10"/>
      <c r="X1045" s="31">
        <f t="shared" si="107"/>
        <v>791490</v>
      </c>
      <c r="Y1045" s="10"/>
      <c r="Z1045" s="34">
        <v>50000000</v>
      </c>
      <c r="AA1045" s="9">
        <v>0</v>
      </c>
      <c r="AB1045" s="9">
        <v>0</v>
      </c>
      <c r="AC1045" s="33"/>
      <c r="AD1045" s="10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  <c r="BM1045" s="16"/>
      <c r="BN1045" s="16"/>
      <c r="BO1045" s="16"/>
      <c r="BP1045" s="16"/>
      <c r="BQ1045" s="16"/>
      <c r="BR1045" s="16"/>
      <c r="BS1045" s="16"/>
      <c r="BT1045" s="16"/>
      <c r="BU1045" s="16"/>
      <c r="BV1045" s="16"/>
      <c r="BW1045" s="16"/>
      <c r="BX1045" s="16"/>
      <c r="BY1045" s="16"/>
      <c r="BZ1045" s="16"/>
      <c r="CA1045" s="16"/>
      <c r="CB1045" s="16"/>
      <c r="CC1045" s="16"/>
      <c r="CD1045" s="16"/>
      <c r="CE1045" s="16"/>
      <c r="CF1045" s="16"/>
      <c r="CG1045" s="16"/>
      <c r="CH1045" s="16"/>
      <c r="CI1045" s="16"/>
      <c r="CJ1045" s="16"/>
      <c r="CK1045" s="16"/>
      <c r="CL1045" s="16"/>
      <c r="CM1045" s="16"/>
      <c r="CN1045" s="16"/>
      <c r="CO1045" s="16"/>
      <c r="CP1045" s="16"/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</row>
    <row r="1046" spans="1:154" x14ac:dyDescent="0.3">
      <c r="A1046" s="9"/>
      <c r="B1046" s="9" t="s">
        <v>47</v>
      </c>
      <c r="C1046" s="9">
        <v>1649</v>
      </c>
      <c r="D1046" s="9">
        <v>4</v>
      </c>
      <c r="E1046" s="9">
        <v>17</v>
      </c>
      <c r="F1046" s="9">
        <v>3</v>
      </c>
      <c r="G1046" s="9">
        <v>40</v>
      </c>
      <c r="H1046" s="30" t="s">
        <v>476</v>
      </c>
      <c r="I1046" s="10">
        <v>7140</v>
      </c>
      <c r="J1046" s="33">
        <v>200</v>
      </c>
      <c r="K1046" s="34">
        <f>I1046*J1046</f>
        <v>1428000</v>
      </c>
      <c r="L1046" s="9"/>
      <c r="M1046" s="9"/>
      <c r="N1046" s="9"/>
      <c r="O1046" s="9"/>
      <c r="P1046" s="9"/>
      <c r="Q1046" s="10"/>
      <c r="R1046" s="10"/>
      <c r="S1046" s="10"/>
      <c r="T1046" s="9"/>
      <c r="U1046" s="2"/>
      <c r="V1046" s="35"/>
      <c r="W1046" s="10"/>
      <c r="X1046" s="31">
        <f t="shared" si="107"/>
        <v>1428000</v>
      </c>
      <c r="Y1046" s="10"/>
      <c r="Z1046" s="34">
        <v>50000000</v>
      </c>
      <c r="AA1046" s="9">
        <v>0</v>
      </c>
      <c r="AB1046" s="9">
        <v>0</v>
      </c>
      <c r="AC1046" s="33"/>
      <c r="AD1046" s="10"/>
    </row>
    <row r="1047" spans="1:154" x14ac:dyDescent="0.3">
      <c r="A1047" s="9"/>
      <c r="B1047" s="9" t="s">
        <v>47</v>
      </c>
      <c r="C1047" s="9">
        <v>12184</v>
      </c>
      <c r="D1047" s="9">
        <v>4</v>
      </c>
      <c r="E1047" s="9">
        <v>0</v>
      </c>
      <c r="F1047" s="9">
        <v>1</v>
      </c>
      <c r="G1047" s="9">
        <v>74</v>
      </c>
      <c r="H1047" s="30" t="s">
        <v>477</v>
      </c>
      <c r="I1047" s="10">
        <v>174</v>
      </c>
      <c r="J1047" s="33">
        <v>1200</v>
      </c>
      <c r="K1047" s="34">
        <f>I1047*J1047</f>
        <v>208800</v>
      </c>
      <c r="L1047" s="9"/>
      <c r="M1047" s="9"/>
      <c r="N1047" s="9"/>
      <c r="O1047" s="30"/>
      <c r="P1047" s="9"/>
      <c r="Q1047" s="10"/>
      <c r="R1047" s="10"/>
      <c r="S1047" s="34"/>
      <c r="T1047" s="9"/>
      <c r="U1047" s="2"/>
      <c r="V1047" s="35"/>
      <c r="W1047" s="10"/>
      <c r="X1047" s="31">
        <f t="shared" si="107"/>
        <v>208800</v>
      </c>
      <c r="Y1047" s="10"/>
      <c r="Z1047" s="10"/>
      <c r="AA1047" s="34">
        <f>X1047-Z1047</f>
        <v>208800</v>
      </c>
      <c r="AB1047" s="9">
        <v>0.02</v>
      </c>
      <c r="AC1047" s="33"/>
      <c r="AD1047" s="10"/>
    </row>
    <row r="1048" spans="1:154" x14ac:dyDescent="0.3">
      <c r="A1048" s="9"/>
      <c r="B1048" s="9"/>
      <c r="C1048" s="9"/>
      <c r="D1048" s="9"/>
      <c r="E1048" s="9"/>
      <c r="F1048" s="9"/>
      <c r="G1048" s="9"/>
      <c r="H1048" s="30"/>
      <c r="I1048" s="10"/>
      <c r="J1048" s="33"/>
      <c r="K1048" s="10"/>
      <c r="L1048" s="9">
        <v>1</v>
      </c>
      <c r="M1048" s="9" t="s">
        <v>53</v>
      </c>
      <c r="N1048" s="9" t="s">
        <v>48</v>
      </c>
      <c r="O1048" s="30" t="s">
        <v>477</v>
      </c>
      <c r="P1048" s="9">
        <v>160</v>
      </c>
      <c r="Q1048" s="10">
        <v>100</v>
      </c>
      <c r="R1048" s="10">
        <v>6750</v>
      </c>
      <c r="S1048" s="159">
        <f>P1048*R1048</f>
        <v>1080000</v>
      </c>
      <c r="T1048" s="9">
        <v>42</v>
      </c>
      <c r="U1048" s="2">
        <v>74</v>
      </c>
      <c r="V1048" s="34">
        <f>S1048*U1048/100</f>
        <v>799200</v>
      </c>
      <c r="W1048" s="34">
        <f>S1048-V1048</f>
        <v>280800</v>
      </c>
      <c r="X1048" s="31">
        <f t="shared" si="107"/>
        <v>280800</v>
      </c>
      <c r="Y1048" s="34">
        <f>X1048*Q1048/100</f>
        <v>280800</v>
      </c>
      <c r="Z1048" s="34">
        <v>10000000</v>
      </c>
      <c r="AA1048" s="9">
        <v>0</v>
      </c>
      <c r="AB1048" s="9">
        <v>0</v>
      </c>
      <c r="AC1048" s="76"/>
      <c r="AD1048" s="67"/>
    </row>
    <row r="1049" spans="1:154" x14ac:dyDescent="0.3">
      <c r="A1049" s="18"/>
      <c r="B1049" s="18"/>
      <c r="C1049" s="18"/>
      <c r="D1049" s="18"/>
      <c r="E1049" s="18"/>
      <c r="F1049" s="18"/>
      <c r="G1049" s="18"/>
      <c r="H1049" s="19"/>
      <c r="I1049" s="20"/>
      <c r="J1049" s="21"/>
      <c r="K1049" s="20"/>
      <c r="L1049" s="18"/>
      <c r="M1049" s="18"/>
      <c r="N1049" s="18"/>
      <c r="O1049" s="19"/>
      <c r="P1049" s="18"/>
      <c r="Q1049" s="20"/>
      <c r="R1049" s="20"/>
      <c r="S1049" s="20"/>
      <c r="T1049" s="18"/>
      <c r="U1049" s="94"/>
      <c r="V1049" s="23"/>
      <c r="W1049" s="20"/>
      <c r="X1049" s="20"/>
      <c r="Y1049" s="20"/>
      <c r="Z1049" s="20"/>
      <c r="AA1049" s="18"/>
      <c r="AB1049" s="18"/>
      <c r="AC1049" s="21"/>
      <c r="AD1049" s="20"/>
      <c r="AE1049" s="39"/>
      <c r="AF1049" s="39"/>
      <c r="AG1049" s="39"/>
      <c r="AH1049" s="39"/>
      <c r="AI1049" s="39"/>
      <c r="AJ1049" s="39"/>
      <c r="AK1049" s="39"/>
      <c r="AL1049" s="39"/>
      <c r="AM1049" s="39"/>
      <c r="AN1049" s="39"/>
      <c r="AO1049" s="39"/>
      <c r="AP1049" s="39"/>
      <c r="AQ1049" s="39"/>
      <c r="AR1049" s="39"/>
      <c r="AS1049" s="39"/>
      <c r="AT1049" s="39"/>
      <c r="AU1049" s="39"/>
      <c r="AV1049" s="39"/>
      <c r="AW1049" s="39"/>
      <c r="AX1049" s="39"/>
      <c r="AY1049" s="39"/>
      <c r="AZ1049" s="39"/>
      <c r="BA1049" s="39"/>
      <c r="BB1049" s="39"/>
      <c r="BC1049" s="39"/>
      <c r="BD1049" s="39"/>
      <c r="BE1049" s="39"/>
      <c r="BF1049" s="39"/>
      <c r="BG1049" s="39"/>
      <c r="BH1049" s="39"/>
      <c r="BI1049" s="39"/>
      <c r="BJ1049" s="39"/>
      <c r="BK1049" s="39"/>
      <c r="BL1049" s="39"/>
      <c r="BM1049" s="39"/>
      <c r="BN1049" s="39"/>
      <c r="BO1049" s="39"/>
      <c r="BP1049" s="39"/>
      <c r="BQ1049" s="39"/>
      <c r="BR1049" s="39"/>
      <c r="BS1049" s="39"/>
      <c r="BT1049" s="39"/>
      <c r="BU1049" s="39"/>
      <c r="BV1049" s="39"/>
      <c r="BW1049" s="39"/>
      <c r="BX1049" s="39"/>
      <c r="BY1049" s="39"/>
      <c r="BZ1049" s="39"/>
      <c r="CA1049" s="39"/>
      <c r="CB1049" s="39"/>
      <c r="CC1049" s="39"/>
      <c r="CD1049" s="39"/>
      <c r="CE1049" s="39"/>
      <c r="CF1049" s="39"/>
      <c r="CG1049" s="39"/>
      <c r="CH1049" s="39"/>
      <c r="CI1049" s="39"/>
      <c r="CJ1049" s="39"/>
      <c r="CK1049" s="39"/>
      <c r="CL1049" s="39"/>
      <c r="CM1049" s="39"/>
      <c r="CN1049" s="39"/>
      <c r="CO1049" s="39"/>
      <c r="CP1049" s="39"/>
      <c r="CQ1049" s="39"/>
      <c r="CR1049" s="39"/>
      <c r="CS1049" s="39"/>
      <c r="CT1049" s="39"/>
      <c r="CU1049" s="39"/>
      <c r="CV1049" s="39"/>
      <c r="CW1049" s="39"/>
      <c r="CX1049" s="39"/>
      <c r="CY1049" s="39"/>
      <c r="CZ1049" s="39"/>
      <c r="DA1049" s="39"/>
      <c r="DB1049" s="39"/>
      <c r="DC1049" s="39"/>
      <c r="DD1049" s="39"/>
      <c r="DE1049" s="39"/>
      <c r="DF1049" s="39"/>
      <c r="DG1049" s="39"/>
      <c r="DH1049" s="39"/>
      <c r="DI1049" s="39"/>
      <c r="DJ1049" s="39"/>
      <c r="DK1049" s="39"/>
      <c r="DL1049" s="39"/>
      <c r="DM1049" s="39"/>
      <c r="DN1049" s="39"/>
      <c r="DO1049" s="39"/>
      <c r="DP1049" s="39"/>
      <c r="DQ1049" s="39"/>
      <c r="DR1049" s="39"/>
      <c r="DS1049" s="39"/>
      <c r="DT1049" s="39"/>
      <c r="DU1049" s="39"/>
      <c r="DV1049" s="39"/>
      <c r="DW1049" s="39"/>
      <c r="DX1049" s="39"/>
      <c r="DY1049" s="39"/>
      <c r="DZ1049" s="39"/>
      <c r="EA1049" s="39"/>
      <c r="EB1049" s="39"/>
      <c r="EC1049" s="39"/>
      <c r="ED1049" s="39"/>
      <c r="EE1049" s="39"/>
      <c r="EF1049" s="39"/>
      <c r="EG1049" s="39"/>
      <c r="EH1049" s="39"/>
      <c r="EI1049" s="39"/>
      <c r="EJ1049" s="39"/>
      <c r="EK1049" s="39"/>
      <c r="EL1049" s="39"/>
      <c r="EM1049" s="39"/>
      <c r="EN1049" s="39"/>
      <c r="EO1049" s="39"/>
      <c r="EP1049" s="39"/>
      <c r="EQ1049" s="39"/>
      <c r="ER1049" s="39"/>
      <c r="ES1049" s="39"/>
      <c r="ET1049" s="39"/>
      <c r="EU1049" s="39"/>
      <c r="EV1049" s="39"/>
      <c r="EW1049" s="39"/>
      <c r="EX1049" s="39"/>
    </row>
    <row r="1050" spans="1:154" x14ac:dyDescent="0.3">
      <c r="A1050" s="29">
        <v>2269</v>
      </c>
      <c r="B1050" s="29" t="s">
        <v>47</v>
      </c>
      <c r="C1050" s="29">
        <v>51244</v>
      </c>
      <c r="D1050" s="29">
        <v>1</v>
      </c>
      <c r="E1050" s="29">
        <v>2</v>
      </c>
      <c r="F1050" s="29">
        <v>1</v>
      </c>
      <c r="G1050" s="29">
        <v>84</v>
      </c>
      <c r="H1050" s="25" t="s">
        <v>476</v>
      </c>
      <c r="I1050" s="36">
        <v>984</v>
      </c>
      <c r="J1050" s="41">
        <v>150</v>
      </c>
      <c r="K1050" s="74">
        <f>I1050*J1050</f>
        <v>147600</v>
      </c>
      <c r="L1050" s="29"/>
      <c r="M1050" s="29"/>
      <c r="N1050" s="29"/>
      <c r="O1050" s="29"/>
      <c r="P1050" s="29"/>
      <c r="Q1050" s="36"/>
      <c r="R1050" s="36"/>
      <c r="S1050" s="36"/>
      <c r="T1050" s="29"/>
      <c r="U1050" s="185"/>
      <c r="V1050" s="37"/>
      <c r="W1050" s="36"/>
      <c r="X1050" s="75">
        <f t="shared" si="107"/>
        <v>147600</v>
      </c>
      <c r="Y1050" s="36"/>
      <c r="Z1050" s="74">
        <v>50000000</v>
      </c>
      <c r="AA1050" s="29">
        <v>0</v>
      </c>
      <c r="AB1050" s="29">
        <v>0</v>
      </c>
      <c r="AC1050" s="41" t="s">
        <v>763</v>
      </c>
      <c r="AD1050" s="36"/>
    </row>
    <row r="1051" spans="1:154" s="39" customFormat="1" x14ac:dyDescent="0.3">
      <c r="A1051" s="107"/>
      <c r="B1051" s="107"/>
      <c r="C1051" s="107"/>
      <c r="D1051" s="107"/>
      <c r="E1051" s="107"/>
      <c r="F1051" s="107"/>
      <c r="G1051" s="107"/>
      <c r="H1051" s="108"/>
      <c r="I1051" s="64"/>
      <c r="J1051" s="58"/>
      <c r="K1051" s="110"/>
      <c r="L1051" s="107"/>
      <c r="M1051" s="107"/>
      <c r="N1051" s="107"/>
      <c r="O1051" s="107"/>
      <c r="P1051" s="107"/>
      <c r="Q1051" s="64"/>
      <c r="R1051" s="64"/>
      <c r="S1051" s="64"/>
      <c r="T1051" s="107"/>
      <c r="U1051" s="197"/>
      <c r="V1051" s="109"/>
      <c r="W1051" s="64"/>
      <c r="X1051" s="111"/>
      <c r="Y1051" s="64"/>
      <c r="Z1051" s="110"/>
      <c r="AA1051" s="107"/>
      <c r="AB1051" s="107"/>
      <c r="AC1051" s="58"/>
      <c r="AD1051" s="64"/>
    </row>
    <row r="1052" spans="1:154" x14ac:dyDescent="0.3">
      <c r="A1052" s="29">
        <v>2270</v>
      </c>
      <c r="B1052" s="29" t="s">
        <v>47</v>
      </c>
      <c r="C1052" s="29">
        <v>3376</v>
      </c>
      <c r="D1052" s="29">
        <v>5</v>
      </c>
      <c r="E1052" s="29">
        <v>5</v>
      </c>
      <c r="F1052" s="29">
        <v>1</v>
      </c>
      <c r="G1052" s="29">
        <v>70</v>
      </c>
      <c r="H1052" s="25" t="s">
        <v>477</v>
      </c>
      <c r="I1052" s="36">
        <v>270</v>
      </c>
      <c r="J1052" s="41">
        <v>150</v>
      </c>
      <c r="K1052" s="74">
        <f>I1052*J1052</f>
        <v>40500</v>
      </c>
      <c r="L1052" s="29">
        <v>1</v>
      </c>
      <c r="M1052" s="29" t="s">
        <v>53</v>
      </c>
      <c r="N1052" s="29" t="s">
        <v>457</v>
      </c>
      <c r="O1052" s="25" t="s">
        <v>477</v>
      </c>
      <c r="P1052" s="29">
        <v>60</v>
      </c>
      <c r="Q1052" s="36">
        <v>100</v>
      </c>
      <c r="R1052" s="36">
        <v>6750</v>
      </c>
      <c r="S1052" s="74">
        <f>P1052*R1052</f>
        <v>405000</v>
      </c>
      <c r="T1052" s="29">
        <v>18</v>
      </c>
      <c r="U1052" s="185">
        <v>65</v>
      </c>
      <c r="V1052" s="74">
        <f>S1052*U1052/100</f>
        <v>263250</v>
      </c>
      <c r="W1052" s="74">
        <f>S1052-V1052</f>
        <v>141750</v>
      </c>
      <c r="X1052" s="75">
        <f t="shared" si="107"/>
        <v>182250</v>
      </c>
      <c r="Y1052" s="36"/>
      <c r="Z1052" s="74">
        <v>50000000</v>
      </c>
      <c r="AA1052" s="29">
        <v>0</v>
      </c>
      <c r="AB1052" s="29">
        <v>0</v>
      </c>
      <c r="AC1052" s="41" t="s">
        <v>764</v>
      </c>
      <c r="AD1052" s="36"/>
    </row>
    <row r="1053" spans="1:154" x14ac:dyDescent="0.3">
      <c r="A1053" s="9"/>
      <c r="B1053" s="9"/>
      <c r="C1053" s="9"/>
      <c r="D1053" s="9"/>
      <c r="E1053" s="9"/>
      <c r="F1053" s="9"/>
      <c r="G1053" s="9"/>
      <c r="H1053" s="30" t="s">
        <v>476</v>
      </c>
      <c r="I1053" s="10">
        <v>1900</v>
      </c>
      <c r="J1053" s="33">
        <v>150</v>
      </c>
      <c r="K1053" s="34">
        <f>I1053*J1053</f>
        <v>285000</v>
      </c>
      <c r="L1053" s="9"/>
      <c r="M1053" s="9"/>
      <c r="N1053" s="9"/>
      <c r="O1053" s="30"/>
      <c r="P1053" s="9"/>
      <c r="Q1053" s="10"/>
      <c r="R1053" s="10"/>
      <c r="S1053" s="10"/>
      <c r="T1053" s="9"/>
      <c r="U1053" s="2"/>
      <c r="V1053" s="35"/>
      <c r="W1053" s="10"/>
      <c r="X1053" s="31">
        <f t="shared" si="107"/>
        <v>285000</v>
      </c>
      <c r="Y1053" s="10"/>
      <c r="Z1053" s="34">
        <v>50000000</v>
      </c>
      <c r="AA1053" s="9">
        <v>0</v>
      </c>
      <c r="AB1053" s="9">
        <v>0</v>
      </c>
      <c r="AC1053" s="33"/>
      <c r="AD1053" s="10"/>
    </row>
    <row r="1054" spans="1:154" x14ac:dyDescent="0.3">
      <c r="A1054" s="18"/>
      <c r="B1054" s="18"/>
      <c r="C1054" s="18"/>
      <c r="D1054" s="18"/>
      <c r="E1054" s="18"/>
      <c r="F1054" s="18"/>
      <c r="G1054" s="18"/>
      <c r="H1054" s="19"/>
      <c r="I1054" s="20"/>
      <c r="J1054" s="21"/>
      <c r="K1054" s="20"/>
      <c r="L1054" s="18"/>
      <c r="M1054" s="18"/>
      <c r="N1054" s="18"/>
      <c r="O1054" s="19"/>
      <c r="P1054" s="18"/>
      <c r="Q1054" s="20"/>
      <c r="R1054" s="20"/>
      <c r="S1054" s="20"/>
      <c r="T1054" s="18"/>
      <c r="U1054" s="94"/>
      <c r="V1054" s="23"/>
      <c r="W1054" s="20"/>
      <c r="X1054" s="20"/>
      <c r="Y1054" s="20"/>
      <c r="Z1054" s="20"/>
      <c r="AA1054" s="18"/>
      <c r="AB1054" s="18"/>
      <c r="AC1054" s="21"/>
      <c r="AD1054" s="20"/>
      <c r="AE1054" s="39"/>
      <c r="AF1054" s="39"/>
      <c r="AG1054" s="39"/>
      <c r="AH1054" s="39"/>
      <c r="AI1054" s="39"/>
      <c r="AJ1054" s="39"/>
      <c r="AK1054" s="39"/>
      <c r="AL1054" s="39"/>
      <c r="AM1054" s="39"/>
      <c r="AN1054" s="39"/>
      <c r="AO1054" s="39"/>
      <c r="AP1054" s="39"/>
      <c r="AQ1054" s="39"/>
      <c r="AR1054" s="39"/>
      <c r="AS1054" s="39"/>
      <c r="AT1054" s="39"/>
      <c r="AU1054" s="39"/>
      <c r="AV1054" s="39"/>
      <c r="AW1054" s="39"/>
      <c r="AX1054" s="39"/>
      <c r="AY1054" s="39"/>
      <c r="AZ1054" s="39"/>
      <c r="BA1054" s="39"/>
      <c r="BB1054" s="39"/>
      <c r="BC1054" s="39"/>
      <c r="BD1054" s="39"/>
      <c r="BE1054" s="39"/>
      <c r="BF1054" s="39"/>
      <c r="BG1054" s="39"/>
      <c r="BH1054" s="39"/>
      <c r="BI1054" s="39"/>
      <c r="BJ1054" s="39"/>
      <c r="BK1054" s="39"/>
      <c r="BL1054" s="39"/>
      <c r="BM1054" s="39"/>
      <c r="BN1054" s="39"/>
      <c r="BO1054" s="39"/>
      <c r="BP1054" s="39"/>
      <c r="BQ1054" s="39"/>
      <c r="BR1054" s="39"/>
      <c r="BS1054" s="39"/>
      <c r="BT1054" s="39"/>
      <c r="BU1054" s="39"/>
      <c r="BV1054" s="39"/>
      <c r="BW1054" s="39"/>
      <c r="BX1054" s="39"/>
      <c r="BY1054" s="39"/>
      <c r="BZ1054" s="39"/>
      <c r="CA1054" s="39"/>
      <c r="CB1054" s="39"/>
      <c r="CC1054" s="39"/>
      <c r="CD1054" s="39"/>
      <c r="CE1054" s="39"/>
      <c r="CF1054" s="39"/>
      <c r="CG1054" s="39"/>
      <c r="CH1054" s="39"/>
      <c r="CI1054" s="39"/>
      <c r="CJ1054" s="39"/>
      <c r="CK1054" s="39"/>
      <c r="CL1054" s="39"/>
      <c r="CM1054" s="39"/>
      <c r="CN1054" s="39"/>
      <c r="CO1054" s="39"/>
      <c r="CP1054" s="39"/>
      <c r="CQ1054" s="39"/>
      <c r="CR1054" s="39"/>
      <c r="CS1054" s="39"/>
      <c r="CT1054" s="39"/>
      <c r="CU1054" s="39"/>
      <c r="CV1054" s="39"/>
      <c r="CW1054" s="39"/>
      <c r="CX1054" s="39"/>
      <c r="CY1054" s="39"/>
      <c r="CZ1054" s="39"/>
      <c r="DA1054" s="39"/>
      <c r="DB1054" s="39"/>
      <c r="DC1054" s="39"/>
      <c r="DD1054" s="39"/>
      <c r="DE1054" s="39"/>
      <c r="DF1054" s="39"/>
      <c r="DG1054" s="39"/>
      <c r="DH1054" s="39"/>
      <c r="DI1054" s="39"/>
      <c r="DJ1054" s="39"/>
      <c r="DK1054" s="39"/>
      <c r="DL1054" s="39"/>
      <c r="DM1054" s="39"/>
      <c r="DN1054" s="39"/>
      <c r="DO1054" s="39"/>
      <c r="DP1054" s="39"/>
      <c r="DQ1054" s="39"/>
      <c r="DR1054" s="39"/>
      <c r="DS1054" s="39"/>
      <c r="DT1054" s="39"/>
      <c r="DU1054" s="39"/>
      <c r="DV1054" s="39"/>
      <c r="DW1054" s="39"/>
      <c r="DX1054" s="39"/>
      <c r="DY1054" s="39"/>
      <c r="DZ1054" s="39"/>
      <c r="EA1054" s="39"/>
      <c r="EB1054" s="39"/>
      <c r="EC1054" s="39"/>
      <c r="ED1054" s="39"/>
      <c r="EE1054" s="39"/>
      <c r="EF1054" s="39"/>
      <c r="EG1054" s="39"/>
      <c r="EH1054" s="39"/>
      <c r="EI1054" s="39"/>
      <c r="EJ1054" s="39"/>
      <c r="EK1054" s="39"/>
      <c r="EL1054" s="39"/>
      <c r="EM1054" s="39"/>
      <c r="EN1054" s="39"/>
      <c r="EO1054" s="39"/>
      <c r="EP1054" s="39"/>
      <c r="EQ1054" s="39"/>
      <c r="ER1054" s="39"/>
      <c r="ES1054" s="39"/>
      <c r="ET1054" s="39"/>
      <c r="EU1054" s="39"/>
      <c r="EV1054" s="39"/>
      <c r="EW1054" s="39"/>
      <c r="EX1054" s="39"/>
    </row>
    <row r="1055" spans="1:154" s="39" customFormat="1" x14ac:dyDescent="0.3">
      <c r="A1055" s="29">
        <v>2271</v>
      </c>
      <c r="B1055" s="29" t="s">
        <v>47</v>
      </c>
      <c r="C1055" s="29">
        <v>10370</v>
      </c>
      <c r="D1055" s="29">
        <v>5</v>
      </c>
      <c r="E1055" s="29">
        <v>6</v>
      </c>
      <c r="F1055" s="29">
        <v>0</v>
      </c>
      <c r="G1055" s="29">
        <v>0</v>
      </c>
      <c r="H1055" s="25" t="s">
        <v>476</v>
      </c>
      <c r="I1055" s="36">
        <v>2400</v>
      </c>
      <c r="J1055" s="41">
        <v>210</v>
      </c>
      <c r="K1055" s="74">
        <f>I1055*J1055</f>
        <v>504000</v>
      </c>
      <c r="L1055" s="29"/>
      <c r="M1055" s="29"/>
      <c r="N1055" s="29"/>
      <c r="O1055" s="29"/>
      <c r="P1055" s="29"/>
      <c r="Q1055" s="36"/>
      <c r="R1055" s="36"/>
      <c r="S1055" s="36"/>
      <c r="T1055" s="29"/>
      <c r="U1055" s="185"/>
      <c r="V1055" s="37"/>
      <c r="W1055" s="36"/>
      <c r="X1055" s="75">
        <f t="shared" si="107"/>
        <v>504000</v>
      </c>
      <c r="Y1055" s="36"/>
      <c r="Z1055" s="74">
        <v>50000000</v>
      </c>
      <c r="AA1055" s="29">
        <v>0</v>
      </c>
      <c r="AB1055" s="29">
        <v>0</v>
      </c>
      <c r="AC1055" s="41" t="s">
        <v>765</v>
      </c>
      <c r="AD1055" s="3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  <c r="BL1055" s="16"/>
      <c r="BM1055" s="16"/>
      <c r="BN1055" s="16"/>
      <c r="BO1055" s="16"/>
      <c r="BP1055" s="16"/>
      <c r="BQ1055" s="16"/>
      <c r="BR1055" s="16"/>
      <c r="BS1055" s="16"/>
      <c r="BT1055" s="16"/>
      <c r="BU1055" s="16"/>
      <c r="BV1055" s="16"/>
      <c r="BW1055" s="16"/>
      <c r="BX1055" s="16"/>
      <c r="BY1055" s="16"/>
      <c r="BZ1055" s="16"/>
      <c r="CA1055" s="16"/>
      <c r="CB1055" s="16"/>
      <c r="CC1055" s="16"/>
      <c r="CD1055" s="16"/>
      <c r="CE1055" s="16"/>
      <c r="CF1055" s="16"/>
      <c r="CG1055" s="16"/>
      <c r="CH1055" s="16"/>
      <c r="CI1055" s="16"/>
      <c r="CJ1055" s="16"/>
      <c r="CK1055" s="16"/>
      <c r="CL1055" s="16"/>
      <c r="CM1055" s="16"/>
      <c r="CN1055" s="16"/>
      <c r="CO1055" s="16"/>
      <c r="CP1055" s="16"/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</row>
    <row r="1056" spans="1:154" x14ac:dyDescent="0.3">
      <c r="A1056" s="9"/>
      <c r="B1056" s="9" t="s">
        <v>47</v>
      </c>
      <c r="C1056" s="9">
        <v>10371</v>
      </c>
      <c r="D1056" s="9">
        <v>5</v>
      </c>
      <c r="E1056" s="9">
        <v>3</v>
      </c>
      <c r="F1056" s="9">
        <v>1</v>
      </c>
      <c r="G1056" s="9">
        <v>0</v>
      </c>
      <c r="H1056" s="30" t="s">
        <v>476</v>
      </c>
      <c r="I1056" s="10">
        <v>1300</v>
      </c>
      <c r="J1056" s="33">
        <v>200</v>
      </c>
      <c r="K1056" s="34">
        <f>I1056*J1056</f>
        <v>260000</v>
      </c>
      <c r="L1056" s="9"/>
      <c r="M1056" s="9"/>
      <c r="N1056" s="9"/>
      <c r="O1056" s="9"/>
      <c r="P1056" s="9"/>
      <c r="Q1056" s="10"/>
      <c r="R1056" s="10"/>
      <c r="S1056" s="10"/>
      <c r="T1056" s="9"/>
      <c r="U1056" s="2"/>
      <c r="V1056" s="35"/>
      <c r="W1056" s="10"/>
      <c r="X1056" s="31">
        <f t="shared" si="107"/>
        <v>260000</v>
      </c>
      <c r="Y1056" s="10"/>
      <c r="Z1056" s="34">
        <v>50000000</v>
      </c>
      <c r="AA1056" s="9">
        <v>0</v>
      </c>
      <c r="AB1056" s="9">
        <v>0</v>
      </c>
      <c r="AC1056" s="33">
        <v>0</v>
      </c>
      <c r="AD1056" s="10"/>
    </row>
    <row r="1057" spans="1:154" x14ac:dyDescent="0.3">
      <c r="A1057" s="18"/>
      <c r="B1057" s="18"/>
      <c r="C1057" s="18"/>
      <c r="D1057" s="18"/>
      <c r="E1057" s="18"/>
      <c r="F1057" s="18"/>
      <c r="G1057" s="18"/>
      <c r="H1057" s="19"/>
      <c r="I1057" s="20"/>
      <c r="J1057" s="21"/>
      <c r="K1057" s="20"/>
      <c r="L1057" s="18"/>
      <c r="M1057" s="18"/>
      <c r="N1057" s="18"/>
      <c r="O1057" s="18"/>
      <c r="P1057" s="18"/>
      <c r="Q1057" s="20"/>
      <c r="R1057" s="20"/>
      <c r="S1057" s="20"/>
      <c r="T1057" s="18"/>
      <c r="U1057" s="94"/>
      <c r="V1057" s="23"/>
      <c r="W1057" s="20"/>
      <c r="X1057" s="20"/>
      <c r="Y1057" s="20"/>
      <c r="Z1057" s="20"/>
      <c r="AA1057" s="18"/>
      <c r="AB1057" s="18"/>
      <c r="AC1057" s="21"/>
      <c r="AD1057" s="20"/>
      <c r="AE1057" s="39"/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9"/>
      <c r="BB1057" s="39"/>
      <c r="BC1057" s="39"/>
      <c r="BD1057" s="39"/>
      <c r="BE1057" s="39"/>
      <c r="BF1057" s="39"/>
      <c r="BG1057" s="39"/>
      <c r="BH1057" s="39"/>
      <c r="BI1057" s="39"/>
      <c r="BJ1057" s="39"/>
      <c r="BK1057" s="39"/>
      <c r="BL1057" s="39"/>
      <c r="BM1057" s="39"/>
      <c r="BN1057" s="39"/>
      <c r="BO1057" s="39"/>
      <c r="BP1057" s="39"/>
      <c r="BQ1057" s="39"/>
      <c r="BR1057" s="39"/>
      <c r="BS1057" s="39"/>
      <c r="BT1057" s="39"/>
      <c r="BU1057" s="39"/>
      <c r="BV1057" s="39"/>
      <c r="BW1057" s="39"/>
      <c r="BX1057" s="39"/>
      <c r="BY1057" s="39"/>
      <c r="BZ1057" s="39"/>
      <c r="CA1057" s="39"/>
      <c r="CB1057" s="39"/>
      <c r="CC1057" s="39"/>
      <c r="CD1057" s="39"/>
      <c r="CE1057" s="39"/>
      <c r="CF1057" s="39"/>
      <c r="CG1057" s="39"/>
      <c r="CH1057" s="39"/>
      <c r="CI1057" s="39"/>
      <c r="CJ1057" s="39"/>
      <c r="CK1057" s="39"/>
      <c r="CL1057" s="39"/>
      <c r="CM1057" s="39"/>
      <c r="CN1057" s="39"/>
      <c r="CO1057" s="39"/>
      <c r="CP1057" s="39"/>
      <c r="CQ1057" s="39"/>
      <c r="CR1057" s="39"/>
      <c r="CS1057" s="39"/>
      <c r="CT1057" s="39"/>
      <c r="CU1057" s="39"/>
      <c r="CV1057" s="39"/>
      <c r="CW1057" s="39"/>
      <c r="CX1057" s="39"/>
      <c r="CY1057" s="39"/>
      <c r="CZ1057" s="39"/>
      <c r="DA1057" s="39"/>
      <c r="DB1057" s="39"/>
      <c r="DC1057" s="39"/>
      <c r="DD1057" s="39"/>
      <c r="DE1057" s="39"/>
      <c r="DF1057" s="39"/>
      <c r="DG1057" s="39"/>
      <c r="DH1057" s="39"/>
      <c r="DI1057" s="39"/>
      <c r="DJ1057" s="39"/>
      <c r="DK1057" s="39"/>
      <c r="DL1057" s="39"/>
      <c r="DM1057" s="39"/>
      <c r="DN1057" s="39"/>
      <c r="DO1057" s="39"/>
      <c r="DP1057" s="39"/>
      <c r="DQ1057" s="39"/>
      <c r="DR1057" s="39"/>
      <c r="DS1057" s="39"/>
      <c r="DT1057" s="39"/>
      <c r="DU1057" s="39"/>
      <c r="DV1057" s="39"/>
      <c r="DW1057" s="39"/>
      <c r="DX1057" s="39"/>
      <c r="DY1057" s="39"/>
      <c r="DZ1057" s="39"/>
      <c r="EA1057" s="39"/>
      <c r="EB1057" s="39"/>
      <c r="EC1057" s="39"/>
      <c r="ED1057" s="39"/>
      <c r="EE1057" s="39"/>
      <c r="EF1057" s="39"/>
      <c r="EG1057" s="39"/>
      <c r="EH1057" s="39"/>
      <c r="EI1057" s="39"/>
      <c r="EJ1057" s="39"/>
      <c r="EK1057" s="39"/>
      <c r="EL1057" s="39"/>
      <c r="EM1057" s="39"/>
      <c r="EN1057" s="39"/>
      <c r="EO1057" s="39"/>
      <c r="EP1057" s="39"/>
      <c r="EQ1057" s="39"/>
      <c r="ER1057" s="39"/>
      <c r="ES1057" s="39"/>
      <c r="ET1057" s="39"/>
      <c r="EU1057" s="39"/>
      <c r="EV1057" s="39"/>
      <c r="EW1057" s="39"/>
      <c r="EX1057" s="39"/>
    </row>
    <row r="1058" spans="1:154" s="39" customFormat="1" x14ac:dyDescent="0.3">
      <c r="A1058" s="29">
        <v>2272</v>
      </c>
      <c r="B1058" s="29" t="s">
        <v>47</v>
      </c>
      <c r="C1058" s="29">
        <v>5873</v>
      </c>
      <c r="D1058" s="29">
        <v>2</v>
      </c>
      <c r="E1058" s="29">
        <v>2</v>
      </c>
      <c r="F1058" s="29">
        <v>1</v>
      </c>
      <c r="G1058" s="29">
        <v>7</v>
      </c>
      <c r="H1058" s="25" t="s">
        <v>477</v>
      </c>
      <c r="I1058" s="36">
        <v>207</v>
      </c>
      <c r="J1058" s="41">
        <v>210</v>
      </c>
      <c r="K1058" s="74">
        <f>I1058*J1058</f>
        <v>43470</v>
      </c>
      <c r="L1058" s="29"/>
      <c r="M1058" s="29"/>
      <c r="N1058" s="29"/>
      <c r="O1058" s="25"/>
      <c r="P1058" s="29"/>
      <c r="Q1058" s="36"/>
      <c r="R1058" s="36"/>
      <c r="S1058" s="36"/>
      <c r="T1058" s="29"/>
      <c r="U1058" s="185"/>
      <c r="V1058" s="37"/>
      <c r="W1058" s="36"/>
      <c r="X1058" s="75">
        <f t="shared" ref="X1058:X1063" si="108">K1058+W1058</f>
        <v>43470</v>
      </c>
      <c r="Y1058" s="36"/>
      <c r="Z1058" s="36"/>
      <c r="AA1058" s="74">
        <f>X1058-Z1058</f>
        <v>43470</v>
      </c>
      <c r="AB1058" s="29">
        <v>0.02</v>
      </c>
      <c r="AC1058" s="41" t="s">
        <v>766</v>
      </c>
      <c r="AD1058" s="3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R1058" s="16"/>
      <c r="BS1058" s="16"/>
      <c r="BT1058" s="16"/>
      <c r="BU1058" s="16"/>
      <c r="BV1058" s="16"/>
      <c r="BW1058" s="16"/>
      <c r="BX1058" s="16"/>
      <c r="BY1058" s="16"/>
      <c r="BZ1058" s="16"/>
      <c r="CA1058" s="16"/>
      <c r="CB1058" s="16"/>
      <c r="CC1058" s="16"/>
      <c r="CD1058" s="16"/>
      <c r="CE1058" s="16"/>
      <c r="CF1058" s="16"/>
      <c r="CG1058" s="16"/>
      <c r="CH1058" s="16"/>
      <c r="CI1058" s="16"/>
      <c r="CJ1058" s="16"/>
      <c r="CK1058" s="16"/>
      <c r="CL1058" s="16"/>
      <c r="CM1058" s="16"/>
      <c r="CN1058" s="16"/>
      <c r="CO1058" s="16"/>
      <c r="CP1058" s="16"/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</row>
    <row r="1059" spans="1:154" x14ac:dyDescent="0.3">
      <c r="A1059" s="9"/>
      <c r="B1059" s="9"/>
      <c r="C1059" s="9"/>
      <c r="D1059" s="9"/>
      <c r="E1059" s="9"/>
      <c r="F1059" s="9"/>
      <c r="G1059" s="9"/>
      <c r="H1059" s="30"/>
      <c r="I1059" s="10"/>
      <c r="J1059" s="33"/>
      <c r="K1059" s="10"/>
      <c r="L1059" s="9">
        <v>1</v>
      </c>
      <c r="M1059" s="9" t="s">
        <v>53</v>
      </c>
      <c r="N1059" s="9" t="s">
        <v>48</v>
      </c>
      <c r="O1059" s="30" t="s">
        <v>477</v>
      </c>
      <c r="P1059" s="9">
        <v>63</v>
      </c>
      <c r="Q1059" s="10">
        <v>100</v>
      </c>
      <c r="R1059" s="10">
        <v>6750</v>
      </c>
      <c r="S1059" s="34">
        <f>P1059*R1059</f>
        <v>425250</v>
      </c>
      <c r="T1059" s="9">
        <v>22</v>
      </c>
      <c r="U1059" s="2">
        <v>34</v>
      </c>
      <c r="V1059" s="34">
        <f>S1059*U1059/100</f>
        <v>144585</v>
      </c>
      <c r="W1059" s="34">
        <f>S1059-V1059</f>
        <v>280665</v>
      </c>
      <c r="X1059" s="31">
        <f t="shared" si="108"/>
        <v>280665</v>
      </c>
      <c r="Y1059" s="34">
        <f>X1059*Q1059/100</f>
        <v>280665</v>
      </c>
      <c r="Z1059" s="34">
        <v>10000000</v>
      </c>
      <c r="AA1059" s="9">
        <v>0</v>
      </c>
      <c r="AB1059" s="9">
        <v>0</v>
      </c>
      <c r="AC1059" s="41"/>
      <c r="AD1059" s="36"/>
    </row>
    <row r="1060" spans="1:154" x14ac:dyDescent="0.3">
      <c r="A1060" s="9"/>
      <c r="B1060" s="9"/>
      <c r="C1060" s="9"/>
      <c r="D1060" s="9"/>
      <c r="E1060" s="9"/>
      <c r="F1060" s="9"/>
      <c r="G1060" s="9"/>
      <c r="H1060" s="30" t="s">
        <v>476</v>
      </c>
      <c r="I1060" s="10">
        <v>700</v>
      </c>
      <c r="J1060" s="33">
        <v>210</v>
      </c>
      <c r="K1060" s="34">
        <f>I1060*J1060</f>
        <v>147000</v>
      </c>
      <c r="L1060" s="9"/>
      <c r="M1060" s="9"/>
      <c r="N1060" s="9"/>
      <c r="O1060" s="9"/>
      <c r="P1060" s="9"/>
      <c r="Q1060" s="10"/>
      <c r="R1060" s="10"/>
      <c r="S1060" s="10"/>
      <c r="T1060" s="9"/>
      <c r="U1060" s="2"/>
      <c r="V1060" s="35"/>
      <c r="W1060" s="10"/>
      <c r="X1060" s="31">
        <f t="shared" si="108"/>
        <v>147000</v>
      </c>
      <c r="Y1060" s="10"/>
      <c r="Z1060" s="34">
        <v>50000000</v>
      </c>
      <c r="AA1060" s="9">
        <v>0</v>
      </c>
      <c r="AB1060" s="9">
        <v>0</v>
      </c>
      <c r="AC1060" s="33"/>
      <c r="AD1060" s="10"/>
    </row>
    <row r="1061" spans="1:154" x14ac:dyDescent="0.3">
      <c r="A1061" s="18"/>
      <c r="B1061" s="18"/>
      <c r="C1061" s="18"/>
      <c r="D1061" s="18"/>
      <c r="E1061" s="18"/>
      <c r="F1061" s="18"/>
      <c r="G1061" s="18"/>
      <c r="H1061" s="19"/>
      <c r="I1061" s="20"/>
      <c r="J1061" s="21"/>
      <c r="K1061" s="20"/>
      <c r="L1061" s="18"/>
      <c r="M1061" s="18"/>
      <c r="N1061" s="18"/>
      <c r="O1061" s="18"/>
      <c r="P1061" s="18"/>
      <c r="Q1061" s="20"/>
      <c r="R1061" s="20"/>
      <c r="S1061" s="20"/>
      <c r="T1061" s="18"/>
      <c r="U1061" s="94"/>
      <c r="V1061" s="23"/>
      <c r="W1061" s="20"/>
      <c r="X1061" s="20"/>
      <c r="Y1061" s="20"/>
      <c r="Z1061" s="20"/>
      <c r="AA1061" s="18"/>
      <c r="AB1061" s="18"/>
      <c r="AC1061" s="21"/>
      <c r="AD1061" s="20"/>
      <c r="AE1061" s="39"/>
      <c r="AF1061" s="39"/>
      <c r="AG1061" s="39"/>
      <c r="AH1061" s="39"/>
      <c r="AI1061" s="39"/>
      <c r="AJ1061" s="39"/>
      <c r="AK1061" s="39"/>
      <c r="AL1061" s="39"/>
      <c r="AM1061" s="39"/>
      <c r="AN1061" s="39"/>
      <c r="AO1061" s="39"/>
      <c r="AP1061" s="39"/>
      <c r="AQ1061" s="39"/>
      <c r="AR1061" s="39"/>
      <c r="AS1061" s="39"/>
      <c r="AT1061" s="39"/>
      <c r="AU1061" s="39"/>
      <c r="AV1061" s="39"/>
      <c r="AW1061" s="39"/>
      <c r="AX1061" s="39"/>
      <c r="AY1061" s="39"/>
      <c r="AZ1061" s="39"/>
      <c r="BA1061" s="39"/>
      <c r="BB1061" s="39"/>
      <c r="BC1061" s="39"/>
      <c r="BD1061" s="39"/>
      <c r="BE1061" s="39"/>
      <c r="BF1061" s="39"/>
      <c r="BG1061" s="39"/>
      <c r="BH1061" s="39"/>
      <c r="BI1061" s="39"/>
      <c r="BJ1061" s="39"/>
      <c r="BK1061" s="39"/>
      <c r="BL1061" s="39"/>
      <c r="BM1061" s="39"/>
      <c r="BN1061" s="39"/>
      <c r="BO1061" s="39"/>
      <c r="BP1061" s="39"/>
      <c r="BQ1061" s="39"/>
      <c r="BR1061" s="39"/>
      <c r="BS1061" s="39"/>
      <c r="BT1061" s="39"/>
      <c r="BU1061" s="39"/>
      <c r="BV1061" s="39"/>
      <c r="BW1061" s="39"/>
      <c r="BX1061" s="39"/>
      <c r="BY1061" s="39"/>
      <c r="BZ1061" s="39"/>
      <c r="CA1061" s="39"/>
      <c r="CB1061" s="39"/>
      <c r="CC1061" s="39"/>
      <c r="CD1061" s="39"/>
      <c r="CE1061" s="39"/>
      <c r="CF1061" s="39"/>
      <c r="CG1061" s="39"/>
      <c r="CH1061" s="39"/>
      <c r="CI1061" s="39"/>
      <c r="CJ1061" s="39"/>
      <c r="CK1061" s="39"/>
      <c r="CL1061" s="39"/>
      <c r="CM1061" s="39"/>
      <c r="CN1061" s="39"/>
      <c r="CO1061" s="39"/>
      <c r="CP1061" s="39"/>
      <c r="CQ1061" s="39"/>
      <c r="CR1061" s="39"/>
      <c r="CS1061" s="39"/>
      <c r="CT1061" s="39"/>
      <c r="CU1061" s="39"/>
      <c r="CV1061" s="39"/>
      <c r="CW1061" s="39"/>
      <c r="CX1061" s="39"/>
      <c r="CY1061" s="39"/>
      <c r="CZ1061" s="39"/>
      <c r="DA1061" s="39"/>
      <c r="DB1061" s="39"/>
      <c r="DC1061" s="39"/>
      <c r="DD1061" s="39"/>
      <c r="DE1061" s="39"/>
      <c r="DF1061" s="39"/>
      <c r="DG1061" s="39"/>
      <c r="DH1061" s="39"/>
      <c r="DI1061" s="39"/>
      <c r="DJ1061" s="39"/>
      <c r="DK1061" s="39"/>
      <c r="DL1061" s="39"/>
      <c r="DM1061" s="39"/>
      <c r="DN1061" s="39"/>
      <c r="DO1061" s="39"/>
      <c r="DP1061" s="39"/>
      <c r="DQ1061" s="39"/>
      <c r="DR1061" s="39"/>
      <c r="DS1061" s="39"/>
      <c r="DT1061" s="39"/>
      <c r="DU1061" s="39"/>
      <c r="DV1061" s="39"/>
      <c r="DW1061" s="39"/>
      <c r="DX1061" s="39"/>
      <c r="DY1061" s="39"/>
      <c r="DZ1061" s="39"/>
      <c r="EA1061" s="39"/>
      <c r="EB1061" s="39"/>
      <c r="EC1061" s="39"/>
      <c r="ED1061" s="39"/>
      <c r="EE1061" s="39"/>
      <c r="EF1061" s="39"/>
      <c r="EG1061" s="39"/>
      <c r="EH1061" s="39"/>
      <c r="EI1061" s="39"/>
      <c r="EJ1061" s="39"/>
      <c r="EK1061" s="39"/>
      <c r="EL1061" s="39"/>
      <c r="EM1061" s="39"/>
      <c r="EN1061" s="39"/>
      <c r="EO1061" s="39"/>
      <c r="EP1061" s="39"/>
      <c r="EQ1061" s="39"/>
      <c r="ER1061" s="39"/>
      <c r="ES1061" s="39"/>
      <c r="ET1061" s="39"/>
      <c r="EU1061" s="39"/>
      <c r="EV1061" s="39"/>
      <c r="EW1061" s="39"/>
      <c r="EX1061" s="39"/>
    </row>
    <row r="1062" spans="1:154" s="39" customFormat="1" x14ac:dyDescent="0.3">
      <c r="A1062" s="29">
        <v>2273</v>
      </c>
      <c r="B1062" s="29" t="s">
        <v>47</v>
      </c>
      <c r="C1062" s="29">
        <v>1009</v>
      </c>
      <c r="D1062" s="29">
        <v>7</v>
      </c>
      <c r="E1062" s="29">
        <v>8</v>
      </c>
      <c r="F1062" s="29">
        <v>3</v>
      </c>
      <c r="G1062" s="29">
        <v>73</v>
      </c>
      <c r="H1062" s="25" t="s">
        <v>477</v>
      </c>
      <c r="I1062" s="36">
        <v>373</v>
      </c>
      <c r="J1062" s="41">
        <v>250</v>
      </c>
      <c r="K1062" s="74">
        <f>I1062*J1062</f>
        <v>93250</v>
      </c>
      <c r="L1062" s="29">
        <v>1</v>
      </c>
      <c r="M1062" s="29" t="s">
        <v>53</v>
      </c>
      <c r="N1062" s="29" t="s">
        <v>48</v>
      </c>
      <c r="O1062" s="25" t="s">
        <v>477</v>
      </c>
      <c r="P1062" s="29">
        <v>54</v>
      </c>
      <c r="Q1062" s="36">
        <v>100</v>
      </c>
      <c r="R1062" s="36">
        <v>6750</v>
      </c>
      <c r="S1062" s="74">
        <f>P1062*R1062</f>
        <v>364500</v>
      </c>
      <c r="T1062" s="29">
        <v>5</v>
      </c>
      <c r="U1062" s="185">
        <v>5</v>
      </c>
      <c r="V1062" s="74">
        <f>S1062*U1062/100</f>
        <v>18225</v>
      </c>
      <c r="W1062" s="74">
        <f>S1062-V1062</f>
        <v>346275</v>
      </c>
      <c r="X1062" s="75">
        <f t="shared" si="108"/>
        <v>439525</v>
      </c>
      <c r="Y1062" s="74">
        <f>X1062*Q1062/100</f>
        <v>439525</v>
      </c>
      <c r="Z1062" s="74">
        <v>50000000</v>
      </c>
      <c r="AA1062" s="29">
        <v>0</v>
      </c>
      <c r="AB1062" s="29">
        <v>0</v>
      </c>
      <c r="AC1062" s="41" t="s">
        <v>767</v>
      </c>
      <c r="AD1062" s="3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  <c r="BL1062" s="16"/>
      <c r="BM1062" s="16"/>
      <c r="BN1062" s="16"/>
      <c r="BO1062" s="16"/>
      <c r="BP1062" s="16"/>
      <c r="BQ1062" s="16"/>
      <c r="BR1062" s="16"/>
      <c r="BS1062" s="16"/>
      <c r="BT1062" s="16"/>
      <c r="BU1062" s="16"/>
      <c r="BV1062" s="16"/>
      <c r="BW1062" s="16"/>
      <c r="BX1062" s="16"/>
      <c r="BY1062" s="16"/>
      <c r="BZ1062" s="16"/>
      <c r="CA1062" s="16"/>
      <c r="CB1062" s="16"/>
      <c r="CC1062" s="16"/>
      <c r="CD1062" s="16"/>
      <c r="CE1062" s="16"/>
      <c r="CF1062" s="16"/>
      <c r="CG1062" s="16"/>
      <c r="CH1062" s="16"/>
      <c r="CI1062" s="16"/>
      <c r="CJ1062" s="16"/>
      <c r="CK1062" s="16"/>
      <c r="CL1062" s="16"/>
      <c r="CM1062" s="16"/>
      <c r="CN1062" s="16"/>
      <c r="CO1062" s="16"/>
      <c r="CP1062" s="16"/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</row>
    <row r="1063" spans="1:154" x14ac:dyDescent="0.3">
      <c r="A1063" s="9"/>
      <c r="B1063" s="9"/>
      <c r="C1063" s="9"/>
      <c r="D1063" s="9"/>
      <c r="E1063" s="9"/>
      <c r="F1063" s="9"/>
      <c r="G1063" s="9"/>
      <c r="H1063" s="30" t="s">
        <v>476</v>
      </c>
      <c r="I1063" s="10">
        <v>3200</v>
      </c>
      <c r="J1063" s="33">
        <v>250</v>
      </c>
      <c r="K1063" s="34">
        <f>I1063*J1063</f>
        <v>800000</v>
      </c>
      <c r="L1063" s="9"/>
      <c r="M1063" s="9"/>
      <c r="N1063" s="9"/>
      <c r="O1063" s="9"/>
      <c r="P1063" s="9"/>
      <c r="Q1063" s="10"/>
      <c r="R1063" s="10"/>
      <c r="S1063" s="10"/>
      <c r="T1063" s="9"/>
      <c r="U1063" s="2"/>
      <c r="V1063" s="35"/>
      <c r="W1063" s="10"/>
      <c r="X1063" s="31">
        <f t="shared" si="108"/>
        <v>800000</v>
      </c>
      <c r="Y1063" s="10"/>
      <c r="Z1063" s="34">
        <v>50000000</v>
      </c>
      <c r="AA1063" s="9">
        <v>0</v>
      </c>
      <c r="AB1063" s="9">
        <v>0</v>
      </c>
      <c r="AC1063" s="33"/>
      <c r="AD1063" s="10"/>
    </row>
    <row r="1064" spans="1:154" x14ac:dyDescent="0.3">
      <c r="A1064" s="18"/>
      <c r="B1064" s="18"/>
      <c r="C1064" s="18"/>
      <c r="D1064" s="18"/>
      <c r="E1064" s="18"/>
      <c r="F1064" s="18"/>
      <c r="G1064" s="18"/>
      <c r="H1064" s="19"/>
      <c r="I1064" s="20"/>
      <c r="J1064" s="21"/>
      <c r="K1064" s="20"/>
      <c r="L1064" s="18"/>
      <c r="M1064" s="18"/>
      <c r="N1064" s="18"/>
      <c r="O1064" s="18"/>
      <c r="P1064" s="18"/>
      <c r="Q1064" s="20"/>
      <c r="R1064" s="20"/>
      <c r="S1064" s="20"/>
      <c r="T1064" s="18"/>
      <c r="U1064" s="94"/>
      <c r="V1064" s="23"/>
      <c r="W1064" s="20"/>
      <c r="X1064" s="20"/>
      <c r="Y1064" s="20"/>
      <c r="Z1064" s="20"/>
      <c r="AA1064" s="18"/>
      <c r="AB1064" s="18"/>
      <c r="AC1064" s="21"/>
      <c r="AD1064" s="20"/>
      <c r="AE1064" s="39"/>
      <c r="AF1064" s="39"/>
      <c r="AG1064" s="39"/>
      <c r="AH1064" s="39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39"/>
      <c r="AT1064" s="39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39"/>
      <c r="BF1064" s="39"/>
      <c r="BG1064" s="39"/>
      <c r="BH1064" s="39"/>
      <c r="BI1064" s="39"/>
      <c r="BJ1064" s="39"/>
      <c r="BK1064" s="39"/>
      <c r="BL1064" s="39"/>
      <c r="BM1064" s="39"/>
      <c r="BN1064" s="39"/>
      <c r="BO1064" s="39"/>
      <c r="BP1064" s="39"/>
      <c r="BQ1064" s="39"/>
      <c r="BR1064" s="39"/>
      <c r="BS1064" s="39"/>
      <c r="BT1064" s="39"/>
      <c r="BU1064" s="39"/>
      <c r="BV1064" s="39"/>
      <c r="BW1064" s="39"/>
      <c r="BX1064" s="39"/>
      <c r="BY1064" s="39"/>
      <c r="BZ1064" s="39"/>
      <c r="CA1064" s="39"/>
      <c r="CB1064" s="39"/>
      <c r="CC1064" s="39"/>
      <c r="CD1064" s="39"/>
      <c r="CE1064" s="39"/>
      <c r="CF1064" s="39"/>
      <c r="CG1064" s="39"/>
      <c r="CH1064" s="39"/>
      <c r="CI1064" s="39"/>
      <c r="CJ1064" s="39"/>
      <c r="CK1064" s="39"/>
      <c r="CL1064" s="39"/>
      <c r="CM1064" s="39"/>
      <c r="CN1064" s="39"/>
      <c r="CO1064" s="39"/>
      <c r="CP1064" s="39"/>
      <c r="CQ1064" s="39"/>
      <c r="CR1064" s="39"/>
      <c r="CS1064" s="39"/>
      <c r="CT1064" s="39"/>
      <c r="CU1064" s="39"/>
      <c r="CV1064" s="39"/>
      <c r="CW1064" s="39"/>
      <c r="CX1064" s="39"/>
      <c r="CY1064" s="39"/>
      <c r="CZ1064" s="39"/>
      <c r="DA1064" s="39"/>
      <c r="DB1064" s="39"/>
      <c r="DC1064" s="39"/>
      <c r="DD1064" s="39"/>
      <c r="DE1064" s="39"/>
      <c r="DF1064" s="39"/>
      <c r="DG1064" s="39"/>
      <c r="DH1064" s="39"/>
      <c r="DI1064" s="39"/>
      <c r="DJ1064" s="39"/>
      <c r="DK1064" s="39"/>
      <c r="DL1064" s="39"/>
      <c r="DM1064" s="39"/>
      <c r="DN1064" s="39"/>
      <c r="DO1064" s="39"/>
      <c r="DP1064" s="39"/>
      <c r="DQ1064" s="39"/>
      <c r="DR1064" s="39"/>
      <c r="DS1064" s="39"/>
      <c r="DT1064" s="39"/>
      <c r="DU1064" s="39"/>
      <c r="DV1064" s="39"/>
      <c r="DW1064" s="39"/>
      <c r="DX1064" s="39"/>
      <c r="DY1064" s="39"/>
      <c r="DZ1064" s="39"/>
      <c r="EA1064" s="39"/>
      <c r="EB1064" s="39"/>
      <c r="EC1064" s="39"/>
      <c r="ED1064" s="39"/>
      <c r="EE1064" s="39"/>
      <c r="EF1064" s="39"/>
      <c r="EG1064" s="39"/>
      <c r="EH1064" s="39"/>
      <c r="EI1064" s="39"/>
      <c r="EJ1064" s="39"/>
      <c r="EK1064" s="39"/>
      <c r="EL1064" s="39"/>
      <c r="EM1064" s="39"/>
      <c r="EN1064" s="39"/>
      <c r="EO1064" s="39"/>
      <c r="EP1064" s="39"/>
      <c r="EQ1064" s="39"/>
      <c r="ER1064" s="39"/>
      <c r="ES1064" s="39"/>
      <c r="ET1064" s="39"/>
      <c r="EU1064" s="39"/>
      <c r="EV1064" s="39"/>
      <c r="EW1064" s="39"/>
      <c r="EX1064" s="39"/>
    </row>
    <row r="1065" spans="1:154" s="39" customFormat="1" x14ac:dyDescent="0.3">
      <c r="A1065" s="29">
        <v>2274</v>
      </c>
      <c r="B1065" s="29" t="s">
        <v>47</v>
      </c>
      <c r="C1065" s="29">
        <v>3995</v>
      </c>
      <c r="D1065" s="29">
        <v>5</v>
      </c>
      <c r="E1065" s="29">
        <v>2</v>
      </c>
      <c r="F1065" s="29">
        <v>0</v>
      </c>
      <c r="G1065" s="29">
        <v>33</v>
      </c>
      <c r="H1065" s="25" t="s">
        <v>476</v>
      </c>
      <c r="I1065" s="36">
        <v>833</v>
      </c>
      <c r="J1065" s="41">
        <v>150</v>
      </c>
      <c r="K1065" s="74">
        <f>I1065*J1065</f>
        <v>124950</v>
      </c>
      <c r="L1065" s="29"/>
      <c r="M1065" s="29"/>
      <c r="N1065" s="29"/>
      <c r="O1065" s="29"/>
      <c r="P1065" s="29"/>
      <c r="Q1065" s="36"/>
      <c r="R1065" s="36"/>
      <c r="S1065" s="36"/>
      <c r="T1065" s="29"/>
      <c r="U1065" s="185"/>
      <c r="V1065" s="37"/>
      <c r="W1065" s="36"/>
      <c r="X1065" s="75">
        <f>K1065+W1065</f>
        <v>124950</v>
      </c>
      <c r="Y1065" s="36"/>
      <c r="Z1065" s="74">
        <v>50000000</v>
      </c>
      <c r="AA1065" s="29">
        <v>0</v>
      </c>
      <c r="AB1065" s="29">
        <v>0</v>
      </c>
      <c r="AC1065" s="41" t="s">
        <v>768</v>
      </c>
      <c r="AD1065" s="3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  <c r="BL1065" s="16"/>
      <c r="BM1065" s="16"/>
      <c r="BN1065" s="16"/>
      <c r="BO1065" s="16"/>
      <c r="BP1065" s="16"/>
      <c r="BQ1065" s="16"/>
      <c r="BR1065" s="16"/>
      <c r="BS1065" s="16"/>
      <c r="BT1065" s="16"/>
      <c r="BU1065" s="16"/>
      <c r="BV1065" s="16"/>
      <c r="BW1065" s="16"/>
      <c r="BX1065" s="16"/>
      <c r="BY1065" s="16"/>
      <c r="BZ1065" s="16"/>
      <c r="CA1065" s="16"/>
      <c r="CB1065" s="16"/>
      <c r="CC1065" s="16"/>
      <c r="CD1065" s="16"/>
      <c r="CE1065" s="16"/>
      <c r="CF1065" s="16"/>
      <c r="CG1065" s="16"/>
      <c r="CH1065" s="16"/>
      <c r="CI1065" s="16"/>
      <c r="CJ1065" s="16"/>
      <c r="CK1065" s="16"/>
      <c r="CL1065" s="16"/>
      <c r="CM1065" s="16"/>
      <c r="CN1065" s="16"/>
      <c r="CO1065" s="16"/>
      <c r="CP1065" s="16"/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</row>
    <row r="1066" spans="1:154" x14ac:dyDescent="0.3">
      <c r="A1066" s="9"/>
      <c r="B1066" s="9" t="s">
        <v>47</v>
      </c>
      <c r="C1066" s="9">
        <v>13645</v>
      </c>
      <c r="D1066" s="9">
        <v>5</v>
      </c>
      <c r="E1066" s="9">
        <v>1</v>
      </c>
      <c r="F1066" s="9">
        <v>1</v>
      </c>
      <c r="G1066" s="9">
        <v>3</v>
      </c>
      <c r="H1066" s="30" t="s">
        <v>476</v>
      </c>
      <c r="I1066" s="10">
        <v>503</v>
      </c>
      <c r="J1066" s="33">
        <v>150</v>
      </c>
      <c r="K1066" s="34">
        <f>I1066*J1066</f>
        <v>75450</v>
      </c>
      <c r="L1066" s="9"/>
      <c r="M1066" s="9"/>
      <c r="N1066" s="9"/>
      <c r="O1066" s="9"/>
      <c r="P1066" s="9"/>
      <c r="Q1066" s="10"/>
      <c r="R1066" s="10"/>
      <c r="S1066" s="10"/>
      <c r="T1066" s="9"/>
      <c r="U1066" s="2"/>
      <c r="V1066" s="35"/>
      <c r="W1066" s="10"/>
      <c r="X1066" s="31">
        <f>K1066+W1066</f>
        <v>75450</v>
      </c>
      <c r="Y1066" s="10"/>
      <c r="Z1066" s="34">
        <v>50000000</v>
      </c>
      <c r="AA1066" s="9">
        <v>0</v>
      </c>
      <c r="AB1066" s="9">
        <v>0</v>
      </c>
      <c r="AC1066" s="33">
        <v>0</v>
      </c>
      <c r="AD1066" s="10"/>
    </row>
    <row r="1067" spans="1:154" x14ac:dyDescent="0.3">
      <c r="A1067" s="9"/>
      <c r="B1067" s="9" t="s">
        <v>47</v>
      </c>
      <c r="C1067" s="9">
        <v>10262</v>
      </c>
      <c r="D1067" s="9">
        <v>5</v>
      </c>
      <c r="E1067" s="9">
        <v>1</v>
      </c>
      <c r="F1067" s="9">
        <v>0</v>
      </c>
      <c r="G1067" s="9">
        <v>0</v>
      </c>
      <c r="H1067" s="30" t="s">
        <v>476</v>
      </c>
      <c r="I1067" s="10">
        <v>400</v>
      </c>
      <c r="J1067" s="33">
        <v>150</v>
      </c>
      <c r="K1067" s="34">
        <f>I1067*J1067</f>
        <v>60000</v>
      </c>
      <c r="L1067" s="9"/>
      <c r="M1067" s="9"/>
      <c r="N1067" s="9"/>
      <c r="O1067" s="9"/>
      <c r="P1067" s="9"/>
      <c r="Q1067" s="10"/>
      <c r="R1067" s="10"/>
      <c r="S1067" s="10"/>
      <c r="T1067" s="9"/>
      <c r="U1067" s="2"/>
      <c r="V1067" s="35"/>
      <c r="W1067" s="10"/>
      <c r="X1067" s="31">
        <f>K1067+W1067</f>
        <v>60000</v>
      </c>
      <c r="Y1067" s="10"/>
      <c r="Z1067" s="34">
        <v>50000000</v>
      </c>
      <c r="AA1067" s="9">
        <v>0</v>
      </c>
      <c r="AB1067" s="9">
        <v>0</v>
      </c>
      <c r="AC1067" s="33">
        <v>0</v>
      </c>
      <c r="AD1067" s="10"/>
    </row>
    <row r="1068" spans="1:154" x14ac:dyDescent="0.3">
      <c r="A1068" s="9"/>
      <c r="B1068" s="9" t="s">
        <v>47</v>
      </c>
      <c r="C1068" s="9">
        <v>10263</v>
      </c>
      <c r="D1068" s="9">
        <v>5</v>
      </c>
      <c r="E1068" s="9">
        <v>1</v>
      </c>
      <c r="F1068" s="9">
        <v>0</v>
      </c>
      <c r="G1068" s="9">
        <v>0</v>
      </c>
      <c r="H1068" s="30" t="s">
        <v>476</v>
      </c>
      <c r="I1068" s="10">
        <v>400</v>
      </c>
      <c r="J1068" s="33">
        <v>150</v>
      </c>
      <c r="K1068" s="34">
        <f>I1068*J1068</f>
        <v>60000</v>
      </c>
      <c r="L1068" s="9"/>
      <c r="M1068" s="9"/>
      <c r="N1068" s="9"/>
      <c r="O1068" s="9"/>
      <c r="P1068" s="9"/>
      <c r="Q1068" s="10"/>
      <c r="R1068" s="10"/>
      <c r="S1068" s="10"/>
      <c r="T1068" s="9"/>
      <c r="U1068" s="2"/>
      <c r="V1068" s="35"/>
      <c r="W1068" s="10"/>
      <c r="X1068" s="31">
        <f>K1068+W1068</f>
        <v>60000</v>
      </c>
      <c r="Y1068" s="10"/>
      <c r="Z1068" s="34">
        <v>50000000</v>
      </c>
      <c r="AA1068" s="9">
        <v>0</v>
      </c>
      <c r="AB1068" s="9">
        <v>0</v>
      </c>
      <c r="AC1068" s="33">
        <v>0</v>
      </c>
      <c r="AD1068" s="10"/>
    </row>
    <row r="1069" spans="1:154" x14ac:dyDescent="0.3">
      <c r="A1069" s="9"/>
      <c r="B1069" s="9" t="s">
        <v>47</v>
      </c>
      <c r="C1069" s="9">
        <v>14650</v>
      </c>
      <c r="D1069" s="9">
        <v>5</v>
      </c>
      <c r="E1069" s="9">
        <v>1</v>
      </c>
      <c r="F1069" s="9">
        <v>0</v>
      </c>
      <c r="G1069" s="9">
        <v>0</v>
      </c>
      <c r="H1069" s="30" t="s">
        <v>476</v>
      </c>
      <c r="I1069" s="10">
        <v>400</v>
      </c>
      <c r="J1069" s="33">
        <v>150</v>
      </c>
      <c r="K1069" s="34">
        <f>I1069*J1069</f>
        <v>60000</v>
      </c>
      <c r="L1069" s="9"/>
      <c r="M1069" s="9"/>
      <c r="N1069" s="9"/>
      <c r="O1069" s="9"/>
      <c r="P1069" s="9"/>
      <c r="Q1069" s="10"/>
      <c r="R1069" s="10"/>
      <c r="S1069" s="10"/>
      <c r="T1069" s="9"/>
      <c r="U1069" s="2"/>
      <c r="V1069" s="35"/>
      <c r="W1069" s="10"/>
      <c r="X1069" s="31">
        <f>K1069+W1069</f>
        <v>60000</v>
      </c>
      <c r="Y1069" s="10"/>
      <c r="Z1069" s="34">
        <v>50000000</v>
      </c>
      <c r="AA1069" s="9">
        <v>0</v>
      </c>
      <c r="AB1069" s="9">
        <v>0</v>
      </c>
      <c r="AC1069" s="33"/>
      <c r="AD1069" s="10"/>
      <c r="AE1069" s="59"/>
      <c r="AF1069" s="59"/>
      <c r="AG1069" s="59"/>
      <c r="AH1069" s="59"/>
      <c r="AI1069" s="59"/>
      <c r="AJ1069" s="59"/>
      <c r="AK1069" s="59"/>
      <c r="AL1069" s="59"/>
      <c r="AM1069" s="59"/>
      <c r="AN1069" s="59"/>
      <c r="AO1069" s="59"/>
      <c r="AP1069" s="59"/>
      <c r="AQ1069" s="59"/>
      <c r="AR1069" s="59"/>
      <c r="AS1069" s="59"/>
      <c r="AT1069" s="59"/>
      <c r="AU1069" s="59"/>
      <c r="AV1069" s="59"/>
      <c r="AW1069" s="59"/>
      <c r="AX1069" s="59"/>
      <c r="AY1069" s="59"/>
      <c r="AZ1069" s="59"/>
      <c r="BA1069" s="59"/>
      <c r="BB1069" s="59"/>
      <c r="BC1069" s="59"/>
      <c r="BD1069" s="59"/>
      <c r="BE1069" s="59"/>
      <c r="BF1069" s="59"/>
      <c r="BG1069" s="59"/>
      <c r="BH1069" s="59"/>
      <c r="BI1069" s="59"/>
      <c r="BJ1069" s="59"/>
      <c r="BK1069" s="59"/>
      <c r="BL1069" s="59"/>
      <c r="BM1069" s="59"/>
      <c r="BN1069" s="59"/>
      <c r="BO1069" s="59"/>
      <c r="BP1069" s="59"/>
      <c r="BQ1069" s="59"/>
      <c r="BR1069" s="59"/>
      <c r="BS1069" s="59"/>
      <c r="BT1069" s="59"/>
      <c r="BU1069" s="59"/>
      <c r="BV1069" s="59"/>
      <c r="BW1069" s="59"/>
      <c r="BX1069" s="59"/>
      <c r="BY1069" s="59"/>
      <c r="BZ1069" s="59"/>
      <c r="CA1069" s="59"/>
      <c r="CB1069" s="59"/>
      <c r="CC1069" s="59"/>
      <c r="CD1069" s="59"/>
      <c r="CE1069" s="59"/>
      <c r="CF1069" s="59"/>
      <c r="CG1069" s="59"/>
      <c r="CH1069" s="59"/>
      <c r="CI1069" s="59"/>
      <c r="CJ1069" s="59"/>
      <c r="CK1069" s="59"/>
      <c r="CL1069" s="59"/>
      <c r="CM1069" s="59"/>
      <c r="CN1069" s="59"/>
      <c r="CO1069" s="59"/>
      <c r="CP1069" s="59"/>
      <c r="CQ1069" s="59"/>
      <c r="CR1069" s="59"/>
      <c r="CS1069" s="59"/>
      <c r="CT1069" s="59"/>
      <c r="CU1069" s="59"/>
      <c r="CV1069" s="59"/>
      <c r="CW1069" s="59"/>
      <c r="CX1069" s="59"/>
      <c r="CY1069" s="59"/>
      <c r="CZ1069" s="59"/>
      <c r="DA1069" s="59"/>
      <c r="DB1069" s="59"/>
      <c r="DC1069" s="59"/>
      <c r="DD1069" s="59"/>
      <c r="DE1069" s="59"/>
      <c r="DF1069" s="59"/>
      <c r="DG1069" s="59"/>
      <c r="DH1069" s="59"/>
      <c r="DI1069" s="59"/>
      <c r="DJ1069" s="59"/>
      <c r="DK1069" s="59"/>
      <c r="DL1069" s="59"/>
      <c r="DM1069" s="59"/>
      <c r="DN1069" s="59"/>
      <c r="DO1069" s="59"/>
      <c r="DP1069" s="59"/>
      <c r="DQ1069" s="59"/>
      <c r="DR1069" s="59"/>
      <c r="DS1069" s="59"/>
      <c r="DT1069" s="59"/>
      <c r="DU1069" s="59"/>
      <c r="DV1069" s="59"/>
      <c r="DW1069" s="59"/>
      <c r="DX1069" s="59"/>
      <c r="DY1069" s="59"/>
      <c r="DZ1069" s="59"/>
      <c r="EA1069" s="59"/>
      <c r="EB1069" s="59"/>
      <c r="EC1069" s="59"/>
      <c r="ED1069" s="59"/>
      <c r="EE1069" s="59"/>
      <c r="EF1069" s="59"/>
      <c r="EG1069" s="59"/>
      <c r="EH1069" s="59"/>
      <c r="EI1069" s="59"/>
      <c r="EJ1069" s="59"/>
      <c r="EK1069" s="59"/>
      <c r="EL1069" s="59"/>
      <c r="EM1069" s="59"/>
      <c r="EN1069" s="59"/>
      <c r="EO1069" s="59"/>
      <c r="EP1069" s="59"/>
      <c r="EQ1069" s="59"/>
      <c r="ER1069" s="59"/>
      <c r="ES1069" s="59"/>
      <c r="ET1069" s="59"/>
      <c r="EU1069" s="59"/>
      <c r="EV1069" s="59"/>
      <c r="EW1069" s="59"/>
      <c r="EX1069" s="59"/>
    </row>
    <row r="1070" spans="1:154" s="59" customFormat="1" x14ac:dyDescent="0.3">
      <c r="A1070" s="18"/>
      <c r="B1070" s="18"/>
      <c r="C1070" s="18"/>
      <c r="D1070" s="18"/>
      <c r="E1070" s="18"/>
      <c r="F1070" s="18"/>
      <c r="G1070" s="18"/>
      <c r="H1070" s="19"/>
      <c r="I1070" s="20"/>
      <c r="J1070" s="21"/>
      <c r="K1070" s="20"/>
      <c r="L1070" s="18"/>
      <c r="M1070" s="18"/>
      <c r="N1070" s="18"/>
      <c r="O1070" s="18"/>
      <c r="P1070" s="18"/>
      <c r="Q1070" s="20"/>
      <c r="R1070" s="20"/>
      <c r="S1070" s="20"/>
      <c r="T1070" s="18"/>
      <c r="U1070" s="94"/>
      <c r="V1070" s="23"/>
      <c r="W1070" s="20"/>
      <c r="X1070" s="20"/>
      <c r="Y1070" s="20"/>
      <c r="Z1070" s="20"/>
      <c r="AA1070" s="18"/>
      <c r="AB1070" s="18"/>
      <c r="AC1070" s="21"/>
      <c r="AD1070" s="20"/>
      <c r="AE1070" s="57"/>
      <c r="AF1070" s="57"/>
      <c r="AG1070" s="57"/>
      <c r="AH1070" s="57"/>
      <c r="AI1070" s="57"/>
      <c r="AJ1070" s="57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57"/>
      <c r="AV1070" s="57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57"/>
      <c r="BH1070" s="57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57"/>
      <c r="BT1070" s="57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57"/>
      <c r="CF1070" s="57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57"/>
      <c r="CR1070" s="57"/>
      <c r="CS1070" s="57"/>
      <c r="CT1070" s="57"/>
      <c r="CU1070" s="57"/>
      <c r="CV1070" s="57"/>
      <c r="CW1070" s="57"/>
      <c r="CX1070" s="57"/>
      <c r="CY1070" s="57"/>
      <c r="CZ1070" s="57"/>
      <c r="DA1070" s="57"/>
      <c r="DB1070" s="57"/>
      <c r="DC1070" s="57"/>
      <c r="DD1070" s="57"/>
      <c r="DE1070" s="57"/>
      <c r="DF1070" s="57"/>
      <c r="DG1070" s="57"/>
      <c r="DH1070" s="57"/>
      <c r="DI1070" s="57"/>
      <c r="DJ1070" s="57"/>
      <c r="DK1070" s="57"/>
      <c r="DL1070" s="57"/>
      <c r="DM1070" s="57"/>
      <c r="DN1070" s="57"/>
      <c r="DO1070" s="57"/>
      <c r="DP1070" s="57"/>
      <c r="DQ1070" s="57"/>
      <c r="DR1070" s="57"/>
      <c r="DS1070" s="57"/>
      <c r="DT1070" s="57"/>
      <c r="DU1070" s="57"/>
      <c r="DV1070" s="57"/>
      <c r="DW1070" s="57"/>
      <c r="DX1070" s="57"/>
      <c r="DY1070" s="57"/>
      <c r="DZ1070" s="57"/>
      <c r="EA1070" s="57"/>
      <c r="EB1070" s="57"/>
      <c r="EC1070" s="57"/>
      <c r="ED1070" s="57"/>
      <c r="EE1070" s="57"/>
      <c r="EF1070" s="57"/>
      <c r="EG1070" s="57"/>
      <c r="EH1070" s="57"/>
      <c r="EI1070" s="57"/>
      <c r="EJ1070" s="57"/>
      <c r="EK1070" s="57"/>
      <c r="EL1070" s="57"/>
      <c r="EM1070" s="57"/>
      <c r="EN1070" s="57"/>
      <c r="EO1070" s="57"/>
      <c r="EP1070" s="57"/>
      <c r="EQ1070" s="57"/>
      <c r="ER1070" s="57"/>
      <c r="ES1070" s="57"/>
      <c r="ET1070" s="57"/>
      <c r="EU1070" s="57"/>
      <c r="EV1070" s="57"/>
      <c r="EW1070" s="57"/>
      <c r="EX1070" s="57"/>
    </row>
    <row r="1071" spans="1:154" s="57" customFormat="1" x14ac:dyDescent="0.3">
      <c r="A1071" s="29">
        <v>2275</v>
      </c>
      <c r="B1071" s="29" t="s">
        <v>47</v>
      </c>
      <c r="C1071" s="29">
        <v>14096</v>
      </c>
      <c r="D1071" s="29">
        <v>1</v>
      </c>
      <c r="E1071" s="29">
        <v>0</v>
      </c>
      <c r="F1071" s="29">
        <v>1</v>
      </c>
      <c r="G1071" s="29">
        <v>89</v>
      </c>
      <c r="H1071" s="25" t="s">
        <v>476</v>
      </c>
      <c r="I1071" s="36">
        <v>189</v>
      </c>
      <c r="J1071" s="41">
        <v>250</v>
      </c>
      <c r="K1071" s="74">
        <f t="shared" ref="K1071:K1077" si="109">I1071*J1071</f>
        <v>47250</v>
      </c>
      <c r="L1071" s="29"/>
      <c r="M1071" s="29"/>
      <c r="N1071" s="29"/>
      <c r="O1071" s="29"/>
      <c r="P1071" s="29"/>
      <c r="Q1071" s="36"/>
      <c r="R1071" s="36"/>
      <c r="S1071" s="36"/>
      <c r="T1071" s="29"/>
      <c r="U1071" s="185"/>
      <c r="V1071" s="37"/>
      <c r="W1071" s="36"/>
      <c r="X1071" s="75">
        <f t="shared" ref="X1071:X1077" si="110">K1071+W1071</f>
        <v>47250</v>
      </c>
      <c r="Y1071" s="36"/>
      <c r="Z1071" s="74">
        <v>50000000</v>
      </c>
      <c r="AA1071" s="29">
        <v>0</v>
      </c>
      <c r="AB1071" s="29">
        <v>0</v>
      </c>
      <c r="AC1071" s="41" t="s">
        <v>769</v>
      </c>
      <c r="AD1071" s="3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  <c r="BL1071" s="16"/>
      <c r="BM1071" s="16"/>
      <c r="BN1071" s="16"/>
      <c r="BO1071" s="16"/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A1071" s="16"/>
      <c r="CB1071" s="16"/>
      <c r="CC1071" s="16"/>
      <c r="CD1071" s="16"/>
      <c r="CE1071" s="16"/>
      <c r="CF1071" s="16"/>
      <c r="CG1071" s="16"/>
      <c r="CH1071" s="16"/>
      <c r="CI1071" s="16"/>
      <c r="CJ1071" s="16"/>
      <c r="CK1071" s="16"/>
      <c r="CL1071" s="16"/>
      <c r="CM1071" s="16"/>
      <c r="CN1071" s="16"/>
      <c r="CO1071" s="16"/>
      <c r="CP1071" s="16"/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</row>
    <row r="1072" spans="1:154" x14ac:dyDescent="0.3">
      <c r="A1072" s="9"/>
      <c r="B1072" s="9" t="s">
        <v>47</v>
      </c>
      <c r="C1072" s="9">
        <v>2043</v>
      </c>
      <c r="D1072" s="9">
        <v>1</v>
      </c>
      <c r="E1072" s="9">
        <v>7</v>
      </c>
      <c r="F1072" s="9">
        <v>2</v>
      </c>
      <c r="G1072" s="9">
        <v>55</v>
      </c>
      <c r="H1072" s="30" t="s">
        <v>476</v>
      </c>
      <c r="I1072" s="10">
        <v>3055</v>
      </c>
      <c r="J1072" s="33">
        <v>220</v>
      </c>
      <c r="K1072" s="34">
        <f t="shared" si="109"/>
        <v>672100</v>
      </c>
      <c r="L1072" s="9"/>
      <c r="M1072" s="9"/>
      <c r="N1072" s="9"/>
      <c r="O1072" s="9"/>
      <c r="P1072" s="9"/>
      <c r="Q1072" s="10"/>
      <c r="R1072" s="10"/>
      <c r="S1072" s="10"/>
      <c r="T1072" s="9"/>
      <c r="U1072" s="2"/>
      <c r="V1072" s="35"/>
      <c r="W1072" s="10"/>
      <c r="X1072" s="31">
        <f t="shared" si="110"/>
        <v>672100</v>
      </c>
      <c r="Y1072" s="10"/>
      <c r="Z1072" s="34">
        <v>50000000</v>
      </c>
      <c r="AA1072" s="9">
        <v>0</v>
      </c>
      <c r="AB1072" s="9">
        <v>0</v>
      </c>
      <c r="AC1072" s="33">
        <v>0</v>
      </c>
      <c r="AD1072" s="10"/>
    </row>
    <row r="1073" spans="1:154" x14ac:dyDescent="0.3">
      <c r="A1073" s="9"/>
      <c r="B1073" s="9" t="s">
        <v>47</v>
      </c>
      <c r="C1073" s="9">
        <v>7749</v>
      </c>
      <c r="D1073" s="9">
        <v>1</v>
      </c>
      <c r="E1073" s="9">
        <v>4</v>
      </c>
      <c r="F1073" s="9">
        <v>0</v>
      </c>
      <c r="G1073" s="9">
        <v>35</v>
      </c>
      <c r="H1073" s="30" t="s">
        <v>476</v>
      </c>
      <c r="I1073" s="10">
        <v>1635</v>
      </c>
      <c r="J1073" s="33">
        <v>200</v>
      </c>
      <c r="K1073" s="34">
        <f t="shared" si="109"/>
        <v>327000</v>
      </c>
      <c r="L1073" s="9"/>
      <c r="M1073" s="9"/>
      <c r="N1073" s="9"/>
      <c r="O1073" s="9"/>
      <c r="P1073" s="9"/>
      <c r="Q1073" s="10"/>
      <c r="R1073" s="10"/>
      <c r="S1073" s="10"/>
      <c r="T1073" s="9"/>
      <c r="U1073" s="2"/>
      <c r="V1073" s="35"/>
      <c r="W1073" s="10"/>
      <c r="X1073" s="31">
        <f t="shared" si="110"/>
        <v>327000</v>
      </c>
      <c r="Y1073" s="10"/>
      <c r="Z1073" s="34">
        <v>50000000</v>
      </c>
      <c r="AA1073" s="9">
        <v>0</v>
      </c>
      <c r="AB1073" s="9">
        <v>0</v>
      </c>
      <c r="AC1073" s="33">
        <v>0</v>
      </c>
      <c r="AD1073" s="10"/>
    </row>
    <row r="1074" spans="1:154" x14ac:dyDescent="0.3">
      <c r="A1074" s="9"/>
      <c r="B1074" s="9" t="s">
        <v>47</v>
      </c>
      <c r="C1074" s="9">
        <v>2042</v>
      </c>
      <c r="D1074" s="9">
        <v>1</v>
      </c>
      <c r="E1074" s="9">
        <v>2</v>
      </c>
      <c r="F1074" s="9">
        <v>3</v>
      </c>
      <c r="G1074" s="9">
        <v>7</v>
      </c>
      <c r="H1074" s="30" t="s">
        <v>476</v>
      </c>
      <c r="I1074" s="10">
        <v>1107</v>
      </c>
      <c r="J1074" s="33">
        <v>250</v>
      </c>
      <c r="K1074" s="34">
        <f t="shared" si="109"/>
        <v>276750</v>
      </c>
      <c r="L1074" s="9"/>
      <c r="M1074" s="9"/>
      <c r="N1074" s="9"/>
      <c r="O1074" s="9"/>
      <c r="P1074" s="9"/>
      <c r="Q1074" s="10"/>
      <c r="R1074" s="10"/>
      <c r="S1074" s="10"/>
      <c r="T1074" s="9"/>
      <c r="U1074" s="2"/>
      <c r="V1074" s="35"/>
      <c r="W1074" s="10"/>
      <c r="X1074" s="31">
        <f t="shared" si="110"/>
        <v>276750</v>
      </c>
      <c r="Y1074" s="10"/>
      <c r="Z1074" s="34">
        <v>50000000</v>
      </c>
      <c r="AA1074" s="9">
        <v>0</v>
      </c>
      <c r="AB1074" s="9">
        <v>0</v>
      </c>
      <c r="AC1074" s="33">
        <v>0</v>
      </c>
      <c r="AD1074" s="10"/>
    </row>
    <row r="1075" spans="1:154" x14ac:dyDescent="0.3">
      <c r="A1075" s="9"/>
      <c r="B1075" s="9" t="s">
        <v>47</v>
      </c>
      <c r="C1075" s="9">
        <v>7724</v>
      </c>
      <c r="D1075" s="9">
        <v>1</v>
      </c>
      <c r="E1075" s="9">
        <v>6</v>
      </c>
      <c r="F1075" s="9">
        <v>2</v>
      </c>
      <c r="G1075" s="9">
        <v>42</v>
      </c>
      <c r="H1075" s="30" t="s">
        <v>476</v>
      </c>
      <c r="I1075" s="10">
        <v>2642</v>
      </c>
      <c r="J1075" s="33">
        <v>150</v>
      </c>
      <c r="K1075" s="34">
        <f t="shared" si="109"/>
        <v>396300</v>
      </c>
      <c r="L1075" s="9"/>
      <c r="M1075" s="9"/>
      <c r="N1075" s="9"/>
      <c r="O1075" s="9"/>
      <c r="P1075" s="9"/>
      <c r="Q1075" s="10"/>
      <c r="R1075" s="10"/>
      <c r="S1075" s="10"/>
      <c r="T1075" s="9"/>
      <c r="U1075" s="2"/>
      <c r="V1075" s="35"/>
      <c r="W1075" s="10"/>
      <c r="X1075" s="31">
        <f t="shared" si="110"/>
        <v>396300</v>
      </c>
      <c r="Y1075" s="10"/>
      <c r="Z1075" s="34">
        <v>50000000</v>
      </c>
      <c r="AA1075" s="9">
        <v>0</v>
      </c>
      <c r="AB1075" s="9">
        <v>0</v>
      </c>
      <c r="AC1075" s="33">
        <v>0</v>
      </c>
      <c r="AD1075" s="10"/>
    </row>
    <row r="1076" spans="1:154" x14ac:dyDescent="0.3">
      <c r="A1076" s="9"/>
      <c r="B1076" s="9" t="s">
        <v>47</v>
      </c>
      <c r="C1076" s="9">
        <v>8275</v>
      </c>
      <c r="D1076" s="9">
        <v>1</v>
      </c>
      <c r="E1076" s="9">
        <v>4</v>
      </c>
      <c r="F1076" s="9">
        <v>3</v>
      </c>
      <c r="G1076" s="9">
        <v>70</v>
      </c>
      <c r="H1076" s="30" t="s">
        <v>476</v>
      </c>
      <c r="I1076" s="10">
        <v>1970</v>
      </c>
      <c r="J1076" s="33">
        <v>200</v>
      </c>
      <c r="K1076" s="34">
        <f t="shared" si="109"/>
        <v>394000</v>
      </c>
      <c r="L1076" s="9"/>
      <c r="M1076" s="9"/>
      <c r="N1076" s="9"/>
      <c r="O1076" s="9"/>
      <c r="P1076" s="9"/>
      <c r="Q1076" s="10"/>
      <c r="R1076" s="10"/>
      <c r="S1076" s="10"/>
      <c r="T1076" s="9"/>
      <c r="U1076" s="2"/>
      <c r="V1076" s="35"/>
      <c r="W1076" s="10"/>
      <c r="X1076" s="31">
        <f t="shared" si="110"/>
        <v>394000</v>
      </c>
      <c r="Y1076" s="10"/>
      <c r="Z1076" s="34">
        <v>50000000</v>
      </c>
      <c r="AA1076" s="9">
        <v>0</v>
      </c>
      <c r="AB1076" s="9">
        <v>0</v>
      </c>
      <c r="AC1076" s="33">
        <v>0</v>
      </c>
      <c r="AD1076" s="10"/>
    </row>
    <row r="1077" spans="1:154" x14ac:dyDescent="0.3">
      <c r="A1077" s="9"/>
      <c r="B1077" s="9" t="s">
        <v>47</v>
      </c>
      <c r="C1077" s="9">
        <v>8301</v>
      </c>
      <c r="D1077" s="9">
        <v>1</v>
      </c>
      <c r="E1077" s="9">
        <v>2</v>
      </c>
      <c r="F1077" s="9">
        <v>3</v>
      </c>
      <c r="G1077" s="9">
        <v>7</v>
      </c>
      <c r="H1077" s="30" t="s">
        <v>476</v>
      </c>
      <c r="I1077" s="10">
        <v>1107</v>
      </c>
      <c r="J1077" s="33">
        <v>220</v>
      </c>
      <c r="K1077" s="34">
        <f t="shared" si="109"/>
        <v>243540</v>
      </c>
      <c r="L1077" s="9"/>
      <c r="M1077" s="9"/>
      <c r="N1077" s="9"/>
      <c r="O1077" s="9"/>
      <c r="P1077" s="9"/>
      <c r="Q1077" s="10"/>
      <c r="R1077" s="10"/>
      <c r="S1077" s="10"/>
      <c r="T1077" s="9"/>
      <c r="U1077" s="2"/>
      <c r="V1077" s="35"/>
      <c r="W1077" s="10"/>
      <c r="X1077" s="31">
        <f t="shared" si="110"/>
        <v>243540</v>
      </c>
      <c r="Y1077" s="10"/>
      <c r="Z1077" s="34">
        <v>50000000</v>
      </c>
      <c r="AA1077" s="9">
        <v>0</v>
      </c>
      <c r="AB1077" s="9">
        <v>0</v>
      </c>
      <c r="AC1077" s="33">
        <v>0</v>
      </c>
      <c r="AD1077" s="10"/>
    </row>
    <row r="1078" spans="1:154" x14ac:dyDescent="0.3">
      <c r="A1078" s="18"/>
      <c r="B1078" s="18"/>
      <c r="C1078" s="18"/>
      <c r="D1078" s="18"/>
      <c r="E1078" s="18"/>
      <c r="F1078" s="18"/>
      <c r="G1078" s="18"/>
      <c r="H1078" s="19"/>
      <c r="I1078" s="20"/>
      <c r="J1078" s="21"/>
      <c r="K1078" s="20"/>
      <c r="L1078" s="18"/>
      <c r="M1078" s="18"/>
      <c r="N1078" s="18"/>
      <c r="O1078" s="18"/>
      <c r="P1078" s="18"/>
      <c r="Q1078" s="20"/>
      <c r="R1078" s="20"/>
      <c r="S1078" s="20"/>
      <c r="T1078" s="18"/>
      <c r="U1078" s="94"/>
      <c r="V1078" s="23"/>
      <c r="W1078" s="20"/>
      <c r="X1078" s="20"/>
      <c r="Y1078" s="20"/>
      <c r="Z1078" s="20"/>
      <c r="AA1078" s="18"/>
      <c r="AB1078" s="18"/>
      <c r="AC1078" s="21"/>
      <c r="AD1078" s="20"/>
      <c r="AE1078" s="39"/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39"/>
      <c r="AW1078" s="39"/>
      <c r="AX1078" s="39"/>
      <c r="AY1078" s="39"/>
      <c r="AZ1078" s="39"/>
      <c r="BA1078" s="39"/>
      <c r="BB1078" s="39"/>
      <c r="BC1078" s="39"/>
      <c r="BD1078" s="39"/>
      <c r="BE1078" s="39"/>
      <c r="BF1078" s="39"/>
      <c r="BG1078" s="39"/>
      <c r="BH1078" s="39"/>
      <c r="BI1078" s="39"/>
      <c r="BJ1078" s="39"/>
      <c r="BK1078" s="39"/>
      <c r="BL1078" s="39"/>
      <c r="BM1078" s="39"/>
      <c r="BN1078" s="39"/>
      <c r="BO1078" s="39"/>
      <c r="BP1078" s="39"/>
      <c r="BQ1078" s="39"/>
      <c r="BR1078" s="39"/>
      <c r="BS1078" s="39"/>
      <c r="BT1078" s="39"/>
      <c r="BU1078" s="39"/>
      <c r="BV1078" s="39"/>
      <c r="BW1078" s="39"/>
      <c r="BX1078" s="39"/>
      <c r="BY1078" s="39"/>
      <c r="BZ1078" s="39"/>
      <c r="CA1078" s="39"/>
      <c r="CB1078" s="39"/>
      <c r="CC1078" s="39"/>
      <c r="CD1078" s="39"/>
      <c r="CE1078" s="39"/>
      <c r="CF1078" s="39"/>
      <c r="CG1078" s="39"/>
      <c r="CH1078" s="39"/>
      <c r="CI1078" s="39"/>
      <c r="CJ1078" s="39"/>
      <c r="CK1078" s="39"/>
      <c r="CL1078" s="39"/>
      <c r="CM1078" s="39"/>
      <c r="CN1078" s="39"/>
      <c r="CO1078" s="39"/>
      <c r="CP1078" s="39"/>
      <c r="CQ1078" s="39"/>
      <c r="CR1078" s="39"/>
      <c r="CS1078" s="39"/>
      <c r="CT1078" s="39"/>
      <c r="CU1078" s="39"/>
      <c r="CV1078" s="39"/>
      <c r="CW1078" s="39"/>
      <c r="CX1078" s="39"/>
      <c r="CY1078" s="39"/>
      <c r="CZ1078" s="39"/>
      <c r="DA1078" s="39"/>
      <c r="DB1078" s="39"/>
      <c r="DC1078" s="39"/>
      <c r="DD1078" s="39"/>
      <c r="DE1078" s="39"/>
      <c r="DF1078" s="39"/>
      <c r="DG1078" s="39"/>
      <c r="DH1078" s="39"/>
      <c r="DI1078" s="39"/>
      <c r="DJ1078" s="39"/>
      <c r="DK1078" s="39"/>
      <c r="DL1078" s="39"/>
      <c r="DM1078" s="39"/>
      <c r="DN1078" s="39"/>
      <c r="DO1078" s="39"/>
      <c r="DP1078" s="39"/>
      <c r="DQ1078" s="39"/>
      <c r="DR1078" s="39"/>
      <c r="DS1078" s="39"/>
      <c r="DT1078" s="39"/>
      <c r="DU1078" s="39"/>
      <c r="DV1078" s="39"/>
      <c r="DW1078" s="39"/>
      <c r="DX1078" s="39"/>
      <c r="DY1078" s="39"/>
      <c r="DZ1078" s="39"/>
      <c r="EA1078" s="39"/>
      <c r="EB1078" s="39"/>
      <c r="EC1078" s="39"/>
      <c r="ED1078" s="39"/>
      <c r="EE1078" s="39"/>
      <c r="EF1078" s="39"/>
      <c r="EG1078" s="39"/>
      <c r="EH1078" s="39"/>
      <c r="EI1078" s="39"/>
      <c r="EJ1078" s="39"/>
      <c r="EK1078" s="39"/>
      <c r="EL1078" s="39"/>
      <c r="EM1078" s="39"/>
      <c r="EN1078" s="39"/>
      <c r="EO1078" s="39"/>
      <c r="EP1078" s="39"/>
      <c r="EQ1078" s="39"/>
      <c r="ER1078" s="39"/>
      <c r="ES1078" s="39"/>
      <c r="ET1078" s="39"/>
      <c r="EU1078" s="39"/>
      <c r="EV1078" s="39"/>
      <c r="EW1078" s="39"/>
      <c r="EX1078" s="39"/>
    </row>
    <row r="1079" spans="1:154" s="39" customFormat="1" x14ac:dyDescent="0.3">
      <c r="A1079" s="29">
        <v>2276</v>
      </c>
      <c r="B1079" s="29" t="s">
        <v>47</v>
      </c>
      <c r="C1079" s="29">
        <v>152</v>
      </c>
      <c r="D1079" s="29">
        <v>8</v>
      </c>
      <c r="E1079" s="29">
        <v>4</v>
      </c>
      <c r="F1079" s="29">
        <v>1</v>
      </c>
      <c r="G1079" s="29">
        <v>77</v>
      </c>
      <c r="H1079" s="25" t="s">
        <v>476</v>
      </c>
      <c r="I1079" s="36">
        <v>1777</v>
      </c>
      <c r="J1079" s="41">
        <v>150</v>
      </c>
      <c r="K1079" s="74">
        <f>I1079*J1079</f>
        <v>266550</v>
      </c>
      <c r="L1079" s="29"/>
      <c r="M1079" s="29"/>
      <c r="N1079" s="29"/>
      <c r="O1079" s="29"/>
      <c r="P1079" s="29"/>
      <c r="Q1079" s="36"/>
      <c r="R1079" s="36"/>
      <c r="S1079" s="36"/>
      <c r="T1079" s="29"/>
      <c r="U1079" s="185"/>
      <c r="V1079" s="37"/>
      <c r="W1079" s="36"/>
      <c r="X1079" s="75">
        <f>K1079+W1079</f>
        <v>266550</v>
      </c>
      <c r="Y1079" s="36"/>
      <c r="Z1079" s="74">
        <v>50000000</v>
      </c>
      <c r="AA1079" s="29">
        <v>0</v>
      </c>
      <c r="AB1079" s="29">
        <v>0</v>
      </c>
      <c r="AC1079" s="41" t="s">
        <v>770</v>
      </c>
      <c r="AD1079" s="3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  <c r="BL1079" s="16"/>
      <c r="BM1079" s="16"/>
      <c r="BN1079" s="16"/>
      <c r="BO1079" s="16"/>
      <c r="BP1079" s="16"/>
      <c r="BQ1079" s="16"/>
      <c r="BR1079" s="16"/>
      <c r="BS1079" s="16"/>
      <c r="BT1079" s="16"/>
      <c r="BU1079" s="16"/>
      <c r="BV1079" s="16"/>
      <c r="BW1079" s="16"/>
      <c r="BX1079" s="16"/>
      <c r="BY1079" s="16"/>
      <c r="BZ1079" s="16"/>
      <c r="CA1079" s="16"/>
      <c r="CB1079" s="16"/>
      <c r="CC1079" s="16"/>
      <c r="CD1079" s="16"/>
      <c r="CE1079" s="16"/>
      <c r="CF1079" s="16"/>
      <c r="CG1079" s="16"/>
      <c r="CH1079" s="16"/>
      <c r="CI1079" s="16"/>
      <c r="CJ1079" s="16"/>
      <c r="CK1079" s="16"/>
      <c r="CL1079" s="16"/>
      <c r="CM1079" s="16"/>
      <c r="CN1079" s="16"/>
      <c r="CO1079" s="16"/>
      <c r="CP1079" s="16"/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</row>
    <row r="1080" spans="1:154" x14ac:dyDescent="0.3">
      <c r="A1080" s="9"/>
      <c r="B1080" s="9" t="s">
        <v>47</v>
      </c>
      <c r="C1080" s="9">
        <v>376</v>
      </c>
      <c r="D1080" s="9">
        <v>4</v>
      </c>
      <c r="E1080" s="9">
        <v>5</v>
      </c>
      <c r="F1080" s="9">
        <v>2</v>
      </c>
      <c r="G1080" s="9">
        <v>25</v>
      </c>
      <c r="H1080" s="30" t="s">
        <v>476</v>
      </c>
      <c r="I1080" s="10">
        <v>2225</v>
      </c>
      <c r="J1080" s="33">
        <v>150</v>
      </c>
      <c r="K1080" s="34">
        <f>I1080*J1080</f>
        <v>333750</v>
      </c>
      <c r="L1080" s="9"/>
      <c r="M1080" s="9"/>
      <c r="N1080" s="9"/>
      <c r="O1080" s="9"/>
      <c r="P1080" s="9"/>
      <c r="Q1080" s="10"/>
      <c r="R1080" s="10"/>
      <c r="S1080" s="10"/>
      <c r="T1080" s="9"/>
      <c r="U1080" s="2"/>
      <c r="V1080" s="35"/>
      <c r="W1080" s="10"/>
      <c r="X1080" s="31">
        <f>K1080+W1080</f>
        <v>333750</v>
      </c>
      <c r="Y1080" s="10"/>
      <c r="Z1080" s="34">
        <v>50000000</v>
      </c>
      <c r="AA1080" s="9">
        <v>0</v>
      </c>
      <c r="AB1080" s="9">
        <v>0</v>
      </c>
      <c r="AC1080" s="33">
        <v>0</v>
      </c>
      <c r="AD1080" s="10"/>
    </row>
    <row r="1081" spans="1:154" x14ac:dyDescent="0.3">
      <c r="A1081" s="18"/>
      <c r="B1081" s="18"/>
      <c r="C1081" s="18"/>
      <c r="D1081" s="18"/>
      <c r="E1081" s="18"/>
      <c r="F1081" s="18"/>
      <c r="G1081" s="18"/>
      <c r="H1081" s="19"/>
      <c r="I1081" s="20"/>
      <c r="J1081" s="21"/>
      <c r="K1081" s="20"/>
      <c r="L1081" s="18"/>
      <c r="M1081" s="18"/>
      <c r="N1081" s="18"/>
      <c r="O1081" s="18"/>
      <c r="P1081" s="18"/>
      <c r="Q1081" s="20"/>
      <c r="R1081" s="20"/>
      <c r="S1081" s="20"/>
      <c r="T1081" s="18"/>
      <c r="U1081" s="94"/>
      <c r="V1081" s="23"/>
      <c r="W1081" s="20"/>
      <c r="X1081" s="20"/>
      <c r="Y1081" s="20"/>
      <c r="Z1081" s="20"/>
      <c r="AA1081" s="18"/>
      <c r="AB1081" s="18"/>
      <c r="AC1081" s="21"/>
      <c r="AD1081" s="20"/>
      <c r="AE1081" s="39"/>
      <c r="AF1081" s="39"/>
      <c r="AG1081" s="39"/>
      <c r="AH1081" s="39"/>
      <c r="AI1081" s="39"/>
      <c r="AJ1081" s="39"/>
      <c r="AK1081" s="39"/>
      <c r="AL1081" s="39"/>
      <c r="AM1081" s="39"/>
      <c r="AN1081" s="39"/>
      <c r="AO1081" s="39"/>
      <c r="AP1081" s="39"/>
      <c r="AQ1081" s="39"/>
      <c r="AR1081" s="39"/>
      <c r="AS1081" s="39"/>
      <c r="AT1081" s="39"/>
      <c r="AU1081" s="39"/>
      <c r="AV1081" s="39"/>
      <c r="AW1081" s="39"/>
      <c r="AX1081" s="39"/>
      <c r="AY1081" s="39"/>
      <c r="AZ1081" s="39"/>
      <c r="BA1081" s="39"/>
      <c r="BB1081" s="39"/>
      <c r="BC1081" s="39"/>
      <c r="BD1081" s="39"/>
      <c r="BE1081" s="39"/>
      <c r="BF1081" s="39"/>
      <c r="BG1081" s="39"/>
      <c r="BH1081" s="39"/>
      <c r="BI1081" s="39"/>
      <c r="BJ1081" s="39"/>
      <c r="BK1081" s="39"/>
      <c r="BL1081" s="39"/>
      <c r="BM1081" s="39"/>
      <c r="BN1081" s="39"/>
      <c r="BO1081" s="39"/>
      <c r="BP1081" s="39"/>
      <c r="BQ1081" s="39"/>
      <c r="BR1081" s="39"/>
      <c r="BS1081" s="39"/>
      <c r="BT1081" s="39"/>
      <c r="BU1081" s="39"/>
      <c r="BV1081" s="39"/>
      <c r="BW1081" s="39"/>
      <c r="BX1081" s="39"/>
      <c r="BY1081" s="39"/>
      <c r="BZ1081" s="39"/>
      <c r="CA1081" s="39"/>
      <c r="CB1081" s="39"/>
      <c r="CC1081" s="39"/>
      <c r="CD1081" s="39"/>
      <c r="CE1081" s="39"/>
      <c r="CF1081" s="39"/>
      <c r="CG1081" s="39"/>
      <c r="CH1081" s="39"/>
      <c r="CI1081" s="39"/>
      <c r="CJ1081" s="39"/>
      <c r="CK1081" s="39"/>
      <c r="CL1081" s="39"/>
      <c r="CM1081" s="39"/>
      <c r="CN1081" s="39"/>
      <c r="CO1081" s="39"/>
      <c r="CP1081" s="39"/>
      <c r="CQ1081" s="39"/>
      <c r="CR1081" s="39"/>
      <c r="CS1081" s="39"/>
      <c r="CT1081" s="39"/>
      <c r="CU1081" s="39"/>
      <c r="CV1081" s="39"/>
      <c r="CW1081" s="39"/>
      <c r="CX1081" s="39"/>
      <c r="CY1081" s="39"/>
      <c r="CZ1081" s="39"/>
      <c r="DA1081" s="39"/>
      <c r="DB1081" s="39"/>
      <c r="DC1081" s="39"/>
      <c r="DD1081" s="39"/>
      <c r="DE1081" s="39"/>
      <c r="DF1081" s="39"/>
      <c r="DG1081" s="39"/>
      <c r="DH1081" s="39"/>
      <c r="DI1081" s="39"/>
      <c r="DJ1081" s="39"/>
      <c r="DK1081" s="39"/>
      <c r="DL1081" s="39"/>
      <c r="DM1081" s="39"/>
      <c r="DN1081" s="39"/>
      <c r="DO1081" s="39"/>
      <c r="DP1081" s="39"/>
      <c r="DQ1081" s="39"/>
      <c r="DR1081" s="39"/>
      <c r="DS1081" s="39"/>
      <c r="DT1081" s="39"/>
      <c r="DU1081" s="39"/>
      <c r="DV1081" s="39"/>
      <c r="DW1081" s="39"/>
      <c r="DX1081" s="39"/>
      <c r="DY1081" s="39"/>
      <c r="DZ1081" s="39"/>
      <c r="EA1081" s="39"/>
      <c r="EB1081" s="39"/>
      <c r="EC1081" s="39"/>
      <c r="ED1081" s="39"/>
      <c r="EE1081" s="39"/>
      <c r="EF1081" s="39"/>
      <c r="EG1081" s="39"/>
      <c r="EH1081" s="39"/>
      <c r="EI1081" s="39"/>
      <c r="EJ1081" s="39"/>
      <c r="EK1081" s="39"/>
      <c r="EL1081" s="39"/>
      <c r="EM1081" s="39"/>
      <c r="EN1081" s="39"/>
      <c r="EO1081" s="39"/>
      <c r="EP1081" s="39"/>
      <c r="EQ1081" s="39"/>
      <c r="ER1081" s="39"/>
      <c r="ES1081" s="39"/>
      <c r="ET1081" s="39"/>
      <c r="EU1081" s="39"/>
      <c r="EV1081" s="39"/>
      <c r="EW1081" s="39"/>
      <c r="EX1081" s="39"/>
    </row>
    <row r="1082" spans="1:154" s="39" customFormat="1" x14ac:dyDescent="0.3">
      <c r="A1082" s="29">
        <v>2277</v>
      </c>
      <c r="B1082" s="29" t="s">
        <v>47</v>
      </c>
      <c r="C1082" s="29">
        <v>3790</v>
      </c>
      <c r="D1082" s="29">
        <v>3</v>
      </c>
      <c r="E1082" s="29">
        <v>7</v>
      </c>
      <c r="F1082" s="29">
        <v>1</v>
      </c>
      <c r="G1082" s="29">
        <v>53</v>
      </c>
      <c r="H1082" s="25" t="s">
        <v>476</v>
      </c>
      <c r="I1082" s="36">
        <v>2953</v>
      </c>
      <c r="J1082" s="41">
        <v>200</v>
      </c>
      <c r="K1082" s="74">
        <f>I1082*J1082</f>
        <v>590600</v>
      </c>
      <c r="L1082" s="29"/>
      <c r="M1082" s="29"/>
      <c r="N1082" s="29"/>
      <c r="O1082" s="29"/>
      <c r="P1082" s="29"/>
      <c r="Q1082" s="36"/>
      <c r="R1082" s="36"/>
      <c r="S1082" s="36"/>
      <c r="T1082" s="29"/>
      <c r="U1082" s="185"/>
      <c r="V1082" s="37"/>
      <c r="W1082" s="36"/>
      <c r="X1082" s="75">
        <f>K1082+W1082</f>
        <v>590600</v>
      </c>
      <c r="Y1082" s="36"/>
      <c r="Z1082" s="74">
        <v>50000000</v>
      </c>
      <c r="AA1082" s="29">
        <v>0</v>
      </c>
      <c r="AB1082" s="29">
        <v>0</v>
      </c>
      <c r="AC1082" s="41" t="s">
        <v>771</v>
      </c>
      <c r="AD1082" s="3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  <c r="BL1082" s="16"/>
      <c r="BM1082" s="16"/>
      <c r="BN1082" s="16"/>
      <c r="BO1082" s="16"/>
      <c r="BP1082" s="16"/>
      <c r="BQ1082" s="16"/>
      <c r="BR1082" s="16"/>
      <c r="BS1082" s="16"/>
      <c r="BT1082" s="16"/>
      <c r="BU1082" s="16"/>
      <c r="BV1082" s="16"/>
      <c r="BW1082" s="16"/>
      <c r="BX1082" s="16"/>
      <c r="BY1082" s="16"/>
      <c r="BZ1082" s="16"/>
      <c r="CA1082" s="16"/>
      <c r="CB1082" s="16"/>
      <c r="CC1082" s="16"/>
      <c r="CD1082" s="16"/>
      <c r="CE1082" s="16"/>
      <c r="CF1082" s="16"/>
      <c r="CG1082" s="16"/>
      <c r="CH1082" s="16"/>
      <c r="CI1082" s="16"/>
      <c r="CJ1082" s="16"/>
      <c r="CK1082" s="16"/>
      <c r="CL1082" s="16"/>
      <c r="CM1082" s="16"/>
      <c r="CN1082" s="16"/>
      <c r="CO1082" s="16"/>
      <c r="CP1082" s="16"/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</row>
    <row r="1083" spans="1:154" x14ac:dyDescent="0.3">
      <c r="A1083" s="18"/>
      <c r="B1083" s="18"/>
      <c r="C1083" s="18"/>
      <c r="D1083" s="18"/>
      <c r="E1083" s="18"/>
      <c r="F1083" s="18"/>
      <c r="G1083" s="18"/>
      <c r="H1083" s="19"/>
      <c r="I1083" s="20"/>
      <c r="J1083" s="21"/>
      <c r="K1083" s="20"/>
      <c r="L1083" s="18"/>
      <c r="M1083" s="18"/>
      <c r="N1083" s="18"/>
      <c r="O1083" s="18"/>
      <c r="P1083" s="18"/>
      <c r="Q1083" s="20"/>
      <c r="R1083" s="20"/>
      <c r="S1083" s="20"/>
      <c r="T1083" s="18"/>
      <c r="U1083" s="94"/>
      <c r="V1083" s="23"/>
      <c r="W1083" s="20"/>
      <c r="X1083" s="20"/>
      <c r="Y1083" s="20"/>
      <c r="Z1083" s="20"/>
      <c r="AA1083" s="18"/>
      <c r="AB1083" s="18"/>
      <c r="AC1083" s="58"/>
      <c r="AD1083" s="64"/>
      <c r="AE1083" s="39"/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  <c r="BA1083" s="39"/>
      <c r="BB1083" s="39"/>
      <c r="BC1083" s="39"/>
      <c r="BD1083" s="39"/>
      <c r="BE1083" s="39"/>
      <c r="BF1083" s="39"/>
      <c r="BG1083" s="39"/>
      <c r="BH1083" s="39"/>
      <c r="BI1083" s="39"/>
      <c r="BJ1083" s="39"/>
      <c r="BK1083" s="39"/>
      <c r="BL1083" s="39"/>
      <c r="BM1083" s="39"/>
      <c r="BN1083" s="39"/>
      <c r="BO1083" s="39"/>
      <c r="BP1083" s="39"/>
      <c r="BQ1083" s="39"/>
      <c r="BR1083" s="39"/>
      <c r="BS1083" s="39"/>
      <c r="BT1083" s="39"/>
      <c r="BU1083" s="39"/>
      <c r="BV1083" s="39"/>
      <c r="BW1083" s="39"/>
      <c r="BX1083" s="39"/>
      <c r="BY1083" s="39"/>
      <c r="BZ1083" s="39"/>
      <c r="CA1083" s="39"/>
      <c r="CB1083" s="39"/>
      <c r="CC1083" s="39"/>
      <c r="CD1083" s="39"/>
      <c r="CE1083" s="39"/>
      <c r="CF1083" s="39"/>
      <c r="CG1083" s="39"/>
      <c r="CH1083" s="39"/>
      <c r="CI1083" s="39"/>
      <c r="CJ1083" s="39"/>
      <c r="CK1083" s="39"/>
      <c r="CL1083" s="39"/>
      <c r="CM1083" s="39"/>
      <c r="CN1083" s="39"/>
      <c r="CO1083" s="39"/>
      <c r="CP1083" s="39"/>
      <c r="CQ1083" s="39"/>
      <c r="CR1083" s="39"/>
      <c r="CS1083" s="39"/>
      <c r="CT1083" s="39"/>
      <c r="CU1083" s="39"/>
      <c r="CV1083" s="39"/>
      <c r="CW1083" s="39"/>
      <c r="CX1083" s="39"/>
      <c r="CY1083" s="39"/>
      <c r="CZ1083" s="39"/>
      <c r="DA1083" s="39"/>
      <c r="DB1083" s="39"/>
      <c r="DC1083" s="39"/>
      <c r="DD1083" s="39"/>
      <c r="DE1083" s="39"/>
      <c r="DF1083" s="39"/>
      <c r="DG1083" s="39"/>
      <c r="DH1083" s="39"/>
      <c r="DI1083" s="39"/>
      <c r="DJ1083" s="39"/>
      <c r="DK1083" s="39"/>
      <c r="DL1083" s="39"/>
      <c r="DM1083" s="39"/>
      <c r="DN1083" s="39"/>
      <c r="DO1083" s="39"/>
      <c r="DP1083" s="39"/>
      <c r="DQ1083" s="39"/>
      <c r="DR1083" s="39"/>
      <c r="DS1083" s="39"/>
      <c r="DT1083" s="39"/>
      <c r="DU1083" s="39"/>
      <c r="DV1083" s="39"/>
      <c r="DW1083" s="39"/>
      <c r="DX1083" s="39"/>
      <c r="DY1083" s="39"/>
      <c r="DZ1083" s="39"/>
      <c r="EA1083" s="39"/>
      <c r="EB1083" s="39"/>
      <c r="EC1083" s="39"/>
      <c r="ED1083" s="39"/>
      <c r="EE1083" s="39"/>
      <c r="EF1083" s="39"/>
      <c r="EG1083" s="39"/>
      <c r="EH1083" s="39"/>
      <c r="EI1083" s="39"/>
      <c r="EJ1083" s="39"/>
      <c r="EK1083" s="39"/>
      <c r="EL1083" s="39"/>
      <c r="EM1083" s="39"/>
      <c r="EN1083" s="39"/>
      <c r="EO1083" s="39"/>
      <c r="EP1083" s="39"/>
      <c r="EQ1083" s="39"/>
      <c r="ER1083" s="39"/>
      <c r="ES1083" s="39"/>
      <c r="ET1083" s="39"/>
      <c r="EU1083" s="39"/>
      <c r="EV1083" s="39"/>
      <c r="EW1083" s="39"/>
      <c r="EX1083" s="39"/>
    </row>
    <row r="1084" spans="1:154" s="39" customFormat="1" x14ac:dyDescent="0.3">
      <c r="A1084" s="29">
        <v>2278</v>
      </c>
      <c r="B1084" s="29" t="s">
        <v>47</v>
      </c>
      <c r="C1084" s="29">
        <v>863</v>
      </c>
      <c r="D1084" s="29">
        <v>1</v>
      </c>
      <c r="E1084" s="29">
        <v>4</v>
      </c>
      <c r="F1084" s="29">
        <v>2</v>
      </c>
      <c r="G1084" s="29">
        <v>23</v>
      </c>
      <c r="H1084" s="25" t="s">
        <v>477</v>
      </c>
      <c r="I1084" s="36">
        <v>223</v>
      </c>
      <c r="J1084" s="41">
        <v>250</v>
      </c>
      <c r="K1084" s="74">
        <f>I1084*J1084</f>
        <v>55750</v>
      </c>
      <c r="L1084" s="29">
        <v>1</v>
      </c>
      <c r="M1084" s="29" t="s">
        <v>53</v>
      </c>
      <c r="N1084" s="29" t="s">
        <v>48</v>
      </c>
      <c r="O1084" s="25" t="s">
        <v>477</v>
      </c>
      <c r="P1084" s="29">
        <v>96</v>
      </c>
      <c r="Q1084" s="36">
        <v>100</v>
      </c>
      <c r="R1084" s="36">
        <v>6750</v>
      </c>
      <c r="S1084" s="74">
        <f>P1084*R1084</f>
        <v>648000</v>
      </c>
      <c r="T1084" s="29">
        <v>17</v>
      </c>
      <c r="U1084" s="185">
        <v>24</v>
      </c>
      <c r="V1084" s="74">
        <f>S1084*U1084/100</f>
        <v>155520</v>
      </c>
      <c r="W1084" s="74">
        <f>S1084-V1084</f>
        <v>492480</v>
      </c>
      <c r="X1084" s="75">
        <f>K1084+W1084</f>
        <v>548230</v>
      </c>
      <c r="Y1084" s="74">
        <f>X1084*Q1084/100</f>
        <v>548230</v>
      </c>
      <c r="Z1084" s="74">
        <v>50000000</v>
      </c>
      <c r="AA1084" s="29">
        <v>0</v>
      </c>
      <c r="AB1084" s="29">
        <v>0</v>
      </c>
      <c r="AC1084" s="41" t="s">
        <v>772</v>
      </c>
      <c r="AD1084" s="3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  <c r="BL1084" s="16"/>
      <c r="BM1084" s="16"/>
      <c r="BN1084" s="16"/>
      <c r="BO1084" s="16"/>
      <c r="BP1084" s="16"/>
      <c r="BQ1084" s="16"/>
      <c r="BR1084" s="16"/>
      <c r="BS1084" s="16"/>
      <c r="BT1084" s="16"/>
      <c r="BU1084" s="16"/>
      <c r="BV1084" s="16"/>
      <c r="BW1084" s="16"/>
      <c r="BX1084" s="16"/>
      <c r="BY1084" s="16"/>
      <c r="BZ1084" s="16"/>
      <c r="CA1084" s="16"/>
      <c r="CB1084" s="16"/>
      <c r="CC1084" s="16"/>
      <c r="CD1084" s="16"/>
      <c r="CE1084" s="16"/>
      <c r="CF1084" s="16"/>
      <c r="CG1084" s="16"/>
      <c r="CH1084" s="16"/>
      <c r="CI1084" s="16"/>
      <c r="CJ1084" s="16"/>
      <c r="CK1084" s="16"/>
      <c r="CL1084" s="16"/>
      <c r="CM1084" s="16"/>
      <c r="CN1084" s="16"/>
      <c r="CO1084" s="16"/>
      <c r="CP1084" s="16"/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</row>
    <row r="1085" spans="1:154" x14ac:dyDescent="0.3">
      <c r="A1085" s="9"/>
      <c r="B1085" s="9"/>
      <c r="C1085" s="9"/>
      <c r="D1085" s="9"/>
      <c r="E1085" s="9"/>
      <c r="F1085" s="9"/>
      <c r="G1085" s="9"/>
      <c r="H1085" s="30" t="s">
        <v>476</v>
      </c>
      <c r="I1085" s="10">
        <v>1600</v>
      </c>
      <c r="J1085" s="33">
        <v>250</v>
      </c>
      <c r="K1085" s="34">
        <f>I1085*J1085</f>
        <v>400000</v>
      </c>
      <c r="L1085" s="9"/>
      <c r="M1085" s="9"/>
      <c r="N1085" s="9"/>
      <c r="O1085" s="9"/>
      <c r="P1085" s="9"/>
      <c r="Q1085" s="10"/>
      <c r="R1085" s="10"/>
      <c r="S1085" s="10"/>
      <c r="T1085" s="9"/>
      <c r="U1085" s="2"/>
      <c r="V1085" s="35"/>
      <c r="W1085" s="10"/>
      <c r="X1085" s="31">
        <f>K1085+W1085</f>
        <v>400000</v>
      </c>
      <c r="Y1085" s="10"/>
      <c r="Z1085" s="34">
        <v>50000000</v>
      </c>
      <c r="AA1085" s="9">
        <v>0</v>
      </c>
      <c r="AB1085" s="9">
        <v>0</v>
      </c>
      <c r="AC1085" s="33"/>
      <c r="AD1085" s="10"/>
    </row>
    <row r="1086" spans="1:154" x14ac:dyDescent="0.3">
      <c r="A1086" s="18"/>
      <c r="B1086" s="18"/>
      <c r="C1086" s="18"/>
      <c r="D1086" s="18"/>
      <c r="E1086" s="18"/>
      <c r="F1086" s="18"/>
      <c r="G1086" s="18"/>
      <c r="H1086" s="19"/>
      <c r="I1086" s="20"/>
      <c r="J1086" s="21"/>
      <c r="K1086" s="20"/>
      <c r="L1086" s="18"/>
      <c r="M1086" s="18"/>
      <c r="N1086" s="18"/>
      <c r="O1086" s="18"/>
      <c r="P1086" s="18"/>
      <c r="Q1086" s="20"/>
      <c r="R1086" s="20"/>
      <c r="S1086" s="20"/>
      <c r="T1086" s="18"/>
      <c r="U1086" s="94"/>
      <c r="V1086" s="23"/>
      <c r="W1086" s="20"/>
      <c r="X1086" s="20"/>
      <c r="Y1086" s="20"/>
      <c r="Z1086" s="20"/>
      <c r="AA1086" s="18"/>
      <c r="AB1086" s="18"/>
      <c r="AC1086" s="21"/>
      <c r="AD1086" s="20"/>
      <c r="AE1086" s="39"/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  <c r="BA1086" s="39"/>
      <c r="BB1086" s="39"/>
      <c r="BC1086" s="39"/>
      <c r="BD1086" s="39"/>
      <c r="BE1086" s="39"/>
      <c r="BF1086" s="39"/>
      <c r="BG1086" s="39"/>
      <c r="BH1086" s="39"/>
      <c r="BI1086" s="39"/>
      <c r="BJ1086" s="39"/>
      <c r="BK1086" s="39"/>
      <c r="BL1086" s="39"/>
      <c r="BM1086" s="39"/>
      <c r="BN1086" s="39"/>
      <c r="BO1086" s="39"/>
      <c r="BP1086" s="39"/>
      <c r="BQ1086" s="39"/>
      <c r="BR1086" s="39"/>
      <c r="BS1086" s="39"/>
      <c r="BT1086" s="39"/>
      <c r="BU1086" s="39"/>
      <c r="BV1086" s="39"/>
      <c r="BW1086" s="39"/>
      <c r="BX1086" s="39"/>
      <c r="BY1086" s="39"/>
      <c r="BZ1086" s="39"/>
      <c r="CA1086" s="39"/>
      <c r="CB1086" s="39"/>
      <c r="CC1086" s="39"/>
      <c r="CD1086" s="39"/>
      <c r="CE1086" s="39"/>
      <c r="CF1086" s="39"/>
      <c r="CG1086" s="39"/>
      <c r="CH1086" s="39"/>
      <c r="CI1086" s="39"/>
      <c r="CJ1086" s="39"/>
      <c r="CK1086" s="39"/>
      <c r="CL1086" s="39"/>
      <c r="CM1086" s="39"/>
      <c r="CN1086" s="39"/>
      <c r="CO1086" s="39"/>
      <c r="CP1086" s="39"/>
      <c r="CQ1086" s="39"/>
      <c r="CR1086" s="39"/>
      <c r="CS1086" s="39"/>
      <c r="CT1086" s="39"/>
      <c r="CU1086" s="39"/>
      <c r="CV1086" s="39"/>
      <c r="CW1086" s="39"/>
      <c r="CX1086" s="39"/>
      <c r="CY1086" s="39"/>
      <c r="CZ1086" s="39"/>
      <c r="DA1086" s="39"/>
      <c r="DB1086" s="39"/>
      <c r="DC1086" s="39"/>
      <c r="DD1086" s="39"/>
      <c r="DE1086" s="39"/>
      <c r="DF1086" s="39"/>
      <c r="DG1086" s="39"/>
      <c r="DH1086" s="39"/>
      <c r="DI1086" s="39"/>
      <c r="DJ1086" s="39"/>
      <c r="DK1086" s="39"/>
      <c r="DL1086" s="39"/>
      <c r="DM1086" s="39"/>
      <c r="DN1086" s="39"/>
      <c r="DO1086" s="39"/>
      <c r="DP1086" s="39"/>
      <c r="DQ1086" s="39"/>
      <c r="DR1086" s="39"/>
      <c r="DS1086" s="39"/>
      <c r="DT1086" s="39"/>
      <c r="DU1086" s="39"/>
      <c r="DV1086" s="39"/>
      <c r="DW1086" s="39"/>
      <c r="DX1086" s="39"/>
      <c r="DY1086" s="39"/>
      <c r="DZ1086" s="39"/>
      <c r="EA1086" s="39"/>
      <c r="EB1086" s="39"/>
      <c r="EC1086" s="39"/>
      <c r="ED1086" s="39"/>
      <c r="EE1086" s="39"/>
      <c r="EF1086" s="39"/>
      <c r="EG1086" s="39"/>
      <c r="EH1086" s="39"/>
      <c r="EI1086" s="39"/>
      <c r="EJ1086" s="39"/>
      <c r="EK1086" s="39"/>
      <c r="EL1086" s="39"/>
      <c r="EM1086" s="39"/>
      <c r="EN1086" s="39"/>
      <c r="EO1086" s="39"/>
      <c r="EP1086" s="39"/>
      <c r="EQ1086" s="39"/>
      <c r="ER1086" s="39"/>
      <c r="ES1086" s="39"/>
      <c r="ET1086" s="39"/>
      <c r="EU1086" s="39"/>
      <c r="EV1086" s="39"/>
      <c r="EW1086" s="39"/>
      <c r="EX1086" s="39"/>
    </row>
    <row r="1087" spans="1:154" s="39" customFormat="1" x14ac:dyDescent="0.3">
      <c r="A1087" s="29">
        <v>2279</v>
      </c>
      <c r="B1087" s="29" t="s">
        <v>47</v>
      </c>
      <c r="C1087" s="29">
        <v>7757</v>
      </c>
      <c r="D1087" s="29">
        <v>9</v>
      </c>
      <c r="E1087" s="29">
        <v>2</v>
      </c>
      <c r="F1087" s="29">
        <v>3</v>
      </c>
      <c r="G1087" s="29">
        <v>32</v>
      </c>
      <c r="H1087" s="25" t="s">
        <v>476</v>
      </c>
      <c r="I1087" s="36">
        <v>1132</v>
      </c>
      <c r="J1087" s="41">
        <v>250</v>
      </c>
      <c r="K1087" s="74">
        <f>I1087*J1087</f>
        <v>283000</v>
      </c>
      <c r="L1087" s="29"/>
      <c r="M1087" s="29"/>
      <c r="N1087" s="29"/>
      <c r="O1087" s="29"/>
      <c r="P1087" s="29"/>
      <c r="Q1087" s="36"/>
      <c r="R1087" s="36"/>
      <c r="S1087" s="36"/>
      <c r="T1087" s="29"/>
      <c r="U1087" s="185"/>
      <c r="V1087" s="37"/>
      <c r="W1087" s="36"/>
      <c r="X1087" s="75">
        <f t="shared" ref="X1087:X1093" si="111">K1087+W1087</f>
        <v>283000</v>
      </c>
      <c r="Y1087" s="36"/>
      <c r="Z1087" s="74">
        <v>50000000</v>
      </c>
      <c r="AA1087" s="29">
        <v>0</v>
      </c>
      <c r="AB1087" s="29">
        <v>0</v>
      </c>
      <c r="AC1087" s="41" t="s">
        <v>773</v>
      </c>
      <c r="AD1087" s="3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A1087" s="16"/>
      <c r="CB1087" s="16"/>
      <c r="CC1087" s="16"/>
      <c r="CD1087" s="16"/>
      <c r="CE1087" s="16"/>
      <c r="CF1087" s="16"/>
      <c r="CG1087" s="16"/>
      <c r="CH1087" s="16"/>
      <c r="CI1087" s="16"/>
      <c r="CJ1087" s="16"/>
      <c r="CK1087" s="16"/>
      <c r="CL1087" s="16"/>
      <c r="CM1087" s="16"/>
      <c r="CN1087" s="16"/>
      <c r="CO1087" s="16"/>
      <c r="CP1087" s="16"/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</row>
    <row r="1088" spans="1:154" x14ac:dyDescent="0.3">
      <c r="A1088" s="9"/>
      <c r="B1088" s="9" t="s">
        <v>47</v>
      </c>
      <c r="C1088" s="9">
        <v>7828</v>
      </c>
      <c r="D1088" s="9">
        <v>9</v>
      </c>
      <c r="E1088" s="9">
        <v>5</v>
      </c>
      <c r="F1088" s="9">
        <v>1</v>
      </c>
      <c r="G1088" s="9">
        <v>92</v>
      </c>
      <c r="H1088" s="30" t="s">
        <v>477</v>
      </c>
      <c r="I1088" s="10">
        <v>112</v>
      </c>
      <c r="J1088" s="33">
        <v>200</v>
      </c>
      <c r="K1088" s="34">
        <f>I1088*J1088</f>
        <v>22400</v>
      </c>
      <c r="L1088" s="9">
        <v>1</v>
      </c>
      <c r="M1088" s="9" t="s">
        <v>53</v>
      </c>
      <c r="N1088" s="9" t="s">
        <v>48</v>
      </c>
      <c r="O1088" s="30" t="s">
        <v>477</v>
      </c>
      <c r="P1088" s="9">
        <v>108</v>
      </c>
      <c r="Q1088" s="10">
        <v>100</v>
      </c>
      <c r="R1088" s="10">
        <v>6750</v>
      </c>
      <c r="S1088" s="34">
        <f>P1088*R1088</f>
        <v>729000</v>
      </c>
      <c r="T1088" s="9">
        <v>16</v>
      </c>
      <c r="U1088" s="2">
        <v>22</v>
      </c>
      <c r="V1088" s="34">
        <f>S1088*U1088/100</f>
        <v>160380</v>
      </c>
      <c r="W1088" s="34">
        <f>S1088-V1088</f>
        <v>568620</v>
      </c>
      <c r="X1088" s="31">
        <f t="shared" si="111"/>
        <v>591020</v>
      </c>
      <c r="Y1088" s="34">
        <f>X1088*Q1088/100</f>
        <v>591020</v>
      </c>
      <c r="Z1088" s="34">
        <v>50000000</v>
      </c>
      <c r="AA1088" s="9">
        <v>0</v>
      </c>
      <c r="AB1088" s="9">
        <v>0</v>
      </c>
      <c r="AC1088" s="33"/>
      <c r="AD1088" s="10"/>
    </row>
    <row r="1089" spans="1:154" x14ac:dyDescent="0.3">
      <c r="A1089" s="9"/>
      <c r="B1089" s="9"/>
      <c r="C1089" s="9"/>
      <c r="D1089" s="9"/>
      <c r="E1089" s="9"/>
      <c r="F1089" s="9"/>
      <c r="G1089" s="9"/>
      <c r="H1089" s="30" t="s">
        <v>476</v>
      </c>
      <c r="I1089" s="10">
        <v>2000</v>
      </c>
      <c r="J1089" s="33">
        <v>200</v>
      </c>
      <c r="K1089" s="34">
        <f>I1089*J1089</f>
        <v>400000</v>
      </c>
      <c r="L1089" s="9"/>
      <c r="M1089" s="9"/>
      <c r="N1089" s="9"/>
      <c r="O1089" s="9"/>
      <c r="P1089" s="9"/>
      <c r="Q1089" s="10"/>
      <c r="R1089" s="10"/>
      <c r="S1089" s="10"/>
      <c r="T1089" s="9"/>
      <c r="U1089" s="2"/>
      <c r="V1089" s="35"/>
      <c r="W1089" s="10"/>
      <c r="X1089" s="31">
        <f t="shared" si="111"/>
        <v>400000</v>
      </c>
      <c r="Y1089" s="10"/>
      <c r="Z1089" s="34">
        <v>50000000</v>
      </c>
      <c r="AA1089" s="9">
        <v>0</v>
      </c>
      <c r="AB1089" s="9">
        <v>0</v>
      </c>
      <c r="AC1089" s="33"/>
      <c r="AD1089" s="10"/>
    </row>
    <row r="1090" spans="1:154" x14ac:dyDescent="0.3">
      <c r="A1090" s="9"/>
      <c r="B1090" s="9"/>
      <c r="C1090" s="9"/>
      <c r="D1090" s="9"/>
      <c r="E1090" s="9"/>
      <c r="F1090" s="9"/>
      <c r="G1090" s="9"/>
      <c r="H1090" s="30" t="s">
        <v>477</v>
      </c>
      <c r="I1090" s="10">
        <v>80</v>
      </c>
      <c r="J1090" s="33">
        <v>200</v>
      </c>
      <c r="K1090" s="34">
        <f>I1090*J1090</f>
        <v>16000</v>
      </c>
      <c r="L1090" s="9">
        <v>2</v>
      </c>
      <c r="M1090" s="9" t="s">
        <v>53</v>
      </c>
      <c r="N1090" s="9" t="s">
        <v>72</v>
      </c>
      <c r="O1090" s="30" t="s">
        <v>477</v>
      </c>
      <c r="P1090" s="9">
        <v>64</v>
      </c>
      <c r="Q1090" s="10">
        <v>100</v>
      </c>
      <c r="R1090" s="10">
        <v>6750</v>
      </c>
      <c r="S1090" s="34">
        <f>P1090*R1090</f>
        <v>432000</v>
      </c>
      <c r="T1090" s="9">
        <v>4</v>
      </c>
      <c r="U1090" s="2">
        <v>12</v>
      </c>
      <c r="V1090" s="34">
        <f>S1090*U1090/100</f>
        <v>51840</v>
      </c>
      <c r="W1090" s="34">
        <f>S1090-V1090</f>
        <v>380160</v>
      </c>
      <c r="X1090" s="31">
        <f t="shared" si="111"/>
        <v>396160</v>
      </c>
      <c r="Y1090" s="10"/>
      <c r="Z1090" s="34"/>
      <c r="AA1090" s="34">
        <f>X1090-Z1090</f>
        <v>396160</v>
      </c>
      <c r="AB1090" s="9">
        <v>0.02</v>
      </c>
      <c r="AC1090" s="33"/>
      <c r="AD1090" s="10"/>
    </row>
    <row r="1091" spans="1:154" x14ac:dyDescent="0.3">
      <c r="A1091" s="9"/>
      <c r="B1091" s="9" t="s">
        <v>47</v>
      </c>
      <c r="C1091" s="9">
        <v>7812</v>
      </c>
      <c r="D1091" s="9">
        <v>9</v>
      </c>
      <c r="E1091" s="9">
        <v>2</v>
      </c>
      <c r="F1091" s="9">
        <v>1</v>
      </c>
      <c r="G1091" s="9">
        <v>39</v>
      </c>
      <c r="H1091" s="30" t="s">
        <v>476</v>
      </c>
      <c r="I1091" s="10">
        <v>939</v>
      </c>
      <c r="J1091" s="33">
        <v>150</v>
      </c>
      <c r="K1091" s="34">
        <f>I1091*J1091</f>
        <v>140850</v>
      </c>
      <c r="L1091" s="9"/>
      <c r="M1091" s="9"/>
      <c r="N1091" s="9"/>
      <c r="O1091" s="9"/>
      <c r="P1091" s="9"/>
      <c r="Q1091" s="10"/>
      <c r="R1091" s="10"/>
      <c r="S1091" s="10"/>
      <c r="T1091" s="9"/>
      <c r="U1091" s="2"/>
      <c r="V1091" s="35"/>
      <c r="W1091" s="10"/>
      <c r="X1091" s="31">
        <f t="shared" si="111"/>
        <v>140850</v>
      </c>
      <c r="Y1091" s="10"/>
      <c r="Z1091" s="34">
        <v>50000000</v>
      </c>
      <c r="AA1091" s="9">
        <v>0</v>
      </c>
      <c r="AB1091" s="9">
        <v>0</v>
      </c>
      <c r="AC1091" s="33"/>
      <c r="AD1091" s="10"/>
    </row>
    <row r="1092" spans="1:154" x14ac:dyDescent="0.3">
      <c r="A1092" s="18"/>
      <c r="B1092" s="18"/>
      <c r="C1092" s="18"/>
      <c r="D1092" s="18"/>
      <c r="E1092" s="18"/>
      <c r="F1092" s="18"/>
      <c r="G1092" s="18"/>
      <c r="H1092" s="19"/>
      <c r="I1092" s="20"/>
      <c r="J1092" s="21"/>
      <c r="K1092" s="20"/>
      <c r="L1092" s="18"/>
      <c r="M1092" s="18"/>
      <c r="N1092" s="18"/>
      <c r="O1092" s="18"/>
      <c r="P1092" s="18"/>
      <c r="Q1092" s="20"/>
      <c r="R1092" s="20"/>
      <c r="S1092" s="20"/>
      <c r="T1092" s="18"/>
      <c r="U1092" s="94"/>
      <c r="V1092" s="23"/>
      <c r="W1092" s="20"/>
      <c r="X1092" s="20"/>
      <c r="Y1092" s="20"/>
      <c r="Z1092" s="20"/>
      <c r="AA1092" s="18"/>
      <c r="AB1092" s="18"/>
      <c r="AC1092" s="21"/>
      <c r="AD1092" s="20"/>
      <c r="AE1092" s="39"/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  <c r="BA1092" s="39"/>
      <c r="BB1092" s="39"/>
      <c r="BC1092" s="39"/>
      <c r="BD1092" s="39"/>
      <c r="BE1092" s="39"/>
      <c r="BF1092" s="39"/>
      <c r="BG1092" s="39"/>
      <c r="BH1092" s="39"/>
      <c r="BI1092" s="39"/>
      <c r="BJ1092" s="39"/>
      <c r="BK1092" s="39"/>
      <c r="BL1092" s="39"/>
      <c r="BM1092" s="39"/>
      <c r="BN1092" s="39"/>
      <c r="BO1092" s="39"/>
      <c r="BP1092" s="39"/>
      <c r="BQ1092" s="39"/>
      <c r="BR1092" s="39"/>
      <c r="BS1092" s="39"/>
      <c r="BT1092" s="39"/>
      <c r="BU1092" s="39"/>
      <c r="BV1092" s="39"/>
      <c r="BW1092" s="39"/>
      <c r="BX1092" s="39"/>
      <c r="BY1092" s="39"/>
      <c r="BZ1092" s="39"/>
      <c r="CA1092" s="39"/>
      <c r="CB1092" s="39"/>
      <c r="CC1092" s="39"/>
      <c r="CD1092" s="39"/>
      <c r="CE1092" s="39"/>
      <c r="CF1092" s="39"/>
      <c r="CG1092" s="39"/>
      <c r="CH1092" s="39"/>
      <c r="CI1092" s="39"/>
      <c r="CJ1092" s="39"/>
      <c r="CK1092" s="39"/>
      <c r="CL1092" s="39"/>
      <c r="CM1092" s="39"/>
      <c r="CN1092" s="39"/>
      <c r="CO1092" s="39"/>
      <c r="CP1092" s="39"/>
      <c r="CQ1092" s="39"/>
      <c r="CR1092" s="39"/>
      <c r="CS1092" s="39"/>
      <c r="CT1092" s="39"/>
      <c r="CU1092" s="39"/>
      <c r="CV1092" s="39"/>
      <c r="CW1092" s="39"/>
      <c r="CX1092" s="39"/>
      <c r="CY1092" s="39"/>
      <c r="CZ1092" s="39"/>
      <c r="DA1092" s="39"/>
      <c r="DB1092" s="39"/>
      <c r="DC1092" s="39"/>
      <c r="DD1092" s="39"/>
      <c r="DE1092" s="39"/>
      <c r="DF1092" s="39"/>
      <c r="DG1092" s="39"/>
      <c r="DH1092" s="39"/>
      <c r="DI1092" s="39"/>
      <c r="DJ1092" s="39"/>
      <c r="DK1092" s="39"/>
      <c r="DL1092" s="39"/>
      <c r="DM1092" s="39"/>
      <c r="DN1092" s="39"/>
      <c r="DO1092" s="39"/>
      <c r="DP1092" s="39"/>
      <c r="DQ1092" s="39"/>
      <c r="DR1092" s="39"/>
      <c r="DS1092" s="39"/>
      <c r="DT1092" s="39"/>
      <c r="DU1092" s="39"/>
      <c r="DV1092" s="39"/>
      <c r="DW1092" s="39"/>
      <c r="DX1092" s="39"/>
      <c r="DY1092" s="39"/>
      <c r="DZ1092" s="39"/>
      <c r="EA1092" s="39"/>
      <c r="EB1092" s="39"/>
      <c r="EC1092" s="39"/>
      <c r="ED1092" s="39"/>
      <c r="EE1092" s="39"/>
      <c r="EF1092" s="39"/>
      <c r="EG1092" s="39"/>
      <c r="EH1092" s="39"/>
      <c r="EI1092" s="39"/>
      <c r="EJ1092" s="39"/>
      <c r="EK1092" s="39"/>
      <c r="EL1092" s="39"/>
      <c r="EM1092" s="39"/>
      <c r="EN1092" s="39"/>
      <c r="EO1092" s="39"/>
      <c r="EP1092" s="39"/>
      <c r="EQ1092" s="39"/>
      <c r="ER1092" s="39"/>
      <c r="ES1092" s="39"/>
      <c r="ET1092" s="39"/>
      <c r="EU1092" s="39"/>
      <c r="EV1092" s="39"/>
      <c r="EW1092" s="39"/>
      <c r="EX1092" s="39"/>
    </row>
    <row r="1093" spans="1:154" s="39" customFormat="1" x14ac:dyDescent="0.3">
      <c r="A1093" s="29">
        <v>2280</v>
      </c>
      <c r="B1093" s="29" t="s">
        <v>47</v>
      </c>
      <c r="C1093" s="29">
        <v>3686</v>
      </c>
      <c r="D1093" s="29">
        <v>8</v>
      </c>
      <c r="E1093" s="29">
        <v>9</v>
      </c>
      <c r="F1093" s="29">
        <v>2</v>
      </c>
      <c r="G1093" s="29">
        <v>13</v>
      </c>
      <c r="H1093" s="25" t="s">
        <v>476</v>
      </c>
      <c r="I1093" s="36">
        <v>3813</v>
      </c>
      <c r="J1093" s="41">
        <v>200</v>
      </c>
      <c r="K1093" s="74">
        <f>I1093*J1093</f>
        <v>762600</v>
      </c>
      <c r="L1093" s="29"/>
      <c r="M1093" s="29"/>
      <c r="N1093" s="29"/>
      <c r="O1093" s="29"/>
      <c r="P1093" s="29"/>
      <c r="Q1093" s="36"/>
      <c r="R1093" s="36"/>
      <c r="S1093" s="36"/>
      <c r="T1093" s="29"/>
      <c r="U1093" s="185"/>
      <c r="V1093" s="37"/>
      <c r="W1093" s="36"/>
      <c r="X1093" s="75">
        <f t="shared" si="111"/>
        <v>762600</v>
      </c>
      <c r="Y1093" s="36"/>
      <c r="Z1093" s="74">
        <v>50000000</v>
      </c>
      <c r="AA1093" s="29">
        <v>0</v>
      </c>
      <c r="AB1093" s="29">
        <v>0</v>
      </c>
      <c r="AC1093" s="41" t="s">
        <v>774</v>
      </c>
      <c r="AD1093" s="3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  <c r="BL1093" s="16"/>
      <c r="BM1093" s="16"/>
      <c r="BN1093" s="16"/>
      <c r="BO1093" s="16"/>
      <c r="BP1093" s="16"/>
      <c r="BQ1093" s="16"/>
      <c r="BR1093" s="16"/>
      <c r="BS1093" s="16"/>
      <c r="BT1093" s="16"/>
      <c r="BU1093" s="16"/>
      <c r="BV1093" s="16"/>
      <c r="BW1093" s="16"/>
      <c r="BX1093" s="16"/>
      <c r="BY1093" s="16"/>
      <c r="BZ1093" s="16"/>
      <c r="CA1093" s="16"/>
      <c r="CB1093" s="16"/>
      <c r="CC1093" s="16"/>
      <c r="CD1093" s="16"/>
      <c r="CE1093" s="16"/>
      <c r="CF1093" s="16"/>
      <c r="CG1093" s="16"/>
      <c r="CH1093" s="16"/>
      <c r="CI1093" s="16"/>
      <c r="CJ1093" s="16"/>
      <c r="CK1093" s="16"/>
      <c r="CL1093" s="16"/>
      <c r="CM1093" s="16"/>
      <c r="CN1093" s="16"/>
      <c r="CO1093" s="16"/>
      <c r="CP1093" s="16"/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</row>
    <row r="1094" spans="1:154" x14ac:dyDescent="0.3">
      <c r="A1094" s="18"/>
      <c r="B1094" s="18"/>
      <c r="C1094" s="18"/>
      <c r="D1094" s="18"/>
      <c r="E1094" s="18"/>
      <c r="F1094" s="18"/>
      <c r="G1094" s="18"/>
      <c r="H1094" s="19"/>
      <c r="I1094" s="20"/>
      <c r="J1094" s="21"/>
      <c r="K1094" s="20"/>
      <c r="L1094" s="18"/>
      <c r="M1094" s="18"/>
      <c r="N1094" s="18"/>
      <c r="O1094" s="18"/>
      <c r="P1094" s="18"/>
      <c r="Q1094" s="20"/>
      <c r="R1094" s="20"/>
      <c r="S1094" s="20"/>
      <c r="T1094" s="18"/>
      <c r="U1094" s="94"/>
      <c r="V1094" s="23"/>
      <c r="W1094" s="20"/>
      <c r="X1094" s="20"/>
      <c r="Y1094" s="20"/>
      <c r="Z1094" s="20"/>
      <c r="AA1094" s="18"/>
      <c r="AB1094" s="18"/>
      <c r="AC1094" s="58"/>
      <c r="AD1094" s="64"/>
      <c r="AE1094" s="39"/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  <c r="BA1094" s="39"/>
      <c r="BB1094" s="39"/>
      <c r="BC1094" s="39"/>
      <c r="BD1094" s="39"/>
      <c r="BE1094" s="39"/>
      <c r="BF1094" s="39"/>
      <c r="BG1094" s="39"/>
      <c r="BH1094" s="39"/>
      <c r="BI1094" s="39"/>
      <c r="BJ1094" s="39"/>
      <c r="BK1094" s="39"/>
      <c r="BL1094" s="39"/>
      <c r="BM1094" s="39"/>
      <c r="BN1094" s="39"/>
      <c r="BO1094" s="39"/>
      <c r="BP1094" s="39"/>
      <c r="BQ1094" s="39"/>
      <c r="BR1094" s="39"/>
      <c r="BS1094" s="39"/>
      <c r="BT1094" s="39"/>
      <c r="BU1094" s="39"/>
      <c r="BV1094" s="39"/>
      <c r="BW1094" s="39"/>
      <c r="BX1094" s="39"/>
      <c r="BY1094" s="39"/>
      <c r="BZ1094" s="39"/>
      <c r="CA1094" s="39"/>
      <c r="CB1094" s="39"/>
      <c r="CC1094" s="39"/>
      <c r="CD1094" s="39"/>
      <c r="CE1094" s="39"/>
      <c r="CF1094" s="39"/>
      <c r="CG1094" s="39"/>
      <c r="CH1094" s="39"/>
      <c r="CI1094" s="39"/>
      <c r="CJ1094" s="39"/>
      <c r="CK1094" s="39"/>
      <c r="CL1094" s="39"/>
      <c r="CM1094" s="39"/>
      <c r="CN1094" s="39"/>
      <c r="CO1094" s="39"/>
      <c r="CP1094" s="39"/>
      <c r="CQ1094" s="39"/>
      <c r="CR1094" s="39"/>
      <c r="CS1094" s="39"/>
      <c r="CT1094" s="39"/>
      <c r="CU1094" s="39"/>
      <c r="CV1094" s="39"/>
      <c r="CW1094" s="39"/>
      <c r="CX1094" s="39"/>
      <c r="CY1094" s="39"/>
      <c r="CZ1094" s="39"/>
      <c r="DA1094" s="39"/>
      <c r="DB1094" s="39"/>
      <c r="DC1094" s="39"/>
      <c r="DD1094" s="39"/>
      <c r="DE1094" s="39"/>
      <c r="DF1094" s="39"/>
      <c r="DG1094" s="39"/>
      <c r="DH1094" s="39"/>
      <c r="DI1094" s="39"/>
      <c r="DJ1094" s="39"/>
      <c r="DK1094" s="39"/>
      <c r="DL1094" s="39"/>
      <c r="DM1094" s="39"/>
      <c r="DN1094" s="39"/>
      <c r="DO1094" s="39"/>
      <c r="DP1094" s="39"/>
      <c r="DQ1094" s="39"/>
      <c r="DR1094" s="39"/>
      <c r="DS1094" s="39"/>
      <c r="DT1094" s="39"/>
      <c r="DU1094" s="39"/>
      <c r="DV1094" s="39"/>
      <c r="DW1094" s="39"/>
      <c r="DX1094" s="39"/>
      <c r="DY1094" s="39"/>
      <c r="DZ1094" s="39"/>
      <c r="EA1094" s="39"/>
      <c r="EB1094" s="39"/>
      <c r="EC1094" s="39"/>
      <c r="ED1094" s="39"/>
      <c r="EE1094" s="39"/>
      <c r="EF1094" s="39"/>
      <c r="EG1094" s="39"/>
      <c r="EH1094" s="39"/>
      <c r="EI1094" s="39"/>
      <c r="EJ1094" s="39"/>
      <c r="EK1094" s="39"/>
      <c r="EL1094" s="39"/>
      <c r="EM1094" s="39"/>
      <c r="EN1094" s="39"/>
      <c r="EO1094" s="39"/>
      <c r="EP1094" s="39"/>
      <c r="EQ1094" s="39"/>
      <c r="ER1094" s="39"/>
      <c r="ES1094" s="39"/>
      <c r="ET1094" s="39"/>
      <c r="EU1094" s="39"/>
      <c r="EV1094" s="39"/>
      <c r="EW1094" s="39"/>
      <c r="EX1094" s="39"/>
    </row>
    <row r="1095" spans="1:154" s="39" customFormat="1" x14ac:dyDescent="0.3">
      <c r="A1095" s="29">
        <v>2281</v>
      </c>
      <c r="B1095" s="29" t="s">
        <v>45</v>
      </c>
      <c r="C1095" s="29">
        <v>525</v>
      </c>
      <c r="D1095" s="29">
        <v>5</v>
      </c>
      <c r="E1095" s="29">
        <v>4</v>
      </c>
      <c r="F1095" s="29">
        <v>0</v>
      </c>
      <c r="G1095" s="29">
        <v>10</v>
      </c>
      <c r="H1095" s="25" t="s">
        <v>476</v>
      </c>
      <c r="I1095" s="36">
        <v>1610</v>
      </c>
      <c r="J1095" s="41">
        <v>150</v>
      </c>
      <c r="K1095" s="74">
        <f>I1095*J1095</f>
        <v>241500</v>
      </c>
      <c r="L1095" s="29"/>
      <c r="M1095" s="29"/>
      <c r="N1095" s="29"/>
      <c r="O1095" s="29"/>
      <c r="P1095" s="29"/>
      <c r="Q1095" s="36"/>
      <c r="R1095" s="36"/>
      <c r="S1095" s="36"/>
      <c r="T1095" s="29"/>
      <c r="U1095" s="185"/>
      <c r="V1095" s="37"/>
      <c r="W1095" s="36"/>
      <c r="X1095" s="75">
        <f t="shared" ref="X1095:X1105" si="112">K1095+W1095</f>
        <v>241500</v>
      </c>
      <c r="Y1095" s="36"/>
      <c r="Z1095" s="36"/>
      <c r="AA1095" s="74">
        <f>X1095-Z1095</f>
        <v>241500</v>
      </c>
      <c r="AB1095" s="29">
        <v>0.01</v>
      </c>
      <c r="AC1095" s="41" t="s">
        <v>775</v>
      </c>
      <c r="AD1095" s="36"/>
      <c r="AE1095" s="59"/>
      <c r="AF1095" s="59"/>
      <c r="AG1095" s="59"/>
      <c r="AH1095" s="59"/>
      <c r="AI1095" s="59"/>
      <c r="AJ1095" s="59"/>
      <c r="AK1095" s="59"/>
      <c r="AL1095" s="59"/>
      <c r="AM1095" s="59"/>
      <c r="AN1095" s="59"/>
      <c r="AO1095" s="59"/>
      <c r="AP1095" s="59"/>
      <c r="AQ1095" s="59"/>
      <c r="AR1095" s="59"/>
      <c r="AS1095" s="59"/>
      <c r="AT1095" s="59"/>
      <c r="AU1095" s="59"/>
      <c r="AV1095" s="59"/>
      <c r="AW1095" s="59"/>
      <c r="AX1095" s="59"/>
      <c r="AY1095" s="59"/>
      <c r="AZ1095" s="59"/>
      <c r="BA1095" s="59"/>
      <c r="BB1095" s="59"/>
      <c r="BC1095" s="59"/>
      <c r="BD1095" s="59"/>
      <c r="BE1095" s="59"/>
      <c r="BF1095" s="59"/>
      <c r="BG1095" s="59"/>
      <c r="BH1095" s="59"/>
      <c r="BI1095" s="59"/>
      <c r="BJ1095" s="59"/>
      <c r="BK1095" s="59"/>
      <c r="BL1095" s="59"/>
      <c r="BM1095" s="59"/>
      <c r="BN1095" s="59"/>
      <c r="BO1095" s="59"/>
      <c r="BP1095" s="59"/>
      <c r="BQ1095" s="59"/>
      <c r="BR1095" s="59"/>
      <c r="BS1095" s="59"/>
      <c r="BT1095" s="59"/>
      <c r="BU1095" s="59"/>
      <c r="BV1095" s="59"/>
      <c r="BW1095" s="59"/>
      <c r="BX1095" s="59"/>
      <c r="BY1095" s="59"/>
      <c r="BZ1095" s="59"/>
      <c r="CA1095" s="59"/>
      <c r="CB1095" s="59"/>
      <c r="CC1095" s="59"/>
      <c r="CD1095" s="59"/>
      <c r="CE1095" s="59"/>
      <c r="CF1095" s="59"/>
      <c r="CG1095" s="59"/>
      <c r="CH1095" s="59"/>
      <c r="CI1095" s="59"/>
      <c r="CJ1095" s="59"/>
      <c r="CK1095" s="59"/>
      <c r="CL1095" s="59"/>
      <c r="CM1095" s="59"/>
      <c r="CN1095" s="59"/>
      <c r="CO1095" s="59"/>
      <c r="CP1095" s="59"/>
      <c r="CQ1095" s="59"/>
      <c r="CR1095" s="59"/>
      <c r="CS1095" s="59"/>
      <c r="CT1095" s="59"/>
      <c r="CU1095" s="59"/>
      <c r="CV1095" s="59"/>
      <c r="CW1095" s="59"/>
      <c r="CX1095" s="59"/>
      <c r="CY1095" s="59"/>
      <c r="CZ1095" s="59"/>
      <c r="DA1095" s="59"/>
      <c r="DB1095" s="59"/>
      <c r="DC1095" s="59"/>
      <c r="DD1095" s="59"/>
      <c r="DE1095" s="59"/>
      <c r="DF1095" s="59"/>
      <c r="DG1095" s="59"/>
      <c r="DH1095" s="59"/>
      <c r="DI1095" s="59"/>
      <c r="DJ1095" s="59"/>
      <c r="DK1095" s="59"/>
      <c r="DL1095" s="59"/>
      <c r="DM1095" s="59"/>
      <c r="DN1095" s="59"/>
      <c r="DO1095" s="59"/>
      <c r="DP1095" s="59"/>
      <c r="DQ1095" s="59"/>
      <c r="DR1095" s="59"/>
      <c r="DS1095" s="59"/>
      <c r="DT1095" s="59"/>
      <c r="DU1095" s="59"/>
      <c r="DV1095" s="59"/>
      <c r="DW1095" s="59"/>
      <c r="DX1095" s="59"/>
      <c r="DY1095" s="59"/>
      <c r="DZ1095" s="59"/>
      <c r="EA1095" s="59"/>
      <c r="EB1095" s="59"/>
      <c r="EC1095" s="59"/>
      <c r="ED1095" s="59"/>
      <c r="EE1095" s="59"/>
      <c r="EF1095" s="59"/>
      <c r="EG1095" s="59"/>
      <c r="EH1095" s="59"/>
      <c r="EI1095" s="59"/>
      <c r="EJ1095" s="59"/>
      <c r="EK1095" s="59"/>
      <c r="EL1095" s="59"/>
      <c r="EM1095" s="59"/>
      <c r="EN1095" s="59"/>
      <c r="EO1095" s="59"/>
      <c r="EP1095" s="59"/>
      <c r="EQ1095" s="59"/>
      <c r="ER1095" s="59"/>
      <c r="ES1095" s="59"/>
      <c r="ET1095" s="59"/>
      <c r="EU1095" s="59"/>
      <c r="EV1095" s="59"/>
      <c r="EW1095" s="59"/>
      <c r="EX1095" s="59"/>
    </row>
    <row r="1096" spans="1:154" s="71" customFormat="1" x14ac:dyDescent="0.3">
      <c r="A1096" s="9"/>
      <c r="B1096" s="9" t="s">
        <v>45</v>
      </c>
      <c r="C1096" s="9">
        <v>56</v>
      </c>
      <c r="D1096" s="9">
        <v>5</v>
      </c>
      <c r="E1096" s="9">
        <v>3</v>
      </c>
      <c r="F1096" s="9">
        <v>0</v>
      </c>
      <c r="G1096" s="9">
        <v>0</v>
      </c>
      <c r="H1096" s="30" t="s">
        <v>476</v>
      </c>
      <c r="I1096" s="10">
        <v>1200</v>
      </c>
      <c r="J1096" s="33">
        <v>150</v>
      </c>
      <c r="K1096" s="34">
        <f>I1096*J1096</f>
        <v>180000</v>
      </c>
      <c r="L1096" s="9"/>
      <c r="M1096" s="9"/>
      <c r="N1096" s="9"/>
      <c r="O1096" s="9"/>
      <c r="P1096" s="9"/>
      <c r="Q1096" s="10"/>
      <c r="R1096" s="10"/>
      <c r="S1096" s="10"/>
      <c r="T1096" s="9"/>
      <c r="U1096" s="2"/>
      <c r="V1096" s="35"/>
      <c r="W1096" s="10"/>
      <c r="X1096" s="31">
        <f t="shared" si="112"/>
        <v>180000</v>
      </c>
      <c r="Y1096" s="10"/>
      <c r="Z1096" s="10"/>
      <c r="AA1096" s="34">
        <f>X1096-Z1096</f>
        <v>180000</v>
      </c>
      <c r="AB1096" s="9">
        <v>0.01</v>
      </c>
      <c r="AC1096" s="33"/>
      <c r="AD1096" s="10"/>
      <c r="AE1096" s="59"/>
      <c r="AF1096" s="59"/>
      <c r="AG1096" s="59"/>
      <c r="AH1096" s="59"/>
      <c r="AI1096" s="59"/>
      <c r="AJ1096" s="59"/>
      <c r="AK1096" s="59"/>
      <c r="AL1096" s="59"/>
      <c r="AM1096" s="59"/>
      <c r="AN1096" s="59"/>
      <c r="AO1096" s="59"/>
      <c r="AP1096" s="59"/>
      <c r="AQ1096" s="59"/>
      <c r="AR1096" s="59"/>
      <c r="AS1096" s="59"/>
      <c r="AT1096" s="59"/>
      <c r="AU1096" s="59"/>
      <c r="AV1096" s="59"/>
      <c r="AW1096" s="59"/>
      <c r="AX1096" s="59"/>
      <c r="AY1096" s="59"/>
      <c r="AZ1096" s="59"/>
      <c r="BA1096" s="59"/>
      <c r="BB1096" s="59"/>
      <c r="BC1096" s="59"/>
      <c r="BD1096" s="59"/>
      <c r="BE1096" s="59"/>
      <c r="BF1096" s="59"/>
      <c r="BG1096" s="59"/>
      <c r="BH1096" s="59"/>
      <c r="BI1096" s="59"/>
      <c r="BJ1096" s="59"/>
      <c r="BK1096" s="59"/>
      <c r="BL1096" s="59"/>
      <c r="BM1096" s="59"/>
      <c r="BN1096" s="59"/>
      <c r="BO1096" s="59"/>
      <c r="BP1096" s="59"/>
      <c r="BQ1096" s="59"/>
      <c r="BR1096" s="59"/>
      <c r="BS1096" s="59"/>
      <c r="BT1096" s="59"/>
      <c r="BU1096" s="59"/>
      <c r="BV1096" s="59"/>
      <c r="BW1096" s="59"/>
      <c r="BX1096" s="59"/>
      <c r="BY1096" s="59"/>
      <c r="BZ1096" s="59"/>
      <c r="CA1096" s="59"/>
      <c r="CB1096" s="59"/>
      <c r="CC1096" s="59"/>
      <c r="CD1096" s="59"/>
      <c r="CE1096" s="59"/>
      <c r="CF1096" s="59"/>
      <c r="CG1096" s="59"/>
      <c r="CH1096" s="59"/>
      <c r="CI1096" s="59"/>
      <c r="CJ1096" s="59"/>
      <c r="CK1096" s="59"/>
      <c r="CL1096" s="59"/>
      <c r="CM1096" s="59"/>
      <c r="CN1096" s="59"/>
      <c r="CO1096" s="59"/>
      <c r="CP1096" s="59"/>
      <c r="CQ1096" s="59"/>
      <c r="CR1096" s="59"/>
      <c r="CS1096" s="59"/>
      <c r="CT1096" s="59"/>
      <c r="CU1096" s="59"/>
      <c r="CV1096" s="59"/>
      <c r="CW1096" s="59"/>
      <c r="CX1096" s="59"/>
      <c r="CY1096" s="59"/>
      <c r="CZ1096" s="59"/>
      <c r="DA1096" s="59"/>
      <c r="DB1096" s="59"/>
      <c r="DC1096" s="59"/>
      <c r="DD1096" s="59"/>
      <c r="DE1096" s="59"/>
      <c r="DF1096" s="59"/>
      <c r="DG1096" s="59"/>
      <c r="DH1096" s="59"/>
      <c r="DI1096" s="59"/>
      <c r="DJ1096" s="59"/>
      <c r="DK1096" s="59"/>
      <c r="DL1096" s="59"/>
      <c r="DM1096" s="59"/>
      <c r="DN1096" s="59"/>
      <c r="DO1096" s="59"/>
      <c r="DP1096" s="59"/>
      <c r="DQ1096" s="59"/>
      <c r="DR1096" s="59"/>
      <c r="DS1096" s="59"/>
      <c r="DT1096" s="59"/>
      <c r="DU1096" s="59"/>
      <c r="DV1096" s="59"/>
      <c r="DW1096" s="59"/>
      <c r="DX1096" s="59"/>
      <c r="DY1096" s="59"/>
      <c r="DZ1096" s="59"/>
      <c r="EA1096" s="59"/>
      <c r="EB1096" s="59"/>
      <c r="EC1096" s="59"/>
      <c r="ED1096" s="59"/>
      <c r="EE1096" s="59"/>
      <c r="EF1096" s="59"/>
      <c r="EG1096" s="59"/>
      <c r="EH1096" s="59"/>
      <c r="EI1096" s="59"/>
      <c r="EJ1096" s="59"/>
      <c r="EK1096" s="59"/>
      <c r="EL1096" s="59"/>
      <c r="EM1096" s="59"/>
      <c r="EN1096" s="59"/>
      <c r="EO1096" s="59"/>
      <c r="EP1096" s="59"/>
      <c r="EQ1096" s="59"/>
      <c r="ER1096" s="59"/>
      <c r="ES1096" s="59"/>
      <c r="ET1096" s="59"/>
      <c r="EU1096" s="59"/>
      <c r="EV1096" s="59"/>
      <c r="EW1096" s="59"/>
      <c r="EX1096" s="59"/>
    </row>
    <row r="1097" spans="1:154" s="71" customFormat="1" x14ac:dyDescent="0.3">
      <c r="A1097" s="18"/>
      <c r="B1097" s="18"/>
      <c r="C1097" s="18"/>
      <c r="D1097" s="18"/>
      <c r="E1097" s="18"/>
      <c r="F1097" s="18"/>
      <c r="G1097" s="18"/>
      <c r="H1097" s="19"/>
      <c r="I1097" s="20"/>
      <c r="J1097" s="21"/>
      <c r="K1097" s="20"/>
      <c r="L1097" s="18"/>
      <c r="M1097" s="18"/>
      <c r="N1097" s="18"/>
      <c r="O1097" s="18"/>
      <c r="P1097" s="18"/>
      <c r="Q1097" s="20"/>
      <c r="R1097" s="20"/>
      <c r="S1097" s="20"/>
      <c r="T1097" s="18"/>
      <c r="U1097" s="94"/>
      <c r="V1097" s="23"/>
      <c r="W1097" s="20"/>
      <c r="X1097" s="20"/>
      <c r="Y1097" s="20"/>
      <c r="Z1097" s="20"/>
      <c r="AA1097" s="18"/>
      <c r="AB1097" s="18"/>
      <c r="AC1097" s="21"/>
      <c r="AD1097" s="20"/>
      <c r="AE1097" s="57"/>
      <c r="AF1097" s="57"/>
      <c r="AG1097" s="57"/>
      <c r="AH1097" s="57"/>
      <c r="AI1097" s="57"/>
      <c r="AJ1097" s="57"/>
      <c r="AK1097" s="57"/>
      <c r="AL1097" s="57"/>
      <c r="AM1097" s="57"/>
      <c r="AN1097" s="57"/>
      <c r="AO1097" s="57"/>
      <c r="AP1097" s="57"/>
      <c r="AQ1097" s="57"/>
      <c r="AR1097" s="57"/>
      <c r="AS1097" s="57"/>
      <c r="AT1097" s="57"/>
      <c r="AU1097" s="57"/>
      <c r="AV1097" s="57"/>
      <c r="AW1097" s="57"/>
      <c r="AX1097" s="57"/>
      <c r="AY1097" s="57"/>
      <c r="AZ1097" s="57"/>
      <c r="BA1097" s="57"/>
      <c r="BB1097" s="57"/>
      <c r="BC1097" s="57"/>
      <c r="BD1097" s="57"/>
      <c r="BE1097" s="57"/>
      <c r="BF1097" s="57"/>
      <c r="BG1097" s="57"/>
      <c r="BH1097" s="57"/>
      <c r="BI1097" s="57"/>
      <c r="BJ1097" s="57"/>
      <c r="BK1097" s="57"/>
      <c r="BL1097" s="57"/>
      <c r="BM1097" s="57"/>
      <c r="BN1097" s="57"/>
      <c r="BO1097" s="57"/>
      <c r="BP1097" s="57"/>
      <c r="BQ1097" s="57"/>
      <c r="BR1097" s="57"/>
      <c r="BS1097" s="57"/>
      <c r="BT1097" s="57"/>
      <c r="BU1097" s="57"/>
      <c r="BV1097" s="57"/>
      <c r="BW1097" s="57"/>
      <c r="BX1097" s="57"/>
      <c r="BY1097" s="57"/>
      <c r="BZ1097" s="57"/>
      <c r="CA1097" s="57"/>
      <c r="CB1097" s="57"/>
      <c r="CC1097" s="57"/>
      <c r="CD1097" s="57"/>
      <c r="CE1097" s="57"/>
      <c r="CF1097" s="57"/>
      <c r="CG1097" s="57"/>
      <c r="CH1097" s="57"/>
      <c r="CI1097" s="57"/>
      <c r="CJ1097" s="57"/>
      <c r="CK1097" s="57"/>
      <c r="CL1097" s="57"/>
      <c r="CM1097" s="57"/>
      <c r="CN1097" s="57"/>
      <c r="CO1097" s="57"/>
      <c r="CP1097" s="57"/>
      <c r="CQ1097" s="57"/>
      <c r="CR1097" s="57"/>
      <c r="CS1097" s="57"/>
      <c r="CT1097" s="57"/>
      <c r="CU1097" s="57"/>
      <c r="CV1097" s="57"/>
      <c r="CW1097" s="57"/>
      <c r="CX1097" s="57"/>
      <c r="CY1097" s="57"/>
      <c r="CZ1097" s="57"/>
      <c r="DA1097" s="57"/>
      <c r="DB1097" s="57"/>
      <c r="DC1097" s="57"/>
      <c r="DD1097" s="57"/>
      <c r="DE1097" s="57"/>
      <c r="DF1097" s="57"/>
      <c r="DG1097" s="57"/>
      <c r="DH1097" s="57"/>
      <c r="DI1097" s="57"/>
      <c r="DJ1097" s="57"/>
      <c r="DK1097" s="57"/>
      <c r="DL1097" s="57"/>
      <c r="DM1097" s="57"/>
      <c r="DN1097" s="57"/>
      <c r="DO1097" s="57"/>
      <c r="DP1097" s="57"/>
      <c r="DQ1097" s="57"/>
      <c r="DR1097" s="57"/>
      <c r="DS1097" s="57"/>
      <c r="DT1097" s="57"/>
      <c r="DU1097" s="57"/>
      <c r="DV1097" s="57"/>
      <c r="DW1097" s="57"/>
      <c r="DX1097" s="57"/>
      <c r="DY1097" s="57"/>
      <c r="DZ1097" s="57"/>
      <c r="EA1097" s="57"/>
      <c r="EB1097" s="57"/>
      <c r="EC1097" s="57"/>
      <c r="ED1097" s="57"/>
      <c r="EE1097" s="57"/>
      <c r="EF1097" s="57"/>
      <c r="EG1097" s="57"/>
      <c r="EH1097" s="57"/>
      <c r="EI1097" s="57"/>
      <c r="EJ1097" s="57"/>
      <c r="EK1097" s="57"/>
      <c r="EL1097" s="57"/>
      <c r="EM1097" s="57"/>
      <c r="EN1097" s="57"/>
      <c r="EO1097" s="57"/>
      <c r="EP1097" s="57"/>
      <c r="EQ1097" s="57"/>
      <c r="ER1097" s="57"/>
      <c r="ES1097" s="57"/>
      <c r="ET1097" s="57"/>
      <c r="EU1097" s="57"/>
      <c r="EV1097" s="57"/>
      <c r="EW1097" s="57"/>
      <c r="EX1097" s="57"/>
    </row>
    <row r="1098" spans="1:154" s="72" customFormat="1" x14ac:dyDescent="0.3">
      <c r="A1098" s="29">
        <v>2282</v>
      </c>
      <c r="B1098" s="29" t="s">
        <v>47</v>
      </c>
      <c r="C1098" s="29">
        <v>3681</v>
      </c>
      <c r="D1098" s="29">
        <v>3</v>
      </c>
      <c r="E1098" s="29">
        <v>3</v>
      </c>
      <c r="F1098" s="29">
        <v>2</v>
      </c>
      <c r="G1098" s="29">
        <v>74</v>
      </c>
      <c r="H1098" s="25" t="s">
        <v>477</v>
      </c>
      <c r="I1098" s="36">
        <v>268</v>
      </c>
      <c r="J1098" s="41">
        <v>250</v>
      </c>
      <c r="K1098" s="74">
        <f t="shared" ref="K1098:K1105" si="113">I1098*J1098</f>
        <v>67000</v>
      </c>
      <c r="L1098" s="29">
        <v>1</v>
      </c>
      <c r="M1098" s="29" t="s">
        <v>53</v>
      </c>
      <c r="N1098" s="29" t="s">
        <v>48</v>
      </c>
      <c r="O1098" s="25" t="s">
        <v>477</v>
      </c>
      <c r="P1098" s="29">
        <v>108</v>
      </c>
      <c r="Q1098" s="36">
        <v>100</v>
      </c>
      <c r="R1098" s="36">
        <v>6750</v>
      </c>
      <c r="S1098" s="74">
        <f>P1098*R1098</f>
        <v>729000</v>
      </c>
      <c r="T1098" s="29">
        <v>52</v>
      </c>
      <c r="U1098" s="185">
        <v>76</v>
      </c>
      <c r="V1098" s="74">
        <f>S1098*U1098/100</f>
        <v>554040</v>
      </c>
      <c r="W1098" s="74">
        <f>S1098-V1098</f>
        <v>174960</v>
      </c>
      <c r="X1098" s="75">
        <f t="shared" si="112"/>
        <v>241960</v>
      </c>
      <c r="Y1098" s="74">
        <f>X1098*Q1098/100</f>
        <v>241960</v>
      </c>
      <c r="Z1098" s="74">
        <v>50000000</v>
      </c>
      <c r="AA1098" s="29">
        <v>0</v>
      </c>
      <c r="AB1098" s="29">
        <v>0</v>
      </c>
      <c r="AC1098" s="41" t="s">
        <v>776</v>
      </c>
      <c r="AD1098" s="3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6"/>
      <c r="BR1098" s="16"/>
      <c r="BS1098" s="16"/>
      <c r="BT1098" s="16"/>
      <c r="BU1098" s="16"/>
      <c r="BV1098" s="16"/>
      <c r="BW1098" s="16"/>
      <c r="BX1098" s="16"/>
      <c r="BY1098" s="16"/>
      <c r="BZ1098" s="16"/>
      <c r="CA1098" s="16"/>
      <c r="CB1098" s="16"/>
      <c r="CC1098" s="16"/>
      <c r="CD1098" s="16"/>
      <c r="CE1098" s="16"/>
      <c r="CF1098" s="16"/>
      <c r="CG1098" s="16"/>
      <c r="CH1098" s="16"/>
      <c r="CI1098" s="16"/>
      <c r="CJ1098" s="16"/>
      <c r="CK1098" s="16"/>
      <c r="CL1098" s="16"/>
      <c r="CM1098" s="16"/>
      <c r="CN1098" s="16"/>
      <c r="CO1098" s="16"/>
      <c r="CP1098" s="16"/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</row>
    <row r="1099" spans="1:154" x14ac:dyDescent="0.3">
      <c r="A1099" s="9"/>
      <c r="B1099" s="9"/>
      <c r="C1099" s="9"/>
      <c r="D1099" s="9"/>
      <c r="E1099" s="9"/>
      <c r="F1099" s="9"/>
      <c r="G1099" s="9"/>
      <c r="H1099" s="30" t="s">
        <v>476</v>
      </c>
      <c r="I1099" s="10">
        <v>1200</v>
      </c>
      <c r="J1099" s="33">
        <v>250</v>
      </c>
      <c r="K1099" s="34">
        <f t="shared" si="113"/>
        <v>300000</v>
      </c>
      <c r="L1099" s="9"/>
      <c r="M1099" s="9"/>
      <c r="N1099" s="9"/>
      <c r="O1099" s="9"/>
      <c r="P1099" s="9"/>
      <c r="Q1099" s="10"/>
      <c r="R1099" s="10"/>
      <c r="S1099" s="10"/>
      <c r="T1099" s="9"/>
      <c r="U1099" s="2"/>
      <c r="V1099" s="35"/>
      <c r="W1099" s="10"/>
      <c r="X1099" s="31">
        <f t="shared" si="112"/>
        <v>300000</v>
      </c>
      <c r="Y1099" s="10"/>
      <c r="Z1099" s="34">
        <v>50000000</v>
      </c>
      <c r="AA1099" s="9">
        <v>0</v>
      </c>
      <c r="AB1099" s="9">
        <v>0</v>
      </c>
      <c r="AC1099" s="33"/>
      <c r="AD1099" s="10"/>
    </row>
    <row r="1100" spans="1:154" x14ac:dyDescent="0.3">
      <c r="A1100" s="9"/>
      <c r="B1100" s="9"/>
      <c r="C1100" s="9"/>
      <c r="D1100" s="9"/>
      <c r="E1100" s="9"/>
      <c r="F1100" s="9"/>
      <c r="G1100" s="9"/>
      <c r="H1100" s="30" t="s">
        <v>477</v>
      </c>
      <c r="I1100" s="10">
        <v>6</v>
      </c>
      <c r="J1100" s="33">
        <v>250</v>
      </c>
      <c r="K1100" s="34">
        <f t="shared" si="113"/>
        <v>1500</v>
      </c>
      <c r="L1100" s="9">
        <v>2</v>
      </c>
      <c r="M1100" s="9" t="s">
        <v>290</v>
      </c>
      <c r="N1100" s="9" t="s">
        <v>48</v>
      </c>
      <c r="O1100" s="30" t="s">
        <v>477</v>
      </c>
      <c r="P1100" s="9">
        <v>24</v>
      </c>
      <c r="Q1100" s="10">
        <v>100</v>
      </c>
      <c r="R1100" s="10">
        <v>2450</v>
      </c>
      <c r="S1100" s="34">
        <f>P1100*R1100</f>
        <v>58800</v>
      </c>
      <c r="T1100" s="9">
        <v>11</v>
      </c>
      <c r="U1100" s="2">
        <v>12</v>
      </c>
      <c r="V1100" s="34">
        <f>S1100*U1100/100</f>
        <v>7056</v>
      </c>
      <c r="W1100" s="34">
        <f>S1100-V1100</f>
        <v>51744</v>
      </c>
      <c r="X1100" s="31">
        <f t="shared" si="112"/>
        <v>53244</v>
      </c>
      <c r="Y1100" s="34">
        <f>X1100*Q1100/100</f>
        <v>53244</v>
      </c>
      <c r="Z1100" s="34">
        <v>50000000</v>
      </c>
      <c r="AA1100" s="9">
        <v>0</v>
      </c>
      <c r="AB1100" s="9">
        <v>0</v>
      </c>
      <c r="AC1100" s="33">
        <v>0</v>
      </c>
      <c r="AD1100" s="10"/>
    </row>
    <row r="1101" spans="1:154" x14ac:dyDescent="0.3">
      <c r="A1101" s="18"/>
      <c r="B1101" s="18"/>
      <c r="C1101" s="18"/>
      <c r="D1101" s="18"/>
      <c r="E1101" s="18"/>
      <c r="F1101" s="18"/>
      <c r="G1101" s="18"/>
      <c r="H1101" s="19"/>
      <c r="I1101" s="20"/>
      <c r="J1101" s="21"/>
      <c r="K1101" s="20"/>
      <c r="L1101" s="18"/>
      <c r="M1101" s="18"/>
      <c r="N1101" s="18"/>
      <c r="O1101" s="19"/>
      <c r="P1101" s="18"/>
      <c r="Q1101" s="20"/>
      <c r="R1101" s="20"/>
      <c r="S1101" s="20"/>
      <c r="T1101" s="18"/>
      <c r="U1101" s="94"/>
      <c r="V1101" s="23"/>
      <c r="W1101" s="20"/>
      <c r="X1101" s="20"/>
      <c r="Y1101" s="20"/>
      <c r="Z1101" s="20"/>
      <c r="AA1101" s="18"/>
      <c r="AB1101" s="18"/>
      <c r="AC1101" s="21"/>
      <c r="AD1101" s="20"/>
      <c r="AE1101" s="39"/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  <c r="BA1101" s="39"/>
      <c r="BB1101" s="39"/>
      <c r="BC1101" s="39"/>
      <c r="BD1101" s="39"/>
      <c r="BE1101" s="39"/>
      <c r="BF1101" s="39"/>
      <c r="BG1101" s="39"/>
      <c r="BH1101" s="39"/>
      <c r="BI1101" s="39"/>
      <c r="BJ1101" s="39"/>
      <c r="BK1101" s="39"/>
      <c r="BL1101" s="39"/>
      <c r="BM1101" s="39"/>
      <c r="BN1101" s="39"/>
      <c r="BO1101" s="39"/>
      <c r="BP1101" s="39"/>
      <c r="BQ1101" s="39"/>
      <c r="BR1101" s="39"/>
      <c r="BS1101" s="39"/>
      <c r="BT1101" s="39"/>
      <c r="BU1101" s="39"/>
      <c r="BV1101" s="39"/>
      <c r="BW1101" s="39"/>
      <c r="BX1101" s="39"/>
      <c r="BY1101" s="39"/>
      <c r="BZ1101" s="39"/>
      <c r="CA1101" s="39"/>
      <c r="CB1101" s="39"/>
      <c r="CC1101" s="39"/>
      <c r="CD1101" s="39"/>
      <c r="CE1101" s="39"/>
      <c r="CF1101" s="39"/>
      <c r="CG1101" s="39"/>
      <c r="CH1101" s="39"/>
      <c r="CI1101" s="39"/>
      <c r="CJ1101" s="39"/>
      <c r="CK1101" s="39"/>
      <c r="CL1101" s="39"/>
      <c r="CM1101" s="39"/>
      <c r="CN1101" s="39"/>
      <c r="CO1101" s="39"/>
      <c r="CP1101" s="39"/>
      <c r="CQ1101" s="39"/>
      <c r="CR1101" s="39"/>
      <c r="CS1101" s="39"/>
      <c r="CT1101" s="39"/>
      <c r="CU1101" s="39"/>
      <c r="CV1101" s="39"/>
      <c r="CW1101" s="39"/>
      <c r="CX1101" s="39"/>
      <c r="CY1101" s="39"/>
      <c r="CZ1101" s="39"/>
      <c r="DA1101" s="39"/>
      <c r="DB1101" s="39"/>
      <c r="DC1101" s="39"/>
      <c r="DD1101" s="39"/>
      <c r="DE1101" s="39"/>
      <c r="DF1101" s="39"/>
      <c r="DG1101" s="39"/>
      <c r="DH1101" s="39"/>
      <c r="DI1101" s="39"/>
      <c r="DJ1101" s="39"/>
      <c r="DK1101" s="39"/>
      <c r="DL1101" s="39"/>
      <c r="DM1101" s="39"/>
      <c r="DN1101" s="39"/>
      <c r="DO1101" s="39"/>
      <c r="DP1101" s="39"/>
      <c r="DQ1101" s="39"/>
      <c r="DR1101" s="39"/>
      <c r="DS1101" s="39"/>
      <c r="DT1101" s="39"/>
      <c r="DU1101" s="39"/>
      <c r="DV1101" s="39"/>
      <c r="DW1101" s="39"/>
      <c r="DX1101" s="39"/>
      <c r="DY1101" s="39"/>
      <c r="DZ1101" s="39"/>
      <c r="EA1101" s="39"/>
      <c r="EB1101" s="39"/>
      <c r="EC1101" s="39"/>
      <c r="ED1101" s="39"/>
      <c r="EE1101" s="39"/>
      <c r="EF1101" s="39"/>
      <c r="EG1101" s="39"/>
      <c r="EH1101" s="39"/>
      <c r="EI1101" s="39"/>
      <c r="EJ1101" s="39"/>
      <c r="EK1101" s="39"/>
      <c r="EL1101" s="39"/>
      <c r="EM1101" s="39"/>
      <c r="EN1101" s="39"/>
      <c r="EO1101" s="39"/>
      <c r="EP1101" s="39"/>
      <c r="EQ1101" s="39"/>
      <c r="ER1101" s="39"/>
      <c r="ES1101" s="39"/>
      <c r="ET1101" s="39"/>
      <c r="EU1101" s="39"/>
      <c r="EV1101" s="39"/>
      <c r="EW1101" s="39"/>
      <c r="EX1101" s="39"/>
    </row>
    <row r="1102" spans="1:154" s="39" customFormat="1" x14ac:dyDescent="0.3">
      <c r="A1102" s="29">
        <v>2283</v>
      </c>
      <c r="B1102" s="29" t="s">
        <v>47</v>
      </c>
      <c r="C1102" s="29">
        <v>3638</v>
      </c>
      <c r="D1102" s="29">
        <v>3</v>
      </c>
      <c r="E1102" s="29">
        <v>2</v>
      </c>
      <c r="F1102" s="29">
        <v>2</v>
      </c>
      <c r="G1102" s="29">
        <v>45</v>
      </c>
      <c r="H1102" s="25" t="s">
        <v>476</v>
      </c>
      <c r="I1102" s="36">
        <v>1045</v>
      </c>
      <c r="J1102" s="41">
        <v>150</v>
      </c>
      <c r="K1102" s="74">
        <f t="shared" si="113"/>
        <v>156750</v>
      </c>
      <c r="L1102" s="29"/>
      <c r="M1102" s="29"/>
      <c r="N1102" s="29"/>
      <c r="O1102" s="29"/>
      <c r="P1102" s="29"/>
      <c r="Q1102" s="36"/>
      <c r="R1102" s="36"/>
      <c r="S1102" s="36"/>
      <c r="T1102" s="29"/>
      <c r="U1102" s="185"/>
      <c r="V1102" s="37"/>
      <c r="W1102" s="36"/>
      <c r="X1102" s="75">
        <f t="shared" si="112"/>
        <v>156750</v>
      </c>
      <c r="Y1102" s="36"/>
      <c r="Z1102" s="74">
        <v>50000000</v>
      </c>
      <c r="AA1102" s="29">
        <v>0</v>
      </c>
      <c r="AB1102" s="29">
        <v>0</v>
      </c>
      <c r="AC1102" s="41" t="s">
        <v>777</v>
      </c>
      <c r="AD1102" s="3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  <c r="BL1102" s="16"/>
      <c r="BM1102" s="16"/>
      <c r="BN1102" s="16"/>
      <c r="BO1102" s="16"/>
      <c r="BP1102" s="16"/>
      <c r="BQ1102" s="16"/>
      <c r="BR1102" s="16"/>
      <c r="BS1102" s="16"/>
      <c r="BT1102" s="16"/>
      <c r="BU1102" s="16"/>
      <c r="BV1102" s="16"/>
      <c r="BW1102" s="16"/>
      <c r="BX1102" s="16"/>
      <c r="BY1102" s="16"/>
      <c r="BZ1102" s="16"/>
      <c r="CA1102" s="16"/>
      <c r="CB1102" s="16"/>
      <c r="CC1102" s="16"/>
      <c r="CD1102" s="16"/>
      <c r="CE1102" s="16"/>
      <c r="CF1102" s="16"/>
      <c r="CG1102" s="16"/>
      <c r="CH1102" s="16"/>
      <c r="CI1102" s="16"/>
      <c r="CJ1102" s="16"/>
      <c r="CK1102" s="16"/>
      <c r="CL1102" s="16"/>
      <c r="CM1102" s="16"/>
      <c r="CN1102" s="16"/>
      <c r="CO1102" s="16"/>
      <c r="CP1102" s="16"/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</row>
    <row r="1103" spans="1:154" x14ac:dyDescent="0.3">
      <c r="A1103" s="18"/>
      <c r="B1103" s="18"/>
      <c r="C1103" s="18"/>
      <c r="D1103" s="18"/>
      <c r="E1103" s="18"/>
      <c r="F1103" s="18"/>
      <c r="G1103" s="18"/>
      <c r="H1103" s="19"/>
      <c r="I1103" s="20"/>
      <c r="J1103" s="21"/>
      <c r="K1103" s="20"/>
      <c r="L1103" s="18"/>
      <c r="M1103" s="18"/>
      <c r="N1103" s="18"/>
      <c r="O1103" s="18"/>
      <c r="P1103" s="18"/>
      <c r="Q1103" s="20"/>
      <c r="R1103" s="20"/>
      <c r="S1103" s="20"/>
      <c r="T1103" s="18"/>
      <c r="U1103" s="94"/>
      <c r="V1103" s="23"/>
      <c r="W1103" s="20"/>
      <c r="X1103" s="20"/>
      <c r="Y1103" s="20"/>
      <c r="Z1103" s="20"/>
      <c r="AA1103" s="18"/>
      <c r="AB1103" s="18"/>
      <c r="AC1103" s="58"/>
      <c r="AD1103" s="64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  <c r="BA1103" s="39"/>
      <c r="BB1103" s="39"/>
      <c r="BC1103" s="39"/>
      <c r="BD1103" s="39"/>
      <c r="BE1103" s="39"/>
      <c r="BF1103" s="39"/>
      <c r="BG1103" s="39"/>
      <c r="BH1103" s="39"/>
      <c r="BI1103" s="39"/>
      <c r="BJ1103" s="39"/>
      <c r="BK1103" s="39"/>
      <c r="BL1103" s="39"/>
      <c r="BM1103" s="39"/>
      <c r="BN1103" s="39"/>
      <c r="BO1103" s="39"/>
      <c r="BP1103" s="39"/>
      <c r="BQ1103" s="39"/>
      <c r="BR1103" s="39"/>
      <c r="BS1103" s="39"/>
      <c r="BT1103" s="39"/>
      <c r="BU1103" s="39"/>
      <c r="BV1103" s="39"/>
      <c r="BW1103" s="39"/>
      <c r="BX1103" s="39"/>
      <c r="BY1103" s="39"/>
      <c r="BZ1103" s="39"/>
      <c r="CA1103" s="39"/>
      <c r="CB1103" s="39"/>
      <c r="CC1103" s="39"/>
      <c r="CD1103" s="39"/>
      <c r="CE1103" s="39"/>
      <c r="CF1103" s="39"/>
      <c r="CG1103" s="39"/>
      <c r="CH1103" s="39"/>
      <c r="CI1103" s="39"/>
      <c r="CJ1103" s="39"/>
      <c r="CK1103" s="39"/>
      <c r="CL1103" s="39"/>
      <c r="CM1103" s="39"/>
      <c r="CN1103" s="39"/>
      <c r="CO1103" s="39"/>
      <c r="CP1103" s="39"/>
      <c r="CQ1103" s="39"/>
      <c r="CR1103" s="39"/>
      <c r="CS1103" s="39"/>
      <c r="CT1103" s="39"/>
      <c r="CU1103" s="39"/>
      <c r="CV1103" s="39"/>
      <c r="CW1103" s="39"/>
      <c r="CX1103" s="39"/>
      <c r="CY1103" s="39"/>
      <c r="CZ1103" s="39"/>
      <c r="DA1103" s="39"/>
      <c r="DB1103" s="39"/>
      <c r="DC1103" s="39"/>
      <c r="DD1103" s="39"/>
      <c r="DE1103" s="39"/>
      <c r="DF1103" s="39"/>
      <c r="DG1103" s="39"/>
      <c r="DH1103" s="39"/>
      <c r="DI1103" s="39"/>
      <c r="DJ1103" s="39"/>
      <c r="DK1103" s="39"/>
      <c r="DL1103" s="39"/>
      <c r="DM1103" s="39"/>
      <c r="DN1103" s="39"/>
      <c r="DO1103" s="39"/>
      <c r="DP1103" s="39"/>
      <c r="DQ1103" s="39"/>
      <c r="DR1103" s="39"/>
      <c r="DS1103" s="39"/>
      <c r="DT1103" s="39"/>
      <c r="DU1103" s="39"/>
      <c r="DV1103" s="39"/>
      <c r="DW1103" s="39"/>
      <c r="DX1103" s="39"/>
      <c r="DY1103" s="39"/>
      <c r="DZ1103" s="39"/>
      <c r="EA1103" s="39"/>
      <c r="EB1103" s="39"/>
      <c r="EC1103" s="39"/>
      <c r="ED1103" s="39"/>
      <c r="EE1103" s="39"/>
      <c r="EF1103" s="39"/>
      <c r="EG1103" s="39"/>
      <c r="EH1103" s="39"/>
      <c r="EI1103" s="39"/>
      <c r="EJ1103" s="39"/>
      <c r="EK1103" s="39"/>
      <c r="EL1103" s="39"/>
      <c r="EM1103" s="39"/>
      <c r="EN1103" s="39"/>
      <c r="EO1103" s="39"/>
      <c r="EP1103" s="39"/>
      <c r="EQ1103" s="39"/>
      <c r="ER1103" s="39"/>
      <c r="ES1103" s="39"/>
      <c r="ET1103" s="39"/>
      <c r="EU1103" s="39"/>
      <c r="EV1103" s="39"/>
      <c r="EW1103" s="39"/>
      <c r="EX1103" s="39"/>
    </row>
    <row r="1104" spans="1:154" s="39" customFormat="1" x14ac:dyDescent="0.3">
      <c r="A1104" s="29">
        <v>2284</v>
      </c>
      <c r="B1104" s="29" t="s">
        <v>47</v>
      </c>
      <c r="C1104" s="29">
        <v>360</v>
      </c>
      <c r="D1104" s="29">
        <v>8</v>
      </c>
      <c r="E1104" s="29">
        <v>1</v>
      </c>
      <c r="F1104" s="29">
        <v>2</v>
      </c>
      <c r="G1104" s="29">
        <v>17</v>
      </c>
      <c r="H1104" s="25" t="s">
        <v>477</v>
      </c>
      <c r="I1104" s="36">
        <v>217</v>
      </c>
      <c r="J1104" s="41">
        <v>250</v>
      </c>
      <c r="K1104" s="74">
        <f t="shared" si="113"/>
        <v>54250</v>
      </c>
      <c r="L1104" s="29">
        <v>1</v>
      </c>
      <c r="M1104" s="29" t="s">
        <v>53</v>
      </c>
      <c r="N1104" s="29" t="s">
        <v>48</v>
      </c>
      <c r="O1104" s="25" t="s">
        <v>477</v>
      </c>
      <c r="P1104" s="29">
        <v>99</v>
      </c>
      <c r="Q1104" s="36">
        <v>100</v>
      </c>
      <c r="R1104" s="36">
        <v>6750</v>
      </c>
      <c r="S1104" s="74">
        <f>P1104*R1104</f>
        <v>668250</v>
      </c>
      <c r="T1104" s="29">
        <v>8</v>
      </c>
      <c r="U1104" s="185">
        <v>8</v>
      </c>
      <c r="V1104" s="74">
        <f>S1104*U1104/100</f>
        <v>53460</v>
      </c>
      <c r="W1104" s="74">
        <f>S1104-V1104</f>
        <v>614790</v>
      </c>
      <c r="X1104" s="75">
        <f t="shared" si="112"/>
        <v>669040</v>
      </c>
      <c r="Y1104" s="74">
        <f>X1104*Q1104/100</f>
        <v>669040</v>
      </c>
      <c r="Z1104" s="74">
        <v>50000000</v>
      </c>
      <c r="AA1104" s="29">
        <v>0</v>
      </c>
      <c r="AB1104" s="29">
        <v>0</v>
      </c>
      <c r="AC1104" s="41" t="s">
        <v>778</v>
      </c>
      <c r="AD1104" s="3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  <c r="BL1104" s="16"/>
      <c r="BM1104" s="16"/>
      <c r="BN1104" s="16"/>
      <c r="BO1104" s="16"/>
      <c r="BP1104" s="16"/>
      <c r="BQ1104" s="16"/>
      <c r="BR1104" s="16"/>
      <c r="BS1104" s="16"/>
      <c r="BT1104" s="16"/>
      <c r="BU1104" s="16"/>
      <c r="BV1104" s="16"/>
      <c r="BW1104" s="16"/>
      <c r="BX1104" s="16"/>
      <c r="BY1104" s="16"/>
      <c r="BZ1104" s="16"/>
      <c r="CA1104" s="16"/>
      <c r="CB1104" s="16"/>
      <c r="CC1104" s="16"/>
      <c r="CD1104" s="16"/>
      <c r="CE1104" s="16"/>
      <c r="CF1104" s="16"/>
      <c r="CG1104" s="16"/>
      <c r="CH1104" s="16"/>
      <c r="CI1104" s="16"/>
      <c r="CJ1104" s="16"/>
      <c r="CK1104" s="16"/>
      <c r="CL1104" s="16"/>
      <c r="CM1104" s="16"/>
      <c r="CN1104" s="16"/>
      <c r="CO1104" s="16"/>
      <c r="CP1104" s="16"/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</row>
    <row r="1105" spans="1:154" x14ac:dyDescent="0.3">
      <c r="A1105" s="9"/>
      <c r="B1105" s="9"/>
      <c r="C1105" s="9"/>
      <c r="D1105" s="9"/>
      <c r="E1105" s="9"/>
      <c r="F1105" s="9"/>
      <c r="G1105" s="9"/>
      <c r="H1105" s="30" t="s">
        <v>476</v>
      </c>
      <c r="I1105" s="10">
        <v>400</v>
      </c>
      <c r="J1105" s="33">
        <v>250</v>
      </c>
      <c r="K1105" s="34">
        <f t="shared" si="113"/>
        <v>100000</v>
      </c>
      <c r="L1105" s="9"/>
      <c r="M1105" s="9"/>
      <c r="N1105" s="9"/>
      <c r="O1105" s="9"/>
      <c r="P1105" s="9"/>
      <c r="Q1105" s="10"/>
      <c r="R1105" s="10"/>
      <c r="S1105" s="10"/>
      <c r="T1105" s="9"/>
      <c r="U1105" s="2"/>
      <c r="V1105" s="35"/>
      <c r="W1105" s="10"/>
      <c r="X1105" s="31">
        <f t="shared" si="112"/>
        <v>100000</v>
      </c>
      <c r="Y1105" s="10"/>
      <c r="Z1105" s="34">
        <v>50000000</v>
      </c>
      <c r="AA1105" s="9">
        <v>0</v>
      </c>
      <c r="AB1105" s="9">
        <v>0</v>
      </c>
      <c r="AC1105" s="33"/>
      <c r="AD1105" s="10"/>
    </row>
    <row r="1106" spans="1:154" x14ac:dyDescent="0.3">
      <c r="A1106" s="18"/>
      <c r="B1106" s="18"/>
      <c r="C1106" s="18"/>
      <c r="D1106" s="18"/>
      <c r="E1106" s="18"/>
      <c r="F1106" s="18"/>
      <c r="G1106" s="18"/>
      <c r="H1106" s="19"/>
      <c r="I1106" s="20"/>
      <c r="J1106" s="21"/>
      <c r="K1106" s="22"/>
      <c r="L1106" s="18"/>
      <c r="M1106" s="18"/>
      <c r="N1106" s="18"/>
      <c r="O1106" s="18"/>
      <c r="P1106" s="18"/>
      <c r="Q1106" s="20"/>
      <c r="R1106" s="20"/>
      <c r="S1106" s="20"/>
      <c r="T1106" s="18"/>
      <c r="U1106" s="94"/>
      <c r="V1106" s="23"/>
      <c r="W1106" s="20"/>
      <c r="X1106" s="24"/>
      <c r="Y1106" s="20"/>
      <c r="Z1106" s="22"/>
      <c r="AA1106" s="18"/>
      <c r="AB1106" s="18"/>
      <c r="AC1106" s="21"/>
      <c r="AD1106" s="20"/>
      <c r="AE1106" s="39"/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  <c r="BA1106" s="39"/>
      <c r="BB1106" s="39"/>
      <c r="BC1106" s="39"/>
      <c r="BD1106" s="39"/>
      <c r="BE1106" s="39"/>
      <c r="BF1106" s="39"/>
      <c r="BG1106" s="39"/>
      <c r="BH1106" s="39"/>
      <c r="BI1106" s="39"/>
      <c r="BJ1106" s="39"/>
      <c r="BK1106" s="39"/>
      <c r="BL1106" s="39"/>
      <c r="BM1106" s="39"/>
      <c r="BN1106" s="39"/>
      <c r="BO1106" s="39"/>
      <c r="BP1106" s="39"/>
      <c r="BQ1106" s="39"/>
      <c r="BR1106" s="39"/>
      <c r="BS1106" s="39"/>
      <c r="BT1106" s="39"/>
      <c r="BU1106" s="39"/>
      <c r="BV1106" s="39"/>
      <c r="BW1106" s="39"/>
      <c r="BX1106" s="39"/>
      <c r="BY1106" s="39"/>
      <c r="BZ1106" s="39"/>
      <c r="CA1106" s="39"/>
      <c r="CB1106" s="39"/>
      <c r="CC1106" s="39"/>
      <c r="CD1106" s="39"/>
      <c r="CE1106" s="39"/>
      <c r="CF1106" s="39"/>
      <c r="CG1106" s="39"/>
      <c r="CH1106" s="39"/>
      <c r="CI1106" s="39"/>
      <c r="CJ1106" s="39"/>
      <c r="CK1106" s="39"/>
      <c r="CL1106" s="39"/>
      <c r="CM1106" s="39"/>
      <c r="CN1106" s="39"/>
      <c r="CO1106" s="39"/>
      <c r="CP1106" s="39"/>
      <c r="CQ1106" s="39"/>
      <c r="CR1106" s="39"/>
      <c r="CS1106" s="39"/>
      <c r="CT1106" s="39"/>
      <c r="CU1106" s="39"/>
      <c r="CV1106" s="39"/>
      <c r="CW1106" s="39"/>
      <c r="CX1106" s="39"/>
      <c r="CY1106" s="39"/>
      <c r="CZ1106" s="39"/>
      <c r="DA1106" s="39"/>
      <c r="DB1106" s="39"/>
      <c r="DC1106" s="39"/>
      <c r="DD1106" s="39"/>
      <c r="DE1106" s="39"/>
      <c r="DF1106" s="39"/>
      <c r="DG1106" s="39"/>
      <c r="DH1106" s="39"/>
      <c r="DI1106" s="39"/>
      <c r="DJ1106" s="39"/>
      <c r="DK1106" s="39"/>
      <c r="DL1106" s="39"/>
      <c r="DM1106" s="39"/>
      <c r="DN1106" s="39"/>
      <c r="DO1106" s="39"/>
      <c r="DP1106" s="39"/>
      <c r="DQ1106" s="39"/>
      <c r="DR1106" s="39"/>
      <c r="DS1106" s="39"/>
      <c r="DT1106" s="39"/>
      <c r="DU1106" s="39"/>
      <c r="DV1106" s="39"/>
      <c r="DW1106" s="39"/>
      <c r="DX1106" s="39"/>
      <c r="DY1106" s="39"/>
      <c r="DZ1106" s="39"/>
      <c r="EA1106" s="39"/>
      <c r="EB1106" s="39"/>
      <c r="EC1106" s="39"/>
      <c r="ED1106" s="39"/>
      <c r="EE1106" s="39"/>
      <c r="EF1106" s="39"/>
      <c r="EG1106" s="39"/>
      <c r="EH1106" s="39"/>
      <c r="EI1106" s="39"/>
      <c r="EJ1106" s="39"/>
      <c r="EK1106" s="39"/>
      <c r="EL1106" s="39"/>
      <c r="EM1106" s="39"/>
      <c r="EN1106" s="39"/>
      <c r="EO1106" s="39"/>
      <c r="EP1106" s="39"/>
      <c r="EQ1106" s="39"/>
      <c r="ER1106" s="39"/>
      <c r="ES1106" s="39"/>
      <c r="ET1106" s="39"/>
      <c r="EU1106" s="39"/>
      <c r="EV1106" s="39"/>
      <c r="EW1106" s="39"/>
      <c r="EX1106" s="39"/>
    </row>
    <row r="1107" spans="1:154" x14ac:dyDescent="0.3">
      <c r="A1107" s="9">
        <v>2285</v>
      </c>
      <c r="B1107" s="9" t="s">
        <v>47</v>
      </c>
      <c r="C1107" s="9">
        <v>133</v>
      </c>
      <c r="D1107" s="9">
        <v>7</v>
      </c>
      <c r="E1107" s="9">
        <v>5</v>
      </c>
      <c r="F1107" s="9">
        <v>1</v>
      </c>
      <c r="G1107" s="9">
        <v>37</v>
      </c>
      <c r="H1107" s="30" t="s">
        <v>477</v>
      </c>
      <c r="I1107" s="10">
        <v>150</v>
      </c>
      <c r="J1107" s="33">
        <v>250</v>
      </c>
      <c r="K1107" s="34">
        <f>I1107*J1107</f>
        <v>37500</v>
      </c>
      <c r="L1107" s="9"/>
      <c r="M1107" s="9"/>
      <c r="N1107" s="9"/>
      <c r="O1107" s="30"/>
      <c r="P1107" s="9"/>
      <c r="Q1107" s="10"/>
      <c r="R1107" s="10"/>
      <c r="S1107" s="10"/>
      <c r="T1107" s="9"/>
      <c r="U1107" s="2"/>
      <c r="V1107" s="35"/>
      <c r="W1107" s="34"/>
      <c r="X1107" s="31">
        <f t="shared" ref="X1107:X1116" si="114">K1107+W1107</f>
        <v>37500</v>
      </c>
      <c r="Y1107" s="10"/>
      <c r="Z1107" s="10"/>
      <c r="AA1107" s="34">
        <f>X1107-Z1107</f>
        <v>37500</v>
      </c>
      <c r="AB1107" s="9">
        <v>0.02</v>
      </c>
      <c r="AC1107" s="41" t="s">
        <v>779</v>
      </c>
      <c r="AD1107" s="36"/>
    </row>
    <row r="1108" spans="1:154" x14ac:dyDescent="0.3">
      <c r="A1108" s="9"/>
      <c r="B1108" s="9"/>
      <c r="C1108" s="9"/>
      <c r="D1108" s="9"/>
      <c r="E1108" s="9"/>
      <c r="F1108" s="9"/>
      <c r="G1108" s="9"/>
      <c r="H1108" s="30"/>
      <c r="I1108" s="10"/>
      <c r="J1108" s="33"/>
      <c r="K1108" s="10"/>
      <c r="L1108" s="9">
        <v>1</v>
      </c>
      <c r="M1108" s="9" t="s">
        <v>53</v>
      </c>
      <c r="N1108" s="9" t="s">
        <v>75</v>
      </c>
      <c r="O1108" s="30" t="s">
        <v>477</v>
      </c>
      <c r="P1108" s="9">
        <v>100</v>
      </c>
      <c r="Q1108" s="10">
        <v>100</v>
      </c>
      <c r="R1108" s="10">
        <v>6750</v>
      </c>
      <c r="S1108" s="34">
        <f>P1108*R1108</f>
        <v>675000</v>
      </c>
      <c r="T1108" s="9">
        <v>42</v>
      </c>
      <c r="U1108" s="2">
        <v>85</v>
      </c>
      <c r="V1108" s="34">
        <f>S1108*U1108/100</f>
        <v>573750</v>
      </c>
      <c r="W1108" s="34">
        <f>S1108-V1108</f>
        <v>101250</v>
      </c>
      <c r="X1108" s="31">
        <f t="shared" si="114"/>
        <v>101250</v>
      </c>
      <c r="Y1108" s="34">
        <f>X1108*Q1108/100</f>
        <v>101250</v>
      </c>
      <c r="Z1108" s="34">
        <v>10000000</v>
      </c>
      <c r="AA1108" s="9">
        <v>0</v>
      </c>
      <c r="AB1108" s="9">
        <v>0</v>
      </c>
      <c r="AC1108" s="41"/>
      <c r="AD1108" s="36"/>
    </row>
    <row r="1109" spans="1:154" s="39" customFormat="1" x14ac:dyDescent="0.3">
      <c r="A1109" s="9"/>
      <c r="B1109" s="9"/>
      <c r="C1109" s="9"/>
      <c r="D1109" s="9"/>
      <c r="E1109" s="9"/>
      <c r="F1109" s="9"/>
      <c r="G1109" s="9"/>
      <c r="H1109" s="30" t="s">
        <v>476</v>
      </c>
      <c r="I1109" s="10">
        <v>1837</v>
      </c>
      <c r="J1109" s="33">
        <v>250</v>
      </c>
      <c r="K1109" s="34">
        <f>I1109*J1109</f>
        <v>459250</v>
      </c>
      <c r="L1109" s="9"/>
      <c r="M1109" s="9"/>
      <c r="N1109" s="9"/>
      <c r="O1109" s="9"/>
      <c r="P1109" s="9"/>
      <c r="Q1109" s="10"/>
      <c r="R1109" s="10"/>
      <c r="S1109" s="10"/>
      <c r="T1109" s="9"/>
      <c r="U1109" s="2"/>
      <c r="V1109" s="35"/>
      <c r="W1109" s="10"/>
      <c r="X1109" s="31">
        <f t="shared" si="114"/>
        <v>459250</v>
      </c>
      <c r="Y1109" s="10"/>
      <c r="Z1109" s="34">
        <v>50000000</v>
      </c>
      <c r="AA1109" s="9">
        <v>0</v>
      </c>
      <c r="AB1109" s="9">
        <v>0</v>
      </c>
      <c r="AC1109" s="33"/>
      <c r="AD1109" s="10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  <c r="BL1109" s="16"/>
      <c r="BM1109" s="16"/>
      <c r="BN1109" s="16"/>
      <c r="BO1109" s="16"/>
      <c r="BP1109" s="16"/>
      <c r="BQ1109" s="16"/>
      <c r="BR1109" s="16"/>
      <c r="BS1109" s="16"/>
      <c r="BT1109" s="16"/>
      <c r="BU1109" s="16"/>
      <c r="BV1109" s="16"/>
      <c r="BW1109" s="16"/>
      <c r="BX1109" s="16"/>
      <c r="BY1109" s="16"/>
      <c r="BZ1109" s="16"/>
      <c r="CA1109" s="16"/>
      <c r="CB1109" s="16"/>
      <c r="CC1109" s="16"/>
      <c r="CD1109" s="16"/>
      <c r="CE1109" s="16"/>
      <c r="CF1109" s="16"/>
      <c r="CG1109" s="16"/>
      <c r="CH1109" s="16"/>
      <c r="CI1109" s="16"/>
      <c r="CJ1109" s="16"/>
      <c r="CK1109" s="16"/>
      <c r="CL1109" s="16"/>
      <c r="CM1109" s="16"/>
      <c r="CN1109" s="16"/>
      <c r="CO1109" s="16"/>
      <c r="CP1109" s="16"/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</row>
    <row r="1110" spans="1:154" x14ac:dyDescent="0.3">
      <c r="A1110" s="9"/>
      <c r="B1110" s="9"/>
      <c r="C1110" s="9"/>
      <c r="D1110" s="9"/>
      <c r="E1110" s="9"/>
      <c r="F1110" s="9"/>
      <c r="G1110" s="9"/>
      <c r="H1110" s="30" t="s">
        <v>477</v>
      </c>
      <c r="I1110" s="10">
        <v>150</v>
      </c>
      <c r="J1110" s="33">
        <v>250</v>
      </c>
      <c r="K1110" s="34">
        <f>I1110*J1110</f>
        <v>37500</v>
      </c>
      <c r="L1110" s="9"/>
      <c r="M1110" s="9"/>
      <c r="N1110" s="9"/>
      <c r="O1110" s="30"/>
      <c r="P1110" s="9"/>
      <c r="Q1110" s="10"/>
      <c r="R1110" s="10"/>
      <c r="S1110" s="34"/>
      <c r="T1110" s="9"/>
      <c r="U1110" s="2"/>
      <c r="V1110" s="34"/>
      <c r="W1110" s="34"/>
      <c r="X1110" s="31">
        <f t="shared" si="114"/>
        <v>37500</v>
      </c>
      <c r="Y1110" s="34"/>
      <c r="Z1110" s="10"/>
      <c r="AA1110" s="34">
        <f>X1110-Z1110</f>
        <v>37500</v>
      </c>
      <c r="AB1110" s="9">
        <v>0.02</v>
      </c>
      <c r="AC1110" s="33"/>
      <c r="AD1110" s="10"/>
    </row>
    <row r="1111" spans="1:154" x14ac:dyDescent="0.3">
      <c r="A1111" s="9"/>
      <c r="B1111" s="9"/>
      <c r="C1111" s="9"/>
      <c r="D1111" s="9"/>
      <c r="E1111" s="9"/>
      <c r="F1111" s="9"/>
      <c r="G1111" s="9"/>
      <c r="H1111" s="30"/>
      <c r="I1111" s="10"/>
      <c r="J1111" s="33"/>
      <c r="K1111" s="34"/>
      <c r="L1111" s="9">
        <v>2</v>
      </c>
      <c r="M1111" s="9" t="s">
        <v>53</v>
      </c>
      <c r="N1111" s="9" t="s">
        <v>48</v>
      </c>
      <c r="O1111" s="30" t="s">
        <v>477</v>
      </c>
      <c r="P1111" s="9">
        <v>74</v>
      </c>
      <c r="Q1111" s="10">
        <v>100</v>
      </c>
      <c r="R1111" s="10">
        <v>6750</v>
      </c>
      <c r="S1111" s="34">
        <f>P1111*R1111</f>
        <v>499500</v>
      </c>
      <c r="T1111" s="9">
        <v>13</v>
      </c>
      <c r="U1111" s="2">
        <v>16</v>
      </c>
      <c r="V1111" s="34">
        <f>S1111*U1111/100</f>
        <v>79920</v>
      </c>
      <c r="W1111" s="34">
        <f>S1111-V1111</f>
        <v>419580</v>
      </c>
      <c r="X1111" s="31">
        <f t="shared" si="114"/>
        <v>419580</v>
      </c>
      <c r="Y1111" s="34">
        <f>X1111*Q1111/100</f>
        <v>419580</v>
      </c>
      <c r="Z1111" s="34">
        <v>10000000</v>
      </c>
      <c r="AA1111" s="9">
        <v>0</v>
      </c>
      <c r="AB1111" s="9">
        <v>0</v>
      </c>
      <c r="AC1111" s="76"/>
      <c r="AD1111" s="67"/>
    </row>
    <row r="1112" spans="1:154" x14ac:dyDescent="0.3">
      <c r="A1112" s="18"/>
      <c r="B1112" s="18"/>
      <c r="C1112" s="18"/>
      <c r="D1112" s="18"/>
      <c r="E1112" s="18"/>
      <c r="F1112" s="18"/>
      <c r="G1112" s="18"/>
      <c r="H1112" s="19"/>
      <c r="I1112" s="20"/>
      <c r="J1112" s="21"/>
      <c r="K1112" s="20"/>
      <c r="L1112" s="18"/>
      <c r="M1112" s="18"/>
      <c r="N1112" s="18"/>
      <c r="O1112" s="19"/>
      <c r="P1112" s="18"/>
      <c r="Q1112" s="20"/>
      <c r="R1112" s="20"/>
      <c r="S1112" s="20"/>
      <c r="T1112" s="18"/>
      <c r="U1112" s="94"/>
      <c r="V1112" s="23"/>
      <c r="W1112" s="20"/>
      <c r="X1112" s="20"/>
      <c r="Y1112" s="20"/>
      <c r="Z1112" s="20"/>
      <c r="AA1112" s="18"/>
      <c r="AB1112" s="18"/>
      <c r="AC1112" s="21"/>
      <c r="AD1112" s="20"/>
      <c r="AE1112" s="39"/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  <c r="BA1112" s="39"/>
      <c r="BB1112" s="39"/>
      <c r="BC1112" s="39"/>
      <c r="BD1112" s="39"/>
      <c r="BE1112" s="39"/>
      <c r="BF1112" s="39"/>
      <c r="BG1112" s="39"/>
      <c r="BH1112" s="39"/>
      <c r="BI1112" s="39"/>
      <c r="BJ1112" s="39"/>
      <c r="BK1112" s="39"/>
      <c r="BL1112" s="39"/>
      <c r="BM1112" s="39"/>
      <c r="BN1112" s="39"/>
      <c r="BO1112" s="39"/>
      <c r="BP1112" s="39"/>
      <c r="BQ1112" s="39"/>
      <c r="BR1112" s="39"/>
      <c r="BS1112" s="39"/>
      <c r="BT1112" s="39"/>
      <c r="BU1112" s="39"/>
      <c r="BV1112" s="39"/>
      <c r="BW1112" s="39"/>
      <c r="BX1112" s="39"/>
      <c r="BY1112" s="39"/>
      <c r="BZ1112" s="39"/>
      <c r="CA1112" s="39"/>
      <c r="CB1112" s="39"/>
      <c r="CC1112" s="39"/>
      <c r="CD1112" s="39"/>
      <c r="CE1112" s="39"/>
      <c r="CF1112" s="39"/>
      <c r="CG1112" s="39"/>
      <c r="CH1112" s="39"/>
      <c r="CI1112" s="39"/>
      <c r="CJ1112" s="39"/>
      <c r="CK1112" s="39"/>
      <c r="CL1112" s="39"/>
      <c r="CM1112" s="39"/>
      <c r="CN1112" s="39"/>
      <c r="CO1112" s="39"/>
      <c r="CP1112" s="39"/>
      <c r="CQ1112" s="39"/>
      <c r="CR1112" s="39"/>
      <c r="CS1112" s="39"/>
      <c r="CT1112" s="39"/>
      <c r="CU1112" s="39"/>
      <c r="CV1112" s="39"/>
      <c r="CW1112" s="39"/>
      <c r="CX1112" s="39"/>
      <c r="CY1112" s="39"/>
      <c r="CZ1112" s="39"/>
      <c r="DA1112" s="39"/>
      <c r="DB1112" s="39"/>
      <c r="DC1112" s="39"/>
      <c r="DD1112" s="39"/>
      <c r="DE1112" s="39"/>
      <c r="DF1112" s="39"/>
      <c r="DG1112" s="39"/>
      <c r="DH1112" s="39"/>
      <c r="DI1112" s="39"/>
      <c r="DJ1112" s="39"/>
      <c r="DK1112" s="39"/>
      <c r="DL1112" s="39"/>
      <c r="DM1112" s="39"/>
      <c r="DN1112" s="39"/>
      <c r="DO1112" s="39"/>
      <c r="DP1112" s="39"/>
      <c r="DQ1112" s="39"/>
      <c r="DR1112" s="39"/>
      <c r="DS1112" s="39"/>
      <c r="DT1112" s="39"/>
      <c r="DU1112" s="39"/>
      <c r="DV1112" s="39"/>
      <c r="DW1112" s="39"/>
      <c r="DX1112" s="39"/>
      <c r="DY1112" s="39"/>
      <c r="DZ1112" s="39"/>
      <c r="EA1112" s="39"/>
      <c r="EB1112" s="39"/>
      <c r="EC1112" s="39"/>
      <c r="ED1112" s="39"/>
      <c r="EE1112" s="39"/>
      <c r="EF1112" s="39"/>
      <c r="EG1112" s="39"/>
      <c r="EH1112" s="39"/>
      <c r="EI1112" s="39"/>
      <c r="EJ1112" s="39"/>
      <c r="EK1112" s="39"/>
      <c r="EL1112" s="39"/>
      <c r="EM1112" s="39"/>
      <c r="EN1112" s="39"/>
      <c r="EO1112" s="39"/>
      <c r="EP1112" s="39"/>
      <c r="EQ1112" s="39"/>
      <c r="ER1112" s="39"/>
      <c r="ES1112" s="39"/>
      <c r="ET1112" s="39"/>
      <c r="EU1112" s="39"/>
      <c r="EV1112" s="39"/>
      <c r="EW1112" s="39"/>
      <c r="EX1112" s="39"/>
    </row>
    <row r="1113" spans="1:154" x14ac:dyDescent="0.3">
      <c r="A1113" s="29">
        <v>2286</v>
      </c>
      <c r="B1113" s="29" t="s">
        <v>47</v>
      </c>
      <c r="C1113" s="29">
        <v>8394</v>
      </c>
      <c r="D1113" s="29">
        <v>9</v>
      </c>
      <c r="E1113" s="29">
        <v>1</v>
      </c>
      <c r="F1113" s="29">
        <v>3</v>
      </c>
      <c r="G1113" s="29">
        <v>32</v>
      </c>
      <c r="H1113" s="25" t="s">
        <v>476</v>
      </c>
      <c r="I1113" s="36">
        <v>732</v>
      </c>
      <c r="J1113" s="41">
        <v>150</v>
      </c>
      <c r="K1113" s="74">
        <f>I1113*J1113</f>
        <v>109800</v>
      </c>
      <c r="L1113" s="29"/>
      <c r="M1113" s="29"/>
      <c r="N1113" s="29"/>
      <c r="O1113" s="29"/>
      <c r="P1113" s="29"/>
      <c r="Q1113" s="36"/>
      <c r="R1113" s="36"/>
      <c r="S1113" s="36"/>
      <c r="T1113" s="29"/>
      <c r="U1113" s="185"/>
      <c r="V1113" s="37"/>
      <c r="W1113" s="36"/>
      <c r="X1113" s="75">
        <f t="shared" si="114"/>
        <v>109800</v>
      </c>
      <c r="Y1113" s="36"/>
      <c r="Z1113" s="74">
        <v>50000000</v>
      </c>
      <c r="AA1113" s="29">
        <v>0</v>
      </c>
      <c r="AB1113" s="29">
        <v>0</v>
      </c>
      <c r="AC1113" s="41" t="s">
        <v>780</v>
      </c>
      <c r="AD1113" s="36"/>
    </row>
    <row r="1114" spans="1:154" x14ac:dyDescent="0.3">
      <c r="A1114" s="18"/>
      <c r="B1114" s="18"/>
      <c r="C1114" s="18"/>
      <c r="D1114" s="18"/>
      <c r="E1114" s="18"/>
      <c r="F1114" s="18"/>
      <c r="G1114" s="18"/>
      <c r="H1114" s="19"/>
      <c r="I1114" s="20"/>
      <c r="J1114" s="21"/>
      <c r="K1114" s="20"/>
      <c r="L1114" s="18"/>
      <c r="M1114" s="18"/>
      <c r="N1114" s="18"/>
      <c r="O1114" s="18"/>
      <c r="P1114" s="18"/>
      <c r="Q1114" s="20"/>
      <c r="R1114" s="20"/>
      <c r="S1114" s="20"/>
      <c r="T1114" s="18"/>
      <c r="U1114" s="94"/>
      <c r="V1114" s="23"/>
      <c r="W1114" s="20"/>
      <c r="X1114" s="20"/>
      <c r="Y1114" s="20"/>
      <c r="Z1114" s="20"/>
      <c r="AA1114" s="18"/>
      <c r="AB1114" s="18"/>
      <c r="AC1114" s="58"/>
      <c r="AD1114" s="64"/>
      <c r="AE1114" s="39"/>
      <c r="AF1114" s="39"/>
      <c r="AG1114" s="39"/>
      <c r="AH1114" s="39"/>
      <c r="AI1114" s="39"/>
      <c r="AJ1114" s="39"/>
      <c r="AK1114" s="39"/>
      <c r="AL1114" s="39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9"/>
      <c r="AW1114" s="39"/>
      <c r="AX1114" s="39"/>
      <c r="AY1114" s="39"/>
      <c r="AZ1114" s="39"/>
      <c r="BA1114" s="39"/>
      <c r="BB1114" s="39"/>
      <c r="BC1114" s="39"/>
      <c r="BD1114" s="39"/>
      <c r="BE1114" s="39"/>
      <c r="BF1114" s="39"/>
      <c r="BG1114" s="39"/>
      <c r="BH1114" s="39"/>
      <c r="BI1114" s="39"/>
      <c r="BJ1114" s="39"/>
      <c r="BK1114" s="39"/>
      <c r="BL1114" s="39"/>
      <c r="BM1114" s="39"/>
      <c r="BN1114" s="39"/>
      <c r="BO1114" s="39"/>
      <c r="BP1114" s="39"/>
      <c r="BQ1114" s="39"/>
      <c r="BR1114" s="39"/>
      <c r="BS1114" s="39"/>
      <c r="BT1114" s="39"/>
      <c r="BU1114" s="39"/>
      <c r="BV1114" s="39"/>
      <c r="BW1114" s="39"/>
      <c r="BX1114" s="39"/>
      <c r="BY1114" s="39"/>
      <c r="BZ1114" s="39"/>
      <c r="CA1114" s="39"/>
      <c r="CB1114" s="39"/>
      <c r="CC1114" s="39"/>
      <c r="CD1114" s="39"/>
      <c r="CE1114" s="39"/>
      <c r="CF1114" s="39"/>
      <c r="CG1114" s="39"/>
      <c r="CH1114" s="39"/>
      <c r="CI1114" s="39"/>
      <c r="CJ1114" s="39"/>
      <c r="CK1114" s="39"/>
      <c r="CL1114" s="39"/>
      <c r="CM1114" s="39"/>
      <c r="CN1114" s="39"/>
      <c r="CO1114" s="39"/>
      <c r="CP1114" s="39"/>
      <c r="CQ1114" s="39"/>
      <c r="CR1114" s="39"/>
      <c r="CS1114" s="39"/>
      <c r="CT1114" s="39"/>
      <c r="CU1114" s="39"/>
      <c r="CV1114" s="39"/>
      <c r="CW1114" s="39"/>
      <c r="CX1114" s="39"/>
      <c r="CY1114" s="39"/>
      <c r="CZ1114" s="39"/>
      <c r="DA1114" s="39"/>
      <c r="DB1114" s="39"/>
      <c r="DC1114" s="39"/>
      <c r="DD1114" s="39"/>
      <c r="DE1114" s="39"/>
      <c r="DF1114" s="39"/>
      <c r="DG1114" s="39"/>
      <c r="DH1114" s="39"/>
      <c r="DI1114" s="39"/>
      <c r="DJ1114" s="39"/>
      <c r="DK1114" s="39"/>
      <c r="DL1114" s="39"/>
      <c r="DM1114" s="39"/>
      <c r="DN1114" s="39"/>
      <c r="DO1114" s="39"/>
      <c r="DP1114" s="39"/>
      <c r="DQ1114" s="39"/>
      <c r="DR1114" s="39"/>
      <c r="DS1114" s="39"/>
      <c r="DT1114" s="39"/>
      <c r="DU1114" s="39"/>
      <c r="DV1114" s="39"/>
      <c r="DW1114" s="39"/>
      <c r="DX1114" s="39"/>
      <c r="DY1114" s="39"/>
      <c r="DZ1114" s="39"/>
      <c r="EA1114" s="39"/>
      <c r="EB1114" s="39"/>
      <c r="EC1114" s="39"/>
      <c r="ED1114" s="39"/>
      <c r="EE1114" s="39"/>
      <c r="EF1114" s="39"/>
      <c r="EG1114" s="39"/>
      <c r="EH1114" s="39"/>
      <c r="EI1114" s="39"/>
      <c r="EJ1114" s="39"/>
      <c r="EK1114" s="39"/>
      <c r="EL1114" s="39"/>
      <c r="EM1114" s="39"/>
      <c r="EN1114" s="39"/>
      <c r="EO1114" s="39"/>
      <c r="EP1114" s="39"/>
      <c r="EQ1114" s="39"/>
      <c r="ER1114" s="39"/>
      <c r="ES1114" s="39"/>
      <c r="ET1114" s="39"/>
      <c r="EU1114" s="39"/>
      <c r="EV1114" s="39"/>
      <c r="EW1114" s="39"/>
      <c r="EX1114" s="39"/>
    </row>
    <row r="1115" spans="1:154" s="39" customFormat="1" x14ac:dyDescent="0.3">
      <c r="A1115" s="29">
        <v>2287</v>
      </c>
      <c r="B1115" s="29" t="s">
        <v>47</v>
      </c>
      <c r="C1115" s="29">
        <v>14364</v>
      </c>
      <c r="D1115" s="29">
        <v>7</v>
      </c>
      <c r="E1115" s="29">
        <v>18</v>
      </c>
      <c r="F1115" s="29">
        <v>0</v>
      </c>
      <c r="G1115" s="29">
        <v>77</v>
      </c>
      <c r="H1115" s="25" t="s">
        <v>476</v>
      </c>
      <c r="I1115" s="36">
        <v>7277</v>
      </c>
      <c r="J1115" s="41">
        <v>150</v>
      </c>
      <c r="K1115" s="74">
        <f>I1115*J1115</f>
        <v>1091550</v>
      </c>
      <c r="L1115" s="29"/>
      <c r="M1115" s="29"/>
      <c r="N1115" s="29"/>
      <c r="O1115" s="29"/>
      <c r="P1115" s="29"/>
      <c r="Q1115" s="36"/>
      <c r="R1115" s="36"/>
      <c r="S1115" s="36"/>
      <c r="T1115" s="29"/>
      <c r="U1115" s="185"/>
      <c r="V1115" s="37"/>
      <c r="W1115" s="36"/>
      <c r="X1115" s="75">
        <f t="shared" si="114"/>
        <v>1091550</v>
      </c>
      <c r="Y1115" s="36"/>
      <c r="Z1115" s="74">
        <v>50000000</v>
      </c>
      <c r="AA1115" s="29">
        <v>0</v>
      </c>
      <c r="AB1115" s="29">
        <v>0</v>
      </c>
      <c r="AC1115" s="41" t="s">
        <v>781</v>
      </c>
      <c r="AD1115" s="3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  <c r="BL1115" s="16"/>
      <c r="BM1115" s="16"/>
      <c r="BN1115" s="16"/>
      <c r="BO1115" s="16"/>
      <c r="BP1115" s="16"/>
      <c r="BQ1115" s="16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6"/>
      <c r="CC1115" s="16"/>
      <c r="CD1115" s="16"/>
      <c r="CE1115" s="16"/>
      <c r="CF1115" s="16"/>
      <c r="CG1115" s="16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</row>
    <row r="1116" spans="1:154" x14ac:dyDescent="0.3">
      <c r="A1116" s="9"/>
      <c r="B1116" s="9" t="s">
        <v>47</v>
      </c>
      <c r="C1116" s="9">
        <v>2122</v>
      </c>
      <c r="D1116" s="9">
        <v>7</v>
      </c>
      <c r="E1116" s="9">
        <v>84</v>
      </c>
      <c r="F1116" s="9">
        <v>0</v>
      </c>
      <c r="G1116" s="9">
        <v>30</v>
      </c>
      <c r="H1116" s="30" t="s">
        <v>476</v>
      </c>
      <c r="I1116" s="10">
        <v>33630</v>
      </c>
      <c r="J1116" s="33">
        <v>200</v>
      </c>
      <c r="K1116" s="34">
        <f>I1116*J1116</f>
        <v>6726000</v>
      </c>
      <c r="L1116" s="9"/>
      <c r="M1116" s="9"/>
      <c r="N1116" s="9"/>
      <c r="O1116" s="9"/>
      <c r="P1116" s="9"/>
      <c r="Q1116" s="10"/>
      <c r="R1116" s="10"/>
      <c r="S1116" s="10"/>
      <c r="T1116" s="9"/>
      <c r="U1116" s="2"/>
      <c r="V1116" s="35"/>
      <c r="W1116" s="10"/>
      <c r="X1116" s="31">
        <f t="shared" si="114"/>
        <v>6726000</v>
      </c>
      <c r="Y1116" s="10"/>
      <c r="Z1116" s="34">
        <v>50000000</v>
      </c>
      <c r="AA1116" s="9">
        <v>0</v>
      </c>
      <c r="AB1116" s="9">
        <v>0</v>
      </c>
      <c r="AC1116" s="33">
        <v>0</v>
      </c>
      <c r="AD1116" s="10"/>
    </row>
    <row r="1117" spans="1:154" s="39" customFormat="1" x14ac:dyDescent="0.3">
      <c r="A1117" s="18"/>
      <c r="B1117" s="18"/>
      <c r="C1117" s="18"/>
      <c r="D1117" s="18"/>
      <c r="E1117" s="18"/>
      <c r="F1117" s="18"/>
      <c r="G1117" s="18"/>
      <c r="H1117" s="19"/>
      <c r="I1117" s="20"/>
      <c r="J1117" s="21"/>
      <c r="K1117" s="20"/>
      <c r="L1117" s="18"/>
      <c r="M1117" s="18"/>
      <c r="N1117" s="18"/>
      <c r="O1117" s="18"/>
      <c r="P1117" s="18"/>
      <c r="Q1117" s="20"/>
      <c r="R1117" s="20"/>
      <c r="S1117" s="20"/>
      <c r="T1117" s="18"/>
      <c r="U1117" s="94"/>
      <c r="V1117" s="23"/>
      <c r="W1117" s="20"/>
      <c r="X1117" s="20"/>
      <c r="Y1117" s="20"/>
      <c r="Z1117" s="20"/>
      <c r="AA1117" s="18"/>
      <c r="AB1117" s="18"/>
      <c r="AC1117" s="21"/>
      <c r="AD1117" s="20"/>
    </row>
    <row r="1118" spans="1:154" x14ac:dyDescent="0.3">
      <c r="A1118" s="29">
        <v>2288</v>
      </c>
      <c r="B1118" s="29" t="s">
        <v>47</v>
      </c>
      <c r="C1118" s="29">
        <v>12931</v>
      </c>
      <c r="D1118" s="29">
        <v>2</v>
      </c>
      <c r="E1118" s="29">
        <v>2</v>
      </c>
      <c r="F1118" s="29">
        <v>1</v>
      </c>
      <c r="G1118" s="29">
        <v>40</v>
      </c>
      <c r="H1118" s="25" t="s">
        <v>476</v>
      </c>
      <c r="I1118" s="36">
        <v>940</v>
      </c>
      <c r="J1118" s="41">
        <v>150</v>
      </c>
      <c r="K1118" s="74">
        <f t="shared" ref="K1118:K1124" si="115">I1118*J1118</f>
        <v>141000</v>
      </c>
      <c r="L1118" s="29"/>
      <c r="M1118" s="29"/>
      <c r="N1118" s="29"/>
      <c r="O1118" s="29"/>
      <c r="P1118" s="29"/>
      <c r="Q1118" s="36"/>
      <c r="R1118" s="36"/>
      <c r="S1118" s="36"/>
      <c r="T1118" s="29"/>
      <c r="U1118" s="185"/>
      <c r="V1118" s="37"/>
      <c r="W1118" s="36"/>
      <c r="X1118" s="75">
        <f t="shared" ref="X1118:X1124" si="116">K1118+W1118</f>
        <v>141000</v>
      </c>
      <c r="Y1118" s="36"/>
      <c r="Z1118" s="74">
        <v>50000000</v>
      </c>
      <c r="AA1118" s="29">
        <v>0</v>
      </c>
      <c r="AB1118" s="29">
        <v>0</v>
      </c>
      <c r="AC1118" s="41" t="s">
        <v>782</v>
      </c>
      <c r="AD1118" s="36"/>
    </row>
    <row r="1119" spans="1:154" x14ac:dyDescent="0.3">
      <c r="A1119" s="9"/>
      <c r="B1119" s="9" t="s">
        <v>47</v>
      </c>
      <c r="C1119" s="9">
        <v>2009</v>
      </c>
      <c r="D1119" s="9">
        <v>2</v>
      </c>
      <c r="E1119" s="9">
        <v>1</v>
      </c>
      <c r="F1119" s="9">
        <v>0</v>
      </c>
      <c r="G1119" s="9">
        <v>20</v>
      </c>
      <c r="H1119" s="30" t="s">
        <v>477</v>
      </c>
      <c r="I1119" s="10">
        <v>120</v>
      </c>
      <c r="J1119" s="33">
        <v>150</v>
      </c>
      <c r="K1119" s="34">
        <f t="shared" si="115"/>
        <v>18000</v>
      </c>
      <c r="L1119" s="9"/>
      <c r="M1119" s="9"/>
      <c r="N1119" s="9"/>
      <c r="O1119" s="30"/>
      <c r="P1119" s="9"/>
      <c r="Q1119" s="10"/>
      <c r="R1119" s="10"/>
      <c r="S1119" s="10"/>
      <c r="T1119" s="9"/>
      <c r="U1119" s="2"/>
      <c r="V1119" s="35"/>
      <c r="W1119" s="10"/>
      <c r="X1119" s="31">
        <f t="shared" si="116"/>
        <v>18000</v>
      </c>
      <c r="Y1119" s="10"/>
      <c r="Z1119" s="10"/>
      <c r="AA1119" s="34">
        <f>X1119-Z1119</f>
        <v>18000</v>
      </c>
      <c r="AB1119" s="9">
        <v>0.02</v>
      </c>
      <c r="AC1119" s="33"/>
      <c r="AD1119" s="10"/>
    </row>
    <row r="1120" spans="1:154" s="39" customFormat="1" x14ac:dyDescent="0.3">
      <c r="A1120" s="9"/>
      <c r="B1120" s="9"/>
      <c r="C1120" s="9"/>
      <c r="D1120" s="9"/>
      <c r="E1120" s="9"/>
      <c r="F1120" s="9"/>
      <c r="G1120" s="9"/>
      <c r="H1120" s="30"/>
      <c r="I1120" s="10"/>
      <c r="J1120" s="33"/>
      <c r="K1120" s="10"/>
      <c r="L1120" s="9">
        <v>1</v>
      </c>
      <c r="M1120" s="9" t="s">
        <v>53</v>
      </c>
      <c r="N1120" s="9" t="s">
        <v>48</v>
      </c>
      <c r="O1120" s="30" t="s">
        <v>477</v>
      </c>
      <c r="P1120" s="9">
        <v>30</v>
      </c>
      <c r="Q1120" s="10">
        <v>100</v>
      </c>
      <c r="R1120" s="10">
        <v>6750</v>
      </c>
      <c r="S1120" s="34">
        <f>P1120*R1120</f>
        <v>202500</v>
      </c>
      <c r="T1120" s="9">
        <v>27</v>
      </c>
      <c r="U1120" s="2">
        <v>44</v>
      </c>
      <c r="V1120" s="34">
        <f>S1120*U1120/100</f>
        <v>89100</v>
      </c>
      <c r="W1120" s="34">
        <f>S1120-V1120</f>
        <v>113400</v>
      </c>
      <c r="X1120" s="31">
        <f t="shared" si="116"/>
        <v>113400</v>
      </c>
      <c r="Y1120" s="34">
        <f>X1120*Q1120/100</f>
        <v>113400</v>
      </c>
      <c r="Z1120" s="34">
        <v>10000000</v>
      </c>
      <c r="AA1120" s="9">
        <v>0</v>
      </c>
      <c r="AB1120" s="9">
        <v>0</v>
      </c>
      <c r="AC1120" s="33"/>
      <c r="AD1120" s="10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  <c r="BL1120" s="16"/>
      <c r="BM1120" s="16"/>
      <c r="BN1120" s="16"/>
      <c r="BO1120" s="16"/>
      <c r="BP1120" s="16"/>
      <c r="BQ1120" s="16"/>
      <c r="BR1120" s="16"/>
      <c r="BS1120" s="16"/>
      <c r="BT1120" s="16"/>
      <c r="BU1120" s="16"/>
      <c r="BV1120" s="16"/>
      <c r="BW1120" s="16"/>
      <c r="BX1120" s="16"/>
      <c r="BY1120" s="16"/>
      <c r="BZ1120" s="16"/>
      <c r="CA1120" s="16"/>
      <c r="CB1120" s="16"/>
      <c r="CC1120" s="16"/>
      <c r="CD1120" s="16"/>
      <c r="CE1120" s="16"/>
      <c r="CF1120" s="16"/>
      <c r="CG1120" s="16"/>
      <c r="CH1120" s="16"/>
      <c r="CI1120" s="16"/>
      <c r="CJ1120" s="16"/>
      <c r="CK1120" s="16"/>
      <c r="CL1120" s="16"/>
      <c r="CM1120" s="16"/>
      <c r="CN1120" s="16"/>
      <c r="CO1120" s="16"/>
      <c r="CP1120" s="16"/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</row>
    <row r="1121" spans="1:154" x14ac:dyDescent="0.3">
      <c r="A1121" s="9"/>
      <c r="B1121" s="9"/>
      <c r="C1121" s="9"/>
      <c r="D1121" s="9"/>
      <c r="E1121" s="9"/>
      <c r="F1121" s="9"/>
      <c r="G1121" s="9"/>
      <c r="H1121" s="30" t="s">
        <v>476</v>
      </c>
      <c r="I1121" s="10">
        <v>300</v>
      </c>
      <c r="J1121" s="33">
        <v>150</v>
      </c>
      <c r="K1121" s="34">
        <f t="shared" si="115"/>
        <v>45000</v>
      </c>
      <c r="L1121" s="9"/>
      <c r="M1121" s="9"/>
      <c r="N1121" s="9"/>
      <c r="O1121" s="9"/>
      <c r="P1121" s="9"/>
      <c r="Q1121" s="10"/>
      <c r="R1121" s="10"/>
      <c r="S1121" s="10"/>
      <c r="T1121" s="9"/>
      <c r="U1121" s="2"/>
      <c r="V1121" s="35"/>
      <c r="W1121" s="10"/>
      <c r="X1121" s="31">
        <f t="shared" si="116"/>
        <v>45000</v>
      </c>
      <c r="Y1121" s="10"/>
      <c r="Z1121" s="34">
        <v>50000000</v>
      </c>
      <c r="AA1121" s="9">
        <v>0</v>
      </c>
      <c r="AB1121" s="9">
        <v>0</v>
      </c>
      <c r="AC1121" s="33"/>
      <c r="AD1121" s="10"/>
    </row>
    <row r="1122" spans="1:154" x14ac:dyDescent="0.3">
      <c r="A1122" s="9"/>
      <c r="B1122" s="9" t="s">
        <v>47</v>
      </c>
      <c r="C1122" s="9">
        <v>5432</v>
      </c>
      <c r="D1122" s="9">
        <v>2</v>
      </c>
      <c r="E1122" s="9">
        <v>0</v>
      </c>
      <c r="F1122" s="9">
        <v>0</v>
      </c>
      <c r="G1122" s="9">
        <v>69</v>
      </c>
      <c r="H1122" s="30" t="s">
        <v>476</v>
      </c>
      <c r="I1122" s="10">
        <v>69</v>
      </c>
      <c r="J1122" s="33">
        <v>150</v>
      </c>
      <c r="K1122" s="34">
        <f t="shared" si="115"/>
        <v>10350</v>
      </c>
      <c r="L1122" s="9"/>
      <c r="M1122" s="9"/>
      <c r="N1122" s="9"/>
      <c r="O1122" s="9"/>
      <c r="P1122" s="9"/>
      <c r="Q1122" s="10"/>
      <c r="R1122" s="10"/>
      <c r="S1122" s="10"/>
      <c r="T1122" s="9"/>
      <c r="U1122" s="2"/>
      <c r="V1122" s="35"/>
      <c r="W1122" s="10"/>
      <c r="X1122" s="31">
        <f t="shared" si="116"/>
        <v>10350</v>
      </c>
      <c r="Y1122" s="10"/>
      <c r="Z1122" s="34">
        <v>50000000</v>
      </c>
      <c r="AA1122" s="9">
        <v>0</v>
      </c>
      <c r="AB1122" s="9">
        <v>0</v>
      </c>
      <c r="AC1122" s="33"/>
      <c r="AD1122" s="10"/>
    </row>
    <row r="1123" spans="1:154" x14ac:dyDescent="0.3">
      <c r="A1123" s="18"/>
      <c r="B1123" s="18"/>
      <c r="C1123" s="18"/>
      <c r="D1123" s="18"/>
      <c r="E1123" s="18"/>
      <c r="F1123" s="18"/>
      <c r="G1123" s="18"/>
      <c r="H1123" s="19"/>
      <c r="I1123" s="20"/>
      <c r="J1123" s="21"/>
      <c r="K1123" s="20"/>
      <c r="L1123" s="18"/>
      <c r="M1123" s="18"/>
      <c r="N1123" s="18"/>
      <c r="O1123" s="18"/>
      <c r="P1123" s="18"/>
      <c r="Q1123" s="20"/>
      <c r="R1123" s="20"/>
      <c r="S1123" s="20"/>
      <c r="T1123" s="18"/>
      <c r="U1123" s="94"/>
      <c r="V1123" s="23"/>
      <c r="W1123" s="20"/>
      <c r="X1123" s="20"/>
      <c r="Y1123" s="20"/>
      <c r="Z1123" s="20"/>
      <c r="AA1123" s="18"/>
      <c r="AB1123" s="18"/>
      <c r="AC1123" s="21"/>
      <c r="AD1123" s="20"/>
      <c r="AE1123" s="39"/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  <c r="BA1123" s="39"/>
      <c r="BB1123" s="39"/>
      <c r="BC1123" s="39"/>
      <c r="BD1123" s="39"/>
      <c r="BE1123" s="39"/>
      <c r="BF1123" s="39"/>
      <c r="BG1123" s="39"/>
      <c r="BH1123" s="39"/>
      <c r="BI1123" s="39"/>
      <c r="BJ1123" s="39"/>
      <c r="BK1123" s="39"/>
      <c r="BL1123" s="39"/>
      <c r="BM1123" s="39"/>
      <c r="BN1123" s="39"/>
      <c r="BO1123" s="39"/>
      <c r="BP1123" s="39"/>
      <c r="BQ1123" s="39"/>
      <c r="BR1123" s="39"/>
      <c r="BS1123" s="39"/>
      <c r="BT1123" s="39"/>
      <c r="BU1123" s="39"/>
      <c r="BV1123" s="39"/>
      <c r="BW1123" s="39"/>
      <c r="BX1123" s="39"/>
      <c r="BY1123" s="39"/>
      <c r="BZ1123" s="39"/>
      <c r="CA1123" s="39"/>
      <c r="CB1123" s="39"/>
      <c r="CC1123" s="39"/>
      <c r="CD1123" s="39"/>
      <c r="CE1123" s="39"/>
      <c r="CF1123" s="39"/>
      <c r="CG1123" s="39"/>
      <c r="CH1123" s="39"/>
      <c r="CI1123" s="39"/>
      <c r="CJ1123" s="39"/>
      <c r="CK1123" s="39"/>
      <c r="CL1123" s="39"/>
      <c r="CM1123" s="39"/>
      <c r="CN1123" s="39"/>
      <c r="CO1123" s="39"/>
      <c r="CP1123" s="39"/>
      <c r="CQ1123" s="39"/>
      <c r="CR1123" s="39"/>
      <c r="CS1123" s="39"/>
      <c r="CT1123" s="39"/>
      <c r="CU1123" s="39"/>
      <c r="CV1123" s="39"/>
      <c r="CW1123" s="39"/>
      <c r="CX1123" s="39"/>
      <c r="CY1123" s="39"/>
      <c r="CZ1123" s="39"/>
      <c r="DA1123" s="39"/>
      <c r="DB1123" s="39"/>
      <c r="DC1123" s="39"/>
      <c r="DD1123" s="39"/>
      <c r="DE1123" s="39"/>
      <c r="DF1123" s="39"/>
      <c r="DG1123" s="39"/>
      <c r="DH1123" s="39"/>
      <c r="DI1123" s="39"/>
      <c r="DJ1123" s="39"/>
      <c r="DK1123" s="39"/>
      <c r="DL1123" s="39"/>
      <c r="DM1123" s="39"/>
      <c r="DN1123" s="39"/>
      <c r="DO1123" s="39"/>
      <c r="DP1123" s="39"/>
      <c r="DQ1123" s="39"/>
      <c r="DR1123" s="39"/>
      <c r="DS1123" s="39"/>
      <c r="DT1123" s="39"/>
      <c r="DU1123" s="39"/>
      <c r="DV1123" s="39"/>
      <c r="DW1123" s="39"/>
      <c r="DX1123" s="39"/>
      <c r="DY1123" s="39"/>
      <c r="DZ1123" s="39"/>
      <c r="EA1123" s="39"/>
      <c r="EB1123" s="39"/>
      <c r="EC1123" s="39"/>
      <c r="ED1123" s="39"/>
      <c r="EE1123" s="39"/>
      <c r="EF1123" s="39"/>
      <c r="EG1123" s="39"/>
      <c r="EH1123" s="39"/>
      <c r="EI1123" s="39"/>
      <c r="EJ1123" s="39"/>
      <c r="EK1123" s="39"/>
      <c r="EL1123" s="39"/>
      <c r="EM1123" s="39"/>
      <c r="EN1123" s="39"/>
      <c r="EO1123" s="39"/>
      <c r="EP1123" s="39"/>
      <c r="EQ1123" s="39"/>
      <c r="ER1123" s="39"/>
      <c r="ES1123" s="39"/>
      <c r="ET1123" s="39"/>
      <c r="EU1123" s="39"/>
      <c r="EV1123" s="39"/>
      <c r="EW1123" s="39"/>
      <c r="EX1123" s="39"/>
    </row>
    <row r="1124" spans="1:154" x14ac:dyDescent="0.3">
      <c r="A1124" s="29">
        <v>2289</v>
      </c>
      <c r="B1124" s="29" t="s">
        <v>47</v>
      </c>
      <c r="C1124" s="29">
        <v>7764</v>
      </c>
      <c r="D1124" s="29">
        <v>4</v>
      </c>
      <c r="E1124" s="29">
        <v>2</v>
      </c>
      <c r="F1124" s="29">
        <v>3</v>
      </c>
      <c r="G1124" s="29">
        <v>53</v>
      </c>
      <c r="H1124" s="25" t="s">
        <v>476</v>
      </c>
      <c r="I1124" s="36">
        <v>1153</v>
      </c>
      <c r="J1124" s="41">
        <v>220</v>
      </c>
      <c r="K1124" s="74">
        <f t="shared" si="115"/>
        <v>253660</v>
      </c>
      <c r="L1124" s="29"/>
      <c r="M1124" s="29"/>
      <c r="N1124" s="29"/>
      <c r="O1124" s="29"/>
      <c r="P1124" s="29"/>
      <c r="Q1124" s="36"/>
      <c r="R1124" s="36"/>
      <c r="S1124" s="36"/>
      <c r="T1124" s="29"/>
      <c r="U1124" s="185"/>
      <c r="V1124" s="37"/>
      <c r="W1124" s="36"/>
      <c r="X1124" s="75">
        <f t="shared" si="116"/>
        <v>253660</v>
      </c>
      <c r="Y1124" s="36"/>
      <c r="Z1124" s="74">
        <v>50000000</v>
      </c>
      <c r="AA1124" s="29">
        <v>0</v>
      </c>
      <c r="AB1124" s="29">
        <v>0</v>
      </c>
      <c r="AC1124" s="41" t="s">
        <v>783</v>
      </c>
      <c r="AD1124" s="36"/>
    </row>
    <row r="1125" spans="1:154" x14ac:dyDescent="0.3">
      <c r="A1125" s="18"/>
      <c r="B1125" s="18"/>
      <c r="C1125" s="18"/>
      <c r="D1125" s="18"/>
      <c r="E1125" s="18"/>
      <c r="F1125" s="18"/>
      <c r="G1125" s="18"/>
      <c r="H1125" s="19"/>
      <c r="I1125" s="20"/>
      <c r="J1125" s="21"/>
      <c r="K1125" s="20"/>
      <c r="L1125" s="18"/>
      <c r="M1125" s="18"/>
      <c r="N1125" s="18"/>
      <c r="O1125" s="18"/>
      <c r="P1125" s="18"/>
      <c r="Q1125" s="20"/>
      <c r="R1125" s="20"/>
      <c r="S1125" s="20"/>
      <c r="T1125" s="18"/>
      <c r="U1125" s="94"/>
      <c r="V1125" s="23"/>
      <c r="W1125" s="20"/>
      <c r="X1125" s="20"/>
      <c r="Y1125" s="20"/>
      <c r="Z1125" s="20"/>
      <c r="AA1125" s="18"/>
      <c r="AB1125" s="18"/>
      <c r="AC1125" s="58"/>
      <c r="AD1125" s="64"/>
      <c r="AE1125" s="39"/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  <c r="BA1125" s="39"/>
      <c r="BB1125" s="39"/>
      <c r="BC1125" s="39"/>
      <c r="BD1125" s="39"/>
      <c r="BE1125" s="39"/>
      <c r="BF1125" s="39"/>
      <c r="BG1125" s="39"/>
      <c r="BH1125" s="39"/>
      <c r="BI1125" s="39"/>
      <c r="BJ1125" s="39"/>
      <c r="BK1125" s="39"/>
      <c r="BL1125" s="39"/>
      <c r="BM1125" s="39"/>
      <c r="BN1125" s="39"/>
      <c r="BO1125" s="39"/>
      <c r="BP1125" s="39"/>
      <c r="BQ1125" s="39"/>
      <c r="BR1125" s="39"/>
      <c r="BS1125" s="39"/>
      <c r="BT1125" s="39"/>
      <c r="BU1125" s="39"/>
      <c r="BV1125" s="39"/>
      <c r="BW1125" s="39"/>
      <c r="BX1125" s="39"/>
      <c r="BY1125" s="39"/>
      <c r="BZ1125" s="39"/>
      <c r="CA1125" s="39"/>
      <c r="CB1125" s="39"/>
      <c r="CC1125" s="39"/>
      <c r="CD1125" s="39"/>
      <c r="CE1125" s="39"/>
      <c r="CF1125" s="39"/>
      <c r="CG1125" s="39"/>
      <c r="CH1125" s="39"/>
      <c r="CI1125" s="39"/>
      <c r="CJ1125" s="39"/>
      <c r="CK1125" s="39"/>
      <c r="CL1125" s="39"/>
      <c r="CM1125" s="39"/>
      <c r="CN1125" s="39"/>
      <c r="CO1125" s="39"/>
      <c r="CP1125" s="39"/>
      <c r="CQ1125" s="39"/>
      <c r="CR1125" s="39"/>
      <c r="CS1125" s="39"/>
      <c r="CT1125" s="39"/>
      <c r="CU1125" s="39"/>
      <c r="CV1125" s="39"/>
      <c r="CW1125" s="39"/>
      <c r="CX1125" s="39"/>
      <c r="CY1125" s="39"/>
      <c r="CZ1125" s="39"/>
      <c r="DA1125" s="39"/>
      <c r="DB1125" s="39"/>
      <c r="DC1125" s="39"/>
      <c r="DD1125" s="39"/>
      <c r="DE1125" s="39"/>
      <c r="DF1125" s="39"/>
      <c r="DG1125" s="39"/>
      <c r="DH1125" s="39"/>
      <c r="DI1125" s="39"/>
      <c r="DJ1125" s="39"/>
      <c r="DK1125" s="39"/>
      <c r="DL1125" s="39"/>
      <c r="DM1125" s="39"/>
      <c r="DN1125" s="39"/>
      <c r="DO1125" s="39"/>
      <c r="DP1125" s="39"/>
      <c r="DQ1125" s="39"/>
      <c r="DR1125" s="39"/>
      <c r="DS1125" s="39"/>
      <c r="DT1125" s="39"/>
      <c r="DU1125" s="39"/>
      <c r="DV1125" s="39"/>
      <c r="DW1125" s="39"/>
      <c r="DX1125" s="39"/>
      <c r="DY1125" s="39"/>
      <c r="DZ1125" s="39"/>
      <c r="EA1125" s="39"/>
      <c r="EB1125" s="39"/>
      <c r="EC1125" s="39"/>
      <c r="ED1125" s="39"/>
      <c r="EE1125" s="39"/>
      <c r="EF1125" s="39"/>
      <c r="EG1125" s="39"/>
      <c r="EH1125" s="39"/>
      <c r="EI1125" s="39"/>
      <c r="EJ1125" s="39"/>
      <c r="EK1125" s="39"/>
      <c r="EL1125" s="39"/>
      <c r="EM1125" s="39"/>
      <c r="EN1125" s="39"/>
      <c r="EO1125" s="39"/>
      <c r="EP1125" s="39"/>
      <c r="EQ1125" s="39"/>
      <c r="ER1125" s="39"/>
      <c r="ES1125" s="39"/>
      <c r="ET1125" s="39"/>
      <c r="EU1125" s="39"/>
      <c r="EV1125" s="39"/>
      <c r="EW1125" s="39"/>
      <c r="EX1125" s="39"/>
    </row>
    <row r="1126" spans="1:154" s="39" customFormat="1" x14ac:dyDescent="0.3">
      <c r="A1126" s="29">
        <v>2290</v>
      </c>
      <c r="B1126" s="29" t="s">
        <v>47</v>
      </c>
      <c r="C1126" s="29">
        <v>3656</v>
      </c>
      <c r="D1126" s="29">
        <v>3</v>
      </c>
      <c r="E1126" s="29">
        <v>4</v>
      </c>
      <c r="F1126" s="29">
        <v>0</v>
      </c>
      <c r="G1126" s="29">
        <v>53</v>
      </c>
      <c r="H1126" s="25" t="s">
        <v>476</v>
      </c>
      <c r="I1126" s="36">
        <v>1653</v>
      </c>
      <c r="J1126" s="41">
        <v>150</v>
      </c>
      <c r="K1126" s="74">
        <f>I1126*J1126</f>
        <v>247950</v>
      </c>
      <c r="L1126" s="29"/>
      <c r="M1126" s="29"/>
      <c r="N1126" s="29"/>
      <c r="O1126" s="29"/>
      <c r="P1126" s="29"/>
      <c r="Q1126" s="36"/>
      <c r="R1126" s="36"/>
      <c r="S1126" s="36"/>
      <c r="T1126" s="29"/>
      <c r="U1126" s="185"/>
      <c r="V1126" s="37"/>
      <c r="W1126" s="36"/>
      <c r="X1126" s="75">
        <f t="shared" ref="X1126:X1140" si="117">K1126+W1126</f>
        <v>247950</v>
      </c>
      <c r="Y1126" s="36"/>
      <c r="Z1126" s="74">
        <v>50000000</v>
      </c>
      <c r="AA1126" s="29">
        <v>0</v>
      </c>
      <c r="AB1126" s="29">
        <v>0</v>
      </c>
      <c r="AC1126" s="41" t="s">
        <v>784</v>
      </c>
      <c r="AD1126" s="3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  <c r="BL1126" s="16"/>
      <c r="BM1126" s="16"/>
      <c r="BN1126" s="16"/>
      <c r="BO1126" s="16"/>
      <c r="BP1126" s="16"/>
      <c r="BQ1126" s="16"/>
      <c r="BR1126" s="16"/>
      <c r="BS1126" s="16"/>
      <c r="BT1126" s="16"/>
      <c r="BU1126" s="16"/>
      <c r="BV1126" s="16"/>
      <c r="BW1126" s="16"/>
      <c r="BX1126" s="16"/>
      <c r="BY1126" s="16"/>
      <c r="BZ1126" s="16"/>
      <c r="CA1126" s="16"/>
      <c r="CB1126" s="16"/>
      <c r="CC1126" s="16"/>
      <c r="CD1126" s="16"/>
      <c r="CE1126" s="16"/>
      <c r="CF1126" s="16"/>
      <c r="CG1126" s="16"/>
      <c r="CH1126" s="16"/>
      <c r="CI1126" s="16"/>
      <c r="CJ1126" s="16"/>
      <c r="CK1126" s="16"/>
      <c r="CL1126" s="16"/>
      <c r="CM1126" s="16"/>
      <c r="CN1126" s="16"/>
      <c r="CO1126" s="16"/>
      <c r="CP1126" s="16"/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</row>
    <row r="1127" spans="1:154" x14ac:dyDescent="0.3">
      <c r="A1127" s="9"/>
      <c r="B1127" s="9" t="s">
        <v>47</v>
      </c>
      <c r="C1127" s="9">
        <v>14839</v>
      </c>
      <c r="D1127" s="9">
        <v>3</v>
      </c>
      <c r="E1127" s="9">
        <v>0</v>
      </c>
      <c r="F1127" s="9">
        <v>1</v>
      </c>
      <c r="G1127" s="9">
        <v>0</v>
      </c>
      <c r="H1127" s="30" t="s">
        <v>477</v>
      </c>
      <c r="I1127" s="10">
        <v>100</v>
      </c>
      <c r="J1127" s="33">
        <v>150</v>
      </c>
      <c r="K1127" s="34">
        <f>I1127*J1127</f>
        <v>15000</v>
      </c>
      <c r="L1127" s="9"/>
      <c r="M1127" s="9"/>
      <c r="N1127" s="9"/>
      <c r="O1127" s="30"/>
      <c r="P1127" s="9"/>
      <c r="Q1127" s="10"/>
      <c r="R1127" s="10"/>
      <c r="S1127" s="10"/>
      <c r="T1127" s="9"/>
      <c r="U1127" s="2"/>
      <c r="V1127" s="35"/>
      <c r="W1127" s="10"/>
      <c r="X1127" s="31">
        <f t="shared" si="117"/>
        <v>15000</v>
      </c>
      <c r="Y1127" s="10"/>
      <c r="Z1127" s="10"/>
      <c r="AA1127" s="34">
        <f>X1127-Z1127</f>
        <v>15000</v>
      </c>
      <c r="AB1127" s="9">
        <v>0.02</v>
      </c>
      <c r="AC1127" s="33"/>
      <c r="AD1127" s="10"/>
      <c r="AE1127" s="59"/>
      <c r="AF1127" s="59"/>
      <c r="AG1127" s="59"/>
      <c r="AH1127" s="59"/>
      <c r="AI1127" s="59"/>
      <c r="AJ1127" s="59"/>
      <c r="AK1127" s="59"/>
      <c r="AL1127" s="59"/>
      <c r="AM1127" s="59"/>
      <c r="AN1127" s="59"/>
      <c r="AO1127" s="59"/>
      <c r="AP1127" s="59"/>
      <c r="AQ1127" s="59"/>
      <c r="AR1127" s="59"/>
      <c r="AS1127" s="59"/>
      <c r="AT1127" s="59"/>
      <c r="AU1127" s="59"/>
      <c r="AV1127" s="59"/>
      <c r="AW1127" s="59"/>
      <c r="AX1127" s="59"/>
      <c r="AY1127" s="59"/>
      <c r="AZ1127" s="59"/>
      <c r="BA1127" s="59"/>
      <c r="BB1127" s="59"/>
      <c r="BC1127" s="59"/>
      <c r="BD1127" s="59"/>
      <c r="BE1127" s="59"/>
      <c r="BF1127" s="59"/>
      <c r="BG1127" s="59"/>
      <c r="BH1127" s="59"/>
      <c r="BI1127" s="59"/>
      <c r="BJ1127" s="59"/>
      <c r="BK1127" s="59"/>
      <c r="BL1127" s="59"/>
      <c r="BM1127" s="59"/>
      <c r="BN1127" s="59"/>
      <c r="BO1127" s="59"/>
      <c r="BP1127" s="59"/>
      <c r="BQ1127" s="59"/>
      <c r="BR1127" s="59"/>
      <c r="BS1127" s="59"/>
      <c r="BT1127" s="59"/>
      <c r="BU1127" s="59"/>
      <c r="BV1127" s="59"/>
      <c r="BW1127" s="59"/>
      <c r="BX1127" s="59"/>
      <c r="BY1127" s="59"/>
      <c r="BZ1127" s="59"/>
      <c r="CA1127" s="59"/>
      <c r="CB1127" s="59"/>
      <c r="CC1127" s="59"/>
      <c r="CD1127" s="59"/>
      <c r="CE1127" s="59"/>
      <c r="CF1127" s="59"/>
      <c r="CG1127" s="59"/>
      <c r="CH1127" s="59"/>
      <c r="CI1127" s="59"/>
      <c r="CJ1127" s="59"/>
      <c r="CK1127" s="59"/>
      <c r="CL1127" s="59"/>
      <c r="CM1127" s="59"/>
      <c r="CN1127" s="59"/>
      <c r="CO1127" s="59"/>
      <c r="CP1127" s="59"/>
      <c r="CQ1127" s="59"/>
      <c r="CR1127" s="59"/>
      <c r="CS1127" s="59"/>
      <c r="CT1127" s="59"/>
      <c r="CU1127" s="59"/>
      <c r="CV1127" s="59"/>
      <c r="CW1127" s="59"/>
      <c r="CX1127" s="59"/>
      <c r="CY1127" s="59"/>
      <c r="CZ1127" s="59"/>
      <c r="DA1127" s="59"/>
      <c r="DB1127" s="59"/>
      <c r="DC1127" s="59"/>
      <c r="DD1127" s="59"/>
      <c r="DE1127" s="59"/>
      <c r="DF1127" s="59"/>
      <c r="DG1127" s="59"/>
      <c r="DH1127" s="59"/>
      <c r="DI1127" s="59"/>
      <c r="DJ1127" s="59"/>
      <c r="DK1127" s="59"/>
      <c r="DL1127" s="59"/>
      <c r="DM1127" s="59"/>
      <c r="DN1127" s="59"/>
      <c r="DO1127" s="59"/>
      <c r="DP1127" s="59"/>
      <c r="DQ1127" s="59"/>
      <c r="DR1127" s="59"/>
      <c r="DS1127" s="59"/>
      <c r="DT1127" s="59"/>
      <c r="DU1127" s="59"/>
      <c r="DV1127" s="59"/>
      <c r="DW1127" s="59"/>
      <c r="DX1127" s="59"/>
      <c r="DY1127" s="59"/>
      <c r="DZ1127" s="59"/>
      <c r="EA1127" s="59"/>
      <c r="EB1127" s="59"/>
      <c r="EC1127" s="59"/>
      <c r="ED1127" s="59"/>
      <c r="EE1127" s="59"/>
      <c r="EF1127" s="59"/>
      <c r="EG1127" s="59"/>
      <c r="EH1127" s="59"/>
      <c r="EI1127" s="59"/>
      <c r="EJ1127" s="59"/>
      <c r="EK1127" s="59"/>
      <c r="EL1127" s="59"/>
      <c r="EM1127" s="59"/>
      <c r="EN1127" s="59"/>
      <c r="EO1127" s="59"/>
      <c r="EP1127" s="59"/>
      <c r="EQ1127" s="59"/>
      <c r="ER1127" s="59"/>
      <c r="ES1127" s="59"/>
      <c r="ET1127" s="59"/>
      <c r="EU1127" s="59"/>
      <c r="EV1127" s="59"/>
      <c r="EW1127" s="59"/>
      <c r="EX1127" s="59"/>
    </row>
    <row r="1128" spans="1:154" s="39" customFormat="1" x14ac:dyDescent="0.3">
      <c r="A1128" s="9"/>
      <c r="B1128" s="9"/>
      <c r="C1128" s="9"/>
      <c r="D1128" s="9"/>
      <c r="E1128" s="9"/>
      <c r="F1128" s="9"/>
      <c r="G1128" s="9"/>
      <c r="H1128" s="30"/>
      <c r="I1128" s="10"/>
      <c r="J1128" s="33"/>
      <c r="K1128" s="34"/>
      <c r="L1128" s="9">
        <v>1</v>
      </c>
      <c r="M1128" s="9" t="s">
        <v>53</v>
      </c>
      <c r="N1128" s="9" t="s">
        <v>48</v>
      </c>
      <c r="O1128" s="30" t="s">
        <v>477</v>
      </c>
      <c r="P1128" s="9">
        <v>48</v>
      </c>
      <c r="Q1128" s="10">
        <v>100</v>
      </c>
      <c r="R1128" s="10">
        <v>6750</v>
      </c>
      <c r="S1128" s="34">
        <f>P1128*R1128</f>
        <v>324000</v>
      </c>
      <c r="T1128" s="9">
        <v>3</v>
      </c>
      <c r="U1128" s="2">
        <v>3</v>
      </c>
      <c r="V1128" s="34">
        <f>S1128*U1128/100</f>
        <v>9720</v>
      </c>
      <c r="W1128" s="34">
        <f>S1128-V1128</f>
        <v>314280</v>
      </c>
      <c r="X1128" s="31">
        <f t="shared" si="117"/>
        <v>314280</v>
      </c>
      <c r="Y1128" s="34">
        <f>X1128*Q1128/100</f>
        <v>314280</v>
      </c>
      <c r="Z1128" s="34">
        <v>10000000</v>
      </c>
      <c r="AA1128" s="9">
        <v>0</v>
      </c>
      <c r="AB1128" s="9">
        <v>0</v>
      </c>
      <c r="AC1128" s="76"/>
      <c r="AD1128" s="67"/>
      <c r="AE1128" s="59"/>
      <c r="AF1128" s="59"/>
      <c r="AG1128" s="59"/>
      <c r="AH1128" s="59"/>
      <c r="AI1128" s="59"/>
      <c r="AJ1128" s="59"/>
      <c r="AK1128" s="59"/>
      <c r="AL1128" s="59"/>
      <c r="AM1128" s="59"/>
      <c r="AN1128" s="59"/>
      <c r="AO1128" s="59"/>
      <c r="AP1128" s="59"/>
      <c r="AQ1128" s="59"/>
      <c r="AR1128" s="59"/>
      <c r="AS1128" s="59"/>
      <c r="AT1128" s="59"/>
      <c r="AU1128" s="59"/>
      <c r="AV1128" s="59"/>
      <c r="AW1128" s="59"/>
      <c r="AX1128" s="59"/>
      <c r="AY1128" s="59"/>
      <c r="AZ1128" s="59"/>
      <c r="BA1128" s="59"/>
      <c r="BB1128" s="59"/>
      <c r="BC1128" s="59"/>
      <c r="BD1128" s="59"/>
      <c r="BE1128" s="59"/>
      <c r="BF1128" s="59"/>
      <c r="BG1128" s="59"/>
      <c r="BH1128" s="59"/>
      <c r="BI1128" s="59"/>
      <c r="BJ1128" s="59"/>
      <c r="BK1128" s="59"/>
      <c r="BL1128" s="59"/>
      <c r="BM1128" s="59"/>
      <c r="BN1128" s="59"/>
      <c r="BO1128" s="59"/>
      <c r="BP1128" s="59"/>
      <c r="BQ1128" s="59"/>
      <c r="BR1128" s="59"/>
      <c r="BS1128" s="59"/>
      <c r="BT1128" s="59"/>
      <c r="BU1128" s="59"/>
      <c r="BV1128" s="59"/>
      <c r="BW1128" s="59"/>
      <c r="BX1128" s="59"/>
      <c r="BY1128" s="59"/>
      <c r="BZ1128" s="59"/>
      <c r="CA1128" s="59"/>
      <c r="CB1128" s="59"/>
      <c r="CC1128" s="59"/>
      <c r="CD1128" s="59"/>
      <c r="CE1128" s="59"/>
      <c r="CF1128" s="59"/>
      <c r="CG1128" s="59"/>
      <c r="CH1128" s="59"/>
      <c r="CI1128" s="59"/>
      <c r="CJ1128" s="59"/>
      <c r="CK1128" s="59"/>
      <c r="CL1128" s="59"/>
      <c r="CM1128" s="59"/>
      <c r="CN1128" s="59"/>
      <c r="CO1128" s="59"/>
      <c r="CP1128" s="59"/>
      <c r="CQ1128" s="59"/>
      <c r="CR1128" s="59"/>
      <c r="CS1128" s="59"/>
      <c r="CT1128" s="59"/>
      <c r="CU1128" s="59"/>
      <c r="CV1128" s="59"/>
      <c r="CW1128" s="59"/>
      <c r="CX1128" s="59"/>
      <c r="CY1128" s="59"/>
      <c r="CZ1128" s="59"/>
      <c r="DA1128" s="59"/>
      <c r="DB1128" s="59"/>
      <c r="DC1128" s="59"/>
      <c r="DD1128" s="59"/>
      <c r="DE1128" s="59"/>
      <c r="DF1128" s="59"/>
      <c r="DG1128" s="59"/>
      <c r="DH1128" s="59"/>
      <c r="DI1128" s="59"/>
      <c r="DJ1128" s="59"/>
      <c r="DK1128" s="59"/>
      <c r="DL1128" s="59"/>
      <c r="DM1128" s="59"/>
      <c r="DN1128" s="59"/>
      <c r="DO1128" s="59"/>
      <c r="DP1128" s="59"/>
      <c r="DQ1128" s="59"/>
      <c r="DR1128" s="59"/>
      <c r="DS1128" s="59"/>
      <c r="DT1128" s="59"/>
      <c r="DU1128" s="59"/>
      <c r="DV1128" s="59"/>
      <c r="DW1128" s="59"/>
      <c r="DX1128" s="59"/>
      <c r="DY1128" s="59"/>
      <c r="DZ1128" s="59"/>
      <c r="EA1128" s="59"/>
      <c r="EB1128" s="59"/>
      <c r="EC1128" s="59"/>
      <c r="ED1128" s="59"/>
      <c r="EE1128" s="59"/>
      <c r="EF1128" s="59"/>
      <c r="EG1128" s="59"/>
      <c r="EH1128" s="59"/>
      <c r="EI1128" s="59"/>
      <c r="EJ1128" s="59"/>
      <c r="EK1128" s="59"/>
      <c r="EL1128" s="59"/>
      <c r="EM1128" s="59"/>
      <c r="EN1128" s="59"/>
      <c r="EO1128" s="59"/>
      <c r="EP1128" s="59"/>
      <c r="EQ1128" s="59"/>
      <c r="ER1128" s="59"/>
      <c r="ES1128" s="59"/>
      <c r="ET1128" s="59"/>
      <c r="EU1128" s="59"/>
      <c r="EV1128" s="59"/>
      <c r="EW1128" s="59"/>
      <c r="EX1128" s="59"/>
    </row>
    <row r="1129" spans="1:154" x14ac:dyDescent="0.3">
      <c r="A1129" s="18"/>
      <c r="B1129" s="18"/>
      <c r="C1129" s="18"/>
      <c r="D1129" s="18"/>
      <c r="E1129" s="18"/>
      <c r="F1129" s="18"/>
      <c r="G1129" s="18"/>
      <c r="H1129" s="19"/>
      <c r="I1129" s="20"/>
      <c r="J1129" s="21"/>
      <c r="K1129" s="20"/>
      <c r="L1129" s="18"/>
      <c r="M1129" s="18"/>
      <c r="N1129" s="18"/>
      <c r="O1129" s="19"/>
      <c r="P1129" s="18"/>
      <c r="Q1129" s="20"/>
      <c r="R1129" s="20"/>
      <c r="S1129" s="20"/>
      <c r="T1129" s="18"/>
      <c r="U1129" s="94"/>
      <c r="V1129" s="23"/>
      <c r="W1129" s="20"/>
      <c r="X1129" s="20"/>
      <c r="Y1129" s="20"/>
      <c r="Z1129" s="20"/>
      <c r="AA1129" s="18"/>
      <c r="AB1129" s="18"/>
      <c r="AC1129" s="21"/>
      <c r="AD1129" s="20"/>
      <c r="AE1129" s="57"/>
      <c r="AF1129" s="57"/>
      <c r="AG1129" s="57"/>
      <c r="AH1129" s="57"/>
      <c r="AI1129" s="57"/>
      <c r="AJ1129" s="57"/>
      <c r="AK1129" s="57"/>
      <c r="AL1129" s="57"/>
      <c r="AM1129" s="57"/>
      <c r="AN1129" s="57"/>
      <c r="AO1129" s="57"/>
      <c r="AP1129" s="57"/>
      <c r="AQ1129" s="57"/>
      <c r="AR1129" s="57"/>
      <c r="AS1129" s="57"/>
      <c r="AT1129" s="57"/>
      <c r="AU1129" s="57"/>
      <c r="AV1129" s="57"/>
      <c r="AW1129" s="57"/>
      <c r="AX1129" s="57"/>
      <c r="AY1129" s="57"/>
      <c r="AZ1129" s="57"/>
      <c r="BA1129" s="57"/>
      <c r="BB1129" s="57"/>
      <c r="BC1129" s="57"/>
      <c r="BD1129" s="57"/>
      <c r="BE1129" s="57"/>
      <c r="BF1129" s="57"/>
      <c r="BG1129" s="57"/>
      <c r="BH1129" s="57"/>
      <c r="BI1129" s="57"/>
      <c r="BJ1129" s="57"/>
      <c r="BK1129" s="57"/>
      <c r="BL1129" s="57"/>
      <c r="BM1129" s="57"/>
      <c r="BN1129" s="57"/>
      <c r="BO1129" s="57"/>
      <c r="BP1129" s="57"/>
      <c r="BQ1129" s="57"/>
      <c r="BR1129" s="57"/>
      <c r="BS1129" s="57"/>
      <c r="BT1129" s="57"/>
      <c r="BU1129" s="57"/>
      <c r="BV1129" s="57"/>
      <c r="BW1129" s="57"/>
      <c r="BX1129" s="57"/>
      <c r="BY1129" s="57"/>
      <c r="BZ1129" s="57"/>
      <c r="CA1129" s="57"/>
      <c r="CB1129" s="57"/>
      <c r="CC1129" s="57"/>
      <c r="CD1129" s="57"/>
      <c r="CE1129" s="57"/>
      <c r="CF1129" s="57"/>
      <c r="CG1129" s="57"/>
      <c r="CH1129" s="57"/>
      <c r="CI1129" s="57"/>
      <c r="CJ1129" s="57"/>
      <c r="CK1129" s="57"/>
      <c r="CL1129" s="57"/>
      <c r="CM1129" s="57"/>
      <c r="CN1129" s="57"/>
      <c r="CO1129" s="57"/>
      <c r="CP1129" s="57"/>
      <c r="CQ1129" s="57"/>
      <c r="CR1129" s="57"/>
      <c r="CS1129" s="57"/>
      <c r="CT1129" s="57"/>
      <c r="CU1129" s="57"/>
      <c r="CV1129" s="57"/>
      <c r="CW1129" s="57"/>
      <c r="CX1129" s="57"/>
      <c r="CY1129" s="57"/>
      <c r="CZ1129" s="57"/>
      <c r="DA1129" s="57"/>
      <c r="DB1129" s="57"/>
      <c r="DC1129" s="57"/>
      <c r="DD1129" s="57"/>
      <c r="DE1129" s="57"/>
      <c r="DF1129" s="57"/>
      <c r="DG1129" s="57"/>
      <c r="DH1129" s="57"/>
      <c r="DI1129" s="57"/>
      <c r="DJ1129" s="57"/>
      <c r="DK1129" s="57"/>
      <c r="DL1129" s="57"/>
      <c r="DM1129" s="57"/>
      <c r="DN1129" s="57"/>
      <c r="DO1129" s="57"/>
      <c r="DP1129" s="57"/>
      <c r="DQ1129" s="57"/>
      <c r="DR1129" s="57"/>
      <c r="DS1129" s="57"/>
      <c r="DT1129" s="57"/>
      <c r="DU1129" s="57"/>
      <c r="DV1129" s="57"/>
      <c r="DW1129" s="57"/>
      <c r="DX1129" s="57"/>
      <c r="DY1129" s="57"/>
      <c r="DZ1129" s="57"/>
      <c r="EA1129" s="57"/>
      <c r="EB1129" s="57"/>
      <c r="EC1129" s="57"/>
      <c r="ED1129" s="57"/>
      <c r="EE1129" s="57"/>
      <c r="EF1129" s="57"/>
      <c r="EG1129" s="57"/>
      <c r="EH1129" s="57"/>
      <c r="EI1129" s="57"/>
      <c r="EJ1129" s="57"/>
      <c r="EK1129" s="57"/>
      <c r="EL1129" s="57"/>
      <c r="EM1129" s="57"/>
      <c r="EN1129" s="57"/>
      <c r="EO1129" s="57"/>
      <c r="EP1129" s="57"/>
      <c r="EQ1129" s="57"/>
      <c r="ER1129" s="57"/>
      <c r="ES1129" s="57"/>
      <c r="ET1129" s="57"/>
      <c r="EU1129" s="57"/>
      <c r="EV1129" s="57"/>
      <c r="EW1129" s="57"/>
      <c r="EX1129" s="57"/>
    </row>
    <row r="1130" spans="1:154" s="59" customFormat="1" x14ac:dyDescent="0.3">
      <c r="A1130" s="29">
        <v>2291</v>
      </c>
      <c r="B1130" s="29" t="s">
        <v>47</v>
      </c>
      <c r="C1130" s="29">
        <v>1084</v>
      </c>
      <c r="D1130" s="29">
        <v>7</v>
      </c>
      <c r="E1130" s="29">
        <v>0</v>
      </c>
      <c r="F1130" s="29">
        <v>1</v>
      </c>
      <c r="G1130" s="29">
        <v>26</v>
      </c>
      <c r="H1130" s="25" t="s">
        <v>476</v>
      </c>
      <c r="I1130" s="36">
        <v>126</v>
      </c>
      <c r="J1130" s="41">
        <v>150</v>
      </c>
      <c r="K1130" s="74">
        <f>I1130*J1130</f>
        <v>18900</v>
      </c>
      <c r="L1130" s="29"/>
      <c r="M1130" s="29"/>
      <c r="N1130" s="29"/>
      <c r="O1130" s="29"/>
      <c r="P1130" s="29"/>
      <c r="Q1130" s="36"/>
      <c r="R1130" s="36"/>
      <c r="S1130" s="36"/>
      <c r="T1130" s="29"/>
      <c r="U1130" s="185"/>
      <c r="V1130" s="37"/>
      <c r="W1130" s="36"/>
      <c r="X1130" s="75">
        <f t="shared" si="117"/>
        <v>18900</v>
      </c>
      <c r="Y1130" s="36"/>
      <c r="Z1130" s="74">
        <v>50000000</v>
      </c>
      <c r="AA1130" s="29">
        <v>0</v>
      </c>
      <c r="AB1130" s="29">
        <v>0</v>
      </c>
      <c r="AC1130" s="41" t="s">
        <v>785</v>
      </c>
      <c r="AD1130" s="3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  <c r="BL1130" s="16"/>
      <c r="BM1130" s="16"/>
      <c r="BN1130" s="16"/>
      <c r="BO1130" s="16"/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6"/>
      <c r="CC1130" s="16"/>
      <c r="CD1130" s="16"/>
      <c r="CE1130" s="16"/>
      <c r="CF1130" s="16"/>
      <c r="CG1130" s="16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</row>
    <row r="1131" spans="1:154" s="59" customFormat="1" x14ac:dyDescent="0.3">
      <c r="A1131" s="18"/>
      <c r="B1131" s="18"/>
      <c r="C1131" s="18"/>
      <c r="D1131" s="18"/>
      <c r="E1131" s="18"/>
      <c r="F1131" s="18"/>
      <c r="G1131" s="18"/>
      <c r="H1131" s="19"/>
      <c r="I1131" s="20"/>
      <c r="J1131" s="21"/>
      <c r="K1131" s="20"/>
      <c r="L1131" s="18"/>
      <c r="M1131" s="18"/>
      <c r="N1131" s="18"/>
      <c r="O1131" s="18"/>
      <c r="P1131" s="18"/>
      <c r="Q1131" s="20"/>
      <c r="R1131" s="20"/>
      <c r="S1131" s="20"/>
      <c r="T1131" s="18"/>
      <c r="U1131" s="94"/>
      <c r="V1131" s="23"/>
      <c r="W1131" s="20"/>
      <c r="X1131" s="20"/>
      <c r="Y1131" s="20"/>
      <c r="Z1131" s="20"/>
      <c r="AA1131" s="18"/>
      <c r="AB1131" s="18"/>
      <c r="AC1131" s="58"/>
      <c r="AD1131" s="64"/>
      <c r="AE1131" s="39"/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  <c r="BA1131" s="39"/>
      <c r="BB1131" s="39"/>
      <c r="BC1131" s="39"/>
      <c r="BD1131" s="39"/>
      <c r="BE1131" s="39"/>
      <c r="BF1131" s="39"/>
      <c r="BG1131" s="39"/>
      <c r="BH1131" s="39"/>
      <c r="BI1131" s="39"/>
      <c r="BJ1131" s="39"/>
      <c r="BK1131" s="39"/>
      <c r="BL1131" s="39"/>
      <c r="BM1131" s="39"/>
      <c r="BN1131" s="39"/>
      <c r="BO1131" s="39"/>
      <c r="BP1131" s="39"/>
      <c r="BQ1131" s="39"/>
      <c r="BR1131" s="39"/>
      <c r="BS1131" s="39"/>
      <c r="BT1131" s="39"/>
      <c r="BU1131" s="39"/>
      <c r="BV1131" s="39"/>
      <c r="BW1131" s="39"/>
      <c r="BX1131" s="39"/>
      <c r="BY1131" s="39"/>
      <c r="BZ1131" s="39"/>
      <c r="CA1131" s="39"/>
      <c r="CB1131" s="39"/>
      <c r="CC1131" s="39"/>
      <c r="CD1131" s="39"/>
      <c r="CE1131" s="39"/>
      <c r="CF1131" s="39"/>
      <c r="CG1131" s="39"/>
      <c r="CH1131" s="39"/>
      <c r="CI1131" s="39"/>
      <c r="CJ1131" s="39"/>
      <c r="CK1131" s="39"/>
      <c r="CL1131" s="39"/>
      <c r="CM1131" s="39"/>
      <c r="CN1131" s="39"/>
      <c r="CO1131" s="39"/>
      <c r="CP1131" s="39"/>
      <c r="CQ1131" s="39"/>
      <c r="CR1131" s="39"/>
      <c r="CS1131" s="39"/>
      <c r="CT1131" s="39"/>
      <c r="CU1131" s="39"/>
      <c r="CV1131" s="39"/>
      <c r="CW1131" s="39"/>
      <c r="CX1131" s="39"/>
      <c r="CY1131" s="39"/>
      <c r="CZ1131" s="39"/>
      <c r="DA1131" s="39"/>
      <c r="DB1131" s="39"/>
      <c r="DC1131" s="39"/>
      <c r="DD1131" s="39"/>
      <c r="DE1131" s="39"/>
      <c r="DF1131" s="39"/>
      <c r="DG1131" s="39"/>
      <c r="DH1131" s="39"/>
      <c r="DI1131" s="39"/>
      <c r="DJ1131" s="39"/>
      <c r="DK1131" s="39"/>
      <c r="DL1131" s="39"/>
      <c r="DM1131" s="39"/>
      <c r="DN1131" s="39"/>
      <c r="DO1131" s="39"/>
      <c r="DP1131" s="39"/>
      <c r="DQ1131" s="39"/>
      <c r="DR1131" s="39"/>
      <c r="DS1131" s="39"/>
      <c r="DT1131" s="39"/>
      <c r="DU1131" s="39"/>
      <c r="DV1131" s="39"/>
      <c r="DW1131" s="39"/>
      <c r="DX1131" s="39"/>
      <c r="DY1131" s="39"/>
      <c r="DZ1131" s="39"/>
      <c r="EA1131" s="39"/>
      <c r="EB1131" s="39"/>
      <c r="EC1131" s="39"/>
      <c r="ED1131" s="39"/>
      <c r="EE1131" s="39"/>
      <c r="EF1131" s="39"/>
      <c r="EG1131" s="39"/>
      <c r="EH1131" s="39"/>
      <c r="EI1131" s="39"/>
      <c r="EJ1131" s="39"/>
      <c r="EK1131" s="39"/>
      <c r="EL1131" s="39"/>
      <c r="EM1131" s="39"/>
      <c r="EN1131" s="39"/>
      <c r="EO1131" s="39"/>
      <c r="EP1131" s="39"/>
      <c r="EQ1131" s="39"/>
      <c r="ER1131" s="39"/>
      <c r="ES1131" s="39"/>
      <c r="ET1131" s="39"/>
      <c r="EU1131" s="39"/>
      <c r="EV1131" s="39"/>
      <c r="EW1131" s="39"/>
      <c r="EX1131" s="39"/>
    </row>
    <row r="1132" spans="1:154" s="57" customFormat="1" x14ac:dyDescent="0.3">
      <c r="A1132" s="29">
        <v>2292</v>
      </c>
      <c r="B1132" s="29" t="s">
        <v>47</v>
      </c>
      <c r="C1132" s="29">
        <v>494</v>
      </c>
      <c r="D1132" s="29">
        <v>8</v>
      </c>
      <c r="E1132" s="29">
        <v>6</v>
      </c>
      <c r="F1132" s="29">
        <v>1</v>
      </c>
      <c r="G1132" s="29">
        <v>57</v>
      </c>
      <c r="H1132" s="25" t="s">
        <v>476</v>
      </c>
      <c r="I1132" s="36">
        <v>2557</v>
      </c>
      <c r="J1132" s="41">
        <v>150</v>
      </c>
      <c r="K1132" s="74">
        <f>I1132*J1132</f>
        <v>383550</v>
      </c>
      <c r="L1132" s="29"/>
      <c r="M1132" s="29"/>
      <c r="N1132" s="29"/>
      <c r="O1132" s="29"/>
      <c r="P1132" s="29"/>
      <c r="Q1132" s="36"/>
      <c r="R1132" s="36"/>
      <c r="S1132" s="36"/>
      <c r="T1132" s="29"/>
      <c r="U1132" s="185"/>
      <c r="V1132" s="37"/>
      <c r="W1132" s="36"/>
      <c r="X1132" s="75">
        <f t="shared" si="117"/>
        <v>383550</v>
      </c>
      <c r="Y1132" s="36"/>
      <c r="Z1132" s="74">
        <v>50000000</v>
      </c>
      <c r="AA1132" s="29">
        <v>0</v>
      </c>
      <c r="AB1132" s="29">
        <v>0</v>
      </c>
      <c r="AC1132" s="41" t="s">
        <v>786</v>
      </c>
      <c r="AD1132" s="3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</row>
    <row r="1133" spans="1:154" x14ac:dyDescent="0.3">
      <c r="A1133" s="18"/>
      <c r="B1133" s="18"/>
      <c r="C1133" s="18"/>
      <c r="D1133" s="18"/>
      <c r="E1133" s="18"/>
      <c r="F1133" s="18"/>
      <c r="G1133" s="18"/>
      <c r="H1133" s="19"/>
      <c r="I1133" s="20"/>
      <c r="J1133" s="21"/>
      <c r="K1133" s="20"/>
      <c r="L1133" s="18"/>
      <c r="M1133" s="18"/>
      <c r="N1133" s="18"/>
      <c r="O1133" s="18"/>
      <c r="P1133" s="18"/>
      <c r="Q1133" s="20"/>
      <c r="R1133" s="20"/>
      <c r="S1133" s="20"/>
      <c r="T1133" s="18"/>
      <c r="U1133" s="94"/>
      <c r="V1133" s="23"/>
      <c r="W1133" s="20"/>
      <c r="X1133" s="20"/>
      <c r="Y1133" s="20"/>
      <c r="Z1133" s="20"/>
      <c r="AA1133" s="18"/>
      <c r="AB1133" s="18"/>
      <c r="AC1133" s="58"/>
      <c r="AD1133" s="64"/>
      <c r="AE1133" s="39"/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  <c r="BA1133" s="39"/>
      <c r="BB1133" s="39"/>
      <c r="BC1133" s="39"/>
      <c r="BD1133" s="39"/>
      <c r="BE1133" s="39"/>
      <c r="BF1133" s="39"/>
      <c r="BG1133" s="39"/>
      <c r="BH1133" s="39"/>
      <c r="BI1133" s="39"/>
      <c r="BJ1133" s="39"/>
      <c r="BK1133" s="39"/>
      <c r="BL1133" s="39"/>
      <c r="BM1133" s="39"/>
      <c r="BN1133" s="39"/>
      <c r="BO1133" s="39"/>
      <c r="BP1133" s="39"/>
      <c r="BQ1133" s="39"/>
      <c r="BR1133" s="39"/>
      <c r="BS1133" s="39"/>
      <c r="BT1133" s="39"/>
      <c r="BU1133" s="39"/>
      <c r="BV1133" s="39"/>
      <c r="BW1133" s="39"/>
      <c r="BX1133" s="39"/>
      <c r="BY1133" s="39"/>
      <c r="BZ1133" s="39"/>
      <c r="CA1133" s="39"/>
      <c r="CB1133" s="39"/>
      <c r="CC1133" s="39"/>
      <c r="CD1133" s="39"/>
      <c r="CE1133" s="39"/>
      <c r="CF1133" s="39"/>
      <c r="CG1133" s="39"/>
      <c r="CH1133" s="39"/>
      <c r="CI1133" s="39"/>
      <c r="CJ1133" s="39"/>
      <c r="CK1133" s="39"/>
      <c r="CL1133" s="39"/>
      <c r="CM1133" s="39"/>
      <c r="CN1133" s="39"/>
      <c r="CO1133" s="39"/>
      <c r="CP1133" s="39"/>
      <c r="CQ1133" s="39"/>
      <c r="CR1133" s="39"/>
      <c r="CS1133" s="39"/>
      <c r="CT1133" s="39"/>
      <c r="CU1133" s="39"/>
      <c r="CV1133" s="39"/>
      <c r="CW1133" s="39"/>
      <c r="CX1133" s="39"/>
      <c r="CY1133" s="39"/>
      <c r="CZ1133" s="39"/>
      <c r="DA1133" s="39"/>
      <c r="DB1133" s="39"/>
      <c r="DC1133" s="39"/>
      <c r="DD1133" s="39"/>
      <c r="DE1133" s="39"/>
      <c r="DF1133" s="39"/>
      <c r="DG1133" s="39"/>
      <c r="DH1133" s="39"/>
      <c r="DI1133" s="39"/>
      <c r="DJ1133" s="39"/>
      <c r="DK1133" s="39"/>
      <c r="DL1133" s="39"/>
      <c r="DM1133" s="39"/>
      <c r="DN1133" s="39"/>
      <c r="DO1133" s="39"/>
      <c r="DP1133" s="39"/>
      <c r="DQ1133" s="39"/>
      <c r="DR1133" s="39"/>
      <c r="DS1133" s="39"/>
      <c r="DT1133" s="39"/>
      <c r="DU1133" s="39"/>
      <c r="DV1133" s="39"/>
      <c r="DW1133" s="39"/>
      <c r="DX1133" s="39"/>
      <c r="DY1133" s="39"/>
      <c r="DZ1133" s="39"/>
      <c r="EA1133" s="39"/>
      <c r="EB1133" s="39"/>
      <c r="EC1133" s="39"/>
      <c r="ED1133" s="39"/>
      <c r="EE1133" s="39"/>
      <c r="EF1133" s="39"/>
      <c r="EG1133" s="39"/>
      <c r="EH1133" s="39"/>
      <c r="EI1133" s="39"/>
      <c r="EJ1133" s="39"/>
      <c r="EK1133" s="39"/>
      <c r="EL1133" s="39"/>
      <c r="EM1133" s="39"/>
      <c r="EN1133" s="39"/>
      <c r="EO1133" s="39"/>
      <c r="EP1133" s="39"/>
      <c r="EQ1133" s="39"/>
      <c r="ER1133" s="39"/>
      <c r="ES1133" s="39"/>
      <c r="ET1133" s="39"/>
      <c r="EU1133" s="39"/>
      <c r="EV1133" s="39"/>
      <c r="EW1133" s="39"/>
      <c r="EX1133" s="39"/>
    </row>
    <row r="1134" spans="1:154" s="7" customFormat="1" x14ac:dyDescent="0.3">
      <c r="A1134" s="183">
        <v>2293</v>
      </c>
      <c r="B1134" s="183" t="s">
        <v>47</v>
      </c>
      <c r="C1134" s="183">
        <v>1023</v>
      </c>
      <c r="D1134" s="183">
        <v>7</v>
      </c>
      <c r="E1134" s="183">
        <v>7</v>
      </c>
      <c r="F1134" s="183">
        <v>0</v>
      </c>
      <c r="G1134" s="183">
        <v>50</v>
      </c>
      <c r="H1134" s="184" t="s">
        <v>483</v>
      </c>
      <c r="I1134" s="185">
        <v>2850</v>
      </c>
      <c r="J1134" s="89">
        <v>220</v>
      </c>
      <c r="K1134" s="186">
        <f>I1134*J1134</f>
        <v>627000</v>
      </c>
      <c r="L1134" s="183">
        <v>1</v>
      </c>
      <c r="M1134" s="183" t="s">
        <v>53</v>
      </c>
      <c r="N1134" s="183" t="s">
        <v>48</v>
      </c>
      <c r="O1134" s="184" t="s">
        <v>477</v>
      </c>
      <c r="P1134" s="183">
        <v>96</v>
      </c>
      <c r="Q1134" s="185">
        <v>100</v>
      </c>
      <c r="R1134" s="185">
        <v>6750</v>
      </c>
      <c r="S1134" s="186">
        <f>P1134*R1134</f>
        <v>648000</v>
      </c>
      <c r="T1134" s="183">
        <v>10</v>
      </c>
      <c r="U1134" s="185">
        <v>10</v>
      </c>
      <c r="V1134" s="186">
        <f>S1134*U1134/100</f>
        <v>64800</v>
      </c>
      <c r="W1134" s="186">
        <f>S1134-V1134</f>
        <v>583200</v>
      </c>
      <c r="X1134" s="188">
        <f t="shared" si="117"/>
        <v>1210200</v>
      </c>
      <c r="Y1134" s="186">
        <f>X1134*Q1134/100</f>
        <v>1210200</v>
      </c>
      <c r="Z1134" s="186">
        <v>50000000</v>
      </c>
      <c r="AA1134" s="183">
        <v>0</v>
      </c>
      <c r="AB1134" s="183">
        <v>0</v>
      </c>
      <c r="AC1134" s="89" t="s">
        <v>787</v>
      </c>
      <c r="AD1134" s="185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</row>
    <row r="1135" spans="1:154" x14ac:dyDescent="0.3">
      <c r="A1135" s="18"/>
      <c r="B1135" s="18"/>
      <c r="C1135" s="18"/>
      <c r="D1135" s="18"/>
      <c r="E1135" s="18"/>
      <c r="F1135" s="18"/>
      <c r="G1135" s="18"/>
      <c r="H1135" s="19"/>
      <c r="I1135" s="20"/>
      <c r="J1135" s="21"/>
      <c r="K1135" s="20"/>
      <c r="L1135" s="18"/>
      <c r="M1135" s="18"/>
      <c r="N1135" s="18"/>
      <c r="O1135" s="18"/>
      <c r="P1135" s="18"/>
      <c r="Q1135" s="20"/>
      <c r="R1135" s="20"/>
      <c r="S1135" s="20"/>
      <c r="T1135" s="18"/>
      <c r="U1135" s="94"/>
      <c r="V1135" s="23"/>
      <c r="W1135" s="20"/>
      <c r="X1135" s="20"/>
      <c r="Y1135" s="20"/>
      <c r="Z1135" s="20"/>
      <c r="AA1135" s="18"/>
      <c r="AB1135" s="18"/>
      <c r="AC1135" s="58"/>
      <c r="AD1135" s="64"/>
      <c r="AE1135" s="39"/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  <c r="BA1135" s="39"/>
      <c r="BB1135" s="39"/>
      <c r="BC1135" s="39"/>
      <c r="BD1135" s="39"/>
      <c r="BE1135" s="39"/>
      <c r="BF1135" s="39"/>
      <c r="BG1135" s="39"/>
      <c r="BH1135" s="39"/>
      <c r="BI1135" s="39"/>
      <c r="BJ1135" s="39"/>
      <c r="BK1135" s="39"/>
      <c r="BL1135" s="39"/>
      <c r="BM1135" s="39"/>
      <c r="BN1135" s="39"/>
      <c r="BO1135" s="39"/>
      <c r="BP1135" s="39"/>
      <c r="BQ1135" s="39"/>
      <c r="BR1135" s="39"/>
      <c r="BS1135" s="39"/>
      <c r="BT1135" s="39"/>
      <c r="BU1135" s="39"/>
      <c r="BV1135" s="39"/>
      <c r="BW1135" s="39"/>
      <c r="BX1135" s="39"/>
      <c r="BY1135" s="39"/>
      <c r="BZ1135" s="39"/>
      <c r="CA1135" s="39"/>
      <c r="CB1135" s="39"/>
      <c r="CC1135" s="39"/>
      <c r="CD1135" s="39"/>
      <c r="CE1135" s="39"/>
      <c r="CF1135" s="39"/>
      <c r="CG1135" s="39"/>
      <c r="CH1135" s="39"/>
      <c r="CI1135" s="39"/>
      <c r="CJ1135" s="39"/>
      <c r="CK1135" s="39"/>
      <c r="CL1135" s="39"/>
      <c r="CM1135" s="39"/>
      <c r="CN1135" s="39"/>
      <c r="CO1135" s="39"/>
      <c r="CP1135" s="39"/>
      <c r="CQ1135" s="39"/>
      <c r="CR1135" s="39"/>
      <c r="CS1135" s="39"/>
      <c r="CT1135" s="39"/>
      <c r="CU1135" s="39"/>
      <c r="CV1135" s="39"/>
      <c r="CW1135" s="39"/>
      <c r="CX1135" s="39"/>
      <c r="CY1135" s="39"/>
      <c r="CZ1135" s="39"/>
      <c r="DA1135" s="39"/>
      <c r="DB1135" s="39"/>
      <c r="DC1135" s="39"/>
      <c r="DD1135" s="39"/>
      <c r="DE1135" s="39"/>
      <c r="DF1135" s="39"/>
      <c r="DG1135" s="39"/>
      <c r="DH1135" s="39"/>
      <c r="DI1135" s="39"/>
      <c r="DJ1135" s="39"/>
      <c r="DK1135" s="39"/>
      <c r="DL1135" s="39"/>
      <c r="DM1135" s="39"/>
      <c r="DN1135" s="39"/>
      <c r="DO1135" s="39"/>
      <c r="DP1135" s="39"/>
      <c r="DQ1135" s="39"/>
      <c r="DR1135" s="39"/>
      <c r="DS1135" s="39"/>
      <c r="DT1135" s="39"/>
      <c r="DU1135" s="39"/>
      <c r="DV1135" s="39"/>
      <c r="DW1135" s="39"/>
      <c r="DX1135" s="39"/>
      <c r="DY1135" s="39"/>
      <c r="DZ1135" s="39"/>
      <c r="EA1135" s="39"/>
      <c r="EB1135" s="39"/>
      <c r="EC1135" s="39"/>
      <c r="ED1135" s="39"/>
      <c r="EE1135" s="39"/>
      <c r="EF1135" s="39"/>
      <c r="EG1135" s="39"/>
      <c r="EH1135" s="39"/>
      <c r="EI1135" s="39"/>
      <c r="EJ1135" s="39"/>
      <c r="EK1135" s="39"/>
      <c r="EL1135" s="39"/>
      <c r="EM1135" s="39"/>
      <c r="EN1135" s="39"/>
      <c r="EO1135" s="39"/>
      <c r="EP1135" s="39"/>
      <c r="EQ1135" s="39"/>
      <c r="ER1135" s="39"/>
      <c r="ES1135" s="39"/>
      <c r="ET1135" s="39"/>
      <c r="EU1135" s="39"/>
      <c r="EV1135" s="39"/>
      <c r="EW1135" s="39"/>
      <c r="EX1135" s="39"/>
    </row>
    <row r="1136" spans="1:154" s="39" customFormat="1" x14ac:dyDescent="0.3">
      <c r="A1136" s="29">
        <v>2294</v>
      </c>
      <c r="B1136" s="29" t="s">
        <v>47</v>
      </c>
      <c r="C1136" s="29">
        <v>11531</v>
      </c>
      <c r="D1136" s="29">
        <v>1</v>
      </c>
      <c r="E1136" s="29">
        <v>14</v>
      </c>
      <c r="F1136" s="29">
        <v>3</v>
      </c>
      <c r="G1136" s="29">
        <v>16</v>
      </c>
      <c r="H1136" s="25" t="s">
        <v>476</v>
      </c>
      <c r="I1136" s="36">
        <v>5916</v>
      </c>
      <c r="J1136" s="41">
        <v>150</v>
      </c>
      <c r="K1136" s="74">
        <f>I1136*J1136</f>
        <v>887400</v>
      </c>
      <c r="L1136" s="29"/>
      <c r="M1136" s="29"/>
      <c r="N1136" s="29"/>
      <c r="O1136" s="29"/>
      <c r="P1136" s="29"/>
      <c r="Q1136" s="36"/>
      <c r="R1136" s="36"/>
      <c r="S1136" s="36"/>
      <c r="T1136" s="29"/>
      <c r="U1136" s="185"/>
      <c r="V1136" s="37"/>
      <c r="W1136" s="36"/>
      <c r="X1136" s="75">
        <f t="shared" si="117"/>
        <v>887400</v>
      </c>
      <c r="Y1136" s="36"/>
      <c r="Z1136" s="74">
        <v>50000000</v>
      </c>
      <c r="AA1136" s="29">
        <v>0</v>
      </c>
      <c r="AB1136" s="29">
        <v>0</v>
      </c>
      <c r="AC1136" s="41" t="s">
        <v>788</v>
      </c>
      <c r="AD1136" s="3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  <c r="BL1136" s="16"/>
      <c r="BM1136" s="16"/>
      <c r="BN1136" s="16"/>
      <c r="BO1136" s="16"/>
      <c r="BP1136" s="16"/>
      <c r="BQ1136" s="16"/>
      <c r="BR1136" s="16"/>
      <c r="BS1136" s="16"/>
      <c r="BT1136" s="16"/>
      <c r="BU1136" s="16"/>
      <c r="BV1136" s="16"/>
      <c r="BW1136" s="16"/>
      <c r="BX1136" s="16"/>
      <c r="BY1136" s="16"/>
      <c r="BZ1136" s="16"/>
      <c r="CA1136" s="16"/>
      <c r="CB1136" s="16"/>
      <c r="CC1136" s="16"/>
      <c r="CD1136" s="16"/>
      <c r="CE1136" s="16"/>
      <c r="CF1136" s="16"/>
      <c r="CG1136" s="16"/>
      <c r="CH1136" s="16"/>
      <c r="CI1136" s="16"/>
      <c r="CJ1136" s="16"/>
      <c r="CK1136" s="16"/>
      <c r="CL1136" s="16"/>
      <c r="CM1136" s="16"/>
      <c r="CN1136" s="16"/>
      <c r="CO1136" s="16"/>
      <c r="CP1136" s="16"/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</row>
    <row r="1137" spans="1:154" x14ac:dyDescent="0.3">
      <c r="A1137" s="18"/>
      <c r="B1137" s="18"/>
      <c r="C1137" s="18"/>
      <c r="D1137" s="18"/>
      <c r="E1137" s="18"/>
      <c r="F1137" s="18"/>
      <c r="G1137" s="18"/>
      <c r="H1137" s="19"/>
      <c r="I1137" s="20"/>
      <c r="J1137" s="21"/>
      <c r="K1137" s="20"/>
      <c r="L1137" s="18"/>
      <c r="M1137" s="18"/>
      <c r="N1137" s="18"/>
      <c r="O1137" s="18"/>
      <c r="P1137" s="18"/>
      <c r="Q1137" s="20"/>
      <c r="R1137" s="20"/>
      <c r="S1137" s="20"/>
      <c r="T1137" s="18"/>
      <c r="U1137" s="94"/>
      <c r="V1137" s="23"/>
      <c r="W1137" s="20"/>
      <c r="X1137" s="20"/>
      <c r="Y1137" s="20"/>
      <c r="Z1137" s="20"/>
      <c r="AA1137" s="18"/>
      <c r="AB1137" s="18"/>
      <c r="AC1137" s="58"/>
      <c r="AD1137" s="64"/>
      <c r="AE1137" s="39"/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  <c r="BA1137" s="39"/>
      <c r="BB1137" s="39"/>
      <c r="BC1137" s="39"/>
      <c r="BD1137" s="39"/>
      <c r="BE1137" s="39"/>
      <c r="BF1137" s="39"/>
      <c r="BG1137" s="39"/>
      <c r="BH1137" s="39"/>
      <c r="BI1137" s="39"/>
      <c r="BJ1137" s="39"/>
      <c r="BK1137" s="39"/>
      <c r="BL1137" s="39"/>
      <c r="BM1137" s="39"/>
      <c r="BN1137" s="39"/>
      <c r="BO1137" s="39"/>
      <c r="BP1137" s="39"/>
      <c r="BQ1137" s="39"/>
      <c r="BR1137" s="39"/>
      <c r="BS1137" s="39"/>
      <c r="BT1137" s="39"/>
      <c r="BU1137" s="39"/>
      <c r="BV1137" s="39"/>
      <c r="BW1137" s="39"/>
      <c r="BX1137" s="39"/>
      <c r="BY1137" s="39"/>
      <c r="BZ1137" s="39"/>
      <c r="CA1137" s="39"/>
      <c r="CB1137" s="39"/>
      <c r="CC1137" s="39"/>
      <c r="CD1137" s="39"/>
      <c r="CE1137" s="39"/>
      <c r="CF1137" s="39"/>
      <c r="CG1137" s="39"/>
      <c r="CH1137" s="39"/>
      <c r="CI1137" s="39"/>
      <c r="CJ1137" s="39"/>
      <c r="CK1137" s="39"/>
      <c r="CL1137" s="39"/>
      <c r="CM1137" s="39"/>
      <c r="CN1137" s="39"/>
      <c r="CO1137" s="39"/>
      <c r="CP1137" s="39"/>
      <c r="CQ1137" s="39"/>
      <c r="CR1137" s="39"/>
      <c r="CS1137" s="39"/>
      <c r="CT1137" s="39"/>
      <c r="CU1137" s="39"/>
      <c r="CV1137" s="39"/>
      <c r="CW1137" s="39"/>
      <c r="CX1137" s="39"/>
      <c r="CY1137" s="39"/>
      <c r="CZ1137" s="39"/>
      <c r="DA1137" s="39"/>
      <c r="DB1137" s="39"/>
      <c r="DC1137" s="39"/>
      <c r="DD1137" s="39"/>
      <c r="DE1137" s="39"/>
      <c r="DF1137" s="39"/>
      <c r="DG1137" s="39"/>
      <c r="DH1137" s="39"/>
      <c r="DI1137" s="39"/>
      <c r="DJ1137" s="39"/>
      <c r="DK1137" s="39"/>
      <c r="DL1137" s="39"/>
      <c r="DM1137" s="39"/>
      <c r="DN1137" s="39"/>
      <c r="DO1137" s="39"/>
      <c r="DP1137" s="39"/>
      <c r="DQ1137" s="39"/>
      <c r="DR1137" s="39"/>
      <c r="DS1137" s="39"/>
      <c r="DT1137" s="39"/>
      <c r="DU1137" s="39"/>
      <c r="DV1137" s="39"/>
      <c r="DW1137" s="39"/>
      <c r="DX1137" s="39"/>
      <c r="DY1137" s="39"/>
      <c r="DZ1137" s="39"/>
      <c r="EA1137" s="39"/>
      <c r="EB1137" s="39"/>
      <c r="EC1137" s="39"/>
      <c r="ED1137" s="39"/>
      <c r="EE1137" s="39"/>
      <c r="EF1137" s="39"/>
      <c r="EG1137" s="39"/>
      <c r="EH1137" s="39"/>
      <c r="EI1137" s="39"/>
      <c r="EJ1137" s="39"/>
      <c r="EK1137" s="39"/>
      <c r="EL1137" s="39"/>
      <c r="EM1137" s="39"/>
      <c r="EN1137" s="39"/>
      <c r="EO1137" s="39"/>
      <c r="EP1137" s="39"/>
      <c r="EQ1137" s="39"/>
      <c r="ER1137" s="39"/>
      <c r="ES1137" s="39"/>
      <c r="ET1137" s="39"/>
      <c r="EU1137" s="39"/>
      <c r="EV1137" s="39"/>
      <c r="EW1137" s="39"/>
      <c r="EX1137" s="39"/>
    </row>
    <row r="1138" spans="1:154" s="39" customFormat="1" x14ac:dyDescent="0.3">
      <c r="A1138" s="29">
        <v>2295</v>
      </c>
      <c r="B1138" s="29" t="s">
        <v>47</v>
      </c>
      <c r="C1138" s="29">
        <v>11920</v>
      </c>
      <c r="D1138" s="29">
        <v>4</v>
      </c>
      <c r="E1138" s="29">
        <v>2</v>
      </c>
      <c r="F1138" s="29">
        <v>2</v>
      </c>
      <c r="G1138" s="29">
        <v>86</v>
      </c>
      <c r="H1138" s="25" t="s">
        <v>476</v>
      </c>
      <c r="I1138" s="36">
        <v>1086</v>
      </c>
      <c r="J1138" s="41">
        <v>150</v>
      </c>
      <c r="K1138" s="74">
        <f>I1138*J1138</f>
        <v>162900</v>
      </c>
      <c r="L1138" s="29"/>
      <c r="M1138" s="29"/>
      <c r="N1138" s="29"/>
      <c r="O1138" s="29"/>
      <c r="P1138" s="29"/>
      <c r="Q1138" s="36"/>
      <c r="R1138" s="36"/>
      <c r="S1138" s="36"/>
      <c r="T1138" s="29"/>
      <c r="U1138" s="185"/>
      <c r="V1138" s="37"/>
      <c r="W1138" s="36"/>
      <c r="X1138" s="75">
        <f t="shared" si="117"/>
        <v>162900</v>
      </c>
      <c r="Y1138" s="36"/>
      <c r="Z1138" s="74">
        <v>50000000</v>
      </c>
      <c r="AA1138" s="29">
        <v>0</v>
      </c>
      <c r="AB1138" s="29">
        <v>0</v>
      </c>
      <c r="AC1138" s="41" t="s">
        <v>789</v>
      </c>
      <c r="AD1138" s="3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6"/>
      <c r="BQ1138" s="16"/>
      <c r="BR1138" s="16"/>
      <c r="BS1138" s="16"/>
      <c r="BT1138" s="16"/>
      <c r="BU1138" s="16"/>
      <c r="BV1138" s="16"/>
      <c r="BW1138" s="16"/>
      <c r="BX1138" s="16"/>
      <c r="BY1138" s="16"/>
      <c r="BZ1138" s="16"/>
      <c r="CA1138" s="16"/>
      <c r="CB1138" s="16"/>
      <c r="CC1138" s="16"/>
      <c r="CD1138" s="16"/>
      <c r="CE1138" s="16"/>
      <c r="CF1138" s="16"/>
      <c r="CG1138" s="16"/>
      <c r="CH1138" s="16"/>
      <c r="CI1138" s="16"/>
      <c r="CJ1138" s="16"/>
      <c r="CK1138" s="16"/>
      <c r="CL1138" s="16"/>
      <c r="CM1138" s="16"/>
      <c r="CN1138" s="16"/>
      <c r="CO1138" s="16"/>
      <c r="CP1138" s="16"/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</row>
    <row r="1139" spans="1:154" x14ac:dyDescent="0.3">
      <c r="A1139" s="18"/>
      <c r="B1139" s="18"/>
      <c r="C1139" s="18"/>
      <c r="D1139" s="18"/>
      <c r="E1139" s="18"/>
      <c r="F1139" s="18"/>
      <c r="G1139" s="18"/>
      <c r="H1139" s="19"/>
      <c r="I1139" s="20"/>
      <c r="J1139" s="21"/>
      <c r="K1139" s="20"/>
      <c r="L1139" s="18"/>
      <c r="M1139" s="18"/>
      <c r="N1139" s="18"/>
      <c r="O1139" s="18"/>
      <c r="P1139" s="18"/>
      <c r="Q1139" s="20"/>
      <c r="R1139" s="20"/>
      <c r="S1139" s="20"/>
      <c r="T1139" s="18"/>
      <c r="U1139" s="94"/>
      <c r="V1139" s="23"/>
      <c r="W1139" s="20"/>
      <c r="X1139" s="20"/>
      <c r="Y1139" s="20"/>
      <c r="Z1139" s="20"/>
      <c r="AA1139" s="18"/>
      <c r="AB1139" s="18"/>
      <c r="AC1139" s="58"/>
      <c r="AD1139" s="64"/>
      <c r="AE1139" s="39"/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39"/>
      <c r="BF1139" s="39"/>
      <c r="BG1139" s="39"/>
      <c r="BH1139" s="39"/>
      <c r="BI1139" s="39"/>
      <c r="BJ1139" s="39"/>
      <c r="BK1139" s="39"/>
      <c r="BL1139" s="39"/>
      <c r="BM1139" s="39"/>
      <c r="BN1139" s="39"/>
      <c r="BO1139" s="39"/>
      <c r="BP1139" s="39"/>
      <c r="BQ1139" s="39"/>
      <c r="BR1139" s="39"/>
      <c r="BS1139" s="39"/>
      <c r="BT1139" s="39"/>
      <c r="BU1139" s="39"/>
      <c r="BV1139" s="39"/>
      <c r="BW1139" s="39"/>
      <c r="BX1139" s="39"/>
      <c r="BY1139" s="39"/>
      <c r="BZ1139" s="39"/>
      <c r="CA1139" s="39"/>
      <c r="CB1139" s="39"/>
      <c r="CC1139" s="39"/>
      <c r="CD1139" s="39"/>
      <c r="CE1139" s="39"/>
      <c r="CF1139" s="39"/>
      <c r="CG1139" s="39"/>
      <c r="CH1139" s="39"/>
      <c r="CI1139" s="39"/>
      <c r="CJ1139" s="39"/>
      <c r="CK1139" s="39"/>
      <c r="CL1139" s="39"/>
      <c r="CM1139" s="39"/>
      <c r="CN1139" s="39"/>
      <c r="CO1139" s="39"/>
      <c r="CP1139" s="39"/>
      <c r="CQ1139" s="39"/>
      <c r="CR1139" s="39"/>
      <c r="CS1139" s="39"/>
      <c r="CT1139" s="39"/>
      <c r="CU1139" s="39"/>
      <c r="CV1139" s="39"/>
      <c r="CW1139" s="39"/>
      <c r="CX1139" s="39"/>
      <c r="CY1139" s="39"/>
      <c r="CZ1139" s="39"/>
      <c r="DA1139" s="39"/>
      <c r="DB1139" s="39"/>
      <c r="DC1139" s="39"/>
      <c r="DD1139" s="39"/>
      <c r="DE1139" s="39"/>
      <c r="DF1139" s="39"/>
      <c r="DG1139" s="39"/>
      <c r="DH1139" s="39"/>
      <c r="DI1139" s="39"/>
      <c r="DJ1139" s="39"/>
      <c r="DK1139" s="39"/>
      <c r="DL1139" s="39"/>
      <c r="DM1139" s="39"/>
      <c r="DN1139" s="39"/>
      <c r="DO1139" s="39"/>
      <c r="DP1139" s="39"/>
      <c r="DQ1139" s="39"/>
      <c r="DR1139" s="39"/>
      <c r="DS1139" s="39"/>
      <c r="DT1139" s="39"/>
      <c r="DU1139" s="39"/>
      <c r="DV1139" s="39"/>
      <c r="DW1139" s="39"/>
      <c r="DX1139" s="39"/>
      <c r="DY1139" s="39"/>
      <c r="DZ1139" s="39"/>
      <c r="EA1139" s="39"/>
      <c r="EB1139" s="39"/>
      <c r="EC1139" s="39"/>
      <c r="ED1139" s="39"/>
      <c r="EE1139" s="39"/>
      <c r="EF1139" s="39"/>
      <c r="EG1139" s="39"/>
      <c r="EH1139" s="39"/>
      <c r="EI1139" s="39"/>
      <c r="EJ1139" s="39"/>
      <c r="EK1139" s="39"/>
      <c r="EL1139" s="39"/>
      <c r="EM1139" s="39"/>
      <c r="EN1139" s="39"/>
      <c r="EO1139" s="39"/>
      <c r="EP1139" s="39"/>
      <c r="EQ1139" s="39"/>
      <c r="ER1139" s="39"/>
      <c r="ES1139" s="39"/>
      <c r="ET1139" s="39"/>
      <c r="EU1139" s="39"/>
      <c r="EV1139" s="39"/>
      <c r="EW1139" s="39"/>
      <c r="EX1139" s="39"/>
    </row>
    <row r="1140" spans="1:154" s="39" customFormat="1" x14ac:dyDescent="0.3">
      <c r="A1140" s="29">
        <v>2296</v>
      </c>
      <c r="B1140" s="29" t="s">
        <v>47</v>
      </c>
      <c r="C1140" s="29">
        <v>1063</v>
      </c>
      <c r="D1140" s="29">
        <v>7</v>
      </c>
      <c r="E1140" s="29">
        <v>3</v>
      </c>
      <c r="F1140" s="29">
        <v>1</v>
      </c>
      <c r="G1140" s="29">
        <v>61</v>
      </c>
      <c r="H1140" s="25" t="s">
        <v>476</v>
      </c>
      <c r="I1140" s="36">
        <v>1361</v>
      </c>
      <c r="J1140" s="41">
        <v>220</v>
      </c>
      <c r="K1140" s="74">
        <f>I1140*J1140</f>
        <v>299420</v>
      </c>
      <c r="L1140" s="29"/>
      <c r="M1140" s="29"/>
      <c r="N1140" s="29"/>
      <c r="O1140" s="29"/>
      <c r="P1140" s="29"/>
      <c r="Q1140" s="36"/>
      <c r="R1140" s="36"/>
      <c r="S1140" s="36"/>
      <c r="T1140" s="29"/>
      <c r="U1140" s="185"/>
      <c r="V1140" s="37"/>
      <c r="W1140" s="36"/>
      <c r="X1140" s="75">
        <f t="shared" si="117"/>
        <v>299420</v>
      </c>
      <c r="Y1140" s="36"/>
      <c r="Z1140" s="74">
        <v>50000000</v>
      </c>
      <c r="AA1140" s="29">
        <v>0</v>
      </c>
      <c r="AB1140" s="29">
        <v>0</v>
      </c>
      <c r="AC1140" s="41" t="s">
        <v>790</v>
      </c>
      <c r="AD1140" s="3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  <c r="BM1140" s="16"/>
      <c r="BN1140" s="16"/>
      <c r="BO1140" s="16"/>
      <c r="BP1140" s="16"/>
      <c r="BQ1140" s="16"/>
      <c r="BR1140" s="16"/>
      <c r="BS1140" s="16"/>
      <c r="BT1140" s="16"/>
      <c r="BU1140" s="16"/>
      <c r="BV1140" s="16"/>
      <c r="BW1140" s="16"/>
      <c r="BX1140" s="16"/>
      <c r="BY1140" s="16"/>
      <c r="BZ1140" s="16"/>
      <c r="CA1140" s="16"/>
      <c r="CB1140" s="16"/>
      <c r="CC1140" s="16"/>
      <c r="CD1140" s="16"/>
      <c r="CE1140" s="16"/>
      <c r="CF1140" s="16"/>
      <c r="CG1140" s="16"/>
      <c r="CH1140" s="16"/>
      <c r="CI1140" s="16"/>
      <c r="CJ1140" s="16"/>
      <c r="CK1140" s="16"/>
      <c r="CL1140" s="16"/>
      <c r="CM1140" s="16"/>
      <c r="CN1140" s="16"/>
      <c r="CO1140" s="16"/>
      <c r="CP1140" s="16"/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</row>
    <row r="1141" spans="1:154" x14ac:dyDescent="0.3">
      <c r="A1141" s="18"/>
      <c r="B1141" s="18"/>
      <c r="C1141" s="18"/>
      <c r="D1141" s="18"/>
      <c r="E1141" s="18"/>
      <c r="F1141" s="18"/>
      <c r="G1141" s="18"/>
      <c r="H1141" s="19"/>
      <c r="I1141" s="20"/>
      <c r="J1141" s="21"/>
      <c r="K1141" s="20"/>
      <c r="L1141" s="18"/>
      <c r="M1141" s="18"/>
      <c r="N1141" s="18"/>
      <c r="O1141" s="18"/>
      <c r="P1141" s="18"/>
      <c r="Q1141" s="20"/>
      <c r="R1141" s="20"/>
      <c r="S1141" s="20"/>
      <c r="T1141" s="18"/>
      <c r="U1141" s="94"/>
      <c r="V1141" s="23"/>
      <c r="W1141" s="20"/>
      <c r="X1141" s="20"/>
      <c r="Y1141" s="20"/>
      <c r="Z1141" s="20"/>
      <c r="AA1141" s="18"/>
      <c r="AB1141" s="18"/>
      <c r="AC1141" s="58"/>
      <c r="AD1141" s="64"/>
      <c r="AE1141" s="39"/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  <c r="BA1141" s="39"/>
      <c r="BB1141" s="39"/>
      <c r="BC1141" s="39"/>
      <c r="BD1141" s="39"/>
      <c r="BE1141" s="39"/>
      <c r="BF1141" s="39"/>
      <c r="BG1141" s="39"/>
      <c r="BH1141" s="39"/>
      <c r="BI1141" s="39"/>
      <c r="BJ1141" s="39"/>
      <c r="BK1141" s="39"/>
      <c r="BL1141" s="39"/>
      <c r="BM1141" s="39"/>
      <c r="BN1141" s="39"/>
      <c r="BO1141" s="39"/>
      <c r="BP1141" s="39"/>
      <c r="BQ1141" s="39"/>
      <c r="BR1141" s="39"/>
      <c r="BS1141" s="39"/>
      <c r="BT1141" s="39"/>
      <c r="BU1141" s="39"/>
      <c r="BV1141" s="39"/>
      <c r="BW1141" s="39"/>
      <c r="BX1141" s="39"/>
      <c r="BY1141" s="39"/>
      <c r="BZ1141" s="39"/>
      <c r="CA1141" s="39"/>
      <c r="CB1141" s="39"/>
      <c r="CC1141" s="39"/>
      <c r="CD1141" s="39"/>
      <c r="CE1141" s="39"/>
      <c r="CF1141" s="39"/>
      <c r="CG1141" s="39"/>
      <c r="CH1141" s="39"/>
      <c r="CI1141" s="39"/>
      <c r="CJ1141" s="39"/>
      <c r="CK1141" s="39"/>
      <c r="CL1141" s="39"/>
      <c r="CM1141" s="39"/>
      <c r="CN1141" s="39"/>
      <c r="CO1141" s="39"/>
      <c r="CP1141" s="39"/>
      <c r="CQ1141" s="39"/>
      <c r="CR1141" s="39"/>
      <c r="CS1141" s="39"/>
      <c r="CT1141" s="39"/>
      <c r="CU1141" s="39"/>
      <c r="CV1141" s="39"/>
      <c r="CW1141" s="39"/>
      <c r="CX1141" s="39"/>
      <c r="CY1141" s="39"/>
      <c r="CZ1141" s="39"/>
      <c r="DA1141" s="39"/>
      <c r="DB1141" s="39"/>
      <c r="DC1141" s="39"/>
      <c r="DD1141" s="39"/>
      <c r="DE1141" s="39"/>
      <c r="DF1141" s="39"/>
      <c r="DG1141" s="39"/>
      <c r="DH1141" s="39"/>
      <c r="DI1141" s="39"/>
      <c r="DJ1141" s="39"/>
      <c r="DK1141" s="39"/>
      <c r="DL1141" s="39"/>
      <c r="DM1141" s="39"/>
      <c r="DN1141" s="39"/>
      <c r="DO1141" s="39"/>
      <c r="DP1141" s="39"/>
      <c r="DQ1141" s="39"/>
      <c r="DR1141" s="39"/>
      <c r="DS1141" s="39"/>
      <c r="DT1141" s="39"/>
      <c r="DU1141" s="39"/>
      <c r="DV1141" s="39"/>
      <c r="DW1141" s="39"/>
      <c r="DX1141" s="39"/>
      <c r="DY1141" s="39"/>
      <c r="DZ1141" s="39"/>
      <c r="EA1141" s="39"/>
      <c r="EB1141" s="39"/>
      <c r="EC1141" s="39"/>
      <c r="ED1141" s="39"/>
      <c r="EE1141" s="39"/>
      <c r="EF1141" s="39"/>
      <c r="EG1141" s="39"/>
      <c r="EH1141" s="39"/>
      <c r="EI1141" s="39"/>
      <c r="EJ1141" s="39"/>
      <c r="EK1141" s="39"/>
      <c r="EL1141" s="39"/>
      <c r="EM1141" s="39"/>
      <c r="EN1141" s="39"/>
      <c r="EO1141" s="39"/>
      <c r="EP1141" s="39"/>
      <c r="EQ1141" s="39"/>
      <c r="ER1141" s="39"/>
      <c r="ES1141" s="39"/>
      <c r="ET1141" s="39"/>
      <c r="EU1141" s="39"/>
      <c r="EV1141" s="39"/>
      <c r="EW1141" s="39"/>
      <c r="EX1141" s="39"/>
    </row>
    <row r="1142" spans="1:154" s="39" customFormat="1" x14ac:dyDescent="0.3">
      <c r="A1142" s="29">
        <v>2297</v>
      </c>
      <c r="B1142" s="29" t="s">
        <v>47</v>
      </c>
      <c r="C1142" s="29">
        <v>1057</v>
      </c>
      <c r="D1142" s="29">
        <v>5</v>
      </c>
      <c r="E1142" s="29">
        <v>1</v>
      </c>
      <c r="F1142" s="29">
        <v>3</v>
      </c>
      <c r="G1142" s="29">
        <v>17</v>
      </c>
      <c r="H1142" s="25" t="s">
        <v>476</v>
      </c>
      <c r="I1142" s="36">
        <v>717</v>
      </c>
      <c r="J1142" s="41">
        <v>150</v>
      </c>
      <c r="K1142" s="74">
        <f>I1142*J1142</f>
        <v>107550</v>
      </c>
      <c r="L1142" s="29"/>
      <c r="M1142" s="29"/>
      <c r="N1142" s="29"/>
      <c r="O1142" s="29"/>
      <c r="P1142" s="29"/>
      <c r="Q1142" s="36"/>
      <c r="R1142" s="36"/>
      <c r="S1142" s="36"/>
      <c r="T1142" s="29"/>
      <c r="U1142" s="185"/>
      <c r="V1142" s="37"/>
      <c r="W1142" s="36"/>
      <c r="X1142" s="75">
        <f>K1142+W1142</f>
        <v>107550</v>
      </c>
      <c r="Y1142" s="36"/>
      <c r="Z1142" s="74">
        <v>50000000</v>
      </c>
      <c r="AA1142" s="29">
        <v>0</v>
      </c>
      <c r="AB1142" s="29">
        <v>0</v>
      </c>
      <c r="AC1142" s="41" t="s">
        <v>791</v>
      </c>
      <c r="AD1142" s="36"/>
      <c r="AE1142" s="59"/>
      <c r="AF1142" s="59"/>
      <c r="AG1142" s="59"/>
      <c r="AH1142" s="59"/>
      <c r="AI1142" s="59"/>
      <c r="AJ1142" s="59"/>
      <c r="AK1142" s="59"/>
      <c r="AL1142" s="59"/>
      <c r="AM1142" s="59"/>
      <c r="AN1142" s="59"/>
      <c r="AO1142" s="59"/>
      <c r="AP1142" s="59"/>
      <c r="AQ1142" s="59"/>
      <c r="AR1142" s="59"/>
      <c r="AS1142" s="59"/>
      <c r="AT1142" s="59"/>
      <c r="AU1142" s="59"/>
      <c r="AV1142" s="59"/>
      <c r="AW1142" s="59"/>
      <c r="AX1142" s="59"/>
      <c r="AY1142" s="59"/>
      <c r="AZ1142" s="59"/>
      <c r="BA1142" s="59"/>
      <c r="BB1142" s="59"/>
      <c r="BC1142" s="59"/>
      <c r="BD1142" s="59"/>
      <c r="BE1142" s="59"/>
      <c r="BF1142" s="59"/>
      <c r="BG1142" s="59"/>
      <c r="BH1142" s="59"/>
      <c r="BI1142" s="59"/>
      <c r="BJ1142" s="59"/>
      <c r="BK1142" s="59"/>
      <c r="BL1142" s="59"/>
      <c r="BM1142" s="59"/>
      <c r="BN1142" s="59"/>
      <c r="BO1142" s="59"/>
      <c r="BP1142" s="59"/>
      <c r="BQ1142" s="59"/>
      <c r="BR1142" s="59"/>
      <c r="BS1142" s="59"/>
      <c r="BT1142" s="59"/>
      <c r="BU1142" s="59"/>
      <c r="BV1142" s="59"/>
      <c r="BW1142" s="59"/>
      <c r="BX1142" s="59"/>
      <c r="BY1142" s="59"/>
      <c r="BZ1142" s="59"/>
      <c r="CA1142" s="59"/>
      <c r="CB1142" s="59"/>
      <c r="CC1142" s="59"/>
      <c r="CD1142" s="59"/>
      <c r="CE1142" s="59"/>
      <c r="CF1142" s="59"/>
      <c r="CG1142" s="59"/>
      <c r="CH1142" s="59"/>
      <c r="CI1142" s="59"/>
      <c r="CJ1142" s="59"/>
      <c r="CK1142" s="59"/>
      <c r="CL1142" s="59"/>
      <c r="CM1142" s="59"/>
      <c r="CN1142" s="59"/>
      <c r="CO1142" s="59"/>
      <c r="CP1142" s="59"/>
      <c r="CQ1142" s="59"/>
      <c r="CR1142" s="59"/>
      <c r="CS1142" s="59"/>
      <c r="CT1142" s="59"/>
      <c r="CU1142" s="59"/>
      <c r="CV1142" s="59"/>
      <c r="CW1142" s="59"/>
      <c r="CX1142" s="59"/>
      <c r="CY1142" s="59"/>
      <c r="CZ1142" s="59"/>
      <c r="DA1142" s="59"/>
      <c r="DB1142" s="59"/>
      <c r="DC1142" s="59"/>
      <c r="DD1142" s="59"/>
      <c r="DE1142" s="59"/>
      <c r="DF1142" s="59"/>
      <c r="DG1142" s="59"/>
      <c r="DH1142" s="59"/>
      <c r="DI1142" s="59"/>
      <c r="DJ1142" s="59"/>
      <c r="DK1142" s="59"/>
      <c r="DL1142" s="59"/>
      <c r="DM1142" s="59"/>
      <c r="DN1142" s="59"/>
      <c r="DO1142" s="59"/>
      <c r="DP1142" s="59"/>
      <c r="DQ1142" s="59"/>
      <c r="DR1142" s="59"/>
      <c r="DS1142" s="59"/>
      <c r="DT1142" s="59"/>
      <c r="DU1142" s="59"/>
      <c r="DV1142" s="59"/>
      <c r="DW1142" s="59"/>
      <c r="DX1142" s="59"/>
      <c r="DY1142" s="59"/>
      <c r="DZ1142" s="59"/>
      <c r="EA1142" s="59"/>
      <c r="EB1142" s="59"/>
      <c r="EC1142" s="59"/>
      <c r="ED1142" s="59"/>
      <c r="EE1142" s="59"/>
      <c r="EF1142" s="59"/>
      <c r="EG1142" s="59"/>
      <c r="EH1142" s="59"/>
      <c r="EI1142" s="59"/>
      <c r="EJ1142" s="59"/>
      <c r="EK1142" s="59"/>
      <c r="EL1142" s="59"/>
      <c r="EM1142" s="59"/>
      <c r="EN1142" s="59"/>
      <c r="EO1142" s="59"/>
      <c r="EP1142" s="59"/>
      <c r="EQ1142" s="59"/>
      <c r="ER1142" s="59"/>
      <c r="ES1142" s="59"/>
      <c r="ET1142" s="59"/>
      <c r="EU1142" s="59"/>
      <c r="EV1142" s="59"/>
      <c r="EW1142" s="59"/>
      <c r="EX1142" s="59"/>
    </row>
    <row r="1143" spans="1:154" x14ac:dyDescent="0.3">
      <c r="A1143" s="18"/>
      <c r="B1143" s="18"/>
      <c r="C1143" s="18"/>
      <c r="D1143" s="18"/>
      <c r="E1143" s="18"/>
      <c r="F1143" s="18"/>
      <c r="G1143" s="18"/>
      <c r="H1143" s="19"/>
      <c r="I1143" s="20"/>
      <c r="J1143" s="21"/>
      <c r="K1143" s="20"/>
      <c r="L1143" s="18"/>
      <c r="M1143" s="18"/>
      <c r="N1143" s="18"/>
      <c r="O1143" s="18"/>
      <c r="P1143" s="18"/>
      <c r="Q1143" s="20"/>
      <c r="R1143" s="20"/>
      <c r="S1143" s="20"/>
      <c r="T1143" s="18"/>
      <c r="U1143" s="94"/>
      <c r="V1143" s="23"/>
      <c r="W1143" s="20"/>
      <c r="X1143" s="20"/>
      <c r="Y1143" s="20"/>
      <c r="Z1143" s="20"/>
      <c r="AA1143" s="18"/>
      <c r="AB1143" s="18"/>
      <c r="AC1143" s="21"/>
      <c r="AD1143" s="20"/>
      <c r="AE1143" s="39"/>
      <c r="AF1143" s="39"/>
      <c r="AG1143" s="39"/>
      <c r="AH1143" s="39"/>
      <c r="AI1143" s="39"/>
      <c r="AJ1143" s="39"/>
      <c r="AK1143" s="39"/>
      <c r="AL1143" s="39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9"/>
      <c r="AW1143" s="39"/>
      <c r="AX1143" s="39"/>
      <c r="AY1143" s="39"/>
      <c r="AZ1143" s="39"/>
      <c r="BA1143" s="39"/>
      <c r="BB1143" s="39"/>
      <c r="BC1143" s="39"/>
      <c r="BD1143" s="39"/>
      <c r="BE1143" s="39"/>
      <c r="BF1143" s="39"/>
      <c r="BG1143" s="39"/>
      <c r="BH1143" s="39"/>
      <c r="BI1143" s="39"/>
      <c r="BJ1143" s="39"/>
      <c r="BK1143" s="39"/>
      <c r="BL1143" s="39"/>
      <c r="BM1143" s="39"/>
      <c r="BN1143" s="39"/>
      <c r="BO1143" s="39"/>
      <c r="BP1143" s="39"/>
      <c r="BQ1143" s="39"/>
      <c r="BR1143" s="39"/>
      <c r="BS1143" s="39"/>
      <c r="BT1143" s="39"/>
      <c r="BU1143" s="39"/>
      <c r="BV1143" s="39"/>
      <c r="BW1143" s="39"/>
      <c r="BX1143" s="39"/>
      <c r="BY1143" s="39"/>
      <c r="BZ1143" s="39"/>
      <c r="CA1143" s="39"/>
      <c r="CB1143" s="39"/>
      <c r="CC1143" s="39"/>
      <c r="CD1143" s="39"/>
      <c r="CE1143" s="39"/>
      <c r="CF1143" s="39"/>
      <c r="CG1143" s="39"/>
      <c r="CH1143" s="39"/>
      <c r="CI1143" s="39"/>
      <c r="CJ1143" s="39"/>
      <c r="CK1143" s="39"/>
      <c r="CL1143" s="39"/>
      <c r="CM1143" s="39"/>
      <c r="CN1143" s="39"/>
      <c r="CO1143" s="39"/>
      <c r="CP1143" s="39"/>
      <c r="CQ1143" s="39"/>
      <c r="CR1143" s="39"/>
      <c r="CS1143" s="39"/>
      <c r="CT1143" s="39"/>
      <c r="CU1143" s="39"/>
      <c r="CV1143" s="39"/>
      <c r="CW1143" s="39"/>
      <c r="CX1143" s="39"/>
      <c r="CY1143" s="39"/>
      <c r="CZ1143" s="39"/>
      <c r="DA1143" s="39"/>
      <c r="DB1143" s="39"/>
      <c r="DC1143" s="39"/>
      <c r="DD1143" s="39"/>
      <c r="DE1143" s="39"/>
      <c r="DF1143" s="39"/>
      <c r="DG1143" s="39"/>
      <c r="DH1143" s="39"/>
      <c r="DI1143" s="39"/>
      <c r="DJ1143" s="39"/>
      <c r="DK1143" s="39"/>
      <c r="DL1143" s="39"/>
      <c r="DM1143" s="39"/>
      <c r="DN1143" s="39"/>
      <c r="DO1143" s="39"/>
      <c r="DP1143" s="39"/>
      <c r="DQ1143" s="39"/>
      <c r="DR1143" s="39"/>
      <c r="DS1143" s="39"/>
      <c r="DT1143" s="39"/>
      <c r="DU1143" s="39"/>
      <c r="DV1143" s="39"/>
      <c r="DW1143" s="39"/>
      <c r="DX1143" s="39"/>
      <c r="DY1143" s="39"/>
      <c r="DZ1143" s="39"/>
      <c r="EA1143" s="39"/>
      <c r="EB1143" s="39"/>
      <c r="EC1143" s="39"/>
      <c r="ED1143" s="39"/>
      <c r="EE1143" s="39"/>
      <c r="EF1143" s="39"/>
      <c r="EG1143" s="39"/>
      <c r="EH1143" s="39"/>
      <c r="EI1143" s="39"/>
      <c r="EJ1143" s="39"/>
      <c r="EK1143" s="39"/>
      <c r="EL1143" s="39"/>
      <c r="EM1143" s="39"/>
      <c r="EN1143" s="39"/>
      <c r="EO1143" s="39"/>
      <c r="EP1143" s="39"/>
      <c r="EQ1143" s="39"/>
      <c r="ER1143" s="39"/>
      <c r="ES1143" s="39"/>
      <c r="ET1143" s="39"/>
      <c r="EU1143" s="39"/>
      <c r="EV1143" s="39"/>
      <c r="EW1143" s="39"/>
      <c r="EX1143" s="39"/>
    </row>
    <row r="1144" spans="1:154" s="39" customFormat="1" x14ac:dyDescent="0.3">
      <c r="A1144" s="29">
        <v>2298</v>
      </c>
      <c r="B1144" s="29" t="s">
        <v>47</v>
      </c>
      <c r="C1144" s="29">
        <v>895</v>
      </c>
      <c r="D1144" s="29">
        <v>1</v>
      </c>
      <c r="E1144" s="29">
        <v>5</v>
      </c>
      <c r="F1144" s="29">
        <v>1</v>
      </c>
      <c r="G1144" s="29">
        <v>52</v>
      </c>
      <c r="H1144" s="25" t="s">
        <v>483</v>
      </c>
      <c r="I1144" s="36">
        <v>2152</v>
      </c>
      <c r="J1144" s="41">
        <v>200</v>
      </c>
      <c r="K1144" s="74">
        <f>I1144*J1144</f>
        <v>430400</v>
      </c>
      <c r="L1144" s="29">
        <v>1</v>
      </c>
      <c r="M1144" s="29" t="s">
        <v>53</v>
      </c>
      <c r="N1144" s="29" t="s">
        <v>48</v>
      </c>
      <c r="O1144" s="25" t="s">
        <v>477</v>
      </c>
      <c r="P1144" s="29">
        <v>47.5</v>
      </c>
      <c r="Q1144" s="36">
        <v>100</v>
      </c>
      <c r="R1144" s="36">
        <v>6750</v>
      </c>
      <c r="S1144" s="74">
        <f>P1144*R1144</f>
        <v>320625</v>
      </c>
      <c r="T1144" s="29">
        <v>32</v>
      </c>
      <c r="U1144" s="185">
        <v>54</v>
      </c>
      <c r="V1144" s="74">
        <f>S1144*U1144/100</f>
        <v>173137.5</v>
      </c>
      <c r="W1144" s="74">
        <f>S1144-V1144</f>
        <v>147487.5</v>
      </c>
      <c r="X1144" s="75">
        <f>K1144+W1144</f>
        <v>577887.5</v>
      </c>
      <c r="Y1144" s="74">
        <f>X1144*Q1144/100</f>
        <v>577887.5</v>
      </c>
      <c r="Z1144" s="74">
        <v>50000000</v>
      </c>
      <c r="AA1144" s="29">
        <v>0</v>
      </c>
      <c r="AB1144" s="29">
        <v>0</v>
      </c>
      <c r="AC1144" s="41" t="s">
        <v>792</v>
      </c>
      <c r="AD1144" s="3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</row>
    <row r="1145" spans="1:154" s="59" customFormat="1" x14ac:dyDescent="0.3">
      <c r="A1145" s="9"/>
      <c r="B1145" s="9" t="s">
        <v>47</v>
      </c>
      <c r="C1145" s="9">
        <v>14293</v>
      </c>
      <c r="D1145" s="9">
        <v>1</v>
      </c>
      <c r="E1145" s="9">
        <v>1</v>
      </c>
      <c r="F1145" s="9">
        <v>1</v>
      </c>
      <c r="G1145" s="9">
        <v>39</v>
      </c>
      <c r="H1145" s="30" t="s">
        <v>476</v>
      </c>
      <c r="I1145" s="10">
        <v>539</v>
      </c>
      <c r="J1145" s="33">
        <v>150</v>
      </c>
      <c r="K1145" s="34">
        <f>I1145*J1145</f>
        <v>80850</v>
      </c>
      <c r="L1145" s="9"/>
      <c r="M1145" s="9"/>
      <c r="N1145" s="9"/>
      <c r="O1145" s="9"/>
      <c r="P1145" s="9"/>
      <c r="Q1145" s="10"/>
      <c r="R1145" s="10"/>
      <c r="S1145" s="10"/>
      <c r="T1145" s="9"/>
      <c r="U1145" s="2"/>
      <c r="V1145" s="35"/>
      <c r="W1145" s="10"/>
      <c r="X1145" s="31">
        <f>K1145+W1145</f>
        <v>80850</v>
      </c>
      <c r="Y1145" s="10"/>
      <c r="Z1145" s="34">
        <v>50000000</v>
      </c>
      <c r="AA1145" s="9">
        <v>0</v>
      </c>
      <c r="AB1145" s="9">
        <v>0</v>
      </c>
      <c r="AC1145" s="33">
        <v>0</v>
      </c>
      <c r="AD1145" s="10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  <c r="BM1145" s="16"/>
      <c r="BN1145" s="16"/>
      <c r="BO1145" s="16"/>
      <c r="BP1145" s="16"/>
      <c r="BQ1145" s="16"/>
      <c r="BR1145" s="16"/>
      <c r="BS1145" s="16"/>
      <c r="BT1145" s="16"/>
      <c r="BU1145" s="16"/>
      <c r="BV1145" s="16"/>
      <c r="BW1145" s="16"/>
      <c r="BX1145" s="16"/>
      <c r="BY1145" s="16"/>
      <c r="BZ1145" s="16"/>
      <c r="CA1145" s="16"/>
      <c r="CB1145" s="16"/>
      <c r="CC1145" s="16"/>
      <c r="CD1145" s="16"/>
      <c r="CE1145" s="16"/>
      <c r="CF1145" s="16"/>
      <c r="CG1145" s="16"/>
      <c r="CH1145" s="16"/>
      <c r="CI1145" s="16"/>
      <c r="CJ1145" s="16"/>
      <c r="CK1145" s="16"/>
      <c r="CL1145" s="16"/>
      <c r="CM1145" s="16"/>
      <c r="CN1145" s="16"/>
      <c r="CO1145" s="16"/>
      <c r="CP1145" s="16"/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</row>
    <row r="1146" spans="1:154" s="39" customFormat="1" x14ac:dyDescent="0.3">
      <c r="A1146" s="9"/>
      <c r="B1146" s="9" t="s">
        <v>47</v>
      </c>
      <c r="C1146" s="9">
        <v>14295</v>
      </c>
      <c r="D1146" s="9">
        <v>1</v>
      </c>
      <c r="E1146" s="9">
        <v>1</v>
      </c>
      <c r="F1146" s="9">
        <v>2</v>
      </c>
      <c r="G1146" s="9">
        <v>75</v>
      </c>
      <c r="H1146" s="30" t="s">
        <v>476</v>
      </c>
      <c r="I1146" s="10">
        <v>675</v>
      </c>
      <c r="J1146" s="33">
        <v>150</v>
      </c>
      <c r="K1146" s="34">
        <f>I1146*J1146</f>
        <v>101250</v>
      </c>
      <c r="L1146" s="9"/>
      <c r="M1146" s="9"/>
      <c r="N1146" s="9"/>
      <c r="O1146" s="9"/>
      <c r="P1146" s="9"/>
      <c r="Q1146" s="10"/>
      <c r="R1146" s="10"/>
      <c r="S1146" s="10"/>
      <c r="T1146" s="9"/>
      <c r="U1146" s="2"/>
      <c r="V1146" s="35"/>
      <c r="W1146" s="10"/>
      <c r="X1146" s="31">
        <f>K1146+W1146</f>
        <v>101250</v>
      </c>
      <c r="Y1146" s="10"/>
      <c r="Z1146" s="34">
        <v>50000000</v>
      </c>
      <c r="AA1146" s="9">
        <v>0</v>
      </c>
      <c r="AB1146" s="9">
        <v>0</v>
      </c>
      <c r="AC1146" s="33">
        <v>0</v>
      </c>
      <c r="AD1146" s="10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</row>
    <row r="1147" spans="1:154" x14ac:dyDescent="0.3">
      <c r="A1147" s="9"/>
      <c r="B1147" s="9" t="s">
        <v>47</v>
      </c>
      <c r="C1147" s="9">
        <v>14294</v>
      </c>
      <c r="D1147" s="9">
        <v>1</v>
      </c>
      <c r="E1147" s="9">
        <v>3</v>
      </c>
      <c r="F1147" s="9">
        <v>0</v>
      </c>
      <c r="G1147" s="9">
        <v>22</v>
      </c>
      <c r="H1147" s="30" t="s">
        <v>476</v>
      </c>
      <c r="I1147" s="10">
        <v>1222</v>
      </c>
      <c r="J1147" s="33">
        <v>150</v>
      </c>
      <c r="K1147" s="34">
        <f>I1147*J1147</f>
        <v>183300</v>
      </c>
      <c r="L1147" s="9"/>
      <c r="M1147" s="9"/>
      <c r="N1147" s="9"/>
      <c r="O1147" s="9"/>
      <c r="P1147" s="9"/>
      <c r="Q1147" s="10"/>
      <c r="R1147" s="10"/>
      <c r="S1147" s="10"/>
      <c r="T1147" s="9"/>
      <c r="U1147" s="2"/>
      <c r="V1147" s="35"/>
      <c r="W1147" s="10"/>
      <c r="X1147" s="31">
        <f>K1147+W1147</f>
        <v>183300</v>
      </c>
      <c r="Y1147" s="10"/>
      <c r="Z1147" s="34">
        <v>50000000</v>
      </c>
      <c r="AA1147" s="9">
        <v>0</v>
      </c>
      <c r="AB1147" s="9">
        <v>0</v>
      </c>
      <c r="AC1147" s="33">
        <v>0</v>
      </c>
      <c r="AD1147" s="10"/>
    </row>
    <row r="1148" spans="1:154" x14ac:dyDescent="0.3">
      <c r="A1148" s="18"/>
      <c r="B1148" s="18"/>
      <c r="C1148" s="18"/>
      <c r="D1148" s="18"/>
      <c r="E1148" s="18"/>
      <c r="F1148" s="18"/>
      <c r="G1148" s="18"/>
      <c r="H1148" s="19"/>
      <c r="I1148" s="20"/>
      <c r="J1148" s="21"/>
      <c r="K1148" s="20"/>
      <c r="L1148" s="18"/>
      <c r="M1148" s="18"/>
      <c r="N1148" s="18"/>
      <c r="O1148" s="18"/>
      <c r="P1148" s="18"/>
      <c r="Q1148" s="20"/>
      <c r="R1148" s="20"/>
      <c r="S1148" s="20"/>
      <c r="T1148" s="18"/>
      <c r="U1148" s="94"/>
      <c r="V1148" s="23"/>
      <c r="W1148" s="20"/>
      <c r="X1148" s="20"/>
      <c r="Y1148" s="20"/>
      <c r="Z1148" s="20"/>
      <c r="AA1148" s="18"/>
      <c r="AB1148" s="18"/>
      <c r="AC1148" s="21"/>
      <c r="AD1148" s="20"/>
      <c r="AE1148" s="39"/>
      <c r="AF1148" s="39"/>
      <c r="AG1148" s="39"/>
      <c r="AH1148" s="39"/>
      <c r="AI1148" s="39"/>
      <c r="AJ1148" s="39"/>
      <c r="AK1148" s="39"/>
      <c r="AL1148" s="39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9"/>
      <c r="AW1148" s="39"/>
      <c r="AX1148" s="39"/>
      <c r="AY1148" s="39"/>
      <c r="AZ1148" s="39"/>
      <c r="BA1148" s="39"/>
      <c r="BB1148" s="39"/>
      <c r="BC1148" s="39"/>
      <c r="BD1148" s="39"/>
      <c r="BE1148" s="39"/>
      <c r="BF1148" s="39"/>
      <c r="BG1148" s="39"/>
      <c r="BH1148" s="39"/>
      <c r="BI1148" s="39"/>
      <c r="BJ1148" s="39"/>
      <c r="BK1148" s="39"/>
      <c r="BL1148" s="39"/>
      <c r="BM1148" s="39"/>
      <c r="BN1148" s="39"/>
      <c r="BO1148" s="39"/>
      <c r="BP1148" s="39"/>
      <c r="BQ1148" s="39"/>
      <c r="BR1148" s="39"/>
      <c r="BS1148" s="39"/>
      <c r="BT1148" s="39"/>
      <c r="BU1148" s="39"/>
      <c r="BV1148" s="39"/>
      <c r="BW1148" s="39"/>
      <c r="BX1148" s="39"/>
      <c r="BY1148" s="39"/>
      <c r="BZ1148" s="39"/>
      <c r="CA1148" s="39"/>
      <c r="CB1148" s="39"/>
      <c r="CC1148" s="39"/>
      <c r="CD1148" s="39"/>
      <c r="CE1148" s="39"/>
      <c r="CF1148" s="39"/>
      <c r="CG1148" s="39"/>
      <c r="CH1148" s="39"/>
      <c r="CI1148" s="39"/>
      <c r="CJ1148" s="39"/>
      <c r="CK1148" s="39"/>
      <c r="CL1148" s="39"/>
      <c r="CM1148" s="39"/>
      <c r="CN1148" s="39"/>
      <c r="CO1148" s="39"/>
      <c r="CP1148" s="39"/>
      <c r="CQ1148" s="39"/>
      <c r="CR1148" s="39"/>
      <c r="CS1148" s="39"/>
      <c r="CT1148" s="39"/>
      <c r="CU1148" s="39"/>
      <c r="CV1148" s="39"/>
      <c r="CW1148" s="39"/>
      <c r="CX1148" s="39"/>
      <c r="CY1148" s="39"/>
      <c r="CZ1148" s="39"/>
      <c r="DA1148" s="39"/>
      <c r="DB1148" s="39"/>
      <c r="DC1148" s="39"/>
      <c r="DD1148" s="39"/>
      <c r="DE1148" s="39"/>
      <c r="DF1148" s="39"/>
      <c r="DG1148" s="39"/>
      <c r="DH1148" s="39"/>
      <c r="DI1148" s="39"/>
      <c r="DJ1148" s="39"/>
      <c r="DK1148" s="39"/>
      <c r="DL1148" s="39"/>
      <c r="DM1148" s="39"/>
      <c r="DN1148" s="39"/>
      <c r="DO1148" s="39"/>
      <c r="DP1148" s="39"/>
      <c r="DQ1148" s="39"/>
      <c r="DR1148" s="39"/>
      <c r="DS1148" s="39"/>
      <c r="DT1148" s="39"/>
      <c r="DU1148" s="39"/>
      <c r="DV1148" s="39"/>
      <c r="DW1148" s="39"/>
      <c r="DX1148" s="39"/>
      <c r="DY1148" s="39"/>
      <c r="DZ1148" s="39"/>
      <c r="EA1148" s="39"/>
      <c r="EB1148" s="39"/>
      <c r="EC1148" s="39"/>
      <c r="ED1148" s="39"/>
      <c r="EE1148" s="39"/>
      <c r="EF1148" s="39"/>
      <c r="EG1148" s="39"/>
      <c r="EH1148" s="39"/>
      <c r="EI1148" s="39"/>
      <c r="EJ1148" s="39"/>
      <c r="EK1148" s="39"/>
      <c r="EL1148" s="39"/>
      <c r="EM1148" s="39"/>
      <c r="EN1148" s="39"/>
      <c r="EO1148" s="39"/>
      <c r="EP1148" s="39"/>
      <c r="EQ1148" s="39"/>
      <c r="ER1148" s="39"/>
      <c r="ES1148" s="39"/>
      <c r="ET1148" s="39"/>
      <c r="EU1148" s="39"/>
      <c r="EV1148" s="39"/>
      <c r="EW1148" s="39"/>
      <c r="EX1148" s="39"/>
    </row>
    <row r="1149" spans="1:154" x14ac:dyDescent="0.3">
      <c r="A1149" s="29">
        <v>2299</v>
      </c>
      <c r="B1149" s="29" t="s">
        <v>47</v>
      </c>
      <c r="C1149" s="29">
        <v>7798</v>
      </c>
      <c r="D1149" s="29">
        <v>9</v>
      </c>
      <c r="E1149" s="29">
        <v>2</v>
      </c>
      <c r="F1149" s="29">
        <v>1</v>
      </c>
      <c r="G1149" s="29">
        <v>81</v>
      </c>
      <c r="H1149" s="25" t="s">
        <v>476</v>
      </c>
      <c r="I1149" s="36">
        <v>981</v>
      </c>
      <c r="J1149" s="41">
        <v>250</v>
      </c>
      <c r="K1149" s="74">
        <f>I1149*J1149</f>
        <v>245250</v>
      </c>
      <c r="L1149" s="29"/>
      <c r="M1149" s="29"/>
      <c r="N1149" s="29"/>
      <c r="O1149" s="29"/>
      <c r="P1149" s="29"/>
      <c r="Q1149" s="36"/>
      <c r="R1149" s="36"/>
      <c r="S1149" s="36"/>
      <c r="T1149" s="29"/>
      <c r="U1149" s="185"/>
      <c r="V1149" s="37"/>
      <c r="W1149" s="36"/>
      <c r="X1149" s="75">
        <f>K1149+W1149</f>
        <v>245250</v>
      </c>
      <c r="Y1149" s="36"/>
      <c r="Z1149" s="74">
        <v>50000000</v>
      </c>
      <c r="AA1149" s="29">
        <v>0</v>
      </c>
      <c r="AB1149" s="29">
        <v>0</v>
      </c>
      <c r="AC1149" s="41" t="s">
        <v>793</v>
      </c>
      <c r="AD1149" s="36"/>
    </row>
    <row r="1150" spans="1:154" x14ac:dyDescent="0.3">
      <c r="A1150" s="9"/>
      <c r="B1150" s="9" t="s">
        <v>47</v>
      </c>
      <c r="C1150" s="9">
        <v>7797</v>
      </c>
      <c r="D1150" s="9">
        <v>9</v>
      </c>
      <c r="E1150" s="9">
        <v>1</v>
      </c>
      <c r="F1150" s="9">
        <v>0</v>
      </c>
      <c r="G1150" s="9">
        <v>22</v>
      </c>
      <c r="H1150" s="30" t="s">
        <v>476</v>
      </c>
      <c r="I1150" s="10">
        <v>422</v>
      </c>
      <c r="J1150" s="33">
        <v>150</v>
      </c>
      <c r="K1150" s="34">
        <f>I1150*J1150</f>
        <v>63300</v>
      </c>
      <c r="L1150" s="9"/>
      <c r="M1150" s="9"/>
      <c r="N1150" s="9"/>
      <c r="O1150" s="9"/>
      <c r="P1150" s="9"/>
      <c r="Q1150" s="10"/>
      <c r="R1150" s="10"/>
      <c r="S1150" s="10"/>
      <c r="T1150" s="9"/>
      <c r="U1150" s="2"/>
      <c r="V1150" s="35"/>
      <c r="W1150" s="10"/>
      <c r="X1150" s="31">
        <f>K1150+W1150</f>
        <v>63300</v>
      </c>
      <c r="Y1150" s="10"/>
      <c r="Z1150" s="34">
        <v>50000000</v>
      </c>
      <c r="AA1150" s="9">
        <v>0</v>
      </c>
      <c r="AB1150" s="9">
        <v>0</v>
      </c>
      <c r="AC1150" s="33">
        <v>0</v>
      </c>
      <c r="AD1150" s="10"/>
    </row>
    <row r="1151" spans="1:154" s="39" customFormat="1" x14ac:dyDescent="0.3">
      <c r="A1151" s="9"/>
      <c r="B1151" s="9" t="s">
        <v>47</v>
      </c>
      <c r="C1151" s="9">
        <v>7796</v>
      </c>
      <c r="D1151" s="9">
        <v>9</v>
      </c>
      <c r="E1151" s="9">
        <v>1</v>
      </c>
      <c r="F1151" s="9">
        <v>0</v>
      </c>
      <c r="G1151" s="9">
        <v>21</v>
      </c>
      <c r="H1151" s="30" t="s">
        <v>477</v>
      </c>
      <c r="I1151" s="10">
        <v>121</v>
      </c>
      <c r="J1151" s="33">
        <v>250</v>
      </c>
      <c r="K1151" s="34">
        <f>I1151*J1151</f>
        <v>30250</v>
      </c>
      <c r="L1151" s="9">
        <v>1</v>
      </c>
      <c r="M1151" s="9" t="s">
        <v>53</v>
      </c>
      <c r="N1151" s="9" t="s">
        <v>48</v>
      </c>
      <c r="O1151" s="30" t="s">
        <v>477</v>
      </c>
      <c r="P1151" s="9">
        <v>108</v>
      </c>
      <c r="Q1151" s="10">
        <v>100</v>
      </c>
      <c r="R1151" s="10">
        <v>6750</v>
      </c>
      <c r="S1151" s="34">
        <f>P1151*R1151</f>
        <v>729000</v>
      </c>
      <c r="T1151" s="9">
        <v>27</v>
      </c>
      <c r="U1151" s="2">
        <v>44</v>
      </c>
      <c r="V1151" s="34">
        <f>S1151*U1151/100</f>
        <v>320760</v>
      </c>
      <c r="W1151" s="34">
        <f>S1151-V1151</f>
        <v>408240</v>
      </c>
      <c r="X1151" s="31">
        <f>K1151+W1151</f>
        <v>438490</v>
      </c>
      <c r="Y1151" s="34">
        <f>X1151*Q1151/100</f>
        <v>438490</v>
      </c>
      <c r="Z1151" s="34">
        <v>50000000</v>
      </c>
      <c r="AA1151" s="9">
        <v>0</v>
      </c>
      <c r="AB1151" s="9">
        <v>0</v>
      </c>
      <c r="AC1151" s="33">
        <v>0</v>
      </c>
      <c r="AD1151" s="10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  <c r="BL1151" s="16"/>
      <c r="BM1151" s="16"/>
      <c r="BN1151" s="16"/>
      <c r="BO1151" s="16"/>
      <c r="BP1151" s="16"/>
      <c r="BQ1151" s="16"/>
      <c r="BR1151" s="16"/>
      <c r="BS1151" s="16"/>
      <c r="BT1151" s="16"/>
      <c r="BU1151" s="16"/>
      <c r="BV1151" s="16"/>
      <c r="BW1151" s="16"/>
      <c r="BX1151" s="16"/>
      <c r="BY1151" s="16"/>
      <c r="BZ1151" s="16"/>
      <c r="CA1151" s="16"/>
      <c r="CB1151" s="16"/>
      <c r="CC1151" s="16"/>
      <c r="CD1151" s="16"/>
      <c r="CE1151" s="16"/>
      <c r="CF1151" s="16"/>
      <c r="CG1151" s="16"/>
      <c r="CH1151" s="16"/>
      <c r="CI1151" s="16"/>
      <c r="CJ1151" s="16"/>
      <c r="CK1151" s="16"/>
      <c r="CL1151" s="16"/>
      <c r="CM1151" s="16"/>
      <c r="CN1151" s="16"/>
      <c r="CO1151" s="16"/>
      <c r="CP1151" s="16"/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</row>
    <row r="1152" spans="1:154" x14ac:dyDescent="0.3">
      <c r="A1152" s="9"/>
      <c r="B1152" s="9"/>
      <c r="C1152" s="9"/>
      <c r="D1152" s="9"/>
      <c r="E1152" s="9"/>
      <c r="F1152" s="9"/>
      <c r="G1152" s="9"/>
      <c r="H1152" s="30" t="s">
        <v>476</v>
      </c>
      <c r="I1152" s="10">
        <v>300</v>
      </c>
      <c r="J1152" s="33">
        <v>250</v>
      </c>
      <c r="K1152" s="34">
        <f>I1152*J1152</f>
        <v>75000</v>
      </c>
      <c r="L1152" s="9"/>
      <c r="M1152" s="9"/>
      <c r="N1152" s="9"/>
      <c r="O1152" s="9"/>
      <c r="P1152" s="9"/>
      <c r="Q1152" s="10"/>
      <c r="R1152" s="10"/>
      <c r="S1152" s="10"/>
      <c r="T1152" s="9"/>
      <c r="U1152" s="2"/>
      <c r="V1152" s="35"/>
      <c r="W1152" s="10"/>
      <c r="X1152" s="31">
        <f>K1152+W1152</f>
        <v>75000</v>
      </c>
      <c r="Y1152" s="10"/>
      <c r="Z1152" s="34">
        <v>50000000</v>
      </c>
      <c r="AA1152" s="9">
        <v>0</v>
      </c>
      <c r="AB1152" s="9">
        <v>0</v>
      </c>
      <c r="AC1152" s="33"/>
      <c r="AD1152" s="10"/>
    </row>
    <row r="1153" spans="1:154" x14ac:dyDescent="0.3">
      <c r="A1153" s="18"/>
      <c r="B1153" s="18"/>
      <c r="C1153" s="18"/>
      <c r="D1153" s="18"/>
      <c r="E1153" s="18"/>
      <c r="F1153" s="18"/>
      <c r="G1153" s="18"/>
      <c r="H1153" s="19"/>
      <c r="I1153" s="20"/>
      <c r="J1153" s="21"/>
      <c r="K1153" s="20"/>
      <c r="L1153" s="18"/>
      <c r="M1153" s="18"/>
      <c r="N1153" s="18"/>
      <c r="O1153" s="18"/>
      <c r="P1153" s="18"/>
      <c r="Q1153" s="20"/>
      <c r="R1153" s="20"/>
      <c r="S1153" s="20"/>
      <c r="T1153" s="18"/>
      <c r="U1153" s="94"/>
      <c r="V1153" s="23"/>
      <c r="W1153" s="20"/>
      <c r="X1153" s="20"/>
      <c r="Y1153" s="20"/>
      <c r="Z1153" s="20"/>
      <c r="AA1153" s="18"/>
      <c r="AB1153" s="18"/>
      <c r="AC1153" s="21"/>
      <c r="AD1153" s="20"/>
      <c r="AE1153" s="39"/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39"/>
      <c r="AW1153" s="39"/>
      <c r="AX1153" s="39"/>
      <c r="AY1153" s="39"/>
      <c r="AZ1153" s="39"/>
      <c r="BA1153" s="39"/>
      <c r="BB1153" s="39"/>
      <c r="BC1153" s="39"/>
      <c r="BD1153" s="39"/>
      <c r="BE1153" s="39"/>
      <c r="BF1153" s="39"/>
      <c r="BG1153" s="39"/>
      <c r="BH1153" s="39"/>
      <c r="BI1153" s="39"/>
      <c r="BJ1153" s="39"/>
      <c r="BK1153" s="39"/>
      <c r="BL1153" s="39"/>
      <c r="BM1153" s="39"/>
      <c r="BN1153" s="39"/>
      <c r="BO1153" s="39"/>
      <c r="BP1153" s="39"/>
      <c r="BQ1153" s="39"/>
      <c r="BR1153" s="39"/>
      <c r="BS1153" s="39"/>
      <c r="BT1153" s="39"/>
      <c r="BU1153" s="39"/>
      <c r="BV1153" s="39"/>
      <c r="BW1153" s="39"/>
      <c r="BX1153" s="39"/>
      <c r="BY1153" s="39"/>
      <c r="BZ1153" s="39"/>
      <c r="CA1153" s="39"/>
      <c r="CB1153" s="39"/>
      <c r="CC1153" s="39"/>
      <c r="CD1153" s="39"/>
      <c r="CE1153" s="39"/>
      <c r="CF1153" s="39"/>
      <c r="CG1153" s="39"/>
      <c r="CH1153" s="39"/>
      <c r="CI1153" s="39"/>
      <c r="CJ1153" s="39"/>
      <c r="CK1153" s="39"/>
      <c r="CL1153" s="39"/>
      <c r="CM1153" s="39"/>
      <c r="CN1153" s="39"/>
      <c r="CO1153" s="39"/>
      <c r="CP1153" s="39"/>
      <c r="CQ1153" s="39"/>
      <c r="CR1153" s="39"/>
      <c r="CS1153" s="39"/>
      <c r="CT1153" s="39"/>
      <c r="CU1153" s="39"/>
      <c r="CV1153" s="39"/>
      <c r="CW1153" s="39"/>
      <c r="CX1153" s="39"/>
      <c r="CY1153" s="39"/>
      <c r="CZ1153" s="39"/>
      <c r="DA1153" s="39"/>
      <c r="DB1153" s="39"/>
      <c r="DC1153" s="39"/>
      <c r="DD1153" s="39"/>
      <c r="DE1153" s="39"/>
      <c r="DF1153" s="39"/>
      <c r="DG1153" s="39"/>
      <c r="DH1153" s="39"/>
      <c r="DI1153" s="39"/>
      <c r="DJ1153" s="39"/>
      <c r="DK1153" s="39"/>
      <c r="DL1153" s="39"/>
      <c r="DM1153" s="39"/>
      <c r="DN1153" s="39"/>
      <c r="DO1153" s="39"/>
      <c r="DP1153" s="39"/>
      <c r="DQ1153" s="39"/>
      <c r="DR1153" s="39"/>
      <c r="DS1153" s="39"/>
      <c r="DT1153" s="39"/>
      <c r="DU1153" s="39"/>
      <c r="DV1153" s="39"/>
      <c r="DW1153" s="39"/>
      <c r="DX1153" s="39"/>
      <c r="DY1153" s="39"/>
      <c r="DZ1153" s="39"/>
      <c r="EA1153" s="39"/>
      <c r="EB1153" s="39"/>
      <c r="EC1153" s="39"/>
      <c r="ED1153" s="39"/>
      <c r="EE1153" s="39"/>
      <c r="EF1153" s="39"/>
      <c r="EG1153" s="39"/>
      <c r="EH1153" s="39"/>
      <c r="EI1153" s="39"/>
      <c r="EJ1153" s="39"/>
      <c r="EK1153" s="39"/>
      <c r="EL1153" s="39"/>
      <c r="EM1153" s="39"/>
      <c r="EN1153" s="39"/>
      <c r="EO1153" s="39"/>
      <c r="EP1153" s="39"/>
      <c r="EQ1153" s="39"/>
      <c r="ER1153" s="39"/>
      <c r="ES1153" s="39"/>
      <c r="ET1153" s="39"/>
      <c r="EU1153" s="39"/>
      <c r="EV1153" s="39"/>
      <c r="EW1153" s="39"/>
      <c r="EX1153" s="39"/>
    </row>
    <row r="1154" spans="1:154" x14ac:dyDescent="0.3">
      <c r="A1154" s="29">
        <v>2300</v>
      </c>
      <c r="B1154" s="29" t="s">
        <v>47</v>
      </c>
      <c r="C1154" s="29">
        <v>3113</v>
      </c>
      <c r="D1154" s="29">
        <v>3</v>
      </c>
      <c r="E1154" s="29">
        <v>1</v>
      </c>
      <c r="F1154" s="29">
        <v>3</v>
      </c>
      <c r="G1154" s="29">
        <v>84</v>
      </c>
      <c r="H1154" s="25" t="s">
        <v>476</v>
      </c>
      <c r="I1154" s="36">
        <v>784</v>
      </c>
      <c r="J1154" s="41">
        <v>220</v>
      </c>
      <c r="K1154" s="74">
        <f>I1154*J1154</f>
        <v>172480</v>
      </c>
      <c r="L1154" s="29"/>
      <c r="M1154" s="29"/>
      <c r="N1154" s="29"/>
      <c r="O1154" s="29"/>
      <c r="P1154" s="29"/>
      <c r="Q1154" s="36"/>
      <c r="R1154" s="36"/>
      <c r="S1154" s="36"/>
      <c r="T1154" s="29"/>
      <c r="U1154" s="185"/>
      <c r="V1154" s="37"/>
      <c r="W1154" s="36"/>
      <c r="X1154" s="75">
        <f>K1154+W1154</f>
        <v>172480</v>
      </c>
      <c r="Y1154" s="36"/>
      <c r="Z1154" s="74">
        <v>50000000</v>
      </c>
      <c r="AA1154" s="29">
        <v>0</v>
      </c>
      <c r="AB1154" s="29">
        <v>0</v>
      </c>
      <c r="AC1154" s="41" t="s">
        <v>794</v>
      </c>
      <c r="AD1154" s="36"/>
    </row>
    <row r="1155" spans="1:154" x14ac:dyDescent="0.3">
      <c r="A1155" s="18"/>
      <c r="B1155" s="18"/>
      <c r="C1155" s="18"/>
      <c r="D1155" s="18"/>
      <c r="E1155" s="18"/>
      <c r="F1155" s="18"/>
      <c r="G1155" s="18"/>
      <c r="H1155" s="19"/>
      <c r="I1155" s="20"/>
      <c r="J1155" s="21"/>
      <c r="K1155" s="20"/>
      <c r="L1155" s="18"/>
      <c r="M1155" s="18"/>
      <c r="N1155" s="18"/>
      <c r="O1155" s="18"/>
      <c r="P1155" s="18"/>
      <c r="Q1155" s="20"/>
      <c r="R1155" s="20"/>
      <c r="S1155" s="20"/>
      <c r="T1155" s="18"/>
      <c r="U1155" s="94"/>
      <c r="V1155" s="23"/>
      <c r="W1155" s="20"/>
      <c r="X1155" s="20"/>
      <c r="Y1155" s="20"/>
      <c r="Z1155" s="20"/>
      <c r="AA1155" s="18"/>
      <c r="AB1155" s="18"/>
      <c r="AC1155" s="58"/>
      <c r="AD1155" s="64"/>
      <c r="AE1155" s="39"/>
      <c r="AF1155" s="39"/>
      <c r="AG1155" s="39"/>
      <c r="AH1155" s="39"/>
      <c r="AI1155" s="39"/>
      <c r="AJ1155" s="39"/>
      <c r="AK1155" s="39"/>
      <c r="AL1155" s="39"/>
      <c r="AM1155" s="39"/>
      <c r="AN1155" s="39"/>
      <c r="AO1155" s="39"/>
      <c r="AP1155" s="39"/>
      <c r="AQ1155" s="39"/>
      <c r="AR1155" s="39"/>
      <c r="AS1155" s="39"/>
      <c r="AT1155" s="39"/>
      <c r="AU1155" s="39"/>
      <c r="AV1155" s="39"/>
      <c r="AW1155" s="39"/>
      <c r="AX1155" s="39"/>
      <c r="AY1155" s="39"/>
      <c r="AZ1155" s="39"/>
      <c r="BA1155" s="39"/>
      <c r="BB1155" s="39"/>
      <c r="BC1155" s="39"/>
      <c r="BD1155" s="39"/>
      <c r="BE1155" s="39"/>
      <c r="BF1155" s="39"/>
      <c r="BG1155" s="39"/>
      <c r="BH1155" s="39"/>
      <c r="BI1155" s="39"/>
      <c r="BJ1155" s="39"/>
      <c r="BK1155" s="39"/>
      <c r="BL1155" s="39"/>
      <c r="BM1155" s="39"/>
      <c r="BN1155" s="39"/>
      <c r="BO1155" s="39"/>
      <c r="BP1155" s="39"/>
      <c r="BQ1155" s="39"/>
      <c r="BR1155" s="39"/>
      <c r="BS1155" s="39"/>
      <c r="BT1155" s="39"/>
      <c r="BU1155" s="39"/>
      <c r="BV1155" s="39"/>
      <c r="BW1155" s="39"/>
      <c r="BX1155" s="39"/>
      <c r="BY1155" s="39"/>
      <c r="BZ1155" s="39"/>
      <c r="CA1155" s="39"/>
      <c r="CB1155" s="39"/>
      <c r="CC1155" s="39"/>
      <c r="CD1155" s="39"/>
      <c r="CE1155" s="39"/>
      <c r="CF1155" s="39"/>
      <c r="CG1155" s="39"/>
      <c r="CH1155" s="39"/>
      <c r="CI1155" s="39"/>
      <c r="CJ1155" s="39"/>
      <c r="CK1155" s="39"/>
      <c r="CL1155" s="39"/>
      <c r="CM1155" s="39"/>
      <c r="CN1155" s="39"/>
      <c r="CO1155" s="39"/>
      <c r="CP1155" s="39"/>
      <c r="CQ1155" s="39"/>
      <c r="CR1155" s="39"/>
      <c r="CS1155" s="39"/>
      <c r="CT1155" s="39"/>
      <c r="CU1155" s="39"/>
      <c r="CV1155" s="39"/>
      <c r="CW1155" s="39"/>
      <c r="CX1155" s="39"/>
      <c r="CY1155" s="39"/>
      <c r="CZ1155" s="39"/>
      <c r="DA1155" s="39"/>
      <c r="DB1155" s="39"/>
      <c r="DC1155" s="39"/>
      <c r="DD1155" s="39"/>
      <c r="DE1155" s="39"/>
      <c r="DF1155" s="39"/>
      <c r="DG1155" s="39"/>
      <c r="DH1155" s="39"/>
      <c r="DI1155" s="39"/>
      <c r="DJ1155" s="39"/>
      <c r="DK1155" s="39"/>
      <c r="DL1155" s="39"/>
      <c r="DM1155" s="39"/>
      <c r="DN1155" s="39"/>
      <c r="DO1155" s="39"/>
      <c r="DP1155" s="39"/>
      <c r="DQ1155" s="39"/>
      <c r="DR1155" s="39"/>
      <c r="DS1155" s="39"/>
      <c r="DT1155" s="39"/>
      <c r="DU1155" s="39"/>
      <c r="DV1155" s="39"/>
      <c r="DW1155" s="39"/>
      <c r="DX1155" s="39"/>
      <c r="DY1155" s="39"/>
      <c r="DZ1155" s="39"/>
      <c r="EA1155" s="39"/>
      <c r="EB1155" s="39"/>
      <c r="EC1155" s="39"/>
      <c r="ED1155" s="39"/>
      <c r="EE1155" s="39"/>
      <c r="EF1155" s="39"/>
      <c r="EG1155" s="39"/>
      <c r="EH1155" s="39"/>
      <c r="EI1155" s="39"/>
      <c r="EJ1155" s="39"/>
      <c r="EK1155" s="39"/>
      <c r="EL1155" s="39"/>
      <c r="EM1155" s="39"/>
      <c r="EN1155" s="39"/>
      <c r="EO1155" s="39"/>
      <c r="EP1155" s="39"/>
      <c r="EQ1155" s="39"/>
      <c r="ER1155" s="39"/>
      <c r="ES1155" s="39"/>
      <c r="ET1155" s="39"/>
      <c r="EU1155" s="39"/>
      <c r="EV1155" s="39"/>
      <c r="EW1155" s="39"/>
      <c r="EX1155" s="39"/>
    </row>
    <row r="1156" spans="1:154" s="39" customFormat="1" x14ac:dyDescent="0.3">
      <c r="A1156" s="29">
        <v>2301</v>
      </c>
      <c r="B1156" s="29" t="s">
        <v>47</v>
      </c>
      <c r="C1156" s="29">
        <v>20964</v>
      </c>
      <c r="D1156" s="29">
        <v>8</v>
      </c>
      <c r="E1156" s="29">
        <v>6</v>
      </c>
      <c r="F1156" s="29">
        <v>1</v>
      </c>
      <c r="G1156" s="29">
        <v>32</v>
      </c>
      <c r="H1156" s="25" t="s">
        <v>476</v>
      </c>
      <c r="I1156" s="36">
        <v>2532</v>
      </c>
      <c r="J1156" s="41">
        <v>150</v>
      </c>
      <c r="K1156" s="74">
        <f>I1156*J1156</f>
        <v>379800</v>
      </c>
      <c r="L1156" s="29"/>
      <c r="M1156" s="29"/>
      <c r="N1156" s="29"/>
      <c r="O1156" s="29"/>
      <c r="P1156" s="29"/>
      <c r="Q1156" s="36"/>
      <c r="R1156" s="36"/>
      <c r="S1156" s="36"/>
      <c r="T1156" s="29"/>
      <c r="U1156" s="185"/>
      <c r="V1156" s="37"/>
      <c r="W1156" s="36"/>
      <c r="X1156" s="75">
        <f>K1156+W1156</f>
        <v>379800</v>
      </c>
      <c r="Y1156" s="36"/>
      <c r="Z1156" s="74">
        <v>50000000</v>
      </c>
      <c r="AA1156" s="29">
        <v>0</v>
      </c>
      <c r="AB1156" s="29">
        <v>0</v>
      </c>
      <c r="AC1156" s="41" t="s">
        <v>795</v>
      </c>
      <c r="AD1156" s="3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</row>
    <row r="1157" spans="1:154" x14ac:dyDescent="0.3">
      <c r="A1157" s="18"/>
      <c r="B1157" s="18"/>
      <c r="C1157" s="18"/>
      <c r="D1157" s="18"/>
      <c r="E1157" s="18"/>
      <c r="F1157" s="18"/>
      <c r="G1157" s="18"/>
      <c r="H1157" s="19"/>
      <c r="I1157" s="20"/>
      <c r="J1157" s="21"/>
      <c r="K1157" s="20"/>
      <c r="L1157" s="18"/>
      <c r="M1157" s="18"/>
      <c r="N1157" s="18"/>
      <c r="O1157" s="18"/>
      <c r="P1157" s="18"/>
      <c r="Q1157" s="20"/>
      <c r="R1157" s="20"/>
      <c r="S1157" s="20"/>
      <c r="T1157" s="18"/>
      <c r="U1157" s="94"/>
      <c r="V1157" s="23"/>
      <c r="W1157" s="20"/>
      <c r="X1157" s="20"/>
      <c r="Y1157" s="20"/>
      <c r="Z1157" s="20"/>
      <c r="AA1157" s="18"/>
      <c r="AB1157" s="18"/>
      <c r="AC1157" s="58"/>
      <c r="AD1157" s="64"/>
      <c r="AE1157" s="39"/>
      <c r="AF1157" s="39"/>
      <c r="AG1157" s="39"/>
      <c r="AH1157" s="39"/>
      <c r="AI1157" s="39"/>
      <c r="AJ1157" s="39"/>
      <c r="AK1157" s="39"/>
      <c r="AL1157" s="39"/>
      <c r="AM1157" s="39"/>
      <c r="AN1157" s="39"/>
      <c r="AO1157" s="39"/>
      <c r="AP1157" s="39"/>
      <c r="AQ1157" s="39"/>
      <c r="AR1157" s="39"/>
      <c r="AS1157" s="39"/>
      <c r="AT1157" s="39"/>
      <c r="AU1157" s="39"/>
      <c r="AV1157" s="39"/>
      <c r="AW1157" s="39"/>
      <c r="AX1157" s="39"/>
      <c r="AY1157" s="39"/>
      <c r="AZ1157" s="39"/>
      <c r="BA1157" s="39"/>
      <c r="BB1157" s="39"/>
      <c r="BC1157" s="39"/>
      <c r="BD1157" s="39"/>
      <c r="BE1157" s="39"/>
      <c r="BF1157" s="39"/>
      <c r="BG1157" s="39"/>
      <c r="BH1157" s="39"/>
      <c r="BI1157" s="39"/>
      <c r="BJ1157" s="39"/>
      <c r="BK1157" s="39"/>
      <c r="BL1157" s="39"/>
      <c r="BM1157" s="39"/>
      <c r="BN1157" s="39"/>
      <c r="BO1157" s="39"/>
      <c r="BP1157" s="39"/>
      <c r="BQ1157" s="39"/>
      <c r="BR1157" s="39"/>
      <c r="BS1157" s="39"/>
      <c r="BT1157" s="39"/>
      <c r="BU1157" s="39"/>
      <c r="BV1157" s="39"/>
      <c r="BW1157" s="39"/>
      <c r="BX1157" s="39"/>
      <c r="BY1157" s="39"/>
      <c r="BZ1157" s="39"/>
      <c r="CA1157" s="39"/>
      <c r="CB1157" s="39"/>
      <c r="CC1157" s="39"/>
      <c r="CD1157" s="39"/>
      <c r="CE1157" s="39"/>
      <c r="CF1157" s="39"/>
      <c r="CG1157" s="39"/>
      <c r="CH1157" s="39"/>
      <c r="CI1157" s="39"/>
      <c r="CJ1157" s="39"/>
      <c r="CK1157" s="39"/>
      <c r="CL1157" s="39"/>
      <c r="CM1157" s="39"/>
      <c r="CN1157" s="39"/>
      <c r="CO1157" s="39"/>
      <c r="CP1157" s="39"/>
      <c r="CQ1157" s="39"/>
      <c r="CR1157" s="39"/>
      <c r="CS1157" s="39"/>
      <c r="CT1157" s="39"/>
      <c r="CU1157" s="39"/>
      <c r="CV1157" s="39"/>
      <c r="CW1157" s="39"/>
      <c r="CX1157" s="39"/>
      <c r="CY1157" s="39"/>
      <c r="CZ1157" s="39"/>
      <c r="DA1157" s="39"/>
      <c r="DB1157" s="39"/>
      <c r="DC1157" s="39"/>
      <c r="DD1157" s="39"/>
      <c r="DE1157" s="39"/>
      <c r="DF1157" s="39"/>
      <c r="DG1157" s="39"/>
      <c r="DH1157" s="39"/>
      <c r="DI1157" s="39"/>
      <c r="DJ1157" s="39"/>
      <c r="DK1157" s="39"/>
      <c r="DL1157" s="39"/>
      <c r="DM1157" s="39"/>
      <c r="DN1157" s="39"/>
      <c r="DO1157" s="39"/>
      <c r="DP1157" s="39"/>
      <c r="DQ1157" s="39"/>
      <c r="DR1157" s="39"/>
      <c r="DS1157" s="39"/>
      <c r="DT1157" s="39"/>
      <c r="DU1157" s="39"/>
      <c r="DV1157" s="39"/>
      <c r="DW1157" s="39"/>
      <c r="DX1157" s="39"/>
      <c r="DY1157" s="39"/>
      <c r="DZ1157" s="39"/>
      <c r="EA1157" s="39"/>
      <c r="EB1157" s="39"/>
      <c r="EC1157" s="39"/>
      <c r="ED1157" s="39"/>
      <c r="EE1157" s="39"/>
      <c r="EF1157" s="39"/>
      <c r="EG1157" s="39"/>
      <c r="EH1157" s="39"/>
      <c r="EI1157" s="39"/>
      <c r="EJ1157" s="39"/>
      <c r="EK1157" s="39"/>
      <c r="EL1157" s="39"/>
      <c r="EM1157" s="39"/>
      <c r="EN1157" s="39"/>
      <c r="EO1157" s="39"/>
      <c r="EP1157" s="39"/>
      <c r="EQ1157" s="39"/>
      <c r="ER1157" s="39"/>
      <c r="ES1157" s="39"/>
      <c r="ET1157" s="39"/>
      <c r="EU1157" s="39"/>
      <c r="EV1157" s="39"/>
      <c r="EW1157" s="39"/>
      <c r="EX1157" s="39"/>
    </row>
    <row r="1158" spans="1:154" s="39" customFormat="1" x14ac:dyDescent="0.3">
      <c r="A1158" s="29">
        <v>2302</v>
      </c>
      <c r="B1158" s="29" t="s">
        <v>47</v>
      </c>
      <c r="C1158" s="29">
        <v>4115</v>
      </c>
      <c r="D1158" s="29">
        <v>9</v>
      </c>
      <c r="E1158" s="29">
        <v>3</v>
      </c>
      <c r="F1158" s="29">
        <v>2</v>
      </c>
      <c r="G1158" s="29">
        <v>54</v>
      </c>
      <c r="H1158" s="25" t="s">
        <v>477</v>
      </c>
      <c r="I1158" s="36">
        <v>200</v>
      </c>
      <c r="J1158" s="41">
        <v>150</v>
      </c>
      <c r="K1158" s="74">
        <f t="shared" ref="K1158:K1164" si="118">I1158*J1158</f>
        <v>30000</v>
      </c>
      <c r="L1158" s="29"/>
      <c r="M1158" s="29"/>
      <c r="N1158" s="29"/>
      <c r="O1158" s="25"/>
      <c r="P1158" s="29"/>
      <c r="Q1158" s="36"/>
      <c r="R1158" s="36"/>
      <c r="S1158" s="36"/>
      <c r="T1158" s="29"/>
      <c r="U1158" s="185"/>
      <c r="V1158" s="37"/>
      <c r="W1158" s="36"/>
      <c r="X1158" s="75">
        <f t="shared" ref="X1158:X1164" si="119">K1158+W1158</f>
        <v>30000</v>
      </c>
      <c r="Y1158" s="36"/>
      <c r="Z1158" s="36"/>
      <c r="AA1158" s="74">
        <f>X1158-Z1158</f>
        <v>30000</v>
      </c>
      <c r="AB1158" s="29">
        <v>0.02</v>
      </c>
      <c r="AC1158" s="41" t="s">
        <v>796</v>
      </c>
      <c r="AD1158" s="3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6"/>
      <c r="AZ1158" s="16"/>
      <c r="BA1158" s="16"/>
      <c r="BB1158" s="16"/>
      <c r="BC1158" s="16"/>
      <c r="BD1158" s="16"/>
      <c r="BE1158" s="16"/>
      <c r="BF1158" s="16"/>
      <c r="BG1158" s="16"/>
      <c r="BH1158" s="16"/>
      <c r="BI1158" s="16"/>
      <c r="BJ1158" s="16"/>
      <c r="BK1158" s="16"/>
      <c r="BL1158" s="16"/>
      <c r="BM1158" s="16"/>
      <c r="BN1158" s="16"/>
      <c r="BO1158" s="16"/>
      <c r="BP1158" s="16"/>
      <c r="BQ1158" s="16"/>
      <c r="BR1158" s="16"/>
      <c r="BS1158" s="16"/>
      <c r="BT1158" s="16"/>
      <c r="BU1158" s="16"/>
      <c r="BV1158" s="16"/>
      <c r="BW1158" s="16"/>
      <c r="BX1158" s="16"/>
      <c r="BY1158" s="16"/>
      <c r="BZ1158" s="16"/>
      <c r="CA1158" s="16"/>
      <c r="CB1158" s="16"/>
      <c r="CC1158" s="16"/>
      <c r="CD1158" s="16"/>
      <c r="CE1158" s="16"/>
      <c r="CF1158" s="16"/>
      <c r="CG1158" s="16"/>
      <c r="CH1158" s="16"/>
      <c r="CI1158" s="16"/>
      <c r="CJ1158" s="16"/>
      <c r="CK1158" s="16"/>
      <c r="CL1158" s="16"/>
      <c r="CM1158" s="16"/>
      <c r="CN1158" s="16"/>
      <c r="CO1158" s="16"/>
      <c r="CP1158" s="16"/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</row>
    <row r="1159" spans="1:154" x14ac:dyDescent="0.3">
      <c r="A1159" s="9"/>
      <c r="B1159" s="9"/>
      <c r="C1159" s="9"/>
      <c r="D1159" s="9"/>
      <c r="E1159" s="9"/>
      <c r="F1159" s="9"/>
      <c r="G1159" s="9"/>
      <c r="H1159" s="30"/>
      <c r="I1159" s="10"/>
      <c r="J1159" s="33"/>
      <c r="K1159" s="34"/>
      <c r="L1159" s="9">
        <v>1</v>
      </c>
      <c r="M1159" s="9" t="s">
        <v>53</v>
      </c>
      <c r="N1159" s="9" t="s">
        <v>48</v>
      </c>
      <c r="O1159" s="30" t="s">
        <v>477</v>
      </c>
      <c r="P1159" s="9">
        <v>117</v>
      </c>
      <c r="Q1159" s="10">
        <v>100</v>
      </c>
      <c r="R1159" s="10">
        <v>6750</v>
      </c>
      <c r="S1159" s="34">
        <f>P1159*R1159</f>
        <v>789750</v>
      </c>
      <c r="T1159" s="9">
        <v>37</v>
      </c>
      <c r="U1159" s="2">
        <v>64</v>
      </c>
      <c r="V1159" s="34">
        <f>S1159*U1159/100</f>
        <v>505440</v>
      </c>
      <c r="W1159" s="34">
        <f>S1159-V1159</f>
        <v>284310</v>
      </c>
      <c r="X1159" s="31">
        <f t="shared" si="119"/>
        <v>284310</v>
      </c>
      <c r="Y1159" s="34">
        <f>X1159*Q1159/100</f>
        <v>284310</v>
      </c>
      <c r="Z1159" s="34">
        <v>10000000</v>
      </c>
      <c r="AA1159" s="9">
        <v>0</v>
      </c>
      <c r="AB1159" s="9">
        <v>0</v>
      </c>
      <c r="AC1159" s="41"/>
      <c r="AD1159" s="36"/>
    </row>
    <row r="1160" spans="1:154" s="39" customFormat="1" x14ac:dyDescent="0.3">
      <c r="A1160" s="9"/>
      <c r="B1160" s="9"/>
      <c r="C1160" s="9"/>
      <c r="D1160" s="9"/>
      <c r="E1160" s="9"/>
      <c r="F1160" s="9"/>
      <c r="G1160" s="9"/>
      <c r="H1160" s="30" t="s">
        <v>476</v>
      </c>
      <c r="I1160" s="10">
        <v>1054</v>
      </c>
      <c r="J1160" s="33">
        <v>150</v>
      </c>
      <c r="K1160" s="34">
        <f t="shared" si="118"/>
        <v>158100</v>
      </c>
      <c r="L1160" s="9"/>
      <c r="M1160" s="9"/>
      <c r="N1160" s="9"/>
      <c r="O1160" s="9"/>
      <c r="P1160" s="9"/>
      <c r="Q1160" s="10"/>
      <c r="R1160" s="10"/>
      <c r="S1160" s="10"/>
      <c r="T1160" s="9"/>
      <c r="U1160" s="2"/>
      <c r="V1160" s="35"/>
      <c r="W1160" s="10"/>
      <c r="X1160" s="31">
        <f t="shared" si="119"/>
        <v>158100</v>
      </c>
      <c r="Y1160" s="10"/>
      <c r="Z1160" s="34">
        <v>50000000</v>
      </c>
      <c r="AA1160" s="9">
        <v>0</v>
      </c>
      <c r="AB1160" s="9">
        <v>0</v>
      </c>
      <c r="AC1160" s="33"/>
      <c r="AD1160" s="10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</row>
    <row r="1161" spans="1:154" x14ac:dyDescent="0.3">
      <c r="A1161" s="9"/>
      <c r="B1161" s="9"/>
      <c r="C1161" s="9"/>
      <c r="D1161" s="9"/>
      <c r="E1161" s="9"/>
      <c r="F1161" s="9"/>
      <c r="G1161" s="9"/>
      <c r="H1161" s="30" t="s">
        <v>477</v>
      </c>
      <c r="I1161" s="10">
        <v>200</v>
      </c>
      <c r="J1161" s="33">
        <v>150</v>
      </c>
      <c r="K1161" s="34">
        <f t="shared" si="118"/>
        <v>30000</v>
      </c>
      <c r="L1161" s="9"/>
      <c r="M1161" s="9"/>
      <c r="N1161" s="9"/>
      <c r="O1161" s="30"/>
      <c r="P1161" s="9"/>
      <c r="Q1161" s="10"/>
      <c r="R1161" s="10"/>
      <c r="S1161" s="10"/>
      <c r="T1161" s="9"/>
      <c r="U1161" s="2"/>
      <c r="V1161" s="35"/>
      <c r="W1161" s="10"/>
      <c r="X1161" s="31">
        <f t="shared" si="119"/>
        <v>30000</v>
      </c>
      <c r="Y1161" s="10"/>
      <c r="Z1161" s="10"/>
      <c r="AA1161" s="34">
        <f>X1161-Z1161</f>
        <v>30000</v>
      </c>
      <c r="AB1161" s="9">
        <v>0.02</v>
      </c>
      <c r="AC1161" s="33"/>
      <c r="AD1161" s="10"/>
    </row>
    <row r="1162" spans="1:154" x14ac:dyDescent="0.3">
      <c r="A1162" s="9"/>
      <c r="B1162" s="9"/>
      <c r="C1162" s="9"/>
      <c r="D1162" s="9"/>
      <c r="E1162" s="9"/>
      <c r="F1162" s="9"/>
      <c r="G1162" s="9"/>
      <c r="H1162" s="30"/>
      <c r="I1162" s="10"/>
      <c r="J1162" s="33"/>
      <c r="K1162" s="34"/>
      <c r="L1162" s="9">
        <v>2</v>
      </c>
      <c r="M1162" s="9" t="s">
        <v>53</v>
      </c>
      <c r="N1162" s="9" t="s">
        <v>48</v>
      </c>
      <c r="O1162" s="30" t="s">
        <v>477</v>
      </c>
      <c r="P1162" s="9">
        <v>108</v>
      </c>
      <c r="Q1162" s="10">
        <v>100</v>
      </c>
      <c r="R1162" s="10">
        <v>6750</v>
      </c>
      <c r="S1162" s="34">
        <f>P1162*R1162</f>
        <v>729000</v>
      </c>
      <c r="T1162" s="9">
        <v>17</v>
      </c>
      <c r="U1162" s="2">
        <v>24</v>
      </c>
      <c r="V1162" s="34">
        <f>S1162*U1162/100</f>
        <v>174960</v>
      </c>
      <c r="W1162" s="34">
        <f>S1162-V1162</f>
        <v>554040</v>
      </c>
      <c r="X1162" s="31">
        <f t="shared" si="119"/>
        <v>554040</v>
      </c>
      <c r="Y1162" s="34">
        <f>X1162*Q1162/100</f>
        <v>554040</v>
      </c>
      <c r="Z1162" s="34">
        <v>10000000</v>
      </c>
      <c r="AA1162" s="9">
        <v>0</v>
      </c>
      <c r="AB1162" s="9">
        <v>0</v>
      </c>
      <c r="AC1162" s="33"/>
      <c r="AD1162" s="10"/>
    </row>
    <row r="1163" spans="1:154" x14ac:dyDescent="0.3">
      <c r="A1163" s="9"/>
      <c r="B1163" s="9" t="s">
        <v>47</v>
      </c>
      <c r="C1163" s="9">
        <v>104</v>
      </c>
      <c r="D1163" s="9">
        <v>9</v>
      </c>
      <c r="E1163" s="9">
        <v>6</v>
      </c>
      <c r="F1163" s="9">
        <v>1</v>
      </c>
      <c r="G1163" s="9">
        <v>83</v>
      </c>
      <c r="H1163" s="30" t="s">
        <v>476</v>
      </c>
      <c r="I1163" s="10">
        <v>2583</v>
      </c>
      <c r="J1163" s="33">
        <v>150</v>
      </c>
      <c r="K1163" s="34">
        <f t="shared" si="118"/>
        <v>387450</v>
      </c>
      <c r="L1163" s="9"/>
      <c r="M1163" s="9"/>
      <c r="N1163" s="9"/>
      <c r="O1163" s="9"/>
      <c r="P1163" s="9"/>
      <c r="Q1163" s="10"/>
      <c r="R1163" s="10"/>
      <c r="S1163" s="10"/>
      <c r="T1163" s="9"/>
      <c r="U1163" s="2"/>
      <c r="V1163" s="35"/>
      <c r="W1163" s="10"/>
      <c r="X1163" s="31">
        <f t="shared" si="119"/>
        <v>387450</v>
      </c>
      <c r="Y1163" s="10"/>
      <c r="Z1163" s="34">
        <v>50000000</v>
      </c>
      <c r="AA1163" s="9">
        <v>0</v>
      </c>
      <c r="AB1163" s="9">
        <v>0</v>
      </c>
      <c r="AC1163" s="33"/>
      <c r="AD1163" s="10"/>
    </row>
    <row r="1164" spans="1:154" x14ac:dyDescent="0.3">
      <c r="A1164" s="9"/>
      <c r="B1164" s="9" t="s">
        <v>47</v>
      </c>
      <c r="C1164" s="9">
        <v>4103</v>
      </c>
      <c r="D1164" s="9">
        <v>9</v>
      </c>
      <c r="E1164" s="9">
        <v>4</v>
      </c>
      <c r="F1164" s="9">
        <v>2</v>
      </c>
      <c r="G1164" s="9">
        <v>62</v>
      </c>
      <c r="H1164" s="30" t="s">
        <v>476</v>
      </c>
      <c r="I1164" s="10">
        <v>1862</v>
      </c>
      <c r="J1164" s="33">
        <v>290</v>
      </c>
      <c r="K1164" s="34">
        <f t="shared" si="118"/>
        <v>539980</v>
      </c>
      <c r="L1164" s="9"/>
      <c r="M1164" s="9"/>
      <c r="N1164" s="9"/>
      <c r="O1164" s="9"/>
      <c r="P1164" s="9"/>
      <c r="Q1164" s="10"/>
      <c r="R1164" s="10"/>
      <c r="S1164" s="10"/>
      <c r="T1164" s="9"/>
      <c r="U1164" s="2"/>
      <c r="V1164" s="35"/>
      <c r="W1164" s="10"/>
      <c r="X1164" s="31">
        <f t="shared" si="119"/>
        <v>539980</v>
      </c>
      <c r="Y1164" s="10"/>
      <c r="Z1164" s="34">
        <v>50000000</v>
      </c>
      <c r="AA1164" s="9">
        <v>0</v>
      </c>
      <c r="AB1164" s="9">
        <v>0</v>
      </c>
      <c r="AC1164" s="33"/>
      <c r="AD1164" s="10"/>
    </row>
    <row r="1165" spans="1:154" x14ac:dyDescent="0.3">
      <c r="A1165" s="18"/>
      <c r="B1165" s="18"/>
      <c r="C1165" s="18"/>
      <c r="D1165" s="18"/>
      <c r="E1165" s="18"/>
      <c r="F1165" s="18"/>
      <c r="G1165" s="18"/>
      <c r="H1165" s="19"/>
      <c r="I1165" s="20"/>
      <c r="J1165" s="21"/>
      <c r="K1165" s="20"/>
      <c r="L1165" s="18"/>
      <c r="M1165" s="18"/>
      <c r="N1165" s="18"/>
      <c r="O1165" s="18"/>
      <c r="P1165" s="18"/>
      <c r="Q1165" s="20"/>
      <c r="R1165" s="20"/>
      <c r="S1165" s="20"/>
      <c r="T1165" s="18"/>
      <c r="U1165" s="94"/>
      <c r="V1165" s="23"/>
      <c r="W1165" s="20"/>
      <c r="X1165" s="20"/>
      <c r="Y1165" s="20"/>
      <c r="Z1165" s="20"/>
      <c r="AA1165" s="18"/>
      <c r="AB1165" s="18"/>
      <c r="AC1165" s="21"/>
      <c r="AD1165" s="20"/>
      <c r="AE1165" s="39"/>
      <c r="AF1165" s="39"/>
      <c r="AG1165" s="39"/>
      <c r="AH1165" s="39"/>
      <c r="AI1165" s="39"/>
      <c r="AJ1165" s="39"/>
      <c r="AK1165" s="39"/>
      <c r="AL1165" s="39"/>
      <c r="AM1165" s="39"/>
      <c r="AN1165" s="39"/>
      <c r="AO1165" s="39"/>
      <c r="AP1165" s="39"/>
      <c r="AQ1165" s="39"/>
      <c r="AR1165" s="39"/>
      <c r="AS1165" s="39"/>
      <c r="AT1165" s="39"/>
      <c r="AU1165" s="39"/>
      <c r="AV1165" s="39"/>
      <c r="AW1165" s="39"/>
      <c r="AX1165" s="39"/>
      <c r="AY1165" s="39"/>
      <c r="AZ1165" s="39"/>
      <c r="BA1165" s="39"/>
      <c r="BB1165" s="39"/>
      <c r="BC1165" s="39"/>
      <c r="BD1165" s="39"/>
      <c r="BE1165" s="39"/>
      <c r="BF1165" s="39"/>
      <c r="BG1165" s="39"/>
      <c r="BH1165" s="39"/>
      <c r="BI1165" s="39"/>
      <c r="BJ1165" s="39"/>
      <c r="BK1165" s="39"/>
      <c r="BL1165" s="39"/>
      <c r="BM1165" s="39"/>
      <c r="BN1165" s="39"/>
      <c r="BO1165" s="39"/>
      <c r="BP1165" s="39"/>
      <c r="BQ1165" s="39"/>
      <c r="BR1165" s="39"/>
      <c r="BS1165" s="39"/>
      <c r="BT1165" s="39"/>
      <c r="BU1165" s="39"/>
      <c r="BV1165" s="39"/>
      <c r="BW1165" s="39"/>
      <c r="BX1165" s="39"/>
      <c r="BY1165" s="39"/>
      <c r="BZ1165" s="39"/>
      <c r="CA1165" s="39"/>
      <c r="CB1165" s="39"/>
      <c r="CC1165" s="39"/>
      <c r="CD1165" s="39"/>
      <c r="CE1165" s="39"/>
      <c r="CF1165" s="39"/>
      <c r="CG1165" s="39"/>
      <c r="CH1165" s="39"/>
      <c r="CI1165" s="39"/>
      <c r="CJ1165" s="39"/>
      <c r="CK1165" s="39"/>
      <c r="CL1165" s="39"/>
      <c r="CM1165" s="39"/>
      <c r="CN1165" s="39"/>
      <c r="CO1165" s="39"/>
      <c r="CP1165" s="39"/>
      <c r="CQ1165" s="39"/>
      <c r="CR1165" s="39"/>
      <c r="CS1165" s="39"/>
      <c r="CT1165" s="39"/>
      <c r="CU1165" s="39"/>
      <c r="CV1165" s="39"/>
      <c r="CW1165" s="39"/>
      <c r="CX1165" s="39"/>
      <c r="CY1165" s="39"/>
      <c r="CZ1165" s="39"/>
      <c r="DA1165" s="39"/>
      <c r="DB1165" s="39"/>
      <c r="DC1165" s="39"/>
      <c r="DD1165" s="39"/>
      <c r="DE1165" s="39"/>
      <c r="DF1165" s="39"/>
      <c r="DG1165" s="39"/>
      <c r="DH1165" s="39"/>
      <c r="DI1165" s="39"/>
      <c r="DJ1165" s="39"/>
      <c r="DK1165" s="39"/>
      <c r="DL1165" s="39"/>
      <c r="DM1165" s="39"/>
      <c r="DN1165" s="39"/>
      <c r="DO1165" s="39"/>
      <c r="DP1165" s="39"/>
      <c r="DQ1165" s="39"/>
      <c r="DR1165" s="39"/>
      <c r="DS1165" s="39"/>
      <c r="DT1165" s="39"/>
      <c r="DU1165" s="39"/>
      <c r="DV1165" s="39"/>
      <c r="DW1165" s="39"/>
      <c r="DX1165" s="39"/>
      <c r="DY1165" s="39"/>
      <c r="DZ1165" s="39"/>
      <c r="EA1165" s="39"/>
      <c r="EB1165" s="39"/>
      <c r="EC1165" s="39"/>
      <c r="ED1165" s="39"/>
      <c r="EE1165" s="39"/>
      <c r="EF1165" s="39"/>
      <c r="EG1165" s="39"/>
      <c r="EH1165" s="39"/>
      <c r="EI1165" s="39"/>
      <c r="EJ1165" s="39"/>
      <c r="EK1165" s="39"/>
      <c r="EL1165" s="39"/>
      <c r="EM1165" s="39"/>
      <c r="EN1165" s="39"/>
      <c r="EO1165" s="39"/>
      <c r="EP1165" s="39"/>
      <c r="EQ1165" s="39"/>
      <c r="ER1165" s="39"/>
      <c r="ES1165" s="39"/>
      <c r="ET1165" s="39"/>
      <c r="EU1165" s="39"/>
      <c r="EV1165" s="39"/>
      <c r="EW1165" s="39"/>
      <c r="EX1165" s="39"/>
    </row>
    <row r="1166" spans="1:154" x14ac:dyDescent="0.3">
      <c r="A1166" s="29">
        <v>2303</v>
      </c>
      <c r="B1166" s="29" t="s">
        <v>46</v>
      </c>
      <c r="C1166" s="29">
        <v>1403</v>
      </c>
      <c r="D1166" s="29">
        <v>5</v>
      </c>
      <c r="E1166" s="29">
        <v>5</v>
      </c>
      <c r="F1166" s="29">
        <v>3</v>
      </c>
      <c r="G1166" s="29">
        <v>22</v>
      </c>
      <c r="H1166" s="25" t="s">
        <v>476</v>
      </c>
      <c r="I1166" s="36">
        <v>2322</v>
      </c>
      <c r="J1166" s="41">
        <v>150</v>
      </c>
      <c r="K1166" s="74">
        <f>I1166*J1166</f>
        <v>348300</v>
      </c>
      <c r="L1166" s="29"/>
      <c r="M1166" s="29"/>
      <c r="N1166" s="29"/>
      <c r="O1166" s="29"/>
      <c r="P1166" s="29"/>
      <c r="Q1166" s="36"/>
      <c r="R1166" s="36"/>
      <c r="S1166" s="36"/>
      <c r="T1166" s="29"/>
      <c r="U1166" s="185"/>
      <c r="V1166" s="37"/>
      <c r="W1166" s="36"/>
      <c r="X1166" s="75">
        <f>K1166+W1166</f>
        <v>348300</v>
      </c>
      <c r="Y1166" s="36"/>
      <c r="Z1166" s="36"/>
      <c r="AA1166" s="74">
        <f>X1166-Z1166</f>
        <v>348300</v>
      </c>
      <c r="AB1166" s="29">
        <v>0.01</v>
      </c>
      <c r="AC1166" s="41" t="s">
        <v>58</v>
      </c>
      <c r="AD1166" s="36"/>
      <c r="AE1166" s="59"/>
      <c r="AF1166" s="59"/>
      <c r="AG1166" s="59"/>
      <c r="AH1166" s="59"/>
      <c r="AI1166" s="59"/>
      <c r="AJ1166" s="59"/>
      <c r="AK1166" s="59"/>
      <c r="AL1166" s="59"/>
      <c r="AM1166" s="59"/>
      <c r="AN1166" s="59"/>
      <c r="AO1166" s="59"/>
      <c r="AP1166" s="59"/>
      <c r="AQ1166" s="59"/>
      <c r="AR1166" s="59"/>
      <c r="AS1166" s="59"/>
      <c r="AT1166" s="59"/>
      <c r="AU1166" s="59"/>
      <c r="AV1166" s="59"/>
      <c r="AW1166" s="59"/>
      <c r="AX1166" s="59"/>
      <c r="AY1166" s="59"/>
      <c r="AZ1166" s="59"/>
      <c r="BA1166" s="59"/>
      <c r="BB1166" s="59"/>
      <c r="BC1166" s="59"/>
      <c r="BD1166" s="59"/>
      <c r="BE1166" s="59"/>
      <c r="BF1166" s="59"/>
      <c r="BG1166" s="59"/>
      <c r="BH1166" s="59"/>
      <c r="BI1166" s="59"/>
      <c r="BJ1166" s="59"/>
      <c r="BK1166" s="59"/>
      <c r="BL1166" s="59"/>
      <c r="BM1166" s="59"/>
      <c r="BN1166" s="59"/>
      <c r="BO1166" s="59"/>
      <c r="BP1166" s="59"/>
      <c r="BQ1166" s="59"/>
      <c r="BR1166" s="59"/>
      <c r="BS1166" s="59"/>
      <c r="BT1166" s="59"/>
      <c r="BU1166" s="59"/>
      <c r="BV1166" s="59"/>
      <c r="BW1166" s="59"/>
      <c r="BX1166" s="59"/>
      <c r="BY1166" s="59"/>
      <c r="BZ1166" s="59"/>
      <c r="CA1166" s="59"/>
      <c r="CB1166" s="59"/>
      <c r="CC1166" s="59"/>
      <c r="CD1166" s="59"/>
      <c r="CE1166" s="59"/>
      <c r="CF1166" s="59"/>
      <c r="CG1166" s="59"/>
      <c r="CH1166" s="59"/>
      <c r="CI1166" s="59"/>
      <c r="CJ1166" s="59"/>
      <c r="CK1166" s="59"/>
      <c r="CL1166" s="59"/>
      <c r="CM1166" s="59"/>
      <c r="CN1166" s="59"/>
      <c r="CO1166" s="59"/>
      <c r="CP1166" s="59"/>
      <c r="CQ1166" s="59"/>
      <c r="CR1166" s="59"/>
      <c r="CS1166" s="59"/>
      <c r="CT1166" s="59"/>
      <c r="CU1166" s="59"/>
      <c r="CV1166" s="59"/>
      <c r="CW1166" s="59"/>
      <c r="CX1166" s="59"/>
      <c r="CY1166" s="59"/>
      <c r="CZ1166" s="59"/>
      <c r="DA1166" s="59"/>
      <c r="DB1166" s="59"/>
      <c r="DC1166" s="59"/>
      <c r="DD1166" s="59"/>
      <c r="DE1166" s="59"/>
      <c r="DF1166" s="59"/>
      <c r="DG1166" s="59"/>
      <c r="DH1166" s="59"/>
      <c r="DI1166" s="59"/>
      <c r="DJ1166" s="59"/>
      <c r="DK1166" s="59"/>
      <c r="DL1166" s="59"/>
      <c r="DM1166" s="59"/>
      <c r="DN1166" s="59"/>
      <c r="DO1166" s="59"/>
      <c r="DP1166" s="59"/>
      <c r="DQ1166" s="59"/>
      <c r="DR1166" s="59"/>
      <c r="DS1166" s="59"/>
      <c r="DT1166" s="59"/>
      <c r="DU1166" s="59"/>
      <c r="DV1166" s="59"/>
      <c r="DW1166" s="59"/>
      <c r="DX1166" s="59"/>
      <c r="DY1166" s="59"/>
      <c r="DZ1166" s="59"/>
      <c r="EA1166" s="59"/>
      <c r="EB1166" s="59"/>
      <c r="EC1166" s="59"/>
      <c r="ED1166" s="59"/>
      <c r="EE1166" s="59"/>
      <c r="EF1166" s="59"/>
      <c r="EG1166" s="59"/>
      <c r="EH1166" s="59"/>
      <c r="EI1166" s="59"/>
      <c r="EJ1166" s="59"/>
      <c r="EK1166" s="59"/>
      <c r="EL1166" s="59"/>
      <c r="EM1166" s="59"/>
      <c r="EN1166" s="59"/>
      <c r="EO1166" s="59"/>
      <c r="EP1166" s="59"/>
      <c r="EQ1166" s="59"/>
      <c r="ER1166" s="59"/>
      <c r="ES1166" s="59"/>
      <c r="ET1166" s="59"/>
      <c r="EU1166" s="59"/>
      <c r="EV1166" s="59"/>
      <c r="EW1166" s="59"/>
      <c r="EX1166" s="59"/>
    </row>
    <row r="1167" spans="1:154" x14ac:dyDescent="0.3">
      <c r="A1167" s="18"/>
      <c r="B1167" s="18"/>
      <c r="C1167" s="18"/>
      <c r="D1167" s="18"/>
      <c r="E1167" s="18"/>
      <c r="F1167" s="18"/>
      <c r="G1167" s="18"/>
      <c r="H1167" s="19"/>
      <c r="I1167" s="20"/>
      <c r="J1167" s="21"/>
      <c r="K1167" s="20"/>
      <c r="L1167" s="18"/>
      <c r="M1167" s="18"/>
      <c r="N1167" s="18"/>
      <c r="O1167" s="18"/>
      <c r="P1167" s="18"/>
      <c r="Q1167" s="20"/>
      <c r="R1167" s="20"/>
      <c r="S1167" s="20"/>
      <c r="T1167" s="18"/>
      <c r="U1167" s="94"/>
      <c r="V1167" s="23"/>
      <c r="W1167" s="20"/>
      <c r="X1167" s="20"/>
      <c r="Y1167" s="20"/>
      <c r="Z1167" s="20"/>
      <c r="AA1167" s="18"/>
      <c r="AB1167" s="18"/>
      <c r="AC1167" s="58"/>
      <c r="AD1167" s="64"/>
      <c r="AE1167" s="57"/>
      <c r="AF1167" s="57"/>
      <c r="AG1167" s="57"/>
      <c r="AH1167" s="57"/>
      <c r="AI1167" s="57"/>
      <c r="AJ1167" s="57"/>
      <c r="AK1167" s="57"/>
      <c r="AL1167" s="57"/>
      <c r="AM1167" s="57"/>
      <c r="AN1167" s="57"/>
      <c r="AO1167" s="57"/>
      <c r="AP1167" s="57"/>
      <c r="AQ1167" s="57"/>
      <c r="AR1167" s="57"/>
      <c r="AS1167" s="57"/>
      <c r="AT1167" s="57"/>
      <c r="AU1167" s="57"/>
      <c r="AV1167" s="57"/>
      <c r="AW1167" s="57"/>
      <c r="AX1167" s="57"/>
      <c r="AY1167" s="57"/>
      <c r="AZ1167" s="57"/>
      <c r="BA1167" s="57"/>
      <c r="BB1167" s="57"/>
      <c r="BC1167" s="57"/>
      <c r="BD1167" s="57"/>
      <c r="BE1167" s="57"/>
      <c r="BF1167" s="57"/>
      <c r="BG1167" s="57"/>
      <c r="BH1167" s="57"/>
      <c r="BI1167" s="57"/>
      <c r="BJ1167" s="57"/>
      <c r="BK1167" s="57"/>
      <c r="BL1167" s="57"/>
      <c r="BM1167" s="57"/>
      <c r="BN1167" s="57"/>
      <c r="BO1167" s="57"/>
      <c r="BP1167" s="57"/>
      <c r="BQ1167" s="57"/>
      <c r="BR1167" s="57"/>
      <c r="BS1167" s="57"/>
      <c r="BT1167" s="57"/>
      <c r="BU1167" s="57"/>
      <c r="BV1167" s="57"/>
      <c r="BW1167" s="57"/>
      <c r="BX1167" s="57"/>
      <c r="BY1167" s="57"/>
      <c r="BZ1167" s="57"/>
      <c r="CA1167" s="57"/>
      <c r="CB1167" s="57"/>
      <c r="CC1167" s="57"/>
      <c r="CD1167" s="57"/>
      <c r="CE1167" s="57"/>
      <c r="CF1167" s="57"/>
      <c r="CG1167" s="57"/>
      <c r="CH1167" s="57"/>
      <c r="CI1167" s="57"/>
      <c r="CJ1167" s="57"/>
      <c r="CK1167" s="57"/>
      <c r="CL1167" s="57"/>
      <c r="CM1167" s="57"/>
      <c r="CN1167" s="57"/>
      <c r="CO1167" s="57"/>
      <c r="CP1167" s="57"/>
      <c r="CQ1167" s="57"/>
      <c r="CR1167" s="57"/>
      <c r="CS1167" s="57"/>
      <c r="CT1167" s="57"/>
      <c r="CU1167" s="57"/>
      <c r="CV1167" s="57"/>
      <c r="CW1167" s="57"/>
      <c r="CX1167" s="57"/>
      <c r="CY1167" s="57"/>
      <c r="CZ1167" s="57"/>
      <c r="DA1167" s="57"/>
      <c r="DB1167" s="57"/>
      <c r="DC1167" s="57"/>
      <c r="DD1167" s="57"/>
      <c r="DE1167" s="57"/>
      <c r="DF1167" s="57"/>
      <c r="DG1167" s="57"/>
      <c r="DH1167" s="57"/>
      <c r="DI1167" s="57"/>
      <c r="DJ1167" s="57"/>
      <c r="DK1167" s="57"/>
      <c r="DL1167" s="57"/>
      <c r="DM1167" s="57"/>
      <c r="DN1167" s="57"/>
      <c r="DO1167" s="57"/>
      <c r="DP1167" s="57"/>
      <c r="DQ1167" s="57"/>
      <c r="DR1167" s="57"/>
      <c r="DS1167" s="57"/>
      <c r="DT1167" s="57"/>
      <c r="DU1167" s="57"/>
      <c r="DV1167" s="57"/>
      <c r="DW1167" s="57"/>
      <c r="DX1167" s="57"/>
      <c r="DY1167" s="57"/>
      <c r="DZ1167" s="57"/>
      <c r="EA1167" s="57"/>
      <c r="EB1167" s="57"/>
      <c r="EC1167" s="57"/>
      <c r="ED1167" s="57"/>
      <c r="EE1167" s="57"/>
      <c r="EF1167" s="57"/>
      <c r="EG1167" s="57"/>
      <c r="EH1167" s="57"/>
      <c r="EI1167" s="57"/>
      <c r="EJ1167" s="57"/>
      <c r="EK1167" s="57"/>
      <c r="EL1167" s="57"/>
      <c r="EM1167" s="57"/>
      <c r="EN1167" s="57"/>
      <c r="EO1167" s="57"/>
      <c r="EP1167" s="57"/>
      <c r="EQ1167" s="57"/>
      <c r="ER1167" s="57"/>
      <c r="ES1167" s="57"/>
      <c r="ET1167" s="57"/>
      <c r="EU1167" s="57"/>
      <c r="EV1167" s="57"/>
      <c r="EW1167" s="57"/>
      <c r="EX1167" s="57"/>
    </row>
    <row r="1168" spans="1:154" s="39" customFormat="1" x14ac:dyDescent="0.3">
      <c r="A1168" s="29">
        <v>2304</v>
      </c>
      <c r="B1168" s="29" t="s">
        <v>47</v>
      </c>
      <c r="C1168" s="29">
        <v>1027</v>
      </c>
      <c r="D1168" s="29">
        <v>1</v>
      </c>
      <c r="E1168" s="29">
        <v>3</v>
      </c>
      <c r="F1168" s="29">
        <v>2</v>
      </c>
      <c r="G1168" s="29">
        <v>65</v>
      </c>
      <c r="H1168" s="25" t="s">
        <v>476</v>
      </c>
      <c r="I1168" s="36">
        <v>1465</v>
      </c>
      <c r="J1168" s="41">
        <v>200</v>
      </c>
      <c r="K1168" s="74">
        <f>I1168*J1168</f>
        <v>293000</v>
      </c>
      <c r="L1168" s="29"/>
      <c r="M1168" s="29"/>
      <c r="N1168" s="29"/>
      <c r="O1168" s="29"/>
      <c r="P1168" s="29"/>
      <c r="Q1168" s="36"/>
      <c r="R1168" s="36"/>
      <c r="S1168" s="36"/>
      <c r="T1168" s="29"/>
      <c r="U1168" s="185"/>
      <c r="V1168" s="37"/>
      <c r="W1168" s="36"/>
      <c r="X1168" s="75">
        <f>K1168+W1168</f>
        <v>293000</v>
      </c>
      <c r="Y1168" s="36"/>
      <c r="Z1168" s="74">
        <v>50000000</v>
      </c>
      <c r="AA1168" s="29">
        <v>0</v>
      </c>
      <c r="AB1168" s="29">
        <v>0</v>
      </c>
      <c r="AC1168" s="41" t="s">
        <v>797</v>
      </c>
      <c r="AD1168" s="3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6"/>
      <c r="AZ1168" s="16"/>
      <c r="BA1168" s="16"/>
      <c r="BB1168" s="16"/>
      <c r="BC1168" s="16"/>
      <c r="BD1168" s="16"/>
      <c r="BE1168" s="16"/>
      <c r="BF1168" s="16"/>
      <c r="BG1168" s="16"/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A1168" s="16"/>
      <c r="CB1168" s="16"/>
      <c r="CC1168" s="16"/>
      <c r="CD1168" s="16"/>
      <c r="CE1168" s="16"/>
      <c r="CF1168" s="16"/>
      <c r="CG1168" s="16"/>
      <c r="CH1168" s="16"/>
      <c r="CI1168" s="16"/>
      <c r="CJ1168" s="16"/>
      <c r="CK1168" s="16"/>
      <c r="CL1168" s="16"/>
      <c r="CM1168" s="16"/>
      <c r="CN1168" s="16"/>
      <c r="CO1168" s="16"/>
      <c r="CP1168" s="16"/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</row>
    <row r="1169" spans="1:154" s="71" customFormat="1" x14ac:dyDescent="0.3">
      <c r="A1169" s="18"/>
      <c r="B1169" s="18"/>
      <c r="C1169" s="18"/>
      <c r="D1169" s="18"/>
      <c r="E1169" s="18"/>
      <c r="F1169" s="18"/>
      <c r="G1169" s="18"/>
      <c r="H1169" s="19"/>
      <c r="I1169" s="20"/>
      <c r="J1169" s="21"/>
      <c r="K1169" s="20"/>
      <c r="L1169" s="18"/>
      <c r="M1169" s="18"/>
      <c r="N1169" s="18"/>
      <c r="O1169" s="18"/>
      <c r="P1169" s="18"/>
      <c r="Q1169" s="20"/>
      <c r="R1169" s="20"/>
      <c r="S1169" s="20"/>
      <c r="T1169" s="18"/>
      <c r="U1169" s="94"/>
      <c r="V1169" s="23"/>
      <c r="W1169" s="20"/>
      <c r="X1169" s="20"/>
      <c r="Y1169" s="20"/>
      <c r="Z1169" s="20"/>
      <c r="AA1169" s="18"/>
      <c r="AB1169" s="18"/>
      <c r="AC1169" s="58"/>
      <c r="AD1169" s="64"/>
      <c r="AE1169" s="39"/>
      <c r="AF1169" s="39"/>
      <c r="AG1169" s="39"/>
      <c r="AH1169" s="39"/>
      <c r="AI1169" s="39"/>
      <c r="AJ1169" s="39"/>
      <c r="AK1169" s="39"/>
      <c r="AL1169" s="39"/>
      <c r="AM1169" s="39"/>
      <c r="AN1169" s="39"/>
      <c r="AO1169" s="39"/>
      <c r="AP1169" s="39"/>
      <c r="AQ1169" s="39"/>
      <c r="AR1169" s="39"/>
      <c r="AS1169" s="39"/>
      <c r="AT1169" s="39"/>
      <c r="AU1169" s="39"/>
      <c r="AV1169" s="39"/>
      <c r="AW1169" s="39"/>
      <c r="AX1169" s="39"/>
      <c r="AY1169" s="39"/>
      <c r="AZ1169" s="39"/>
      <c r="BA1169" s="39"/>
      <c r="BB1169" s="39"/>
      <c r="BC1169" s="39"/>
      <c r="BD1169" s="39"/>
      <c r="BE1169" s="39"/>
      <c r="BF1169" s="39"/>
      <c r="BG1169" s="39"/>
      <c r="BH1169" s="39"/>
      <c r="BI1169" s="39"/>
      <c r="BJ1169" s="39"/>
      <c r="BK1169" s="39"/>
      <c r="BL1169" s="39"/>
      <c r="BM1169" s="39"/>
      <c r="BN1169" s="39"/>
      <c r="BO1169" s="39"/>
      <c r="BP1169" s="39"/>
      <c r="BQ1169" s="39"/>
      <c r="BR1169" s="39"/>
      <c r="BS1169" s="39"/>
      <c r="BT1169" s="39"/>
      <c r="BU1169" s="39"/>
      <c r="BV1169" s="39"/>
      <c r="BW1169" s="39"/>
      <c r="BX1169" s="39"/>
      <c r="BY1169" s="39"/>
      <c r="BZ1169" s="39"/>
      <c r="CA1169" s="39"/>
      <c r="CB1169" s="39"/>
      <c r="CC1169" s="39"/>
      <c r="CD1169" s="39"/>
      <c r="CE1169" s="39"/>
      <c r="CF1169" s="39"/>
      <c r="CG1169" s="39"/>
      <c r="CH1169" s="39"/>
      <c r="CI1169" s="39"/>
      <c r="CJ1169" s="39"/>
      <c r="CK1169" s="39"/>
      <c r="CL1169" s="39"/>
      <c r="CM1169" s="39"/>
      <c r="CN1169" s="39"/>
      <c r="CO1169" s="39"/>
      <c r="CP1169" s="39"/>
      <c r="CQ1169" s="39"/>
      <c r="CR1169" s="39"/>
      <c r="CS1169" s="39"/>
      <c r="CT1169" s="39"/>
      <c r="CU1169" s="39"/>
      <c r="CV1169" s="39"/>
      <c r="CW1169" s="39"/>
      <c r="CX1169" s="39"/>
      <c r="CY1169" s="39"/>
      <c r="CZ1169" s="39"/>
      <c r="DA1169" s="39"/>
      <c r="DB1169" s="39"/>
      <c r="DC1169" s="39"/>
      <c r="DD1169" s="39"/>
      <c r="DE1169" s="39"/>
      <c r="DF1169" s="39"/>
      <c r="DG1169" s="39"/>
      <c r="DH1169" s="39"/>
      <c r="DI1169" s="39"/>
      <c r="DJ1169" s="39"/>
      <c r="DK1169" s="39"/>
      <c r="DL1169" s="39"/>
      <c r="DM1169" s="39"/>
      <c r="DN1169" s="39"/>
      <c r="DO1169" s="39"/>
      <c r="DP1169" s="39"/>
      <c r="DQ1169" s="39"/>
      <c r="DR1169" s="39"/>
      <c r="DS1169" s="39"/>
      <c r="DT1169" s="39"/>
      <c r="DU1169" s="39"/>
      <c r="DV1169" s="39"/>
      <c r="DW1169" s="39"/>
      <c r="DX1169" s="39"/>
      <c r="DY1169" s="39"/>
      <c r="DZ1169" s="39"/>
      <c r="EA1169" s="39"/>
      <c r="EB1169" s="39"/>
      <c r="EC1169" s="39"/>
      <c r="ED1169" s="39"/>
      <c r="EE1169" s="39"/>
      <c r="EF1169" s="39"/>
      <c r="EG1169" s="39"/>
      <c r="EH1169" s="39"/>
      <c r="EI1169" s="39"/>
      <c r="EJ1169" s="39"/>
      <c r="EK1169" s="39"/>
      <c r="EL1169" s="39"/>
      <c r="EM1169" s="39"/>
      <c r="EN1169" s="39"/>
      <c r="EO1169" s="39"/>
      <c r="EP1169" s="39"/>
      <c r="EQ1169" s="39"/>
      <c r="ER1169" s="39"/>
      <c r="ES1169" s="39"/>
      <c r="ET1169" s="39"/>
      <c r="EU1169" s="39"/>
      <c r="EV1169" s="39"/>
      <c r="EW1169" s="39"/>
      <c r="EX1169" s="39"/>
    </row>
    <row r="1170" spans="1:154" s="72" customFormat="1" x14ac:dyDescent="0.3">
      <c r="A1170" s="29">
        <v>2305</v>
      </c>
      <c r="B1170" s="29" t="s">
        <v>47</v>
      </c>
      <c r="C1170" s="29">
        <v>3875</v>
      </c>
      <c r="D1170" s="29">
        <v>5</v>
      </c>
      <c r="E1170" s="29">
        <v>9</v>
      </c>
      <c r="F1170" s="29">
        <v>0</v>
      </c>
      <c r="G1170" s="29">
        <v>58</v>
      </c>
      <c r="H1170" s="25" t="s">
        <v>476</v>
      </c>
      <c r="I1170" s="36">
        <v>3658</v>
      </c>
      <c r="J1170" s="41">
        <v>150</v>
      </c>
      <c r="K1170" s="74">
        <f>I1170*J1170</f>
        <v>548700</v>
      </c>
      <c r="L1170" s="29"/>
      <c r="M1170" s="29"/>
      <c r="N1170" s="29"/>
      <c r="O1170" s="29"/>
      <c r="P1170" s="29"/>
      <c r="Q1170" s="36"/>
      <c r="R1170" s="36"/>
      <c r="S1170" s="36"/>
      <c r="T1170" s="29"/>
      <c r="U1170" s="185"/>
      <c r="V1170" s="37"/>
      <c r="W1170" s="36"/>
      <c r="X1170" s="75">
        <f>K1170+W1170</f>
        <v>548700</v>
      </c>
      <c r="Y1170" s="36"/>
      <c r="Z1170" s="74">
        <v>50000000</v>
      </c>
      <c r="AA1170" s="29">
        <v>0</v>
      </c>
      <c r="AB1170" s="29">
        <v>0</v>
      </c>
      <c r="AC1170" s="41" t="s">
        <v>798</v>
      </c>
      <c r="AD1170" s="3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6"/>
      <c r="AZ1170" s="16"/>
      <c r="BA1170" s="16"/>
      <c r="BB1170" s="16"/>
      <c r="BC1170" s="16"/>
      <c r="BD1170" s="16"/>
      <c r="BE1170" s="16"/>
      <c r="BF1170" s="16"/>
      <c r="BG1170" s="16"/>
      <c r="BH1170" s="16"/>
      <c r="BI1170" s="16"/>
      <c r="BJ1170" s="16"/>
      <c r="BK1170" s="16"/>
      <c r="BL1170" s="16"/>
      <c r="BM1170" s="16"/>
      <c r="BN1170" s="16"/>
      <c r="BO1170" s="16"/>
      <c r="BP1170" s="16"/>
      <c r="BQ1170" s="16"/>
      <c r="BR1170" s="16"/>
      <c r="BS1170" s="16"/>
      <c r="BT1170" s="16"/>
      <c r="BU1170" s="16"/>
      <c r="BV1170" s="16"/>
      <c r="BW1170" s="16"/>
      <c r="BX1170" s="16"/>
      <c r="BY1170" s="16"/>
      <c r="BZ1170" s="16"/>
      <c r="CA1170" s="16"/>
      <c r="CB1170" s="16"/>
      <c r="CC1170" s="16"/>
      <c r="CD1170" s="16"/>
      <c r="CE1170" s="16"/>
      <c r="CF1170" s="16"/>
      <c r="CG1170" s="16"/>
      <c r="CH1170" s="16"/>
      <c r="CI1170" s="16"/>
      <c r="CJ1170" s="16"/>
      <c r="CK1170" s="16"/>
      <c r="CL1170" s="16"/>
      <c r="CM1170" s="16"/>
      <c r="CN1170" s="16"/>
      <c r="CO1170" s="16"/>
      <c r="CP1170" s="16"/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</row>
    <row r="1171" spans="1:154" x14ac:dyDescent="0.3">
      <c r="A1171" s="9"/>
      <c r="B1171" s="9" t="s">
        <v>47</v>
      </c>
      <c r="C1171" s="9">
        <v>3878</v>
      </c>
      <c r="D1171" s="9">
        <v>5</v>
      </c>
      <c r="E1171" s="9">
        <v>6</v>
      </c>
      <c r="F1171" s="9">
        <v>2</v>
      </c>
      <c r="G1171" s="9">
        <v>68</v>
      </c>
      <c r="H1171" s="30" t="s">
        <v>476</v>
      </c>
      <c r="I1171" s="10">
        <v>2668</v>
      </c>
      <c r="J1171" s="33">
        <v>150</v>
      </c>
      <c r="K1171" s="34">
        <f>I1171*J1171</f>
        <v>400200</v>
      </c>
      <c r="L1171" s="9"/>
      <c r="M1171" s="9"/>
      <c r="N1171" s="9"/>
      <c r="O1171" s="9"/>
      <c r="P1171" s="9"/>
      <c r="Q1171" s="10"/>
      <c r="R1171" s="10"/>
      <c r="S1171" s="10"/>
      <c r="T1171" s="9"/>
      <c r="U1171" s="2"/>
      <c r="V1171" s="35"/>
      <c r="W1171" s="10"/>
      <c r="X1171" s="31">
        <f>K1171+W1171</f>
        <v>400200</v>
      </c>
      <c r="Y1171" s="10"/>
      <c r="Z1171" s="34">
        <v>50000000</v>
      </c>
      <c r="AA1171" s="9">
        <v>0</v>
      </c>
      <c r="AB1171" s="9">
        <v>0</v>
      </c>
      <c r="AC1171" s="33">
        <v>0</v>
      </c>
      <c r="AD1171" s="10"/>
    </row>
    <row r="1172" spans="1:154" s="39" customFormat="1" x14ac:dyDescent="0.3">
      <c r="A1172" s="18"/>
      <c r="B1172" s="18"/>
      <c r="C1172" s="18"/>
      <c r="D1172" s="18"/>
      <c r="E1172" s="18"/>
      <c r="F1172" s="18"/>
      <c r="G1172" s="18"/>
      <c r="H1172" s="19"/>
      <c r="I1172" s="20"/>
      <c r="J1172" s="21"/>
      <c r="K1172" s="20"/>
      <c r="L1172" s="18"/>
      <c r="M1172" s="18"/>
      <c r="N1172" s="18"/>
      <c r="O1172" s="18"/>
      <c r="P1172" s="18"/>
      <c r="Q1172" s="20"/>
      <c r="R1172" s="20"/>
      <c r="S1172" s="20"/>
      <c r="T1172" s="18"/>
      <c r="U1172" s="94"/>
      <c r="V1172" s="23"/>
      <c r="W1172" s="20"/>
      <c r="X1172" s="20"/>
      <c r="Y1172" s="20"/>
      <c r="Z1172" s="20"/>
      <c r="AA1172" s="18"/>
      <c r="AB1172" s="18"/>
      <c r="AC1172" s="21"/>
      <c r="AD1172" s="20"/>
    </row>
    <row r="1173" spans="1:154" x14ac:dyDescent="0.3">
      <c r="A1173" s="29">
        <v>2306</v>
      </c>
      <c r="B1173" s="29" t="s">
        <v>47</v>
      </c>
      <c r="C1173" s="29">
        <v>131</v>
      </c>
      <c r="D1173" s="29">
        <v>7</v>
      </c>
      <c r="E1173" s="29">
        <v>16</v>
      </c>
      <c r="F1173" s="29">
        <v>2</v>
      </c>
      <c r="G1173" s="29">
        <v>22</v>
      </c>
      <c r="H1173" s="25" t="s">
        <v>477</v>
      </c>
      <c r="I1173" s="36">
        <v>200</v>
      </c>
      <c r="J1173" s="41">
        <v>210</v>
      </c>
      <c r="K1173" s="74">
        <f>I1173*J1173</f>
        <v>42000</v>
      </c>
      <c r="L1173" s="29">
        <v>1</v>
      </c>
      <c r="M1173" s="29" t="s">
        <v>53</v>
      </c>
      <c r="N1173" s="29" t="s">
        <v>48</v>
      </c>
      <c r="O1173" s="25" t="s">
        <v>477</v>
      </c>
      <c r="P1173" s="29">
        <v>99</v>
      </c>
      <c r="Q1173" s="36">
        <v>100</v>
      </c>
      <c r="R1173" s="36">
        <v>6750</v>
      </c>
      <c r="S1173" s="74">
        <f>P1173*R1173</f>
        <v>668250</v>
      </c>
      <c r="T1173" s="29">
        <v>32</v>
      </c>
      <c r="U1173" s="185">
        <v>54</v>
      </c>
      <c r="V1173" s="74">
        <f>S1173*U1173/100</f>
        <v>360855</v>
      </c>
      <c r="W1173" s="74">
        <f>S1173-V1173</f>
        <v>307395</v>
      </c>
      <c r="X1173" s="75">
        <f>K1173+W1173</f>
        <v>349395</v>
      </c>
      <c r="Y1173" s="74">
        <f>X1173*Q1173/100</f>
        <v>349395</v>
      </c>
      <c r="Z1173" s="74">
        <v>50000000</v>
      </c>
      <c r="AA1173" s="29">
        <v>0</v>
      </c>
      <c r="AB1173" s="29">
        <v>0</v>
      </c>
      <c r="AC1173" s="41" t="s">
        <v>799</v>
      </c>
      <c r="AD1173" s="36"/>
    </row>
    <row r="1174" spans="1:154" x14ac:dyDescent="0.3">
      <c r="A1174" s="9"/>
      <c r="B1174" s="9"/>
      <c r="C1174" s="9"/>
      <c r="D1174" s="9"/>
      <c r="E1174" s="9"/>
      <c r="F1174" s="9"/>
      <c r="G1174" s="9"/>
      <c r="H1174" s="30" t="s">
        <v>476</v>
      </c>
      <c r="I1174" s="10">
        <v>6400</v>
      </c>
      <c r="J1174" s="33">
        <v>210</v>
      </c>
      <c r="K1174" s="34">
        <f>I1174*J1174</f>
        <v>1344000</v>
      </c>
      <c r="L1174" s="9"/>
      <c r="M1174" s="9"/>
      <c r="N1174" s="9"/>
      <c r="O1174" s="9"/>
      <c r="P1174" s="9"/>
      <c r="Q1174" s="10"/>
      <c r="R1174" s="10"/>
      <c r="S1174" s="10"/>
      <c r="T1174" s="9"/>
      <c r="U1174" s="2"/>
      <c r="V1174" s="35"/>
      <c r="W1174" s="10"/>
      <c r="X1174" s="31">
        <f>K1174+W1174</f>
        <v>1344000</v>
      </c>
      <c r="Y1174" s="10"/>
      <c r="Z1174" s="34">
        <v>50000000</v>
      </c>
      <c r="AA1174" s="9">
        <v>0</v>
      </c>
      <c r="AB1174" s="9">
        <v>0</v>
      </c>
      <c r="AC1174" s="33"/>
      <c r="AD1174" s="10"/>
    </row>
    <row r="1175" spans="1:154" s="39" customFormat="1" x14ac:dyDescent="0.3">
      <c r="A1175" s="9"/>
      <c r="B1175" s="9"/>
      <c r="C1175" s="9"/>
      <c r="D1175" s="9"/>
      <c r="E1175" s="9"/>
      <c r="F1175" s="9"/>
      <c r="G1175" s="9"/>
      <c r="H1175" s="30" t="s">
        <v>477</v>
      </c>
      <c r="I1175" s="10">
        <v>22</v>
      </c>
      <c r="J1175" s="33">
        <v>210</v>
      </c>
      <c r="K1175" s="34">
        <f>I1175*J1175</f>
        <v>4620</v>
      </c>
      <c r="L1175" s="9">
        <v>2</v>
      </c>
      <c r="M1175" s="9" t="s">
        <v>290</v>
      </c>
      <c r="N1175" s="9" t="s">
        <v>48</v>
      </c>
      <c r="O1175" s="30" t="s">
        <v>477</v>
      </c>
      <c r="P1175" s="9">
        <v>81</v>
      </c>
      <c r="Q1175" s="10">
        <v>100</v>
      </c>
      <c r="R1175" s="10">
        <v>2450</v>
      </c>
      <c r="S1175" s="34">
        <f>P1175*R1175</f>
        <v>198450</v>
      </c>
      <c r="T1175" s="9">
        <v>6</v>
      </c>
      <c r="U1175" s="2">
        <v>6</v>
      </c>
      <c r="V1175" s="34">
        <f>S1175*U1175/100</f>
        <v>11907</v>
      </c>
      <c r="W1175" s="34">
        <f>S1175-V1175</f>
        <v>186543</v>
      </c>
      <c r="X1175" s="31">
        <f>K1175+W1175</f>
        <v>191163</v>
      </c>
      <c r="Y1175" s="34">
        <f>X1175*Q1175/100</f>
        <v>191163</v>
      </c>
      <c r="Z1175" s="34">
        <v>50000000</v>
      </c>
      <c r="AA1175" s="9">
        <v>0</v>
      </c>
      <c r="AB1175" s="9">
        <v>0</v>
      </c>
      <c r="AC1175" s="33">
        <v>0</v>
      </c>
      <c r="AD1175" s="10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6"/>
      <c r="BB1175" s="16"/>
      <c r="BC1175" s="16"/>
      <c r="BD1175" s="16"/>
      <c r="BE1175" s="16"/>
      <c r="BF1175" s="16"/>
      <c r="BG1175" s="16"/>
      <c r="BH1175" s="16"/>
      <c r="BI1175" s="16"/>
      <c r="BJ1175" s="16"/>
      <c r="BK1175" s="16"/>
      <c r="BL1175" s="16"/>
      <c r="BM1175" s="16"/>
      <c r="BN1175" s="16"/>
      <c r="BO1175" s="16"/>
      <c r="BP1175" s="16"/>
      <c r="BQ1175" s="16"/>
      <c r="BR1175" s="16"/>
      <c r="BS1175" s="16"/>
      <c r="BT1175" s="16"/>
      <c r="BU1175" s="16"/>
      <c r="BV1175" s="16"/>
      <c r="BW1175" s="16"/>
      <c r="BX1175" s="16"/>
      <c r="BY1175" s="16"/>
      <c r="BZ1175" s="16"/>
      <c r="CA1175" s="16"/>
      <c r="CB1175" s="16"/>
      <c r="CC1175" s="16"/>
      <c r="CD1175" s="16"/>
      <c r="CE1175" s="16"/>
      <c r="CF1175" s="16"/>
      <c r="CG1175" s="16"/>
      <c r="CH1175" s="16"/>
      <c r="CI1175" s="16"/>
      <c r="CJ1175" s="16"/>
      <c r="CK1175" s="16"/>
      <c r="CL1175" s="16"/>
      <c r="CM1175" s="16"/>
      <c r="CN1175" s="16"/>
      <c r="CO1175" s="16"/>
      <c r="CP1175" s="16"/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</row>
    <row r="1176" spans="1:154" x14ac:dyDescent="0.3">
      <c r="A1176" s="18"/>
      <c r="B1176" s="18"/>
      <c r="C1176" s="18"/>
      <c r="D1176" s="18"/>
      <c r="E1176" s="18"/>
      <c r="F1176" s="18"/>
      <c r="G1176" s="18"/>
      <c r="H1176" s="19"/>
      <c r="I1176" s="20"/>
      <c r="J1176" s="21"/>
      <c r="K1176" s="20"/>
      <c r="L1176" s="18"/>
      <c r="M1176" s="18"/>
      <c r="N1176" s="18"/>
      <c r="O1176" s="19"/>
      <c r="P1176" s="18"/>
      <c r="Q1176" s="20"/>
      <c r="R1176" s="20"/>
      <c r="S1176" s="20"/>
      <c r="T1176" s="18"/>
      <c r="U1176" s="94"/>
      <c r="V1176" s="23"/>
      <c r="W1176" s="20"/>
      <c r="X1176" s="20"/>
      <c r="Y1176" s="20"/>
      <c r="Z1176" s="20"/>
      <c r="AA1176" s="18"/>
      <c r="AB1176" s="18"/>
      <c r="AC1176" s="21"/>
      <c r="AD1176" s="20"/>
      <c r="AE1176" s="39"/>
      <c r="AF1176" s="39"/>
      <c r="AG1176" s="39"/>
      <c r="AH1176" s="39"/>
      <c r="AI1176" s="39"/>
      <c r="AJ1176" s="39"/>
      <c r="AK1176" s="39"/>
      <c r="AL1176" s="39"/>
      <c r="AM1176" s="39"/>
      <c r="AN1176" s="39"/>
      <c r="AO1176" s="39"/>
      <c r="AP1176" s="39"/>
      <c r="AQ1176" s="39"/>
      <c r="AR1176" s="39"/>
      <c r="AS1176" s="39"/>
      <c r="AT1176" s="39"/>
      <c r="AU1176" s="39"/>
      <c r="AV1176" s="39"/>
      <c r="AW1176" s="39"/>
      <c r="AX1176" s="39"/>
      <c r="AY1176" s="39"/>
      <c r="AZ1176" s="39"/>
      <c r="BA1176" s="39"/>
      <c r="BB1176" s="39"/>
      <c r="BC1176" s="39"/>
      <c r="BD1176" s="39"/>
      <c r="BE1176" s="39"/>
      <c r="BF1176" s="39"/>
      <c r="BG1176" s="39"/>
      <c r="BH1176" s="39"/>
      <c r="BI1176" s="39"/>
      <c r="BJ1176" s="39"/>
      <c r="BK1176" s="39"/>
      <c r="BL1176" s="39"/>
      <c r="BM1176" s="39"/>
      <c r="BN1176" s="39"/>
      <c r="BO1176" s="39"/>
      <c r="BP1176" s="39"/>
      <c r="BQ1176" s="39"/>
      <c r="BR1176" s="39"/>
      <c r="BS1176" s="39"/>
      <c r="BT1176" s="39"/>
      <c r="BU1176" s="39"/>
      <c r="BV1176" s="39"/>
      <c r="BW1176" s="39"/>
      <c r="BX1176" s="39"/>
      <c r="BY1176" s="39"/>
      <c r="BZ1176" s="39"/>
      <c r="CA1176" s="39"/>
      <c r="CB1176" s="39"/>
      <c r="CC1176" s="39"/>
      <c r="CD1176" s="39"/>
      <c r="CE1176" s="39"/>
      <c r="CF1176" s="39"/>
      <c r="CG1176" s="39"/>
      <c r="CH1176" s="39"/>
      <c r="CI1176" s="39"/>
      <c r="CJ1176" s="39"/>
      <c r="CK1176" s="39"/>
      <c r="CL1176" s="39"/>
      <c r="CM1176" s="39"/>
      <c r="CN1176" s="39"/>
      <c r="CO1176" s="39"/>
      <c r="CP1176" s="39"/>
      <c r="CQ1176" s="39"/>
      <c r="CR1176" s="39"/>
      <c r="CS1176" s="39"/>
      <c r="CT1176" s="39"/>
      <c r="CU1176" s="39"/>
      <c r="CV1176" s="39"/>
      <c r="CW1176" s="39"/>
      <c r="CX1176" s="39"/>
      <c r="CY1176" s="39"/>
      <c r="CZ1176" s="39"/>
      <c r="DA1176" s="39"/>
      <c r="DB1176" s="39"/>
      <c r="DC1176" s="39"/>
      <c r="DD1176" s="39"/>
      <c r="DE1176" s="39"/>
      <c r="DF1176" s="39"/>
      <c r="DG1176" s="39"/>
      <c r="DH1176" s="39"/>
      <c r="DI1176" s="39"/>
      <c r="DJ1176" s="39"/>
      <c r="DK1176" s="39"/>
      <c r="DL1176" s="39"/>
      <c r="DM1176" s="39"/>
      <c r="DN1176" s="39"/>
      <c r="DO1176" s="39"/>
      <c r="DP1176" s="39"/>
      <c r="DQ1176" s="39"/>
      <c r="DR1176" s="39"/>
      <c r="DS1176" s="39"/>
      <c r="DT1176" s="39"/>
      <c r="DU1176" s="39"/>
      <c r="DV1176" s="39"/>
      <c r="DW1176" s="39"/>
      <c r="DX1176" s="39"/>
      <c r="DY1176" s="39"/>
      <c r="DZ1176" s="39"/>
      <c r="EA1176" s="39"/>
      <c r="EB1176" s="39"/>
      <c r="EC1176" s="39"/>
      <c r="ED1176" s="39"/>
      <c r="EE1176" s="39"/>
      <c r="EF1176" s="39"/>
      <c r="EG1176" s="39"/>
      <c r="EH1176" s="39"/>
      <c r="EI1176" s="39"/>
      <c r="EJ1176" s="39"/>
      <c r="EK1176" s="39"/>
      <c r="EL1176" s="39"/>
      <c r="EM1176" s="39"/>
      <c r="EN1176" s="39"/>
      <c r="EO1176" s="39"/>
      <c r="EP1176" s="39"/>
      <c r="EQ1176" s="39"/>
      <c r="ER1176" s="39"/>
      <c r="ES1176" s="39"/>
      <c r="ET1176" s="39"/>
      <c r="EU1176" s="39"/>
      <c r="EV1176" s="39"/>
      <c r="EW1176" s="39"/>
      <c r="EX1176" s="39"/>
    </row>
    <row r="1177" spans="1:154" x14ac:dyDescent="0.3">
      <c r="A1177" s="29">
        <v>2307</v>
      </c>
      <c r="B1177" s="29" t="s">
        <v>47</v>
      </c>
      <c r="C1177" s="29">
        <v>11109</v>
      </c>
      <c r="D1177" s="29">
        <v>1</v>
      </c>
      <c r="E1177" s="29">
        <v>0</v>
      </c>
      <c r="F1177" s="29">
        <v>3</v>
      </c>
      <c r="G1177" s="29">
        <v>88</v>
      </c>
      <c r="H1177" s="25" t="s">
        <v>477</v>
      </c>
      <c r="I1177" s="36">
        <v>367</v>
      </c>
      <c r="J1177" s="41">
        <v>330</v>
      </c>
      <c r="K1177" s="74">
        <f>I1177*J1177</f>
        <v>121110</v>
      </c>
      <c r="L1177" s="29">
        <v>1</v>
      </c>
      <c r="M1177" s="29" t="s">
        <v>53</v>
      </c>
      <c r="N1177" s="29" t="s">
        <v>48</v>
      </c>
      <c r="O1177" s="25" t="s">
        <v>477</v>
      </c>
      <c r="P1177" s="29">
        <v>144</v>
      </c>
      <c r="Q1177" s="36">
        <v>100</v>
      </c>
      <c r="R1177" s="36">
        <v>6750</v>
      </c>
      <c r="S1177" s="74">
        <f>P1177*R1177</f>
        <v>972000</v>
      </c>
      <c r="T1177" s="29">
        <v>62</v>
      </c>
      <c r="U1177" s="185">
        <v>76</v>
      </c>
      <c r="V1177" s="74">
        <f>S1177*U1177/100</f>
        <v>738720</v>
      </c>
      <c r="W1177" s="74">
        <f>S1177-V1177</f>
        <v>233280</v>
      </c>
      <c r="X1177" s="75">
        <f>K1177+W1177</f>
        <v>354390</v>
      </c>
      <c r="Y1177" s="74">
        <f>X1177*Q1177/100</f>
        <v>354390</v>
      </c>
      <c r="Z1177" s="74">
        <v>50000000</v>
      </c>
      <c r="AA1177" s="29">
        <v>0</v>
      </c>
      <c r="AB1177" s="29">
        <v>0</v>
      </c>
      <c r="AC1177" s="41" t="s">
        <v>800</v>
      </c>
      <c r="AD1177" s="36"/>
    </row>
    <row r="1178" spans="1:154" x14ac:dyDescent="0.3">
      <c r="A1178" s="9"/>
      <c r="B1178" s="9"/>
      <c r="C1178" s="9"/>
      <c r="D1178" s="9"/>
      <c r="E1178" s="9"/>
      <c r="F1178" s="9"/>
      <c r="G1178" s="9"/>
      <c r="H1178" s="9" t="s">
        <v>478</v>
      </c>
      <c r="I1178" s="10">
        <v>21</v>
      </c>
      <c r="J1178" s="33">
        <v>330</v>
      </c>
      <c r="K1178" s="34">
        <f>I1178*J1178</f>
        <v>6930</v>
      </c>
      <c r="L1178" s="9">
        <v>2</v>
      </c>
      <c r="M1178" s="9" t="s">
        <v>53</v>
      </c>
      <c r="N1178" s="9" t="s">
        <v>48</v>
      </c>
      <c r="O1178" s="9" t="s">
        <v>478</v>
      </c>
      <c r="P1178" s="9">
        <v>81</v>
      </c>
      <c r="Q1178" s="10">
        <v>100</v>
      </c>
      <c r="R1178" s="10">
        <v>6750</v>
      </c>
      <c r="S1178" s="34">
        <f>P1178*R1178</f>
        <v>546750</v>
      </c>
      <c r="T1178" s="9">
        <v>7</v>
      </c>
      <c r="U1178" s="2">
        <v>7</v>
      </c>
      <c r="V1178" s="34">
        <f>S1178*U1178/100</f>
        <v>38272.5</v>
      </c>
      <c r="W1178" s="34">
        <f>S1178-V1178</f>
        <v>508477.5</v>
      </c>
      <c r="X1178" s="31">
        <f>K1178+W1178</f>
        <v>515407.5</v>
      </c>
      <c r="Y1178" s="34">
        <f>X1178*Q1178/100</f>
        <v>515407.5</v>
      </c>
      <c r="Z1178" s="10"/>
      <c r="AA1178" s="34">
        <f>X1178-Z1178</f>
        <v>515407.5</v>
      </c>
      <c r="AB1178" s="9">
        <v>0.3</v>
      </c>
      <c r="AC1178" s="33"/>
      <c r="AD1178" s="10"/>
    </row>
    <row r="1179" spans="1:154" s="39" customFormat="1" x14ac:dyDescent="0.3">
      <c r="A1179" s="18"/>
      <c r="B1179" s="18"/>
      <c r="C1179" s="18"/>
      <c r="D1179" s="18"/>
      <c r="E1179" s="18"/>
      <c r="F1179" s="18"/>
      <c r="G1179" s="18"/>
      <c r="H1179" s="18"/>
      <c r="I1179" s="20"/>
      <c r="J1179" s="21"/>
      <c r="K1179" s="20"/>
      <c r="L1179" s="18"/>
      <c r="M1179" s="18"/>
      <c r="N1179" s="18"/>
      <c r="O1179" s="18"/>
      <c r="P1179" s="18"/>
      <c r="Q1179" s="20"/>
      <c r="R1179" s="20"/>
      <c r="S1179" s="20"/>
      <c r="T1179" s="18"/>
      <c r="U1179" s="94"/>
      <c r="V1179" s="23"/>
      <c r="W1179" s="20"/>
      <c r="X1179" s="20"/>
      <c r="Y1179" s="20"/>
      <c r="Z1179" s="20"/>
      <c r="AA1179" s="18"/>
      <c r="AB1179" s="18"/>
      <c r="AC1179" s="21"/>
      <c r="AD1179" s="20"/>
    </row>
    <row r="1180" spans="1:154" x14ac:dyDescent="0.3">
      <c r="A1180" s="29">
        <v>2308</v>
      </c>
      <c r="B1180" s="29" t="s">
        <v>47</v>
      </c>
      <c r="C1180" s="29">
        <v>10827</v>
      </c>
      <c r="D1180" s="29">
        <v>1</v>
      </c>
      <c r="E1180" s="29">
        <v>9</v>
      </c>
      <c r="F1180" s="29">
        <v>2</v>
      </c>
      <c r="G1180" s="29">
        <v>54</v>
      </c>
      <c r="H1180" s="25" t="s">
        <v>476</v>
      </c>
      <c r="I1180" s="36">
        <v>3854</v>
      </c>
      <c r="J1180" s="41">
        <v>200</v>
      </c>
      <c r="K1180" s="74">
        <f>I1180*J1180</f>
        <v>770800</v>
      </c>
      <c r="L1180" s="29"/>
      <c r="M1180" s="29"/>
      <c r="N1180" s="29"/>
      <c r="O1180" s="29"/>
      <c r="P1180" s="29"/>
      <c r="Q1180" s="36"/>
      <c r="R1180" s="36"/>
      <c r="S1180" s="36"/>
      <c r="T1180" s="29"/>
      <c r="U1180" s="185"/>
      <c r="V1180" s="37"/>
      <c r="W1180" s="36"/>
      <c r="X1180" s="75">
        <f>K1180+W1180</f>
        <v>770800</v>
      </c>
      <c r="Y1180" s="36"/>
      <c r="Z1180" s="74">
        <v>50000000</v>
      </c>
      <c r="AA1180" s="29">
        <v>0</v>
      </c>
      <c r="AB1180" s="29">
        <v>0</v>
      </c>
      <c r="AC1180" s="41" t="s">
        <v>801</v>
      </c>
      <c r="AD1180" s="36"/>
    </row>
    <row r="1181" spans="1:154" x14ac:dyDescent="0.3">
      <c r="A1181" s="18"/>
      <c r="B1181" s="18"/>
      <c r="C1181" s="18"/>
      <c r="D1181" s="18"/>
      <c r="E1181" s="18"/>
      <c r="F1181" s="18"/>
      <c r="G1181" s="18"/>
      <c r="H1181" s="19"/>
      <c r="I1181" s="20"/>
      <c r="J1181" s="21"/>
      <c r="K1181" s="20"/>
      <c r="L1181" s="18"/>
      <c r="M1181" s="18"/>
      <c r="N1181" s="18"/>
      <c r="O1181" s="18"/>
      <c r="P1181" s="18"/>
      <c r="Q1181" s="20"/>
      <c r="R1181" s="20"/>
      <c r="S1181" s="20"/>
      <c r="T1181" s="18"/>
      <c r="U1181" s="94"/>
      <c r="V1181" s="23"/>
      <c r="W1181" s="20"/>
      <c r="X1181" s="20"/>
      <c r="Y1181" s="20"/>
      <c r="Z1181" s="20"/>
      <c r="AA1181" s="18"/>
      <c r="AB1181" s="18"/>
      <c r="AC1181" s="58"/>
      <c r="AD1181" s="64"/>
      <c r="AE1181" s="39"/>
      <c r="AF1181" s="39"/>
      <c r="AG1181" s="39"/>
      <c r="AH1181" s="39"/>
      <c r="AI1181" s="39"/>
      <c r="AJ1181" s="39"/>
      <c r="AK1181" s="39"/>
      <c r="AL1181" s="39"/>
      <c r="AM1181" s="39"/>
      <c r="AN1181" s="39"/>
      <c r="AO1181" s="39"/>
      <c r="AP1181" s="39"/>
      <c r="AQ1181" s="39"/>
      <c r="AR1181" s="39"/>
      <c r="AS1181" s="39"/>
      <c r="AT1181" s="39"/>
      <c r="AU1181" s="39"/>
      <c r="AV1181" s="39"/>
      <c r="AW1181" s="39"/>
      <c r="AX1181" s="39"/>
      <c r="AY1181" s="39"/>
      <c r="AZ1181" s="39"/>
      <c r="BA1181" s="39"/>
      <c r="BB1181" s="39"/>
      <c r="BC1181" s="39"/>
      <c r="BD1181" s="39"/>
      <c r="BE1181" s="39"/>
      <c r="BF1181" s="39"/>
      <c r="BG1181" s="39"/>
      <c r="BH1181" s="39"/>
      <c r="BI1181" s="39"/>
      <c r="BJ1181" s="39"/>
      <c r="BK1181" s="39"/>
      <c r="BL1181" s="39"/>
      <c r="BM1181" s="39"/>
      <c r="BN1181" s="39"/>
      <c r="BO1181" s="39"/>
      <c r="BP1181" s="39"/>
      <c r="BQ1181" s="39"/>
      <c r="BR1181" s="39"/>
      <c r="BS1181" s="39"/>
      <c r="BT1181" s="39"/>
      <c r="BU1181" s="39"/>
      <c r="BV1181" s="39"/>
      <c r="BW1181" s="39"/>
      <c r="BX1181" s="39"/>
      <c r="BY1181" s="39"/>
      <c r="BZ1181" s="39"/>
      <c r="CA1181" s="39"/>
      <c r="CB1181" s="39"/>
      <c r="CC1181" s="39"/>
      <c r="CD1181" s="39"/>
      <c r="CE1181" s="39"/>
      <c r="CF1181" s="39"/>
      <c r="CG1181" s="39"/>
      <c r="CH1181" s="39"/>
      <c r="CI1181" s="39"/>
      <c r="CJ1181" s="39"/>
      <c r="CK1181" s="39"/>
      <c r="CL1181" s="39"/>
      <c r="CM1181" s="39"/>
      <c r="CN1181" s="39"/>
      <c r="CO1181" s="39"/>
      <c r="CP1181" s="39"/>
      <c r="CQ1181" s="39"/>
      <c r="CR1181" s="39"/>
      <c r="CS1181" s="39"/>
      <c r="CT1181" s="39"/>
      <c r="CU1181" s="39"/>
      <c r="CV1181" s="39"/>
      <c r="CW1181" s="39"/>
      <c r="CX1181" s="39"/>
      <c r="CY1181" s="39"/>
      <c r="CZ1181" s="39"/>
      <c r="DA1181" s="39"/>
      <c r="DB1181" s="39"/>
      <c r="DC1181" s="39"/>
      <c r="DD1181" s="39"/>
      <c r="DE1181" s="39"/>
      <c r="DF1181" s="39"/>
      <c r="DG1181" s="39"/>
      <c r="DH1181" s="39"/>
      <c r="DI1181" s="39"/>
      <c r="DJ1181" s="39"/>
      <c r="DK1181" s="39"/>
      <c r="DL1181" s="39"/>
      <c r="DM1181" s="39"/>
      <c r="DN1181" s="39"/>
      <c r="DO1181" s="39"/>
      <c r="DP1181" s="39"/>
      <c r="DQ1181" s="39"/>
      <c r="DR1181" s="39"/>
      <c r="DS1181" s="39"/>
      <c r="DT1181" s="39"/>
      <c r="DU1181" s="39"/>
      <c r="DV1181" s="39"/>
      <c r="DW1181" s="39"/>
      <c r="DX1181" s="39"/>
      <c r="DY1181" s="39"/>
      <c r="DZ1181" s="39"/>
      <c r="EA1181" s="39"/>
      <c r="EB1181" s="39"/>
      <c r="EC1181" s="39"/>
      <c r="ED1181" s="39"/>
      <c r="EE1181" s="39"/>
      <c r="EF1181" s="39"/>
      <c r="EG1181" s="39"/>
      <c r="EH1181" s="39"/>
      <c r="EI1181" s="39"/>
      <c r="EJ1181" s="39"/>
      <c r="EK1181" s="39"/>
      <c r="EL1181" s="39"/>
      <c r="EM1181" s="39"/>
      <c r="EN1181" s="39"/>
      <c r="EO1181" s="39"/>
      <c r="EP1181" s="39"/>
      <c r="EQ1181" s="39"/>
      <c r="ER1181" s="39"/>
      <c r="ES1181" s="39"/>
      <c r="ET1181" s="39"/>
      <c r="EU1181" s="39"/>
      <c r="EV1181" s="39"/>
      <c r="EW1181" s="39"/>
      <c r="EX1181" s="39"/>
    </row>
    <row r="1182" spans="1:154" s="39" customFormat="1" x14ac:dyDescent="0.3">
      <c r="A1182" s="29">
        <v>2309</v>
      </c>
      <c r="B1182" s="29" t="s">
        <v>47</v>
      </c>
      <c r="C1182" s="29">
        <v>5933</v>
      </c>
      <c r="D1182" s="29">
        <v>8</v>
      </c>
      <c r="E1182" s="29">
        <v>3</v>
      </c>
      <c r="F1182" s="29">
        <v>3</v>
      </c>
      <c r="G1182" s="29">
        <v>45</v>
      </c>
      <c r="H1182" s="25" t="s">
        <v>476</v>
      </c>
      <c r="I1182" s="36">
        <v>1545</v>
      </c>
      <c r="J1182" s="41">
        <v>150</v>
      </c>
      <c r="K1182" s="74">
        <f>I1182*J1182</f>
        <v>231750</v>
      </c>
      <c r="L1182" s="29"/>
      <c r="M1182" s="29"/>
      <c r="N1182" s="29"/>
      <c r="O1182" s="29"/>
      <c r="P1182" s="29"/>
      <c r="Q1182" s="36"/>
      <c r="R1182" s="36"/>
      <c r="S1182" s="36"/>
      <c r="T1182" s="29"/>
      <c r="U1182" s="185"/>
      <c r="V1182" s="37"/>
      <c r="W1182" s="36"/>
      <c r="X1182" s="75">
        <f>K1182+W1182</f>
        <v>231750</v>
      </c>
      <c r="Y1182" s="36"/>
      <c r="Z1182" s="74">
        <v>50000000</v>
      </c>
      <c r="AA1182" s="29">
        <v>0</v>
      </c>
      <c r="AB1182" s="29">
        <v>0</v>
      </c>
      <c r="AC1182" s="41" t="s">
        <v>802</v>
      </c>
      <c r="AD1182" s="3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6"/>
      <c r="AZ1182" s="16"/>
      <c r="BA1182" s="16"/>
      <c r="BB1182" s="16"/>
      <c r="BC1182" s="16"/>
      <c r="BD1182" s="16"/>
      <c r="BE1182" s="16"/>
      <c r="BF1182" s="16"/>
      <c r="BG1182" s="16"/>
      <c r="BH1182" s="16"/>
      <c r="BI1182" s="16"/>
      <c r="BJ1182" s="16"/>
      <c r="BK1182" s="16"/>
      <c r="BL1182" s="16"/>
      <c r="BM1182" s="16"/>
      <c r="BN1182" s="16"/>
      <c r="BO1182" s="16"/>
      <c r="BP1182" s="16"/>
      <c r="BQ1182" s="16"/>
      <c r="BR1182" s="16"/>
      <c r="BS1182" s="16"/>
      <c r="BT1182" s="16"/>
      <c r="BU1182" s="16"/>
      <c r="BV1182" s="16"/>
      <c r="BW1182" s="16"/>
      <c r="BX1182" s="16"/>
      <c r="BY1182" s="16"/>
      <c r="BZ1182" s="16"/>
      <c r="CA1182" s="16"/>
      <c r="CB1182" s="16"/>
      <c r="CC1182" s="16"/>
      <c r="CD1182" s="16"/>
      <c r="CE1182" s="16"/>
      <c r="CF1182" s="16"/>
      <c r="CG1182" s="16"/>
      <c r="CH1182" s="16"/>
      <c r="CI1182" s="16"/>
      <c r="CJ1182" s="16"/>
      <c r="CK1182" s="16"/>
      <c r="CL1182" s="16"/>
      <c r="CM1182" s="16"/>
      <c r="CN1182" s="16"/>
      <c r="CO1182" s="16"/>
      <c r="CP1182" s="16"/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</row>
    <row r="1183" spans="1:154" x14ac:dyDescent="0.3">
      <c r="A1183" s="9"/>
      <c r="B1183" s="9" t="s">
        <v>47</v>
      </c>
      <c r="C1183" s="9">
        <v>559</v>
      </c>
      <c r="D1183" s="9">
        <v>8</v>
      </c>
      <c r="E1183" s="9">
        <v>0</v>
      </c>
      <c r="F1183" s="9">
        <v>2</v>
      </c>
      <c r="G1183" s="9">
        <v>43</v>
      </c>
      <c r="H1183" s="30" t="s">
        <v>476</v>
      </c>
      <c r="I1183" s="10">
        <v>243</v>
      </c>
      <c r="J1183" s="33">
        <v>1200</v>
      </c>
      <c r="K1183" s="34">
        <f>I1183*J1183</f>
        <v>291600</v>
      </c>
      <c r="L1183" s="9"/>
      <c r="M1183" s="9"/>
      <c r="N1183" s="9"/>
      <c r="O1183" s="9"/>
      <c r="P1183" s="9"/>
      <c r="Q1183" s="10"/>
      <c r="R1183" s="10"/>
      <c r="S1183" s="10"/>
      <c r="T1183" s="9"/>
      <c r="U1183" s="2"/>
      <c r="V1183" s="35"/>
      <c r="W1183" s="10"/>
      <c r="X1183" s="31">
        <f>K1183+W1183</f>
        <v>291600</v>
      </c>
      <c r="Y1183" s="10"/>
      <c r="Z1183" s="34">
        <v>50000000</v>
      </c>
      <c r="AA1183" s="9">
        <v>0</v>
      </c>
      <c r="AB1183" s="9">
        <v>0</v>
      </c>
      <c r="AC1183" s="33">
        <v>0</v>
      </c>
      <c r="AD1183" s="10"/>
    </row>
    <row r="1184" spans="1:154" s="39" customFormat="1" x14ac:dyDescent="0.3">
      <c r="A1184" s="18"/>
      <c r="B1184" s="18"/>
      <c r="C1184" s="18"/>
      <c r="D1184" s="18"/>
      <c r="E1184" s="18"/>
      <c r="F1184" s="18"/>
      <c r="G1184" s="18"/>
      <c r="H1184" s="19"/>
      <c r="I1184" s="20"/>
      <c r="J1184" s="21"/>
      <c r="K1184" s="20"/>
      <c r="L1184" s="18"/>
      <c r="M1184" s="18"/>
      <c r="N1184" s="18"/>
      <c r="O1184" s="18"/>
      <c r="P1184" s="18"/>
      <c r="Q1184" s="20"/>
      <c r="R1184" s="20"/>
      <c r="S1184" s="20"/>
      <c r="T1184" s="18"/>
      <c r="U1184" s="94"/>
      <c r="V1184" s="23"/>
      <c r="W1184" s="20"/>
      <c r="X1184" s="20"/>
      <c r="Y1184" s="20"/>
      <c r="Z1184" s="20"/>
      <c r="AA1184" s="18"/>
      <c r="AB1184" s="18"/>
      <c r="AC1184" s="21"/>
      <c r="AD1184" s="20"/>
    </row>
    <row r="1185" spans="1:154" x14ac:dyDescent="0.3">
      <c r="A1185" s="29">
        <v>2310</v>
      </c>
      <c r="B1185" s="29" t="s">
        <v>47</v>
      </c>
      <c r="C1185" s="29">
        <v>7886</v>
      </c>
      <c r="D1185" s="29">
        <v>9</v>
      </c>
      <c r="E1185" s="29">
        <v>3</v>
      </c>
      <c r="F1185" s="29">
        <v>2</v>
      </c>
      <c r="G1185" s="29">
        <v>80</v>
      </c>
      <c r="H1185" s="25" t="s">
        <v>476</v>
      </c>
      <c r="I1185" s="36">
        <v>1480</v>
      </c>
      <c r="J1185" s="41">
        <v>250</v>
      </c>
      <c r="K1185" s="74">
        <f>I1185*J1185</f>
        <v>370000</v>
      </c>
      <c r="L1185" s="29"/>
      <c r="M1185" s="29"/>
      <c r="N1185" s="29"/>
      <c r="O1185" s="29"/>
      <c r="P1185" s="29"/>
      <c r="Q1185" s="36"/>
      <c r="R1185" s="36"/>
      <c r="S1185" s="36"/>
      <c r="T1185" s="29"/>
      <c r="U1185" s="185"/>
      <c r="V1185" s="37"/>
      <c r="W1185" s="36"/>
      <c r="X1185" s="75">
        <f>K1185+W1185</f>
        <v>370000</v>
      </c>
      <c r="Y1185" s="36"/>
      <c r="Z1185" s="74">
        <v>50000000</v>
      </c>
      <c r="AA1185" s="29">
        <v>0</v>
      </c>
      <c r="AB1185" s="29">
        <v>0</v>
      </c>
      <c r="AC1185" s="41" t="s">
        <v>803</v>
      </c>
      <c r="AD1185" s="36"/>
    </row>
    <row r="1186" spans="1:154" x14ac:dyDescent="0.3">
      <c r="A1186" s="18"/>
      <c r="B1186" s="18"/>
      <c r="C1186" s="18"/>
      <c r="D1186" s="18"/>
      <c r="E1186" s="18"/>
      <c r="F1186" s="18"/>
      <c r="G1186" s="18"/>
      <c r="H1186" s="19"/>
      <c r="I1186" s="20"/>
      <c r="J1186" s="21"/>
      <c r="K1186" s="20"/>
      <c r="L1186" s="18"/>
      <c r="M1186" s="18"/>
      <c r="N1186" s="18"/>
      <c r="O1186" s="18"/>
      <c r="P1186" s="18"/>
      <c r="Q1186" s="20"/>
      <c r="R1186" s="20"/>
      <c r="S1186" s="20"/>
      <c r="T1186" s="18"/>
      <c r="U1186" s="94"/>
      <c r="V1186" s="23"/>
      <c r="W1186" s="20"/>
      <c r="X1186" s="20"/>
      <c r="Y1186" s="20"/>
      <c r="Z1186" s="20"/>
      <c r="AA1186" s="18"/>
      <c r="AB1186" s="18"/>
      <c r="AC1186" s="58"/>
      <c r="AD1186" s="64"/>
      <c r="AE1186" s="39"/>
      <c r="AF1186" s="39"/>
      <c r="AG1186" s="39"/>
      <c r="AH1186" s="39"/>
      <c r="AI1186" s="39"/>
      <c r="AJ1186" s="39"/>
      <c r="AK1186" s="39"/>
      <c r="AL1186" s="39"/>
      <c r="AM1186" s="39"/>
      <c r="AN1186" s="39"/>
      <c r="AO1186" s="39"/>
      <c r="AP1186" s="39"/>
      <c r="AQ1186" s="39"/>
      <c r="AR1186" s="39"/>
      <c r="AS1186" s="39"/>
      <c r="AT1186" s="39"/>
      <c r="AU1186" s="39"/>
      <c r="AV1186" s="39"/>
      <c r="AW1186" s="39"/>
      <c r="AX1186" s="39"/>
      <c r="AY1186" s="39"/>
      <c r="AZ1186" s="39"/>
      <c r="BA1186" s="39"/>
      <c r="BB1186" s="39"/>
      <c r="BC1186" s="39"/>
      <c r="BD1186" s="39"/>
      <c r="BE1186" s="39"/>
      <c r="BF1186" s="39"/>
      <c r="BG1186" s="39"/>
      <c r="BH1186" s="39"/>
      <c r="BI1186" s="39"/>
      <c r="BJ1186" s="39"/>
      <c r="BK1186" s="39"/>
      <c r="BL1186" s="39"/>
      <c r="BM1186" s="39"/>
      <c r="BN1186" s="39"/>
      <c r="BO1186" s="39"/>
      <c r="BP1186" s="39"/>
      <c r="BQ1186" s="39"/>
      <c r="BR1186" s="39"/>
      <c r="BS1186" s="39"/>
      <c r="BT1186" s="39"/>
      <c r="BU1186" s="39"/>
      <c r="BV1186" s="39"/>
      <c r="BW1186" s="39"/>
      <c r="BX1186" s="39"/>
      <c r="BY1186" s="39"/>
      <c r="BZ1186" s="39"/>
      <c r="CA1186" s="39"/>
      <c r="CB1186" s="39"/>
      <c r="CC1186" s="39"/>
      <c r="CD1186" s="39"/>
      <c r="CE1186" s="39"/>
      <c r="CF1186" s="39"/>
      <c r="CG1186" s="39"/>
      <c r="CH1186" s="39"/>
      <c r="CI1186" s="39"/>
      <c r="CJ1186" s="39"/>
      <c r="CK1186" s="39"/>
      <c r="CL1186" s="39"/>
      <c r="CM1186" s="39"/>
      <c r="CN1186" s="39"/>
      <c r="CO1186" s="39"/>
      <c r="CP1186" s="39"/>
      <c r="CQ1186" s="39"/>
      <c r="CR1186" s="39"/>
      <c r="CS1186" s="39"/>
      <c r="CT1186" s="39"/>
      <c r="CU1186" s="39"/>
      <c r="CV1186" s="39"/>
      <c r="CW1186" s="39"/>
      <c r="CX1186" s="39"/>
      <c r="CY1186" s="39"/>
      <c r="CZ1186" s="39"/>
      <c r="DA1186" s="39"/>
      <c r="DB1186" s="39"/>
      <c r="DC1186" s="39"/>
      <c r="DD1186" s="39"/>
      <c r="DE1186" s="39"/>
      <c r="DF1186" s="39"/>
      <c r="DG1186" s="39"/>
      <c r="DH1186" s="39"/>
      <c r="DI1186" s="39"/>
      <c r="DJ1186" s="39"/>
      <c r="DK1186" s="39"/>
      <c r="DL1186" s="39"/>
      <c r="DM1186" s="39"/>
      <c r="DN1186" s="39"/>
      <c r="DO1186" s="39"/>
      <c r="DP1186" s="39"/>
      <c r="DQ1186" s="39"/>
      <c r="DR1186" s="39"/>
      <c r="DS1186" s="39"/>
      <c r="DT1186" s="39"/>
      <c r="DU1186" s="39"/>
      <c r="DV1186" s="39"/>
      <c r="DW1186" s="39"/>
      <c r="DX1186" s="39"/>
      <c r="DY1186" s="39"/>
      <c r="DZ1186" s="39"/>
      <c r="EA1186" s="39"/>
      <c r="EB1186" s="39"/>
      <c r="EC1186" s="39"/>
      <c r="ED1186" s="39"/>
      <c r="EE1186" s="39"/>
      <c r="EF1186" s="39"/>
      <c r="EG1186" s="39"/>
      <c r="EH1186" s="39"/>
      <c r="EI1186" s="39"/>
      <c r="EJ1186" s="39"/>
      <c r="EK1186" s="39"/>
      <c r="EL1186" s="39"/>
      <c r="EM1186" s="39"/>
      <c r="EN1186" s="39"/>
      <c r="EO1186" s="39"/>
      <c r="EP1186" s="39"/>
      <c r="EQ1186" s="39"/>
      <c r="ER1186" s="39"/>
      <c r="ES1186" s="39"/>
      <c r="ET1186" s="39"/>
      <c r="EU1186" s="39"/>
      <c r="EV1186" s="39"/>
      <c r="EW1186" s="39"/>
      <c r="EX1186" s="39"/>
    </row>
    <row r="1187" spans="1:154" s="39" customFormat="1" x14ac:dyDescent="0.3">
      <c r="A1187" s="29">
        <v>2311</v>
      </c>
      <c r="B1187" s="29" t="s">
        <v>47</v>
      </c>
      <c r="C1187" s="29">
        <v>5810</v>
      </c>
      <c r="D1187" s="29">
        <v>3</v>
      </c>
      <c r="E1187" s="29">
        <v>4</v>
      </c>
      <c r="F1187" s="29">
        <v>0</v>
      </c>
      <c r="G1187" s="29">
        <v>91</v>
      </c>
      <c r="H1187" s="25" t="s">
        <v>477</v>
      </c>
      <c r="I1187" s="36">
        <v>400</v>
      </c>
      <c r="J1187" s="41">
        <v>300</v>
      </c>
      <c r="K1187" s="74">
        <f>I1187*J1187</f>
        <v>120000</v>
      </c>
      <c r="L1187" s="29">
        <v>1</v>
      </c>
      <c r="M1187" s="29" t="s">
        <v>53</v>
      </c>
      <c r="N1187" s="29" t="s">
        <v>48</v>
      </c>
      <c r="O1187" s="25" t="s">
        <v>477</v>
      </c>
      <c r="P1187" s="29">
        <v>81</v>
      </c>
      <c r="Q1187" s="36">
        <v>100</v>
      </c>
      <c r="R1187" s="36">
        <v>6750</v>
      </c>
      <c r="S1187" s="74">
        <f>P1187*R1187</f>
        <v>546750</v>
      </c>
      <c r="T1187" s="29">
        <v>42</v>
      </c>
      <c r="U1187" s="185">
        <v>74</v>
      </c>
      <c r="V1187" s="74">
        <f>S1187*U1187/100</f>
        <v>404595</v>
      </c>
      <c r="W1187" s="74">
        <f>S1187-V1187</f>
        <v>142155</v>
      </c>
      <c r="X1187" s="75">
        <f>K1187+W1187</f>
        <v>262155</v>
      </c>
      <c r="Y1187" s="74">
        <f>X1187*Q1187/100</f>
        <v>262155</v>
      </c>
      <c r="Z1187" s="74">
        <v>50000000</v>
      </c>
      <c r="AA1187" s="29">
        <v>0</v>
      </c>
      <c r="AB1187" s="29">
        <v>0</v>
      </c>
      <c r="AC1187" s="41" t="s">
        <v>804</v>
      </c>
      <c r="AD1187" s="3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6"/>
      <c r="AZ1187" s="16"/>
      <c r="BA1187" s="16"/>
      <c r="BB1187" s="16"/>
      <c r="BC1187" s="16"/>
      <c r="BD1187" s="16"/>
      <c r="BE1187" s="16"/>
      <c r="BF1187" s="16"/>
      <c r="BG1187" s="16"/>
      <c r="BH1187" s="16"/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6"/>
      <c r="BX1187" s="16"/>
      <c r="BY1187" s="16"/>
      <c r="BZ1187" s="16"/>
      <c r="CA1187" s="16"/>
      <c r="CB1187" s="16"/>
      <c r="CC1187" s="16"/>
      <c r="CD1187" s="16"/>
      <c r="CE1187" s="16"/>
      <c r="CF1187" s="16"/>
      <c r="CG1187" s="16"/>
      <c r="CH1187" s="16"/>
      <c r="CI1187" s="16"/>
      <c r="CJ1187" s="16"/>
      <c r="CK1187" s="16"/>
      <c r="CL1187" s="16"/>
      <c r="CM1187" s="16"/>
      <c r="CN1187" s="16"/>
      <c r="CO1187" s="16"/>
      <c r="CP1187" s="16"/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</row>
    <row r="1188" spans="1:154" x14ac:dyDescent="0.3">
      <c r="A1188" s="9"/>
      <c r="B1188" s="9"/>
      <c r="C1188" s="9"/>
      <c r="D1188" s="9"/>
      <c r="E1188" s="9"/>
      <c r="F1188" s="9"/>
      <c r="G1188" s="9"/>
      <c r="H1188" s="30" t="s">
        <v>476</v>
      </c>
      <c r="I1188" s="10">
        <v>1291</v>
      </c>
      <c r="J1188" s="33">
        <v>300</v>
      </c>
      <c r="K1188" s="34">
        <f>I1188*J1188</f>
        <v>387300</v>
      </c>
      <c r="L1188" s="9"/>
      <c r="M1188" s="9"/>
      <c r="N1188" s="9"/>
      <c r="O1188" s="9"/>
      <c r="P1188" s="9"/>
      <c r="Q1188" s="10"/>
      <c r="R1188" s="10"/>
      <c r="S1188" s="10"/>
      <c r="T1188" s="9"/>
      <c r="U1188" s="2"/>
      <c r="V1188" s="35"/>
      <c r="W1188" s="10"/>
      <c r="X1188" s="31">
        <f>K1188+W1188</f>
        <v>387300</v>
      </c>
      <c r="Y1188" s="10"/>
      <c r="Z1188" s="34">
        <v>50000000</v>
      </c>
      <c r="AA1188" s="9">
        <v>0</v>
      </c>
      <c r="AB1188" s="9">
        <v>0</v>
      </c>
      <c r="AC1188" s="33"/>
      <c r="AD1188" s="10"/>
    </row>
    <row r="1189" spans="1:154" s="39" customFormat="1" x14ac:dyDescent="0.3">
      <c r="A1189" s="18"/>
      <c r="B1189" s="18"/>
      <c r="C1189" s="18"/>
      <c r="D1189" s="18"/>
      <c r="E1189" s="18"/>
      <c r="F1189" s="18"/>
      <c r="G1189" s="18"/>
      <c r="H1189" s="19"/>
      <c r="I1189" s="20"/>
      <c r="J1189" s="21"/>
      <c r="K1189" s="20"/>
      <c r="L1189" s="18"/>
      <c r="M1189" s="18"/>
      <c r="N1189" s="18"/>
      <c r="O1189" s="18"/>
      <c r="P1189" s="18"/>
      <c r="Q1189" s="20"/>
      <c r="R1189" s="20"/>
      <c r="S1189" s="20"/>
      <c r="T1189" s="18"/>
      <c r="U1189" s="94"/>
      <c r="V1189" s="23"/>
      <c r="W1189" s="20"/>
      <c r="X1189" s="20"/>
      <c r="Y1189" s="20"/>
      <c r="Z1189" s="20"/>
      <c r="AA1189" s="18"/>
      <c r="AB1189" s="18"/>
      <c r="AC1189" s="21"/>
      <c r="AD1189" s="20"/>
    </row>
    <row r="1190" spans="1:154" x14ac:dyDescent="0.3">
      <c r="A1190" s="29">
        <v>2312</v>
      </c>
      <c r="B1190" s="29" t="s">
        <v>47</v>
      </c>
      <c r="C1190" s="29">
        <v>11589</v>
      </c>
      <c r="D1190" s="29">
        <v>7</v>
      </c>
      <c r="E1190" s="29">
        <v>0</v>
      </c>
      <c r="F1190" s="29">
        <v>2</v>
      </c>
      <c r="G1190" s="29">
        <v>76</v>
      </c>
      <c r="H1190" s="25" t="s">
        <v>476</v>
      </c>
      <c r="I1190" s="36">
        <v>276</v>
      </c>
      <c r="J1190" s="41">
        <v>250</v>
      </c>
      <c r="K1190" s="74">
        <f>I1190*J1190</f>
        <v>69000</v>
      </c>
      <c r="L1190" s="29"/>
      <c r="M1190" s="29"/>
      <c r="N1190" s="29"/>
      <c r="O1190" s="29"/>
      <c r="P1190" s="29"/>
      <c r="Q1190" s="36"/>
      <c r="R1190" s="36"/>
      <c r="S1190" s="36"/>
      <c r="T1190" s="29"/>
      <c r="U1190" s="185"/>
      <c r="V1190" s="37"/>
      <c r="W1190" s="36"/>
      <c r="X1190" s="75">
        <f>K1190+W1190</f>
        <v>69000</v>
      </c>
      <c r="Y1190" s="36"/>
      <c r="Z1190" s="74">
        <v>50000000</v>
      </c>
      <c r="AA1190" s="29">
        <v>0</v>
      </c>
      <c r="AB1190" s="29">
        <v>0</v>
      </c>
      <c r="AC1190" s="41" t="s">
        <v>805</v>
      </c>
      <c r="AD1190" s="36"/>
    </row>
    <row r="1191" spans="1:154" x14ac:dyDescent="0.3">
      <c r="A1191" s="9"/>
      <c r="B1191" s="9" t="s">
        <v>47</v>
      </c>
      <c r="C1191" s="9">
        <v>13716</v>
      </c>
      <c r="D1191" s="9">
        <v>7</v>
      </c>
      <c r="E1191" s="9">
        <v>4</v>
      </c>
      <c r="F1191" s="9">
        <v>2</v>
      </c>
      <c r="G1191" s="9">
        <v>32</v>
      </c>
      <c r="H1191" s="30" t="s">
        <v>476</v>
      </c>
      <c r="I1191" s="10">
        <v>1832</v>
      </c>
      <c r="J1191" s="33">
        <v>220</v>
      </c>
      <c r="K1191" s="34">
        <f>I1191*J1191</f>
        <v>403040</v>
      </c>
      <c r="L1191" s="9"/>
      <c r="M1191" s="9"/>
      <c r="N1191" s="9"/>
      <c r="O1191" s="9"/>
      <c r="P1191" s="9"/>
      <c r="Q1191" s="10"/>
      <c r="R1191" s="10"/>
      <c r="S1191" s="10"/>
      <c r="T1191" s="9"/>
      <c r="U1191" s="2"/>
      <c r="V1191" s="35"/>
      <c r="W1191" s="10"/>
      <c r="X1191" s="31">
        <f>K1191+W1191</f>
        <v>403040</v>
      </c>
      <c r="Y1191" s="10"/>
      <c r="Z1191" s="34">
        <v>50000000</v>
      </c>
      <c r="AA1191" s="9">
        <v>0</v>
      </c>
      <c r="AB1191" s="9">
        <v>0</v>
      </c>
      <c r="AC1191" s="33">
        <v>0</v>
      </c>
      <c r="AD1191" s="10"/>
    </row>
    <row r="1192" spans="1:154" s="39" customFormat="1" x14ac:dyDescent="0.3">
      <c r="A1192" s="18"/>
      <c r="B1192" s="18"/>
      <c r="C1192" s="18"/>
      <c r="D1192" s="18"/>
      <c r="E1192" s="18"/>
      <c r="F1192" s="18"/>
      <c r="G1192" s="18"/>
      <c r="H1192" s="19"/>
      <c r="I1192" s="20"/>
      <c r="J1192" s="21"/>
      <c r="K1192" s="20"/>
      <c r="L1192" s="18"/>
      <c r="M1192" s="18"/>
      <c r="N1192" s="18"/>
      <c r="O1192" s="18"/>
      <c r="P1192" s="18"/>
      <c r="Q1192" s="20"/>
      <c r="R1192" s="20"/>
      <c r="S1192" s="20"/>
      <c r="T1192" s="18"/>
      <c r="U1192" s="94"/>
      <c r="V1192" s="23"/>
      <c r="W1192" s="20"/>
      <c r="X1192" s="20"/>
      <c r="Y1192" s="20"/>
      <c r="Z1192" s="20"/>
      <c r="AA1192" s="18"/>
      <c r="AB1192" s="18"/>
      <c r="AC1192" s="21"/>
      <c r="AD1192" s="20"/>
    </row>
    <row r="1193" spans="1:154" x14ac:dyDescent="0.3">
      <c r="A1193" s="29">
        <v>2313</v>
      </c>
      <c r="B1193" s="29" t="s">
        <v>47</v>
      </c>
      <c r="C1193" s="29">
        <v>14177</v>
      </c>
      <c r="D1193" s="29">
        <v>4</v>
      </c>
      <c r="E1193" s="29">
        <v>1</v>
      </c>
      <c r="F1193" s="29">
        <v>2</v>
      </c>
      <c r="G1193" s="29">
        <v>27</v>
      </c>
      <c r="H1193" s="25" t="s">
        <v>476</v>
      </c>
      <c r="I1193" s="36">
        <v>627</v>
      </c>
      <c r="J1193" s="41">
        <v>150</v>
      </c>
      <c r="K1193" s="74">
        <f>I1193*J1193</f>
        <v>94050</v>
      </c>
      <c r="L1193" s="29"/>
      <c r="M1193" s="29"/>
      <c r="N1193" s="29"/>
      <c r="O1193" s="29"/>
      <c r="P1193" s="29"/>
      <c r="Q1193" s="36"/>
      <c r="R1193" s="36"/>
      <c r="S1193" s="36"/>
      <c r="T1193" s="29"/>
      <c r="U1193" s="185"/>
      <c r="V1193" s="37"/>
      <c r="W1193" s="36"/>
      <c r="X1193" s="75">
        <f>K1193+W1193</f>
        <v>94050</v>
      </c>
      <c r="Y1193" s="36"/>
      <c r="Z1193" s="74">
        <v>50000000</v>
      </c>
      <c r="AA1193" s="29">
        <v>0</v>
      </c>
      <c r="AB1193" s="29">
        <v>0</v>
      </c>
      <c r="AC1193" s="41" t="s">
        <v>806</v>
      </c>
      <c r="AD1193" s="36"/>
    </row>
    <row r="1194" spans="1:154" x14ac:dyDescent="0.3">
      <c r="A1194" s="18"/>
      <c r="B1194" s="18"/>
      <c r="C1194" s="18"/>
      <c r="D1194" s="18"/>
      <c r="E1194" s="18"/>
      <c r="F1194" s="18"/>
      <c r="G1194" s="18"/>
      <c r="H1194" s="19"/>
      <c r="I1194" s="20"/>
      <c r="J1194" s="21"/>
      <c r="K1194" s="20"/>
      <c r="L1194" s="18"/>
      <c r="M1194" s="18"/>
      <c r="N1194" s="18"/>
      <c r="O1194" s="18"/>
      <c r="P1194" s="18"/>
      <c r="Q1194" s="20"/>
      <c r="R1194" s="20"/>
      <c r="S1194" s="20"/>
      <c r="T1194" s="18"/>
      <c r="U1194" s="94"/>
      <c r="V1194" s="23"/>
      <c r="W1194" s="20"/>
      <c r="X1194" s="20"/>
      <c r="Y1194" s="20"/>
      <c r="Z1194" s="20"/>
      <c r="AA1194" s="18"/>
      <c r="AB1194" s="18"/>
      <c r="AC1194" s="58"/>
      <c r="AD1194" s="64"/>
      <c r="AE1194" s="39"/>
      <c r="AF1194" s="39"/>
      <c r="AG1194" s="39"/>
      <c r="AH1194" s="39"/>
      <c r="AI1194" s="39"/>
      <c r="AJ1194" s="39"/>
      <c r="AK1194" s="39"/>
      <c r="AL1194" s="39"/>
      <c r="AM1194" s="39"/>
      <c r="AN1194" s="39"/>
      <c r="AO1194" s="39"/>
      <c r="AP1194" s="39"/>
      <c r="AQ1194" s="39"/>
      <c r="AR1194" s="39"/>
      <c r="AS1194" s="39"/>
      <c r="AT1194" s="39"/>
      <c r="AU1194" s="39"/>
      <c r="AV1194" s="39"/>
      <c r="AW1194" s="39"/>
      <c r="AX1194" s="39"/>
      <c r="AY1194" s="39"/>
      <c r="AZ1194" s="39"/>
      <c r="BA1194" s="39"/>
      <c r="BB1194" s="39"/>
      <c r="BC1194" s="39"/>
      <c r="BD1194" s="39"/>
      <c r="BE1194" s="39"/>
      <c r="BF1194" s="39"/>
      <c r="BG1194" s="39"/>
      <c r="BH1194" s="39"/>
      <c r="BI1194" s="39"/>
      <c r="BJ1194" s="39"/>
      <c r="BK1194" s="39"/>
      <c r="BL1194" s="39"/>
      <c r="BM1194" s="39"/>
      <c r="BN1194" s="39"/>
      <c r="BO1194" s="39"/>
      <c r="BP1194" s="39"/>
      <c r="BQ1194" s="39"/>
      <c r="BR1194" s="39"/>
      <c r="BS1194" s="39"/>
      <c r="BT1194" s="39"/>
      <c r="BU1194" s="39"/>
      <c r="BV1194" s="39"/>
      <c r="BW1194" s="39"/>
      <c r="BX1194" s="39"/>
      <c r="BY1194" s="39"/>
      <c r="BZ1194" s="39"/>
      <c r="CA1194" s="39"/>
      <c r="CB1194" s="39"/>
      <c r="CC1194" s="39"/>
      <c r="CD1194" s="39"/>
      <c r="CE1194" s="39"/>
      <c r="CF1194" s="39"/>
      <c r="CG1194" s="39"/>
      <c r="CH1194" s="39"/>
      <c r="CI1194" s="39"/>
      <c r="CJ1194" s="39"/>
      <c r="CK1194" s="39"/>
      <c r="CL1194" s="39"/>
      <c r="CM1194" s="39"/>
      <c r="CN1194" s="39"/>
      <c r="CO1194" s="39"/>
      <c r="CP1194" s="39"/>
      <c r="CQ1194" s="39"/>
      <c r="CR1194" s="39"/>
      <c r="CS1194" s="39"/>
      <c r="CT1194" s="39"/>
      <c r="CU1194" s="39"/>
      <c r="CV1194" s="39"/>
      <c r="CW1194" s="39"/>
      <c r="CX1194" s="39"/>
      <c r="CY1194" s="39"/>
      <c r="CZ1194" s="39"/>
      <c r="DA1194" s="39"/>
      <c r="DB1194" s="39"/>
      <c r="DC1194" s="39"/>
      <c r="DD1194" s="39"/>
      <c r="DE1194" s="39"/>
      <c r="DF1194" s="39"/>
      <c r="DG1194" s="39"/>
      <c r="DH1194" s="39"/>
      <c r="DI1194" s="39"/>
      <c r="DJ1194" s="39"/>
      <c r="DK1194" s="39"/>
      <c r="DL1194" s="39"/>
      <c r="DM1194" s="39"/>
      <c r="DN1194" s="39"/>
      <c r="DO1194" s="39"/>
      <c r="DP1194" s="39"/>
      <c r="DQ1194" s="39"/>
      <c r="DR1194" s="39"/>
      <c r="DS1194" s="39"/>
      <c r="DT1194" s="39"/>
      <c r="DU1194" s="39"/>
      <c r="DV1194" s="39"/>
      <c r="DW1194" s="39"/>
      <c r="DX1194" s="39"/>
      <c r="DY1194" s="39"/>
      <c r="DZ1194" s="39"/>
      <c r="EA1194" s="39"/>
      <c r="EB1194" s="39"/>
      <c r="EC1194" s="39"/>
      <c r="ED1194" s="39"/>
      <c r="EE1194" s="39"/>
      <c r="EF1194" s="39"/>
      <c r="EG1194" s="39"/>
      <c r="EH1194" s="39"/>
      <c r="EI1194" s="39"/>
      <c r="EJ1194" s="39"/>
      <c r="EK1194" s="39"/>
      <c r="EL1194" s="39"/>
      <c r="EM1194" s="39"/>
      <c r="EN1194" s="39"/>
      <c r="EO1194" s="39"/>
      <c r="EP1194" s="39"/>
      <c r="EQ1194" s="39"/>
      <c r="ER1194" s="39"/>
      <c r="ES1194" s="39"/>
      <c r="ET1194" s="39"/>
      <c r="EU1194" s="39"/>
      <c r="EV1194" s="39"/>
      <c r="EW1194" s="39"/>
      <c r="EX1194" s="39"/>
    </row>
    <row r="1195" spans="1:154" s="39" customFormat="1" x14ac:dyDescent="0.3">
      <c r="A1195" s="29">
        <v>2314</v>
      </c>
      <c r="B1195" s="29" t="s">
        <v>47</v>
      </c>
      <c r="C1195" s="29">
        <v>3126</v>
      </c>
      <c r="D1195" s="29">
        <v>5</v>
      </c>
      <c r="E1195" s="29">
        <v>3</v>
      </c>
      <c r="F1195" s="29">
        <v>1</v>
      </c>
      <c r="G1195" s="29">
        <v>20</v>
      </c>
      <c r="H1195" s="25" t="s">
        <v>477</v>
      </c>
      <c r="I1195" s="36">
        <v>700</v>
      </c>
      <c r="J1195" s="41">
        <v>290</v>
      </c>
      <c r="K1195" s="74">
        <f>I1195*J1195</f>
        <v>203000</v>
      </c>
      <c r="L1195" s="29">
        <v>1</v>
      </c>
      <c r="M1195" s="29" t="s">
        <v>53</v>
      </c>
      <c r="N1195" s="29" t="s">
        <v>75</v>
      </c>
      <c r="O1195" s="25" t="s">
        <v>477</v>
      </c>
      <c r="P1195" s="29">
        <v>216</v>
      </c>
      <c r="Q1195" s="36">
        <v>100</v>
      </c>
      <c r="R1195" s="36">
        <v>6750</v>
      </c>
      <c r="S1195" s="164">
        <f>P1195*R1195</f>
        <v>1458000</v>
      </c>
      <c r="T1195" s="208">
        <v>30</v>
      </c>
      <c r="U1195" s="209">
        <v>85</v>
      </c>
      <c r="V1195" s="164">
        <f>S1195*U1195/100</f>
        <v>1239300</v>
      </c>
      <c r="W1195" s="74">
        <f>S1195-V1195</f>
        <v>218700</v>
      </c>
      <c r="X1195" s="75">
        <f>K1195+W1195</f>
        <v>421700</v>
      </c>
      <c r="Y1195" s="74">
        <f>X1195*Q1195/100</f>
        <v>421700</v>
      </c>
      <c r="Z1195" s="74">
        <v>50000000</v>
      </c>
      <c r="AA1195" s="29">
        <v>0</v>
      </c>
      <c r="AB1195" s="29">
        <v>0</v>
      </c>
      <c r="AC1195" s="41" t="s">
        <v>807</v>
      </c>
      <c r="AD1195" s="3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6"/>
      <c r="AZ1195" s="16"/>
      <c r="BA1195" s="16"/>
      <c r="BB1195" s="16"/>
      <c r="BC1195" s="16"/>
      <c r="BD1195" s="16"/>
      <c r="BE1195" s="16"/>
      <c r="BF1195" s="16"/>
      <c r="BG1195" s="16"/>
      <c r="BH1195" s="16"/>
      <c r="BI1195" s="16"/>
      <c r="BJ1195" s="16"/>
      <c r="BK1195" s="16"/>
      <c r="BL1195" s="16"/>
      <c r="BM1195" s="16"/>
      <c r="BN1195" s="16"/>
      <c r="BO1195" s="16"/>
      <c r="BP1195" s="16"/>
      <c r="BQ1195" s="16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6"/>
      <c r="CC1195" s="16"/>
      <c r="CD1195" s="16"/>
      <c r="CE1195" s="16"/>
      <c r="CF1195" s="16"/>
      <c r="CG1195" s="16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</row>
    <row r="1196" spans="1:154" x14ac:dyDescent="0.3">
      <c r="A1196" s="9"/>
      <c r="B1196" s="9"/>
      <c r="C1196" s="9"/>
      <c r="D1196" s="9"/>
      <c r="E1196" s="9"/>
      <c r="F1196" s="9"/>
      <c r="G1196" s="9"/>
      <c r="H1196" s="30" t="s">
        <v>477</v>
      </c>
      <c r="I1196" s="10">
        <v>620</v>
      </c>
      <c r="J1196" s="33">
        <v>290</v>
      </c>
      <c r="K1196" s="34">
        <f>I1196*J1196</f>
        <v>179800</v>
      </c>
      <c r="L1196" s="9"/>
      <c r="M1196" s="9"/>
      <c r="N1196" s="9"/>
      <c r="O1196" s="30"/>
      <c r="P1196" s="9"/>
      <c r="Q1196" s="10"/>
      <c r="R1196" s="10"/>
      <c r="S1196" s="10"/>
      <c r="T1196" s="9"/>
      <c r="U1196" s="2"/>
      <c r="V1196" s="34"/>
      <c r="W1196" s="10"/>
      <c r="X1196" s="31">
        <f>K1196+W1196</f>
        <v>179800</v>
      </c>
      <c r="Y1196" s="10"/>
      <c r="Z1196" s="10"/>
      <c r="AA1196" s="34">
        <f>X1196-Z1196</f>
        <v>179800</v>
      </c>
      <c r="AB1196" s="9">
        <v>0.02</v>
      </c>
      <c r="AC1196" s="33"/>
      <c r="AD1196" s="10"/>
    </row>
    <row r="1197" spans="1:154" s="39" customFormat="1" x14ac:dyDescent="0.3">
      <c r="A1197" s="9"/>
      <c r="B1197" s="9"/>
      <c r="C1197" s="9"/>
      <c r="D1197" s="9"/>
      <c r="E1197" s="9"/>
      <c r="F1197" s="9"/>
      <c r="G1197" s="9"/>
      <c r="H1197" s="30"/>
      <c r="I1197" s="10"/>
      <c r="J1197" s="33"/>
      <c r="K1197" s="10"/>
      <c r="L1197" s="9">
        <v>2</v>
      </c>
      <c r="M1197" s="9" t="s">
        <v>53</v>
      </c>
      <c r="N1197" s="9" t="s">
        <v>48</v>
      </c>
      <c r="O1197" s="30" t="s">
        <v>477</v>
      </c>
      <c r="P1197" s="9">
        <v>108</v>
      </c>
      <c r="Q1197" s="10">
        <v>100</v>
      </c>
      <c r="R1197" s="10">
        <v>6750</v>
      </c>
      <c r="S1197" s="34">
        <f>P1197*R1197</f>
        <v>729000</v>
      </c>
      <c r="T1197" s="9">
        <v>14</v>
      </c>
      <c r="U1197" s="2">
        <v>18</v>
      </c>
      <c r="V1197" s="34">
        <f>S1197*U1197/100</f>
        <v>131220</v>
      </c>
      <c r="W1197" s="34">
        <f>S1197-V1197</f>
        <v>597780</v>
      </c>
      <c r="X1197" s="31">
        <f>K1197+W1197</f>
        <v>597780</v>
      </c>
      <c r="Y1197" s="34">
        <f>X1197*Q1197/100</f>
        <v>597780</v>
      </c>
      <c r="Z1197" s="34">
        <v>10000000</v>
      </c>
      <c r="AA1197" s="9">
        <v>0</v>
      </c>
      <c r="AB1197" s="9">
        <v>0</v>
      </c>
      <c r="AC1197" s="33"/>
      <c r="AD1197" s="10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6"/>
      <c r="AZ1197" s="16"/>
      <c r="BA1197" s="16"/>
      <c r="BB1197" s="16"/>
      <c r="BC1197" s="16"/>
      <c r="BD1197" s="16"/>
      <c r="BE1197" s="16"/>
      <c r="BF1197" s="16"/>
      <c r="BG1197" s="16"/>
      <c r="BH1197" s="16"/>
      <c r="BI1197" s="16"/>
      <c r="BJ1197" s="16"/>
      <c r="BK1197" s="16"/>
      <c r="BL1197" s="16"/>
      <c r="BM1197" s="16"/>
      <c r="BN1197" s="16"/>
      <c r="BO1197" s="16"/>
      <c r="BP1197" s="16"/>
      <c r="BQ1197" s="16"/>
      <c r="BR1197" s="16"/>
      <c r="BS1197" s="16"/>
      <c r="BT1197" s="16"/>
      <c r="BU1197" s="16"/>
      <c r="BV1197" s="16"/>
      <c r="BW1197" s="16"/>
      <c r="BX1197" s="16"/>
      <c r="BY1197" s="16"/>
      <c r="BZ1197" s="16"/>
      <c r="CA1197" s="16"/>
      <c r="CB1197" s="16"/>
      <c r="CC1197" s="16"/>
      <c r="CD1197" s="16"/>
      <c r="CE1197" s="16"/>
      <c r="CF1197" s="16"/>
      <c r="CG1197" s="16"/>
      <c r="CH1197" s="16"/>
      <c r="CI1197" s="16"/>
      <c r="CJ1197" s="16"/>
      <c r="CK1197" s="16"/>
      <c r="CL1197" s="16"/>
      <c r="CM1197" s="16"/>
      <c r="CN1197" s="16"/>
      <c r="CO1197" s="16"/>
      <c r="CP1197" s="16"/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</row>
    <row r="1198" spans="1:154" x14ac:dyDescent="0.3">
      <c r="A1198" s="9"/>
      <c r="B1198" s="9" t="s">
        <v>47</v>
      </c>
      <c r="C1198" s="9">
        <v>10277</v>
      </c>
      <c r="D1198" s="9">
        <v>4</v>
      </c>
      <c r="E1198" s="9">
        <v>4</v>
      </c>
      <c r="F1198" s="9">
        <v>3</v>
      </c>
      <c r="G1198" s="9">
        <v>81</v>
      </c>
      <c r="H1198" s="30" t="s">
        <v>476</v>
      </c>
      <c r="I1198" s="10">
        <v>1981</v>
      </c>
      <c r="J1198" s="33">
        <v>150</v>
      </c>
      <c r="K1198" s="34">
        <f>I1198*J1198</f>
        <v>297150</v>
      </c>
      <c r="L1198" s="9"/>
      <c r="M1198" s="9"/>
      <c r="N1198" s="9"/>
      <c r="O1198" s="9"/>
      <c r="P1198" s="9"/>
      <c r="Q1198" s="10"/>
      <c r="R1198" s="10"/>
      <c r="S1198" s="10"/>
      <c r="T1198" s="9"/>
      <c r="U1198" s="2"/>
      <c r="V1198" s="35"/>
      <c r="W1198" s="10"/>
      <c r="X1198" s="31">
        <f>K1198+W1198</f>
        <v>297150</v>
      </c>
      <c r="Y1198" s="10"/>
      <c r="Z1198" s="34">
        <v>50000000</v>
      </c>
      <c r="AA1198" s="9">
        <v>0</v>
      </c>
      <c r="AB1198" s="9">
        <v>0</v>
      </c>
      <c r="AC1198" s="33"/>
      <c r="AD1198" s="10"/>
    </row>
    <row r="1199" spans="1:154" x14ac:dyDescent="0.3">
      <c r="A1199" s="9"/>
      <c r="B1199" s="9" t="s">
        <v>47</v>
      </c>
      <c r="C1199" s="9">
        <v>3327</v>
      </c>
      <c r="D1199" s="9">
        <v>5</v>
      </c>
      <c r="E1199" s="9">
        <v>2</v>
      </c>
      <c r="F1199" s="9">
        <v>1</v>
      </c>
      <c r="G1199" s="9">
        <v>58</v>
      </c>
      <c r="H1199" s="30" t="s">
        <v>476</v>
      </c>
      <c r="I1199" s="10">
        <v>958</v>
      </c>
      <c r="J1199" s="33">
        <v>150</v>
      </c>
      <c r="K1199" s="34">
        <f>I1199*J1199</f>
        <v>143700</v>
      </c>
      <c r="L1199" s="9"/>
      <c r="M1199" s="9"/>
      <c r="N1199" s="9"/>
      <c r="O1199" s="9"/>
      <c r="P1199" s="9"/>
      <c r="Q1199" s="10"/>
      <c r="R1199" s="10"/>
      <c r="S1199" s="10"/>
      <c r="T1199" s="9"/>
      <c r="U1199" s="2"/>
      <c r="V1199" s="35"/>
      <c r="W1199" s="10"/>
      <c r="X1199" s="31">
        <f>K1199+W1199</f>
        <v>143700</v>
      </c>
      <c r="Y1199" s="10"/>
      <c r="Z1199" s="34">
        <v>50000000</v>
      </c>
      <c r="AA1199" s="9">
        <v>0</v>
      </c>
      <c r="AB1199" s="9">
        <v>0</v>
      </c>
      <c r="AC1199" s="33"/>
      <c r="AD1199" s="10"/>
    </row>
    <row r="1200" spans="1:154" x14ac:dyDescent="0.3">
      <c r="A1200" s="18"/>
      <c r="B1200" s="18"/>
      <c r="C1200" s="18"/>
      <c r="D1200" s="18"/>
      <c r="E1200" s="18"/>
      <c r="F1200" s="18"/>
      <c r="G1200" s="18"/>
      <c r="H1200" s="19"/>
      <c r="I1200" s="20"/>
      <c r="J1200" s="21"/>
      <c r="K1200" s="20"/>
      <c r="L1200" s="18"/>
      <c r="M1200" s="18"/>
      <c r="N1200" s="18"/>
      <c r="O1200" s="18"/>
      <c r="P1200" s="18"/>
      <c r="Q1200" s="20"/>
      <c r="R1200" s="20"/>
      <c r="S1200" s="20"/>
      <c r="T1200" s="18"/>
      <c r="U1200" s="94"/>
      <c r="V1200" s="23"/>
      <c r="W1200" s="20"/>
      <c r="X1200" s="20"/>
      <c r="Y1200" s="20"/>
      <c r="Z1200" s="20"/>
      <c r="AA1200" s="18"/>
      <c r="AB1200" s="18"/>
      <c r="AC1200" s="21"/>
      <c r="AD1200" s="20"/>
      <c r="AE1200" s="39"/>
      <c r="AF1200" s="39"/>
      <c r="AG1200" s="39"/>
      <c r="AH1200" s="39"/>
      <c r="AI1200" s="39"/>
      <c r="AJ1200" s="39"/>
      <c r="AK1200" s="39"/>
      <c r="AL1200" s="39"/>
      <c r="AM1200" s="39"/>
      <c r="AN1200" s="39"/>
      <c r="AO1200" s="39"/>
      <c r="AP1200" s="39"/>
      <c r="AQ1200" s="39"/>
      <c r="AR1200" s="39"/>
      <c r="AS1200" s="39"/>
      <c r="AT1200" s="39"/>
      <c r="AU1200" s="39"/>
      <c r="AV1200" s="39"/>
      <c r="AW1200" s="39"/>
      <c r="AX1200" s="39"/>
      <c r="AY1200" s="39"/>
      <c r="AZ1200" s="39"/>
      <c r="BA1200" s="39"/>
      <c r="BB1200" s="39"/>
      <c r="BC1200" s="39"/>
      <c r="BD1200" s="39"/>
      <c r="BE1200" s="39"/>
      <c r="BF1200" s="39"/>
      <c r="BG1200" s="39"/>
      <c r="BH1200" s="39"/>
      <c r="BI1200" s="39"/>
      <c r="BJ1200" s="39"/>
      <c r="BK1200" s="39"/>
      <c r="BL1200" s="39"/>
      <c r="BM1200" s="39"/>
      <c r="BN1200" s="39"/>
      <c r="BO1200" s="39"/>
      <c r="BP1200" s="39"/>
      <c r="BQ1200" s="39"/>
      <c r="BR1200" s="39"/>
      <c r="BS1200" s="39"/>
      <c r="BT1200" s="39"/>
      <c r="BU1200" s="39"/>
      <c r="BV1200" s="39"/>
      <c r="BW1200" s="39"/>
      <c r="BX1200" s="39"/>
      <c r="BY1200" s="39"/>
      <c r="BZ1200" s="39"/>
      <c r="CA1200" s="39"/>
      <c r="CB1200" s="39"/>
      <c r="CC1200" s="39"/>
      <c r="CD1200" s="39"/>
      <c r="CE1200" s="39"/>
      <c r="CF1200" s="39"/>
      <c r="CG1200" s="39"/>
      <c r="CH1200" s="39"/>
      <c r="CI1200" s="39"/>
      <c r="CJ1200" s="39"/>
      <c r="CK1200" s="39"/>
      <c r="CL1200" s="39"/>
      <c r="CM1200" s="39"/>
      <c r="CN1200" s="39"/>
      <c r="CO1200" s="39"/>
      <c r="CP1200" s="39"/>
      <c r="CQ1200" s="39"/>
      <c r="CR1200" s="39"/>
      <c r="CS1200" s="39"/>
      <c r="CT1200" s="39"/>
      <c r="CU1200" s="39"/>
      <c r="CV1200" s="39"/>
      <c r="CW1200" s="39"/>
      <c r="CX1200" s="39"/>
      <c r="CY1200" s="39"/>
      <c r="CZ1200" s="39"/>
      <c r="DA1200" s="39"/>
      <c r="DB1200" s="39"/>
      <c r="DC1200" s="39"/>
      <c r="DD1200" s="39"/>
      <c r="DE1200" s="39"/>
      <c r="DF1200" s="39"/>
      <c r="DG1200" s="39"/>
      <c r="DH1200" s="39"/>
      <c r="DI1200" s="39"/>
      <c r="DJ1200" s="39"/>
      <c r="DK1200" s="39"/>
      <c r="DL1200" s="39"/>
      <c r="DM1200" s="39"/>
      <c r="DN1200" s="39"/>
      <c r="DO1200" s="39"/>
      <c r="DP1200" s="39"/>
      <c r="DQ1200" s="39"/>
      <c r="DR1200" s="39"/>
      <c r="DS1200" s="39"/>
      <c r="DT1200" s="39"/>
      <c r="DU1200" s="39"/>
      <c r="DV1200" s="39"/>
      <c r="DW1200" s="39"/>
      <c r="DX1200" s="39"/>
      <c r="DY1200" s="39"/>
      <c r="DZ1200" s="39"/>
      <c r="EA1200" s="39"/>
      <c r="EB1200" s="39"/>
      <c r="EC1200" s="39"/>
      <c r="ED1200" s="39"/>
      <c r="EE1200" s="39"/>
      <c r="EF1200" s="39"/>
      <c r="EG1200" s="39"/>
      <c r="EH1200" s="39"/>
      <c r="EI1200" s="39"/>
      <c r="EJ1200" s="39"/>
      <c r="EK1200" s="39"/>
      <c r="EL1200" s="39"/>
      <c r="EM1200" s="39"/>
      <c r="EN1200" s="39"/>
      <c r="EO1200" s="39"/>
      <c r="EP1200" s="39"/>
      <c r="EQ1200" s="39"/>
      <c r="ER1200" s="39"/>
      <c r="ES1200" s="39"/>
      <c r="ET1200" s="39"/>
      <c r="EU1200" s="39"/>
      <c r="EV1200" s="39"/>
      <c r="EW1200" s="39"/>
      <c r="EX1200" s="39"/>
    </row>
    <row r="1201" spans="1:154" x14ac:dyDescent="0.3">
      <c r="A1201" s="29">
        <v>2315</v>
      </c>
      <c r="B1201" s="29" t="s">
        <v>47</v>
      </c>
      <c r="C1201" s="29">
        <v>3146</v>
      </c>
      <c r="D1201" s="29">
        <v>5</v>
      </c>
      <c r="E1201" s="29">
        <v>3</v>
      </c>
      <c r="F1201" s="29">
        <v>0</v>
      </c>
      <c r="G1201" s="29">
        <v>61</v>
      </c>
      <c r="H1201" s="25" t="s">
        <v>476</v>
      </c>
      <c r="I1201" s="36">
        <v>1261</v>
      </c>
      <c r="J1201" s="41">
        <v>150</v>
      </c>
      <c r="K1201" s="74">
        <f>I1201*J1201</f>
        <v>189150</v>
      </c>
      <c r="L1201" s="29"/>
      <c r="M1201" s="29"/>
      <c r="N1201" s="29"/>
      <c r="O1201" s="29"/>
      <c r="P1201" s="29"/>
      <c r="Q1201" s="36"/>
      <c r="R1201" s="36"/>
      <c r="S1201" s="36"/>
      <c r="T1201" s="29"/>
      <c r="U1201" s="185"/>
      <c r="V1201" s="37"/>
      <c r="W1201" s="36"/>
      <c r="X1201" s="75">
        <f>K1201+W1201</f>
        <v>189150</v>
      </c>
      <c r="Y1201" s="36"/>
      <c r="Z1201" s="74">
        <v>50000000</v>
      </c>
      <c r="AA1201" s="29">
        <v>0</v>
      </c>
      <c r="AB1201" s="29">
        <v>0</v>
      </c>
      <c r="AC1201" s="41" t="s">
        <v>808</v>
      </c>
      <c r="AD1201" s="36"/>
    </row>
    <row r="1202" spans="1:154" x14ac:dyDescent="0.3">
      <c r="A1202" s="18"/>
      <c r="B1202" s="18"/>
      <c r="C1202" s="18"/>
      <c r="D1202" s="18"/>
      <c r="E1202" s="18"/>
      <c r="F1202" s="18"/>
      <c r="G1202" s="18"/>
      <c r="H1202" s="19"/>
      <c r="I1202" s="20"/>
      <c r="J1202" s="21"/>
      <c r="K1202" s="20"/>
      <c r="L1202" s="18"/>
      <c r="M1202" s="18"/>
      <c r="N1202" s="18"/>
      <c r="O1202" s="18"/>
      <c r="P1202" s="18"/>
      <c r="Q1202" s="20"/>
      <c r="R1202" s="20"/>
      <c r="S1202" s="20"/>
      <c r="T1202" s="18"/>
      <c r="U1202" s="94"/>
      <c r="V1202" s="23"/>
      <c r="W1202" s="20"/>
      <c r="X1202" s="20"/>
      <c r="Y1202" s="20"/>
      <c r="Z1202" s="20"/>
      <c r="AA1202" s="18"/>
      <c r="AB1202" s="18"/>
      <c r="AC1202" s="58"/>
      <c r="AD1202" s="64"/>
      <c r="AE1202" s="39"/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39"/>
      <c r="AW1202" s="39"/>
      <c r="AX1202" s="39"/>
      <c r="AY1202" s="39"/>
      <c r="AZ1202" s="39"/>
      <c r="BA1202" s="39"/>
      <c r="BB1202" s="39"/>
      <c r="BC1202" s="39"/>
      <c r="BD1202" s="39"/>
      <c r="BE1202" s="39"/>
      <c r="BF1202" s="39"/>
      <c r="BG1202" s="39"/>
      <c r="BH1202" s="39"/>
      <c r="BI1202" s="39"/>
      <c r="BJ1202" s="39"/>
      <c r="BK1202" s="39"/>
      <c r="BL1202" s="39"/>
      <c r="BM1202" s="39"/>
      <c r="BN1202" s="39"/>
      <c r="BO1202" s="39"/>
      <c r="BP1202" s="39"/>
      <c r="BQ1202" s="39"/>
      <c r="BR1202" s="39"/>
      <c r="BS1202" s="39"/>
      <c r="BT1202" s="39"/>
      <c r="BU1202" s="39"/>
      <c r="BV1202" s="39"/>
      <c r="BW1202" s="39"/>
      <c r="BX1202" s="39"/>
      <c r="BY1202" s="39"/>
      <c r="BZ1202" s="39"/>
      <c r="CA1202" s="39"/>
      <c r="CB1202" s="39"/>
      <c r="CC1202" s="39"/>
      <c r="CD1202" s="39"/>
      <c r="CE1202" s="39"/>
      <c r="CF1202" s="39"/>
      <c r="CG1202" s="39"/>
      <c r="CH1202" s="39"/>
      <c r="CI1202" s="39"/>
      <c r="CJ1202" s="39"/>
      <c r="CK1202" s="39"/>
      <c r="CL1202" s="39"/>
      <c r="CM1202" s="39"/>
      <c r="CN1202" s="39"/>
      <c r="CO1202" s="39"/>
      <c r="CP1202" s="39"/>
      <c r="CQ1202" s="39"/>
      <c r="CR1202" s="39"/>
      <c r="CS1202" s="39"/>
      <c r="CT1202" s="39"/>
      <c r="CU1202" s="39"/>
      <c r="CV1202" s="39"/>
      <c r="CW1202" s="39"/>
      <c r="CX1202" s="39"/>
      <c r="CY1202" s="39"/>
      <c r="CZ1202" s="39"/>
      <c r="DA1202" s="39"/>
      <c r="DB1202" s="39"/>
      <c r="DC1202" s="39"/>
      <c r="DD1202" s="39"/>
      <c r="DE1202" s="39"/>
      <c r="DF1202" s="39"/>
      <c r="DG1202" s="39"/>
      <c r="DH1202" s="39"/>
      <c r="DI1202" s="39"/>
      <c r="DJ1202" s="39"/>
      <c r="DK1202" s="39"/>
      <c r="DL1202" s="39"/>
      <c r="DM1202" s="39"/>
      <c r="DN1202" s="39"/>
      <c r="DO1202" s="39"/>
      <c r="DP1202" s="39"/>
      <c r="DQ1202" s="39"/>
      <c r="DR1202" s="39"/>
      <c r="DS1202" s="39"/>
      <c r="DT1202" s="39"/>
      <c r="DU1202" s="39"/>
      <c r="DV1202" s="39"/>
      <c r="DW1202" s="39"/>
      <c r="DX1202" s="39"/>
      <c r="DY1202" s="39"/>
      <c r="DZ1202" s="39"/>
      <c r="EA1202" s="39"/>
      <c r="EB1202" s="39"/>
      <c r="EC1202" s="39"/>
      <c r="ED1202" s="39"/>
      <c r="EE1202" s="39"/>
      <c r="EF1202" s="39"/>
      <c r="EG1202" s="39"/>
      <c r="EH1202" s="39"/>
      <c r="EI1202" s="39"/>
      <c r="EJ1202" s="39"/>
      <c r="EK1202" s="39"/>
      <c r="EL1202" s="39"/>
      <c r="EM1202" s="39"/>
      <c r="EN1202" s="39"/>
      <c r="EO1202" s="39"/>
      <c r="EP1202" s="39"/>
      <c r="EQ1202" s="39"/>
      <c r="ER1202" s="39"/>
      <c r="ES1202" s="39"/>
      <c r="ET1202" s="39"/>
      <c r="EU1202" s="39"/>
      <c r="EV1202" s="39"/>
      <c r="EW1202" s="39"/>
      <c r="EX1202" s="39"/>
    </row>
    <row r="1203" spans="1:154" s="39" customFormat="1" x14ac:dyDescent="0.3">
      <c r="A1203" s="29">
        <v>2316</v>
      </c>
      <c r="B1203" s="29" t="s">
        <v>47</v>
      </c>
      <c r="C1203" s="29">
        <v>11455</v>
      </c>
      <c r="D1203" s="29">
        <v>7</v>
      </c>
      <c r="E1203" s="29">
        <v>6</v>
      </c>
      <c r="F1203" s="29">
        <v>1</v>
      </c>
      <c r="G1203" s="29">
        <v>13</v>
      </c>
      <c r="H1203" s="25" t="s">
        <v>476</v>
      </c>
      <c r="I1203" s="36">
        <v>2513</v>
      </c>
      <c r="J1203" s="41">
        <v>150</v>
      </c>
      <c r="K1203" s="74">
        <f>I1203*J1203</f>
        <v>376950</v>
      </c>
      <c r="L1203" s="29"/>
      <c r="M1203" s="29"/>
      <c r="N1203" s="29"/>
      <c r="O1203" s="29"/>
      <c r="P1203" s="29"/>
      <c r="Q1203" s="36"/>
      <c r="R1203" s="36"/>
      <c r="S1203" s="36"/>
      <c r="T1203" s="29"/>
      <c r="U1203" s="185"/>
      <c r="V1203" s="37"/>
      <c r="W1203" s="36"/>
      <c r="X1203" s="75">
        <f>K1203+W1203</f>
        <v>376950</v>
      </c>
      <c r="Y1203" s="36"/>
      <c r="Z1203" s="74">
        <v>50000000</v>
      </c>
      <c r="AA1203" s="29">
        <v>0</v>
      </c>
      <c r="AB1203" s="29">
        <v>0</v>
      </c>
      <c r="AC1203" s="41" t="s">
        <v>809</v>
      </c>
      <c r="AD1203" s="3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6"/>
      <c r="AZ1203" s="16"/>
      <c r="BA1203" s="16"/>
      <c r="BB1203" s="16"/>
      <c r="BC1203" s="16"/>
      <c r="BD1203" s="16"/>
      <c r="BE1203" s="16"/>
      <c r="BF1203" s="16"/>
      <c r="BG1203" s="16"/>
      <c r="BH1203" s="16"/>
      <c r="BI1203" s="16"/>
      <c r="BJ1203" s="16"/>
      <c r="BK1203" s="16"/>
      <c r="BL1203" s="16"/>
      <c r="BM1203" s="16"/>
      <c r="BN1203" s="16"/>
      <c r="BO1203" s="16"/>
      <c r="BP1203" s="16"/>
      <c r="BQ1203" s="16"/>
      <c r="BR1203" s="16"/>
      <c r="BS1203" s="16"/>
      <c r="BT1203" s="16"/>
      <c r="BU1203" s="16"/>
      <c r="BV1203" s="16"/>
      <c r="BW1203" s="16"/>
      <c r="BX1203" s="16"/>
      <c r="BY1203" s="16"/>
      <c r="BZ1203" s="16"/>
      <c r="CA1203" s="16"/>
      <c r="CB1203" s="16"/>
      <c r="CC1203" s="16"/>
      <c r="CD1203" s="16"/>
      <c r="CE1203" s="16"/>
      <c r="CF1203" s="16"/>
      <c r="CG1203" s="16"/>
      <c r="CH1203" s="16"/>
      <c r="CI1203" s="16"/>
      <c r="CJ1203" s="16"/>
      <c r="CK1203" s="16"/>
      <c r="CL1203" s="16"/>
      <c r="CM1203" s="16"/>
      <c r="CN1203" s="16"/>
      <c r="CO1203" s="16"/>
      <c r="CP1203" s="16"/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</row>
    <row r="1204" spans="1:154" x14ac:dyDescent="0.3">
      <c r="A1204" s="9"/>
      <c r="B1204" s="9" t="s">
        <v>47</v>
      </c>
      <c r="C1204" s="9">
        <v>11652</v>
      </c>
      <c r="D1204" s="9">
        <v>7</v>
      </c>
      <c r="E1204" s="9">
        <v>4</v>
      </c>
      <c r="F1204" s="9">
        <v>1</v>
      </c>
      <c r="G1204" s="9">
        <v>65</v>
      </c>
      <c r="H1204" s="30" t="s">
        <v>476</v>
      </c>
      <c r="I1204" s="10">
        <v>1765</v>
      </c>
      <c r="J1204" s="33">
        <v>200</v>
      </c>
      <c r="K1204" s="34">
        <f>I1204*J1204</f>
        <v>353000</v>
      </c>
      <c r="L1204" s="9"/>
      <c r="M1204" s="9"/>
      <c r="N1204" s="9"/>
      <c r="O1204" s="9"/>
      <c r="P1204" s="9"/>
      <c r="Q1204" s="10"/>
      <c r="R1204" s="10"/>
      <c r="S1204" s="10"/>
      <c r="T1204" s="9"/>
      <c r="U1204" s="2"/>
      <c r="V1204" s="35"/>
      <c r="W1204" s="10"/>
      <c r="X1204" s="31">
        <f>K1204+W1204</f>
        <v>353000</v>
      </c>
      <c r="Y1204" s="10"/>
      <c r="Z1204" s="34">
        <v>50000000</v>
      </c>
      <c r="AA1204" s="9">
        <v>0</v>
      </c>
      <c r="AB1204" s="9">
        <v>0</v>
      </c>
      <c r="AC1204" s="33">
        <v>0</v>
      </c>
      <c r="AD1204" s="10"/>
    </row>
    <row r="1205" spans="1:154" s="39" customFormat="1" x14ac:dyDescent="0.3">
      <c r="A1205" s="9"/>
      <c r="B1205" s="9" t="s">
        <v>47</v>
      </c>
      <c r="C1205" s="9">
        <v>11414</v>
      </c>
      <c r="D1205" s="9">
        <v>7</v>
      </c>
      <c r="E1205" s="9">
        <v>3</v>
      </c>
      <c r="F1205" s="9">
        <v>3</v>
      </c>
      <c r="G1205" s="9">
        <v>82</v>
      </c>
      <c r="H1205" s="30" t="s">
        <v>476</v>
      </c>
      <c r="I1205" s="10">
        <v>1582</v>
      </c>
      <c r="J1205" s="33">
        <v>150</v>
      </c>
      <c r="K1205" s="34">
        <f>I1205*J1205</f>
        <v>237300</v>
      </c>
      <c r="L1205" s="9"/>
      <c r="M1205" s="9"/>
      <c r="N1205" s="9"/>
      <c r="O1205" s="9"/>
      <c r="P1205" s="9"/>
      <c r="Q1205" s="10"/>
      <c r="R1205" s="10"/>
      <c r="S1205" s="10"/>
      <c r="T1205" s="9"/>
      <c r="U1205" s="2"/>
      <c r="V1205" s="35"/>
      <c r="W1205" s="10"/>
      <c r="X1205" s="31">
        <f>K1205+W1205</f>
        <v>237300</v>
      </c>
      <c r="Y1205" s="10"/>
      <c r="Z1205" s="34">
        <v>50000000</v>
      </c>
      <c r="AA1205" s="9">
        <v>0</v>
      </c>
      <c r="AB1205" s="9">
        <v>0</v>
      </c>
      <c r="AC1205" s="33">
        <v>0</v>
      </c>
      <c r="AD1205" s="10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6"/>
      <c r="AZ1205" s="16"/>
      <c r="BA1205" s="16"/>
      <c r="BB1205" s="16"/>
      <c r="BC1205" s="16"/>
      <c r="BD1205" s="16"/>
      <c r="BE1205" s="16"/>
      <c r="BF1205" s="16"/>
      <c r="BG1205" s="16"/>
      <c r="BH1205" s="16"/>
      <c r="BI1205" s="16"/>
      <c r="BJ1205" s="16"/>
      <c r="BK1205" s="16"/>
      <c r="BL1205" s="16"/>
      <c r="BM1205" s="16"/>
      <c r="BN1205" s="16"/>
      <c r="BO1205" s="16"/>
      <c r="BP1205" s="16"/>
      <c r="BQ1205" s="16"/>
      <c r="BR1205" s="16"/>
      <c r="BS1205" s="16"/>
      <c r="BT1205" s="16"/>
      <c r="BU1205" s="16"/>
      <c r="BV1205" s="16"/>
      <c r="BW1205" s="16"/>
      <c r="BX1205" s="16"/>
      <c r="BY1205" s="16"/>
      <c r="BZ1205" s="16"/>
      <c r="CA1205" s="16"/>
      <c r="CB1205" s="16"/>
      <c r="CC1205" s="16"/>
      <c r="CD1205" s="16"/>
      <c r="CE1205" s="16"/>
      <c r="CF1205" s="16"/>
      <c r="CG1205" s="16"/>
      <c r="CH1205" s="16"/>
      <c r="CI1205" s="16"/>
      <c r="CJ1205" s="16"/>
      <c r="CK1205" s="16"/>
      <c r="CL1205" s="16"/>
      <c r="CM1205" s="16"/>
      <c r="CN1205" s="16"/>
      <c r="CO1205" s="16"/>
      <c r="CP1205" s="16"/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</row>
    <row r="1206" spans="1:154" x14ac:dyDescent="0.3">
      <c r="A1206" s="18"/>
      <c r="B1206" s="18"/>
      <c r="C1206" s="18"/>
      <c r="D1206" s="18"/>
      <c r="E1206" s="18"/>
      <c r="F1206" s="18"/>
      <c r="G1206" s="18"/>
      <c r="H1206" s="19"/>
      <c r="I1206" s="20"/>
      <c r="J1206" s="21"/>
      <c r="K1206" s="20"/>
      <c r="L1206" s="18"/>
      <c r="M1206" s="18"/>
      <c r="N1206" s="18"/>
      <c r="O1206" s="18"/>
      <c r="P1206" s="18"/>
      <c r="Q1206" s="20"/>
      <c r="R1206" s="20"/>
      <c r="S1206" s="20"/>
      <c r="T1206" s="18"/>
      <c r="U1206" s="94"/>
      <c r="V1206" s="23"/>
      <c r="W1206" s="20"/>
      <c r="X1206" s="20"/>
      <c r="Y1206" s="20"/>
      <c r="Z1206" s="20"/>
      <c r="AA1206" s="18"/>
      <c r="AB1206" s="18"/>
      <c r="AC1206" s="21"/>
      <c r="AD1206" s="20"/>
      <c r="AE1206" s="39"/>
      <c r="AF1206" s="39"/>
      <c r="AG1206" s="39"/>
      <c r="AH1206" s="39"/>
      <c r="AI1206" s="39"/>
      <c r="AJ1206" s="39"/>
      <c r="AK1206" s="39"/>
      <c r="AL1206" s="39"/>
      <c r="AM1206" s="39"/>
      <c r="AN1206" s="39"/>
      <c r="AO1206" s="39"/>
      <c r="AP1206" s="39"/>
      <c r="AQ1206" s="39"/>
      <c r="AR1206" s="39"/>
      <c r="AS1206" s="39"/>
      <c r="AT1206" s="39"/>
      <c r="AU1206" s="39"/>
      <c r="AV1206" s="39"/>
      <c r="AW1206" s="39"/>
      <c r="AX1206" s="39"/>
      <c r="AY1206" s="39"/>
      <c r="AZ1206" s="39"/>
      <c r="BA1206" s="39"/>
      <c r="BB1206" s="39"/>
      <c r="BC1206" s="39"/>
      <c r="BD1206" s="39"/>
      <c r="BE1206" s="39"/>
      <c r="BF1206" s="39"/>
      <c r="BG1206" s="39"/>
      <c r="BH1206" s="39"/>
      <c r="BI1206" s="39"/>
      <c r="BJ1206" s="39"/>
      <c r="BK1206" s="39"/>
      <c r="BL1206" s="39"/>
      <c r="BM1206" s="39"/>
      <c r="BN1206" s="39"/>
      <c r="BO1206" s="39"/>
      <c r="BP1206" s="39"/>
      <c r="BQ1206" s="39"/>
      <c r="BR1206" s="39"/>
      <c r="BS1206" s="39"/>
      <c r="BT1206" s="39"/>
      <c r="BU1206" s="39"/>
      <c r="BV1206" s="39"/>
      <c r="BW1206" s="39"/>
      <c r="BX1206" s="39"/>
      <c r="BY1206" s="39"/>
      <c r="BZ1206" s="39"/>
      <c r="CA1206" s="39"/>
      <c r="CB1206" s="39"/>
      <c r="CC1206" s="39"/>
      <c r="CD1206" s="39"/>
      <c r="CE1206" s="39"/>
      <c r="CF1206" s="39"/>
      <c r="CG1206" s="39"/>
      <c r="CH1206" s="39"/>
      <c r="CI1206" s="39"/>
      <c r="CJ1206" s="39"/>
      <c r="CK1206" s="39"/>
      <c r="CL1206" s="39"/>
      <c r="CM1206" s="39"/>
      <c r="CN1206" s="39"/>
      <c r="CO1206" s="39"/>
      <c r="CP1206" s="39"/>
      <c r="CQ1206" s="39"/>
      <c r="CR1206" s="39"/>
      <c r="CS1206" s="39"/>
      <c r="CT1206" s="39"/>
      <c r="CU1206" s="39"/>
      <c r="CV1206" s="39"/>
      <c r="CW1206" s="39"/>
      <c r="CX1206" s="39"/>
      <c r="CY1206" s="39"/>
      <c r="CZ1206" s="39"/>
      <c r="DA1206" s="39"/>
      <c r="DB1206" s="39"/>
      <c r="DC1206" s="39"/>
      <c r="DD1206" s="39"/>
      <c r="DE1206" s="39"/>
      <c r="DF1206" s="39"/>
      <c r="DG1206" s="39"/>
      <c r="DH1206" s="39"/>
      <c r="DI1206" s="39"/>
      <c r="DJ1206" s="39"/>
      <c r="DK1206" s="39"/>
      <c r="DL1206" s="39"/>
      <c r="DM1206" s="39"/>
      <c r="DN1206" s="39"/>
      <c r="DO1206" s="39"/>
      <c r="DP1206" s="39"/>
      <c r="DQ1206" s="39"/>
      <c r="DR1206" s="39"/>
      <c r="DS1206" s="39"/>
      <c r="DT1206" s="39"/>
      <c r="DU1206" s="39"/>
      <c r="DV1206" s="39"/>
      <c r="DW1206" s="39"/>
      <c r="DX1206" s="39"/>
      <c r="DY1206" s="39"/>
      <c r="DZ1206" s="39"/>
      <c r="EA1206" s="39"/>
      <c r="EB1206" s="39"/>
      <c r="EC1206" s="39"/>
      <c r="ED1206" s="39"/>
      <c r="EE1206" s="39"/>
      <c r="EF1206" s="39"/>
      <c r="EG1206" s="39"/>
      <c r="EH1206" s="39"/>
      <c r="EI1206" s="39"/>
      <c r="EJ1206" s="39"/>
      <c r="EK1206" s="39"/>
      <c r="EL1206" s="39"/>
      <c r="EM1206" s="39"/>
      <c r="EN1206" s="39"/>
      <c r="EO1206" s="39"/>
      <c r="EP1206" s="39"/>
      <c r="EQ1206" s="39"/>
      <c r="ER1206" s="39"/>
      <c r="ES1206" s="39"/>
      <c r="ET1206" s="39"/>
      <c r="EU1206" s="39"/>
      <c r="EV1206" s="39"/>
      <c r="EW1206" s="39"/>
      <c r="EX1206" s="39"/>
    </row>
    <row r="1207" spans="1:154" x14ac:dyDescent="0.3">
      <c r="A1207" s="29">
        <v>2317</v>
      </c>
      <c r="B1207" s="29" t="s">
        <v>47</v>
      </c>
      <c r="C1207" s="29">
        <v>10691</v>
      </c>
      <c r="D1207" s="29">
        <v>9</v>
      </c>
      <c r="E1207" s="29">
        <v>9</v>
      </c>
      <c r="F1207" s="29">
        <v>2</v>
      </c>
      <c r="G1207" s="29">
        <v>48</v>
      </c>
      <c r="H1207" s="25" t="s">
        <v>476</v>
      </c>
      <c r="I1207" s="36">
        <v>3848</v>
      </c>
      <c r="J1207" s="41">
        <v>200</v>
      </c>
      <c r="K1207" s="74">
        <f>I1207*J1207</f>
        <v>769600</v>
      </c>
      <c r="L1207" s="29"/>
      <c r="M1207" s="29"/>
      <c r="N1207" s="29"/>
      <c r="O1207" s="29"/>
      <c r="P1207" s="29"/>
      <c r="Q1207" s="36"/>
      <c r="R1207" s="36"/>
      <c r="S1207" s="36"/>
      <c r="T1207" s="29"/>
      <c r="U1207" s="185"/>
      <c r="V1207" s="37"/>
      <c r="W1207" s="36"/>
      <c r="X1207" s="75">
        <f t="shared" ref="X1207:X1213" si="120">K1207+W1207</f>
        <v>769600</v>
      </c>
      <c r="Y1207" s="36"/>
      <c r="Z1207" s="74">
        <v>50000000</v>
      </c>
      <c r="AA1207" s="29">
        <v>0</v>
      </c>
      <c r="AB1207" s="29">
        <v>0</v>
      </c>
      <c r="AC1207" s="41" t="s">
        <v>810</v>
      </c>
      <c r="AD1207" s="36"/>
    </row>
    <row r="1208" spans="1:154" x14ac:dyDescent="0.3">
      <c r="A1208" s="9"/>
      <c r="B1208" s="9" t="s">
        <v>47</v>
      </c>
      <c r="C1208" s="9">
        <v>10248</v>
      </c>
      <c r="D1208" s="9">
        <v>3</v>
      </c>
      <c r="E1208" s="9">
        <v>3</v>
      </c>
      <c r="F1208" s="9">
        <v>1</v>
      </c>
      <c r="G1208" s="9">
        <v>87</v>
      </c>
      <c r="H1208" s="30" t="s">
        <v>476</v>
      </c>
      <c r="I1208" s="10">
        <v>1387</v>
      </c>
      <c r="J1208" s="33">
        <v>220</v>
      </c>
      <c r="K1208" s="34">
        <f>I1208*J1208</f>
        <v>305140</v>
      </c>
      <c r="L1208" s="9"/>
      <c r="M1208" s="9"/>
      <c r="N1208" s="9"/>
      <c r="O1208" s="9"/>
      <c r="P1208" s="9"/>
      <c r="Q1208" s="10"/>
      <c r="R1208" s="10"/>
      <c r="S1208" s="10"/>
      <c r="T1208" s="9"/>
      <c r="U1208" s="2"/>
      <c r="V1208" s="35"/>
      <c r="W1208" s="10"/>
      <c r="X1208" s="31">
        <f t="shared" si="120"/>
        <v>305140</v>
      </c>
      <c r="Y1208" s="10"/>
      <c r="Z1208" s="34">
        <v>50000000</v>
      </c>
      <c r="AA1208" s="9">
        <v>0</v>
      </c>
      <c r="AB1208" s="9">
        <v>0</v>
      </c>
      <c r="AC1208" s="33"/>
      <c r="AD1208" s="10"/>
    </row>
    <row r="1209" spans="1:154" s="7" customFormat="1" x14ac:dyDescent="0.3">
      <c r="A1209" s="1"/>
      <c r="B1209" s="1" t="s">
        <v>47</v>
      </c>
      <c r="C1209" s="1">
        <v>7637</v>
      </c>
      <c r="D1209" s="1">
        <v>9</v>
      </c>
      <c r="E1209" s="1">
        <v>0</v>
      </c>
      <c r="F1209" s="1">
        <v>1</v>
      </c>
      <c r="G1209" s="1">
        <v>51</v>
      </c>
      <c r="H1209" s="112" t="s">
        <v>477</v>
      </c>
      <c r="I1209" s="2">
        <v>145</v>
      </c>
      <c r="J1209" s="3">
        <v>290</v>
      </c>
      <c r="K1209" s="113">
        <f>I1209*J1209</f>
        <v>42050</v>
      </c>
      <c r="L1209" s="1">
        <v>1</v>
      </c>
      <c r="M1209" s="1" t="s">
        <v>53</v>
      </c>
      <c r="N1209" s="1" t="s">
        <v>48</v>
      </c>
      <c r="O1209" s="112" t="s">
        <v>477</v>
      </c>
      <c r="P1209" s="1">
        <v>72</v>
      </c>
      <c r="Q1209" s="2">
        <v>100</v>
      </c>
      <c r="R1209" s="2">
        <v>6750</v>
      </c>
      <c r="S1209" s="113">
        <f>P1209*R1209</f>
        <v>486000</v>
      </c>
      <c r="T1209" s="1">
        <v>15</v>
      </c>
      <c r="U1209" s="2">
        <v>20</v>
      </c>
      <c r="V1209" s="113">
        <f>S1209*U1209/100</f>
        <v>97200</v>
      </c>
      <c r="W1209" s="113">
        <f>S1209-V1209</f>
        <v>388800</v>
      </c>
      <c r="X1209" s="114">
        <f t="shared" si="120"/>
        <v>430850</v>
      </c>
      <c r="Y1209" s="113">
        <f>X1209*Q1209/100</f>
        <v>430850</v>
      </c>
      <c r="Z1209" s="113">
        <v>50000000</v>
      </c>
      <c r="AA1209" s="1">
        <v>0</v>
      </c>
      <c r="AB1209" s="1">
        <v>0</v>
      </c>
      <c r="AC1209" s="3"/>
      <c r="AD1209" s="2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N1209" s="6"/>
      <c r="CO1209" s="6"/>
      <c r="CP1209" s="6"/>
      <c r="CQ1209" s="6"/>
      <c r="CR1209" s="6"/>
      <c r="CS1209" s="6"/>
      <c r="CT1209" s="6"/>
      <c r="CU1209" s="6"/>
      <c r="CV1209" s="6"/>
      <c r="CW1209" s="6"/>
      <c r="CX1209" s="6"/>
      <c r="CY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/>
      <c r="DO1209" s="6"/>
      <c r="DP1209" s="6"/>
      <c r="DQ1209" s="6"/>
      <c r="DR1209" s="6"/>
      <c r="DS1209" s="6"/>
      <c r="DT1209" s="6"/>
      <c r="DU1209" s="6"/>
      <c r="DV1209" s="6"/>
      <c r="DW1209" s="6"/>
      <c r="DX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L1209" s="6"/>
      <c r="EM1209" s="6"/>
      <c r="EN1209" s="6"/>
      <c r="EO1209" s="6"/>
      <c r="EP1209" s="6"/>
      <c r="EQ1209" s="6"/>
      <c r="ER1209" s="6"/>
      <c r="ES1209" s="6"/>
      <c r="ET1209" s="6"/>
      <c r="EU1209" s="6"/>
      <c r="EV1209" s="6"/>
      <c r="EW1209" s="6"/>
      <c r="EX1209" s="6"/>
    </row>
    <row r="1210" spans="1:154" s="6" customFormat="1" x14ac:dyDescent="0.3">
      <c r="A1210" s="1"/>
      <c r="B1210" s="1"/>
      <c r="C1210" s="1"/>
      <c r="D1210" s="1"/>
      <c r="E1210" s="1"/>
      <c r="F1210" s="1"/>
      <c r="G1210" s="1"/>
      <c r="H1210" s="1" t="s">
        <v>478</v>
      </c>
      <c r="I1210" s="2">
        <v>6</v>
      </c>
      <c r="J1210" s="3">
        <v>290</v>
      </c>
      <c r="K1210" s="113">
        <f>I1210*J1210</f>
        <v>1740</v>
      </c>
      <c r="L1210" s="1">
        <v>2</v>
      </c>
      <c r="M1210" s="1" t="s">
        <v>53</v>
      </c>
      <c r="N1210" s="1" t="s">
        <v>48</v>
      </c>
      <c r="O1210" s="112" t="s">
        <v>477</v>
      </c>
      <c r="P1210" s="1">
        <v>24</v>
      </c>
      <c r="Q1210" s="2">
        <v>100</v>
      </c>
      <c r="R1210" s="2">
        <v>6750</v>
      </c>
      <c r="S1210" s="113">
        <f>P1210*R1210</f>
        <v>162000</v>
      </c>
      <c r="T1210" s="1">
        <v>15</v>
      </c>
      <c r="U1210" s="2">
        <v>20</v>
      </c>
      <c r="V1210" s="113">
        <f>S1210*U1210/100</f>
        <v>32400</v>
      </c>
      <c r="W1210" s="113">
        <f>S1210-V1210</f>
        <v>129600</v>
      </c>
      <c r="X1210" s="114">
        <f t="shared" si="120"/>
        <v>131340</v>
      </c>
      <c r="Y1210" s="113">
        <f>X1210*Q1210/100</f>
        <v>131340</v>
      </c>
      <c r="Z1210" s="2"/>
      <c r="AA1210" s="113">
        <f>X1210-Z1210</f>
        <v>131340</v>
      </c>
      <c r="AB1210" s="1">
        <v>0.3</v>
      </c>
      <c r="AC1210" s="3"/>
      <c r="AD1210" s="2"/>
    </row>
    <row r="1211" spans="1:154" x14ac:dyDescent="0.3">
      <c r="A1211" s="9"/>
      <c r="B1211" s="9" t="s">
        <v>47</v>
      </c>
      <c r="C1211" s="9">
        <v>2720</v>
      </c>
      <c r="D1211" s="9">
        <v>9</v>
      </c>
      <c r="E1211" s="9">
        <v>5</v>
      </c>
      <c r="F1211" s="9">
        <v>0</v>
      </c>
      <c r="G1211" s="9">
        <v>56</v>
      </c>
      <c r="H1211" s="30" t="s">
        <v>476</v>
      </c>
      <c r="I1211" s="10">
        <v>2056</v>
      </c>
      <c r="J1211" s="33">
        <v>200</v>
      </c>
      <c r="K1211" s="34">
        <f>I1211*J1211</f>
        <v>411200</v>
      </c>
      <c r="L1211" s="9"/>
      <c r="M1211" s="9"/>
      <c r="N1211" s="9"/>
      <c r="O1211" s="9"/>
      <c r="P1211" s="9"/>
      <c r="Q1211" s="10"/>
      <c r="R1211" s="10"/>
      <c r="S1211" s="10"/>
      <c r="T1211" s="9"/>
      <c r="U1211" s="2"/>
      <c r="V1211" s="35"/>
      <c r="W1211" s="10"/>
      <c r="X1211" s="31">
        <f t="shared" si="120"/>
        <v>411200</v>
      </c>
      <c r="Y1211" s="10"/>
      <c r="Z1211" s="34">
        <v>50000000</v>
      </c>
      <c r="AA1211" s="9">
        <v>0</v>
      </c>
      <c r="AB1211" s="9">
        <v>0</v>
      </c>
      <c r="AC1211" s="33"/>
      <c r="AD1211" s="10"/>
    </row>
    <row r="1212" spans="1:154" x14ac:dyDescent="0.3">
      <c r="A1212" s="18"/>
      <c r="B1212" s="18"/>
      <c r="C1212" s="18"/>
      <c r="D1212" s="18"/>
      <c r="E1212" s="18"/>
      <c r="F1212" s="18"/>
      <c r="G1212" s="18"/>
      <c r="H1212" s="19"/>
      <c r="I1212" s="20"/>
      <c r="J1212" s="21"/>
      <c r="K1212" s="20"/>
      <c r="L1212" s="18"/>
      <c r="M1212" s="18"/>
      <c r="N1212" s="18"/>
      <c r="O1212" s="18"/>
      <c r="P1212" s="18"/>
      <c r="Q1212" s="20"/>
      <c r="R1212" s="20"/>
      <c r="S1212" s="20"/>
      <c r="T1212" s="18"/>
      <c r="U1212" s="94"/>
      <c r="V1212" s="23"/>
      <c r="W1212" s="20"/>
      <c r="X1212" s="20"/>
      <c r="Y1212" s="20"/>
      <c r="Z1212" s="20"/>
      <c r="AA1212" s="18"/>
      <c r="AB1212" s="18"/>
      <c r="AC1212" s="21"/>
      <c r="AD1212" s="20"/>
      <c r="AE1212" s="39"/>
      <c r="AF1212" s="39"/>
      <c r="AG1212" s="39"/>
      <c r="AH1212" s="39"/>
      <c r="AI1212" s="39"/>
      <c r="AJ1212" s="39"/>
      <c r="AK1212" s="39"/>
      <c r="AL1212" s="39"/>
      <c r="AM1212" s="39"/>
      <c r="AN1212" s="39"/>
      <c r="AO1212" s="39"/>
      <c r="AP1212" s="39"/>
      <c r="AQ1212" s="39"/>
      <c r="AR1212" s="39"/>
      <c r="AS1212" s="39"/>
      <c r="AT1212" s="39"/>
      <c r="AU1212" s="39"/>
      <c r="AV1212" s="39"/>
      <c r="AW1212" s="39"/>
      <c r="AX1212" s="39"/>
      <c r="AY1212" s="39"/>
      <c r="AZ1212" s="39"/>
      <c r="BA1212" s="39"/>
      <c r="BB1212" s="39"/>
      <c r="BC1212" s="39"/>
      <c r="BD1212" s="39"/>
      <c r="BE1212" s="39"/>
      <c r="BF1212" s="39"/>
      <c r="BG1212" s="39"/>
      <c r="BH1212" s="39"/>
      <c r="BI1212" s="39"/>
      <c r="BJ1212" s="39"/>
      <c r="BK1212" s="39"/>
      <c r="BL1212" s="39"/>
      <c r="BM1212" s="39"/>
      <c r="BN1212" s="39"/>
      <c r="BO1212" s="39"/>
      <c r="BP1212" s="39"/>
      <c r="BQ1212" s="39"/>
      <c r="BR1212" s="39"/>
      <c r="BS1212" s="39"/>
      <c r="BT1212" s="39"/>
      <c r="BU1212" s="39"/>
      <c r="BV1212" s="39"/>
      <c r="BW1212" s="39"/>
      <c r="BX1212" s="39"/>
      <c r="BY1212" s="39"/>
      <c r="BZ1212" s="39"/>
      <c r="CA1212" s="39"/>
      <c r="CB1212" s="39"/>
      <c r="CC1212" s="39"/>
      <c r="CD1212" s="39"/>
      <c r="CE1212" s="39"/>
      <c r="CF1212" s="39"/>
      <c r="CG1212" s="39"/>
      <c r="CH1212" s="39"/>
      <c r="CI1212" s="39"/>
      <c r="CJ1212" s="39"/>
      <c r="CK1212" s="39"/>
      <c r="CL1212" s="39"/>
      <c r="CM1212" s="39"/>
      <c r="CN1212" s="39"/>
      <c r="CO1212" s="39"/>
      <c r="CP1212" s="39"/>
      <c r="CQ1212" s="39"/>
      <c r="CR1212" s="39"/>
      <c r="CS1212" s="39"/>
      <c r="CT1212" s="39"/>
      <c r="CU1212" s="39"/>
      <c r="CV1212" s="39"/>
      <c r="CW1212" s="39"/>
      <c r="CX1212" s="39"/>
      <c r="CY1212" s="39"/>
      <c r="CZ1212" s="39"/>
      <c r="DA1212" s="39"/>
      <c r="DB1212" s="39"/>
      <c r="DC1212" s="39"/>
      <c r="DD1212" s="39"/>
      <c r="DE1212" s="39"/>
      <c r="DF1212" s="39"/>
      <c r="DG1212" s="39"/>
      <c r="DH1212" s="39"/>
      <c r="DI1212" s="39"/>
      <c r="DJ1212" s="39"/>
      <c r="DK1212" s="39"/>
      <c r="DL1212" s="39"/>
      <c r="DM1212" s="39"/>
      <c r="DN1212" s="39"/>
      <c r="DO1212" s="39"/>
      <c r="DP1212" s="39"/>
      <c r="DQ1212" s="39"/>
      <c r="DR1212" s="39"/>
      <c r="DS1212" s="39"/>
      <c r="DT1212" s="39"/>
      <c r="DU1212" s="39"/>
      <c r="DV1212" s="39"/>
      <c r="DW1212" s="39"/>
      <c r="DX1212" s="39"/>
      <c r="DY1212" s="39"/>
      <c r="DZ1212" s="39"/>
      <c r="EA1212" s="39"/>
      <c r="EB1212" s="39"/>
      <c r="EC1212" s="39"/>
      <c r="ED1212" s="39"/>
      <c r="EE1212" s="39"/>
      <c r="EF1212" s="39"/>
      <c r="EG1212" s="39"/>
      <c r="EH1212" s="39"/>
      <c r="EI1212" s="39"/>
      <c r="EJ1212" s="39"/>
      <c r="EK1212" s="39"/>
      <c r="EL1212" s="39"/>
      <c r="EM1212" s="39"/>
      <c r="EN1212" s="39"/>
      <c r="EO1212" s="39"/>
      <c r="EP1212" s="39"/>
      <c r="EQ1212" s="39"/>
      <c r="ER1212" s="39"/>
      <c r="ES1212" s="39"/>
      <c r="ET1212" s="39"/>
      <c r="EU1212" s="39"/>
      <c r="EV1212" s="39"/>
      <c r="EW1212" s="39"/>
      <c r="EX1212" s="39"/>
    </row>
    <row r="1213" spans="1:154" x14ac:dyDescent="0.3">
      <c r="A1213" s="29">
        <v>2318</v>
      </c>
      <c r="B1213" s="29" t="s">
        <v>47</v>
      </c>
      <c r="C1213" s="29">
        <v>1087</v>
      </c>
      <c r="D1213" s="29">
        <v>7</v>
      </c>
      <c r="E1213" s="29">
        <v>1</v>
      </c>
      <c r="F1213" s="29">
        <v>3</v>
      </c>
      <c r="G1213" s="29">
        <v>25</v>
      </c>
      <c r="H1213" s="25" t="s">
        <v>476</v>
      </c>
      <c r="I1213" s="36">
        <v>725</v>
      </c>
      <c r="J1213" s="41">
        <v>150</v>
      </c>
      <c r="K1213" s="74">
        <f>I1213*J1213</f>
        <v>108750</v>
      </c>
      <c r="L1213" s="29"/>
      <c r="M1213" s="29"/>
      <c r="N1213" s="29"/>
      <c r="O1213" s="29"/>
      <c r="P1213" s="29"/>
      <c r="Q1213" s="36"/>
      <c r="R1213" s="36"/>
      <c r="S1213" s="36"/>
      <c r="T1213" s="29"/>
      <c r="U1213" s="185"/>
      <c r="V1213" s="37"/>
      <c r="W1213" s="36"/>
      <c r="X1213" s="75">
        <f t="shared" si="120"/>
        <v>108750</v>
      </c>
      <c r="Y1213" s="36"/>
      <c r="Z1213" s="74">
        <v>50000000</v>
      </c>
      <c r="AA1213" s="29">
        <v>0</v>
      </c>
      <c r="AB1213" s="29">
        <v>0</v>
      </c>
      <c r="AC1213" s="41" t="s">
        <v>811</v>
      </c>
      <c r="AD1213" s="36"/>
    </row>
    <row r="1214" spans="1:154" x14ac:dyDescent="0.3">
      <c r="A1214" s="18"/>
      <c r="B1214" s="18"/>
      <c r="C1214" s="18"/>
      <c r="D1214" s="18"/>
      <c r="E1214" s="18"/>
      <c r="F1214" s="18"/>
      <c r="G1214" s="18"/>
      <c r="H1214" s="19"/>
      <c r="I1214" s="20"/>
      <c r="J1214" s="21"/>
      <c r="K1214" s="20"/>
      <c r="L1214" s="18"/>
      <c r="M1214" s="18"/>
      <c r="N1214" s="18"/>
      <c r="O1214" s="18"/>
      <c r="P1214" s="18"/>
      <c r="Q1214" s="20"/>
      <c r="R1214" s="20"/>
      <c r="S1214" s="20"/>
      <c r="T1214" s="18"/>
      <c r="U1214" s="94"/>
      <c r="V1214" s="23"/>
      <c r="W1214" s="20"/>
      <c r="X1214" s="20"/>
      <c r="Y1214" s="20"/>
      <c r="Z1214" s="20"/>
      <c r="AA1214" s="18"/>
      <c r="AB1214" s="18"/>
      <c r="AC1214" s="58"/>
      <c r="AD1214" s="64"/>
      <c r="AE1214" s="39"/>
      <c r="AF1214" s="39"/>
      <c r="AG1214" s="39"/>
      <c r="AH1214" s="39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39"/>
      <c r="AT1214" s="39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39"/>
      <c r="BF1214" s="39"/>
      <c r="BG1214" s="39"/>
      <c r="BH1214" s="39"/>
      <c r="BI1214" s="39"/>
      <c r="BJ1214" s="39"/>
      <c r="BK1214" s="39"/>
      <c r="BL1214" s="39"/>
      <c r="BM1214" s="39"/>
      <c r="BN1214" s="39"/>
      <c r="BO1214" s="39"/>
      <c r="BP1214" s="39"/>
      <c r="BQ1214" s="39"/>
      <c r="BR1214" s="39"/>
      <c r="BS1214" s="39"/>
      <c r="BT1214" s="39"/>
      <c r="BU1214" s="39"/>
      <c r="BV1214" s="39"/>
      <c r="BW1214" s="39"/>
      <c r="BX1214" s="39"/>
      <c r="BY1214" s="39"/>
      <c r="BZ1214" s="39"/>
      <c r="CA1214" s="39"/>
      <c r="CB1214" s="39"/>
      <c r="CC1214" s="39"/>
      <c r="CD1214" s="39"/>
      <c r="CE1214" s="39"/>
      <c r="CF1214" s="39"/>
      <c r="CG1214" s="39"/>
      <c r="CH1214" s="39"/>
      <c r="CI1214" s="39"/>
      <c r="CJ1214" s="39"/>
      <c r="CK1214" s="39"/>
      <c r="CL1214" s="39"/>
      <c r="CM1214" s="39"/>
      <c r="CN1214" s="39"/>
      <c r="CO1214" s="39"/>
      <c r="CP1214" s="39"/>
      <c r="CQ1214" s="39"/>
      <c r="CR1214" s="39"/>
      <c r="CS1214" s="39"/>
      <c r="CT1214" s="39"/>
      <c r="CU1214" s="39"/>
      <c r="CV1214" s="39"/>
      <c r="CW1214" s="39"/>
      <c r="CX1214" s="39"/>
      <c r="CY1214" s="39"/>
      <c r="CZ1214" s="39"/>
      <c r="DA1214" s="39"/>
      <c r="DB1214" s="39"/>
      <c r="DC1214" s="39"/>
      <c r="DD1214" s="39"/>
      <c r="DE1214" s="39"/>
      <c r="DF1214" s="39"/>
      <c r="DG1214" s="39"/>
      <c r="DH1214" s="39"/>
      <c r="DI1214" s="39"/>
      <c r="DJ1214" s="39"/>
      <c r="DK1214" s="39"/>
      <c r="DL1214" s="39"/>
      <c r="DM1214" s="39"/>
      <c r="DN1214" s="39"/>
      <c r="DO1214" s="39"/>
      <c r="DP1214" s="39"/>
      <c r="DQ1214" s="39"/>
      <c r="DR1214" s="39"/>
      <c r="DS1214" s="39"/>
      <c r="DT1214" s="39"/>
      <c r="DU1214" s="39"/>
      <c r="DV1214" s="39"/>
      <c r="DW1214" s="39"/>
      <c r="DX1214" s="39"/>
      <c r="DY1214" s="39"/>
      <c r="DZ1214" s="39"/>
      <c r="EA1214" s="39"/>
      <c r="EB1214" s="39"/>
      <c r="EC1214" s="39"/>
      <c r="ED1214" s="39"/>
      <c r="EE1214" s="39"/>
      <c r="EF1214" s="39"/>
      <c r="EG1214" s="39"/>
      <c r="EH1214" s="39"/>
      <c r="EI1214" s="39"/>
      <c r="EJ1214" s="39"/>
      <c r="EK1214" s="39"/>
      <c r="EL1214" s="39"/>
      <c r="EM1214" s="39"/>
      <c r="EN1214" s="39"/>
      <c r="EO1214" s="39"/>
      <c r="EP1214" s="39"/>
      <c r="EQ1214" s="39"/>
      <c r="ER1214" s="39"/>
      <c r="ES1214" s="39"/>
      <c r="ET1214" s="39"/>
      <c r="EU1214" s="39"/>
      <c r="EV1214" s="39"/>
      <c r="EW1214" s="39"/>
      <c r="EX1214" s="39"/>
    </row>
    <row r="1215" spans="1:154" s="39" customFormat="1" x14ac:dyDescent="0.3">
      <c r="A1215" s="29">
        <v>2319</v>
      </c>
      <c r="B1215" s="29" t="s">
        <v>47</v>
      </c>
      <c r="C1215" s="29">
        <v>11330</v>
      </c>
      <c r="D1215" s="29">
        <v>1</v>
      </c>
      <c r="E1215" s="29">
        <v>3</v>
      </c>
      <c r="F1215" s="29">
        <v>3</v>
      </c>
      <c r="G1215" s="29">
        <v>97</v>
      </c>
      <c r="H1215" s="25" t="s">
        <v>477</v>
      </c>
      <c r="I1215" s="36">
        <v>297</v>
      </c>
      <c r="J1215" s="41">
        <v>220</v>
      </c>
      <c r="K1215" s="74">
        <f>I1215*J1215</f>
        <v>65340</v>
      </c>
      <c r="L1215" s="29">
        <v>1</v>
      </c>
      <c r="M1215" s="29" t="s">
        <v>53</v>
      </c>
      <c r="N1215" s="29" t="s">
        <v>48</v>
      </c>
      <c r="O1215" s="25" t="s">
        <v>477</v>
      </c>
      <c r="P1215" s="29">
        <v>80</v>
      </c>
      <c r="Q1215" s="36">
        <v>100</v>
      </c>
      <c r="R1215" s="36">
        <v>6750</v>
      </c>
      <c r="S1215" s="74">
        <f>P1215*R1215</f>
        <v>540000</v>
      </c>
      <c r="T1215" s="29">
        <v>12</v>
      </c>
      <c r="U1215" s="185">
        <v>14</v>
      </c>
      <c r="V1215" s="74">
        <f>S1215*U1215/100</f>
        <v>75600</v>
      </c>
      <c r="W1215" s="74">
        <f>S1215-V1215</f>
        <v>464400</v>
      </c>
      <c r="X1215" s="75">
        <f>K1215+W1215</f>
        <v>529740</v>
      </c>
      <c r="Y1215" s="74">
        <f>X1215*Q1215/100</f>
        <v>529740</v>
      </c>
      <c r="Z1215" s="74">
        <v>50000000</v>
      </c>
      <c r="AA1215" s="29">
        <v>0</v>
      </c>
      <c r="AB1215" s="29">
        <v>0</v>
      </c>
      <c r="AC1215" s="41" t="s">
        <v>812</v>
      </c>
      <c r="AD1215" s="3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6"/>
      <c r="AZ1215" s="16"/>
      <c r="BA1215" s="16"/>
      <c r="BB1215" s="16"/>
      <c r="BC1215" s="16"/>
      <c r="BD1215" s="16"/>
      <c r="BE1215" s="16"/>
      <c r="BF1215" s="16"/>
      <c r="BG1215" s="16"/>
      <c r="BH1215" s="16"/>
      <c r="BI1215" s="16"/>
      <c r="BJ1215" s="16"/>
      <c r="BK1215" s="16"/>
      <c r="BL1215" s="16"/>
      <c r="BM1215" s="16"/>
      <c r="BN1215" s="16"/>
      <c r="BO1215" s="16"/>
      <c r="BP1215" s="16"/>
      <c r="BQ1215" s="16"/>
      <c r="BR1215" s="16"/>
      <c r="BS1215" s="16"/>
      <c r="BT1215" s="16"/>
      <c r="BU1215" s="16"/>
      <c r="BV1215" s="16"/>
      <c r="BW1215" s="16"/>
      <c r="BX1215" s="16"/>
      <c r="BY1215" s="16"/>
      <c r="BZ1215" s="16"/>
      <c r="CA1215" s="16"/>
      <c r="CB1215" s="16"/>
      <c r="CC1215" s="16"/>
      <c r="CD1215" s="16"/>
      <c r="CE1215" s="16"/>
      <c r="CF1215" s="16"/>
      <c r="CG1215" s="16"/>
      <c r="CH1215" s="16"/>
      <c r="CI1215" s="16"/>
      <c r="CJ1215" s="16"/>
      <c r="CK1215" s="16"/>
      <c r="CL1215" s="16"/>
      <c r="CM1215" s="16"/>
      <c r="CN1215" s="16"/>
      <c r="CO1215" s="16"/>
      <c r="CP1215" s="16"/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</row>
    <row r="1216" spans="1:154" x14ac:dyDescent="0.3">
      <c r="A1216" s="9"/>
      <c r="B1216" s="9"/>
      <c r="C1216" s="9"/>
      <c r="D1216" s="9"/>
      <c r="E1216" s="9"/>
      <c r="F1216" s="9"/>
      <c r="G1216" s="9"/>
      <c r="H1216" s="30" t="s">
        <v>476</v>
      </c>
      <c r="I1216" s="10">
        <v>1300</v>
      </c>
      <c r="J1216" s="33">
        <v>220</v>
      </c>
      <c r="K1216" s="34">
        <f>I1216*J1216</f>
        <v>286000</v>
      </c>
      <c r="L1216" s="9"/>
      <c r="M1216" s="9"/>
      <c r="N1216" s="9"/>
      <c r="O1216" s="9"/>
      <c r="P1216" s="9"/>
      <c r="Q1216" s="10"/>
      <c r="R1216" s="10"/>
      <c r="S1216" s="10"/>
      <c r="T1216" s="9"/>
      <c r="U1216" s="2"/>
      <c r="V1216" s="35"/>
      <c r="W1216" s="10"/>
      <c r="X1216" s="31">
        <f>K1216+W1216</f>
        <v>286000</v>
      </c>
      <c r="Y1216" s="10"/>
      <c r="Z1216" s="34">
        <v>50000000</v>
      </c>
      <c r="AA1216" s="9">
        <v>0</v>
      </c>
      <c r="AB1216" s="9">
        <v>0</v>
      </c>
      <c r="AC1216" s="33"/>
      <c r="AD1216" s="10"/>
    </row>
    <row r="1217" spans="1:154" s="39" customFormat="1" x14ac:dyDescent="0.3">
      <c r="A1217" s="9"/>
      <c r="B1217" s="9" t="s">
        <v>47</v>
      </c>
      <c r="C1217" s="9">
        <v>110</v>
      </c>
      <c r="D1217" s="9">
        <v>1</v>
      </c>
      <c r="E1217" s="9">
        <v>8</v>
      </c>
      <c r="F1217" s="9">
        <v>1</v>
      </c>
      <c r="G1217" s="9">
        <v>33</v>
      </c>
      <c r="H1217" s="30" t="s">
        <v>476</v>
      </c>
      <c r="I1217" s="10">
        <v>3333</v>
      </c>
      <c r="J1217" s="33">
        <v>15</v>
      </c>
      <c r="K1217" s="34">
        <f>I1217*J1217</f>
        <v>49995</v>
      </c>
      <c r="L1217" s="9"/>
      <c r="M1217" s="9"/>
      <c r="N1217" s="9"/>
      <c r="O1217" s="9"/>
      <c r="P1217" s="9"/>
      <c r="Q1217" s="10"/>
      <c r="R1217" s="10"/>
      <c r="S1217" s="10"/>
      <c r="T1217" s="9"/>
      <c r="U1217" s="2"/>
      <c r="V1217" s="35"/>
      <c r="W1217" s="10"/>
      <c r="X1217" s="31">
        <f>K1217+W1217</f>
        <v>49995</v>
      </c>
      <c r="Y1217" s="10"/>
      <c r="Z1217" s="34">
        <v>50000000</v>
      </c>
      <c r="AA1217" s="9">
        <v>0</v>
      </c>
      <c r="AB1217" s="9">
        <v>0</v>
      </c>
      <c r="AC1217" s="33">
        <v>0</v>
      </c>
      <c r="AD1217" s="10"/>
      <c r="AE1217" s="59"/>
      <c r="AF1217" s="59"/>
      <c r="AG1217" s="59"/>
      <c r="AH1217" s="59"/>
      <c r="AI1217" s="59"/>
      <c r="AJ1217" s="59"/>
      <c r="AK1217" s="59"/>
      <c r="AL1217" s="59"/>
      <c r="AM1217" s="59"/>
      <c r="AN1217" s="59"/>
      <c r="AO1217" s="59"/>
      <c r="AP1217" s="59"/>
      <c r="AQ1217" s="59"/>
      <c r="AR1217" s="59"/>
      <c r="AS1217" s="59"/>
      <c r="AT1217" s="59"/>
      <c r="AU1217" s="59"/>
      <c r="AV1217" s="59"/>
      <c r="AW1217" s="59"/>
      <c r="AX1217" s="59"/>
      <c r="AY1217" s="59"/>
      <c r="AZ1217" s="59"/>
      <c r="BA1217" s="59"/>
      <c r="BB1217" s="59"/>
      <c r="BC1217" s="59"/>
      <c r="BD1217" s="59"/>
      <c r="BE1217" s="59"/>
      <c r="BF1217" s="59"/>
      <c r="BG1217" s="59"/>
      <c r="BH1217" s="59"/>
      <c r="BI1217" s="59"/>
      <c r="BJ1217" s="59"/>
      <c r="BK1217" s="59"/>
      <c r="BL1217" s="59"/>
      <c r="BM1217" s="59"/>
      <c r="BN1217" s="59"/>
      <c r="BO1217" s="59"/>
      <c r="BP1217" s="59"/>
      <c r="BQ1217" s="59"/>
      <c r="BR1217" s="59"/>
      <c r="BS1217" s="59"/>
      <c r="BT1217" s="59"/>
      <c r="BU1217" s="59"/>
      <c r="BV1217" s="59"/>
      <c r="BW1217" s="59"/>
      <c r="BX1217" s="59"/>
      <c r="BY1217" s="59"/>
      <c r="BZ1217" s="59"/>
      <c r="CA1217" s="59"/>
      <c r="CB1217" s="59"/>
      <c r="CC1217" s="59"/>
      <c r="CD1217" s="59"/>
      <c r="CE1217" s="59"/>
      <c r="CF1217" s="59"/>
      <c r="CG1217" s="59"/>
      <c r="CH1217" s="59"/>
      <c r="CI1217" s="59"/>
      <c r="CJ1217" s="59"/>
      <c r="CK1217" s="59"/>
      <c r="CL1217" s="59"/>
      <c r="CM1217" s="59"/>
      <c r="CN1217" s="59"/>
      <c r="CO1217" s="59"/>
      <c r="CP1217" s="59"/>
      <c r="CQ1217" s="59"/>
      <c r="CR1217" s="59"/>
      <c r="CS1217" s="59"/>
      <c r="CT1217" s="59"/>
      <c r="CU1217" s="59"/>
      <c r="CV1217" s="59"/>
      <c r="CW1217" s="59"/>
      <c r="CX1217" s="59"/>
      <c r="CY1217" s="59"/>
      <c r="CZ1217" s="59"/>
      <c r="DA1217" s="59"/>
      <c r="DB1217" s="59"/>
      <c r="DC1217" s="59"/>
      <c r="DD1217" s="59"/>
      <c r="DE1217" s="59"/>
      <c r="DF1217" s="59"/>
      <c r="DG1217" s="59"/>
      <c r="DH1217" s="59"/>
      <c r="DI1217" s="59"/>
      <c r="DJ1217" s="59"/>
      <c r="DK1217" s="59"/>
      <c r="DL1217" s="59"/>
      <c r="DM1217" s="59"/>
      <c r="DN1217" s="59"/>
      <c r="DO1217" s="59"/>
      <c r="DP1217" s="59"/>
      <c r="DQ1217" s="59"/>
      <c r="DR1217" s="59"/>
      <c r="DS1217" s="59"/>
      <c r="DT1217" s="59"/>
      <c r="DU1217" s="59"/>
      <c r="DV1217" s="59"/>
      <c r="DW1217" s="59"/>
      <c r="DX1217" s="59"/>
      <c r="DY1217" s="59"/>
      <c r="DZ1217" s="59"/>
      <c r="EA1217" s="59"/>
      <c r="EB1217" s="59"/>
      <c r="EC1217" s="59"/>
      <c r="ED1217" s="59"/>
      <c r="EE1217" s="59"/>
      <c r="EF1217" s="59"/>
      <c r="EG1217" s="59"/>
      <c r="EH1217" s="59"/>
      <c r="EI1217" s="59"/>
      <c r="EJ1217" s="59"/>
      <c r="EK1217" s="59"/>
      <c r="EL1217" s="59"/>
      <c r="EM1217" s="59"/>
      <c r="EN1217" s="59"/>
      <c r="EO1217" s="59"/>
      <c r="EP1217" s="59"/>
      <c r="EQ1217" s="59"/>
      <c r="ER1217" s="59"/>
      <c r="ES1217" s="59"/>
      <c r="ET1217" s="59"/>
      <c r="EU1217" s="59"/>
      <c r="EV1217" s="59"/>
      <c r="EW1217" s="59"/>
      <c r="EX1217" s="59"/>
    </row>
    <row r="1218" spans="1:154" x14ac:dyDescent="0.3">
      <c r="A1218" s="18"/>
      <c r="B1218" s="18"/>
      <c r="C1218" s="18"/>
      <c r="D1218" s="18"/>
      <c r="E1218" s="18"/>
      <c r="F1218" s="18"/>
      <c r="G1218" s="18"/>
      <c r="H1218" s="19"/>
      <c r="I1218" s="20"/>
      <c r="J1218" s="21"/>
      <c r="K1218" s="20"/>
      <c r="L1218" s="18"/>
      <c r="M1218" s="18"/>
      <c r="N1218" s="18"/>
      <c r="O1218" s="18"/>
      <c r="P1218" s="18"/>
      <c r="Q1218" s="20"/>
      <c r="R1218" s="20"/>
      <c r="S1218" s="20"/>
      <c r="T1218" s="18"/>
      <c r="U1218" s="94"/>
      <c r="V1218" s="23"/>
      <c r="W1218" s="20"/>
      <c r="X1218" s="20"/>
      <c r="Y1218" s="20"/>
      <c r="Z1218" s="20"/>
      <c r="AA1218" s="18"/>
      <c r="AB1218" s="18"/>
      <c r="AC1218" s="21"/>
      <c r="AD1218" s="20"/>
      <c r="AE1218" s="57"/>
      <c r="AF1218" s="57"/>
      <c r="AG1218" s="57"/>
      <c r="AH1218" s="57"/>
      <c r="AI1218" s="57"/>
      <c r="AJ1218" s="57"/>
      <c r="AK1218" s="57"/>
      <c r="AL1218" s="57"/>
      <c r="AM1218" s="57"/>
      <c r="AN1218" s="57"/>
      <c r="AO1218" s="57"/>
      <c r="AP1218" s="57"/>
      <c r="AQ1218" s="57"/>
      <c r="AR1218" s="57"/>
      <c r="AS1218" s="57"/>
      <c r="AT1218" s="57"/>
      <c r="AU1218" s="57"/>
      <c r="AV1218" s="57"/>
      <c r="AW1218" s="57"/>
      <c r="AX1218" s="57"/>
      <c r="AY1218" s="57"/>
      <c r="AZ1218" s="57"/>
      <c r="BA1218" s="57"/>
      <c r="BB1218" s="57"/>
      <c r="BC1218" s="57"/>
      <c r="BD1218" s="57"/>
      <c r="BE1218" s="57"/>
      <c r="BF1218" s="57"/>
      <c r="BG1218" s="57"/>
      <c r="BH1218" s="57"/>
      <c r="BI1218" s="57"/>
      <c r="BJ1218" s="57"/>
      <c r="BK1218" s="57"/>
      <c r="BL1218" s="57"/>
      <c r="BM1218" s="57"/>
      <c r="BN1218" s="57"/>
      <c r="BO1218" s="57"/>
      <c r="BP1218" s="57"/>
      <c r="BQ1218" s="57"/>
      <c r="BR1218" s="57"/>
      <c r="BS1218" s="57"/>
      <c r="BT1218" s="57"/>
      <c r="BU1218" s="57"/>
      <c r="BV1218" s="57"/>
      <c r="BW1218" s="57"/>
      <c r="BX1218" s="57"/>
      <c r="BY1218" s="57"/>
      <c r="BZ1218" s="57"/>
      <c r="CA1218" s="57"/>
      <c r="CB1218" s="57"/>
      <c r="CC1218" s="57"/>
      <c r="CD1218" s="57"/>
      <c r="CE1218" s="57"/>
      <c r="CF1218" s="57"/>
      <c r="CG1218" s="57"/>
      <c r="CH1218" s="57"/>
      <c r="CI1218" s="57"/>
      <c r="CJ1218" s="57"/>
      <c r="CK1218" s="57"/>
      <c r="CL1218" s="57"/>
      <c r="CM1218" s="57"/>
      <c r="CN1218" s="57"/>
      <c r="CO1218" s="57"/>
      <c r="CP1218" s="57"/>
      <c r="CQ1218" s="57"/>
      <c r="CR1218" s="57"/>
      <c r="CS1218" s="57"/>
      <c r="CT1218" s="57"/>
      <c r="CU1218" s="57"/>
      <c r="CV1218" s="57"/>
      <c r="CW1218" s="57"/>
      <c r="CX1218" s="57"/>
      <c r="CY1218" s="57"/>
      <c r="CZ1218" s="57"/>
      <c r="DA1218" s="57"/>
      <c r="DB1218" s="57"/>
      <c r="DC1218" s="57"/>
      <c r="DD1218" s="57"/>
      <c r="DE1218" s="57"/>
      <c r="DF1218" s="57"/>
      <c r="DG1218" s="57"/>
      <c r="DH1218" s="57"/>
      <c r="DI1218" s="57"/>
      <c r="DJ1218" s="57"/>
      <c r="DK1218" s="57"/>
      <c r="DL1218" s="57"/>
      <c r="DM1218" s="57"/>
      <c r="DN1218" s="57"/>
      <c r="DO1218" s="57"/>
      <c r="DP1218" s="57"/>
      <c r="DQ1218" s="57"/>
      <c r="DR1218" s="57"/>
      <c r="DS1218" s="57"/>
      <c r="DT1218" s="57"/>
      <c r="DU1218" s="57"/>
      <c r="DV1218" s="57"/>
      <c r="DW1218" s="57"/>
      <c r="DX1218" s="57"/>
      <c r="DY1218" s="57"/>
      <c r="DZ1218" s="57"/>
      <c r="EA1218" s="57"/>
      <c r="EB1218" s="57"/>
      <c r="EC1218" s="57"/>
      <c r="ED1218" s="57"/>
      <c r="EE1218" s="57"/>
      <c r="EF1218" s="57"/>
      <c r="EG1218" s="57"/>
      <c r="EH1218" s="57"/>
      <c r="EI1218" s="57"/>
      <c r="EJ1218" s="57"/>
      <c r="EK1218" s="57"/>
      <c r="EL1218" s="57"/>
      <c r="EM1218" s="57"/>
      <c r="EN1218" s="57"/>
      <c r="EO1218" s="57"/>
      <c r="EP1218" s="57"/>
      <c r="EQ1218" s="57"/>
      <c r="ER1218" s="57"/>
      <c r="ES1218" s="57"/>
      <c r="ET1218" s="57"/>
      <c r="EU1218" s="57"/>
      <c r="EV1218" s="57"/>
      <c r="EW1218" s="57"/>
      <c r="EX1218" s="57"/>
    </row>
    <row r="1219" spans="1:154" x14ac:dyDescent="0.3">
      <c r="A1219" s="29">
        <v>2320</v>
      </c>
      <c r="B1219" s="29" t="s">
        <v>47</v>
      </c>
      <c r="C1219" s="29">
        <v>942</v>
      </c>
      <c r="D1219" s="29">
        <v>1</v>
      </c>
      <c r="E1219" s="29">
        <v>4</v>
      </c>
      <c r="F1219" s="29">
        <v>2</v>
      </c>
      <c r="G1219" s="29">
        <v>60</v>
      </c>
      <c r="H1219" s="25" t="s">
        <v>476</v>
      </c>
      <c r="I1219" s="36">
        <v>1860</v>
      </c>
      <c r="J1219" s="41">
        <v>200</v>
      </c>
      <c r="K1219" s="74">
        <f t="shared" ref="K1219:K1226" si="121">I1219*J1219</f>
        <v>372000</v>
      </c>
      <c r="L1219" s="29"/>
      <c r="M1219" s="29"/>
      <c r="N1219" s="29"/>
      <c r="O1219" s="29"/>
      <c r="P1219" s="29"/>
      <c r="Q1219" s="36"/>
      <c r="R1219" s="36"/>
      <c r="S1219" s="36"/>
      <c r="T1219" s="29"/>
      <c r="U1219" s="185"/>
      <c r="V1219" s="37"/>
      <c r="W1219" s="36"/>
      <c r="X1219" s="75">
        <f t="shared" ref="X1219:X1226" si="122">K1219+W1219</f>
        <v>372000</v>
      </c>
      <c r="Y1219" s="36"/>
      <c r="Z1219" s="74">
        <v>50000000</v>
      </c>
      <c r="AA1219" s="29">
        <v>0</v>
      </c>
      <c r="AB1219" s="29">
        <v>0</v>
      </c>
      <c r="AC1219" s="41" t="s">
        <v>813</v>
      </c>
      <c r="AD1219" s="36"/>
    </row>
    <row r="1220" spans="1:154" s="59" customFormat="1" x14ac:dyDescent="0.3">
      <c r="A1220" s="9"/>
      <c r="B1220" s="9" t="s">
        <v>47</v>
      </c>
      <c r="C1220" s="9">
        <v>11111</v>
      </c>
      <c r="D1220" s="9">
        <v>1</v>
      </c>
      <c r="E1220" s="9">
        <v>5</v>
      </c>
      <c r="F1220" s="9">
        <v>0</v>
      </c>
      <c r="G1220" s="9">
        <v>81</v>
      </c>
      <c r="H1220" s="30" t="s">
        <v>476</v>
      </c>
      <c r="I1220" s="10">
        <v>2081</v>
      </c>
      <c r="J1220" s="33">
        <v>200</v>
      </c>
      <c r="K1220" s="34">
        <f t="shared" si="121"/>
        <v>416200</v>
      </c>
      <c r="L1220" s="9"/>
      <c r="M1220" s="9"/>
      <c r="N1220" s="9"/>
      <c r="O1220" s="9"/>
      <c r="P1220" s="9"/>
      <c r="Q1220" s="10"/>
      <c r="R1220" s="10"/>
      <c r="S1220" s="10"/>
      <c r="T1220" s="9"/>
      <c r="U1220" s="2"/>
      <c r="V1220" s="35"/>
      <c r="W1220" s="10"/>
      <c r="X1220" s="31">
        <f t="shared" si="122"/>
        <v>416200</v>
      </c>
      <c r="Y1220" s="10"/>
      <c r="Z1220" s="34">
        <v>50000000</v>
      </c>
      <c r="AA1220" s="9">
        <v>0</v>
      </c>
      <c r="AB1220" s="9">
        <v>0</v>
      </c>
      <c r="AC1220" s="33">
        <v>0</v>
      </c>
      <c r="AD1220" s="10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  <c r="BM1220" s="16"/>
      <c r="BN1220" s="16"/>
      <c r="BO1220" s="16"/>
      <c r="BP1220" s="16"/>
      <c r="BQ1220" s="16"/>
      <c r="BR1220" s="16"/>
      <c r="BS1220" s="16"/>
      <c r="BT1220" s="16"/>
      <c r="BU1220" s="16"/>
      <c r="BV1220" s="16"/>
      <c r="BW1220" s="16"/>
      <c r="BX1220" s="16"/>
      <c r="BY1220" s="16"/>
      <c r="BZ1220" s="16"/>
      <c r="CA1220" s="16"/>
      <c r="CB1220" s="16"/>
      <c r="CC1220" s="16"/>
      <c r="CD1220" s="16"/>
      <c r="CE1220" s="16"/>
      <c r="CF1220" s="16"/>
      <c r="CG1220" s="16"/>
      <c r="CH1220" s="16"/>
      <c r="CI1220" s="16"/>
      <c r="CJ1220" s="16"/>
      <c r="CK1220" s="16"/>
      <c r="CL1220" s="16"/>
      <c r="CM1220" s="16"/>
      <c r="CN1220" s="16"/>
      <c r="CO1220" s="16"/>
      <c r="CP1220" s="16"/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</row>
    <row r="1221" spans="1:154" s="57" customFormat="1" x14ac:dyDescent="0.3">
      <c r="A1221" s="9"/>
      <c r="B1221" s="9" t="s">
        <v>47</v>
      </c>
      <c r="C1221" s="9">
        <v>1082</v>
      </c>
      <c r="D1221" s="9">
        <v>7</v>
      </c>
      <c r="E1221" s="9">
        <v>2</v>
      </c>
      <c r="F1221" s="9">
        <v>0</v>
      </c>
      <c r="G1221" s="9">
        <v>33</v>
      </c>
      <c r="H1221" s="30" t="s">
        <v>476</v>
      </c>
      <c r="I1221" s="10">
        <v>833</v>
      </c>
      <c r="J1221" s="33">
        <v>250</v>
      </c>
      <c r="K1221" s="34">
        <f t="shared" si="121"/>
        <v>208250</v>
      </c>
      <c r="L1221" s="9"/>
      <c r="M1221" s="9"/>
      <c r="N1221" s="9"/>
      <c r="O1221" s="9"/>
      <c r="P1221" s="9"/>
      <c r="Q1221" s="10"/>
      <c r="R1221" s="10"/>
      <c r="S1221" s="10"/>
      <c r="T1221" s="9"/>
      <c r="U1221" s="2"/>
      <c r="V1221" s="35"/>
      <c r="W1221" s="10"/>
      <c r="X1221" s="31">
        <f t="shared" si="122"/>
        <v>208250</v>
      </c>
      <c r="Y1221" s="10"/>
      <c r="Z1221" s="34">
        <v>50000000</v>
      </c>
      <c r="AA1221" s="9">
        <v>0</v>
      </c>
      <c r="AB1221" s="9">
        <v>0</v>
      </c>
      <c r="AC1221" s="33">
        <v>0</v>
      </c>
      <c r="AD1221" s="10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6"/>
      <c r="AZ1221" s="16"/>
      <c r="BA1221" s="16"/>
      <c r="BB1221" s="16"/>
      <c r="BC1221" s="16"/>
      <c r="BD1221" s="16"/>
      <c r="BE1221" s="16"/>
      <c r="BF1221" s="16"/>
      <c r="BG1221" s="16"/>
      <c r="BH1221" s="16"/>
      <c r="BI1221" s="16"/>
      <c r="BJ1221" s="16"/>
      <c r="BK1221" s="16"/>
      <c r="BL1221" s="16"/>
      <c r="BM1221" s="16"/>
      <c r="BN1221" s="16"/>
      <c r="BO1221" s="16"/>
      <c r="BP1221" s="16"/>
      <c r="BQ1221" s="16"/>
      <c r="BR1221" s="16"/>
      <c r="BS1221" s="16"/>
      <c r="BT1221" s="16"/>
      <c r="BU1221" s="16"/>
      <c r="BV1221" s="16"/>
      <c r="BW1221" s="16"/>
      <c r="BX1221" s="16"/>
      <c r="BY1221" s="16"/>
      <c r="BZ1221" s="16"/>
      <c r="CA1221" s="16"/>
      <c r="CB1221" s="16"/>
      <c r="CC1221" s="16"/>
      <c r="CD1221" s="16"/>
      <c r="CE1221" s="16"/>
      <c r="CF1221" s="16"/>
      <c r="CG1221" s="16"/>
      <c r="CH1221" s="16"/>
      <c r="CI1221" s="16"/>
      <c r="CJ1221" s="16"/>
      <c r="CK1221" s="16"/>
      <c r="CL1221" s="16"/>
      <c r="CM1221" s="16"/>
      <c r="CN1221" s="16"/>
      <c r="CO1221" s="16"/>
      <c r="CP1221" s="16"/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</row>
    <row r="1222" spans="1:154" x14ac:dyDescent="0.3">
      <c r="A1222" s="9"/>
      <c r="B1222" s="9" t="s">
        <v>47</v>
      </c>
      <c r="C1222" s="9">
        <v>14806</v>
      </c>
      <c r="D1222" s="9">
        <v>1</v>
      </c>
      <c r="E1222" s="9">
        <v>5</v>
      </c>
      <c r="F1222" s="9">
        <v>0</v>
      </c>
      <c r="G1222" s="9">
        <v>96</v>
      </c>
      <c r="H1222" s="30" t="s">
        <v>477</v>
      </c>
      <c r="I1222" s="10">
        <v>296</v>
      </c>
      <c r="J1222" s="33">
        <v>150</v>
      </c>
      <c r="K1222" s="34">
        <f t="shared" si="121"/>
        <v>44400</v>
      </c>
      <c r="L1222" s="9">
        <v>1</v>
      </c>
      <c r="M1222" s="9" t="s">
        <v>53</v>
      </c>
      <c r="N1222" s="9" t="s">
        <v>75</v>
      </c>
      <c r="O1222" s="30" t="s">
        <v>477</v>
      </c>
      <c r="P1222" s="9">
        <v>180</v>
      </c>
      <c r="Q1222" s="10">
        <v>100</v>
      </c>
      <c r="R1222" s="10">
        <v>6750</v>
      </c>
      <c r="S1222" s="159">
        <f>P1222*R1222</f>
        <v>1215000</v>
      </c>
      <c r="T1222" s="161">
        <v>37</v>
      </c>
      <c r="U1222" s="198">
        <v>85</v>
      </c>
      <c r="V1222" s="159">
        <f>S1222*U1222/100</f>
        <v>1032750</v>
      </c>
      <c r="W1222" s="34">
        <f>S1222-V1222</f>
        <v>182250</v>
      </c>
      <c r="X1222" s="31">
        <f t="shared" si="122"/>
        <v>226650</v>
      </c>
      <c r="Y1222" s="34">
        <f>X1222*Q1222/100</f>
        <v>226650</v>
      </c>
      <c r="Z1222" s="34">
        <v>50000000</v>
      </c>
      <c r="AA1222" s="9">
        <v>0</v>
      </c>
      <c r="AB1222" s="9">
        <v>0</v>
      </c>
      <c r="AC1222" s="33">
        <v>0</v>
      </c>
      <c r="AD1222" s="10"/>
      <c r="AE1222" s="59"/>
      <c r="AF1222" s="59"/>
      <c r="AG1222" s="59"/>
      <c r="AH1222" s="59"/>
      <c r="AI1222" s="59"/>
      <c r="AJ1222" s="59"/>
      <c r="AK1222" s="59"/>
      <c r="AL1222" s="59"/>
      <c r="AM1222" s="59"/>
      <c r="AN1222" s="59"/>
      <c r="AO1222" s="59"/>
      <c r="AP1222" s="59"/>
      <c r="AQ1222" s="59"/>
      <c r="AR1222" s="59"/>
      <c r="AS1222" s="59"/>
      <c r="AT1222" s="59"/>
      <c r="AU1222" s="59"/>
      <c r="AV1222" s="59"/>
      <c r="AW1222" s="59"/>
      <c r="AX1222" s="59"/>
      <c r="AY1222" s="59"/>
      <c r="AZ1222" s="59"/>
      <c r="BA1222" s="59"/>
      <c r="BB1222" s="59"/>
      <c r="BC1222" s="59"/>
      <c r="BD1222" s="59"/>
      <c r="BE1222" s="59"/>
      <c r="BF1222" s="59"/>
      <c r="BG1222" s="59"/>
      <c r="BH1222" s="59"/>
      <c r="BI1222" s="59"/>
      <c r="BJ1222" s="59"/>
      <c r="BK1222" s="59"/>
      <c r="BL1222" s="59"/>
      <c r="BM1222" s="59"/>
      <c r="BN1222" s="59"/>
      <c r="BO1222" s="59"/>
      <c r="BP1222" s="59"/>
      <c r="BQ1222" s="59"/>
      <c r="BR1222" s="59"/>
      <c r="BS1222" s="59"/>
      <c r="BT1222" s="59"/>
      <c r="BU1222" s="59"/>
      <c r="BV1222" s="59"/>
      <c r="BW1222" s="59"/>
      <c r="BX1222" s="59"/>
      <c r="BY1222" s="59"/>
      <c r="BZ1222" s="59"/>
      <c r="CA1222" s="59"/>
      <c r="CB1222" s="59"/>
      <c r="CC1222" s="59"/>
      <c r="CD1222" s="59"/>
      <c r="CE1222" s="59"/>
      <c r="CF1222" s="59"/>
      <c r="CG1222" s="59"/>
      <c r="CH1222" s="59"/>
      <c r="CI1222" s="59"/>
      <c r="CJ1222" s="59"/>
      <c r="CK1222" s="59"/>
      <c r="CL1222" s="59"/>
      <c r="CM1222" s="59"/>
      <c r="CN1222" s="59"/>
      <c r="CO1222" s="59"/>
      <c r="CP1222" s="59"/>
      <c r="CQ1222" s="59"/>
      <c r="CR1222" s="59"/>
      <c r="CS1222" s="59"/>
      <c r="CT1222" s="59"/>
      <c r="CU1222" s="59"/>
      <c r="CV1222" s="59"/>
      <c r="CW1222" s="59"/>
      <c r="CX1222" s="59"/>
      <c r="CY1222" s="59"/>
      <c r="CZ1222" s="59"/>
      <c r="DA1222" s="59"/>
      <c r="DB1222" s="59"/>
      <c r="DC1222" s="59"/>
      <c r="DD1222" s="59"/>
      <c r="DE1222" s="59"/>
      <c r="DF1222" s="59"/>
      <c r="DG1222" s="59"/>
      <c r="DH1222" s="59"/>
      <c r="DI1222" s="59"/>
      <c r="DJ1222" s="59"/>
      <c r="DK1222" s="59"/>
      <c r="DL1222" s="59"/>
      <c r="DM1222" s="59"/>
      <c r="DN1222" s="59"/>
      <c r="DO1222" s="59"/>
      <c r="DP1222" s="59"/>
      <c r="DQ1222" s="59"/>
      <c r="DR1222" s="59"/>
      <c r="DS1222" s="59"/>
      <c r="DT1222" s="59"/>
      <c r="DU1222" s="59"/>
      <c r="DV1222" s="59"/>
      <c r="DW1222" s="59"/>
      <c r="DX1222" s="59"/>
      <c r="DY1222" s="59"/>
      <c r="DZ1222" s="59"/>
      <c r="EA1222" s="59"/>
      <c r="EB1222" s="59"/>
      <c r="EC1222" s="59"/>
      <c r="ED1222" s="59"/>
      <c r="EE1222" s="59"/>
      <c r="EF1222" s="59"/>
      <c r="EG1222" s="59"/>
      <c r="EH1222" s="59"/>
      <c r="EI1222" s="59"/>
      <c r="EJ1222" s="59"/>
      <c r="EK1222" s="59"/>
      <c r="EL1222" s="59"/>
      <c r="EM1222" s="59"/>
      <c r="EN1222" s="59"/>
      <c r="EO1222" s="59"/>
      <c r="EP1222" s="59"/>
      <c r="EQ1222" s="59"/>
      <c r="ER1222" s="59"/>
      <c r="ES1222" s="59"/>
      <c r="ET1222" s="59"/>
      <c r="EU1222" s="59"/>
      <c r="EV1222" s="59"/>
      <c r="EW1222" s="59"/>
      <c r="EX1222" s="59"/>
    </row>
    <row r="1223" spans="1:154" x14ac:dyDescent="0.3">
      <c r="A1223" s="9"/>
      <c r="B1223" s="9"/>
      <c r="C1223" s="9"/>
      <c r="D1223" s="9"/>
      <c r="E1223" s="9"/>
      <c r="F1223" s="9"/>
      <c r="G1223" s="9"/>
      <c r="H1223" s="30" t="s">
        <v>476</v>
      </c>
      <c r="I1223" s="10">
        <v>1800</v>
      </c>
      <c r="J1223" s="33">
        <v>150</v>
      </c>
      <c r="K1223" s="34">
        <f t="shared" si="121"/>
        <v>270000</v>
      </c>
      <c r="L1223" s="9"/>
      <c r="M1223" s="9"/>
      <c r="N1223" s="9"/>
      <c r="O1223" s="9"/>
      <c r="P1223" s="9"/>
      <c r="Q1223" s="10"/>
      <c r="R1223" s="10"/>
      <c r="S1223" s="10"/>
      <c r="T1223" s="9"/>
      <c r="U1223" s="2"/>
      <c r="V1223" s="35"/>
      <c r="W1223" s="10"/>
      <c r="X1223" s="31">
        <f t="shared" si="122"/>
        <v>270000</v>
      </c>
      <c r="Y1223" s="10"/>
      <c r="Z1223" s="34">
        <v>50000000</v>
      </c>
      <c r="AA1223" s="9">
        <v>0</v>
      </c>
      <c r="AB1223" s="9">
        <v>0</v>
      </c>
      <c r="AC1223" s="33"/>
      <c r="AD1223" s="10"/>
      <c r="AE1223" s="59"/>
      <c r="AF1223" s="59"/>
      <c r="AG1223" s="59"/>
      <c r="AH1223" s="59"/>
      <c r="AI1223" s="59"/>
      <c r="AJ1223" s="59"/>
      <c r="AK1223" s="59"/>
      <c r="AL1223" s="59"/>
      <c r="AM1223" s="59"/>
      <c r="AN1223" s="59"/>
      <c r="AO1223" s="59"/>
      <c r="AP1223" s="59"/>
      <c r="AQ1223" s="59"/>
      <c r="AR1223" s="59"/>
      <c r="AS1223" s="59"/>
      <c r="AT1223" s="59"/>
      <c r="AU1223" s="59"/>
      <c r="AV1223" s="59"/>
      <c r="AW1223" s="59"/>
      <c r="AX1223" s="59"/>
      <c r="AY1223" s="59"/>
      <c r="AZ1223" s="59"/>
      <c r="BA1223" s="59"/>
      <c r="BB1223" s="59"/>
      <c r="BC1223" s="59"/>
      <c r="BD1223" s="59"/>
      <c r="BE1223" s="59"/>
      <c r="BF1223" s="59"/>
      <c r="BG1223" s="59"/>
      <c r="BH1223" s="59"/>
      <c r="BI1223" s="59"/>
      <c r="BJ1223" s="59"/>
      <c r="BK1223" s="59"/>
      <c r="BL1223" s="59"/>
      <c r="BM1223" s="59"/>
      <c r="BN1223" s="59"/>
      <c r="BO1223" s="59"/>
      <c r="BP1223" s="59"/>
      <c r="BQ1223" s="59"/>
      <c r="BR1223" s="59"/>
      <c r="BS1223" s="59"/>
      <c r="BT1223" s="59"/>
      <c r="BU1223" s="59"/>
      <c r="BV1223" s="59"/>
      <c r="BW1223" s="59"/>
      <c r="BX1223" s="59"/>
      <c r="BY1223" s="59"/>
      <c r="BZ1223" s="59"/>
      <c r="CA1223" s="59"/>
      <c r="CB1223" s="59"/>
      <c r="CC1223" s="59"/>
      <c r="CD1223" s="59"/>
      <c r="CE1223" s="59"/>
      <c r="CF1223" s="59"/>
      <c r="CG1223" s="59"/>
      <c r="CH1223" s="59"/>
      <c r="CI1223" s="59"/>
      <c r="CJ1223" s="59"/>
      <c r="CK1223" s="59"/>
      <c r="CL1223" s="59"/>
      <c r="CM1223" s="59"/>
      <c r="CN1223" s="59"/>
      <c r="CO1223" s="59"/>
      <c r="CP1223" s="59"/>
      <c r="CQ1223" s="59"/>
      <c r="CR1223" s="59"/>
      <c r="CS1223" s="59"/>
      <c r="CT1223" s="59"/>
      <c r="CU1223" s="59"/>
      <c r="CV1223" s="59"/>
      <c r="CW1223" s="59"/>
      <c r="CX1223" s="59"/>
      <c r="CY1223" s="59"/>
      <c r="CZ1223" s="59"/>
      <c r="DA1223" s="59"/>
      <c r="DB1223" s="59"/>
      <c r="DC1223" s="59"/>
      <c r="DD1223" s="59"/>
      <c r="DE1223" s="59"/>
      <c r="DF1223" s="59"/>
      <c r="DG1223" s="59"/>
      <c r="DH1223" s="59"/>
      <c r="DI1223" s="59"/>
      <c r="DJ1223" s="59"/>
      <c r="DK1223" s="59"/>
      <c r="DL1223" s="59"/>
      <c r="DM1223" s="59"/>
      <c r="DN1223" s="59"/>
      <c r="DO1223" s="59"/>
      <c r="DP1223" s="59"/>
      <c r="DQ1223" s="59"/>
      <c r="DR1223" s="59"/>
      <c r="DS1223" s="59"/>
      <c r="DT1223" s="59"/>
      <c r="DU1223" s="59"/>
      <c r="DV1223" s="59"/>
      <c r="DW1223" s="59"/>
      <c r="DX1223" s="59"/>
      <c r="DY1223" s="59"/>
      <c r="DZ1223" s="59"/>
      <c r="EA1223" s="59"/>
      <c r="EB1223" s="59"/>
      <c r="EC1223" s="59"/>
      <c r="ED1223" s="59"/>
      <c r="EE1223" s="59"/>
      <c r="EF1223" s="59"/>
      <c r="EG1223" s="59"/>
      <c r="EH1223" s="59"/>
      <c r="EI1223" s="59"/>
      <c r="EJ1223" s="59"/>
      <c r="EK1223" s="59"/>
      <c r="EL1223" s="59"/>
      <c r="EM1223" s="59"/>
      <c r="EN1223" s="59"/>
      <c r="EO1223" s="59"/>
      <c r="EP1223" s="59"/>
      <c r="EQ1223" s="59"/>
      <c r="ER1223" s="59"/>
      <c r="ES1223" s="59"/>
      <c r="ET1223" s="59"/>
      <c r="EU1223" s="59"/>
      <c r="EV1223" s="59"/>
      <c r="EW1223" s="59"/>
      <c r="EX1223" s="59"/>
    </row>
    <row r="1224" spans="1:154" x14ac:dyDescent="0.3">
      <c r="A1224" s="9"/>
      <c r="B1224" s="9" t="s">
        <v>47</v>
      </c>
      <c r="C1224" s="9">
        <v>1145</v>
      </c>
      <c r="D1224" s="9">
        <v>7</v>
      </c>
      <c r="E1224" s="9">
        <v>1</v>
      </c>
      <c r="F1224" s="9">
        <v>2</v>
      </c>
      <c r="G1224" s="9">
        <v>13</v>
      </c>
      <c r="H1224" s="30" t="s">
        <v>476</v>
      </c>
      <c r="I1224" s="10">
        <v>613</v>
      </c>
      <c r="J1224" s="33">
        <v>150</v>
      </c>
      <c r="K1224" s="34">
        <f t="shared" si="121"/>
        <v>91950</v>
      </c>
      <c r="L1224" s="9"/>
      <c r="M1224" s="9"/>
      <c r="N1224" s="9"/>
      <c r="O1224" s="9"/>
      <c r="P1224" s="9"/>
      <c r="Q1224" s="10"/>
      <c r="R1224" s="10"/>
      <c r="S1224" s="10"/>
      <c r="T1224" s="9"/>
      <c r="U1224" s="2"/>
      <c r="V1224" s="35"/>
      <c r="W1224" s="10"/>
      <c r="X1224" s="31">
        <f t="shared" si="122"/>
        <v>91950</v>
      </c>
      <c r="Y1224" s="10"/>
      <c r="Z1224" s="34">
        <v>50000000</v>
      </c>
      <c r="AA1224" s="9">
        <v>0</v>
      </c>
      <c r="AB1224" s="9">
        <v>0</v>
      </c>
      <c r="AC1224" s="33">
        <v>0</v>
      </c>
      <c r="AD1224" s="10"/>
    </row>
    <row r="1225" spans="1:154" s="59" customFormat="1" x14ac:dyDescent="0.3">
      <c r="A1225" s="9"/>
      <c r="B1225" s="9" t="s">
        <v>47</v>
      </c>
      <c r="C1225" s="9">
        <v>10559</v>
      </c>
      <c r="D1225" s="9">
        <v>7</v>
      </c>
      <c r="E1225" s="9">
        <v>1</v>
      </c>
      <c r="F1225" s="9">
        <v>2</v>
      </c>
      <c r="G1225" s="9">
        <v>69</v>
      </c>
      <c r="H1225" s="30" t="s">
        <v>476</v>
      </c>
      <c r="I1225" s="10">
        <v>669</v>
      </c>
      <c r="J1225" s="33">
        <v>150</v>
      </c>
      <c r="K1225" s="34">
        <f t="shared" si="121"/>
        <v>100350</v>
      </c>
      <c r="L1225" s="9"/>
      <c r="M1225" s="9"/>
      <c r="N1225" s="9"/>
      <c r="O1225" s="9"/>
      <c r="P1225" s="9"/>
      <c r="Q1225" s="10"/>
      <c r="R1225" s="10"/>
      <c r="S1225" s="10"/>
      <c r="T1225" s="9"/>
      <c r="U1225" s="2"/>
      <c r="V1225" s="35"/>
      <c r="W1225" s="10"/>
      <c r="X1225" s="31">
        <f t="shared" si="122"/>
        <v>100350</v>
      </c>
      <c r="Y1225" s="10"/>
      <c r="Z1225" s="34">
        <v>50000000</v>
      </c>
      <c r="AA1225" s="9">
        <v>0</v>
      </c>
      <c r="AB1225" s="9">
        <v>0</v>
      </c>
      <c r="AC1225" s="33">
        <v>0</v>
      </c>
      <c r="AD1225" s="10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6"/>
      <c r="AZ1225" s="16"/>
      <c r="BA1225" s="16"/>
      <c r="BB1225" s="16"/>
      <c r="BC1225" s="16"/>
      <c r="BD1225" s="16"/>
      <c r="BE1225" s="16"/>
      <c r="BF1225" s="16"/>
      <c r="BG1225" s="16"/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A1225" s="16"/>
      <c r="CB1225" s="16"/>
      <c r="CC1225" s="16"/>
      <c r="CD1225" s="16"/>
      <c r="CE1225" s="16"/>
      <c r="CF1225" s="16"/>
      <c r="CG1225" s="16"/>
      <c r="CH1225" s="16"/>
      <c r="CI1225" s="16"/>
      <c r="CJ1225" s="16"/>
      <c r="CK1225" s="16"/>
      <c r="CL1225" s="16"/>
      <c r="CM1225" s="16"/>
      <c r="CN1225" s="16"/>
      <c r="CO1225" s="16"/>
      <c r="CP1225" s="16"/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</row>
    <row r="1226" spans="1:154" s="59" customFormat="1" x14ac:dyDescent="0.3">
      <c r="A1226" s="9"/>
      <c r="B1226" s="9" t="s">
        <v>47</v>
      </c>
      <c r="C1226" s="9">
        <v>10558</v>
      </c>
      <c r="D1226" s="9">
        <v>7</v>
      </c>
      <c r="E1226" s="9">
        <v>1</v>
      </c>
      <c r="F1226" s="9">
        <v>2</v>
      </c>
      <c r="G1226" s="9">
        <v>79</v>
      </c>
      <c r="H1226" s="30" t="s">
        <v>476</v>
      </c>
      <c r="I1226" s="10">
        <v>679</v>
      </c>
      <c r="J1226" s="33">
        <v>220</v>
      </c>
      <c r="K1226" s="34">
        <f t="shared" si="121"/>
        <v>149380</v>
      </c>
      <c r="L1226" s="9"/>
      <c r="M1226" s="9"/>
      <c r="N1226" s="9"/>
      <c r="O1226" s="9"/>
      <c r="P1226" s="9"/>
      <c r="Q1226" s="10"/>
      <c r="R1226" s="10"/>
      <c r="S1226" s="10"/>
      <c r="T1226" s="9"/>
      <c r="U1226" s="2"/>
      <c r="V1226" s="35"/>
      <c r="W1226" s="10"/>
      <c r="X1226" s="31">
        <f t="shared" si="122"/>
        <v>149380</v>
      </c>
      <c r="Y1226" s="10"/>
      <c r="Z1226" s="34">
        <v>50000000</v>
      </c>
      <c r="AA1226" s="9">
        <v>0</v>
      </c>
      <c r="AB1226" s="9">
        <v>0</v>
      </c>
      <c r="AC1226" s="33">
        <v>0</v>
      </c>
      <c r="AD1226" s="10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6"/>
      <c r="AZ1226" s="16"/>
      <c r="BA1226" s="16"/>
      <c r="BB1226" s="16"/>
      <c r="BC1226" s="16"/>
      <c r="BD1226" s="16"/>
      <c r="BE1226" s="16"/>
      <c r="BF1226" s="16"/>
      <c r="BG1226" s="16"/>
      <c r="BH1226" s="16"/>
      <c r="BI1226" s="16"/>
      <c r="BJ1226" s="16"/>
      <c r="BK1226" s="16"/>
      <c r="BL1226" s="16"/>
      <c r="BM1226" s="16"/>
      <c r="BN1226" s="16"/>
      <c r="BO1226" s="16"/>
      <c r="BP1226" s="16"/>
      <c r="BQ1226" s="16"/>
      <c r="BR1226" s="16"/>
      <c r="BS1226" s="16"/>
      <c r="BT1226" s="16"/>
      <c r="BU1226" s="16"/>
      <c r="BV1226" s="16"/>
      <c r="BW1226" s="16"/>
      <c r="BX1226" s="16"/>
      <c r="BY1226" s="16"/>
      <c r="BZ1226" s="16"/>
      <c r="CA1226" s="16"/>
      <c r="CB1226" s="16"/>
      <c r="CC1226" s="16"/>
      <c r="CD1226" s="16"/>
      <c r="CE1226" s="16"/>
      <c r="CF1226" s="16"/>
      <c r="CG1226" s="16"/>
      <c r="CH1226" s="16"/>
      <c r="CI1226" s="16"/>
      <c r="CJ1226" s="16"/>
      <c r="CK1226" s="16"/>
      <c r="CL1226" s="16"/>
      <c r="CM1226" s="16"/>
      <c r="CN1226" s="16"/>
      <c r="CO1226" s="16"/>
      <c r="CP1226" s="16"/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</row>
    <row r="1227" spans="1:154" x14ac:dyDescent="0.3">
      <c r="A1227" s="18"/>
      <c r="B1227" s="18"/>
      <c r="C1227" s="18"/>
      <c r="D1227" s="18"/>
      <c r="E1227" s="18"/>
      <c r="F1227" s="18"/>
      <c r="G1227" s="18"/>
      <c r="H1227" s="19"/>
      <c r="I1227" s="20"/>
      <c r="J1227" s="21"/>
      <c r="K1227" s="20"/>
      <c r="L1227" s="18"/>
      <c r="M1227" s="18"/>
      <c r="N1227" s="18"/>
      <c r="O1227" s="18"/>
      <c r="P1227" s="18"/>
      <c r="Q1227" s="20"/>
      <c r="R1227" s="20"/>
      <c r="S1227" s="20"/>
      <c r="T1227" s="18"/>
      <c r="U1227" s="94"/>
      <c r="V1227" s="23"/>
      <c r="W1227" s="20"/>
      <c r="X1227" s="20"/>
      <c r="Y1227" s="20"/>
      <c r="Z1227" s="20"/>
      <c r="AA1227" s="18"/>
      <c r="AB1227" s="18"/>
      <c r="AC1227" s="21"/>
      <c r="AD1227" s="20"/>
      <c r="AE1227" s="39"/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39"/>
      <c r="AW1227" s="39"/>
      <c r="AX1227" s="39"/>
      <c r="AY1227" s="39"/>
      <c r="AZ1227" s="39"/>
      <c r="BA1227" s="39"/>
      <c r="BB1227" s="39"/>
      <c r="BC1227" s="39"/>
      <c r="BD1227" s="39"/>
      <c r="BE1227" s="39"/>
      <c r="BF1227" s="39"/>
      <c r="BG1227" s="39"/>
      <c r="BH1227" s="39"/>
      <c r="BI1227" s="39"/>
      <c r="BJ1227" s="39"/>
      <c r="BK1227" s="39"/>
      <c r="BL1227" s="39"/>
      <c r="BM1227" s="39"/>
      <c r="BN1227" s="39"/>
      <c r="BO1227" s="39"/>
      <c r="BP1227" s="39"/>
      <c r="BQ1227" s="39"/>
      <c r="BR1227" s="39"/>
      <c r="BS1227" s="39"/>
      <c r="BT1227" s="39"/>
      <c r="BU1227" s="39"/>
      <c r="BV1227" s="39"/>
      <c r="BW1227" s="39"/>
      <c r="BX1227" s="39"/>
      <c r="BY1227" s="39"/>
      <c r="BZ1227" s="39"/>
      <c r="CA1227" s="39"/>
      <c r="CB1227" s="39"/>
      <c r="CC1227" s="39"/>
      <c r="CD1227" s="39"/>
      <c r="CE1227" s="39"/>
      <c r="CF1227" s="39"/>
      <c r="CG1227" s="39"/>
      <c r="CH1227" s="39"/>
      <c r="CI1227" s="39"/>
      <c r="CJ1227" s="39"/>
      <c r="CK1227" s="39"/>
      <c r="CL1227" s="39"/>
      <c r="CM1227" s="39"/>
      <c r="CN1227" s="39"/>
      <c r="CO1227" s="39"/>
      <c r="CP1227" s="39"/>
      <c r="CQ1227" s="39"/>
      <c r="CR1227" s="39"/>
      <c r="CS1227" s="39"/>
      <c r="CT1227" s="39"/>
      <c r="CU1227" s="39"/>
      <c r="CV1227" s="39"/>
      <c r="CW1227" s="39"/>
      <c r="CX1227" s="39"/>
      <c r="CY1227" s="39"/>
      <c r="CZ1227" s="39"/>
      <c r="DA1227" s="39"/>
      <c r="DB1227" s="39"/>
      <c r="DC1227" s="39"/>
      <c r="DD1227" s="39"/>
      <c r="DE1227" s="39"/>
      <c r="DF1227" s="39"/>
      <c r="DG1227" s="39"/>
      <c r="DH1227" s="39"/>
      <c r="DI1227" s="39"/>
      <c r="DJ1227" s="39"/>
      <c r="DK1227" s="39"/>
      <c r="DL1227" s="39"/>
      <c r="DM1227" s="39"/>
      <c r="DN1227" s="39"/>
      <c r="DO1227" s="39"/>
      <c r="DP1227" s="39"/>
      <c r="DQ1227" s="39"/>
      <c r="DR1227" s="39"/>
      <c r="DS1227" s="39"/>
      <c r="DT1227" s="39"/>
      <c r="DU1227" s="39"/>
      <c r="DV1227" s="39"/>
      <c r="DW1227" s="39"/>
      <c r="DX1227" s="39"/>
      <c r="DY1227" s="39"/>
      <c r="DZ1227" s="39"/>
      <c r="EA1227" s="39"/>
      <c r="EB1227" s="39"/>
      <c r="EC1227" s="39"/>
      <c r="ED1227" s="39"/>
      <c r="EE1227" s="39"/>
      <c r="EF1227" s="39"/>
      <c r="EG1227" s="39"/>
      <c r="EH1227" s="39"/>
      <c r="EI1227" s="39"/>
      <c r="EJ1227" s="39"/>
      <c r="EK1227" s="39"/>
      <c r="EL1227" s="39"/>
      <c r="EM1227" s="39"/>
      <c r="EN1227" s="39"/>
      <c r="EO1227" s="39"/>
      <c r="EP1227" s="39"/>
      <c r="EQ1227" s="39"/>
      <c r="ER1227" s="39"/>
      <c r="ES1227" s="39"/>
      <c r="ET1227" s="39"/>
      <c r="EU1227" s="39"/>
      <c r="EV1227" s="39"/>
      <c r="EW1227" s="39"/>
      <c r="EX1227" s="39"/>
    </row>
    <row r="1228" spans="1:154" x14ac:dyDescent="0.3">
      <c r="A1228" s="29">
        <v>2321</v>
      </c>
      <c r="B1228" s="29" t="s">
        <v>47</v>
      </c>
      <c r="C1228" s="29">
        <v>10921</v>
      </c>
      <c r="D1228" s="29">
        <v>3</v>
      </c>
      <c r="E1228" s="29">
        <v>4</v>
      </c>
      <c r="F1228" s="29">
        <v>3</v>
      </c>
      <c r="G1228" s="29">
        <v>52</v>
      </c>
      <c r="H1228" s="25" t="s">
        <v>476</v>
      </c>
      <c r="I1228" s="36">
        <v>1952</v>
      </c>
      <c r="J1228" s="41">
        <v>150</v>
      </c>
      <c r="K1228" s="74">
        <f t="shared" ref="K1228:K1236" si="123">I1228*J1228</f>
        <v>292800</v>
      </c>
      <c r="L1228" s="29"/>
      <c r="M1228" s="29"/>
      <c r="N1228" s="29"/>
      <c r="O1228" s="29"/>
      <c r="P1228" s="29"/>
      <c r="Q1228" s="36"/>
      <c r="R1228" s="36"/>
      <c r="S1228" s="36"/>
      <c r="T1228" s="29"/>
      <c r="U1228" s="185"/>
      <c r="V1228" s="37"/>
      <c r="W1228" s="36"/>
      <c r="X1228" s="75">
        <f t="shared" ref="X1228:X1250" si="124">K1228+W1228</f>
        <v>292800</v>
      </c>
      <c r="Y1228" s="36"/>
      <c r="Z1228" s="74">
        <v>50000000</v>
      </c>
      <c r="AA1228" s="29">
        <v>0</v>
      </c>
      <c r="AB1228" s="29">
        <v>0</v>
      </c>
      <c r="AC1228" s="41" t="s">
        <v>814</v>
      </c>
      <c r="AD1228" s="36"/>
    </row>
    <row r="1229" spans="1:154" x14ac:dyDescent="0.3">
      <c r="A1229" s="9"/>
      <c r="B1229" s="9" t="s">
        <v>47</v>
      </c>
      <c r="C1229" s="9">
        <v>7742</v>
      </c>
      <c r="D1229" s="9">
        <v>9</v>
      </c>
      <c r="E1229" s="9">
        <v>2</v>
      </c>
      <c r="F1229" s="9">
        <v>0</v>
      </c>
      <c r="G1229" s="9">
        <v>71</v>
      </c>
      <c r="H1229" s="30" t="s">
        <v>476</v>
      </c>
      <c r="I1229" s="10">
        <v>871</v>
      </c>
      <c r="J1229" s="33">
        <v>250</v>
      </c>
      <c r="K1229" s="34">
        <f t="shared" si="123"/>
        <v>217750</v>
      </c>
      <c r="L1229" s="9"/>
      <c r="M1229" s="9"/>
      <c r="N1229" s="9"/>
      <c r="O1229" s="9"/>
      <c r="P1229" s="9"/>
      <c r="Q1229" s="10"/>
      <c r="R1229" s="10"/>
      <c r="S1229" s="10"/>
      <c r="T1229" s="9"/>
      <c r="U1229" s="2"/>
      <c r="V1229" s="35"/>
      <c r="W1229" s="10"/>
      <c r="X1229" s="31">
        <f t="shared" si="124"/>
        <v>217750</v>
      </c>
      <c r="Y1229" s="10"/>
      <c r="Z1229" s="34">
        <v>50000000</v>
      </c>
      <c r="AA1229" s="9">
        <v>0</v>
      </c>
      <c r="AB1229" s="9">
        <v>0</v>
      </c>
      <c r="AC1229" s="33"/>
      <c r="AD1229" s="10"/>
    </row>
    <row r="1230" spans="1:154" s="39" customFormat="1" x14ac:dyDescent="0.3">
      <c r="A1230" s="9"/>
      <c r="B1230" s="9" t="s">
        <v>47</v>
      </c>
      <c r="C1230" s="9">
        <v>3701</v>
      </c>
      <c r="D1230" s="9">
        <v>9</v>
      </c>
      <c r="E1230" s="9">
        <v>3</v>
      </c>
      <c r="F1230" s="9">
        <v>1</v>
      </c>
      <c r="G1230" s="9">
        <v>14</v>
      </c>
      <c r="H1230" s="30" t="s">
        <v>476</v>
      </c>
      <c r="I1230" s="10">
        <v>1314</v>
      </c>
      <c r="J1230" s="33">
        <v>250</v>
      </c>
      <c r="K1230" s="34">
        <f t="shared" si="123"/>
        <v>328500</v>
      </c>
      <c r="L1230" s="9"/>
      <c r="M1230" s="9"/>
      <c r="N1230" s="9"/>
      <c r="O1230" s="9"/>
      <c r="P1230" s="9"/>
      <c r="Q1230" s="10"/>
      <c r="R1230" s="10"/>
      <c r="S1230" s="10"/>
      <c r="T1230" s="9"/>
      <c r="U1230" s="2"/>
      <c r="V1230" s="35"/>
      <c r="W1230" s="10"/>
      <c r="X1230" s="31">
        <f t="shared" si="124"/>
        <v>328500</v>
      </c>
      <c r="Y1230" s="10"/>
      <c r="Z1230" s="34">
        <v>50000000</v>
      </c>
      <c r="AA1230" s="9">
        <v>0</v>
      </c>
      <c r="AB1230" s="9">
        <v>0</v>
      </c>
      <c r="AC1230" s="33"/>
      <c r="AD1230" s="10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</row>
    <row r="1231" spans="1:154" x14ac:dyDescent="0.3">
      <c r="A1231" s="9"/>
      <c r="B1231" s="9" t="s">
        <v>47</v>
      </c>
      <c r="C1231" s="9">
        <v>3096</v>
      </c>
      <c r="D1231" s="9">
        <v>9</v>
      </c>
      <c r="E1231" s="9">
        <v>2</v>
      </c>
      <c r="F1231" s="9">
        <v>3</v>
      </c>
      <c r="G1231" s="9">
        <v>56</v>
      </c>
      <c r="H1231" s="30" t="s">
        <v>476</v>
      </c>
      <c r="I1231" s="10">
        <v>1156</v>
      </c>
      <c r="J1231" s="33">
        <v>250</v>
      </c>
      <c r="K1231" s="34">
        <f t="shared" si="123"/>
        <v>289000</v>
      </c>
      <c r="L1231" s="9"/>
      <c r="M1231" s="9"/>
      <c r="N1231" s="9"/>
      <c r="O1231" s="9"/>
      <c r="P1231" s="9"/>
      <c r="Q1231" s="10"/>
      <c r="R1231" s="10"/>
      <c r="S1231" s="10"/>
      <c r="T1231" s="9"/>
      <c r="U1231" s="2"/>
      <c r="V1231" s="35"/>
      <c r="W1231" s="10"/>
      <c r="X1231" s="31">
        <f t="shared" si="124"/>
        <v>289000</v>
      </c>
      <c r="Y1231" s="10"/>
      <c r="Z1231" s="34">
        <v>50000000</v>
      </c>
      <c r="AA1231" s="9">
        <v>0</v>
      </c>
      <c r="AB1231" s="9">
        <v>0</v>
      </c>
      <c r="AC1231" s="33"/>
      <c r="AD1231" s="10"/>
    </row>
    <row r="1232" spans="1:154" x14ac:dyDescent="0.3">
      <c r="A1232" s="9"/>
      <c r="B1232" s="9" t="s">
        <v>47</v>
      </c>
      <c r="C1232" s="9">
        <v>8279</v>
      </c>
      <c r="D1232" s="9">
        <v>9</v>
      </c>
      <c r="E1232" s="9">
        <v>8</v>
      </c>
      <c r="F1232" s="9">
        <v>3</v>
      </c>
      <c r="G1232" s="9">
        <v>14</v>
      </c>
      <c r="H1232" s="30" t="s">
        <v>476</v>
      </c>
      <c r="I1232" s="10">
        <v>3514</v>
      </c>
      <c r="J1232" s="33">
        <v>220</v>
      </c>
      <c r="K1232" s="34">
        <f t="shared" si="123"/>
        <v>773080</v>
      </c>
      <c r="L1232" s="9"/>
      <c r="M1232" s="9"/>
      <c r="N1232" s="9"/>
      <c r="O1232" s="9"/>
      <c r="P1232" s="9"/>
      <c r="Q1232" s="10"/>
      <c r="R1232" s="10"/>
      <c r="S1232" s="10"/>
      <c r="T1232" s="9"/>
      <c r="U1232" s="2"/>
      <c r="V1232" s="35"/>
      <c r="W1232" s="10"/>
      <c r="X1232" s="31">
        <f t="shared" si="124"/>
        <v>773080</v>
      </c>
      <c r="Y1232" s="10"/>
      <c r="Z1232" s="34">
        <v>50000000</v>
      </c>
      <c r="AA1232" s="9">
        <v>0</v>
      </c>
      <c r="AB1232" s="9">
        <v>0</v>
      </c>
      <c r="AC1232" s="33"/>
      <c r="AD1232" s="10"/>
    </row>
    <row r="1233" spans="1:154" x14ac:dyDescent="0.3">
      <c r="A1233" s="9"/>
      <c r="B1233" s="9" t="s">
        <v>47</v>
      </c>
      <c r="C1233" s="9">
        <v>3101</v>
      </c>
      <c r="D1233" s="9">
        <v>3</v>
      </c>
      <c r="E1233" s="9">
        <v>6</v>
      </c>
      <c r="F1233" s="9">
        <v>0</v>
      </c>
      <c r="G1233" s="9">
        <v>76</v>
      </c>
      <c r="H1233" s="30" t="s">
        <v>476</v>
      </c>
      <c r="I1233" s="10">
        <v>2476</v>
      </c>
      <c r="J1233" s="33">
        <v>150</v>
      </c>
      <c r="K1233" s="34">
        <f t="shared" si="123"/>
        <v>371400</v>
      </c>
      <c r="L1233" s="9"/>
      <c r="M1233" s="9"/>
      <c r="N1233" s="9"/>
      <c r="O1233" s="9"/>
      <c r="P1233" s="9"/>
      <c r="Q1233" s="10"/>
      <c r="R1233" s="10"/>
      <c r="S1233" s="10"/>
      <c r="T1233" s="9"/>
      <c r="U1233" s="2"/>
      <c r="V1233" s="35"/>
      <c r="W1233" s="10"/>
      <c r="X1233" s="31">
        <f t="shared" si="124"/>
        <v>371400</v>
      </c>
      <c r="Y1233" s="10"/>
      <c r="Z1233" s="34">
        <v>50000000</v>
      </c>
      <c r="AA1233" s="9">
        <v>0</v>
      </c>
      <c r="AB1233" s="9">
        <v>0</v>
      </c>
      <c r="AC1233" s="33"/>
      <c r="AD1233" s="10"/>
    </row>
    <row r="1234" spans="1:154" x14ac:dyDescent="0.3">
      <c r="A1234" s="9"/>
      <c r="B1234" s="9" t="s">
        <v>47</v>
      </c>
      <c r="C1234" s="9">
        <v>14629</v>
      </c>
      <c r="D1234" s="9">
        <v>9</v>
      </c>
      <c r="E1234" s="9">
        <v>1</v>
      </c>
      <c r="F1234" s="9">
        <v>1</v>
      </c>
      <c r="G1234" s="9">
        <v>72</v>
      </c>
      <c r="H1234" s="30" t="s">
        <v>477</v>
      </c>
      <c r="I1234" s="10">
        <v>172</v>
      </c>
      <c r="J1234" s="33">
        <v>150</v>
      </c>
      <c r="K1234" s="34">
        <f t="shared" si="123"/>
        <v>25800</v>
      </c>
      <c r="L1234" s="9">
        <v>1</v>
      </c>
      <c r="M1234" s="9" t="s">
        <v>53</v>
      </c>
      <c r="N1234" s="9" t="s">
        <v>48</v>
      </c>
      <c r="O1234" s="30" t="s">
        <v>477</v>
      </c>
      <c r="P1234" s="9">
        <v>162</v>
      </c>
      <c r="Q1234" s="10">
        <v>100</v>
      </c>
      <c r="R1234" s="10">
        <v>6750</v>
      </c>
      <c r="S1234" s="159">
        <f>P1234*R1234</f>
        <v>1093500</v>
      </c>
      <c r="T1234" s="9">
        <v>13</v>
      </c>
      <c r="U1234" s="2">
        <v>16</v>
      </c>
      <c r="V1234" s="34">
        <f>S1234*U1234/100</f>
        <v>174960</v>
      </c>
      <c r="W1234" s="34">
        <f>S1234-V1234</f>
        <v>918540</v>
      </c>
      <c r="X1234" s="31">
        <f t="shared" si="124"/>
        <v>944340</v>
      </c>
      <c r="Y1234" s="34">
        <f>X1234*Q1234/100</f>
        <v>944340</v>
      </c>
      <c r="Z1234" s="34">
        <v>50000000</v>
      </c>
      <c r="AA1234" s="9">
        <v>0</v>
      </c>
      <c r="AB1234" s="9">
        <v>0</v>
      </c>
      <c r="AC1234" s="33"/>
      <c r="AD1234" s="10"/>
      <c r="AE1234" s="59"/>
      <c r="AF1234" s="59"/>
      <c r="AG1234" s="59"/>
      <c r="AH1234" s="59"/>
      <c r="AI1234" s="59"/>
      <c r="AJ1234" s="59"/>
      <c r="AK1234" s="59"/>
      <c r="AL1234" s="59"/>
      <c r="AM1234" s="59"/>
      <c r="AN1234" s="59"/>
      <c r="AO1234" s="59"/>
      <c r="AP1234" s="59"/>
      <c r="AQ1234" s="59"/>
      <c r="AR1234" s="59"/>
      <c r="AS1234" s="59"/>
      <c r="AT1234" s="59"/>
      <c r="AU1234" s="59"/>
      <c r="AV1234" s="59"/>
      <c r="AW1234" s="59"/>
      <c r="AX1234" s="59"/>
      <c r="AY1234" s="59"/>
      <c r="AZ1234" s="59"/>
      <c r="BA1234" s="59"/>
      <c r="BB1234" s="59"/>
      <c r="BC1234" s="59"/>
      <c r="BD1234" s="59"/>
      <c r="BE1234" s="59"/>
      <c r="BF1234" s="59"/>
      <c r="BG1234" s="59"/>
      <c r="BH1234" s="59"/>
      <c r="BI1234" s="59"/>
      <c r="BJ1234" s="59"/>
      <c r="BK1234" s="59"/>
      <c r="BL1234" s="59"/>
      <c r="BM1234" s="59"/>
      <c r="BN1234" s="59"/>
      <c r="BO1234" s="59"/>
      <c r="BP1234" s="59"/>
      <c r="BQ1234" s="59"/>
      <c r="BR1234" s="59"/>
      <c r="BS1234" s="59"/>
      <c r="BT1234" s="59"/>
      <c r="BU1234" s="59"/>
      <c r="BV1234" s="59"/>
      <c r="BW1234" s="59"/>
      <c r="BX1234" s="59"/>
      <c r="BY1234" s="59"/>
      <c r="BZ1234" s="59"/>
      <c r="CA1234" s="59"/>
      <c r="CB1234" s="59"/>
      <c r="CC1234" s="59"/>
      <c r="CD1234" s="59"/>
      <c r="CE1234" s="59"/>
      <c r="CF1234" s="59"/>
      <c r="CG1234" s="59"/>
      <c r="CH1234" s="59"/>
      <c r="CI1234" s="59"/>
      <c r="CJ1234" s="59"/>
      <c r="CK1234" s="59"/>
      <c r="CL1234" s="59"/>
      <c r="CM1234" s="59"/>
      <c r="CN1234" s="59"/>
      <c r="CO1234" s="59"/>
      <c r="CP1234" s="59"/>
      <c r="CQ1234" s="59"/>
      <c r="CR1234" s="59"/>
      <c r="CS1234" s="59"/>
      <c r="CT1234" s="59"/>
      <c r="CU1234" s="59"/>
      <c r="CV1234" s="59"/>
      <c r="CW1234" s="59"/>
      <c r="CX1234" s="59"/>
      <c r="CY1234" s="59"/>
      <c r="CZ1234" s="59"/>
      <c r="DA1234" s="59"/>
      <c r="DB1234" s="59"/>
      <c r="DC1234" s="59"/>
      <c r="DD1234" s="59"/>
      <c r="DE1234" s="59"/>
      <c r="DF1234" s="59"/>
      <c r="DG1234" s="59"/>
      <c r="DH1234" s="59"/>
      <c r="DI1234" s="59"/>
      <c r="DJ1234" s="59"/>
      <c r="DK1234" s="59"/>
      <c r="DL1234" s="59"/>
      <c r="DM1234" s="59"/>
      <c r="DN1234" s="59"/>
      <c r="DO1234" s="59"/>
      <c r="DP1234" s="59"/>
      <c r="DQ1234" s="59"/>
      <c r="DR1234" s="59"/>
      <c r="DS1234" s="59"/>
      <c r="DT1234" s="59"/>
      <c r="DU1234" s="59"/>
      <c r="DV1234" s="59"/>
      <c r="DW1234" s="59"/>
      <c r="DX1234" s="59"/>
      <c r="DY1234" s="59"/>
      <c r="DZ1234" s="59"/>
      <c r="EA1234" s="59"/>
      <c r="EB1234" s="59"/>
      <c r="EC1234" s="59"/>
      <c r="ED1234" s="59"/>
      <c r="EE1234" s="59"/>
      <c r="EF1234" s="59"/>
      <c r="EG1234" s="59"/>
      <c r="EH1234" s="59"/>
      <c r="EI1234" s="59"/>
      <c r="EJ1234" s="59"/>
      <c r="EK1234" s="59"/>
      <c r="EL1234" s="59"/>
      <c r="EM1234" s="59"/>
      <c r="EN1234" s="59"/>
      <c r="EO1234" s="59"/>
      <c r="EP1234" s="59"/>
      <c r="EQ1234" s="59"/>
      <c r="ER1234" s="59"/>
      <c r="ES1234" s="59"/>
      <c r="ET1234" s="59"/>
      <c r="EU1234" s="59"/>
      <c r="EV1234" s="59"/>
      <c r="EW1234" s="59"/>
      <c r="EX1234" s="59"/>
    </row>
    <row r="1235" spans="1:154" x14ac:dyDescent="0.3">
      <c r="A1235" s="9"/>
      <c r="B1235" s="9"/>
      <c r="C1235" s="9"/>
      <c r="D1235" s="9"/>
      <c r="E1235" s="9"/>
      <c r="F1235" s="9"/>
      <c r="G1235" s="9"/>
      <c r="H1235" s="30" t="s">
        <v>476</v>
      </c>
      <c r="I1235" s="10">
        <v>400</v>
      </c>
      <c r="J1235" s="33">
        <v>150</v>
      </c>
      <c r="K1235" s="34">
        <f t="shared" si="123"/>
        <v>60000</v>
      </c>
      <c r="L1235" s="9"/>
      <c r="M1235" s="9"/>
      <c r="N1235" s="9"/>
      <c r="O1235" s="9"/>
      <c r="P1235" s="9"/>
      <c r="Q1235" s="10"/>
      <c r="R1235" s="10"/>
      <c r="S1235" s="10"/>
      <c r="T1235" s="9"/>
      <c r="U1235" s="2"/>
      <c r="V1235" s="35"/>
      <c r="W1235" s="10"/>
      <c r="X1235" s="31">
        <f t="shared" si="124"/>
        <v>60000</v>
      </c>
      <c r="Y1235" s="10"/>
      <c r="Z1235" s="34">
        <v>50000000</v>
      </c>
      <c r="AA1235" s="9">
        <v>0</v>
      </c>
      <c r="AB1235" s="9">
        <v>0</v>
      </c>
      <c r="AC1235" s="33"/>
      <c r="AD1235" s="10"/>
      <c r="AE1235" s="59"/>
      <c r="AF1235" s="59"/>
      <c r="AG1235" s="59"/>
      <c r="AH1235" s="59"/>
      <c r="AI1235" s="59"/>
      <c r="AJ1235" s="59"/>
      <c r="AK1235" s="59"/>
      <c r="AL1235" s="59"/>
      <c r="AM1235" s="59"/>
      <c r="AN1235" s="59"/>
      <c r="AO1235" s="59"/>
      <c r="AP1235" s="59"/>
      <c r="AQ1235" s="59"/>
      <c r="AR1235" s="59"/>
      <c r="AS1235" s="59"/>
      <c r="AT1235" s="59"/>
      <c r="AU1235" s="59"/>
      <c r="AV1235" s="59"/>
      <c r="AW1235" s="59"/>
      <c r="AX1235" s="59"/>
      <c r="AY1235" s="59"/>
      <c r="AZ1235" s="59"/>
      <c r="BA1235" s="59"/>
      <c r="BB1235" s="59"/>
      <c r="BC1235" s="59"/>
      <c r="BD1235" s="59"/>
      <c r="BE1235" s="59"/>
      <c r="BF1235" s="59"/>
      <c r="BG1235" s="59"/>
      <c r="BH1235" s="59"/>
      <c r="BI1235" s="59"/>
      <c r="BJ1235" s="59"/>
      <c r="BK1235" s="59"/>
      <c r="BL1235" s="59"/>
      <c r="BM1235" s="59"/>
      <c r="BN1235" s="59"/>
      <c r="BO1235" s="59"/>
      <c r="BP1235" s="59"/>
      <c r="BQ1235" s="59"/>
      <c r="BR1235" s="59"/>
      <c r="BS1235" s="59"/>
      <c r="BT1235" s="59"/>
      <c r="BU1235" s="59"/>
      <c r="BV1235" s="59"/>
      <c r="BW1235" s="59"/>
      <c r="BX1235" s="59"/>
      <c r="BY1235" s="59"/>
      <c r="BZ1235" s="59"/>
      <c r="CA1235" s="59"/>
      <c r="CB1235" s="59"/>
      <c r="CC1235" s="59"/>
      <c r="CD1235" s="59"/>
      <c r="CE1235" s="59"/>
      <c r="CF1235" s="59"/>
      <c r="CG1235" s="59"/>
      <c r="CH1235" s="59"/>
      <c r="CI1235" s="59"/>
      <c r="CJ1235" s="59"/>
      <c r="CK1235" s="59"/>
      <c r="CL1235" s="59"/>
      <c r="CM1235" s="59"/>
      <c r="CN1235" s="59"/>
      <c r="CO1235" s="59"/>
      <c r="CP1235" s="59"/>
      <c r="CQ1235" s="59"/>
      <c r="CR1235" s="59"/>
      <c r="CS1235" s="59"/>
      <c r="CT1235" s="59"/>
      <c r="CU1235" s="59"/>
      <c r="CV1235" s="59"/>
      <c r="CW1235" s="59"/>
      <c r="CX1235" s="59"/>
      <c r="CY1235" s="59"/>
      <c r="CZ1235" s="59"/>
      <c r="DA1235" s="59"/>
      <c r="DB1235" s="59"/>
      <c r="DC1235" s="59"/>
      <c r="DD1235" s="59"/>
      <c r="DE1235" s="59"/>
      <c r="DF1235" s="59"/>
      <c r="DG1235" s="59"/>
      <c r="DH1235" s="59"/>
      <c r="DI1235" s="59"/>
      <c r="DJ1235" s="59"/>
      <c r="DK1235" s="59"/>
      <c r="DL1235" s="59"/>
      <c r="DM1235" s="59"/>
      <c r="DN1235" s="59"/>
      <c r="DO1235" s="59"/>
      <c r="DP1235" s="59"/>
      <c r="DQ1235" s="59"/>
      <c r="DR1235" s="59"/>
      <c r="DS1235" s="59"/>
      <c r="DT1235" s="59"/>
      <c r="DU1235" s="59"/>
      <c r="DV1235" s="59"/>
      <c r="DW1235" s="59"/>
      <c r="DX1235" s="59"/>
      <c r="DY1235" s="59"/>
      <c r="DZ1235" s="59"/>
      <c r="EA1235" s="59"/>
      <c r="EB1235" s="59"/>
      <c r="EC1235" s="59"/>
      <c r="ED1235" s="59"/>
      <c r="EE1235" s="59"/>
      <c r="EF1235" s="59"/>
      <c r="EG1235" s="59"/>
      <c r="EH1235" s="59"/>
      <c r="EI1235" s="59"/>
      <c r="EJ1235" s="59"/>
      <c r="EK1235" s="59"/>
      <c r="EL1235" s="59"/>
      <c r="EM1235" s="59"/>
      <c r="EN1235" s="59"/>
      <c r="EO1235" s="59"/>
      <c r="EP1235" s="59"/>
      <c r="EQ1235" s="59"/>
      <c r="ER1235" s="59"/>
      <c r="ES1235" s="59"/>
      <c r="ET1235" s="59"/>
      <c r="EU1235" s="59"/>
      <c r="EV1235" s="59"/>
      <c r="EW1235" s="59"/>
      <c r="EX1235" s="59"/>
    </row>
    <row r="1236" spans="1:154" x14ac:dyDescent="0.3">
      <c r="A1236" s="9"/>
      <c r="B1236" s="9" t="s">
        <v>46</v>
      </c>
      <c r="C1236" s="9">
        <v>4447</v>
      </c>
      <c r="D1236" s="9">
        <v>3</v>
      </c>
      <c r="E1236" s="9">
        <v>4</v>
      </c>
      <c r="F1236" s="9">
        <v>0</v>
      </c>
      <c r="G1236" s="9">
        <v>25</v>
      </c>
      <c r="H1236" s="30" t="s">
        <v>476</v>
      </c>
      <c r="I1236" s="10">
        <v>1625</v>
      </c>
      <c r="J1236" s="33">
        <v>150</v>
      </c>
      <c r="K1236" s="34">
        <f t="shared" si="123"/>
        <v>243750</v>
      </c>
      <c r="L1236" s="9"/>
      <c r="M1236" s="9"/>
      <c r="N1236" s="9"/>
      <c r="O1236" s="9"/>
      <c r="P1236" s="9"/>
      <c r="Q1236" s="10"/>
      <c r="R1236" s="10"/>
      <c r="S1236" s="10"/>
      <c r="T1236" s="9"/>
      <c r="U1236" s="2"/>
      <c r="V1236" s="35"/>
      <c r="W1236" s="10"/>
      <c r="X1236" s="31">
        <f t="shared" si="124"/>
        <v>243750</v>
      </c>
      <c r="Y1236" s="10"/>
      <c r="Z1236" s="10"/>
      <c r="AA1236" s="34">
        <f>X1236-Z1236</f>
        <v>243750</v>
      </c>
      <c r="AB1236" s="9">
        <v>0.01</v>
      </c>
      <c r="AC1236" s="33"/>
      <c r="AD1236" s="10"/>
    </row>
    <row r="1237" spans="1:154" s="59" customFormat="1" x14ac:dyDescent="0.3">
      <c r="A1237" s="18"/>
      <c r="B1237" s="18"/>
      <c r="C1237" s="18"/>
      <c r="D1237" s="18"/>
      <c r="E1237" s="18"/>
      <c r="F1237" s="18"/>
      <c r="G1237" s="18"/>
      <c r="H1237" s="19"/>
      <c r="I1237" s="20"/>
      <c r="J1237" s="21"/>
      <c r="K1237" s="20"/>
      <c r="L1237" s="18"/>
      <c r="M1237" s="18"/>
      <c r="N1237" s="18"/>
      <c r="O1237" s="18"/>
      <c r="P1237" s="18"/>
      <c r="Q1237" s="20"/>
      <c r="R1237" s="20"/>
      <c r="S1237" s="20"/>
      <c r="T1237" s="18"/>
      <c r="U1237" s="94"/>
      <c r="V1237" s="23"/>
      <c r="W1237" s="20"/>
      <c r="X1237" s="20"/>
      <c r="Y1237" s="20"/>
      <c r="Z1237" s="20"/>
      <c r="AA1237" s="18"/>
      <c r="AB1237" s="18"/>
      <c r="AC1237" s="21"/>
      <c r="AD1237" s="20"/>
      <c r="AE1237" s="39"/>
      <c r="AF1237" s="39"/>
      <c r="AG1237" s="39"/>
      <c r="AH1237" s="39"/>
      <c r="AI1237" s="39"/>
      <c r="AJ1237" s="39"/>
      <c r="AK1237" s="39"/>
      <c r="AL1237" s="39"/>
      <c r="AM1237" s="39"/>
      <c r="AN1237" s="39"/>
      <c r="AO1237" s="39"/>
      <c r="AP1237" s="39"/>
      <c r="AQ1237" s="39"/>
      <c r="AR1237" s="39"/>
      <c r="AS1237" s="39"/>
      <c r="AT1237" s="39"/>
      <c r="AU1237" s="39"/>
      <c r="AV1237" s="39"/>
      <c r="AW1237" s="39"/>
      <c r="AX1237" s="39"/>
      <c r="AY1237" s="39"/>
      <c r="AZ1237" s="39"/>
      <c r="BA1237" s="39"/>
      <c r="BB1237" s="39"/>
      <c r="BC1237" s="39"/>
      <c r="BD1237" s="39"/>
      <c r="BE1237" s="39"/>
      <c r="BF1237" s="39"/>
      <c r="BG1237" s="39"/>
      <c r="BH1237" s="39"/>
      <c r="BI1237" s="39"/>
      <c r="BJ1237" s="39"/>
      <c r="BK1237" s="39"/>
      <c r="BL1237" s="39"/>
      <c r="BM1237" s="39"/>
      <c r="BN1237" s="39"/>
      <c r="BO1237" s="39"/>
      <c r="BP1237" s="39"/>
      <c r="BQ1237" s="39"/>
      <c r="BR1237" s="39"/>
      <c r="BS1237" s="39"/>
      <c r="BT1237" s="39"/>
      <c r="BU1237" s="39"/>
      <c r="BV1237" s="39"/>
      <c r="BW1237" s="39"/>
      <c r="BX1237" s="39"/>
      <c r="BY1237" s="39"/>
      <c r="BZ1237" s="39"/>
      <c r="CA1237" s="39"/>
      <c r="CB1237" s="39"/>
      <c r="CC1237" s="39"/>
      <c r="CD1237" s="39"/>
      <c r="CE1237" s="39"/>
      <c r="CF1237" s="39"/>
      <c r="CG1237" s="39"/>
      <c r="CH1237" s="39"/>
      <c r="CI1237" s="39"/>
      <c r="CJ1237" s="39"/>
      <c r="CK1237" s="39"/>
      <c r="CL1237" s="39"/>
      <c r="CM1237" s="39"/>
      <c r="CN1237" s="39"/>
      <c r="CO1237" s="39"/>
      <c r="CP1237" s="39"/>
      <c r="CQ1237" s="39"/>
      <c r="CR1237" s="39"/>
      <c r="CS1237" s="39"/>
      <c r="CT1237" s="39"/>
      <c r="CU1237" s="39"/>
      <c r="CV1237" s="39"/>
      <c r="CW1237" s="39"/>
      <c r="CX1237" s="39"/>
      <c r="CY1237" s="39"/>
      <c r="CZ1237" s="39"/>
      <c r="DA1237" s="39"/>
      <c r="DB1237" s="39"/>
      <c r="DC1237" s="39"/>
      <c r="DD1237" s="39"/>
      <c r="DE1237" s="39"/>
      <c r="DF1237" s="39"/>
      <c r="DG1237" s="39"/>
      <c r="DH1237" s="39"/>
      <c r="DI1237" s="39"/>
      <c r="DJ1237" s="39"/>
      <c r="DK1237" s="39"/>
      <c r="DL1237" s="39"/>
      <c r="DM1237" s="39"/>
      <c r="DN1237" s="39"/>
      <c r="DO1237" s="39"/>
      <c r="DP1237" s="39"/>
      <c r="DQ1237" s="39"/>
      <c r="DR1237" s="39"/>
      <c r="DS1237" s="39"/>
      <c r="DT1237" s="39"/>
      <c r="DU1237" s="39"/>
      <c r="DV1237" s="39"/>
      <c r="DW1237" s="39"/>
      <c r="DX1237" s="39"/>
      <c r="DY1237" s="39"/>
      <c r="DZ1237" s="39"/>
      <c r="EA1237" s="39"/>
      <c r="EB1237" s="39"/>
      <c r="EC1237" s="39"/>
      <c r="ED1237" s="39"/>
      <c r="EE1237" s="39"/>
      <c r="EF1237" s="39"/>
      <c r="EG1237" s="39"/>
      <c r="EH1237" s="39"/>
      <c r="EI1237" s="39"/>
      <c r="EJ1237" s="39"/>
      <c r="EK1237" s="39"/>
      <c r="EL1237" s="39"/>
      <c r="EM1237" s="39"/>
      <c r="EN1237" s="39"/>
      <c r="EO1237" s="39"/>
      <c r="EP1237" s="39"/>
      <c r="EQ1237" s="39"/>
      <c r="ER1237" s="39"/>
      <c r="ES1237" s="39"/>
      <c r="ET1237" s="39"/>
      <c r="EU1237" s="39"/>
      <c r="EV1237" s="39"/>
      <c r="EW1237" s="39"/>
      <c r="EX1237" s="39"/>
    </row>
    <row r="1238" spans="1:154" s="59" customFormat="1" x14ac:dyDescent="0.3">
      <c r="A1238" s="29">
        <v>2322</v>
      </c>
      <c r="B1238" s="29" t="s">
        <v>47</v>
      </c>
      <c r="C1238" s="29">
        <v>4041</v>
      </c>
      <c r="D1238" s="29">
        <v>2</v>
      </c>
      <c r="E1238" s="29">
        <v>3</v>
      </c>
      <c r="F1238" s="29">
        <v>1</v>
      </c>
      <c r="G1238" s="29">
        <v>75</v>
      </c>
      <c r="H1238" s="25" t="s">
        <v>476</v>
      </c>
      <c r="I1238" s="36">
        <v>1375</v>
      </c>
      <c r="J1238" s="41">
        <v>250</v>
      </c>
      <c r="K1238" s="74">
        <f>I1238*J1238</f>
        <v>343750</v>
      </c>
      <c r="L1238" s="29"/>
      <c r="M1238" s="29"/>
      <c r="N1238" s="29"/>
      <c r="O1238" s="29"/>
      <c r="P1238" s="29"/>
      <c r="Q1238" s="36"/>
      <c r="R1238" s="36"/>
      <c r="S1238" s="36"/>
      <c r="T1238" s="29"/>
      <c r="U1238" s="185"/>
      <c r="V1238" s="37"/>
      <c r="W1238" s="36"/>
      <c r="X1238" s="75">
        <f t="shared" si="124"/>
        <v>343750</v>
      </c>
      <c r="Y1238" s="36"/>
      <c r="Z1238" s="74">
        <v>50000000</v>
      </c>
      <c r="AA1238" s="29">
        <v>0</v>
      </c>
      <c r="AB1238" s="29">
        <v>0</v>
      </c>
      <c r="AC1238" s="41" t="s">
        <v>815</v>
      </c>
      <c r="AD1238" s="3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6"/>
      <c r="AZ1238" s="16"/>
      <c r="BA1238" s="16"/>
      <c r="BB1238" s="16"/>
      <c r="BC1238" s="16"/>
      <c r="BD1238" s="16"/>
      <c r="BE1238" s="16"/>
      <c r="BF1238" s="16"/>
      <c r="BG1238" s="16"/>
      <c r="BH1238" s="16"/>
      <c r="BI1238" s="16"/>
      <c r="BJ1238" s="16"/>
      <c r="BK1238" s="16"/>
      <c r="BL1238" s="16"/>
      <c r="BM1238" s="16"/>
      <c r="BN1238" s="16"/>
      <c r="BO1238" s="16"/>
      <c r="BP1238" s="16"/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C1238" s="16"/>
      <c r="CD1238" s="16"/>
      <c r="CE1238" s="16"/>
      <c r="CF1238" s="16"/>
      <c r="CG1238" s="16"/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</row>
    <row r="1239" spans="1:154" x14ac:dyDescent="0.3">
      <c r="A1239" s="18"/>
      <c r="B1239" s="18"/>
      <c r="C1239" s="18"/>
      <c r="D1239" s="18"/>
      <c r="E1239" s="18"/>
      <c r="F1239" s="18"/>
      <c r="G1239" s="18"/>
      <c r="H1239" s="19"/>
      <c r="I1239" s="20"/>
      <c r="J1239" s="21"/>
      <c r="K1239" s="20"/>
      <c r="L1239" s="18"/>
      <c r="M1239" s="18"/>
      <c r="N1239" s="18"/>
      <c r="O1239" s="18"/>
      <c r="P1239" s="18"/>
      <c r="Q1239" s="20"/>
      <c r="R1239" s="20"/>
      <c r="S1239" s="20"/>
      <c r="T1239" s="18"/>
      <c r="U1239" s="94"/>
      <c r="V1239" s="23"/>
      <c r="W1239" s="20"/>
      <c r="X1239" s="20"/>
      <c r="Y1239" s="20"/>
      <c r="Z1239" s="20"/>
      <c r="AA1239" s="18"/>
      <c r="AB1239" s="18"/>
      <c r="AC1239" s="58"/>
      <c r="AD1239" s="64"/>
      <c r="AE1239" s="39"/>
      <c r="AF1239" s="39"/>
      <c r="AG1239" s="39"/>
      <c r="AH1239" s="39"/>
      <c r="AI1239" s="39"/>
      <c r="AJ1239" s="39"/>
      <c r="AK1239" s="39"/>
      <c r="AL1239" s="39"/>
      <c r="AM1239" s="39"/>
      <c r="AN1239" s="39"/>
      <c r="AO1239" s="39"/>
      <c r="AP1239" s="39"/>
      <c r="AQ1239" s="39"/>
      <c r="AR1239" s="39"/>
      <c r="AS1239" s="39"/>
      <c r="AT1239" s="39"/>
      <c r="AU1239" s="39"/>
      <c r="AV1239" s="39"/>
      <c r="AW1239" s="39"/>
      <c r="AX1239" s="39"/>
      <c r="AY1239" s="39"/>
      <c r="AZ1239" s="39"/>
      <c r="BA1239" s="39"/>
      <c r="BB1239" s="39"/>
      <c r="BC1239" s="39"/>
      <c r="BD1239" s="39"/>
      <c r="BE1239" s="39"/>
      <c r="BF1239" s="39"/>
      <c r="BG1239" s="39"/>
      <c r="BH1239" s="39"/>
      <c r="BI1239" s="39"/>
      <c r="BJ1239" s="39"/>
      <c r="BK1239" s="39"/>
      <c r="BL1239" s="39"/>
      <c r="BM1239" s="39"/>
      <c r="BN1239" s="39"/>
      <c r="BO1239" s="39"/>
      <c r="BP1239" s="39"/>
      <c r="BQ1239" s="39"/>
      <c r="BR1239" s="39"/>
      <c r="BS1239" s="39"/>
      <c r="BT1239" s="39"/>
      <c r="BU1239" s="39"/>
      <c r="BV1239" s="39"/>
      <c r="BW1239" s="39"/>
      <c r="BX1239" s="39"/>
      <c r="BY1239" s="39"/>
      <c r="BZ1239" s="39"/>
      <c r="CA1239" s="39"/>
      <c r="CB1239" s="39"/>
      <c r="CC1239" s="39"/>
      <c r="CD1239" s="39"/>
      <c r="CE1239" s="39"/>
      <c r="CF1239" s="39"/>
      <c r="CG1239" s="39"/>
      <c r="CH1239" s="39"/>
      <c r="CI1239" s="39"/>
      <c r="CJ1239" s="39"/>
      <c r="CK1239" s="39"/>
      <c r="CL1239" s="39"/>
      <c r="CM1239" s="39"/>
      <c r="CN1239" s="39"/>
      <c r="CO1239" s="39"/>
      <c r="CP1239" s="39"/>
      <c r="CQ1239" s="39"/>
      <c r="CR1239" s="39"/>
      <c r="CS1239" s="39"/>
      <c r="CT1239" s="39"/>
      <c r="CU1239" s="39"/>
      <c r="CV1239" s="39"/>
      <c r="CW1239" s="39"/>
      <c r="CX1239" s="39"/>
      <c r="CY1239" s="39"/>
      <c r="CZ1239" s="39"/>
      <c r="DA1239" s="39"/>
      <c r="DB1239" s="39"/>
      <c r="DC1239" s="39"/>
      <c r="DD1239" s="39"/>
      <c r="DE1239" s="39"/>
      <c r="DF1239" s="39"/>
      <c r="DG1239" s="39"/>
      <c r="DH1239" s="39"/>
      <c r="DI1239" s="39"/>
      <c r="DJ1239" s="39"/>
      <c r="DK1239" s="39"/>
      <c r="DL1239" s="39"/>
      <c r="DM1239" s="39"/>
      <c r="DN1239" s="39"/>
      <c r="DO1239" s="39"/>
      <c r="DP1239" s="39"/>
      <c r="DQ1239" s="39"/>
      <c r="DR1239" s="39"/>
      <c r="DS1239" s="39"/>
      <c r="DT1239" s="39"/>
      <c r="DU1239" s="39"/>
      <c r="DV1239" s="39"/>
      <c r="DW1239" s="39"/>
      <c r="DX1239" s="39"/>
      <c r="DY1239" s="39"/>
      <c r="DZ1239" s="39"/>
      <c r="EA1239" s="39"/>
      <c r="EB1239" s="39"/>
      <c r="EC1239" s="39"/>
      <c r="ED1239" s="39"/>
      <c r="EE1239" s="39"/>
      <c r="EF1239" s="39"/>
      <c r="EG1239" s="39"/>
      <c r="EH1239" s="39"/>
      <c r="EI1239" s="39"/>
      <c r="EJ1239" s="39"/>
      <c r="EK1239" s="39"/>
      <c r="EL1239" s="39"/>
      <c r="EM1239" s="39"/>
      <c r="EN1239" s="39"/>
      <c r="EO1239" s="39"/>
      <c r="EP1239" s="39"/>
      <c r="EQ1239" s="39"/>
      <c r="ER1239" s="39"/>
      <c r="ES1239" s="39"/>
      <c r="ET1239" s="39"/>
      <c r="EU1239" s="39"/>
      <c r="EV1239" s="39"/>
      <c r="EW1239" s="39"/>
      <c r="EX1239" s="39"/>
    </row>
    <row r="1240" spans="1:154" s="39" customFormat="1" x14ac:dyDescent="0.3">
      <c r="A1240" s="29">
        <v>2323</v>
      </c>
      <c r="B1240" s="29" t="s">
        <v>47</v>
      </c>
      <c r="C1240" s="29">
        <v>3225</v>
      </c>
      <c r="D1240" s="29">
        <v>3</v>
      </c>
      <c r="E1240" s="29">
        <v>2</v>
      </c>
      <c r="F1240" s="29">
        <v>2</v>
      </c>
      <c r="G1240" s="29">
        <v>55</v>
      </c>
      <c r="H1240" s="25" t="s">
        <v>476</v>
      </c>
      <c r="I1240" s="36">
        <v>1055</v>
      </c>
      <c r="J1240" s="41">
        <v>150</v>
      </c>
      <c r="K1240" s="74">
        <f>I1240*J1240</f>
        <v>158250</v>
      </c>
      <c r="L1240" s="29"/>
      <c r="M1240" s="29"/>
      <c r="N1240" s="29"/>
      <c r="O1240" s="29"/>
      <c r="P1240" s="29"/>
      <c r="Q1240" s="36"/>
      <c r="R1240" s="36"/>
      <c r="S1240" s="36"/>
      <c r="T1240" s="29"/>
      <c r="U1240" s="185"/>
      <c r="V1240" s="37"/>
      <c r="W1240" s="36"/>
      <c r="X1240" s="75">
        <f t="shared" si="124"/>
        <v>158250</v>
      </c>
      <c r="Y1240" s="36"/>
      <c r="Z1240" s="74">
        <v>50000000</v>
      </c>
      <c r="AA1240" s="29">
        <v>0</v>
      </c>
      <c r="AB1240" s="29">
        <v>0</v>
      </c>
      <c r="AC1240" s="41" t="s">
        <v>816</v>
      </c>
      <c r="AD1240" s="3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6"/>
      <c r="AZ1240" s="16"/>
      <c r="BA1240" s="16"/>
      <c r="BB1240" s="16"/>
      <c r="BC1240" s="16"/>
      <c r="BD1240" s="16"/>
      <c r="BE1240" s="16"/>
      <c r="BF1240" s="16"/>
      <c r="BG1240" s="16"/>
      <c r="BH1240" s="16"/>
      <c r="BI1240" s="16"/>
      <c r="BJ1240" s="16"/>
      <c r="BK1240" s="16"/>
      <c r="BL1240" s="16"/>
      <c r="BM1240" s="16"/>
      <c r="BN1240" s="16"/>
      <c r="BO1240" s="16"/>
      <c r="BP1240" s="16"/>
      <c r="BQ1240" s="16"/>
      <c r="BR1240" s="16"/>
      <c r="BS1240" s="16"/>
      <c r="BT1240" s="16"/>
      <c r="BU1240" s="16"/>
      <c r="BV1240" s="16"/>
      <c r="BW1240" s="16"/>
      <c r="BX1240" s="16"/>
      <c r="BY1240" s="16"/>
      <c r="BZ1240" s="16"/>
      <c r="CA1240" s="16"/>
      <c r="CB1240" s="16"/>
      <c r="CC1240" s="16"/>
      <c r="CD1240" s="16"/>
      <c r="CE1240" s="16"/>
      <c r="CF1240" s="16"/>
      <c r="CG1240" s="16"/>
      <c r="CH1240" s="16"/>
      <c r="CI1240" s="16"/>
      <c r="CJ1240" s="16"/>
      <c r="CK1240" s="16"/>
      <c r="CL1240" s="16"/>
      <c r="CM1240" s="16"/>
      <c r="CN1240" s="16"/>
      <c r="CO1240" s="16"/>
      <c r="CP1240" s="16"/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</row>
    <row r="1241" spans="1:154" x14ac:dyDescent="0.3">
      <c r="A1241" s="9"/>
      <c r="B1241" s="9" t="s">
        <v>47</v>
      </c>
      <c r="C1241" s="9">
        <v>11478</v>
      </c>
      <c r="D1241" s="9">
        <v>3</v>
      </c>
      <c r="E1241" s="9">
        <v>11</v>
      </c>
      <c r="F1241" s="9">
        <v>1</v>
      </c>
      <c r="G1241" s="9">
        <v>91</v>
      </c>
      <c r="H1241" s="30" t="s">
        <v>476</v>
      </c>
      <c r="I1241" s="10">
        <v>4591</v>
      </c>
      <c r="J1241" s="33">
        <v>220</v>
      </c>
      <c r="K1241" s="34">
        <f>I1241*J1241</f>
        <v>1010020</v>
      </c>
      <c r="L1241" s="9"/>
      <c r="M1241" s="9"/>
      <c r="N1241" s="9"/>
      <c r="O1241" s="9"/>
      <c r="P1241" s="9"/>
      <c r="Q1241" s="10"/>
      <c r="R1241" s="10"/>
      <c r="S1241" s="10"/>
      <c r="T1241" s="9"/>
      <c r="U1241" s="2"/>
      <c r="V1241" s="35"/>
      <c r="W1241" s="10"/>
      <c r="X1241" s="31">
        <f t="shared" si="124"/>
        <v>1010020</v>
      </c>
      <c r="Y1241" s="10"/>
      <c r="Z1241" s="34">
        <v>50000000</v>
      </c>
      <c r="AA1241" s="9">
        <v>0</v>
      </c>
      <c r="AB1241" s="9">
        <v>0</v>
      </c>
      <c r="AC1241" s="33">
        <v>0</v>
      </c>
      <c r="AD1241" s="10"/>
    </row>
    <row r="1242" spans="1:154" s="39" customFormat="1" x14ac:dyDescent="0.3">
      <c r="A1242" s="9"/>
      <c r="B1242" s="9" t="s">
        <v>47</v>
      </c>
      <c r="C1242" s="9">
        <v>12978</v>
      </c>
      <c r="D1242" s="9">
        <v>3</v>
      </c>
      <c r="E1242" s="9">
        <v>1</v>
      </c>
      <c r="F1242" s="9">
        <v>0</v>
      </c>
      <c r="G1242" s="9">
        <v>56</v>
      </c>
      <c r="H1242" s="30" t="s">
        <v>476</v>
      </c>
      <c r="I1242" s="10">
        <v>456</v>
      </c>
      <c r="J1242" s="33">
        <v>250</v>
      </c>
      <c r="K1242" s="34">
        <f>I1242*J1242</f>
        <v>114000</v>
      </c>
      <c r="L1242" s="9"/>
      <c r="M1242" s="9"/>
      <c r="N1242" s="9"/>
      <c r="O1242" s="9"/>
      <c r="P1242" s="9"/>
      <c r="Q1242" s="10"/>
      <c r="R1242" s="10"/>
      <c r="S1242" s="10"/>
      <c r="T1242" s="9"/>
      <c r="U1242" s="2"/>
      <c r="V1242" s="35"/>
      <c r="W1242" s="10"/>
      <c r="X1242" s="31">
        <f t="shared" si="124"/>
        <v>114000</v>
      </c>
      <c r="Y1242" s="10"/>
      <c r="Z1242" s="34">
        <v>50000000</v>
      </c>
      <c r="AA1242" s="9">
        <v>0</v>
      </c>
      <c r="AB1242" s="9">
        <v>0</v>
      </c>
      <c r="AC1242" s="33">
        <v>0</v>
      </c>
      <c r="AD1242" s="10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</row>
    <row r="1243" spans="1:154" x14ac:dyDescent="0.3">
      <c r="A1243" s="18"/>
      <c r="B1243" s="18"/>
      <c r="C1243" s="18"/>
      <c r="D1243" s="18"/>
      <c r="E1243" s="18"/>
      <c r="F1243" s="18"/>
      <c r="G1243" s="18"/>
      <c r="H1243" s="19"/>
      <c r="I1243" s="20"/>
      <c r="J1243" s="21"/>
      <c r="K1243" s="20"/>
      <c r="L1243" s="18"/>
      <c r="M1243" s="18"/>
      <c r="N1243" s="18"/>
      <c r="O1243" s="18"/>
      <c r="P1243" s="18"/>
      <c r="Q1243" s="20"/>
      <c r="R1243" s="20"/>
      <c r="S1243" s="20"/>
      <c r="T1243" s="18"/>
      <c r="U1243" s="94"/>
      <c r="V1243" s="23"/>
      <c r="W1243" s="20"/>
      <c r="X1243" s="20"/>
      <c r="Y1243" s="20"/>
      <c r="Z1243" s="20"/>
      <c r="AA1243" s="18"/>
      <c r="AB1243" s="18"/>
      <c r="AC1243" s="21"/>
      <c r="AD1243" s="20"/>
      <c r="AE1243" s="39"/>
      <c r="AF1243" s="39"/>
      <c r="AG1243" s="39"/>
      <c r="AH1243" s="39"/>
      <c r="AI1243" s="39"/>
      <c r="AJ1243" s="39"/>
      <c r="AK1243" s="39"/>
      <c r="AL1243" s="39"/>
      <c r="AM1243" s="39"/>
      <c r="AN1243" s="39"/>
      <c r="AO1243" s="39"/>
      <c r="AP1243" s="39"/>
      <c r="AQ1243" s="39"/>
      <c r="AR1243" s="39"/>
      <c r="AS1243" s="39"/>
      <c r="AT1243" s="39"/>
      <c r="AU1243" s="39"/>
      <c r="AV1243" s="39"/>
      <c r="AW1243" s="39"/>
      <c r="AX1243" s="39"/>
      <c r="AY1243" s="39"/>
      <c r="AZ1243" s="39"/>
      <c r="BA1243" s="39"/>
      <c r="BB1243" s="39"/>
      <c r="BC1243" s="39"/>
      <c r="BD1243" s="39"/>
      <c r="BE1243" s="39"/>
      <c r="BF1243" s="39"/>
      <c r="BG1243" s="39"/>
      <c r="BH1243" s="39"/>
      <c r="BI1243" s="39"/>
      <c r="BJ1243" s="39"/>
      <c r="BK1243" s="39"/>
      <c r="BL1243" s="39"/>
      <c r="BM1243" s="39"/>
      <c r="BN1243" s="39"/>
      <c r="BO1243" s="39"/>
      <c r="BP1243" s="39"/>
      <c r="BQ1243" s="39"/>
      <c r="BR1243" s="39"/>
      <c r="BS1243" s="39"/>
      <c r="BT1243" s="39"/>
      <c r="BU1243" s="39"/>
      <c r="BV1243" s="39"/>
      <c r="BW1243" s="39"/>
      <c r="BX1243" s="39"/>
      <c r="BY1243" s="39"/>
      <c r="BZ1243" s="39"/>
      <c r="CA1243" s="39"/>
      <c r="CB1243" s="39"/>
      <c r="CC1243" s="39"/>
      <c r="CD1243" s="39"/>
      <c r="CE1243" s="39"/>
      <c r="CF1243" s="39"/>
      <c r="CG1243" s="39"/>
      <c r="CH1243" s="39"/>
      <c r="CI1243" s="39"/>
      <c r="CJ1243" s="39"/>
      <c r="CK1243" s="39"/>
      <c r="CL1243" s="39"/>
      <c r="CM1243" s="39"/>
      <c r="CN1243" s="39"/>
      <c r="CO1243" s="39"/>
      <c r="CP1243" s="39"/>
      <c r="CQ1243" s="39"/>
      <c r="CR1243" s="39"/>
      <c r="CS1243" s="39"/>
      <c r="CT1243" s="39"/>
      <c r="CU1243" s="39"/>
      <c r="CV1243" s="39"/>
      <c r="CW1243" s="39"/>
      <c r="CX1243" s="39"/>
      <c r="CY1243" s="39"/>
      <c r="CZ1243" s="39"/>
      <c r="DA1243" s="39"/>
      <c r="DB1243" s="39"/>
      <c r="DC1243" s="39"/>
      <c r="DD1243" s="39"/>
      <c r="DE1243" s="39"/>
      <c r="DF1243" s="39"/>
      <c r="DG1243" s="39"/>
      <c r="DH1243" s="39"/>
      <c r="DI1243" s="39"/>
      <c r="DJ1243" s="39"/>
      <c r="DK1243" s="39"/>
      <c r="DL1243" s="39"/>
      <c r="DM1243" s="39"/>
      <c r="DN1243" s="39"/>
      <c r="DO1243" s="39"/>
      <c r="DP1243" s="39"/>
      <c r="DQ1243" s="39"/>
      <c r="DR1243" s="39"/>
      <c r="DS1243" s="39"/>
      <c r="DT1243" s="39"/>
      <c r="DU1243" s="39"/>
      <c r="DV1243" s="39"/>
      <c r="DW1243" s="39"/>
      <c r="DX1243" s="39"/>
      <c r="DY1243" s="39"/>
      <c r="DZ1243" s="39"/>
      <c r="EA1243" s="39"/>
      <c r="EB1243" s="39"/>
      <c r="EC1243" s="39"/>
      <c r="ED1243" s="39"/>
      <c r="EE1243" s="39"/>
      <c r="EF1243" s="39"/>
      <c r="EG1243" s="39"/>
      <c r="EH1243" s="39"/>
      <c r="EI1243" s="39"/>
      <c r="EJ1243" s="39"/>
      <c r="EK1243" s="39"/>
      <c r="EL1243" s="39"/>
      <c r="EM1243" s="39"/>
      <c r="EN1243" s="39"/>
      <c r="EO1243" s="39"/>
      <c r="EP1243" s="39"/>
      <c r="EQ1243" s="39"/>
      <c r="ER1243" s="39"/>
      <c r="ES1243" s="39"/>
      <c r="ET1243" s="39"/>
      <c r="EU1243" s="39"/>
      <c r="EV1243" s="39"/>
      <c r="EW1243" s="39"/>
      <c r="EX1243" s="39"/>
    </row>
    <row r="1244" spans="1:154" x14ac:dyDescent="0.3">
      <c r="A1244" s="29">
        <v>2324</v>
      </c>
      <c r="B1244" s="29" t="s">
        <v>47</v>
      </c>
      <c r="C1244" s="29">
        <v>10628</v>
      </c>
      <c r="D1244" s="29">
        <v>3</v>
      </c>
      <c r="E1244" s="29">
        <v>1</v>
      </c>
      <c r="F1244" s="29">
        <v>3</v>
      </c>
      <c r="G1244" s="29">
        <v>96</v>
      </c>
      <c r="H1244" s="25" t="s">
        <v>483</v>
      </c>
      <c r="I1244" s="36">
        <v>796</v>
      </c>
      <c r="J1244" s="41">
        <v>150</v>
      </c>
      <c r="K1244" s="74">
        <f>I1244*J1244</f>
        <v>119400</v>
      </c>
      <c r="L1244" s="29">
        <v>1</v>
      </c>
      <c r="M1244" s="29" t="s">
        <v>53</v>
      </c>
      <c r="N1244" s="29" t="s">
        <v>48</v>
      </c>
      <c r="O1244" s="25" t="s">
        <v>477</v>
      </c>
      <c r="P1244" s="29">
        <v>120</v>
      </c>
      <c r="Q1244" s="36">
        <v>100</v>
      </c>
      <c r="R1244" s="36">
        <v>6750</v>
      </c>
      <c r="S1244" s="74">
        <f>P1244*R1244</f>
        <v>810000</v>
      </c>
      <c r="T1244" s="29">
        <v>17</v>
      </c>
      <c r="U1244" s="185">
        <v>24</v>
      </c>
      <c r="V1244" s="74">
        <f>S1244*U1244/100</f>
        <v>194400</v>
      </c>
      <c r="W1244" s="74">
        <f>S1244-V1244</f>
        <v>615600</v>
      </c>
      <c r="X1244" s="75">
        <f t="shared" si="124"/>
        <v>735000</v>
      </c>
      <c r="Y1244" s="74">
        <f>X1244*Q1244/100</f>
        <v>735000</v>
      </c>
      <c r="Z1244" s="74">
        <v>50000000</v>
      </c>
      <c r="AA1244" s="29">
        <v>0</v>
      </c>
      <c r="AB1244" s="29">
        <v>0</v>
      </c>
      <c r="AC1244" s="41" t="s">
        <v>817</v>
      </c>
      <c r="AD1244" s="36"/>
    </row>
    <row r="1245" spans="1:154" x14ac:dyDescent="0.3">
      <c r="A1245" s="18"/>
      <c r="B1245" s="18"/>
      <c r="C1245" s="18"/>
      <c r="D1245" s="18"/>
      <c r="E1245" s="18"/>
      <c r="F1245" s="18"/>
      <c r="G1245" s="18"/>
      <c r="H1245" s="19"/>
      <c r="I1245" s="20"/>
      <c r="J1245" s="21"/>
      <c r="K1245" s="20"/>
      <c r="L1245" s="18"/>
      <c r="M1245" s="18"/>
      <c r="N1245" s="18"/>
      <c r="O1245" s="18"/>
      <c r="P1245" s="18"/>
      <c r="Q1245" s="20"/>
      <c r="R1245" s="20"/>
      <c r="S1245" s="20"/>
      <c r="T1245" s="18"/>
      <c r="U1245" s="94"/>
      <c r="V1245" s="23"/>
      <c r="W1245" s="20"/>
      <c r="X1245" s="20"/>
      <c r="Y1245" s="20"/>
      <c r="Z1245" s="20"/>
      <c r="AA1245" s="18"/>
      <c r="AB1245" s="18"/>
      <c r="AC1245" s="58"/>
      <c r="AD1245" s="64"/>
      <c r="AE1245" s="39"/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39"/>
      <c r="AQ1245" s="39"/>
      <c r="AR1245" s="39"/>
      <c r="AS1245" s="39"/>
      <c r="AT1245" s="39"/>
      <c r="AU1245" s="39"/>
      <c r="AV1245" s="39"/>
      <c r="AW1245" s="39"/>
      <c r="AX1245" s="39"/>
      <c r="AY1245" s="39"/>
      <c r="AZ1245" s="39"/>
      <c r="BA1245" s="39"/>
      <c r="BB1245" s="39"/>
      <c r="BC1245" s="39"/>
      <c r="BD1245" s="39"/>
      <c r="BE1245" s="39"/>
      <c r="BF1245" s="39"/>
      <c r="BG1245" s="39"/>
      <c r="BH1245" s="39"/>
      <c r="BI1245" s="39"/>
      <c r="BJ1245" s="39"/>
      <c r="BK1245" s="39"/>
      <c r="BL1245" s="39"/>
      <c r="BM1245" s="39"/>
      <c r="BN1245" s="39"/>
      <c r="BO1245" s="39"/>
      <c r="BP1245" s="39"/>
      <c r="BQ1245" s="39"/>
      <c r="BR1245" s="39"/>
      <c r="BS1245" s="39"/>
      <c r="BT1245" s="39"/>
      <c r="BU1245" s="39"/>
      <c r="BV1245" s="39"/>
      <c r="BW1245" s="39"/>
      <c r="BX1245" s="39"/>
      <c r="BY1245" s="39"/>
      <c r="BZ1245" s="39"/>
      <c r="CA1245" s="39"/>
      <c r="CB1245" s="39"/>
      <c r="CC1245" s="39"/>
      <c r="CD1245" s="39"/>
      <c r="CE1245" s="39"/>
      <c r="CF1245" s="39"/>
      <c r="CG1245" s="39"/>
      <c r="CH1245" s="39"/>
      <c r="CI1245" s="39"/>
      <c r="CJ1245" s="39"/>
      <c r="CK1245" s="39"/>
      <c r="CL1245" s="39"/>
      <c r="CM1245" s="39"/>
      <c r="CN1245" s="39"/>
      <c r="CO1245" s="39"/>
      <c r="CP1245" s="39"/>
      <c r="CQ1245" s="39"/>
      <c r="CR1245" s="39"/>
      <c r="CS1245" s="39"/>
      <c r="CT1245" s="39"/>
      <c r="CU1245" s="39"/>
      <c r="CV1245" s="39"/>
      <c r="CW1245" s="39"/>
      <c r="CX1245" s="39"/>
      <c r="CY1245" s="39"/>
      <c r="CZ1245" s="39"/>
      <c r="DA1245" s="39"/>
      <c r="DB1245" s="39"/>
      <c r="DC1245" s="39"/>
      <c r="DD1245" s="39"/>
      <c r="DE1245" s="39"/>
      <c r="DF1245" s="39"/>
      <c r="DG1245" s="39"/>
      <c r="DH1245" s="39"/>
      <c r="DI1245" s="39"/>
      <c r="DJ1245" s="39"/>
      <c r="DK1245" s="39"/>
      <c r="DL1245" s="39"/>
      <c r="DM1245" s="39"/>
      <c r="DN1245" s="39"/>
      <c r="DO1245" s="39"/>
      <c r="DP1245" s="39"/>
      <c r="DQ1245" s="39"/>
      <c r="DR1245" s="39"/>
      <c r="DS1245" s="39"/>
      <c r="DT1245" s="39"/>
      <c r="DU1245" s="39"/>
      <c r="DV1245" s="39"/>
      <c r="DW1245" s="39"/>
      <c r="DX1245" s="39"/>
      <c r="DY1245" s="39"/>
      <c r="DZ1245" s="39"/>
      <c r="EA1245" s="39"/>
      <c r="EB1245" s="39"/>
      <c r="EC1245" s="39"/>
      <c r="ED1245" s="39"/>
      <c r="EE1245" s="39"/>
      <c r="EF1245" s="39"/>
      <c r="EG1245" s="39"/>
      <c r="EH1245" s="39"/>
      <c r="EI1245" s="39"/>
      <c r="EJ1245" s="39"/>
      <c r="EK1245" s="39"/>
      <c r="EL1245" s="39"/>
      <c r="EM1245" s="39"/>
      <c r="EN1245" s="39"/>
      <c r="EO1245" s="39"/>
      <c r="EP1245" s="39"/>
      <c r="EQ1245" s="39"/>
      <c r="ER1245" s="39"/>
      <c r="ES1245" s="39"/>
      <c r="ET1245" s="39"/>
      <c r="EU1245" s="39"/>
      <c r="EV1245" s="39"/>
      <c r="EW1245" s="39"/>
      <c r="EX1245" s="39"/>
    </row>
    <row r="1246" spans="1:154" s="39" customFormat="1" x14ac:dyDescent="0.3">
      <c r="A1246" s="29">
        <v>2325</v>
      </c>
      <c r="B1246" s="29" t="s">
        <v>47</v>
      </c>
      <c r="C1246" s="29">
        <v>3789</v>
      </c>
      <c r="D1246" s="29">
        <v>2</v>
      </c>
      <c r="E1246" s="29">
        <v>3</v>
      </c>
      <c r="F1246" s="29">
        <v>1</v>
      </c>
      <c r="G1246" s="29">
        <v>46</v>
      </c>
      <c r="H1246" s="25" t="s">
        <v>476</v>
      </c>
      <c r="I1246" s="36">
        <v>1346</v>
      </c>
      <c r="J1246" s="41">
        <v>250</v>
      </c>
      <c r="K1246" s="74">
        <f>I1246*J1246</f>
        <v>336500</v>
      </c>
      <c r="L1246" s="29"/>
      <c r="M1246" s="29"/>
      <c r="N1246" s="29"/>
      <c r="O1246" s="29"/>
      <c r="P1246" s="29"/>
      <c r="Q1246" s="36"/>
      <c r="R1246" s="36"/>
      <c r="S1246" s="36"/>
      <c r="T1246" s="29"/>
      <c r="U1246" s="185"/>
      <c r="V1246" s="37"/>
      <c r="W1246" s="36"/>
      <c r="X1246" s="75">
        <f t="shared" si="124"/>
        <v>336500</v>
      </c>
      <c r="Y1246" s="36"/>
      <c r="Z1246" s="74">
        <v>50000000</v>
      </c>
      <c r="AA1246" s="29">
        <v>0</v>
      </c>
      <c r="AB1246" s="29">
        <v>0</v>
      </c>
      <c r="AC1246" s="41" t="s">
        <v>818</v>
      </c>
      <c r="AD1246" s="3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6"/>
      <c r="AZ1246" s="16"/>
      <c r="BA1246" s="16"/>
      <c r="BB1246" s="16"/>
      <c r="BC1246" s="16"/>
      <c r="BD1246" s="16"/>
      <c r="BE1246" s="16"/>
      <c r="BF1246" s="16"/>
      <c r="BG1246" s="16"/>
      <c r="BH1246" s="16"/>
      <c r="BI1246" s="16"/>
      <c r="BJ1246" s="16"/>
      <c r="BK1246" s="16"/>
      <c r="BL1246" s="16"/>
      <c r="BM1246" s="16"/>
      <c r="BN1246" s="16"/>
      <c r="BO1246" s="16"/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A1246" s="16"/>
      <c r="CB1246" s="16"/>
      <c r="CC1246" s="16"/>
      <c r="CD1246" s="16"/>
      <c r="CE1246" s="16"/>
      <c r="CF1246" s="16"/>
      <c r="CG1246" s="16"/>
      <c r="CH1246" s="16"/>
      <c r="CI1246" s="16"/>
      <c r="CJ1246" s="16"/>
      <c r="CK1246" s="16"/>
      <c r="CL1246" s="16"/>
      <c r="CM1246" s="16"/>
      <c r="CN1246" s="16"/>
      <c r="CO1246" s="16"/>
      <c r="CP1246" s="16"/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</row>
    <row r="1247" spans="1:154" x14ac:dyDescent="0.3">
      <c r="A1247" s="9"/>
      <c r="B1247" s="9" t="s">
        <v>47</v>
      </c>
      <c r="C1247" s="9">
        <v>12484</v>
      </c>
      <c r="D1247" s="9">
        <v>2</v>
      </c>
      <c r="E1247" s="9">
        <v>6</v>
      </c>
      <c r="F1247" s="9">
        <v>0</v>
      </c>
      <c r="G1247" s="9">
        <v>0</v>
      </c>
      <c r="H1247" s="30" t="s">
        <v>476</v>
      </c>
      <c r="I1247" s="10">
        <v>2400</v>
      </c>
      <c r="J1247" s="33">
        <v>220</v>
      </c>
      <c r="K1247" s="34">
        <f>I1247*J1247</f>
        <v>528000</v>
      </c>
      <c r="L1247" s="9"/>
      <c r="M1247" s="9"/>
      <c r="N1247" s="9"/>
      <c r="O1247" s="9"/>
      <c r="P1247" s="9"/>
      <c r="Q1247" s="10"/>
      <c r="R1247" s="10"/>
      <c r="S1247" s="10"/>
      <c r="T1247" s="9"/>
      <c r="U1247" s="2"/>
      <c r="V1247" s="35"/>
      <c r="W1247" s="10"/>
      <c r="X1247" s="31">
        <f t="shared" si="124"/>
        <v>528000</v>
      </c>
      <c r="Y1247" s="10"/>
      <c r="Z1247" s="34">
        <v>50000000</v>
      </c>
      <c r="AA1247" s="9">
        <v>0</v>
      </c>
      <c r="AB1247" s="9">
        <v>0</v>
      </c>
      <c r="AC1247" s="33">
        <v>0</v>
      </c>
      <c r="AD1247" s="10"/>
    </row>
    <row r="1248" spans="1:154" s="39" customFormat="1" x14ac:dyDescent="0.3">
      <c r="A1248" s="18"/>
      <c r="B1248" s="18"/>
      <c r="C1248" s="18"/>
      <c r="D1248" s="18"/>
      <c r="E1248" s="18"/>
      <c r="F1248" s="18"/>
      <c r="G1248" s="18"/>
      <c r="H1248" s="19"/>
      <c r="I1248" s="20"/>
      <c r="J1248" s="21"/>
      <c r="K1248" s="20"/>
      <c r="L1248" s="18"/>
      <c r="M1248" s="18"/>
      <c r="N1248" s="18"/>
      <c r="O1248" s="18"/>
      <c r="P1248" s="18"/>
      <c r="Q1248" s="20"/>
      <c r="R1248" s="20"/>
      <c r="S1248" s="20"/>
      <c r="T1248" s="18"/>
      <c r="U1248" s="94"/>
      <c r="V1248" s="23"/>
      <c r="W1248" s="20"/>
      <c r="X1248" s="20"/>
      <c r="Y1248" s="20"/>
      <c r="Z1248" s="20"/>
      <c r="AA1248" s="18"/>
      <c r="AB1248" s="18"/>
      <c r="AC1248" s="21"/>
      <c r="AD1248" s="20"/>
    </row>
    <row r="1249" spans="1:154" x14ac:dyDescent="0.3">
      <c r="A1249" s="29">
        <v>2326</v>
      </c>
      <c r="B1249" s="29" t="s">
        <v>47</v>
      </c>
      <c r="C1249" s="29">
        <v>7725</v>
      </c>
      <c r="D1249" s="29">
        <v>9</v>
      </c>
      <c r="E1249" s="29">
        <v>11</v>
      </c>
      <c r="F1249" s="29">
        <v>0</v>
      </c>
      <c r="G1249" s="29">
        <v>51</v>
      </c>
      <c r="H1249" s="25" t="s">
        <v>476</v>
      </c>
      <c r="I1249" s="36">
        <v>4451</v>
      </c>
      <c r="J1249" s="41">
        <v>220</v>
      </c>
      <c r="K1249" s="74">
        <f>I1249*J1249</f>
        <v>979220</v>
      </c>
      <c r="L1249" s="29"/>
      <c r="M1249" s="29"/>
      <c r="N1249" s="29"/>
      <c r="O1249" s="29"/>
      <c r="P1249" s="29"/>
      <c r="Q1249" s="36"/>
      <c r="R1249" s="36"/>
      <c r="S1249" s="36"/>
      <c r="T1249" s="29"/>
      <c r="U1249" s="185"/>
      <c r="V1249" s="37"/>
      <c r="W1249" s="36"/>
      <c r="X1249" s="75">
        <f t="shared" si="124"/>
        <v>979220</v>
      </c>
      <c r="Y1249" s="36"/>
      <c r="Z1249" s="74">
        <v>50000000</v>
      </c>
      <c r="AA1249" s="29">
        <v>0</v>
      </c>
      <c r="AB1249" s="29">
        <v>0</v>
      </c>
      <c r="AC1249" s="41" t="s">
        <v>819</v>
      </c>
      <c r="AD1249" s="36"/>
    </row>
    <row r="1250" spans="1:154" x14ac:dyDescent="0.3">
      <c r="A1250" s="9"/>
      <c r="B1250" s="9" t="s">
        <v>47</v>
      </c>
      <c r="C1250" s="9">
        <v>11511</v>
      </c>
      <c r="D1250" s="9">
        <v>1</v>
      </c>
      <c r="E1250" s="9">
        <v>3</v>
      </c>
      <c r="F1250" s="9">
        <v>1</v>
      </c>
      <c r="G1250" s="9">
        <v>14</v>
      </c>
      <c r="H1250" s="30" t="s">
        <v>476</v>
      </c>
      <c r="I1250" s="10">
        <v>1314</v>
      </c>
      <c r="J1250" s="33">
        <v>220</v>
      </c>
      <c r="K1250" s="34">
        <f>I1250*J1250</f>
        <v>289080</v>
      </c>
      <c r="L1250" s="9"/>
      <c r="M1250" s="9"/>
      <c r="N1250" s="9"/>
      <c r="O1250" s="9"/>
      <c r="P1250" s="9"/>
      <c r="Q1250" s="10"/>
      <c r="R1250" s="10"/>
      <c r="S1250" s="10"/>
      <c r="T1250" s="9"/>
      <c r="U1250" s="2"/>
      <c r="V1250" s="35"/>
      <c r="W1250" s="10"/>
      <c r="X1250" s="31">
        <f t="shared" si="124"/>
        <v>289080</v>
      </c>
      <c r="Y1250" s="10"/>
      <c r="Z1250" s="34">
        <v>50000000</v>
      </c>
      <c r="AA1250" s="9">
        <v>0</v>
      </c>
      <c r="AB1250" s="9">
        <v>0</v>
      </c>
      <c r="AC1250" s="33">
        <v>0</v>
      </c>
      <c r="AD1250" s="10"/>
    </row>
    <row r="1251" spans="1:154" s="39" customFormat="1" x14ac:dyDescent="0.3">
      <c r="A1251" s="18"/>
      <c r="B1251" s="18"/>
      <c r="C1251" s="18"/>
      <c r="D1251" s="18"/>
      <c r="E1251" s="18"/>
      <c r="F1251" s="18"/>
      <c r="G1251" s="18"/>
      <c r="H1251" s="19"/>
      <c r="I1251" s="20"/>
      <c r="J1251" s="21"/>
      <c r="K1251" s="20"/>
      <c r="L1251" s="18"/>
      <c r="M1251" s="18"/>
      <c r="N1251" s="18"/>
      <c r="O1251" s="18"/>
      <c r="P1251" s="18"/>
      <c r="Q1251" s="20"/>
      <c r="R1251" s="20"/>
      <c r="S1251" s="20"/>
      <c r="T1251" s="18"/>
      <c r="U1251" s="94"/>
      <c r="V1251" s="23"/>
      <c r="W1251" s="20"/>
      <c r="X1251" s="20"/>
      <c r="Y1251" s="20"/>
      <c r="Z1251" s="20"/>
      <c r="AA1251" s="18"/>
      <c r="AB1251" s="18"/>
      <c r="AC1251" s="21"/>
      <c r="AD1251" s="20"/>
    </row>
    <row r="1252" spans="1:154" x14ac:dyDescent="0.3">
      <c r="A1252" s="29">
        <v>2327</v>
      </c>
      <c r="B1252" s="29" t="s">
        <v>47</v>
      </c>
      <c r="C1252" s="29">
        <v>1898</v>
      </c>
      <c r="D1252" s="29">
        <v>2</v>
      </c>
      <c r="E1252" s="29">
        <v>0</v>
      </c>
      <c r="F1252" s="29">
        <v>3</v>
      </c>
      <c r="G1252" s="29">
        <v>43</v>
      </c>
      <c r="H1252" s="25" t="s">
        <v>476</v>
      </c>
      <c r="I1252" s="36">
        <v>343</v>
      </c>
      <c r="J1252" s="41">
        <v>1200</v>
      </c>
      <c r="K1252" s="74">
        <f t="shared" ref="K1252:K1258" si="125">I1252*J1252</f>
        <v>411600</v>
      </c>
      <c r="L1252" s="29"/>
      <c r="M1252" s="29"/>
      <c r="N1252" s="29"/>
      <c r="O1252" s="29"/>
      <c r="P1252" s="29"/>
      <c r="Q1252" s="36"/>
      <c r="R1252" s="36"/>
      <c r="S1252" s="36"/>
      <c r="T1252" s="29"/>
      <c r="U1252" s="185"/>
      <c r="V1252" s="37"/>
      <c r="W1252" s="36"/>
      <c r="X1252" s="75">
        <f t="shared" ref="X1252:X1273" si="126">K1252+W1252</f>
        <v>411600</v>
      </c>
      <c r="Y1252" s="36"/>
      <c r="Z1252" s="74">
        <v>50000000</v>
      </c>
      <c r="AA1252" s="29">
        <v>0</v>
      </c>
      <c r="AB1252" s="29">
        <v>0</v>
      </c>
      <c r="AC1252" s="41" t="s">
        <v>820</v>
      </c>
      <c r="AD1252" s="36"/>
    </row>
    <row r="1253" spans="1:154" x14ac:dyDescent="0.3">
      <c r="A1253" s="9"/>
      <c r="B1253" s="9" t="s">
        <v>47</v>
      </c>
      <c r="C1253" s="9">
        <v>1896</v>
      </c>
      <c r="D1253" s="9">
        <v>2</v>
      </c>
      <c r="E1253" s="9">
        <v>1</v>
      </c>
      <c r="F1253" s="9">
        <v>0</v>
      </c>
      <c r="G1253" s="9">
        <v>69</v>
      </c>
      <c r="H1253" s="30" t="s">
        <v>476</v>
      </c>
      <c r="I1253" s="10">
        <v>469</v>
      </c>
      <c r="J1253" s="33">
        <v>150</v>
      </c>
      <c r="K1253" s="34">
        <f t="shared" si="125"/>
        <v>70350</v>
      </c>
      <c r="L1253" s="9"/>
      <c r="M1253" s="9"/>
      <c r="N1253" s="9"/>
      <c r="O1253" s="9"/>
      <c r="P1253" s="9"/>
      <c r="Q1253" s="10"/>
      <c r="R1253" s="10"/>
      <c r="S1253" s="10"/>
      <c r="T1253" s="9"/>
      <c r="U1253" s="2"/>
      <c r="V1253" s="35"/>
      <c r="W1253" s="10"/>
      <c r="X1253" s="31">
        <f t="shared" si="126"/>
        <v>70350</v>
      </c>
      <c r="Y1253" s="10"/>
      <c r="Z1253" s="34">
        <v>50000000</v>
      </c>
      <c r="AA1253" s="9">
        <v>0</v>
      </c>
      <c r="AB1253" s="9">
        <v>0</v>
      </c>
      <c r="AC1253" s="33"/>
      <c r="AD1253" s="10"/>
    </row>
    <row r="1254" spans="1:154" s="39" customFormat="1" x14ac:dyDescent="0.3">
      <c r="A1254" s="9"/>
      <c r="B1254" s="9" t="s">
        <v>47</v>
      </c>
      <c r="C1254" s="9">
        <v>7824</v>
      </c>
      <c r="D1254" s="9">
        <v>9</v>
      </c>
      <c r="E1254" s="9">
        <v>9</v>
      </c>
      <c r="F1254" s="9">
        <v>0</v>
      </c>
      <c r="G1254" s="9">
        <v>87</v>
      </c>
      <c r="H1254" s="30" t="s">
        <v>476</v>
      </c>
      <c r="I1254" s="10">
        <v>3687</v>
      </c>
      <c r="J1254" s="33">
        <v>150</v>
      </c>
      <c r="K1254" s="34">
        <f t="shared" si="125"/>
        <v>553050</v>
      </c>
      <c r="L1254" s="9"/>
      <c r="M1254" s="9"/>
      <c r="N1254" s="9"/>
      <c r="O1254" s="9"/>
      <c r="P1254" s="9"/>
      <c r="Q1254" s="10"/>
      <c r="R1254" s="10"/>
      <c r="S1254" s="10"/>
      <c r="T1254" s="9"/>
      <c r="U1254" s="2"/>
      <c r="V1254" s="35"/>
      <c r="W1254" s="10"/>
      <c r="X1254" s="31">
        <f t="shared" si="126"/>
        <v>553050</v>
      </c>
      <c r="Y1254" s="10"/>
      <c r="Z1254" s="34">
        <v>50000000</v>
      </c>
      <c r="AA1254" s="9">
        <v>0</v>
      </c>
      <c r="AB1254" s="9">
        <v>0</v>
      </c>
      <c r="AC1254" s="33"/>
      <c r="AD1254" s="10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  <c r="BA1254" s="16"/>
      <c r="BB1254" s="16"/>
      <c r="BC1254" s="16"/>
      <c r="BD1254" s="16"/>
      <c r="BE1254" s="16"/>
      <c r="BF1254" s="16"/>
      <c r="BG1254" s="16"/>
      <c r="BH1254" s="16"/>
      <c r="BI1254" s="16"/>
      <c r="BJ1254" s="16"/>
      <c r="BK1254" s="16"/>
      <c r="BL1254" s="16"/>
      <c r="BM1254" s="16"/>
      <c r="BN1254" s="16"/>
      <c r="BO1254" s="16"/>
      <c r="BP1254" s="16"/>
      <c r="BQ1254" s="16"/>
      <c r="BR1254" s="16"/>
      <c r="BS1254" s="16"/>
      <c r="BT1254" s="16"/>
      <c r="BU1254" s="16"/>
      <c r="BV1254" s="16"/>
      <c r="BW1254" s="16"/>
      <c r="BX1254" s="16"/>
      <c r="BY1254" s="16"/>
      <c r="BZ1254" s="16"/>
      <c r="CA1254" s="16"/>
      <c r="CB1254" s="16"/>
      <c r="CC1254" s="16"/>
      <c r="CD1254" s="16"/>
      <c r="CE1254" s="16"/>
      <c r="CF1254" s="16"/>
      <c r="CG1254" s="16"/>
      <c r="CH1254" s="16"/>
      <c r="CI1254" s="16"/>
      <c r="CJ1254" s="16"/>
      <c r="CK1254" s="16"/>
      <c r="CL1254" s="16"/>
      <c r="CM1254" s="16"/>
      <c r="CN1254" s="16"/>
      <c r="CO1254" s="16"/>
      <c r="CP1254" s="16"/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</row>
    <row r="1255" spans="1:154" x14ac:dyDescent="0.3">
      <c r="A1255" s="9"/>
      <c r="B1255" s="9" t="s">
        <v>47</v>
      </c>
      <c r="C1255" s="9">
        <v>8304</v>
      </c>
      <c r="D1255" s="9">
        <v>9</v>
      </c>
      <c r="E1255" s="9">
        <v>7</v>
      </c>
      <c r="F1255" s="9">
        <v>0</v>
      </c>
      <c r="G1255" s="9">
        <v>80</v>
      </c>
      <c r="H1255" s="30" t="s">
        <v>476</v>
      </c>
      <c r="I1255" s="10">
        <v>2880</v>
      </c>
      <c r="J1255" s="33">
        <v>200</v>
      </c>
      <c r="K1255" s="34">
        <f t="shared" si="125"/>
        <v>576000</v>
      </c>
      <c r="L1255" s="9"/>
      <c r="M1255" s="9"/>
      <c r="N1255" s="9"/>
      <c r="O1255" s="9"/>
      <c r="P1255" s="9"/>
      <c r="Q1255" s="10"/>
      <c r="R1255" s="10"/>
      <c r="S1255" s="10"/>
      <c r="T1255" s="9"/>
      <c r="U1255" s="2"/>
      <c r="V1255" s="35"/>
      <c r="W1255" s="10"/>
      <c r="X1255" s="31">
        <f t="shared" si="126"/>
        <v>576000</v>
      </c>
      <c r="Y1255" s="10"/>
      <c r="Z1255" s="34">
        <v>50000000</v>
      </c>
      <c r="AA1255" s="9">
        <v>0</v>
      </c>
      <c r="AB1255" s="9">
        <v>0</v>
      </c>
      <c r="AC1255" s="33"/>
      <c r="AD1255" s="10"/>
    </row>
    <row r="1256" spans="1:154" x14ac:dyDescent="0.3">
      <c r="A1256" s="9"/>
      <c r="B1256" s="9" t="s">
        <v>47</v>
      </c>
      <c r="C1256" s="9">
        <v>7834</v>
      </c>
      <c r="D1256" s="9">
        <v>9</v>
      </c>
      <c r="E1256" s="9">
        <v>4</v>
      </c>
      <c r="F1256" s="9">
        <v>3</v>
      </c>
      <c r="G1256" s="9">
        <v>24</v>
      </c>
      <c r="H1256" s="30" t="s">
        <v>477</v>
      </c>
      <c r="I1256" s="10">
        <v>324</v>
      </c>
      <c r="J1256" s="33">
        <v>250</v>
      </c>
      <c r="K1256" s="34">
        <f t="shared" si="125"/>
        <v>81000</v>
      </c>
      <c r="L1256" s="9"/>
      <c r="M1256" s="9"/>
      <c r="N1256" s="9"/>
      <c r="O1256" s="30"/>
      <c r="P1256" s="9"/>
      <c r="Q1256" s="10"/>
      <c r="R1256" s="10"/>
      <c r="S1256" s="10"/>
      <c r="T1256" s="9"/>
      <c r="U1256" s="2"/>
      <c r="V1256" s="35"/>
      <c r="W1256" s="10"/>
      <c r="X1256" s="31">
        <f t="shared" si="126"/>
        <v>81000</v>
      </c>
      <c r="Y1256" s="10"/>
      <c r="Z1256" s="10"/>
      <c r="AA1256" s="34">
        <f>X1256-Z1256</f>
        <v>81000</v>
      </c>
      <c r="AB1256" s="9">
        <v>0.02</v>
      </c>
      <c r="AC1256" s="33"/>
      <c r="AD1256" s="10"/>
    </row>
    <row r="1257" spans="1:154" x14ac:dyDescent="0.3">
      <c r="A1257" s="9"/>
      <c r="B1257" s="9"/>
      <c r="C1257" s="9"/>
      <c r="D1257" s="9"/>
      <c r="E1257" s="9"/>
      <c r="F1257" s="9"/>
      <c r="G1257" s="9"/>
      <c r="H1257" s="30"/>
      <c r="I1257" s="10"/>
      <c r="J1257" s="33"/>
      <c r="K1257" s="10"/>
      <c r="L1257" s="9">
        <v>1</v>
      </c>
      <c r="M1257" s="9" t="s">
        <v>53</v>
      </c>
      <c r="N1257" s="9" t="s">
        <v>72</v>
      </c>
      <c r="O1257" s="30" t="s">
        <v>477</v>
      </c>
      <c r="P1257" s="9">
        <v>48</v>
      </c>
      <c r="Q1257" s="10">
        <v>100</v>
      </c>
      <c r="R1257" s="10">
        <v>6750</v>
      </c>
      <c r="S1257" s="34">
        <f>P1257*R1257</f>
        <v>324000</v>
      </c>
      <c r="T1257" s="9">
        <v>28</v>
      </c>
      <c r="U1257" s="2">
        <v>93</v>
      </c>
      <c r="V1257" s="34">
        <f>S1257*U1257/100</f>
        <v>301320</v>
      </c>
      <c r="W1257" s="34">
        <f>S1257-V1257</f>
        <v>22680</v>
      </c>
      <c r="X1257" s="31">
        <f t="shared" si="126"/>
        <v>22680</v>
      </c>
      <c r="Y1257" s="34">
        <f>X1257*Q1257/100</f>
        <v>22680</v>
      </c>
      <c r="Z1257" s="34">
        <v>10000000</v>
      </c>
      <c r="AA1257" s="9">
        <v>0</v>
      </c>
      <c r="AB1257" s="9">
        <v>0</v>
      </c>
      <c r="AC1257" s="33"/>
      <c r="AD1257" s="10"/>
    </row>
    <row r="1258" spans="1:154" x14ac:dyDescent="0.3">
      <c r="A1258" s="9"/>
      <c r="B1258" s="9"/>
      <c r="C1258" s="9"/>
      <c r="D1258" s="9"/>
      <c r="E1258" s="9"/>
      <c r="F1258" s="9"/>
      <c r="G1258" s="9"/>
      <c r="H1258" s="30" t="s">
        <v>476</v>
      </c>
      <c r="I1258" s="10">
        <v>1600</v>
      </c>
      <c r="J1258" s="33">
        <v>250</v>
      </c>
      <c r="K1258" s="34">
        <f t="shared" si="125"/>
        <v>400000</v>
      </c>
      <c r="L1258" s="9"/>
      <c r="M1258" s="9"/>
      <c r="N1258" s="9"/>
      <c r="O1258" s="9"/>
      <c r="P1258" s="9"/>
      <c r="Q1258" s="10"/>
      <c r="R1258" s="10"/>
      <c r="S1258" s="10"/>
      <c r="T1258" s="9"/>
      <c r="U1258" s="2"/>
      <c r="V1258" s="35"/>
      <c r="W1258" s="10"/>
      <c r="X1258" s="31">
        <f t="shared" si="126"/>
        <v>400000</v>
      </c>
      <c r="Y1258" s="10"/>
      <c r="Z1258" s="34">
        <v>50000000</v>
      </c>
      <c r="AA1258" s="9">
        <v>0</v>
      </c>
      <c r="AB1258" s="9">
        <v>0</v>
      </c>
      <c r="AC1258" s="33"/>
      <c r="AD1258" s="10"/>
    </row>
    <row r="1259" spans="1:154" x14ac:dyDescent="0.3">
      <c r="A1259" s="18"/>
      <c r="B1259" s="18"/>
      <c r="C1259" s="18"/>
      <c r="D1259" s="18"/>
      <c r="E1259" s="18"/>
      <c r="F1259" s="18"/>
      <c r="G1259" s="18"/>
      <c r="H1259" s="19"/>
      <c r="I1259" s="20"/>
      <c r="J1259" s="21"/>
      <c r="K1259" s="20"/>
      <c r="L1259" s="18"/>
      <c r="M1259" s="18"/>
      <c r="N1259" s="18"/>
      <c r="O1259" s="18"/>
      <c r="P1259" s="18"/>
      <c r="Q1259" s="20"/>
      <c r="R1259" s="20"/>
      <c r="S1259" s="20"/>
      <c r="T1259" s="18"/>
      <c r="U1259" s="94"/>
      <c r="V1259" s="23"/>
      <c r="W1259" s="20"/>
      <c r="X1259" s="20"/>
      <c r="Y1259" s="20"/>
      <c r="Z1259" s="20"/>
      <c r="AA1259" s="18"/>
      <c r="AB1259" s="18"/>
      <c r="AC1259" s="21"/>
      <c r="AD1259" s="20"/>
      <c r="AE1259" s="39"/>
      <c r="AF1259" s="39"/>
      <c r="AG1259" s="39"/>
      <c r="AH1259" s="39"/>
      <c r="AI1259" s="39"/>
      <c r="AJ1259" s="39"/>
      <c r="AK1259" s="39"/>
      <c r="AL1259" s="39"/>
      <c r="AM1259" s="39"/>
      <c r="AN1259" s="39"/>
      <c r="AO1259" s="39"/>
      <c r="AP1259" s="39"/>
      <c r="AQ1259" s="39"/>
      <c r="AR1259" s="39"/>
      <c r="AS1259" s="39"/>
      <c r="AT1259" s="39"/>
      <c r="AU1259" s="39"/>
      <c r="AV1259" s="39"/>
      <c r="AW1259" s="39"/>
      <c r="AX1259" s="39"/>
      <c r="AY1259" s="39"/>
      <c r="AZ1259" s="39"/>
      <c r="BA1259" s="39"/>
      <c r="BB1259" s="39"/>
      <c r="BC1259" s="39"/>
      <c r="BD1259" s="39"/>
      <c r="BE1259" s="39"/>
      <c r="BF1259" s="39"/>
      <c r="BG1259" s="39"/>
      <c r="BH1259" s="39"/>
      <c r="BI1259" s="39"/>
      <c r="BJ1259" s="39"/>
      <c r="BK1259" s="39"/>
      <c r="BL1259" s="39"/>
      <c r="BM1259" s="39"/>
      <c r="BN1259" s="39"/>
      <c r="BO1259" s="39"/>
      <c r="BP1259" s="39"/>
      <c r="BQ1259" s="39"/>
      <c r="BR1259" s="39"/>
      <c r="BS1259" s="39"/>
      <c r="BT1259" s="39"/>
      <c r="BU1259" s="39"/>
      <c r="BV1259" s="39"/>
      <c r="BW1259" s="39"/>
      <c r="BX1259" s="39"/>
      <c r="BY1259" s="39"/>
      <c r="BZ1259" s="39"/>
      <c r="CA1259" s="39"/>
      <c r="CB1259" s="39"/>
      <c r="CC1259" s="39"/>
      <c r="CD1259" s="39"/>
      <c r="CE1259" s="39"/>
      <c r="CF1259" s="39"/>
      <c r="CG1259" s="39"/>
      <c r="CH1259" s="39"/>
      <c r="CI1259" s="39"/>
      <c r="CJ1259" s="39"/>
      <c r="CK1259" s="39"/>
      <c r="CL1259" s="39"/>
      <c r="CM1259" s="39"/>
      <c r="CN1259" s="39"/>
      <c r="CO1259" s="39"/>
      <c r="CP1259" s="39"/>
      <c r="CQ1259" s="39"/>
      <c r="CR1259" s="39"/>
      <c r="CS1259" s="39"/>
      <c r="CT1259" s="39"/>
      <c r="CU1259" s="39"/>
      <c r="CV1259" s="39"/>
      <c r="CW1259" s="39"/>
      <c r="CX1259" s="39"/>
      <c r="CY1259" s="39"/>
      <c r="CZ1259" s="39"/>
      <c r="DA1259" s="39"/>
      <c r="DB1259" s="39"/>
      <c r="DC1259" s="39"/>
      <c r="DD1259" s="39"/>
      <c r="DE1259" s="39"/>
      <c r="DF1259" s="39"/>
      <c r="DG1259" s="39"/>
      <c r="DH1259" s="39"/>
      <c r="DI1259" s="39"/>
      <c r="DJ1259" s="39"/>
      <c r="DK1259" s="39"/>
      <c r="DL1259" s="39"/>
      <c r="DM1259" s="39"/>
      <c r="DN1259" s="39"/>
      <c r="DO1259" s="39"/>
      <c r="DP1259" s="39"/>
      <c r="DQ1259" s="39"/>
      <c r="DR1259" s="39"/>
      <c r="DS1259" s="39"/>
      <c r="DT1259" s="39"/>
      <c r="DU1259" s="39"/>
      <c r="DV1259" s="39"/>
      <c r="DW1259" s="39"/>
      <c r="DX1259" s="39"/>
      <c r="DY1259" s="39"/>
      <c r="DZ1259" s="39"/>
      <c r="EA1259" s="39"/>
      <c r="EB1259" s="39"/>
      <c r="EC1259" s="39"/>
      <c r="ED1259" s="39"/>
      <c r="EE1259" s="39"/>
      <c r="EF1259" s="39"/>
      <c r="EG1259" s="39"/>
      <c r="EH1259" s="39"/>
      <c r="EI1259" s="39"/>
      <c r="EJ1259" s="39"/>
      <c r="EK1259" s="39"/>
      <c r="EL1259" s="39"/>
      <c r="EM1259" s="39"/>
      <c r="EN1259" s="39"/>
      <c r="EO1259" s="39"/>
      <c r="EP1259" s="39"/>
      <c r="EQ1259" s="39"/>
      <c r="ER1259" s="39"/>
      <c r="ES1259" s="39"/>
      <c r="ET1259" s="39"/>
      <c r="EU1259" s="39"/>
      <c r="EV1259" s="39"/>
      <c r="EW1259" s="39"/>
      <c r="EX1259" s="39"/>
    </row>
    <row r="1260" spans="1:154" x14ac:dyDescent="0.3">
      <c r="A1260" s="29">
        <v>2328</v>
      </c>
      <c r="B1260" s="29" t="s">
        <v>47</v>
      </c>
      <c r="C1260" s="29">
        <v>13596</v>
      </c>
      <c r="D1260" s="29">
        <v>4</v>
      </c>
      <c r="E1260" s="29">
        <v>6</v>
      </c>
      <c r="F1260" s="29">
        <v>0</v>
      </c>
      <c r="G1260" s="29">
        <v>0</v>
      </c>
      <c r="H1260" s="25" t="s">
        <v>476</v>
      </c>
      <c r="I1260" s="36">
        <v>2400</v>
      </c>
      <c r="J1260" s="41">
        <v>150</v>
      </c>
      <c r="K1260" s="74">
        <f>I1260*J1260</f>
        <v>360000</v>
      </c>
      <c r="L1260" s="29"/>
      <c r="M1260" s="29"/>
      <c r="N1260" s="29"/>
      <c r="O1260" s="29"/>
      <c r="P1260" s="29"/>
      <c r="Q1260" s="36"/>
      <c r="R1260" s="36"/>
      <c r="S1260" s="36"/>
      <c r="T1260" s="29"/>
      <c r="U1260" s="185"/>
      <c r="V1260" s="37"/>
      <c r="W1260" s="36"/>
      <c r="X1260" s="75">
        <f t="shared" si="126"/>
        <v>360000</v>
      </c>
      <c r="Y1260" s="36"/>
      <c r="Z1260" s="74">
        <v>50000000</v>
      </c>
      <c r="AA1260" s="29">
        <v>0</v>
      </c>
      <c r="AB1260" s="29">
        <v>0</v>
      </c>
      <c r="AC1260" s="41" t="s">
        <v>821</v>
      </c>
      <c r="AD1260" s="36"/>
    </row>
    <row r="1261" spans="1:154" x14ac:dyDescent="0.3">
      <c r="A1261" s="18"/>
      <c r="B1261" s="18"/>
      <c r="C1261" s="18"/>
      <c r="D1261" s="18"/>
      <c r="E1261" s="18"/>
      <c r="F1261" s="18"/>
      <c r="G1261" s="18"/>
      <c r="H1261" s="19"/>
      <c r="I1261" s="20"/>
      <c r="J1261" s="21"/>
      <c r="K1261" s="20"/>
      <c r="L1261" s="18"/>
      <c r="M1261" s="18"/>
      <c r="N1261" s="18"/>
      <c r="O1261" s="18"/>
      <c r="P1261" s="18"/>
      <c r="Q1261" s="20"/>
      <c r="R1261" s="20"/>
      <c r="S1261" s="20"/>
      <c r="T1261" s="18"/>
      <c r="U1261" s="94"/>
      <c r="V1261" s="23"/>
      <c r="W1261" s="20"/>
      <c r="X1261" s="20"/>
      <c r="Y1261" s="20"/>
      <c r="Z1261" s="20"/>
      <c r="AA1261" s="18"/>
      <c r="AB1261" s="18"/>
      <c r="AC1261" s="58"/>
      <c r="AD1261" s="64"/>
      <c r="AE1261" s="39"/>
      <c r="AF1261" s="39"/>
      <c r="AG1261" s="39"/>
      <c r="AH1261" s="39"/>
      <c r="AI1261" s="39"/>
      <c r="AJ1261" s="39"/>
      <c r="AK1261" s="39"/>
      <c r="AL1261" s="39"/>
      <c r="AM1261" s="39"/>
      <c r="AN1261" s="39"/>
      <c r="AO1261" s="39"/>
      <c r="AP1261" s="39"/>
      <c r="AQ1261" s="39"/>
      <c r="AR1261" s="39"/>
      <c r="AS1261" s="39"/>
      <c r="AT1261" s="39"/>
      <c r="AU1261" s="39"/>
      <c r="AV1261" s="39"/>
      <c r="AW1261" s="39"/>
      <c r="AX1261" s="39"/>
      <c r="AY1261" s="39"/>
      <c r="AZ1261" s="39"/>
      <c r="BA1261" s="39"/>
      <c r="BB1261" s="39"/>
      <c r="BC1261" s="39"/>
      <c r="BD1261" s="39"/>
      <c r="BE1261" s="39"/>
      <c r="BF1261" s="39"/>
      <c r="BG1261" s="39"/>
      <c r="BH1261" s="39"/>
      <c r="BI1261" s="39"/>
      <c r="BJ1261" s="39"/>
      <c r="BK1261" s="39"/>
      <c r="BL1261" s="39"/>
      <c r="BM1261" s="39"/>
      <c r="BN1261" s="39"/>
      <c r="BO1261" s="39"/>
      <c r="BP1261" s="39"/>
      <c r="BQ1261" s="39"/>
      <c r="BR1261" s="39"/>
      <c r="BS1261" s="39"/>
      <c r="BT1261" s="39"/>
      <c r="BU1261" s="39"/>
      <c r="BV1261" s="39"/>
      <c r="BW1261" s="39"/>
      <c r="BX1261" s="39"/>
      <c r="BY1261" s="39"/>
      <c r="BZ1261" s="39"/>
      <c r="CA1261" s="39"/>
      <c r="CB1261" s="39"/>
      <c r="CC1261" s="39"/>
      <c r="CD1261" s="39"/>
      <c r="CE1261" s="39"/>
      <c r="CF1261" s="39"/>
      <c r="CG1261" s="39"/>
      <c r="CH1261" s="39"/>
      <c r="CI1261" s="39"/>
      <c r="CJ1261" s="39"/>
      <c r="CK1261" s="39"/>
      <c r="CL1261" s="39"/>
      <c r="CM1261" s="39"/>
      <c r="CN1261" s="39"/>
      <c r="CO1261" s="39"/>
      <c r="CP1261" s="39"/>
      <c r="CQ1261" s="39"/>
      <c r="CR1261" s="39"/>
      <c r="CS1261" s="39"/>
      <c r="CT1261" s="39"/>
      <c r="CU1261" s="39"/>
      <c r="CV1261" s="39"/>
      <c r="CW1261" s="39"/>
      <c r="CX1261" s="39"/>
      <c r="CY1261" s="39"/>
      <c r="CZ1261" s="39"/>
      <c r="DA1261" s="39"/>
      <c r="DB1261" s="39"/>
      <c r="DC1261" s="39"/>
      <c r="DD1261" s="39"/>
      <c r="DE1261" s="39"/>
      <c r="DF1261" s="39"/>
      <c r="DG1261" s="39"/>
      <c r="DH1261" s="39"/>
      <c r="DI1261" s="39"/>
      <c r="DJ1261" s="39"/>
      <c r="DK1261" s="39"/>
      <c r="DL1261" s="39"/>
      <c r="DM1261" s="39"/>
      <c r="DN1261" s="39"/>
      <c r="DO1261" s="39"/>
      <c r="DP1261" s="39"/>
      <c r="DQ1261" s="39"/>
      <c r="DR1261" s="39"/>
      <c r="DS1261" s="39"/>
      <c r="DT1261" s="39"/>
      <c r="DU1261" s="39"/>
      <c r="DV1261" s="39"/>
      <c r="DW1261" s="39"/>
      <c r="DX1261" s="39"/>
      <c r="DY1261" s="39"/>
      <c r="DZ1261" s="39"/>
      <c r="EA1261" s="39"/>
      <c r="EB1261" s="39"/>
      <c r="EC1261" s="39"/>
      <c r="ED1261" s="39"/>
      <c r="EE1261" s="39"/>
      <c r="EF1261" s="39"/>
      <c r="EG1261" s="39"/>
      <c r="EH1261" s="39"/>
      <c r="EI1261" s="39"/>
      <c r="EJ1261" s="39"/>
      <c r="EK1261" s="39"/>
      <c r="EL1261" s="39"/>
      <c r="EM1261" s="39"/>
      <c r="EN1261" s="39"/>
      <c r="EO1261" s="39"/>
      <c r="EP1261" s="39"/>
      <c r="EQ1261" s="39"/>
      <c r="ER1261" s="39"/>
      <c r="ES1261" s="39"/>
      <c r="ET1261" s="39"/>
      <c r="EU1261" s="39"/>
      <c r="EV1261" s="39"/>
      <c r="EW1261" s="39"/>
      <c r="EX1261" s="39"/>
    </row>
    <row r="1262" spans="1:154" s="39" customFormat="1" x14ac:dyDescent="0.3">
      <c r="A1262" s="29">
        <v>2329</v>
      </c>
      <c r="B1262" s="29" t="s">
        <v>47</v>
      </c>
      <c r="C1262" s="29">
        <v>1712</v>
      </c>
      <c r="D1262" s="29">
        <v>7</v>
      </c>
      <c r="E1262" s="29">
        <v>7</v>
      </c>
      <c r="F1262" s="29">
        <v>0</v>
      </c>
      <c r="G1262" s="29">
        <v>37</v>
      </c>
      <c r="H1262" s="25" t="s">
        <v>476</v>
      </c>
      <c r="I1262" s="36">
        <v>2837</v>
      </c>
      <c r="J1262" s="41">
        <v>200</v>
      </c>
      <c r="K1262" s="74">
        <f>I1262*J1262</f>
        <v>567400</v>
      </c>
      <c r="L1262" s="29"/>
      <c r="M1262" s="29"/>
      <c r="N1262" s="29"/>
      <c r="O1262" s="29"/>
      <c r="P1262" s="29"/>
      <c r="Q1262" s="36"/>
      <c r="R1262" s="36"/>
      <c r="S1262" s="36"/>
      <c r="T1262" s="29"/>
      <c r="U1262" s="185"/>
      <c r="V1262" s="37"/>
      <c r="W1262" s="36"/>
      <c r="X1262" s="75">
        <f t="shared" si="126"/>
        <v>567400</v>
      </c>
      <c r="Y1262" s="36"/>
      <c r="Z1262" s="74">
        <v>50000000</v>
      </c>
      <c r="AA1262" s="29">
        <v>0</v>
      </c>
      <c r="AB1262" s="29">
        <v>0</v>
      </c>
      <c r="AC1262" s="12" t="s">
        <v>2918</v>
      </c>
      <c r="AD1262" s="3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6"/>
      <c r="AZ1262" s="16"/>
      <c r="BA1262" s="16"/>
      <c r="BB1262" s="16"/>
      <c r="BC1262" s="16"/>
      <c r="BD1262" s="16"/>
      <c r="BE1262" s="16"/>
      <c r="BF1262" s="16"/>
      <c r="BG1262" s="16"/>
      <c r="BH1262" s="16"/>
      <c r="BI1262" s="16"/>
      <c r="BJ1262" s="16"/>
      <c r="BK1262" s="16"/>
      <c r="BL1262" s="16"/>
      <c r="BM1262" s="16"/>
      <c r="BN1262" s="16"/>
      <c r="BO1262" s="16"/>
      <c r="BP1262" s="16"/>
      <c r="BQ1262" s="16"/>
      <c r="BR1262" s="16"/>
      <c r="BS1262" s="16"/>
      <c r="BT1262" s="16"/>
      <c r="BU1262" s="16"/>
      <c r="BV1262" s="16"/>
      <c r="BW1262" s="16"/>
      <c r="BX1262" s="16"/>
      <c r="BY1262" s="16"/>
      <c r="BZ1262" s="16"/>
      <c r="CA1262" s="16"/>
      <c r="CB1262" s="16"/>
      <c r="CC1262" s="16"/>
      <c r="CD1262" s="16"/>
      <c r="CE1262" s="16"/>
      <c r="CF1262" s="16"/>
      <c r="CG1262" s="16"/>
      <c r="CH1262" s="16"/>
      <c r="CI1262" s="16"/>
      <c r="CJ1262" s="16"/>
      <c r="CK1262" s="16"/>
      <c r="CL1262" s="16"/>
      <c r="CM1262" s="16"/>
      <c r="CN1262" s="16"/>
      <c r="CO1262" s="16"/>
      <c r="CP1262" s="16"/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</row>
    <row r="1263" spans="1:154" x14ac:dyDescent="0.3">
      <c r="A1263" s="9"/>
      <c r="B1263" s="9" t="s">
        <v>47</v>
      </c>
      <c r="C1263" s="9">
        <v>1769</v>
      </c>
      <c r="D1263" s="9">
        <v>2</v>
      </c>
      <c r="E1263" s="9">
        <v>4</v>
      </c>
      <c r="F1263" s="9">
        <v>0</v>
      </c>
      <c r="G1263" s="9">
        <v>97</v>
      </c>
      <c r="H1263" s="30" t="s">
        <v>483</v>
      </c>
      <c r="I1263" s="10">
        <v>1697</v>
      </c>
      <c r="J1263" s="33">
        <v>150</v>
      </c>
      <c r="K1263" s="34">
        <f>I1263*J1263</f>
        <v>254550</v>
      </c>
      <c r="L1263" s="9">
        <v>1</v>
      </c>
      <c r="M1263" s="9" t="s">
        <v>53</v>
      </c>
      <c r="N1263" s="9" t="s">
        <v>48</v>
      </c>
      <c r="O1263" s="30" t="s">
        <v>477</v>
      </c>
      <c r="P1263" s="9">
        <v>90</v>
      </c>
      <c r="Q1263" s="10">
        <v>100</v>
      </c>
      <c r="R1263" s="10">
        <v>6750</v>
      </c>
      <c r="S1263" s="34">
        <f>P1263*R1263</f>
        <v>607500</v>
      </c>
      <c r="T1263" s="9">
        <v>37</v>
      </c>
      <c r="U1263" s="2">
        <v>64</v>
      </c>
      <c r="V1263" s="34">
        <f>S1263*U1263/100</f>
        <v>388800</v>
      </c>
      <c r="W1263" s="34">
        <f>S1263-V1263</f>
        <v>218700</v>
      </c>
      <c r="X1263" s="31">
        <f t="shared" si="126"/>
        <v>473250</v>
      </c>
      <c r="Y1263" s="34">
        <f>X1263*Q1263/100</f>
        <v>473250</v>
      </c>
      <c r="Z1263" s="34">
        <v>50000000</v>
      </c>
      <c r="AA1263" s="9">
        <v>0</v>
      </c>
      <c r="AB1263" s="9">
        <v>0</v>
      </c>
      <c r="AC1263" s="33">
        <v>0</v>
      </c>
      <c r="AD1263" s="10"/>
    </row>
    <row r="1264" spans="1:154" s="39" customFormat="1" x14ac:dyDescent="0.3">
      <c r="A1264" s="18"/>
      <c r="B1264" s="18"/>
      <c r="C1264" s="18"/>
      <c r="D1264" s="18"/>
      <c r="E1264" s="18"/>
      <c r="F1264" s="18"/>
      <c r="G1264" s="18"/>
      <c r="H1264" s="19"/>
      <c r="I1264" s="20"/>
      <c r="J1264" s="21"/>
      <c r="K1264" s="20"/>
      <c r="L1264" s="18"/>
      <c r="M1264" s="18"/>
      <c r="N1264" s="18"/>
      <c r="O1264" s="18"/>
      <c r="P1264" s="18"/>
      <c r="Q1264" s="20"/>
      <c r="R1264" s="20"/>
      <c r="S1264" s="20"/>
      <c r="T1264" s="18"/>
      <c r="U1264" s="94"/>
      <c r="V1264" s="23"/>
      <c r="W1264" s="20"/>
      <c r="X1264" s="20"/>
      <c r="Y1264" s="20"/>
      <c r="Z1264" s="20"/>
      <c r="AA1264" s="18"/>
      <c r="AB1264" s="18"/>
      <c r="AC1264" s="21"/>
      <c r="AD1264" s="20"/>
    </row>
    <row r="1265" spans="1:154" x14ac:dyDescent="0.3">
      <c r="A1265" s="29">
        <v>2330</v>
      </c>
      <c r="B1265" s="29" t="s">
        <v>47</v>
      </c>
      <c r="C1265" s="29">
        <v>4016</v>
      </c>
      <c r="D1265" s="29">
        <v>2</v>
      </c>
      <c r="E1265" s="29">
        <v>8</v>
      </c>
      <c r="F1265" s="29">
        <v>1</v>
      </c>
      <c r="G1265" s="29">
        <v>5</v>
      </c>
      <c r="H1265" s="25" t="s">
        <v>476</v>
      </c>
      <c r="I1265" s="36">
        <v>3305</v>
      </c>
      <c r="J1265" s="41">
        <v>200</v>
      </c>
      <c r="K1265" s="74">
        <f>I1265*J1265</f>
        <v>661000</v>
      </c>
      <c r="L1265" s="29"/>
      <c r="M1265" s="29"/>
      <c r="N1265" s="29"/>
      <c r="O1265" s="29"/>
      <c r="P1265" s="29"/>
      <c r="Q1265" s="36"/>
      <c r="R1265" s="36"/>
      <c r="S1265" s="36"/>
      <c r="T1265" s="29"/>
      <c r="U1265" s="185"/>
      <c r="V1265" s="37"/>
      <c r="W1265" s="36"/>
      <c r="X1265" s="75">
        <f t="shared" si="126"/>
        <v>661000</v>
      </c>
      <c r="Y1265" s="36"/>
      <c r="Z1265" s="74">
        <v>50000000</v>
      </c>
      <c r="AA1265" s="29">
        <v>0</v>
      </c>
      <c r="AB1265" s="29">
        <v>0</v>
      </c>
      <c r="AC1265" s="41" t="s">
        <v>822</v>
      </c>
      <c r="AD1265" s="36"/>
    </row>
    <row r="1266" spans="1:154" x14ac:dyDescent="0.3">
      <c r="A1266" s="9"/>
      <c r="B1266" s="9" t="s">
        <v>47</v>
      </c>
      <c r="C1266" s="9">
        <v>1305</v>
      </c>
      <c r="D1266" s="9">
        <v>2</v>
      </c>
      <c r="E1266" s="9">
        <v>6</v>
      </c>
      <c r="F1266" s="9">
        <v>0</v>
      </c>
      <c r="G1266" s="9">
        <v>25</v>
      </c>
      <c r="H1266" s="30" t="s">
        <v>476</v>
      </c>
      <c r="I1266" s="10">
        <v>2425</v>
      </c>
      <c r="J1266" s="33">
        <v>150</v>
      </c>
      <c r="K1266" s="34">
        <f>I1266*J1266</f>
        <v>363750</v>
      </c>
      <c r="L1266" s="9"/>
      <c r="M1266" s="9"/>
      <c r="N1266" s="9"/>
      <c r="O1266" s="9"/>
      <c r="P1266" s="9"/>
      <c r="Q1266" s="10"/>
      <c r="R1266" s="10"/>
      <c r="S1266" s="10"/>
      <c r="T1266" s="9"/>
      <c r="U1266" s="2"/>
      <c r="V1266" s="35"/>
      <c r="W1266" s="10"/>
      <c r="X1266" s="31">
        <f t="shared" si="126"/>
        <v>363750</v>
      </c>
      <c r="Y1266" s="10"/>
      <c r="Z1266" s="34">
        <v>50000000</v>
      </c>
      <c r="AA1266" s="9">
        <v>0</v>
      </c>
      <c r="AB1266" s="9">
        <v>0</v>
      </c>
      <c r="AC1266" s="33">
        <v>0</v>
      </c>
      <c r="AD1266" s="10"/>
    </row>
    <row r="1267" spans="1:154" s="39" customFormat="1" x14ac:dyDescent="0.3">
      <c r="A1267" s="9"/>
      <c r="B1267" s="9" t="s">
        <v>47</v>
      </c>
      <c r="C1267" s="9">
        <v>1306</v>
      </c>
      <c r="D1267" s="9">
        <v>2</v>
      </c>
      <c r="E1267" s="9">
        <v>7</v>
      </c>
      <c r="F1267" s="9">
        <v>1</v>
      </c>
      <c r="G1267" s="9">
        <v>8</v>
      </c>
      <c r="H1267" s="30" t="s">
        <v>476</v>
      </c>
      <c r="I1267" s="10">
        <v>2908</v>
      </c>
      <c r="J1267" s="33">
        <v>150</v>
      </c>
      <c r="K1267" s="34">
        <f>I1267*J1267</f>
        <v>436200</v>
      </c>
      <c r="L1267" s="9"/>
      <c r="M1267" s="9"/>
      <c r="N1267" s="9"/>
      <c r="O1267" s="9"/>
      <c r="P1267" s="9"/>
      <c r="Q1267" s="10"/>
      <c r="R1267" s="10"/>
      <c r="S1267" s="10"/>
      <c r="T1267" s="9"/>
      <c r="U1267" s="2"/>
      <c r="V1267" s="35"/>
      <c r="W1267" s="10"/>
      <c r="X1267" s="31">
        <f t="shared" si="126"/>
        <v>436200</v>
      </c>
      <c r="Y1267" s="10"/>
      <c r="Z1267" s="34">
        <v>50000000</v>
      </c>
      <c r="AA1267" s="9">
        <v>0</v>
      </c>
      <c r="AB1267" s="9">
        <v>0</v>
      </c>
      <c r="AC1267" s="33">
        <v>0</v>
      </c>
      <c r="AD1267" s="10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6"/>
      <c r="AZ1267" s="16"/>
      <c r="BA1267" s="16"/>
      <c r="BB1267" s="16"/>
      <c r="BC1267" s="16"/>
      <c r="BD1267" s="16"/>
      <c r="BE1267" s="16"/>
      <c r="BF1267" s="16"/>
      <c r="BG1267" s="16"/>
      <c r="BH1267" s="16"/>
      <c r="BI1267" s="16"/>
      <c r="BJ1267" s="16"/>
      <c r="BK1267" s="16"/>
      <c r="BL1267" s="16"/>
      <c r="BM1267" s="16"/>
      <c r="BN1267" s="16"/>
      <c r="BO1267" s="16"/>
      <c r="BP1267" s="16"/>
      <c r="BQ1267" s="16"/>
      <c r="BR1267" s="16"/>
      <c r="BS1267" s="16"/>
      <c r="BT1267" s="16"/>
      <c r="BU1267" s="16"/>
      <c r="BV1267" s="16"/>
      <c r="BW1267" s="16"/>
      <c r="BX1267" s="16"/>
      <c r="BY1267" s="16"/>
      <c r="BZ1267" s="16"/>
      <c r="CA1267" s="16"/>
      <c r="CB1267" s="16"/>
      <c r="CC1267" s="16"/>
      <c r="CD1267" s="16"/>
      <c r="CE1267" s="16"/>
      <c r="CF1267" s="16"/>
      <c r="CG1267" s="16"/>
      <c r="CH1267" s="16"/>
      <c r="CI1267" s="16"/>
      <c r="CJ1267" s="16"/>
      <c r="CK1267" s="16"/>
      <c r="CL1267" s="16"/>
      <c r="CM1267" s="16"/>
      <c r="CN1267" s="16"/>
      <c r="CO1267" s="16"/>
      <c r="CP1267" s="16"/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</row>
    <row r="1268" spans="1:154" x14ac:dyDescent="0.3">
      <c r="A1268" s="9"/>
      <c r="B1268" s="9" t="s">
        <v>47</v>
      </c>
      <c r="C1268" s="9">
        <v>1767</v>
      </c>
      <c r="D1268" s="9">
        <v>2</v>
      </c>
      <c r="E1268" s="9">
        <v>2</v>
      </c>
      <c r="F1268" s="9">
        <v>3</v>
      </c>
      <c r="G1268" s="9">
        <v>27</v>
      </c>
      <c r="H1268" s="30" t="s">
        <v>476</v>
      </c>
      <c r="I1268" s="10">
        <v>1127</v>
      </c>
      <c r="J1268" s="33">
        <v>150</v>
      </c>
      <c r="K1268" s="34">
        <f>I1268*J1268</f>
        <v>169050</v>
      </c>
      <c r="L1268" s="9"/>
      <c r="M1268" s="9"/>
      <c r="N1268" s="9"/>
      <c r="O1268" s="9"/>
      <c r="P1268" s="9"/>
      <c r="Q1268" s="10"/>
      <c r="R1268" s="10"/>
      <c r="S1268" s="10"/>
      <c r="T1268" s="9"/>
      <c r="U1268" s="2"/>
      <c r="V1268" s="35"/>
      <c r="W1268" s="10"/>
      <c r="X1268" s="31">
        <f t="shared" si="126"/>
        <v>169050</v>
      </c>
      <c r="Y1268" s="10"/>
      <c r="Z1268" s="34">
        <v>50000000</v>
      </c>
      <c r="AA1268" s="9">
        <v>0</v>
      </c>
      <c r="AB1268" s="9">
        <v>0</v>
      </c>
      <c r="AC1268" s="33">
        <v>0</v>
      </c>
      <c r="AD1268" s="10"/>
    </row>
    <row r="1269" spans="1:154" x14ac:dyDescent="0.3">
      <c r="A1269" s="18"/>
      <c r="B1269" s="18"/>
      <c r="C1269" s="18"/>
      <c r="D1269" s="18"/>
      <c r="E1269" s="18"/>
      <c r="F1269" s="18"/>
      <c r="G1269" s="18"/>
      <c r="H1269" s="19"/>
      <c r="I1269" s="20"/>
      <c r="J1269" s="21"/>
      <c r="K1269" s="20"/>
      <c r="L1269" s="18"/>
      <c r="M1269" s="18"/>
      <c r="N1269" s="18"/>
      <c r="O1269" s="18"/>
      <c r="P1269" s="18"/>
      <c r="Q1269" s="20"/>
      <c r="R1269" s="20"/>
      <c r="S1269" s="20"/>
      <c r="T1269" s="18"/>
      <c r="U1269" s="94"/>
      <c r="V1269" s="23"/>
      <c r="W1269" s="20"/>
      <c r="X1269" s="20"/>
      <c r="Y1269" s="20"/>
      <c r="Z1269" s="20"/>
      <c r="AA1269" s="18"/>
      <c r="AB1269" s="18"/>
      <c r="AC1269" s="21"/>
      <c r="AD1269" s="20"/>
      <c r="AE1269" s="39"/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9"/>
      <c r="BB1269" s="39"/>
      <c r="BC1269" s="39"/>
      <c r="BD1269" s="39"/>
      <c r="BE1269" s="39"/>
      <c r="BF1269" s="39"/>
      <c r="BG1269" s="39"/>
      <c r="BH1269" s="39"/>
      <c r="BI1269" s="39"/>
      <c r="BJ1269" s="39"/>
      <c r="BK1269" s="39"/>
      <c r="BL1269" s="39"/>
      <c r="BM1269" s="39"/>
      <c r="BN1269" s="39"/>
      <c r="BO1269" s="39"/>
      <c r="BP1269" s="39"/>
      <c r="BQ1269" s="39"/>
      <c r="BR1269" s="39"/>
      <c r="BS1269" s="39"/>
      <c r="BT1269" s="39"/>
      <c r="BU1269" s="39"/>
      <c r="BV1269" s="39"/>
      <c r="BW1269" s="39"/>
      <c r="BX1269" s="39"/>
      <c r="BY1269" s="39"/>
      <c r="BZ1269" s="39"/>
      <c r="CA1269" s="39"/>
      <c r="CB1269" s="39"/>
      <c r="CC1269" s="39"/>
      <c r="CD1269" s="39"/>
      <c r="CE1269" s="39"/>
      <c r="CF1269" s="39"/>
      <c r="CG1269" s="39"/>
      <c r="CH1269" s="39"/>
      <c r="CI1269" s="39"/>
      <c r="CJ1269" s="39"/>
      <c r="CK1269" s="39"/>
      <c r="CL1269" s="39"/>
      <c r="CM1269" s="39"/>
      <c r="CN1269" s="39"/>
      <c r="CO1269" s="39"/>
      <c r="CP1269" s="39"/>
      <c r="CQ1269" s="39"/>
      <c r="CR1269" s="39"/>
      <c r="CS1269" s="39"/>
      <c r="CT1269" s="39"/>
      <c r="CU1269" s="39"/>
      <c r="CV1269" s="39"/>
      <c r="CW1269" s="39"/>
      <c r="CX1269" s="39"/>
      <c r="CY1269" s="39"/>
      <c r="CZ1269" s="39"/>
      <c r="DA1269" s="39"/>
      <c r="DB1269" s="39"/>
      <c r="DC1269" s="39"/>
      <c r="DD1269" s="39"/>
      <c r="DE1269" s="39"/>
      <c r="DF1269" s="39"/>
      <c r="DG1269" s="39"/>
      <c r="DH1269" s="39"/>
      <c r="DI1269" s="39"/>
      <c r="DJ1269" s="39"/>
      <c r="DK1269" s="39"/>
      <c r="DL1269" s="39"/>
      <c r="DM1269" s="39"/>
      <c r="DN1269" s="39"/>
      <c r="DO1269" s="39"/>
      <c r="DP1269" s="39"/>
      <c r="DQ1269" s="39"/>
      <c r="DR1269" s="39"/>
      <c r="DS1269" s="39"/>
      <c r="DT1269" s="39"/>
      <c r="DU1269" s="39"/>
      <c r="DV1269" s="39"/>
      <c r="DW1269" s="39"/>
      <c r="DX1269" s="39"/>
      <c r="DY1269" s="39"/>
      <c r="DZ1269" s="39"/>
      <c r="EA1269" s="39"/>
      <c r="EB1269" s="39"/>
      <c r="EC1269" s="39"/>
      <c r="ED1269" s="39"/>
      <c r="EE1269" s="39"/>
      <c r="EF1269" s="39"/>
      <c r="EG1269" s="39"/>
      <c r="EH1269" s="39"/>
      <c r="EI1269" s="39"/>
      <c r="EJ1269" s="39"/>
      <c r="EK1269" s="39"/>
      <c r="EL1269" s="39"/>
      <c r="EM1269" s="39"/>
      <c r="EN1269" s="39"/>
      <c r="EO1269" s="39"/>
      <c r="EP1269" s="39"/>
      <c r="EQ1269" s="39"/>
      <c r="ER1269" s="39"/>
      <c r="ES1269" s="39"/>
      <c r="ET1269" s="39"/>
      <c r="EU1269" s="39"/>
      <c r="EV1269" s="39"/>
      <c r="EW1269" s="39"/>
      <c r="EX1269" s="39"/>
    </row>
    <row r="1270" spans="1:154" x14ac:dyDescent="0.3">
      <c r="A1270" s="29">
        <v>2331</v>
      </c>
      <c r="B1270" s="29" t="s">
        <v>47</v>
      </c>
      <c r="C1270" s="29">
        <v>11518</v>
      </c>
      <c r="D1270" s="29">
        <v>1</v>
      </c>
      <c r="E1270" s="29">
        <v>11</v>
      </c>
      <c r="F1270" s="29">
        <v>0</v>
      </c>
      <c r="G1270" s="29">
        <v>54</v>
      </c>
      <c r="H1270" s="25" t="s">
        <v>476</v>
      </c>
      <c r="I1270" s="36">
        <v>4454</v>
      </c>
      <c r="J1270" s="41">
        <v>200</v>
      </c>
      <c r="K1270" s="74">
        <f>I1270*J1270</f>
        <v>890800</v>
      </c>
      <c r="L1270" s="29"/>
      <c r="M1270" s="29"/>
      <c r="N1270" s="29"/>
      <c r="O1270" s="29"/>
      <c r="P1270" s="29"/>
      <c r="Q1270" s="36"/>
      <c r="R1270" s="36"/>
      <c r="S1270" s="36"/>
      <c r="T1270" s="29"/>
      <c r="U1270" s="185"/>
      <c r="V1270" s="37"/>
      <c r="W1270" s="36"/>
      <c r="X1270" s="75">
        <f t="shared" si="126"/>
        <v>890800</v>
      </c>
      <c r="Y1270" s="36"/>
      <c r="Z1270" s="74">
        <v>50000000</v>
      </c>
      <c r="AA1270" s="29">
        <v>0</v>
      </c>
      <c r="AB1270" s="29">
        <v>0</v>
      </c>
      <c r="AC1270" s="41" t="s">
        <v>823</v>
      </c>
      <c r="AD1270" s="36"/>
    </row>
    <row r="1271" spans="1:154" x14ac:dyDescent="0.3">
      <c r="A1271" s="18"/>
      <c r="B1271" s="18"/>
      <c r="C1271" s="18"/>
      <c r="D1271" s="18"/>
      <c r="E1271" s="18"/>
      <c r="F1271" s="18"/>
      <c r="G1271" s="18"/>
      <c r="H1271" s="19"/>
      <c r="I1271" s="20"/>
      <c r="J1271" s="21"/>
      <c r="K1271" s="20"/>
      <c r="L1271" s="18"/>
      <c r="M1271" s="18"/>
      <c r="N1271" s="18"/>
      <c r="O1271" s="18"/>
      <c r="P1271" s="18"/>
      <c r="Q1271" s="20"/>
      <c r="R1271" s="20"/>
      <c r="S1271" s="20"/>
      <c r="T1271" s="18"/>
      <c r="U1271" s="94"/>
      <c r="V1271" s="23"/>
      <c r="W1271" s="20"/>
      <c r="X1271" s="20"/>
      <c r="Y1271" s="20"/>
      <c r="Z1271" s="20"/>
      <c r="AA1271" s="18"/>
      <c r="AB1271" s="18"/>
      <c r="AC1271" s="58"/>
      <c r="AD1271" s="64"/>
      <c r="AE1271" s="39"/>
      <c r="AF1271" s="39"/>
      <c r="AG1271" s="39"/>
      <c r="AH1271" s="39"/>
      <c r="AI1271" s="39"/>
      <c r="AJ1271" s="39"/>
      <c r="AK1271" s="39"/>
      <c r="AL1271" s="39"/>
      <c r="AM1271" s="39"/>
      <c r="AN1271" s="39"/>
      <c r="AO1271" s="39"/>
      <c r="AP1271" s="39"/>
      <c r="AQ1271" s="39"/>
      <c r="AR1271" s="39"/>
      <c r="AS1271" s="39"/>
      <c r="AT1271" s="39"/>
      <c r="AU1271" s="39"/>
      <c r="AV1271" s="39"/>
      <c r="AW1271" s="39"/>
      <c r="AX1271" s="39"/>
      <c r="AY1271" s="39"/>
      <c r="AZ1271" s="39"/>
      <c r="BA1271" s="39"/>
      <c r="BB1271" s="39"/>
      <c r="BC1271" s="39"/>
      <c r="BD1271" s="39"/>
      <c r="BE1271" s="39"/>
      <c r="BF1271" s="39"/>
      <c r="BG1271" s="39"/>
      <c r="BH1271" s="39"/>
      <c r="BI1271" s="39"/>
      <c r="BJ1271" s="39"/>
      <c r="BK1271" s="39"/>
      <c r="BL1271" s="39"/>
      <c r="BM1271" s="39"/>
      <c r="BN1271" s="39"/>
      <c r="BO1271" s="39"/>
      <c r="BP1271" s="39"/>
      <c r="BQ1271" s="39"/>
      <c r="BR1271" s="39"/>
      <c r="BS1271" s="39"/>
      <c r="BT1271" s="39"/>
      <c r="BU1271" s="39"/>
      <c r="BV1271" s="39"/>
      <c r="BW1271" s="39"/>
      <c r="BX1271" s="39"/>
      <c r="BY1271" s="39"/>
      <c r="BZ1271" s="39"/>
      <c r="CA1271" s="39"/>
      <c r="CB1271" s="39"/>
      <c r="CC1271" s="39"/>
      <c r="CD1271" s="39"/>
      <c r="CE1271" s="39"/>
      <c r="CF1271" s="39"/>
      <c r="CG1271" s="39"/>
      <c r="CH1271" s="39"/>
      <c r="CI1271" s="39"/>
      <c r="CJ1271" s="39"/>
      <c r="CK1271" s="39"/>
      <c r="CL1271" s="39"/>
      <c r="CM1271" s="39"/>
      <c r="CN1271" s="39"/>
      <c r="CO1271" s="39"/>
      <c r="CP1271" s="39"/>
      <c r="CQ1271" s="39"/>
      <c r="CR1271" s="39"/>
      <c r="CS1271" s="39"/>
      <c r="CT1271" s="39"/>
      <c r="CU1271" s="39"/>
      <c r="CV1271" s="39"/>
      <c r="CW1271" s="39"/>
      <c r="CX1271" s="39"/>
      <c r="CY1271" s="39"/>
      <c r="CZ1271" s="39"/>
      <c r="DA1271" s="39"/>
      <c r="DB1271" s="39"/>
      <c r="DC1271" s="39"/>
      <c r="DD1271" s="39"/>
      <c r="DE1271" s="39"/>
      <c r="DF1271" s="39"/>
      <c r="DG1271" s="39"/>
      <c r="DH1271" s="39"/>
      <c r="DI1271" s="39"/>
      <c r="DJ1271" s="39"/>
      <c r="DK1271" s="39"/>
      <c r="DL1271" s="39"/>
      <c r="DM1271" s="39"/>
      <c r="DN1271" s="39"/>
      <c r="DO1271" s="39"/>
      <c r="DP1271" s="39"/>
      <c r="DQ1271" s="39"/>
      <c r="DR1271" s="39"/>
      <c r="DS1271" s="39"/>
      <c r="DT1271" s="39"/>
      <c r="DU1271" s="39"/>
      <c r="DV1271" s="39"/>
      <c r="DW1271" s="39"/>
      <c r="DX1271" s="39"/>
      <c r="DY1271" s="39"/>
      <c r="DZ1271" s="39"/>
      <c r="EA1271" s="39"/>
      <c r="EB1271" s="39"/>
      <c r="EC1271" s="39"/>
      <c r="ED1271" s="39"/>
      <c r="EE1271" s="39"/>
      <c r="EF1271" s="39"/>
      <c r="EG1271" s="39"/>
      <c r="EH1271" s="39"/>
      <c r="EI1271" s="39"/>
      <c r="EJ1271" s="39"/>
      <c r="EK1271" s="39"/>
      <c r="EL1271" s="39"/>
      <c r="EM1271" s="39"/>
      <c r="EN1271" s="39"/>
      <c r="EO1271" s="39"/>
      <c r="EP1271" s="39"/>
      <c r="EQ1271" s="39"/>
      <c r="ER1271" s="39"/>
      <c r="ES1271" s="39"/>
      <c r="ET1271" s="39"/>
      <c r="EU1271" s="39"/>
      <c r="EV1271" s="39"/>
      <c r="EW1271" s="39"/>
      <c r="EX1271" s="39"/>
    </row>
    <row r="1272" spans="1:154" s="39" customFormat="1" x14ac:dyDescent="0.3">
      <c r="A1272" s="29">
        <v>2332</v>
      </c>
      <c r="B1272" s="29" t="s">
        <v>47</v>
      </c>
      <c r="C1272" s="29">
        <v>13908</v>
      </c>
      <c r="D1272" s="29">
        <v>3</v>
      </c>
      <c r="E1272" s="29">
        <v>6</v>
      </c>
      <c r="F1272" s="29">
        <v>0</v>
      </c>
      <c r="G1272" s="29">
        <v>85</v>
      </c>
      <c r="H1272" s="25" t="s">
        <v>476</v>
      </c>
      <c r="I1272" s="36">
        <v>2485</v>
      </c>
      <c r="J1272" s="41">
        <v>220</v>
      </c>
      <c r="K1272" s="74">
        <f>I1272*J1272</f>
        <v>546700</v>
      </c>
      <c r="L1272" s="29"/>
      <c r="M1272" s="29"/>
      <c r="N1272" s="29"/>
      <c r="O1272" s="29"/>
      <c r="P1272" s="29"/>
      <c r="Q1272" s="36"/>
      <c r="R1272" s="36"/>
      <c r="S1272" s="36"/>
      <c r="T1272" s="29"/>
      <c r="U1272" s="185"/>
      <c r="V1272" s="37"/>
      <c r="W1272" s="36"/>
      <c r="X1272" s="75">
        <f t="shared" si="126"/>
        <v>546700</v>
      </c>
      <c r="Y1272" s="36"/>
      <c r="Z1272" s="74">
        <v>50000000</v>
      </c>
      <c r="AA1272" s="29">
        <v>0</v>
      </c>
      <c r="AB1272" s="29">
        <v>0</v>
      </c>
      <c r="AC1272" s="41" t="s">
        <v>824</v>
      </c>
      <c r="AD1272" s="3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  <c r="BA1272" s="16"/>
      <c r="BB1272" s="16"/>
      <c r="BC1272" s="16"/>
      <c r="BD1272" s="16"/>
      <c r="BE1272" s="16"/>
      <c r="BF1272" s="16"/>
      <c r="BG1272" s="16"/>
      <c r="BH1272" s="16"/>
      <c r="BI1272" s="16"/>
      <c r="BJ1272" s="16"/>
      <c r="BK1272" s="16"/>
      <c r="BL1272" s="16"/>
      <c r="BM1272" s="16"/>
      <c r="BN1272" s="16"/>
      <c r="BO1272" s="16"/>
      <c r="BP1272" s="16"/>
      <c r="BQ1272" s="16"/>
      <c r="BR1272" s="16"/>
      <c r="BS1272" s="16"/>
      <c r="BT1272" s="16"/>
      <c r="BU1272" s="16"/>
      <c r="BV1272" s="16"/>
      <c r="BW1272" s="16"/>
      <c r="BX1272" s="16"/>
      <c r="BY1272" s="16"/>
      <c r="BZ1272" s="16"/>
      <c r="CA1272" s="16"/>
      <c r="CB1272" s="16"/>
      <c r="CC1272" s="16"/>
      <c r="CD1272" s="16"/>
      <c r="CE1272" s="16"/>
      <c r="CF1272" s="16"/>
      <c r="CG1272" s="16"/>
      <c r="CH1272" s="16"/>
      <c r="CI1272" s="16"/>
      <c r="CJ1272" s="16"/>
      <c r="CK1272" s="16"/>
      <c r="CL1272" s="16"/>
      <c r="CM1272" s="16"/>
      <c r="CN1272" s="16"/>
      <c r="CO1272" s="16"/>
      <c r="CP1272" s="16"/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</row>
    <row r="1273" spans="1:154" x14ac:dyDescent="0.3">
      <c r="A1273" s="9"/>
      <c r="B1273" s="9" t="s">
        <v>47</v>
      </c>
      <c r="C1273" s="9">
        <v>14853</v>
      </c>
      <c r="D1273" s="9">
        <v>6</v>
      </c>
      <c r="E1273" s="9">
        <v>1</v>
      </c>
      <c r="F1273" s="9">
        <v>0</v>
      </c>
      <c r="G1273" s="9">
        <v>4</v>
      </c>
      <c r="H1273" s="30" t="s">
        <v>476</v>
      </c>
      <c r="I1273" s="10">
        <v>404</v>
      </c>
      <c r="J1273" s="33">
        <v>150</v>
      </c>
      <c r="K1273" s="34">
        <f>I1273*J1273</f>
        <v>60600</v>
      </c>
      <c r="L1273" s="9"/>
      <c r="M1273" s="9"/>
      <c r="N1273" s="9"/>
      <c r="O1273" s="9"/>
      <c r="P1273" s="9"/>
      <c r="Q1273" s="10"/>
      <c r="R1273" s="10"/>
      <c r="S1273" s="10"/>
      <c r="T1273" s="9"/>
      <c r="U1273" s="2"/>
      <c r="V1273" s="35"/>
      <c r="W1273" s="10"/>
      <c r="X1273" s="31">
        <f t="shared" si="126"/>
        <v>60600</v>
      </c>
      <c r="Y1273" s="10"/>
      <c r="Z1273" s="34">
        <v>50000000</v>
      </c>
      <c r="AA1273" s="9">
        <v>0</v>
      </c>
      <c r="AB1273" s="9">
        <v>0</v>
      </c>
      <c r="AC1273" s="33">
        <v>0</v>
      </c>
      <c r="AD1273" s="10"/>
      <c r="AE1273" s="59"/>
      <c r="AF1273" s="59"/>
      <c r="AG1273" s="59"/>
      <c r="AH1273" s="59"/>
      <c r="AI1273" s="59"/>
      <c r="AJ1273" s="59"/>
      <c r="AK1273" s="59"/>
      <c r="AL1273" s="59"/>
      <c r="AM1273" s="59"/>
      <c r="AN1273" s="59"/>
      <c r="AO1273" s="59"/>
      <c r="AP1273" s="59"/>
      <c r="AQ1273" s="59"/>
      <c r="AR1273" s="59"/>
      <c r="AS1273" s="59"/>
      <c r="AT1273" s="59"/>
      <c r="AU1273" s="59"/>
      <c r="AV1273" s="59"/>
      <c r="AW1273" s="59"/>
      <c r="AX1273" s="59"/>
      <c r="AY1273" s="59"/>
      <c r="AZ1273" s="59"/>
      <c r="BA1273" s="59"/>
      <c r="BB1273" s="59"/>
      <c r="BC1273" s="59"/>
      <c r="BD1273" s="59"/>
      <c r="BE1273" s="59"/>
      <c r="BF1273" s="59"/>
      <c r="BG1273" s="59"/>
      <c r="BH1273" s="59"/>
      <c r="BI1273" s="59"/>
      <c r="BJ1273" s="59"/>
      <c r="BK1273" s="59"/>
      <c r="BL1273" s="59"/>
      <c r="BM1273" s="59"/>
      <c r="BN1273" s="59"/>
      <c r="BO1273" s="59"/>
      <c r="BP1273" s="59"/>
      <c r="BQ1273" s="59"/>
      <c r="BR1273" s="59"/>
      <c r="BS1273" s="59"/>
      <c r="BT1273" s="59"/>
      <c r="BU1273" s="59"/>
      <c r="BV1273" s="59"/>
      <c r="BW1273" s="59"/>
      <c r="BX1273" s="59"/>
      <c r="BY1273" s="59"/>
      <c r="BZ1273" s="59"/>
      <c r="CA1273" s="59"/>
      <c r="CB1273" s="59"/>
      <c r="CC1273" s="59"/>
      <c r="CD1273" s="59"/>
      <c r="CE1273" s="59"/>
      <c r="CF1273" s="59"/>
      <c r="CG1273" s="59"/>
      <c r="CH1273" s="59"/>
      <c r="CI1273" s="59"/>
      <c r="CJ1273" s="59"/>
      <c r="CK1273" s="59"/>
      <c r="CL1273" s="59"/>
      <c r="CM1273" s="59"/>
      <c r="CN1273" s="59"/>
      <c r="CO1273" s="59"/>
      <c r="CP1273" s="59"/>
      <c r="CQ1273" s="59"/>
      <c r="CR1273" s="59"/>
      <c r="CS1273" s="59"/>
      <c r="CT1273" s="59"/>
      <c r="CU1273" s="59"/>
      <c r="CV1273" s="59"/>
      <c r="CW1273" s="59"/>
      <c r="CX1273" s="59"/>
      <c r="CY1273" s="59"/>
      <c r="CZ1273" s="59"/>
      <c r="DA1273" s="59"/>
      <c r="DB1273" s="59"/>
      <c r="DC1273" s="59"/>
      <c r="DD1273" s="59"/>
      <c r="DE1273" s="59"/>
      <c r="DF1273" s="59"/>
      <c r="DG1273" s="59"/>
      <c r="DH1273" s="59"/>
      <c r="DI1273" s="59"/>
      <c r="DJ1273" s="59"/>
      <c r="DK1273" s="59"/>
      <c r="DL1273" s="59"/>
      <c r="DM1273" s="59"/>
      <c r="DN1273" s="59"/>
      <c r="DO1273" s="59"/>
      <c r="DP1273" s="59"/>
      <c r="DQ1273" s="59"/>
      <c r="DR1273" s="59"/>
      <c r="DS1273" s="59"/>
      <c r="DT1273" s="59"/>
      <c r="DU1273" s="59"/>
      <c r="DV1273" s="59"/>
      <c r="DW1273" s="59"/>
      <c r="DX1273" s="59"/>
      <c r="DY1273" s="59"/>
      <c r="DZ1273" s="59"/>
      <c r="EA1273" s="59"/>
      <c r="EB1273" s="59"/>
      <c r="EC1273" s="59"/>
      <c r="ED1273" s="59"/>
      <c r="EE1273" s="59"/>
      <c r="EF1273" s="59"/>
      <c r="EG1273" s="59"/>
      <c r="EH1273" s="59"/>
      <c r="EI1273" s="59"/>
      <c r="EJ1273" s="59"/>
      <c r="EK1273" s="59"/>
      <c r="EL1273" s="59"/>
      <c r="EM1273" s="59"/>
      <c r="EN1273" s="59"/>
      <c r="EO1273" s="59"/>
      <c r="EP1273" s="59"/>
      <c r="EQ1273" s="59"/>
      <c r="ER1273" s="59"/>
      <c r="ES1273" s="59"/>
      <c r="ET1273" s="59"/>
      <c r="EU1273" s="59"/>
      <c r="EV1273" s="59"/>
      <c r="EW1273" s="59"/>
      <c r="EX1273" s="59"/>
    </row>
    <row r="1274" spans="1:154" s="39" customFormat="1" x14ac:dyDescent="0.3">
      <c r="A1274" s="18"/>
      <c r="B1274" s="18"/>
      <c r="C1274" s="18"/>
      <c r="D1274" s="18"/>
      <c r="E1274" s="18"/>
      <c r="F1274" s="18"/>
      <c r="G1274" s="18"/>
      <c r="H1274" s="19"/>
      <c r="I1274" s="20"/>
      <c r="J1274" s="21"/>
      <c r="K1274" s="20"/>
      <c r="L1274" s="18"/>
      <c r="M1274" s="18"/>
      <c r="N1274" s="18"/>
      <c r="O1274" s="18"/>
      <c r="P1274" s="18"/>
      <c r="Q1274" s="20"/>
      <c r="R1274" s="20"/>
      <c r="S1274" s="20"/>
      <c r="T1274" s="18"/>
      <c r="U1274" s="94"/>
      <c r="V1274" s="23"/>
      <c r="W1274" s="20"/>
      <c r="X1274" s="20"/>
      <c r="Y1274" s="20"/>
      <c r="Z1274" s="20"/>
      <c r="AA1274" s="18"/>
      <c r="AB1274" s="18"/>
      <c r="AC1274" s="21"/>
      <c r="AD1274" s="20"/>
      <c r="AE1274" s="57"/>
      <c r="AF1274" s="57"/>
      <c r="AG1274" s="57"/>
      <c r="AH1274" s="57"/>
      <c r="AI1274" s="57"/>
      <c r="AJ1274" s="57"/>
      <c r="AK1274" s="57"/>
      <c r="AL1274" s="57"/>
      <c r="AM1274" s="57"/>
      <c r="AN1274" s="57"/>
      <c r="AO1274" s="57"/>
      <c r="AP1274" s="57"/>
      <c r="AQ1274" s="57"/>
      <c r="AR1274" s="57"/>
      <c r="AS1274" s="57"/>
      <c r="AT1274" s="57"/>
      <c r="AU1274" s="57"/>
      <c r="AV1274" s="57"/>
      <c r="AW1274" s="57"/>
      <c r="AX1274" s="57"/>
      <c r="AY1274" s="57"/>
      <c r="AZ1274" s="57"/>
      <c r="BA1274" s="57"/>
      <c r="BB1274" s="57"/>
      <c r="BC1274" s="57"/>
      <c r="BD1274" s="57"/>
      <c r="BE1274" s="57"/>
      <c r="BF1274" s="57"/>
      <c r="BG1274" s="57"/>
      <c r="BH1274" s="57"/>
      <c r="BI1274" s="57"/>
      <c r="BJ1274" s="57"/>
      <c r="BK1274" s="57"/>
      <c r="BL1274" s="57"/>
      <c r="BM1274" s="57"/>
      <c r="BN1274" s="57"/>
      <c r="BO1274" s="57"/>
      <c r="BP1274" s="57"/>
      <c r="BQ1274" s="57"/>
      <c r="BR1274" s="57"/>
      <c r="BS1274" s="57"/>
      <c r="BT1274" s="57"/>
      <c r="BU1274" s="57"/>
      <c r="BV1274" s="57"/>
      <c r="BW1274" s="57"/>
      <c r="BX1274" s="57"/>
      <c r="BY1274" s="57"/>
      <c r="BZ1274" s="57"/>
      <c r="CA1274" s="57"/>
      <c r="CB1274" s="57"/>
      <c r="CC1274" s="57"/>
      <c r="CD1274" s="57"/>
      <c r="CE1274" s="57"/>
      <c r="CF1274" s="57"/>
      <c r="CG1274" s="57"/>
      <c r="CH1274" s="57"/>
      <c r="CI1274" s="57"/>
      <c r="CJ1274" s="57"/>
      <c r="CK1274" s="57"/>
      <c r="CL1274" s="57"/>
      <c r="CM1274" s="57"/>
      <c r="CN1274" s="57"/>
      <c r="CO1274" s="57"/>
      <c r="CP1274" s="57"/>
      <c r="CQ1274" s="57"/>
      <c r="CR1274" s="57"/>
      <c r="CS1274" s="57"/>
      <c r="CT1274" s="57"/>
      <c r="CU1274" s="57"/>
      <c r="CV1274" s="57"/>
      <c r="CW1274" s="57"/>
      <c r="CX1274" s="57"/>
      <c r="CY1274" s="57"/>
      <c r="CZ1274" s="57"/>
      <c r="DA1274" s="57"/>
      <c r="DB1274" s="57"/>
      <c r="DC1274" s="57"/>
      <c r="DD1274" s="57"/>
      <c r="DE1274" s="57"/>
      <c r="DF1274" s="57"/>
      <c r="DG1274" s="57"/>
      <c r="DH1274" s="57"/>
      <c r="DI1274" s="57"/>
      <c r="DJ1274" s="57"/>
      <c r="DK1274" s="57"/>
      <c r="DL1274" s="57"/>
      <c r="DM1274" s="57"/>
      <c r="DN1274" s="57"/>
      <c r="DO1274" s="57"/>
      <c r="DP1274" s="57"/>
      <c r="DQ1274" s="57"/>
      <c r="DR1274" s="57"/>
      <c r="DS1274" s="57"/>
      <c r="DT1274" s="57"/>
      <c r="DU1274" s="57"/>
      <c r="DV1274" s="57"/>
      <c r="DW1274" s="57"/>
      <c r="DX1274" s="57"/>
      <c r="DY1274" s="57"/>
      <c r="DZ1274" s="57"/>
      <c r="EA1274" s="57"/>
      <c r="EB1274" s="57"/>
      <c r="EC1274" s="57"/>
      <c r="ED1274" s="57"/>
      <c r="EE1274" s="57"/>
      <c r="EF1274" s="57"/>
      <c r="EG1274" s="57"/>
      <c r="EH1274" s="57"/>
      <c r="EI1274" s="57"/>
      <c r="EJ1274" s="57"/>
      <c r="EK1274" s="57"/>
      <c r="EL1274" s="57"/>
      <c r="EM1274" s="57"/>
      <c r="EN1274" s="57"/>
      <c r="EO1274" s="57"/>
      <c r="EP1274" s="57"/>
      <c r="EQ1274" s="57"/>
      <c r="ER1274" s="57"/>
      <c r="ES1274" s="57"/>
      <c r="ET1274" s="57"/>
      <c r="EU1274" s="57"/>
      <c r="EV1274" s="57"/>
      <c r="EW1274" s="57"/>
      <c r="EX1274" s="57"/>
    </row>
    <row r="1275" spans="1:154" x14ac:dyDescent="0.3">
      <c r="A1275" s="29">
        <v>2333</v>
      </c>
      <c r="B1275" s="29" t="s">
        <v>47</v>
      </c>
      <c r="C1275" s="29">
        <v>13647</v>
      </c>
      <c r="D1275" s="29">
        <v>5</v>
      </c>
      <c r="E1275" s="29">
        <v>4</v>
      </c>
      <c r="F1275" s="29">
        <v>2</v>
      </c>
      <c r="G1275" s="29">
        <v>76</v>
      </c>
      <c r="H1275" s="25" t="s">
        <v>477</v>
      </c>
      <c r="I1275" s="36">
        <v>400</v>
      </c>
      <c r="J1275" s="41">
        <v>250</v>
      </c>
      <c r="K1275" s="74">
        <f>I1275*J1275</f>
        <v>100000</v>
      </c>
      <c r="L1275" s="29">
        <v>1</v>
      </c>
      <c r="M1275" s="29" t="s">
        <v>53</v>
      </c>
      <c r="N1275" s="29" t="s">
        <v>48</v>
      </c>
      <c r="O1275" s="25" t="s">
        <v>477</v>
      </c>
      <c r="P1275" s="29">
        <v>119</v>
      </c>
      <c r="Q1275" s="36">
        <v>100</v>
      </c>
      <c r="R1275" s="36">
        <v>6750</v>
      </c>
      <c r="S1275" s="74">
        <f>P1275*R1275</f>
        <v>803250</v>
      </c>
      <c r="T1275" s="29">
        <v>20</v>
      </c>
      <c r="U1275" s="185">
        <v>30</v>
      </c>
      <c r="V1275" s="74">
        <f>S1275*U1275/100</f>
        <v>240975</v>
      </c>
      <c r="W1275" s="74">
        <f>S1275-V1275</f>
        <v>562275</v>
      </c>
      <c r="X1275" s="75">
        <f>K1275+W1275</f>
        <v>662275</v>
      </c>
      <c r="Y1275" s="74">
        <f>X1275*Q1275/100</f>
        <v>662275</v>
      </c>
      <c r="Z1275" s="74">
        <v>50000000</v>
      </c>
      <c r="AA1275" s="29">
        <v>0</v>
      </c>
      <c r="AB1275" s="29">
        <v>0</v>
      </c>
      <c r="AC1275" s="41" t="s">
        <v>825</v>
      </c>
      <c r="AD1275" s="36"/>
    </row>
    <row r="1276" spans="1:154" s="59" customFormat="1" x14ac:dyDescent="0.3">
      <c r="A1276" s="9"/>
      <c r="B1276" s="9"/>
      <c r="C1276" s="9"/>
      <c r="D1276" s="9"/>
      <c r="E1276" s="9"/>
      <c r="F1276" s="9"/>
      <c r="G1276" s="9"/>
      <c r="H1276" s="30" t="s">
        <v>476</v>
      </c>
      <c r="I1276" s="10">
        <v>1476</v>
      </c>
      <c r="J1276" s="33">
        <v>250</v>
      </c>
      <c r="K1276" s="34">
        <f>I1276*J1276</f>
        <v>369000</v>
      </c>
      <c r="L1276" s="9"/>
      <c r="M1276" s="9"/>
      <c r="N1276" s="9"/>
      <c r="O1276" s="9"/>
      <c r="P1276" s="9"/>
      <c r="Q1276" s="10"/>
      <c r="R1276" s="10"/>
      <c r="S1276" s="10"/>
      <c r="T1276" s="9"/>
      <c r="U1276" s="2"/>
      <c r="V1276" s="35"/>
      <c r="W1276" s="10"/>
      <c r="X1276" s="31">
        <f>K1276+W1276</f>
        <v>369000</v>
      </c>
      <c r="Y1276" s="10"/>
      <c r="Z1276" s="34">
        <v>50000000</v>
      </c>
      <c r="AA1276" s="9">
        <v>0</v>
      </c>
      <c r="AB1276" s="9">
        <v>0</v>
      </c>
      <c r="AC1276" s="33"/>
      <c r="AD1276" s="10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6"/>
      <c r="AZ1276" s="16"/>
      <c r="BA1276" s="16"/>
      <c r="BB1276" s="16"/>
      <c r="BC1276" s="16"/>
      <c r="BD1276" s="16"/>
      <c r="BE1276" s="16"/>
      <c r="BF1276" s="16"/>
      <c r="BG1276" s="16"/>
      <c r="BH1276" s="16"/>
      <c r="BI1276" s="16"/>
      <c r="BJ1276" s="16"/>
      <c r="BK1276" s="16"/>
      <c r="BL1276" s="16"/>
      <c r="BM1276" s="16"/>
      <c r="BN1276" s="16"/>
      <c r="BO1276" s="16"/>
      <c r="BP1276" s="16"/>
      <c r="BQ1276" s="16"/>
      <c r="BR1276" s="16"/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</row>
    <row r="1277" spans="1:154" s="57" customFormat="1" x14ac:dyDescent="0.3">
      <c r="A1277" s="18"/>
      <c r="B1277" s="18"/>
      <c r="C1277" s="18"/>
      <c r="D1277" s="18"/>
      <c r="E1277" s="18"/>
      <c r="F1277" s="18"/>
      <c r="G1277" s="18"/>
      <c r="H1277" s="19"/>
      <c r="I1277" s="20"/>
      <c r="J1277" s="21"/>
      <c r="K1277" s="20"/>
      <c r="L1277" s="18"/>
      <c r="M1277" s="18"/>
      <c r="N1277" s="18"/>
      <c r="O1277" s="18"/>
      <c r="P1277" s="18"/>
      <c r="Q1277" s="20"/>
      <c r="R1277" s="20"/>
      <c r="S1277" s="20"/>
      <c r="T1277" s="18"/>
      <c r="U1277" s="94"/>
      <c r="V1277" s="23"/>
      <c r="W1277" s="20"/>
      <c r="X1277" s="20"/>
      <c r="Y1277" s="20"/>
      <c r="Z1277" s="20"/>
      <c r="AA1277" s="18"/>
      <c r="AB1277" s="18"/>
      <c r="AC1277" s="21"/>
      <c r="AD1277" s="20"/>
      <c r="AE1277" s="39"/>
      <c r="AF1277" s="39"/>
      <c r="AG1277" s="39"/>
      <c r="AH1277" s="39"/>
      <c r="AI1277" s="39"/>
      <c r="AJ1277" s="39"/>
      <c r="AK1277" s="39"/>
      <c r="AL1277" s="39"/>
      <c r="AM1277" s="39"/>
      <c r="AN1277" s="39"/>
      <c r="AO1277" s="39"/>
      <c r="AP1277" s="39"/>
      <c r="AQ1277" s="39"/>
      <c r="AR1277" s="39"/>
      <c r="AS1277" s="39"/>
      <c r="AT1277" s="39"/>
      <c r="AU1277" s="39"/>
      <c r="AV1277" s="39"/>
      <c r="AW1277" s="39"/>
      <c r="AX1277" s="39"/>
      <c r="AY1277" s="39"/>
      <c r="AZ1277" s="39"/>
      <c r="BA1277" s="39"/>
      <c r="BB1277" s="39"/>
      <c r="BC1277" s="39"/>
      <c r="BD1277" s="39"/>
      <c r="BE1277" s="39"/>
      <c r="BF1277" s="39"/>
      <c r="BG1277" s="39"/>
      <c r="BH1277" s="39"/>
      <c r="BI1277" s="39"/>
      <c r="BJ1277" s="39"/>
      <c r="BK1277" s="39"/>
      <c r="BL1277" s="39"/>
      <c r="BM1277" s="39"/>
      <c r="BN1277" s="39"/>
      <c r="BO1277" s="39"/>
      <c r="BP1277" s="39"/>
      <c r="BQ1277" s="39"/>
      <c r="BR1277" s="39"/>
      <c r="BS1277" s="39"/>
      <c r="BT1277" s="39"/>
      <c r="BU1277" s="39"/>
      <c r="BV1277" s="39"/>
      <c r="BW1277" s="39"/>
      <c r="BX1277" s="39"/>
      <c r="BY1277" s="39"/>
      <c r="BZ1277" s="39"/>
      <c r="CA1277" s="39"/>
      <c r="CB1277" s="39"/>
      <c r="CC1277" s="39"/>
      <c r="CD1277" s="39"/>
      <c r="CE1277" s="39"/>
      <c r="CF1277" s="39"/>
      <c r="CG1277" s="39"/>
      <c r="CH1277" s="39"/>
      <c r="CI1277" s="39"/>
      <c r="CJ1277" s="39"/>
      <c r="CK1277" s="39"/>
      <c r="CL1277" s="39"/>
      <c r="CM1277" s="39"/>
      <c r="CN1277" s="39"/>
      <c r="CO1277" s="39"/>
      <c r="CP1277" s="39"/>
      <c r="CQ1277" s="39"/>
      <c r="CR1277" s="39"/>
      <c r="CS1277" s="39"/>
      <c r="CT1277" s="39"/>
      <c r="CU1277" s="39"/>
      <c r="CV1277" s="39"/>
      <c r="CW1277" s="39"/>
      <c r="CX1277" s="39"/>
      <c r="CY1277" s="39"/>
      <c r="CZ1277" s="39"/>
      <c r="DA1277" s="39"/>
      <c r="DB1277" s="39"/>
      <c r="DC1277" s="39"/>
      <c r="DD1277" s="39"/>
      <c r="DE1277" s="39"/>
      <c r="DF1277" s="39"/>
      <c r="DG1277" s="39"/>
      <c r="DH1277" s="39"/>
      <c r="DI1277" s="39"/>
      <c r="DJ1277" s="39"/>
      <c r="DK1277" s="39"/>
      <c r="DL1277" s="39"/>
      <c r="DM1277" s="39"/>
      <c r="DN1277" s="39"/>
      <c r="DO1277" s="39"/>
      <c r="DP1277" s="39"/>
      <c r="DQ1277" s="39"/>
      <c r="DR1277" s="39"/>
      <c r="DS1277" s="39"/>
      <c r="DT1277" s="39"/>
      <c r="DU1277" s="39"/>
      <c r="DV1277" s="39"/>
      <c r="DW1277" s="39"/>
      <c r="DX1277" s="39"/>
      <c r="DY1277" s="39"/>
      <c r="DZ1277" s="39"/>
      <c r="EA1277" s="39"/>
      <c r="EB1277" s="39"/>
      <c r="EC1277" s="39"/>
      <c r="ED1277" s="39"/>
      <c r="EE1277" s="39"/>
      <c r="EF1277" s="39"/>
      <c r="EG1277" s="39"/>
      <c r="EH1277" s="39"/>
      <c r="EI1277" s="39"/>
      <c r="EJ1277" s="39"/>
      <c r="EK1277" s="39"/>
      <c r="EL1277" s="39"/>
      <c r="EM1277" s="39"/>
      <c r="EN1277" s="39"/>
      <c r="EO1277" s="39"/>
      <c r="EP1277" s="39"/>
      <c r="EQ1277" s="39"/>
      <c r="ER1277" s="39"/>
      <c r="ES1277" s="39"/>
      <c r="ET1277" s="39"/>
      <c r="EU1277" s="39"/>
      <c r="EV1277" s="39"/>
      <c r="EW1277" s="39"/>
      <c r="EX1277" s="39"/>
    </row>
    <row r="1278" spans="1:154" x14ac:dyDescent="0.3">
      <c r="A1278" s="29">
        <v>2334</v>
      </c>
      <c r="B1278" s="29" t="s">
        <v>47</v>
      </c>
      <c r="C1278" s="29">
        <v>12642</v>
      </c>
      <c r="D1278" s="29">
        <v>4</v>
      </c>
      <c r="E1278" s="29">
        <v>1</v>
      </c>
      <c r="F1278" s="29">
        <v>3</v>
      </c>
      <c r="G1278" s="29">
        <v>88</v>
      </c>
      <c r="H1278" s="25" t="s">
        <v>476</v>
      </c>
      <c r="I1278" s="36">
        <v>788</v>
      </c>
      <c r="J1278" s="41">
        <v>150</v>
      </c>
      <c r="K1278" s="74">
        <f>I1278*J1278</f>
        <v>118200</v>
      </c>
      <c r="L1278" s="29"/>
      <c r="M1278" s="29"/>
      <c r="N1278" s="29"/>
      <c r="O1278" s="29"/>
      <c r="P1278" s="29"/>
      <c r="Q1278" s="36"/>
      <c r="R1278" s="36"/>
      <c r="S1278" s="36"/>
      <c r="T1278" s="29"/>
      <c r="U1278" s="185"/>
      <c r="V1278" s="37"/>
      <c r="W1278" s="36"/>
      <c r="X1278" s="75">
        <f>K1278+W1278</f>
        <v>118200</v>
      </c>
      <c r="Y1278" s="36"/>
      <c r="Z1278" s="74">
        <v>50000000</v>
      </c>
      <c r="AA1278" s="29">
        <v>0</v>
      </c>
      <c r="AB1278" s="29">
        <v>0</v>
      </c>
      <c r="AC1278" s="41" t="s">
        <v>826</v>
      </c>
      <c r="AD1278" s="36"/>
    </row>
    <row r="1279" spans="1:154" x14ac:dyDescent="0.3">
      <c r="A1279" s="9"/>
      <c r="B1279" s="9" t="s">
        <v>47</v>
      </c>
      <c r="C1279" s="9">
        <v>11655</v>
      </c>
      <c r="D1279" s="9">
        <v>4</v>
      </c>
      <c r="E1279" s="9">
        <v>0</v>
      </c>
      <c r="F1279" s="9">
        <v>1</v>
      </c>
      <c r="G1279" s="9">
        <v>10</v>
      </c>
      <c r="H1279" s="30" t="s">
        <v>477</v>
      </c>
      <c r="I1279" s="10">
        <v>110</v>
      </c>
      <c r="J1279" s="33">
        <v>1200</v>
      </c>
      <c r="K1279" s="34">
        <f>I1279*J1279</f>
        <v>132000</v>
      </c>
      <c r="L1279" s="9">
        <v>1</v>
      </c>
      <c r="M1279" s="9" t="s">
        <v>53</v>
      </c>
      <c r="N1279" s="9" t="s">
        <v>48</v>
      </c>
      <c r="O1279" s="30" t="s">
        <v>477</v>
      </c>
      <c r="P1279" s="9">
        <v>108</v>
      </c>
      <c r="Q1279" s="10">
        <v>100</v>
      </c>
      <c r="R1279" s="10">
        <v>6750</v>
      </c>
      <c r="S1279" s="34">
        <f>P1279*R1279</f>
        <v>729000</v>
      </c>
      <c r="T1279" s="9">
        <v>12</v>
      </c>
      <c r="U1279" s="2">
        <v>14</v>
      </c>
      <c r="V1279" s="34">
        <f>S1279*U1279/100</f>
        <v>102060</v>
      </c>
      <c r="W1279" s="34">
        <f>S1279-V1279</f>
        <v>626940</v>
      </c>
      <c r="X1279" s="31">
        <f>K1279+W1279</f>
        <v>758940</v>
      </c>
      <c r="Y1279" s="34">
        <f>X1279*Q1279/100</f>
        <v>758940</v>
      </c>
      <c r="Z1279" s="34">
        <v>50000000</v>
      </c>
      <c r="AA1279" s="9">
        <v>0</v>
      </c>
      <c r="AB1279" s="9">
        <v>0</v>
      </c>
      <c r="AC1279" s="33">
        <v>0</v>
      </c>
      <c r="AD1279" s="10"/>
    </row>
    <row r="1280" spans="1:154" s="39" customFormat="1" x14ac:dyDescent="0.3">
      <c r="A1280" s="18"/>
      <c r="B1280" s="18"/>
      <c r="C1280" s="18"/>
      <c r="D1280" s="18"/>
      <c r="E1280" s="18"/>
      <c r="F1280" s="18"/>
      <c r="G1280" s="18"/>
      <c r="H1280" s="19"/>
      <c r="I1280" s="20"/>
      <c r="J1280" s="21"/>
      <c r="K1280" s="20"/>
      <c r="L1280" s="18"/>
      <c r="M1280" s="18"/>
      <c r="N1280" s="18"/>
      <c r="O1280" s="19"/>
      <c r="P1280" s="18"/>
      <c r="Q1280" s="20"/>
      <c r="R1280" s="20"/>
      <c r="S1280" s="20"/>
      <c r="T1280" s="18"/>
      <c r="U1280" s="94"/>
      <c r="V1280" s="23"/>
      <c r="W1280" s="20"/>
      <c r="X1280" s="20"/>
      <c r="Y1280" s="20"/>
      <c r="Z1280" s="20"/>
      <c r="AA1280" s="18"/>
      <c r="AB1280" s="18"/>
      <c r="AC1280" s="21"/>
      <c r="AD1280" s="20"/>
    </row>
    <row r="1281" spans="1:154" x14ac:dyDescent="0.3">
      <c r="A1281" s="29">
        <v>2335</v>
      </c>
      <c r="B1281" s="29" t="s">
        <v>47</v>
      </c>
      <c r="C1281" s="29">
        <v>5437</v>
      </c>
      <c r="D1281" s="29">
        <v>5</v>
      </c>
      <c r="E1281" s="29">
        <v>3</v>
      </c>
      <c r="F1281" s="29">
        <v>0</v>
      </c>
      <c r="G1281" s="29">
        <v>38</v>
      </c>
      <c r="H1281" s="25" t="s">
        <v>476</v>
      </c>
      <c r="I1281" s="36">
        <v>1238</v>
      </c>
      <c r="J1281" s="41">
        <v>220</v>
      </c>
      <c r="K1281" s="74">
        <f>I1281*J1281</f>
        <v>272360</v>
      </c>
      <c r="L1281" s="29"/>
      <c r="M1281" s="29"/>
      <c r="N1281" s="29"/>
      <c r="O1281" s="29"/>
      <c r="P1281" s="29"/>
      <c r="Q1281" s="36"/>
      <c r="R1281" s="36"/>
      <c r="S1281" s="36"/>
      <c r="T1281" s="29"/>
      <c r="U1281" s="185"/>
      <c r="V1281" s="37"/>
      <c r="W1281" s="36"/>
      <c r="X1281" s="75">
        <f t="shared" ref="X1281:X1315" si="127">K1281+W1281</f>
        <v>272360</v>
      </c>
      <c r="Y1281" s="36"/>
      <c r="Z1281" s="74">
        <v>50000000</v>
      </c>
      <c r="AA1281" s="29">
        <v>0</v>
      </c>
      <c r="AB1281" s="29">
        <v>0</v>
      </c>
      <c r="AC1281" s="41" t="s">
        <v>827</v>
      </c>
      <c r="AD1281" s="36"/>
    </row>
    <row r="1282" spans="1:154" x14ac:dyDescent="0.3">
      <c r="A1282" s="9"/>
      <c r="B1282" s="9" t="s">
        <v>46</v>
      </c>
      <c r="C1282" s="9">
        <v>4097</v>
      </c>
      <c r="D1282" s="9">
        <v>5</v>
      </c>
      <c r="E1282" s="9">
        <v>3</v>
      </c>
      <c r="F1282" s="9">
        <v>2</v>
      </c>
      <c r="G1282" s="9">
        <v>81</v>
      </c>
      <c r="H1282" s="30" t="s">
        <v>477</v>
      </c>
      <c r="I1282" s="10">
        <v>200</v>
      </c>
      <c r="J1282" s="33">
        <v>150</v>
      </c>
      <c r="K1282" s="34">
        <f>I1282*J1282</f>
        <v>30000</v>
      </c>
      <c r="L1282" s="9"/>
      <c r="M1282" s="9"/>
      <c r="N1282" s="9"/>
      <c r="O1282" s="30"/>
      <c r="P1282" s="9"/>
      <c r="Q1282" s="10"/>
      <c r="R1282" s="10"/>
      <c r="S1282" s="10"/>
      <c r="T1282" s="9"/>
      <c r="U1282" s="2"/>
      <c r="V1282" s="35"/>
      <c r="W1282" s="10"/>
      <c r="X1282" s="31">
        <f t="shared" si="127"/>
        <v>30000</v>
      </c>
      <c r="Y1282" s="10"/>
      <c r="Z1282" s="10"/>
      <c r="AA1282" s="34">
        <f>X1282-Z1282</f>
        <v>30000</v>
      </c>
      <c r="AB1282" s="9">
        <v>0.02</v>
      </c>
      <c r="AC1282" s="33"/>
      <c r="AD1282" s="10"/>
    </row>
    <row r="1283" spans="1:154" s="39" customFormat="1" x14ac:dyDescent="0.3">
      <c r="A1283" s="9"/>
      <c r="B1283" s="9"/>
      <c r="C1283" s="9"/>
      <c r="D1283" s="9"/>
      <c r="E1283" s="9"/>
      <c r="F1283" s="9"/>
      <c r="G1283" s="9"/>
      <c r="H1283" s="30"/>
      <c r="I1283" s="10"/>
      <c r="J1283" s="33"/>
      <c r="K1283" s="10"/>
      <c r="L1283" s="9">
        <v>1</v>
      </c>
      <c r="M1283" s="9" t="s">
        <v>53</v>
      </c>
      <c r="N1283" s="9" t="s">
        <v>48</v>
      </c>
      <c r="O1283" s="30" t="s">
        <v>477</v>
      </c>
      <c r="P1283" s="9">
        <v>54</v>
      </c>
      <c r="Q1283" s="10">
        <v>100</v>
      </c>
      <c r="R1283" s="10">
        <v>6750</v>
      </c>
      <c r="S1283" s="34">
        <f>P1283*R1283</f>
        <v>364500</v>
      </c>
      <c r="T1283" s="9">
        <v>38</v>
      </c>
      <c r="U1283" s="2">
        <v>66</v>
      </c>
      <c r="V1283" s="34">
        <f>S1283*U1283/100</f>
        <v>240570</v>
      </c>
      <c r="W1283" s="34">
        <f>S1283-V1283</f>
        <v>123930</v>
      </c>
      <c r="X1283" s="31">
        <f t="shared" si="127"/>
        <v>123930</v>
      </c>
      <c r="Y1283" s="34">
        <f>X1283*Q1283/100</f>
        <v>123930</v>
      </c>
      <c r="Z1283" s="34">
        <v>10000000</v>
      </c>
      <c r="AA1283" s="9">
        <v>0</v>
      </c>
      <c r="AB1283" s="9">
        <v>0</v>
      </c>
      <c r="AC1283" s="33"/>
      <c r="AD1283" s="10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6"/>
      <c r="AZ1283" s="16"/>
      <c r="BA1283" s="16"/>
      <c r="BB1283" s="16"/>
      <c r="BC1283" s="16"/>
      <c r="BD1283" s="16"/>
      <c r="BE1283" s="16"/>
      <c r="BF1283" s="16"/>
      <c r="BG1283" s="16"/>
      <c r="BH1283" s="16"/>
      <c r="BI1283" s="16"/>
      <c r="BJ1283" s="16"/>
      <c r="BK1283" s="16"/>
      <c r="BL1283" s="16"/>
      <c r="BM1283" s="16"/>
      <c r="BN1283" s="16"/>
      <c r="BO1283" s="16"/>
      <c r="BP1283" s="16"/>
      <c r="BQ1283" s="16"/>
      <c r="BR1283" s="16"/>
      <c r="BS1283" s="16"/>
      <c r="BT1283" s="16"/>
      <c r="BU1283" s="16"/>
      <c r="BV1283" s="16"/>
      <c r="BW1283" s="16"/>
      <c r="BX1283" s="16"/>
      <c r="BY1283" s="16"/>
      <c r="BZ1283" s="16"/>
      <c r="CA1283" s="16"/>
      <c r="CB1283" s="16"/>
      <c r="CC1283" s="16"/>
      <c r="CD1283" s="16"/>
      <c r="CE1283" s="16"/>
      <c r="CF1283" s="16"/>
      <c r="CG1283" s="16"/>
      <c r="CH1283" s="16"/>
      <c r="CI1283" s="16"/>
      <c r="CJ1283" s="16"/>
      <c r="CK1283" s="16"/>
      <c r="CL1283" s="16"/>
      <c r="CM1283" s="16"/>
      <c r="CN1283" s="16"/>
      <c r="CO1283" s="16"/>
      <c r="CP1283" s="16"/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</row>
    <row r="1284" spans="1:154" x14ac:dyDescent="0.3">
      <c r="A1284" s="9"/>
      <c r="B1284" s="9"/>
      <c r="C1284" s="9"/>
      <c r="D1284" s="9"/>
      <c r="E1284" s="9"/>
      <c r="F1284" s="9"/>
      <c r="G1284" s="9"/>
      <c r="H1284" s="30" t="s">
        <v>476</v>
      </c>
      <c r="I1284" s="10">
        <v>1281</v>
      </c>
      <c r="J1284" s="33">
        <v>150</v>
      </c>
      <c r="K1284" s="34">
        <f>I1284*J1284</f>
        <v>192150</v>
      </c>
      <c r="L1284" s="9"/>
      <c r="M1284" s="9"/>
      <c r="N1284" s="9"/>
      <c r="O1284" s="9"/>
      <c r="P1284" s="9"/>
      <c r="Q1284" s="10"/>
      <c r="R1284" s="10"/>
      <c r="S1284" s="10"/>
      <c r="T1284" s="9"/>
      <c r="U1284" s="2"/>
      <c r="V1284" s="35"/>
      <c r="W1284" s="10"/>
      <c r="X1284" s="31">
        <f t="shared" si="127"/>
        <v>192150</v>
      </c>
      <c r="Y1284" s="10"/>
      <c r="Z1284" s="34"/>
      <c r="AA1284" s="34">
        <f>X1284-Z1284</f>
        <v>192150</v>
      </c>
      <c r="AB1284" s="9">
        <v>0.01</v>
      </c>
      <c r="AC1284" s="33"/>
      <c r="AD1284" s="10"/>
    </row>
    <row r="1285" spans="1:154" x14ac:dyDescent="0.3">
      <c r="A1285" s="18"/>
      <c r="B1285" s="18"/>
      <c r="C1285" s="18"/>
      <c r="D1285" s="18"/>
      <c r="E1285" s="18"/>
      <c r="F1285" s="18"/>
      <c r="G1285" s="18"/>
      <c r="H1285" s="19"/>
      <c r="I1285" s="20"/>
      <c r="J1285" s="21"/>
      <c r="K1285" s="20"/>
      <c r="L1285" s="18"/>
      <c r="M1285" s="18"/>
      <c r="N1285" s="18"/>
      <c r="O1285" s="18"/>
      <c r="P1285" s="18"/>
      <c r="Q1285" s="20"/>
      <c r="R1285" s="20"/>
      <c r="S1285" s="20"/>
      <c r="T1285" s="18"/>
      <c r="U1285" s="94"/>
      <c r="V1285" s="23"/>
      <c r="W1285" s="20"/>
      <c r="X1285" s="20"/>
      <c r="Y1285" s="20"/>
      <c r="Z1285" s="20"/>
      <c r="AA1285" s="18"/>
      <c r="AB1285" s="18"/>
      <c r="AC1285" s="21"/>
      <c r="AD1285" s="20"/>
      <c r="AE1285" s="39"/>
      <c r="AF1285" s="39"/>
      <c r="AG1285" s="39"/>
      <c r="AH1285" s="39"/>
      <c r="AI1285" s="39"/>
      <c r="AJ1285" s="39"/>
      <c r="AK1285" s="39"/>
      <c r="AL1285" s="39"/>
      <c r="AM1285" s="39"/>
      <c r="AN1285" s="39"/>
      <c r="AO1285" s="39"/>
      <c r="AP1285" s="39"/>
      <c r="AQ1285" s="39"/>
      <c r="AR1285" s="39"/>
      <c r="AS1285" s="39"/>
      <c r="AT1285" s="39"/>
      <c r="AU1285" s="39"/>
      <c r="AV1285" s="39"/>
      <c r="AW1285" s="39"/>
      <c r="AX1285" s="39"/>
      <c r="AY1285" s="39"/>
      <c r="AZ1285" s="39"/>
      <c r="BA1285" s="39"/>
      <c r="BB1285" s="39"/>
      <c r="BC1285" s="39"/>
      <c r="BD1285" s="39"/>
      <c r="BE1285" s="39"/>
      <c r="BF1285" s="39"/>
      <c r="BG1285" s="39"/>
      <c r="BH1285" s="39"/>
      <c r="BI1285" s="39"/>
      <c r="BJ1285" s="39"/>
      <c r="BK1285" s="39"/>
      <c r="BL1285" s="39"/>
      <c r="BM1285" s="39"/>
      <c r="BN1285" s="39"/>
      <c r="BO1285" s="39"/>
      <c r="BP1285" s="39"/>
      <c r="BQ1285" s="39"/>
      <c r="BR1285" s="39"/>
      <c r="BS1285" s="39"/>
      <c r="BT1285" s="39"/>
      <c r="BU1285" s="39"/>
      <c r="BV1285" s="39"/>
      <c r="BW1285" s="39"/>
      <c r="BX1285" s="39"/>
      <c r="BY1285" s="39"/>
      <c r="BZ1285" s="39"/>
      <c r="CA1285" s="39"/>
      <c r="CB1285" s="39"/>
      <c r="CC1285" s="39"/>
      <c r="CD1285" s="39"/>
      <c r="CE1285" s="39"/>
      <c r="CF1285" s="39"/>
      <c r="CG1285" s="39"/>
      <c r="CH1285" s="39"/>
      <c r="CI1285" s="39"/>
      <c r="CJ1285" s="39"/>
      <c r="CK1285" s="39"/>
      <c r="CL1285" s="39"/>
      <c r="CM1285" s="39"/>
      <c r="CN1285" s="39"/>
      <c r="CO1285" s="39"/>
      <c r="CP1285" s="39"/>
      <c r="CQ1285" s="39"/>
      <c r="CR1285" s="39"/>
      <c r="CS1285" s="39"/>
      <c r="CT1285" s="39"/>
      <c r="CU1285" s="39"/>
      <c r="CV1285" s="39"/>
      <c r="CW1285" s="39"/>
      <c r="CX1285" s="39"/>
      <c r="CY1285" s="39"/>
      <c r="CZ1285" s="39"/>
      <c r="DA1285" s="39"/>
      <c r="DB1285" s="39"/>
      <c r="DC1285" s="39"/>
      <c r="DD1285" s="39"/>
      <c r="DE1285" s="39"/>
      <c r="DF1285" s="39"/>
      <c r="DG1285" s="39"/>
      <c r="DH1285" s="39"/>
      <c r="DI1285" s="39"/>
      <c r="DJ1285" s="39"/>
      <c r="DK1285" s="39"/>
      <c r="DL1285" s="39"/>
      <c r="DM1285" s="39"/>
      <c r="DN1285" s="39"/>
      <c r="DO1285" s="39"/>
      <c r="DP1285" s="39"/>
      <c r="DQ1285" s="39"/>
      <c r="DR1285" s="39"/>
      <c r="DS1285" s="39"/>
      <c r="DT1285" s="39"/>
      <c r="DU1285" s="39"/>
      <c r="DV1285" s="39"/>
      <c r="DW1285" s="39"/>
      <c r="DX1285" s="39"/>
      <c r="DY1285" s="39"/>
      <c r="DZ1285" s="39"/>
      <c r="EA1285" s="39"/>
      <c r="EB1285" s="39"/>
      <c r="EC1285" s="39"/>
      <c r="ED1285" s="39"/>
      <c r="EE1285" s="39"/>
      <c r="EF1285" s="39"/>
      <c r="EG1285" s="39"/>
      <c r="EH1285" s="39"/>
      <c r="EI1285" s="39"/>
      <c r="EJ1285" s="39"/>
      <c r="EK1285" s="39"/>
      <c r="EL1285" s="39"/>
      <c r="EM1285" s="39"/>
      <c r="EN1285" s="39"/>
      <c r="EO1285" s="39"/>
      <c r="EP1285" s="39"/>
      <c r="EQ1285" s="39"/>
      <c r="ER1285" s="39"/>
      <c r="ES1285" s="39"/>
      <c r="ET1285" s="39"/>
      <c r="EU1285" s="39"/>
      <c r="EV1285" s="39"/>
      <c r="EW1285" s="39"/>
      <c r="EX1285" s="39"/>
    </row>
    <row r="1286" spans="1:154" x14ac:dyDescent="0.3">
      <c r="A1286" s="29">
        <v>2336</v>
      </c>
      <c r="B1286" s="29" t="s">
        <v>47</v>
      </c>
      <c r="C1286" s="29">
        <v>14525</v>
      </c>
      <c r="D1286" s="29">
        <v>5</v>
      </c>
      <c r="E1286" s="29">
        <v>1</v>
      </c>
      <c r="F1286" s="29">
        <v>2</v>
      </c>
      <c r="G1286" s="29">
        <v>0</v>
      </c>
      <c r="H1286" s="25" t="s">
        <v>476</v>
      </c>
      <c r="I1286" s="36">
        <v>600</v>
      </c>
      <c r="J1286" s="41">
        <v>290</v>
      </c>
      <c r="K1286" s="74">
        <f>I1286*J1286</f>
        <v>174000</v>
      </c>
      <c r="L1286" s="29"/>
      <c r="M1286" s="29"/>
      <c r="N1286" s="29"/>
      <c r="O1286" s="29"/>
      <c r="P1286" s="29"/>
      <c r="Q1286" s="36"/>
      <c r="R1286" s="36"/>
      <c r="S1286" s="36"/>
      <c r="T1286" s="29"/>
      <c r="U1286" s="185"/>
      <c r="V1286" s="37"/>
      <c r="W1286" s="36"/>
      <c r="X1286" s="75">
        <f t="shared" si="127"/>
        <v>174000</v>
      </c>
      <c r="Y1286" s="36"/>
      <c r="Z1286" s="74">
        <v>50000000</v>
      </c>
      <c r="AA1286" s="29">
        <v>0</v>
      </c>
      <c r="AB1286" s="29">
        <v>0</v>
      </c>
      <c r="AC1286" s="41" t="s">
        <v>828</v>
      </c>
      <c r="AD1286" s="36"/>
    </row>
    <row r="1287" spans="1:154" x14ac:dyDescent="0.3">
      <c r="A1287" s="9"/>
      <c r="B1287" s="9" t="s">
        <v>47</v>
      </c>
      <c r="C1287" s="9">
        <v>5796</v>
      </c>
      <c r="D1287" s="9">
        <v>5</v>
      </c>
      <c r="E1287" s="9">
        <v>0</v>
      </c>
      <c r="F1287" s="9">
        <v>3</v>
      </c>
      <c r="G1287" s="9">
        <v>2</v>
      </c>
      <c r="H1287" s="30" t="s">
        <v>476</v>
      </c>
      <c r="I1287" s="10">
        <v>302</v>
      </c>
      <c r="J1287" s="33">
        <v>210</v>
      </c>
      <c r="K1287" s="34">
        <f>I1287*J1287</f>
        <v>63420</v>
      </c>
      <c r="L1287" s="9"/>
      <c r="M1287" s="9"/>
      <c r="N1287" s="9"/>
      <c r="O1287" s="9"/>
      <c r="P1287" s="9"/>
      <c r="Q1287" s="10"/>
      <c r="R1287" s="10"/>
      <c r="S1287" s="10"/>
      <c r="T1287" s="9"/>
      <c r="U1287" s="2"/>
      <c r="V1287" s="35"/>
      <c r="W1287" s="10"/>
      <c r="X1287" s="31">
        <f t="shared" si="127"/>
        <v>63420</v>
      </c>
      <c r="Y1287" s="10"/>
      <c r="Z1287" s="34">
        <v>50000000</v>
      </c>
      <c r="AA1287" s="9">
        <v>0</v>
      </c>
      <c r="AB1287" s="9">
        <v>0</v>
      </c>
      <c r="AC1287" s="33">
        <v>0</v>
      </c>
      <c r="AD1287" s="10"/>
    </row>
    <row r="1288" spans="1:154" s="39" customFormat="1" x14ac:dyDescent="0.3">
      <c r="A1288" s="18"/>
      <c r="B1288" s="18"/>
      <c r="C1288" s="18"/>
      <c r="D1288" s="18"/>
      <c r="E1288" s="18"/>
      <c r="F1288" s="18"/>
      <c r="G1288" s="18"/>
      <c r="H1288" s="19"/>
      <c r="I1288" s="20"/>
      <c r="J1288" s="21"/>
      <c r="K1288" s="20"/>
      <c r="L1288" s="18"/>
      <c r="M1288" s="18"/>
      <c r="N1288" s="18"/>
      <c r="O1288" s="18"/>
      <c r="P1288" s="18"/>
      <c r="Q1288" s="20"/>
      <c r="R1288" s="20"/>
      <c r="S1288" s="20"/>
      <c r="T1288" s="18"/>
      <c r="U1288" s="94"/>
      <c r="V1288" s="23"/>
      <c r="W1288" s="20"/>
      <c r="X1288" s="20"/>
      <c r="Y1288" s="20"/>
      <c r="Z1288" s="20"/>
      <c r="AA1288" s="18"/>
      <c r="AB1288" s="18"/>
      <c r="AC1288" s="21"/>
      <c r="AD1288" s="20"/>
    </row>
    <row r="1289" spans="1:154" x14ac:dyDescent="0.3">
      <c r="A1289" s="29">
        <v>2337</v>
      </c>
      <c r="B1289" s="29" t="s">
        <v>47</v>
      </c>
      <c r="C1289" s="29">
        <v>3269</v>
      </c>
      <c r="D1289" s="29">
        <v>5</v>
      </c>
      <c r="E1289" s="29">
        <v>4</v>
      </c>
      <c r="F1289" s="29">
        <v>3</v>
      </c>
      <c r="G1289" s="29">
        <v>65</v>
      </c>
      <c r="H1289" s="25" t="s">
        <v>476</v>
      </c>
      <c r="I1289" s="36">
        <v>1965</v>
      </c>
      <c r="J1289" s="41">
        <v>150</v>
      </c>
      <c r="K1289" s="74">
        <f>I1289*J1289</f>
        <v>294750</v>
      </c>
      <c r="L1289" s="29"/>
      <c r="M1289" s="29"/>
      <c r="N1289" s="29"/>
      <c r="O1289" s="29"/>
      <c r="P1289" s="29"/>
      <c r="Q1289" s="36"/>
      <c r="R1289" s="36"/>
      <c r="S1289" s="36"/>
      <c r="T1289" s="29"/>
      <c r="U1289" s="185"/>
      <c r="V1289" s="37"/>
      <c r="W1289" s="36"/>
      <c r="X1289" s="75">
        <f t="shared" si="127"/>
        <v>294750</v>
      </c>
      <c r="Y1289" s="36"/>
      <c r="Z1289" s="74">
        <v>50000000</v>
      </c>
      <c r="AA1289" s="29">
        <v>0</v>
      </c>
      <c r="AB1289" s="29">
        <v>0</v>
      </c>
      <c r="AC1289" s="41" t="s">
        <v>829</v>
      </c>
      <c r="AD1289" s="36"/>
    </row>
    <row r="1290" spans="1:154" x14ac:dyDescent="0.3">
      <c r="A1290" s="18"/>
      <c r="B1290" s="18"/>
      <c r="C1290" s="18"/>
      <c r="D1290" s="18"/>
      <c r="E1290" s="18"/>
      <c r="F1290" s="18"/>
      <c r="G1290" s="18"/>
      <c r="H1290" s="19"/>
      <c r="I1290" s="20"/>
      <c r="J1290" s="21"/>
      <c r="K1290" s="20"/>
      <c r="L1290" s="18"/>
      <c r="M1290" s="18"/>
      <c r="N1290" s="18"/>
      <c r="O1290" s="18"/>
      <c r="P1290" s="18"/>
      <c r="Q1290" s="20"/>
      <c r="R1290" s="20"/>
      <c r="S1290" s="20"/>
      <c r="T1290" s="18"/>
      <c r="U1290" s="94"/>
      <c r="V1290" s="23"/>
      <c r="W1290" s="20"/>
      <c r="X1290" s="20"/>
      <c r="Y1290" s="20"/>
      <c r="Z1290" s="20"/>
      <c r="AA1290" s="18"/>
      <c r="AB1290" s="18"/>
      <c r="AC1290" s="58"/>
      <c r="AD1290" s="64"/>
      <c r="AE1290" s="39"/>
      <c r="AF1290" s="39"/>
      <c r="AG1290" s="39"/>
      <c r="AH1290" s="39"/>
      <c r="AI1290" s="39"/>
      <c r="AJ1290" s="39"/>
      <c r="AK1290" s="39"/>
      <c r="AL1290" s="39"/>
      <c r="AM1290" s="39"/>
      <c r="AN1290" s="39"/>
      <c r="AO1290" s="39"/>
      <c r="AP1290" s="39"/>
      <c r="AQ1290" s="39"/>
      <c r="AR1290" s="39"/>
      <c r="AS1290" s="39"/>
      <c r="AT1290" s="39"/>
      <c r="AU1290" s="39"/>
      <c r="AV1290" s="39"/>
      <c r="AW1290" s="39"/>
      <c r="AX1290" s="39"/>
      <c r="AY1290" s="39"/>
      <c r="AZ1290" s="39"/>
      <c r="BA1290" s="39"/>
      <c r="BB1290" s="39"/>
      <c r="BC1290" s="39"/>
      <c r="BD1290" s="39"/>
      <c r="BE1290" s="39"/>
      <c r="BF1290" s="39"/>
      <c r="BG1290" s="39"/>
      <c r="BH1290" s="39"/>
      <c r="BI1290" s="39"/>
      <c r="BJ1290" s="39"/>
      <c r="BK1290" s="39"/>
      <c r="BL1290" s="39"/>
      <c r="BM1290" s="39"/>
      <c r="BN1290" s="39"/>
      <c r="BO1290" s="39"/>
      <c r="BP1290" s="39"/>
      <c r="BQ1290" s="39"/>
      <c r="BR1290" s="39"/>
      <c r="BS1290" s="39"/>
      <c r="BT1290" s="39"/>
      <c r="BU1290" s="39"/>
      <c r="BV1290" s="39"/>
      <c r="BW1290" s="39"/>
      <c r="BX1290" s="39"/>
      <c r="BY1290" s="39"/>
      <c r="BZ1290" s="39"/>
      <c r="CA1290" s="39"/>
      <c r="CB1290" s="39"/>
      <c r="CC1290" s="39"/>
      <c r="CD1290" s="39"/>
      <c r="CE1290" s="39"/>
      <c r="CF1290" s="39"/>
      <c r="CG1290" s="39"/>
      <c r="CH1290" s="39"/>
      <c r="CI1290" s="39"/>
      <c r="CJ1290" s="39"/>
      <c r="CK1290" s="39"/>
      <c r="CL1290" s="39"/>
      <c r="CM1290" s="39"/>
      <c r="CN1290" s="39"/>
      <c r="CO1290" s="39"/>
      <c r="CP1290" s="39"/>
      <c r="CQ1290" s="39"/>
      <c r="CR1290" s="39"/>
      <c r="CS1290" s="39"/>
      <c r="CT1290" s="39"/>
      <c r="CU1290" s="39"/>
      <c r="CV1290" s="39"/>
      <c r="CW1290" s="39"/>
      <c r="CX1290" s="39"/>
      <c r="CY1290" s="39"/>
      <c r="CZ1290" s="39"/>
      <c r="DA1290" s="39"/>
      <c r="DB1290" s="39"/>
      <c r="DC1290" s="39"/>
      <c r="DD1290" s="39"/>
      <c r="DE1290" s="39"/>
      <c r="DF1290" s="39"/>
      <c r="DG1290" s="39"/>
      <c r="DH1290" s="39"/>
      <c r="DI1290" s="39"/>
      <c r="DJ1290" s="39"/>
      <c r="DK1290" s="39"/>
      <c r="DL1290" s="39"/>
      <c r="DM1290" s="39"/>
      <c r="DN1290" s="39"/>
      <c r="DO1290" s="39"/>
      <c r="DP1290" s="39"/>
      <c r="DQ1290" s="39"/>
      <c r="DR1290" s="39"/>
      <c r="DS1290" s="39"/>
      <c r="DT1290" s="39"/>
      <c r="DU1290" s="39"/>
      <c r="DV1290" s="39"/>
      <c r="DW1290" s="39"/>
      <c r="DX1290" s="39"/>
      <c r="DY1290" s="39"/>
      <c r="DZ1290" s="39"/>
      <c r="EA1290" s="39"/>
      <c r="EB1290" s="39"/>
      <c r="EC1290" s="39"/>
      <c r="ED1290" s="39"/>
      <c r="EE1290" s="39"/>
      <c r="EF1290" s="39"/>
      <c r="EG1290" s="39"/>
      <c r="EH1290" s="39"/>
      <c r="EI1290" s="39"/>
      <c r="EJ1290" s="39"/>
      <c r="EK1290" s="39"/>
      <c r="EL1290" s="39"/>
      <c r="EM1290" s="39"/>
      <c r="EN1290" s="39"/>
      <c r="EO1290" s="39"/>
      <c r="EP1290" s="39"/>
      <c r="EQ1290" s="39"/>
      <c r="ER1290" s="39"/>
      <c r="ES1290" s="39"/>
      <c r="ET1290" s="39"/>
      <c r="EU1290" s="39"/>
      <c r="EV1290" s="39"/>
      <c r="EW1290" s="39"/>
      <c r="EX1290" s="39"/>
    </row>
    <row r="1291" spans="1:154" s="39" customFormat="1" x14ac:dyDescent="0.3">
      <c r="A1291" s="29">
        <v>2338</v>
      </c>
      <c r="B1291" s="29" t="s">
        <v>47</v>
      </c>
      <c r="C1291" s="29">
        <v>13393</v>
      </c>
      <c r="D1291" s="29">
        <v>3</v>
      </c>
      <c r="E1291" s="29">
        <v>10</v>
      </c>
      <c r="F1291" s="29">
        <v>1</v>
      </c>
      <c r="G1291" s="29">
        <v>77</v>
      </c>
      <c r="H1291" s="25" t="s">
        <v>476</v>
      </c>
      <c r="I1291" s="36">
        <v>4177</v>
      </c>
      <c r="J1291" s="41">
        <v>200</v>
      </c>
      <c r="K1291" s="74">
        <f>I1291*J1291</f>
        <v>835400</v>
      </c>
      <c r="L1291" s="29"/>
      <c r="M1291" s="29"/>
      <c r="N1291" s="29"/>
      <c r="O1291" s="29"/>
      <c r="P1291" s="29"/>
      <c r="Q1291" s="36"/>
      <c r="R1291" s="36"/>
      <c r="S1291" s="36"/>
      <c r="T1291" s="29"/>
      <c r="U1291" s="185"/>
      <c r="V1291" s="37"/>
      <c r="W1291" s="36"/>
      <c r="X1291" s="75">
        <f t="shared" si="127"/>
        <v>835400</v>
      </c>
      <c r="Y1291" s="36"/>
      <c r="Z1291" s="74">
        <v>50000000</v>
      </c>
      <c r="AA1291" s="29">
        <v>0</v>
      </c>
      <c r="AB1291" s="29">
        <v>0</v>
      </c>
      <c r="AC1291" s="41" t="s">
        <v>830</v>
      </c>
      <c r="AD1291" s="3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  <c r="AZ1291" s="16"/>
      <c r="BA1291" s="16"/>
      <c r="BB1291" s="16"/>
      <c r="BC1291" s="16"/>
      <c r="BD1291" s="16"/>
      <c r="BE1291" s="16"/>
      <c r="BF1291" s="16"/>
      <c r="BG1291" s="16"/>
      <c r="BH1291" s="16"/>
      <c r="BI1291" s="16"/>
      <c r="BJ1291" s="16"/>
      <c r="BK1291" s="16"/>
      <c r="BL1291" s="16"/>
      <c r="BM1291" s="16"/>
      <c r="BN1291" s="16"/>
      <c r="BO1291" s="16"/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A1291" s="16"/>
      <c r="CB1291" s="16"/>
      <c r="CC1291" s="16"/>
      <c r="CD1291" s="16"/>
      <c r="CE1291" s="16"/>
      <c r="CF1291" s="16"/>
      <c r="CG1291" s="16"/>
      <c r="CH1291" s="16"/>
      <c r="CI1291" s="16"/>
      <c r="CJ1291" s="16"/>
      <c r="CK1291" s="16"/>
      <c r="CL1291" s="16"/>
      <c r="CM1291" s="16"/>
      <c r="CN1291" s="16"/>
      <c r="CO1291" s="16"/>
      <c r="CP1291" s="16"/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</row>
    <row r="1292" spans="1:154" x14ac:dyDescent="0.3">
      <c r="A1292" s="9"/>
      <c r="B1292" s="9" t="s">
        <v>47</v>
      </c>
      <c r="C1292" s="9">
        <v>3669</v>
      </c>
      <c r="D1292" s="9">
        <v>3</v>
      </c>
      <c r="E1292" s="9">
        <v>2</v>
      </c>
      <c r="F1292" s="9">
        <v>1</v>
      </c>
      <c r="G1292" s="9">
        <v>73</v>
      </c>
      <c r="H1292" s="30" t="s">
        <v>477</v>
      </c>
      <c r="I1292" s="10">
        <v>400</v>
      </c>
      <c r="J1292" s="33">
        <v>200</v>
      </c>
      <c r="K1292" s="34">
        <f>I1292*J1292</f>
        <v>80000</v>
      </c>
      <c r="L1292" s="9">
        <v>1</v>
      </c>
      <c r="M1292" s="9" t="s">
        <v>53</v>
      </c>
      <c r="N1292" s="9" t="s">
        <v>75</v>
      </c>
      <c r="O1292" s="30" t="s">
        <v>477</v>
      </c>
      <c r="P1292" s="9">
        <v>300</v>
      </c>
      <c r="Q1292" s="10">
        <v>100</v>
      </c>
      <c r="R1292" s="10">
        <v>6750</v>
      </c>
      <c r="S1292" s="159">
        <f>P1292*R1292</f>
        <v>2025000</v>
      </c>
      <c r="T1292" s="161">
        <v>42</v>
      </c>
      <c r="U1292" s="198">
        <v>85</v>
      </c>
      <c r="V1292" s="159">
        <f>S1292*U1292/100</f>
        <v>1721250</v>
      </c>
      <c r="W1292" s="34">
        <f>S1292-V1292</f>
        <v>303750</v>
      </c>
      <c r="X1292" s="31">
        <f t="shared" si="127"/>
        <v>383750</v>
      </c>
      <c r="Y1292" s="34">
        <f>X1292*Q1292/100</f>
        <v>383750</v>
      </c>
      <c r="Z1292" s="34">
        <v>50000000</v>
      </c>
      <c r="AA1292" s="9">
        <v>0</v>
      </c>
      <c r="AB1292" s="9">
        <v>0</v>
      </c>
      <c r="AC1292" s="33">
        <v>0</v>
      </c>
      <c r="AD1292" s="10"/>
    </row>
    <row r="1293" spans="1:154" s="39" customFormat="1" x14ac:dyDescent="0.3">
      <c r="A1293" s="9"/>
      <c r="B1293" s="9"/>
      <c r="C1293" s="9"/>
      <c r="D1293" s="9"/>
      <c r="E1293" s="9"/>
      <c r="F1293" s="9"/>
      <c r="G1293" s="9"/>
      <c r="H1293" s="30" t="s">
        <v>476</v>
      </c>
      <c r="I1293" s="10">
        <v>573</v>
      </c>
      <c r="J1293" s="33">
        <v>200</v>
      </c>
      <c r="K1293" s="34">
        <f>I1293*J1293</f>
        <v>114600</v>
      </c>
      <c r="L1293" s="9"/>
      <c r="M1293" s="9"/>
      <c r="N1293" s="9"/>
      <c r="O1293" s="9"/>
      <c r="P1293" s="9"/>
      <c r="Q1293" s="10"/>
      <c r="R1293" s="10"/>
      <c r="S1293" s="10"/>
      <c r="T1293" s="9"/>
      <c r="U1293" s="2"/>
      <c r="V1293" s="35"/>
      <c r="W1293" s="10"/>
      <c r="X1293" s="31">
        <f t="shared" si="127"/>
        <v>114600</v>
      </c>
      <c r="Y1293" s="10"/>
      <c r="Z1293" s="34">
        <v>50000000</v>
      </c>
      <c r="AA1293" s="9">
        <v>0</v>
      </c>
      <c r="AB1293" s="9">
        <v>0</v>
      </c>
      <c r="AC1293" s="33"/>
      <c r="AD1293" s="10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  <c r="AZ1293" s="16"/>
      <c r="BA1293" s="16"/>
      <c r="BB1293" s="16"/>
      <c r="BC1293" s="16"/>
      <c r="BD1293" s="16"/>
      <c r="BE1293" s="16"/>
      <c r="BF1293" s="16"/>
      <c r="BG1293" s="16"/>
      <c r="BH1293" s="16"/>
      <c r="BI1293" s="16"/>
      <c r="BJ1293" s="16"/>
      <c r="BK1293" s="16"/>
      <c r="BL1293" s="16"/>
      <c r="BM1293" s="16"/>
      <c r="BN1293" s="16"/>
      <c r="BO1293" s="16"/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A1293" s="16"/>
      <c r="CB1293" s="16"/>
      <c r="CC1293" s="16"/>
      <c r="CD1293" s="16"/>
      <c r="CE1293" s="16"/>
      <c r="CF1293" s="16"/>
      <c r="CG1293" s="16"/>
      <c r="CH1293" s="16"/>
      <c r="CI1293" s="16"/>
      <c r="CJ1293" s="16"/>
      <c r="CK1293" s="16"/>
      <c r="CL1293" s="16"/>
      <c r="CM1293" s="16"/>
      <c r="CN1293" s="16"/>
      <c r="CO1293" s="16"/>
      <c r="CP1293" s="16"/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</row>
    <row r="1294" spans="1:154" x14ac:dyDescent="0.3">
      <c r="A1294" s="18"/>
      <c r="B1294" s="18"/>
      <c r="C1294" s="18"/>
      <c r="D1294" s="18"/>
      <c r="E1294" s="18"/>
      <c r="F1294" s="18"/>
      <c r="G1294" s="18"/>
      <c r="H1294" s="19"/>
      <c r="I1294" s="20"/>
      <c r="J1294" s="21"/>
      <c r="K1294" s="20"/>
      <c r="L1294" s="18"/>
      <c r="M1294" s="18"/>
      <c r="N1294" s="18"/>
      <c r="O1294" s="18"/>
      <c r="P1294" s="18"/>
      <c r="Q1294" s="20"/>
      <c r="R1294" s="20"/>
      <c r="S1294" s="20"/>
      <c r="T1294" s="18"/>
      <c r="U1294" s="94"/>
      <c r="V1294" s="23"/>
      <c r="W1294" s="20"/>
      <c r="X1294" s="20"/>
      <c r="Y1294" s="20"/>
      <c r="Z1294" s="20"/>
      <c r="AA1294" s="18"/>
      <c r="AB1294" s="18"/>
      <c r="AC1294" s="21"/>
      <c r="AD1294" s="20"/>
      <c r="AE1294" s="39"/>
      <c r="AF1294" s="39"/>
      <c r="AG1294" s="39"/>
      <c r="AH1294" s="39"/>
      <c r="AI1294" s="39"/>
      <c r="AJ1294" s="39"/>
      <c r="AK1294" s="39"/>
      <c r="AL1294" s="39"/>
      <c r="AM1294" s="39"/>
      <c r="AN1294" s="39"/>
      <c r="AO1294" s="39"/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39"/>
      <c r="AZ1294" s="39"/>
      <c r="BA1294" s="39"/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39"/>
      <c r="BL1294" s="39"/>
      <c r="BM1294" s="39"/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39"/>
      <c r="BX1294" s="39"/>
      <c r="BY1294" s="39"/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39"/>
      <c r="CJ1294" s="39"/>
      <c r="CK1294" s="39"/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39"/>
      <c r="CV1294" s="39"/>
      <c r="CW1294" s="39"/>
      <c r="CX1294" s="39"/>
      <c r="CY1294" s="39"/>
      <c r="CZ1294" s="39"/>
      <c r="DA1294" s="39"/>
      <c r="DB1294" s="39"/>
      <c r="DC1294" s="39"/>
      <c r="DD1294" s="39"/>
      <c r="DE1294" s="39"/>
      <c r="DF1294" s="39"/>
      <c r="DG1294" s="39"/>
      <c r="DH1294" s="39"/>
      <c r="DI1294" s="39"/>
      <c r="DJ1294" s="39"/>
      <c r="DK1294" s="39"/>
      <c r="DL1294" s="39"/>
      <c r="DM1294" s="39"/>
      <c r="DN1294" s="39"/>
      <c r="DO1294" s="39"/>
      <c r="DP1294" s="39"/>
      <c r="DQ1294" s="39"/>
      <c r="DR1294" s="39"/>
      <c r="DS1294" s="39"/>
      <c r="DT1294" s="39"/>
      <c r="DU1294" s="39"/>
      <c r="DV1294" s="39"/>
      <c r="DW1294" s="39"/>
      <c r="DX1294" s="39"/>
      <c r="DY1294" s="39"/>
      <c r="DZ1294" s="39"/>
      <c r="EA1294" s="39"/>
      <c r="EB1294" s="39"/>
      <c r="EC1294" s="39"/>
      <c r="ED1294" s="39"/>
      <c r="EE1294" s="39"/>
      <c r="EF1294" s="39"/>
      <c r="EG1294" s="39"/>
      <c r="EH1294" s="39"/>
      <c r="EI1294" s="39"/>
      <c r="EJ1294" s="39"/>
      <c r="EK1294" s="39"/>
      <c r="EL1294" s="39"/>
      <c r="EM1294" s="39"/>
      <c r="EN1294" s="39"/>
      <c r="EO1294" s="39"/>
      <c r="EP1294" s="39"/>
      <c r="EQ1294" s="39"/>
      <c r="ER1294" s="39"/>
      <c r="ES1294" s="39"/>
      <c r="ET1294" s="39"/>
      <c r="EU1294" s="39"/>
      <c r="EV1294" s="39"/>
      <c r="EW1294" s="39"/>
      <c r="EX1294" s="39"/>
    </row>
    <row r="1295" spans="1:154" x14ac:dyDescent="0.3">
      <c r="A1295" s="29">
        <v>2339</v>
      </c>
      <c r="B1295" s="29" t="s">
        <v>47</v>
      </c>
      <c r="C1295" s="29">
        <v>20963</v>
      </c>
      <c r="D1295" s="29">
        <v>4</v>
      </c>
      <c r="E1295" s="29">
        <v>6</v>
      </c>
      <c r="F1295" s="29">
        <v>1</v>
      </c>
      <c r="G1295" s="29">
        <v>32</v>
      </c>
      <c r="H1295" s="25" t="s">
        <v>476</v>
      </c>
      <c r="I1295" s="36">
        <v>2532</v>
      </c>
      <c r="J1295" s="41">
        <v>150</v>
      </c>
      <c r="K1295" s="74">
        <f>I1295*J1295</f>
        <v>379800</v>
      </c>
      <c r="L1295" s="29"/>
      <c r="M1295" s="29"/>
      <c r="N1295" s="29"/>
      <c r="O1295" s="29"/>
      <c r="P1295" s="29"/>
      <c r="Q1295" s="36"/>
      <c r="R1295" s="36"/>
      <c r="S1295" s="36"/>
      <c r="T1295" s="29"/>
      <c r="U1295" s="185"/>
      <c r="V1295" s="37"/>
      <c r="W1295" s="36"/>
      <c r="X1295" s="75">
        <f t="shared" si="127"/>
        <v>379800</v>
      </c>
      <c r="Y1295" s="36"/>
      <c r="Z1295" s="74">
        <v>50000000</v>
      </c>
      <c r="AA1295" s="29">
        <v>0</v>
      </c>
      <c r="AB1295" s="29">
        <v>0</v>
      </c>
      <c r="AC1295" s="41" t="s">
        <v>831</v>
      </c>
      <c r="AD1295" s="36"/>
    </row>
    <row r="1296" spans="1:154" x14ac:dyDescent="0.3">
      <c r="A1296" s="18"/>
      <c r="B1296" s="18"/>
      <c r="C1296" s="18"/>
      <c r="D1296" s="18"/>
      <c r="E1296" s="18"/>
      <c r="F1296" s="18"/>
      <c r="G1296" s="18"/>
      <c r="H1296" s="19"/>
      <c r="I1296" s="20"/>
      <c r="J1296" s="21"/>
      <c r="K1296" s="20"/>
      <c r="L1296" s="18"/>
      <c r="M1296" s="18"/>
      <c r="N1296" s="18"/>
      <c r="O1296" s="18"/>
      <c r="P1296" s="18"/>
      <c r="Q1296" s="20"/>
      <c r="R1296" s="20"/>
      <c r="S1296" s="20"/>
      <c r="T1296" s="18"/>
      <c r="U1296" s="94"/>
      <c r="V1296" s="23"/>
      <c r="W1296" s="20"/>
      <c r="X1296" s="20"/>
      <c r="Y1296" s="20"/>
      <c r="Z1296" s="20"/>
      <c r="AA1296" s="18"/>
      <c r="AB1296" s="18"/>
      <c r="AC1296" s="58"/>
      <c r="AD1296" s="64"/>
      <c r="AE1296" s="39"/>
      <c r="AF1296" s="39"/>
      <c r="AG1296" s="39"/>
      <c r="AH1296" s="39"/>
      <c r="AI1296" s="39"/>
      <c r="AJ1296" s="39"/>
      <c r="AK1296" s="39"/>
      <c r="AL1296" s="39"/>
      <c r="AM1296" s="39"/>
      <c r="AN1296" s="39"/>
      <c r="AO1296" s="39"/>
      <c r="AP1296" s="39"/>
      <c r="AQ1296" s="39"/>
      <c r="AR1296" s="39"/>
      <c r="AS1296" s="39"/>
      <c r="AT1296" s="39"/>
      <c r="AU1296" s="39"/>
      <c r="AV1296" s="39"/>
      <c r="AW1296" s="39"/>
      <c r="AX1296" s="39"/>
      <c r="AY1296" s="39"/>
      <c r="AZ1296" s="39"/>
      <c r="BA1296" s="39"/>
      <c r="BB1296" s="39"/>
      <c r="BC1296" s="39"/>
      <c r="BD1296" s="39"/>
      <c r="BE1296" s="39"/>
      <c r="BF1296" s="39"/>
      <c r="BG1296" s="39"/>
      <c r="BH1296" s="39"/>
      <c r="BI1296" s="39"/>
      <c r="BJ1296" s="39"/>
      <c r="BK1296" s="39"/>
      <c r="BL1296" s="39"/>
      <c r="BM1296" s="39"/>
      <c r="BN1296" s="39"/>
      <c r="BO1296" s="39"/>
      <c r="BP1296" s="39"/>
      <c r="BQ1296" s="39"/>
      <c r="BR1296" s="39"/>
      <c r="BS1296" s="39"/>
      <c r="BT1296" s="39"/>
      <c r="BU1296" s="39"/>
      <c r="BV1296" s="39"/>
      <c r="BW1296" s="39"/>
      <c r="BX1296" s="39"/>
      <c r="BY1296" s="39"/>
      <c r="BZ1296" s="39"/>
      <c r="CA1296" s="39"/>
      <c r="CB1296" s="39"/>
      <c r="CC1296" s="39"/>
      <c r="CD1296" s="39"/>
      <c r="CE1296" s="39"/>
      <c r="CF1296" s="39"/>
      <c r="CG1296" s="39"/>
      <c r="CH1296" s="39"/>
      <c r="CI1296" s="39"/>
      <c r="CJ1296" s="39"/>
      <c r="CK1296" s="39"/>
      <c r="CL1296" s="39"/>
      <c r="CM1296" s="39"/>
      <c r="CN1296" s="39"/>
      <c r="CO1296" s="39"/>
      <c r="CP1296" s="39"/>
      <c r="CQ1296" s="39"/>
      <c r="CR1296" s="39"/>
      <c r="CS1296" s="39"/>
      <c r="CT1296" s="39"/>
      <c r="CU1296" s="39"/>
      <c r="CV1296" s="39"/>
      <c r="CW1296" s="39"/>
      <c r="CX1296" s="39"/>
      <c r="CY1296" s="39"/>
      <c r="CZ1296" s="39"/>
      <c r="DA1296" s="39"/>
      <c r="DB1296" s="39"/>
      <c r="DC1296" s="39"/>
      <c r="DD1296" s="39"/>
      <c r="DE1296" s="39"/>
      <c r="DF1296" s="39"/>
      <c r="DG1296" s="39"/>
      <c r="DH1296" s="39"/>
      <c r="DI1296" s="39"/>
      <c r="DJ1296" s="39"/>
      <c r="DK1296" s="39"/>
      <c r="DL1296" s="39"/>
      <c r="DM1296" s="39"/>
      <c r="DN1296" s="39"/>
      <c r="DO1296" s="39"/>
      <c r="DP1296" s="39"/>
      <c r="DQ1296" s="39"/>
      <c r="DR1296" s="39"/>
      <c r="DS1296" s="39"/>
      <c r="DT1296" s="39"/>
      <c r="DU1296" s="39"/>
      <c r="DV1296" s="39"/>
      <c r="DW1296" s="39"/>
      <c r="DX1296" s="39"/>
      <c r="DY1296" s="39"/>
      <c r="DZ1296" s="39"/>
      <c r="EA1296" s="39"/>
      <c r="EB1296" s="39"/>
      <c r="EC1296" s="39"/>
      <c r="ED1296" s="39"/>
      <c r="EE1296" s="39"/>
      <c r="EF1296" s="39"/>
      <c r="EG1296" s="39"/>
      <c r="EH1296" s="39"/>
      <c r="EI1296" s="39"/>
      <c r="EJ1296" s="39"/>
      <c r="EK1296" s="39"/>
      <c r="EL1296" s="39"/>
      <c r="EM1296" s="39"/>
      <c r="EN1296" s="39"/>
      <c r="EO1296" s="39"/>
      <c r="EP1296" s="39"/>
      <c r="EQ1296" s="39"/>
      <c r="ER1296" s="39"/>
      <c r="ES1296" s="39"/>
      <c r="ET1296" s="39"/>
      <c r="EU1296" s="39"/>
      <c r="EV1296" s="39"/>
      <c r="EW1296" s="39"/>
      <c r="EX1296" s="39"/>
    </row>
    <row r="1297" spans="1:154" s="39" customFormat="1" x14ac:dyDescent="0.3">
      <c r="A1297" s="29">
        <v>2340</v>
      </c>
      <c r="B1297" s="29" t="s">
        <v>47</v>
      </c>
      <c r="C1297" s="29">
        <v>11675</v>
      </c>
      <c r="D1297" s="29">
        <v>3</v>
      </c>
      <c r="E1297" s="29">
        <v>0</v>
      </c>
      <c r="F1297" s="29">
        <v>3</v>
      </c>
      <c r="G1297" s="29">
        <v>50</v>
      </c>
      <c r="H1297" s="25" t="s">
        <v>477</v>
      </c>
      <c r="I1297" s="36">
        <v>350</v>
      </c>
      <c r="J1297" s="41">
        <v>290</v>
      </c>
      <c r="K1297" s="74">
        <f>I1297*J1297</f>
        <v>101500</v>
      </c>
      <c r="L1297" s="29">
        <v>1</v>
      </c>
      <c r="M1297" s="29" t="s">
        <v>53</v>
      </c>
      <c r="N1297" s="29" t="s">
        <v>72</v>
      </c>
      <c r="O1297" s="25" t="s">
        <v>477</v>
      </c>
      <c r="P1297" s="29">
        <v>24</v>
      </c>
      <c r="Q1297" s="36">
        <v>100</v>
      </c>
      <c r="R1297" s="36">
        <v>6750</v>
      </c>
      <c r="S1297" s="74">
        <f>P1297*R1297</f>
        <v>162000</v>
      </c>
      <c r="T1297" s="29">
        <v>42</v>
      </c>
      <c r="U1297" s="185">
        <v>93</v>
      </c>
      <c r="V1297" s="74">
        <f>S1297*U1297/100</f>
        <v>150660</v>
      </c>
      <c r="W1297" s="74">
        <f>S1297-V1297</f>
        <v>11340</v>
      </c>
      <c r="X1297" s="75">
        <f t="shared" si="127"/>
        <v>112840</v>
      </c>
      <c r="Y1297" s="74">
        <f>X1297*Q1297/100</f>
        <v>112840</v>
      </c>
      <c r="Z1297" s="74">
        <v>50000000</v>
      </c>
      <c r="AA1297" s="29">
        <v>0</v>
      </c>
      <c r="AB1297" s="29">
        <v>0</v>
      </c>
      <c r="AC1297" s="41" t="s">
        <v>832</v>
      </c>
      <c r="AD1297" s="3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</row>
    <row r="1298" spans="1:154" x14ac:dyDescent="0.3">
      <c r="A1298" s="18"/>
      <c r="B1298" s="18"/>
      <c r="C1298" s="18"/>
      <c r="D1298" s="18"/>
      <c r="E1298" s="18"/>
      <c r="F1298" s="18"/>
      <c r="G1298" s="18"/>
      <c r="H1298" s="19"/>
      <c r="I1298" s="20"/>
      <c r="J1298" s="21"/>
      <c r="K1298" s="20"/>
      <c r="L1298" s="18"/>
      <c r="M1298" s="18"/>
      <c r="N1298" s="18"/>
      <c r="O1298" s="19"/>
      <c r="P1298" s="18"/>
      <c r="Q1298" s="20"/>
      <c r="R1298" s="20"/>
      <c r="S1298" s="20"/>
      <c r="T1298" s="18"/>
      <c r="U1298" s="94"/>
      <c r="V1298" s="23"/>
      <c r="W1298" s="20"/>
      <c r="X1298" s="20"/>
      <c r="Y1298" s="20"/>
      <c r="Z1298" s="20"/>
      <c r="AA1298" s="18"/>
      <c r="AB1298" s="18"/>
      <c r="AC1298" s="58"/>
      <c r="AD1298" s="64"/>
      <c r="AE1298" s="39"/>
      <c r="AF1298" s="39"/>
      <c r="AG1298" s="39"/>
      <c r="AH1298" s="39"/>
      <c r="AI1298" s="39"/>
      <c r="AJ1298" s="39"/>
      <c r="AK1298" s="39"/>
      <c r="AL1298" s="39"/>
      <c r="AM1298" s="39"/>
      <c r="AN1298" s="39"/>
      <c r="AO1298" s="39"/>
      <c r="AP1298" s="39"/>
      <c r="AQ1298" s="39"/>
      <c r="AR1298" s="39"/>
      <c r="AS1298" s="39"/>
      <c r="AT1298" s="39"/>
      <c r="AU1298" s="39"/>
      <c r="AV1298" s="39"/>
      <c r="AW1298" s="39"/>
      <c r="AX1298" s="39"/>
      <c r="AY1298" s="39"/>
      <c r="AZ1298" s="39"/>
      <c r="BA1298" s="39"/>
      <c r="BB1298" s="39"/>
      <c r="BC1298" s="39"/>
      <c r="BD1298" s="39"/>
      <c r="BE1298" s="39"/>
      <c r="BF1298" s="39"/>
      <c r="BG1298" s="39"/>
      <c r="BH1298" s="39"/>
      <c r="BI1298" s="39"/>
      <c r="BJ1298" s="39"/>
      <c r="BK1298" s="39"/>
      <c r="BL1298" s="39"/>
      <c r="BM1298" s="39"/>
      <c r="BN1298" s="39"/>
      <c r="BO1298" s="39"/>
      <c r="BP1298" s="39"/>
      <c r="BQ1298" s="39"/>
      <c r="BR1298" s="39"/>
      <c r="BS1298" s="39"/>
      <c r="BT1298" s="39"/>
      <c r="BU1298" s="39"/>
      <c r="BV1298" s="39"/>
      <c r="BW1298" s="39"/>
      <c r="BX1298" s="39"/>
      <c r="BY1298" s="39"/>
      <c r="BZ1298" s="39"/>
      <c r="CA1298" s="39"/>
      <c r="CB1298" s="39"/>
      <c r="CC1298" s="39"/>
      <c r="CD1298" s="39"/>
      <c r="CE1298" s="39"/>
      <c r="CF1298" s="39"/>
      <c r="CG1298" s="39"/>
      <c r="CH1298" s="39"/>
      <c r="CI1298" s="39"/>
      <c r="CJ1298" s="39"/>
      <c r="CK1298" s="39"/>
      <c r="CL1298" s="39"/>
      <c r="CM1298" s="39"/>
      <c r="CN1298" s="39"/>
      <c r="CO1298" s="39"/>
      <c r="CP1298" s="39"/>
      <c r="CQ1298" s="39"/>
      <c r="CR1298" s="39"/>
      <c r="CS1298" s="39"/>
      <c r="CT1298" s="39"/>
      <c r="CU1298" s="39"/>
      <c r="CV1298" s="39"/>
      <c r="CW1298" s="39"/>
      <c r="CX1298" s="39"/>
      <c r="CY1298" s="39"/>
      <c r="CZ1298" s="39"/>
      <c r="DA1298" s="39"/>
      <c r="DB1298" s="39"/>
      <c r="DC1298" s="39"/>
      <c r="DD1298" s="39"/>
      <c r="DE1298" s="39"/>
      <c r="DF1298" s="39"/>
      <c r="DG1298" s="39"/>
      <c r="DH1298" s="39"/>
      <c r="DI1298" s="39"/>
      <c r="DJ1298" s="39"/>
      <c r="DK1298" s="39"/>
      <c r="DL1298" s="39"/>
      <c r="DM1298" s="39"/>
      <c r="DN1298" s="39"/>
      <c r="DO1298" s="39"/>
      <c r="DP1298" s="39"/>
      <c r="DQ1298" s="39"/>
      <c r="DR1298" s="39"/>
      <c r="DS1298" s="39"/>
      <c r="DT1298" s="39"/>
      <c r="DU1298" s="39"/>
      <c r="DV1298" s="39"/>
      <c r="DW1298" s="39"/>
      <c r="DX1298" s="39"/>
      <c r="DY1298" s="39"/>
      <c r="DZ1298" s="39"/>
      <c r="EA1298" s="39"/>
      <c r="EB1298" s="39"/>
      <c r="EC1298" s="39"/>
      <c r="ED1298" s="39"/>
      <c r="EE1298" s="39"/>
      <c r="EF1298" s="39"/>
      <c r="EG1298" s="39"/>
      <c r="EH1298" s="39"/>
      <c r="EI1298" s="39"/>
      <c r="EJ1298" s="39"/>
      <c r="EK1298" s="39"/>
      <c r="EL1298" s="39"/>
      <c r="EM1298" s="39"/>
      <c r="EN1298" s="39"/>
      <c r="EO1298" s="39"/>
      <c r="EP1298" s="39"/>
      <c r="EQ1298" s="39"/>
      <c r="ER1298" s="39"/>
      <c r="ES1298" s="39"/>
      <c r="ET1298" s="39"/>
      <c r="EU1298" s="39"/>
      <c r="EV1298" s="39"/>
      <c r="EW1298" s="39"/>
      <c r="EX1298" s="39"/>
    </row>
    <row r="1299" spans="1:154" s="39" customFormat="1" x14ac:dyDescent="0.3">
      <c r="A1299" s="29">
        <v>2341</v>
      </c>
      <c r="B1299" s="29" t="s">
        <v>47</v>
      </c>
      <c r="C1299" s="29">
        <v>14365</v>
      </c>
      <c r="D1299" s="29">
        <v>7</v>
      </c>
      <c r="E1299" s="29">
        <v>1</v>
      </c>
      <c r="F1299" s="29">
        <v>2</v>
      </c>
      <c r="G1299" s="29">
        <v>45</v>
      </c>
      <c r="H1299" s="25" t="s">
        <v>476</v>
      </c>
      <c r="I1299" s="36">
        <v>645</v>
      </c>
      <c r="J1299" s="41">
        <v>150</v>
      </c>
      <c r="K1299" s="74">
        <f>I1299*J1299</f>
        <v>96750</v>
      </c>
      <c r="L1299" s="29"/>
      <c r="M1299" s="29"/>
      <c r="N1299" s="29"/>
      <c r="O1299" s="29"/>
      <c r="P1299" s="29"/>
      <c r="Q1299" s="36"/>
      <c r="R1299" s="36"/>
      <c r="S1299" s="36"/>
      <c r="T1299" s="29"/>
      <c r="U1299" s="185"/>
      <c r="V1299" s="37"/>
      <c r="W1299" s="36"/>
      <c r="X1299" s="75">
        <f t="shared" si="127"/>
        <v>96750</v>
      </c>
      <c r="Y1299" s="36"/>
      <c r="Z1299" s="74">
        <v>50000000</v>
      </c>
      <c r="AA1299" s="29">
        <v>0</v>
      </c>
      <c r="AB1299" s="29">
        <v>0</v>
      </c>
      <c r="AC1299" s="41" t="s">
        <v>833</v>
      </c>
      <c r="AD1299" s="3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6"/>
      <c r="AZ1299" s="16"/>
      <c r="BA1299" s="16"/>
      <c r="BB1299" s="16"/>
      <c r="BC1299" s="16"/>
      <c r="BD1299" s="16"/>
      <c r="BE1299" s="16"/>
      <c r="BF1299" s="16"/>
      <c r="BG1299" s="16"/>
      <c r="BH1299" s="16"/>
      <c r="BI1299" s="16"/>
      <c r="BJ1299" s="16"/>
      <c r="BK1299" s="16"/>
      <c r="BL1299" s="16"/>
      <c r="BM1299" s="16"/>
      <c r="BN1299" s="16"/>
      <c r="BO1299" s="16"/>
      <c r="BP1299" s="16"/>
      <c r="BQ1299" s="16"/>
      <c r="BR1299" s="16"/>
      <c r="BS1299" s="16"/>
      <c r="BT1299" s="16"/>
      <c r="BU1299" s="16"/>
      <c r="BV1299" s="16"/>
      <c r="BW1299" s="16"/>
      <c r="BX1299" s="16"/>
      <c r="BY1299" s="16"/>
      <c r="BZ1299" s="16"/>
      <c r="CA1299" s="16"/>
      <c r="CB1299" s="16"/>
      <c r="CC1299" s="16"/>
      <c r="CD1299" s="16"/>
      <c r="CE1299" s="16"/>
      <c r="CF1299" s="16"/>
      <c r="CG1299" s="16"/>
      <c r="CH1299" s="16"/>
      <c r="CI1299" s="16"/>
      <c r="CJ1299" s="16"/>
      <c r="CK1299" s="16"/>
      <c r="CL1299" s="16"/>
      <c r="CM1299" s="16"/>
      <c r="CN1299" s="16"/>
      <c r="CO1299" s="16"/>
      <c r="CP1299" s="16"/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</row>
    <row r="1300" spans="1:154" x14ac:dyDescent="0.3">
      <c r="A1300" s="9"/>
      <c r="B1300" s="9" t="s">
        <v>47</v>
      </c>
      <c r="C1300" s="9">
        <v>2220</v>
      </c>
      <c r="D1300" s="9">
        <v>1</v>
      </c>
      <c r="E1300" s="9">
        <v>2</v>
      </c>
      <c r="F1300" s="9">
        <v>1</v>
      </c>
      <c r="G1300" s="9">
        <v>54</v>
      </c>
      <c r="H1300" s="30" t="s">
        <v>477</v>
      </c>
      <c r="I1300" s="10">
        <v>154</v>
      </c>
      <c r="J1300" s="33">
        <v>210</v>
      </c>
      <c r="K1300" s="34">
        <f>I1300*J1300</f>
        <v>32340</v>
      </c>
      <c r="L1300" s="9">
        <v>1</v>
      </c>
      <c r="M1300" s="9" t="s">
        <v>53</v>
      </c>
      <c r="N1300" s="9" t="s">
        <v>75</v>
      </c>
      <c r="O1300" s="30" t="s">
        <v>477</v>
      </c>
      <c r="P1300" s="9">
        <v>67.5</v>
      </c>
      <c r="Q1300" s="10">
        <v>100</v>
      </c>
      <c r="R1300" s="10">
        <v>6750</v>
      </c>
      <c r="S1300" s="34">
        <f>P1300*R1300</f>
        <v>455625</v>
      </c>
      <c r="T1300" s="9">
        <v>16</v>
      </c>
      <c r="U1300" s="2">
        <v>55</v>
      </c>
      <c r="V1300" s="34">
        <f>S1300*U1300/100</f>
        <v>250593.75</v>
      </c>
      <c r="W1300" s="34">
        <f>S1300-V1300</f>
        <v>205031.25</v>
      </c>
      <c r="X1300" s="31">
        <f t="shared" si="127"/>
        <v>237371.25</v>
      </c>
      <c r="Y1300" s="34">
        <f>X1300*Q1300/100</f>
        <v>237371.25</v>
      </c>
      <c r="Z1300" s="34">
        <v>50000000</v>
      </c>
      <c r="AA1300" s="9">
        <v>0</v>
      </c>
      <c r="AB1300" s="9">
        <v>0</v>
      </c>
      <c r="AC1300" s="33">
        <v>0</v>
      </c>
      <c r="AD1300" s="10"/>
    </row>
    <row r="1301" spans="1:154" s="39" customFormat="1" x14ac:dyDescent="0.3">
      <c r="A1301" s="9"/>
      <c r="B1301" s="9"/>
      <c r="C1301" s="9"/>
      <c r="D1301" s="9"/>
      <c r="E1301" s="9"/>
      <c r="F1301" s="9"/>
      <c r="G1301" s="9"/>
      <c r="H1301" s="30" t="s">
        <v>476</v>
      </c>
      <c r="I1301" s="10">
        <v>800</v>
      </c>
      <c r="J1301" s="33">
        <v>210</v>
      </c>
      <c r="K1301" s="34">
        <f>I1301*J1301</f>
        <v>168000</v>
      </c>
      <c r="L1301" s="9"/>
      <c r="M1301" s="9"/>
      <c r="N1301" s="9"/>
      <c r="O1301" s="9"/>
      <c r="P1301" s="9"/>
      <c r="Q1301" s="10"/>
      <c r="R1301" s="10"/>
      <c r="S1301" s="10"/>
      <c r="T1301" s="9"/>
      <c r="U1301" s="2"/>
      <c r="V1301" s="35"/>
      <c r="W1301" s="10"/>
      <c r="X1301" s="31">
        <f t="shared" si="127"/>
        <v>168000</v>
      </c>
      <c r="Y1301" s="10"/>
      <c r="Z1301" s="34">
        <v>50000000</v>
      </c>
      <c r="AA1301" s="9">
        <v>0</v>
      </c>
      <c r="AB1301" s="9">
        <v>0</v>
      </c>
      <c r="AC1301" s="33"/>
      <c r="AD1301" s="10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6"/>
      <c r="AZ1301" s="16"/>
      <c r="BA1301" s="16"/>
      <c r="BB1301" s="16"/>
      <c r="BC1301" s="16"/>
      <c r="BD1301" s="16"/>
      <c r="BE1301" s="16"/>
      <c r="BF1301" s="16"/>
      <c r="BG1301" s="16"/>
      <c r="BH1301" s="16"/>
      <c r="BI1301" s="16"/>
      <c r="BJ1301" s="16"/>
      <c r="BK1301" s="16"/>
      <c r="BL1301" s="16"/>
      <c r="BM1301" s="16"/>
      <c r="BN1301" s="16"/>
      <c r="BO1301" s="16"/>
      <c r="BP1301" s="16"/>
      <c r="BQ1301" s="16"/>
      <c r="BR1301" s="16"/>
      <c r="BS1301" s="16"/>
      <c r="BT1301" s="16"/>
      <c r="BU1301" s="16"/>
      <c r="BV1301" s="16"/>
      <c r="BW1301" s="16"/>
      <c r="BX1301" s="16"/>
      <c r="BY1301" s="16"/>
      <c r="BZ1301" s="16"/>
      <c r="CA1301" s="16"/>
      <c r="CB1301" s="16"/>
      <c r="CC1301" s="16"/>
      <c r="CD1301" s="16"/>
      <c r="CE1301" s="16"/>
      <c r="CF1301" s="16"/>
      <c r="CG1301" s="16"/>
      <c r="CH1301" s="16"/>
      <c r="CI1301" s="16"/>
      <c r="CJ1301" s="16"/>
      <c r="CK1301" s="16"/>
      <c r="CL1301" s="16"/>
      <c r="CM1301" s="16"/>
      <c r="CN1301" s="16"/>
      <c r="CO1301" s="16"/>
      <c r="CP1301" s="16"/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</row>
    <row r="1302" spans="1:154" x14ac:dyDescent="0.3">
      <c r="A1302" s="18"/>
      <c r="B1302" s="18"/>
      <c r="C1302" s="18"/>
      <c r="D1302" s="18"/>
      <c r="E1302" s="18"/>
      <c r="F1302" s="18"/>
      <c r="G1302" s="18"/>
      <c r="H1302" s="19"/>
      <c r="I1302" s="20"/>
      <c r="J1302" s="21"/>
      <c r="K1302" s="20"/>
      <c r="L1302" s="18"/>
      <c r="M1302" s="18"/>
      <c r="N1302" s="18"/>
      <c r="O1302" s="18"/>
      <c r="P1302" s="18"/>
      <c r="Q1302" s="20"/>
      <c r="R1302" s="20"/>
      <c r="S1302" s="20"/>
      <c r="T1302" s="18"/>
      <c r="U1302" s="94"/>
      <c r="V1302" s="23"/>
      <c r="W1302" s="20"/>
      <c r="X1302" s="20"/>
      <c r="Y1302" s="20"/>
      <c r="Z1302" s="20"/>
      <c r="AA1302" s="18"/>
      <c r="AB1302" s="18"/>
      <c r="AC1302" s="21"/>
      <c r="AD1302" s="20"/>
      <c r="AE1302" s="39"/>
      <c r="AF1302" s="39"/>
      <c r="AG1302" s="39"/>
      <c r="AH1302" s="39"/>
      <c r="AI1302" s="39"/>
      <c r="AJ1302" s="39"/>
      <c r="AK1302" s="39"/>
      <c r="AL1302" s="39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9"/>
      <c r="BB1302" s="39"/>
      <c r="BC1302" s="39"/>
      <c r="BD1302" s="39"/>
      <c r="BE1302" s="39"/>
      <c r="BF1302" s="39"/>
      <c r="BG1302" s="39"/>
      <c r="BH1302" s="39"/>
      <c r="BI1302" s="39"/>
      <c r="BJ1302" s="39"/>
      <c r="BK1302" s="39"/>
      <c r="BL1302" s="39"/>
      <c r="BM1302" s="39"/>
      <c r="BN1302" s="39"/>
      <c r="BO1302" s="39"/>
      <c r="BP1302" s="39"/>
      <c r="BQ1302" s="39"/>
      <c r="BR1302" s="39"/>
      <c r="BS1302" s="39"/>
      <c r="BT1302" s="39"/>
      <c r="BU1302" s="39"/>
      <c r="BV1302" s="39"/>
      <c r="BW1302" s="39"/>
      <c r="BX1302" s="39"/>
      <c r="BY1302" s="39"/>
      <c r="BZ1302" s="39"/>
      <c r="CA1302" s="39"/>
      <c r="CB1302" s="39"/>
      <c r="CC1302" s="39"/>
      <c r="CD1302" s="39"/>
      <c r="CE1302" s="39"/>
      <c r="CF1302" s="39"/>
      <c r="CG1302" s="39"/>
      <c r="CH1302" s="39"/>
      <c r="CI1302" s="39"/>
      <c r="CJ1302" s="39"/>
      <c r="CK1302" s="39"/>
      <c r="CL1302" s="39"/>
      <c r="CM1302" s="39"/>
      <c r="CN1302" s="39"/>
      <c r="CO1302" s="39"/>
      <c r="CP1302" s="39"/>
      <c r="CQ1302" s="39"/>
      <c r="CR1302" s="39"/>
      <c r="CS1302" s="39"/>
      <c r="CT1302" s="39"/>
      <c r="CU1302" s="39"/>
      <c r="CV1302" s="39"/>
      <c r="CW1302" s="39"/>
      <c r="CX1302" s="39"/>
      <c r="CY1302" s="39"/>
      <c r="CZ1302" s="39"/>
      <c r="DA1302" s="39"/>
      <c r="DB1302" s="39"/>
      <c r="DC1302" s="39"/>
      <c r="DD1302" s="39"/>
      <c r="DE1302" s="39"/>
      <c r="DF1302" s="39"/>
      <c r="DG1302" s="39"/>
      <c r="DH1302" s="39"/>
      <c r="DI1302" s="39"/>
      <c r="DJ1302" s="39"/>
      <c r="DK1302" s="39"/>
      <c r="DL1302" s="39"/>
      <c r="DM1302" s="39"/>
      <c r="DN1302" s="39"/>
      <c r="DO1302" s="39"/>
      <c r="DP1302" s="39"/>
      <c r="DQ1302" s="39"/>
      <c r="DR1302" s="39"/>
      <c r="DS1302" s="39"/>
      <c r="DT1302" s="39"/>
      <c r="DU1302" s="39"/>
      <c r="DV1302" s="39"/>
      <c r="DW1302" s="39"/>
      <c r="DX1302" s="39"/>
      <c r="DY1302" s="39"/>
      <c r="DZ1302" s="39"/>
      <c r="EA1302" s="39"/>
      <c r="EB1302" s="39"/>
      <c r="EC1302" s="39"/>
      <c r="ED1302" s="39"/>
      <c r="EE1302" s="39"/>
      <c r="EF1302" s="39"/>
      <c r="EG1302" s="39"/>
      <c r="EH1302" s="39"/>
      <c r="EI1302" s="39"/>
      <c r="EJ1302" s="39"/>
      <c r="EK1302" s="39"/>
      <c r="EL1302" s="39"/>
      <c r="EM1302" s="39"/>
      <c r="EN1302" s="39"/>
      <c r="EO1302" s="39"/>
      <c r="EP1302" s="39"/>
      <c r="EQ1302" s="39"/>
      <c r="ER1302" s="39"/>
      <c r="ES1302" s="39"/>
      <c r="ET1302" s="39"/>
      <c r="EU1302" s="39"/>
      <c r="EV1302" s="39"/>
      <c r="EW1302" s="39"/>
      <c r="EX1302" s="39"/>
    </row>
    <row r="1303" spans="1:154" x14ac:dyDescent="0.3">
      <c r="A1303" s="29">
        <v>2342</v>
      </c>
      <c r="B1303" s="29" t="s">
        <v>47</v>
      </c>
      <c r="C1303" s="29">
        <v>1104</v>
      </c>
      <c r="D1303" s="29">
        <v>7</v>
      </c>
      <c r="E1303" s="29">
        <v>1</v>
      </c>
      <c r="F1303" s="29">
        <v>2</v>
      </c>
      <c r="G1303" s="29">
        <v>93</v>
      </c>
      <c r="H1303" s="25" t="s">
        <v>476</v>
      </c>
      <c r="I1303" s="36">
        <v>693</v>
      </c>
      <c r="J1303" s="41">
        <v>150</v>
      </c>
      <c r="K1303" s="74">
        <f>I1303*J1303</f>
        <v>103950</v>
      </c>
      <c r="L1303" s="29"/>
      <c r="M1303" s="29"/>
      <c r="N1303" s="29"/>
      <c r="O1303" s="29"/>
      <c r="P1303" s="29"/>
      <c r="Q1303" s="36"/>
      <c r="R1303" s="36"/>
      <c r="S1303" s="36"/>
      <c r="T1303" s="29"/>
      <c r="U1303" s="185"/>
      <c r="V1303" s="37"/>
      <c r="W1303" s="36"/>
      <c r="X1303" s="75">
        <f t="shared" si="127"/>
        <v>103950</v>
      </c>
      <c r="Y1303" s="36"/>
      <c r="Z1303" s="74">
        <v>50000000</v>
      </c>
      <c r="AA1303" s="29">
        <v>0</v>
      </c>
      <c r="AB1303" s="29">
        <v>0</v>
      </c>
      <c r="AC1303" s="41" t="s">
        <v>834</v>
      </c>
      <c r="AD1303" s="36"/>
    </row>
    <row r="1304" spans="1:154" x14ac:dyDescent="0.3">
      <c r="A1304" s="18"/>
      <c r="B1304" s="18"/>
      <c r="C1304" s="18"/>
      <c r="D1304" s="18"/>
      <c r="E1304" s="18"/>
      <c r="F1304" s="18"/>
      <c r="G1304" s="18"/>
      <c r="H1304" s="19"/>
      <c r="I1304" s="20"/>
      <c r="J1304" s="21"/>
      <c r="K1304" s="20"/>
      <c r="L1304" s="18"/>
      <c r="M1304" s="18"/>
      <c r="N1304" s="18"/>
      <c r="O1304" s="18"/>
      <c r="P1304" s="18"/>
      <c r="Q1304" s="20"/>
      <c r="R1304" s="20"/>
      <c r="S1304" s="20"/>
      <c r="T1304" s="18"/>
      <c r="U1304" s="94"/>
      <c r="V1304" s="23"/>
      <c r="W1304" s="20"/>
      <c r="X1304" s="20"/>
      <c r="Y1304" s="20"/>
      <c r="Z1304" s="20"/>
      <c r="AA1304" s="18"/>
      <c r="AB1304" s="18"/>
      <c r="AC1304" s="58"/>
      <c r="AD1304" s="64"/>
      <c r="AE1304" s="39"/>
      <c r="AF1304" s="39"/>
      <c r="AG1304" s="39"/>
      <c r="AH1304" s="39"/>
      <c r="AI1304" s="39"/>
      <c r="AJ1304" s="39"/>
      <c r="AK1304" s="39"/>
      <c r="AL1304" s="39"/>
      <c r="AM1304" s="39"/>
      <c r="AN1304" s="39"/>
      <c r="AO1304" s="39"/>
      <c r="AP1304" s="39"/>
      <c r="AQ1304" s="39"/>
      <c r="AR1304" s="39"/>
      <c r="AS1304" s="39"/>
      <c r="AT1304" s="39"/>
      <c r="AU1304" s="39"/>
      <c r="AV1304" s="39"/>
      <c r="AW1304" s="39"/>
      <c r="AX1304" s="39"/>
      <c r="AY1304" s="39"/>
      <c r="AZ1304" s="39"/>
      <c r="BA1304" s="39"/>
      <c r="BB1304" s="39"/>
      <c r="BC1304" s="39"/>
      <c r="BD1304" s="39"/>
      <c r="BE1304" s="39"/>
      <c r="BF1304" s="39"/>
      <c r="BG1304" s="39"/>
      <c r="BH1304" s="39"/>
      <c r="BI1304" s="39"/>
      <c r="BJ1304" s="39"/>
      <c r="BK1304" s="39"/>
      <c r="BL1304" s="39"/>
      <c r="BM1304" s="39"/>
      <c r="BN1304" s="39"/>
      <c r="BO1304" s="39"/>
      <c r="BP1304" s="39"/>
      <c r="BQ1304" s="39"/>
      <c r="BR1304" s="39"/>
      <c r="BS1304" s="39"/>
      <c r="BT1304" s="39"/>
      <c r="BU1304" s="39"/>
      <c r="BV1304" s="39"/>
      <c r="BW1304" s="39"/>
      <c r="BX1304" s="39"/>
      <c r="BY1304" s="39"/>
      <c r="BZ1304" s="39"/>
      <c r="CA1304" s="39"/>
      <c r="CB1304" s="39"/>
      <c r="CC1304" s="39"/>
      <c r="CD1304" s="39"/>
      <c r="CE1304" s="39"/>
      <c r="CF1304" s="39"/>
      <c r="CG1304" s="39"/>
      <c r="CH1304" s="39"/>
      <c r="CI1304" s="39"/>
      <c r="CJ1304" s="39"/>
      <c r="CK1304" s="39"/>
      <c r="CL1304" s="39"/>
      <c r="CM1304" s="39"/>
      <c r="CN1304" s="39"/>
      <c r="CO1304" s="39"/>
      <c r="CP1304" s="39"/>
      <c r="CQ1304" s="39"/>
      <c r="CR1304" s="39"/>
      <c r="CS1304" s="39"/>
      <c r="CT1304" s="39"/>
      <c r="CU1304" s="39"/>
      <c r="CV1304" s="39"/>
      <c r="CW1304" s="39"/>
      <c r="CX1304" s="39"/>
      <c r="CY1304" s="39"/>
      <c r="CZ1304" s="39"/>
      <c r="DA1304" s="39"/>
      <c r="DB1304" s="39"/>
      <c r="DC1304" s="39"/>
      <c r="DD1304" s="39"/>
      <c r="DE1304" s="39"/>
      <c r="DF1304" s="39"/>
      <c r="DG1304" s="39"/>
      <c r="DH1304" s="39"/>
      <c r="DI1304" s="39"/>
      <c r="DJ1304" s="39"/>
      <c r="DK1304" s="39"/>
      <c r="DL1304" s="39"/>
      <c r="DM1304" s="39"/>
      <c r="DN1304" s="39"/>
      <c r="DO1304" s="39"/>
      <c r="DP1304" s="39"/>
      <c r="DQ1304" s="39"/>
      <c r="DR1304" s="39"/>
      <c r="DS1304" s="39"/>
      <c r="DT1304" s="39"/>
      <c r="DU1304" s="39"/>
      <c r="DV1304" s="39"/>
      <c r="DW1304" s="39"/>
      <c r="DX1304" s="39"/>
      <c r="DY1304" s="39"/>
      <c r="DZ1304" s="39"/>
      <c r="EA1304" s="39"/>
      <c r="EB1304" s="39"/>
      <c r="EC1304" s="39"/>
      <c r="ED1304" s="39"/>
      <c r="EE1304" s="39"/>
      <c r="EF1304" s="39"/>
      <c r="EG1304" s="39"/>
      <c r="EH1304" s="39"/>
      <c r="EI1304" s="39"/>
      <c r="EJ1304" s="39"/>
      <c r="EK1304" s="39"/>
      <c r="EL1304" s="39"/>
      <c r="EM1304" s="39"/>
      <c r="EN1304" s="39"/>
      <c r="EO1304" s="39"/>
      <c r="EP1304" s="39"/>
      <c r="EQ1304" s="39"/>
      <c r="ER1304" s="39"/>
      <c r="ES1304" s="39"/>
      <c r="ET1304" s="39"/>
      <c r="EU1304" s="39"/>
      <c r="EV1304" s="39"/>
      <c r="EW1304" s="39"/>
      <c r="EX1304" s="39"/>
    </row>
    <row r="1305" spans="1:154" s="39" customFormat="1" x14ac:dyDescent="0.3">
      <c r="A1305" s="29">
        <v>2343</v>
      </c>
      <c r="B1305" s="29" t="s">
        <v>47</v>
      </c>
      <c r="C1305" s="29">
        <v>2755</v>
      </c>
      <c r="D1305" s="29">
        <v>3</v>
      </c>
      <c r="E1305" s="29">
        <v>3</v>
      </c>
      <c r="F1305" s="29">
        <v>3</v>
      </c>
      <c r="G1305" s="29">
        <v>56</v>
      </c>
      <c r="H1305" s="25" t="s">
        <v>476</v>
      </c>
      <c r="I1305" s="36">
        <v>1556</v>
      </c>
      <c r="J1305" s="41">
        <v>150</v>
      </c>
      <c r="K1305" s="74">
        <f>I1305*J1305</f>
        <v>233400</v>
      </c>
      <c r="L1305" s="29"/>
      <c r="M1305" s="29"/>
      <c r="N1305" s="29"/>
      <c r="O1305" s="29"/>
      <c r="P1305" s="29"/>
      <c r="Q1305" s="36"/>
      <c r="R1305" s="36"/>
      <c r="S1305" s="36"/>
      <c r="T1305" s="29"/>
      <c r="U1305" s="185"/>
      <c r="V1305" s="37"/>
      <c r="W1305" s="36"/>
      <c r="X1305" s="75">
        <f t="shared" si="127"/>
        <v>233400</v>
      </c>
      <c r="Y1305" s="36"/>
      <c r="Z1305" s="74">
        <v>50000000</v>
      </c>
      <c r="AA1305" s="29">
        <v>0</v>
      </c>
      <c r="AB1305" s="29">
        <v>0</v>
      </c>
      <c r="AC1305" s="41" t="s">
        <v>835</v>
      </c>
      <c r="AD1305" s="3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6"/>
      <c r="AZ1305" s="16"/>
      <c r="BA1305" s="16"/>
      <c r="BB1305" s="16"/>
      <c r="BC1305" s="16"/>
      <c r="BD1305" s="16"/>
      <c r="BE1305" s="16"/>
      <c r="BF1305" s="16"/>
      <c r="BG1305" s="16"/>
      <c r="BH1305" s="16"/>
      <c r="BI1305" s="16"/>
      <c r="BJ1305" s="16"/>
      <c r="BK1305" s="16"/>
      <c r="BL1305" s="16"/>
      <c r="BM1305" s="16"/>
      <c r="BN1305" s="16"/>
      <c r="BO1305" s="16"/>
      <c r="BP1305" s="16"/>
      <c r="BQ1305" s="16"/>
      <c r="BR1305" s="16"/>
      <c r="BS1305" s="16"/>
      <c r="BT1305" s="16"/>
      <c r="BU1305" s="16"/>
      <c r="BV1305" s="16"/>
      <c r="BW1305" s="16"/>
      <c r="BX1305" s="16"/>
      <c r="BY1305" s="16"/>
      <c r="BZ1305" s="16"/>
      <c r="CA1305" s="16"/>
      <c r="CB1305" s="16"/>
      <c r="CC1305" s="16"/>
      <c r="CD1305" s="16"/>
      <c r="CE1305" s="16"/>
      <c r="CF1305" s="16"/>
      <c r="CG1305" s="16"/>
      <c r="CH1305" s="16"/>
      <c r="CI1305" s="16"/>
      <c r="CJ1305" s="16"/>
      <c r="CK1305" s="16"/>
      <c r="CL1305" s="16"/>
      <c r="CM1305" s="16"/>
      <c r="CN1305" s="16"/>
      <c r="CO1305" s="16"/>
      <c r="CP1305" s="16"/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</row>
    <row r="1306" spans="1:154" x14ac:dyDescent="0.3">
      <c r="A1306" s="9"/>
      <c r="B1306" s="9" t="s">
        <v>47</v>
      </c>
      <c r="C1306" s="9">
        <v>2749</v>
      </c>
      <c r="D1306" s="9">
        <v>3</v>
      </c>
      <c r="E1306" s="9">
        <v>2</v>
      </c>
      <c r="F1306" s="9">
        <v>0</v>
      </c>
      <c r="G1306" s="9">
        <v>52</v>
      </c>
      <c r="H1306" s="30" t="s">
        <v>476</v>
      </c>
      <c r="I1306" s="10">
        <v>852</v>
      </c>
      <c r="J1306" s="33">
        <v>350</v>
      </c>
      <c r="K1306" s="34">
        <f>I1306*J1306</f>
        <v>298200</v>
      </c>
      <c r="L1306" s="9"/>
      <c r="M1306" s="9"/>
      <c r="N1306" s="9"/>
      <c r="O1306" s="9"/>
      <c r="P1306" s="9"/>
      <c r="Q1306" s="10"/>
      <c r="R1306" s="10"/>
      <c r="S1306" s="10"/>
      <c r="T1306" s="9"/>
      <c r="U1306" s="2"/>
      <c r="V1306" s="35"/>
      <c r="W1306" s="10"/>
      <c r="X1306" s="31">
        <f t="shared" si="127"/>
        <v>298200</v>
      </c>
      <c r="Y1306" s="10"/>
      <c r="Z1306" s="34">
        <v>50000000</v>
      </c>
      <c r="AA1306" s="9">
        <v>0</v>
      </c>
      <c r="AB1306" s="9">
        <v>0</v>
      </c>
      <c r="AC1306" s="33">
        <v>0</v>
      </c>
      <c r="AD1306" s="10"/>
    </row>
    <row r="1307" spans="1:154" s="39" customFormat="1" x14ac:dyDescent="0.3">
      <c r="A1307" s="18"/>
      <c r="B1307" s="18"/>
      <c r="C1307" s="18"/>
      <c r="D1307" s="18"/>
      <c r="E1307" s="18"/>
      <c r="F1307" s="18"/>
      <c r="G1307" s="18"/>
      <c r="H1307" s="19"/>
      <c r="I1307" s="20"/>
      <c r="J1307" s="21"/>
      <c r="K1307" s="20"/>
      <c r="L1307" s="18"/>
      <c r="M1307" s="18"/>
      <c r="N1307" s="18"/>
      <c r="O1307" s="18"/>
      <c r="P1307" s="18"/>
      <c r="Q1307" s="20"/>
      <c r="R1307" s="20"/>
      <c r="S1307" s="20"/>
      <c r="T1307" s="18"/>
      <c r="U1307" s="94"/>
      <c r="V1307" s="23"/>
      <c r="W1307" s="20"/>
      <c r="X1307" s="20"/>
      <c r="Y1307" s="20"/>
      <c r="Z1307" s="20"/>
      <c r="AA1307" s="18"/>
      <c r="AB1307" s="18"/>
      <c r="AC1307" s="21"/>
      <c r="AD1307" s="20"/>
    </row>
    <row r="1308" spans="1:154" x14ac:dyDescent="0.3">
      <c r="A1308" s="29">
        <v>2344</v>
      </c>
      <c r="B1308" s="29" t="s">
        <v>47</v>
      </c>
      <c r="C1308" s="29">
        <v>10690</v>
      </c>
      <c r="D1308" s="29">
        <v>3</v>
      </c>
      <c r="E1308" s="29">
        <v>12</v>
      </c>
      <c r="F1308" s="29">
        <v>0</v>
      </c>
      <c r="G1308" s="29">
        <v>10</v>
      </c>
      <c r="H1308" s="25" t="s">
        <v>476</v>
      </c>
      <c r="I1308" s="36">
        <v>4810</v>
      </c>
      <c r="J1308" s="41">
        <v>150</v>
      </c>
      <c r="K1308" s="74">
        <f>I1308*J1308</f>
        <v>721500</v>
      </c>
      <c r="L1308" s="29"/>
      <c r="M1308" s="29"/>
      <c r="N1308" s="29"/>
      <c r="O1308" s="29"/>
      <c r="P1308" s="29"/>
      <c r="Q1308" s="36"/>
      <c r="R1308" s="36"/>
      <c r="S1308" s="36"/>
      <c r="T1308" s="29"/>
      <c r="U1308" s="185"/>
      <c r="V1308" s="37"/>
      <c r="W1308" s="36"/>
      <c r="X1308" s="75">
        <f t="shared" si="127"/>
        <v>721500</v>
      </c>
      <c r="Y1308" s="36"/>
      <c r="Z1308" s="74">
        <v>50000000</v>
      </c>
      <c r="AA1308" s="29">
        <v>0</v>
      </c>
      <c r="AB1308" s="29">
        <v>0</v>
      </c>
      <c r="AC1308" s="41" t="s">
        <v>836</v>
      </c>
      <c r="AD1308" s="36"/>
    </row>
    <row r="1309" spans="1:154" x14ac:dyDescent="0.3">
      <c r="A1309" s="9"/>
      <c r="B1309" s="9" t="s">
        <v>47</v>
      </c>
      <c r="C1309" s="9">
        <v>10638</v>
      </c>
      <c r="D1309" s="9">
        <v>3</v>
      </c>
      <c r="E1309" s="9">
        <v>0</v>
      </c>
      <c r="F1309" s="9">
        <v>2</v>
      </c>
      <c r="G1309" s="9">
        <v>52</v>
      </c>
      <c r="H1309" s="30" t="s">
        <v>477</v>
      </c>
      <c r="I1309" s="10">
        <v>152</v>
      </c>
      <c r="J1309" s="33">
        <v>250</v>
      </c>
      <c r="K1309" s="34">
        <f>I1309*J1309</f>
        <v>38000</v>
      </c>
      <c r="L1309" s="9">
        <v>1</v>
      </c>
      <c r="M1309" s="9" t="s">
        <v>53</v>
      </c>
      <c r="N1309" s="9" t="s">
        <v>48</v>
      </c>
      <c r="O1309" s="30" t="s">
        <v>477</v>
      </c>
      <c r="P1309" s="9">
        <v>70</v>
      </c>
      <c r="Q1309" s="10">
        <v>100</v>
      </c>
      <c r="R1309" s="10">
        <v>6750</v>
      </c>
      <c r="S1309" s="34">
        <f>P1309*R1309</f>
        <v>472500</v>
      </c>
      <c r="T1309" s="9">
        <v>16</v>
      </c>
      <c r="U1309" s="2">
        <v>22</v>
      </c>
      <c r="V1309" s="34">
        <f>S1309*U1309/100</f>
        <v>103950</v>
      </c>
      <c r="W1309" s="34">
        <f>S1309-V1309</f>
        <v>368550</v>
      </c>
      <c r="X1309" s="31">
        <f t="shared" si="127"/>
        <v>406550</v>
      </c>
      <c r="Y1309" s="34">
        <f>X1309*Q1309/100</f>
        <v>406550</v>
      </c>
      <c r="Z1309" s="34">
        <v>50000000</v>
      </c>
      <c r="AA1309" s="9">
        <v>0</v>
      </c>
      <c r="AB1309" s="9">
        <v>0</v>
      </c>
      <c r="AC1309" s="33">
        <v>0</v>
      </c>
      <c r="AD1309" s="10"/>
    </row>
    <row r="1310" spans="1:154" s="39" customFormat="1" x14ac:dyDescent="0.3">
      <c r="A1310" s="9"/>
      <c r="B1310" s="9"/>
      <c r="C1310" s="9"/>
      <c r="D1310" s="9"/>
      <c r="E1310" s="9"/>
      <c r="F1310" s="9"/>
      <c r="G1310" s="9"/>
      <c r="H1310" s="30" t="s">
        <v>476</v>
      </c>
      <c r="I1310" s="10">
        <v>100</v>
      </c>
      <c r="J1310" s="33">
        <v>250</v>
      </c>
      <c r="K1310" s="34">
        <f>I1310*J1310</f>
        <v>25000</v>
      </c>
      <c r="L1310" s="9"/>
      <c r="M1310" s="9"/>
      <c r="N1310" s="9"/>
      <c r="O1310" s="9"/>
      <c r="P1310" s="9"/>
      <c r="Q1310" s="10"/>
      <c r="R1310" s="10"/>
      <c r="S1310" s="10"/>
      <c r="T1310" s="9"/>
      <c r="U1310" s="2"/>
      <c r="V1310" s="35"/>
      <c r="W1310" s="10"/>
      <c r="X1310" s="31">
        <f t="shared" si="127"/>
        <v>25000</v>
      </c>
      <c r="Y1310" s="10"/>
      <c r="Z1310" s="34">
        <v>50000000</v>
      </c>
      <c r="AA1310" s="9">
        <v>0</v>
      </c>
      <c r="AB1310" s="9">
        <v>0</v>
      </c>
      <c r="AC1310" s="33"/>
      <c r="AD1310" s="10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6"/>
      <c r="AZ1310" s="16"/>
      <c r="BA1310" s="16"/>
      <c r="BB1310" s="16"/>
      <c r="BC1310" s="16"/>
      <c r="BD1310" s="16"/>
      <c r="BE1310" s="16"/>
      <c r="BF1310" s="16"/>
      <c r="BG1310" s="16"/>
      <c r="BH1310" s="16"/>
      <c r="BI1310" s="16"/>
      <c r="BJ1310" s="16"/>
      <c r="BK1310" s="16"/>
      <c r="BL1310" s="16"/>
      <c r="BM1310" s="16"/>
      <c r="BN1310" s="16"/>
      <c r="BO1310" s="16"/>
      <c r="BP1310" s="16"/>
      <c r="BQ1310" s="16"/>
      <c r="BR1310" s="16"/>
      <c r="BS1310" s="16"/>
      <c r="BT1310" s="16"/>
      <c r="BU1310" s="16"/>
      <c r="BV1310" s="16"/>
      <c r="BW1310" s="16"/>
      <c r="BX1310" s="16"/>
      <c r="BY1310" s="16"/>
      <c r="BZ1310" s="16"/>
      <c r="CA1310" s="16"/>
      <c r="CB1310" s="16"/>
      <c r="CC1310" s="16"/>
      <c r="CD1310" s="16"/>
      <c r="CE1310" s="16"/>
      <c r="CF1310" s="16"/>
      <c r="CG1310" s="16"/>
      <c r="CH1310" s="16"/>
      <c r="CI1310" s="16"/>
      <c r="CJ1310" s="16"/>
      <c r="CK1310" s="16"/>
      <c r="CL1310" s="16"/>
      <c r="CM1310" s="16"/>
      <c r="CN1310" s="16"/>
      <c r="CO1310" s="16"/>
      <c r="CP1310" s="16"/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</row>
    <row r="1311" spans="1:154" x14ac:dyDescent="0.3">
      <c r="A1311" s="18"/>
      <c r="B1311" s="18"/>
      <c r="C1311" s="18"/>
      <c r="D1311" s="18"/>
      <c r="E1311" s="18"/>
      <c r="F1311" s="18"/>
      <c r="G1311" s="18"/>
      <c r="H1311" s="19"/>
      <c r="I1311" s="20"/>
      <c r="J1311" s="21"/>
      <c r="K1311" s="20"/>
      <c r="L1311" s="18"/>
      <c r="M1311" s="18"/>
      <c r="N1311" s="18"/>
      <c r="O1311" s="18"/>
      <c r="P1311" s="18"/>
      <c r="Q1311" s="20"/>
      <c r="R1311" s="20"/>
      <c r="S1311" s="20"/>
      <c r="T1311" s="18"/>
      <c r="U1311" s="94"/>
      <c r="V1311" s="23"/>
      <c r="W1311" s="20"/>
      <c r="X1311" s="20"/>
      <c r="Y1311" s="20"/>
      <c r="Z1311" s="20"/>
      <c r="AA1311" s="18"/>
      <c r="AB1311" s="18"/>
      <c r="AC1311" s="21"/>
      <c r="AD1311" s="20"/>
      <c r="AE1311" s="39"/>
      <c r="AF1311" s="39"/>
      <c r="AG1311" s="39"/>
      <c r="AH1311" s="39"/>
      <c r="AI1311" s="39"/>
      <c r="AJ1311" s="39"/>
      <c r="AK1311" s="39"/>
      <c r="AL1311" s="39"/>
      <c r="AM1311" s="39"/>
      <c r="AN1311" s="39"/>
      <c r="AO1311" s="39"/>
      <c r="AP1311" s="39"/>
      <c r="AQ1311" s="39"/>
      <c r="AR1311" s="39"/>
      <c r="AS1311" s="39"/>
      <c r="AT1311" s="39"/>
      <c r="AU1311" s="39"/>
      <c r="AV1311" s="39"/>
      <c r="AW1311" s="39"/>
      <c r="AX1311" s="39"/>
      <c r="AY1311" s="39"/>
      <c r="AZ1311" s="39"/>
      <c r="BA1311" s="39"/>
      <c r="BB1311" s="39"/>
      <c r="BC1311" s="39"/>
      <c r="BD1311" s="39"/>
      <c r="BE1311" s="39"/>
      <c r="BF1311" s="39"/>
      <c r="BG1311" s="39"/>
      <c r="BH1311" s="39"/>
      <c r="BI1311" s="39"/>
      <c r="BJ1311" s="39"/>
      <c r="BK1311" s="39"/>
      <c r="BL1311" s="39"/>
      <c r="BM1311" s="39"/>
      <c r="BN1311" s="39"/>
      <c r="BO1311" s="39"/>
      <c r="BP1311" s="39"/>
      <c r="BQ1311" s="39"/>
      <c r="BR1311" s="39"/>
      <c r="BS1311" s="39"/>
      <c r="BT1311" s="39"/>
      <c r="BU1311" s="39"/>
      <c r="BV1311" s="39"/>
      <c r="BW1311" s="39"/>
      <c r="BX1311" s="39"/>
      <c r="BY1311" s="39"/>
      <c r="BZ1311" s="39"/>
      <c r="CA1311" s="39"/>
      <c r="CB1311" s="39"/>
      <c r="CC1311" s="39"/>
      <c r="CD1311" s="39"/>
      <c r="CE1311" s="39"/>
      <c r="CF1311" s="39"/>
      <c r="CG1311" s="39"/>
      <c r="CH1311" s="39"/>
      <c r="CI1311" s="39"/>
      <c r="CJ1311" s="39"/>
      <c r="CK1311" s="39"/>
      <c r="CL1311" s="39"/>
      <c r="CM1311" s="39"/>
      <c r="CN1311" s="39"/>
      <c r="CO1311" s="39"/>
      <c r="CP1311" s="39"/>
      <c r="CQ1311" s="39"/>
      <c r="CR1311" s="39"/>
      <c r="CS1311" s="39"/>
      <c r="CT1311" s="39"/>
      <c r="CU1311" s="39"/>
      <c r="CV1311" s="39"/>
      <c r="CW1311" s="39"/>
      <c r="CX1311" s="39"/>
      <c r="CY1311" s="39"/>
      <c r="CZ1311" s="39"/>
      <c r="DA1311" s="39"/>
      <c r="DB1311" s="39"/>
      <c r="DC1311" s="39"/>
      <c r="DD1311" s="39"/>
      <c r="DE1311" s="39"/>
      <c r="DF1311" s="39"/>
      <c r="DG1311" s="39"/>
      <c r="DH1311" s="39"/>
      <c r="DI1311" s="39"/>
      <c r="DJ1311" s="39"/>
      <c r="DK1311" s="39"/>
      <c r="DL1311" s="39"/>
      <c r="DM1311" s="39"/>
      <c r="DN1311" s="39"/>
      <c r="DO1311" s="39"/>
      <c r="DP1311" s="39"/>
      <c r="DQ1311" s="39"/>
      <c r="DR1311" s="39"/>
      <c r="DS1311" s="39"/>
      <c r="DT1311" s="39"/>
      <c r="DU1311" s="39"/>
      <c r="DV1311" s="39"/>
      <c r="DW1311" s="39"/>
      <c r="DX1311" s="39"/>
      <c r="DY1311" s="39"/>
      <c r="DZ1311" s="39"/>
      <c r="EA1311" s="39"/>
      <c r="EB1311" s="39"/>
      <c r="EC1311" s="39"/>
      <c r="ED1311" s="39"/>
      <c r="EE1311" s="39"/>
      <c r="EF1311" s="39"/>
      <c r="EG1311" s="39"/>
      <c r="EH1311" s="39"/>
      <c r="EI1311" s="39"/>
      <c r="EJ1311" s="39"/>
      <c r="EK1311" s="39"/>
      <c r="EL1311" s="39"/>
      <c r="EM1311" s="39"/>
      <c r="EN1311" s="39"/>
      <c r="EO1311" s="39"/>
      <c r="EP1311" s="39"/>
      <c r="EQ1311" s="39"/>
      <c r="ER1311" s="39"/>
      <c r="ES1311" s="39"/>
      <c r="ET1311" s="39"/>
      <c r="EU1311" s="39"/>
      <c r="EV1311" s="39"/>
      <c r="EW1311" s="39"/>
      <c r="EX1311" s="39"/>
    </row>
    <row r="1312" spans="1:154" x14ac:dyDescent="0.3">
      <c r="A1312" s="29">
        <v>2345</v>
      </c>
      <c r="B1312" s="29" t="s">
        <v>47</v>
      </c>
      <c r="C1312" s="29">
        <v>3150</v>
      </c>
      <c r="D1312" s="29">
        <v>5</v>
      </c>
      <c r="E1312" s="29">
        <v>1</v>
      </c>
      <c r="F1312" s="29">
        <v>3</v>
      </c>
      <c r="G1312" s="29">
        <v>85</v>
      </c>
      <c r="H1312" s="25" t="s">
        <v>476</v>
      </c>
      <c r="I1312" s="36">
        <v>785</v>
      </c>
      <c r="J1312" s="41">
        <v>290</v>
      </c>
      <c r="K1312" s="74">
        <f>I1312*J1312</f>
        <v>227650</v>
      </c>
      <c r="L1312" s="29"/>
      <c r="M1312" s="29"/>
      <c r="N1312" s="29"/>
      <c r="O1312" s="29"/>
      <c r="P1312" s="29"/>
      <c r="Q1312" s="36"/>
      <c r="R1312" s="36"/>
      <c r="S1312" s="36"/>
      <c r="T1312" s="29"/>
      <c r="U1312" s="185"/>
      <c r="V1312" s="37"/>
      <c r="W1312" s="36"/>
      <c r="X1312" s="75">
        <f t="shared" si="127"/>
        <v>227650</v>
      </c>
      <c r="Y1312" s="36"/>
      <c r="Z1312" s="74">
        <v>50000000</v>
      </c>
      <c r="AA1312" s="29">
        <v>0</v>
      </c>
      <c r="AB1312" s="29">
        <v>0</v>
      </c>
      <c r="AC1312" s="41" t="s">
        <v>837</v>
      </c>
      <c r="AD1312" s="36"/>
    </row>
    <row r="1313" spans="1:154" x14ac:dyDescent="0.3">
      <c r="A1313" s="18"/>
      <c r="B1313" s="18"/>
      <c r="C1313" s="18"/>
      <c r="D1313" s="18"/>
      <c r="E1313" s="18"/>
      <c r="F1313" s="18"/>
      <c r="G1313" s="18"/>
      <c r="H1313" s="19"/>
      <c r="I1313" s="20"/>
      <c r="J1313" s="21"/>
      <c r="K1313" s="20"/>
      <c r="L1313" s="18"/>
      <c r="M1313" s="18"/>
      <c r="N1313" s="18"/>
      <c r="O1313" s="18"/>
      <c r="P1313" s="18"/>
      <c r="Q1313" s="20"/>
      <c r="R1313" s="20"/>
      <c r="S1313" s="20"/>
      <c r="T1313" s="18"/>
      <c r="U1313" s="94"/>
      <c r="V1313" s="23"/>
      <c r="W1313" s="20"/>
      <c r="X1313" s="20"/>
      <c r="Y1313" s="20"/>
      <c r="Z1313" s="20"/>
      <c r="AA1313" s="18"/>
      <c r="AB1313" s="18"/>
      <c r="AC1313" s="58"/>
      <c r="AD1313" s="64"/>
      <c r="AE1313" s="39"/>
      <c r="AF1313" s="39"/>
      <c r="AG1313" s="39"/>
      <c r="AH1313" s="39"/>
      <c r="AI1313" s="39"/>
      <c r="AJ1313" s="39"/>
      <c r="AK1313" s="39"/>
      <c r="AL1313" s="39"/>
      <c r="AM1313" s="39"/>
      <c r="AN1313" s="39"/>
      <c r="AO1313" s="39"/>
      <c r="AP1313" s="39"/>
      <c r="AQ1313" s="39"/>
      <c r="AR1313" s="39"/>
      <c r="AS1313" s="39"/>
      <c r="AT1313" s="39"/>
      <c r="AU1313" s="39"/>
      <c r="AV1313" s="39"/>
      <c r="AW1313" s="39"/>
      <c r="AX1313" s="39"/>
      <c r="AY1313" s="39"/>
      <c r="AZ1313" s="39"/>
      <c r="BA1313" s="39"/>
      <c r="BB1313" s="39"/>
      <c r="BC1313" s="39"/>
      <c r="BD1313" s="39"/>
      <c r="BE1313" s="39"/>
      <c r="BF1313" s="39"/>
      <c r="BG1313" s="39"/>
      <c r="BH1313" s="39"/>
      <c r="BI1313" s="39"/>
      <c r="BJ1313" s="39"/>
      <c r="BK1313" s="39"/>
      <c r="BL1313" s="39"/>
      <c r="BM1313" s="39"/>
      <c r="BN1313" s="39"/>
      <c r="BO1313" s="39"/>
      <c r="BP1313" s="39"/>
      <c r="BQ1313" s="39"/>
      <c r="BR1313" s="39"/>
      <c r="BS1313" s="39"/>
      <c r="BT1313" s="39"/>
      <c r="BU1313" s="39"/>
      <c r="BV1313" s="39"/>
      <c r="BW1313" s="39"/>
      <c r="BX1313" s="39"/>
      <c r="BY1313" s="39"/>
      <c r="BZ1313" s="39"/>
      <c r="CA1313" s="39"/>
      <c r="CB1313" s="39"/>
      <c r="CC1313" s="39"/>
      <c r="CD1313" s="39"/>
      <c r="CE1313" s="39"/>
      <c r="CF1313" s="39"/>
      <c r="CG1313" s="39"/>
      <c r="CH1313" s="39"/>
      <c r="CI1313" s="39"/>
      <c r="CJ1313" s="39"/>
      <c r="CK1313" s="39"/>
      <c r="CL1313" s="39"/>
      <c r="CM1313" s="39"/>
      <c r="CN1313" s="39"/>
      <c r="CO1313" s="39"/>
      <c r="CP1313" s="39"/>
      <c r="CQ1313" s="39"/>
      <c r="CR1313" s="39"/>
      <c r="CS1313" s="39"/>
      <c r="CT1313" s="39"/>
      <c r="CU1313" s="39"/>
      <c r="CV1313" s="39"/>
      <c r="CW1313" s="39"/>
      <c r="CX1313" s="39"/>
      <c r="CY1313" s="39"/>
      <c r="CZ1313" s="39"/>
      <c r="DA1313" s="39"/>
      <c r="DB1313" s="39"/>
      <c r="DC1313" s="39"/>
      <c r="DD1313" s="39"/>
      <c r="DE1313" s="39"/>
      <c r="DF1313" s="39"/>
      <c r="DG1313" s="39"/>
      <c r="DH1313" s="39"/>
      <c r="DI1313" s="39"/>
      <c r="DJ1313" s="39"/>
      <c r="DK1313" s="39"/>
      <c r="DL1313" s="39"/>
      <c r="DM1313" s="39"/>
      <c r="DN1313" s="39"/>
      <c r="DO1313" s="39"/>
      <c r="DP1313" s="39"/>
      <c r="DQ1313" s="39"/>
      <c r="DR1313" s="39"/>
      <c r="DS1313" s="39"/>
      <c r="DT1313" s="39"/>
      <c r="DU1313" s="39"/>
      <c r="DV1313" s="39"/>
      <c r="DW1313" s="39"/>
      <c r="DX1313" s="39"/>
      <c r="DY1313" s="39"/>
      <c r="DZ1313" s="39"/>
      <c r="EA1313" s="39"/>
      <c r="EB1313" s="39"/>
      <c r="EC1313" s="39"/>
      <c r="ED1313" s="39"/>
      <c r="EE1313" s="39"/>
      <c r="EF1313" s="39"/>
      <c r="EG1313" s="39"/>
      <c r="EH1313" s="39"/>
      <c r="EI1313" s="39"/>
      <c r="EJ1313" s="39"/>
      <c r="EK1313" s="39"/>
      <c r="EL1313" s="39"/>
      <c r="EM1313" s="39"/>
      <c r="EN1313" s="39"/>
      <c r="EO1313" s="39"/>
      <c r="EP1313" s="39"/>
      <c r="EQ1313" s="39"/>
      <c r="ER1313" s="39"/>
      <c r="ES1313" s="39"/>
      <c r="ET1313" s="39"/>
      <c r="EU1313" s="39"/>
      <c r="EV1313" s="39"/>
      <c r="EW1313" s="39"/>
      <c r="EX1313" s="39"/>
    </row>
    <row r="1314" spans="1:154" s="39" customFormat="1" x14ac:dyDescent="0.3">
      <c r="A1314" s="29">
        <v>2346</v>
      </c>
      <c r="B1314" s="29" t="s">
        <v>47</v>
      </c>
      <c r="C1314" s="29">
        <v>12697</v>
      </c>
      <c r="D1314" s="29">
        <v>8</v>
      </c>
      <c r="E1314" s="29">
        <v>1</v>
      </c>
      <c r="F1314" s="29">
        <v>3</v>
      </c>
      <c r="G1314" s="29">
        <v>62</v>
      </c>
      <c r="H1314" s="25" t="s">
        <v>476</v>
      </c>
      <c r="I1314" s="36">
        <v>762</v>
      </c>
      <c r="J1314" s="41">
        <v>250</v>
      </c>
      <c r="K1314" s="74">
        <f>I1314*J1314</f>
        <v>190500</v>
      </c>
      <c r="L1314" s="29"/>
      <c r="M1314" s="29"/>
      <c r="N1314" s="29"/>
      <c r="O1314" s="29"/>
      <c r="P1314" s="29"/>
      <c r="Q1314" s="36"/>
      <c r="R1314" s="36"/>
      <c r="S1314" s="36"/>
      <c r="T1314" s="29"/>
      <c r="U1314" s="185"/>
      <c r="V1314" s="37"/>
      <c r="W1314" s="36"/>
      <c r="X1314" s="75">
        <f t="shared" si="127"/>
        <v>190500</v>
      </c>
      <c r="Y1314" s="36"/>
      <c r="Z1314" s="74">
        <v>50000000</v>
      </c>
      <c r="AA1314" s="29">
        <v>0</v>
      </c>
      <c r="AB1314" s="29">
        <v>0</v>
      </c>
      <c r="AC1314" s="41" t="s">
        <v>838</v>
      </c>
      <c r="AD1314" s="3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6"/>
      <c r="AZ1314" s="16"/>
      <c r="BA1314" s="16"/>
      <c r="BB1314" s="16"/>
      <c r="BC1314" s="16"/>
      <c r="BD1314" s="16"/>
      <c r="BE1314" s="16"/>
      <c r="BF1314" s="16"/>
      <c r="BG1314" s="16"/>
      <c r="BH1314" s="16"/>
      <c r="BI1314" s="16"/>
      <c r="BJ1314" s="16"/>
      <c r="BK1314" s="16"/>
      <c r="BL1314" s="16"/>
      <c r="BM1314" s="16"/>
      <c r="BN1314" s="16"/>
      <c r="BO1314" s="16"/>
      <c r="BP1314" s="16"/>
      <c r="BQ1314" s="16"/>
      <c r="BR1314" s="16"/>
      <c r="BS1314" s="16"/>
      <c r="BT1314" s="16"/>
      <c r="BU1314" s="16"/>
      <c r="BV1314" s="16"/>
      <c r="BW1314" s="16"/>
      <c r="BX1314" s="16"/>
      <c r="BY1314" s="16"/>
      <c r="BZ1314" s="16"/>
      <c r="CA1314" s="16"/>
      <c r="CB1314" s="16"/>
      <c r="CC1314" s="16"/>
      <c r="CD1314" s="16"/>
      <c r="CE1314" s="16"/>
      <c r="CF1314" s="16"/>
      <c r="CG1314" s="16"/>
      <c r="CH1314" s="16"/>
      <c r="CI1314" s="16"/>
      <c r="CJ1314" s="16"/>
      <c r="CK1314" s="16"/>
      <c r="CL1314" s="16"/>
      <c r="CM1314" s="16"/>
      <c r="CN1314" s="16"/>
      <c r="CO1314" s="16"/>
      <c r="CP1314" s="16"/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</row>
    <row r="1315" spans="1:154" x14ac:dyDescent="0.3">
      <c r="A1315" s="9"/>
      <c r="B1315" s="9" t="s">
        <v>47</v>
      </c>
      <c r="C1315" s="9">
        <v>12698</v>
      </c>
      <c r="D1315" s="9">
        <v>8</v>
      </c>
      <c r="E1315" s="9">
        <v>1</v>
      </c>
      <c r="F1315" s="9">
        <v>2</v>
      </c>
      <c r="G1315" s="9">
        <v>53</v>
      </c>
      <c r="H1315" s="30" t="s">
        <v>476</v>
      </c>
      <c r="I1315" s="10">
        <v>653</v>
      </c>
      <c r="J1315" s="33">
        <v>200</v>
      </c>
      <c r="K1315" s="34">
        <f>I1315*J1315</f>
        <v>130600</v>
      </c>
      <c r="L1315" s="9"/>
      <c r="M1315" s="9"/>
      <c r="N1315" s="9"/>
      <c r="O1315" s="9"/>
      <c r="P1315" s="9"/>
      <c r="Q1315" s="10"/>
      <c r="R1315" s="10"/>
      <c r="S1315" s="10"/>
      <c r="T1315" s="9"/>
      <c r="U1315" s="2"/>
      <c r="V1315" s="35"/>
      <c r="W1315" s="10"/>
      <c r="X1315" s="31">
        <f t="shared" si="127"/>
        <v>130600</v>
      </c>
      <c r="Y1315" s="10"/>
      <c r="Z1315" s="34">
        <v>50000000</v>
      </c>
      <c r="AA1315" s="9">
        <v>0</v>
      </c>
      <c r="AB1315" s="9">
        <v>0</v>
      </c>
      <c r="AC1315" s="33">
        <v>0</v>
      </c>
      <c r="AD1315" s="10"/>
    </row>
    <row r="1316" spans="1:154" s="39" customFormat="1" x14ac:dyDescent="0.3">
      <c r="A1316" s="18"/>
      <c r="B1316" s="18"/>
      <c r="C1316" s="18"/>
      <c r="D1316" s="18"/>
      <c r="E1316" s="18"/>
      <c r="F1316" s="18"/>
      <c r="G1316" s="18"/>
      <c r="H1316" s="19"/>
      <c r="I1316" s="20"/>
      <c r="J1316" s="21"/>
      <c r="K1316" s="20"/>
      <c r="L1316" s="18"/>
      <c r="M1316" s="18"/>
      <c r="N1316" s="18"/>
      <c r="O1316" s="18"/>
      <c r="P1316" s="18"/>
      <c r="Q1316" s="20"/>
      <c r="R1316" s="20"/>
      <c r="S1316" s="20"/>
      <c r="T1316" s="18"/>
      <c r="U1316" s="94"/>
      <c r="V1316" s="23"/>
      <c r="W1316" s="20"/>
      <c r="X1316" s="20"/>
      <c r="Y1316" s="20"/>
      <c r="Z1316" s="20"/>
      <c r="AA1316" s="18"/>
      <c r="AB1316" s="18"/>
      <c r="AC1316" s="21"/>
      <c r="AD1316" s="20"/>
    </row>
    <row r="1317" spans="1:154" x14ac:dyDescent="0.3">
      <c r="A1317" s="29">
        <v>2347</v>
      </c>
      <c r="B1317" s="29" t="s">
        <v>47</v>
      </c>
      <c r="C1317" s="29">
        <v>7625</v>
      </c>
      <c r="D1317" s="29">
        <v>9</v>
      </c>
      <c r="E1317" s="29">
        <v>1</v>
      </c>
      <c r="F1317" s="29">
        <v>2</v>
      </c>
      <c r="G1317" s="29">
        <v>40</v>
      </c>
      <c r="H1317" s="25" t="s">
        <v>476</v>
      </c>
      <c r="I1317" s="36">
        <v>640</v>
      </c>
      <c r="J1317" s="41">
        <v>220</v>
      </c>
      <c r="K1317" s="74">
        <f t="shared" ref="K1317:K1325" si="128">I1317*J1317</f>
        <v>140800</v>
      </c>
      <c r="L1317" s="29"/>
      <c r="M1317" s="29"/>
      <c r="N1317" s="29"/>
      <c r="O1317" s="29"/>
      <c r="P1317" s="29"/>
      <c r="Q1317" s="36"/>
      <c r="R1317" s="36"/>
      <c r="S1317" s="74"/>
      <c r="T1317" s="29"/>
      <c r="U1317" s="185"/>
      <c r="V1317" s="37"/>
      <c r="W1317" s="36"/>
      <c r="X1317" s="75">
        <f t="shared" ref="X1317:X1330" si="129">K1317+W1317</f>
        <v>140800</v>
      </c>
      <c r="Y1317" s="36"/>
      <c r="Z1317" s="74">
        <v>50000000</v>
      </c>
      <c r="AA1317" s="29">
        <v>0</v>
      </c>
      <c r="AB1317" s="29">
        <v>0</v>
      </c>
      <c r="AC1317" s="41" t="s">
        <v>839</v>
      </c>
      <c r="AD1317" s="36"/>
    </row>
    <row r="1318" spans="1:154" x14ac:dyDescent="0.3">
      <c r="A1318" s="9"/>
      <c r="B1318" s="9" t="s">
        <v>47</v>
      </c>
      <c r="C1318" s="9">
        <v>7624</v>
      </c>
      <c r="D1318" s="9">
        <v>9</v>
      </c>
      <c r="E1318" s="9">
        <v>3</v>
      </c>
      <c r="F1318" s="9">
        <v>3</v>
      </c>
      <c r="G1318" s="9">
        <v>69</v>
      </c>
      <c r="H1318" s="30" t="s">
        <v>476</v>
      </c>
      <c r="I1318" s="10">
        <v>1569</v>
      </c>
      <c r="J1318" s="33">
        <v>220</v>
      </c>
      <c r="K1318" s="34">
        <f t="shared" si="128"/>
        <v>345180</v>
      </c>
      <c r="L1318" s="9"/>
      <c r="M1318" s="9"/>
      <c r="N1318" s="9"/>
      <c r="O1318" s="9"/>
      <c r="P1318" s="9"/>
      <c r="Q1318" s="10"/>
      <c r="R1318" s="10"/>
      <c r="S1318" s="34"/>
      <c r="T1318" s="9"/>
      <c r="U1318" s="2"/>
      <c r="V1318" s="35"/>
      <c r="W1318" s="10"/>
      <c r="X1318" s="31">
        <f t="shared" si="129"/>
        <v>345180</v>
      </c>
      <c r="Y1318" s="10"/>
      <c r="Z1318" s="34">
        <v>50000000</v>
      </c>
      <c r="AA1318" s="9">
        <v>0</v>
      </c>
      <c r="AB1318" s="9">
        <v>0</v>
      </c>
      <c r="AC1318" s="33"/>
      <c r="AD1318" s="10"/>
    </row>
    <row r="1319" spans="1:154" s="39" customFormat="1" x14ac:dyDescent="0.3">
      <c r="A1319" s="9"/>
      <c r="B1319" s="9" t="s">
        <v>47</v>
      </c>
      <c r="C1319" s="9">
        <v>7622</v>
      </c>
      <c r="D1319" s="9">
        <v>9</v>
      </c>
      <c r="E1319" s="9">
        <v>4</v>
      </c>
      <c r="F1319" s="9">
        <v>2</v>
      </c>
      <c r="G1319" s="9">
        <v>75</v>
      </c>
      <c r="H1319" s="30" t="s">
        <v>476</v>
      </c>
      <c r="I1319" s="10">
        <v>1875</v>
      </c>
      <c r="J1319" s="33">
        <v>220</v>
      </c>
      <c r="K1319" s="34">
        <f t="shared" si="128"/>
        <v>412500</v>
      </c>
      <c r="L1319" s="9"/>
      <c r="M1319" s="9"/>
      <c r="N1319" s="9"/>
      <c r="O1319" s="9"/>
      <c r="P1319" s="9"/>
      <c r="Q1319" s="10"/>
      <c r="R1319" s="10"/>
      <c r="S1319" s="34"/>
      <c r="T1319" s="9"/>
      <c r="U1319" s="2"/>
      <c r="V1319" s="35"/>
      <c r="W1319" s="10"/>
      <c r="X1319" s="31">
        <f t="shared" si="129"/>
        <v>412500</v>
      </c>
      <c r="Y1319" s="10"/>
      <c r="Z1319" s="34">
        <v>50000000</v>
      </c>
      <c r="AA1319" s="9">
        <v>0</v>
      </c>
      <c r="AB1319" s="9">
        <v>0</v>
      </c>
      <c r="AC1319" s="33"/>
      <c r="AD1319" s="10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6"/>
      <c r="AZ1319" s="16"/>
      <c r="BA1319" s="16"/>
      <c r="BB1319" s="16"/>
      <c r="BC1319" s="16"/>
      <c r="BD1319" s="16"/>
      <c r="BE1319" s="16"/>
      <c r="BF1319" s="16"/>
      <c r="BG1319" s="16"/>
      <c r="BH1319" s="16"/>
      <c r="BI1319" s="16"/>
      <c r="BJ1319" s="16"/>
      <c r="BK1319" s="16"/>
      <c r="BL1319" s="16"/>
      <c r="BM1319" s="16"/>
      <c r="BN1319" s="16"/>
      <c r="BO1319" s="16"/>
      <c r="BP1319" s="16"/>
      <c r="BQ1319" s="16"/>
      <c r="BR1319" s="16"/>
      <c r="BS1319" s="16"/>
      <c r="BT1319" s="16"/>
      <c r="BU1319" s="16"/>
      <c r="BV1319" s="16"/>
      <c r="BW1319" s="16"/>
      <c r="BX1319" s="16"/>
      <c r="BY1319" s="16"/>
      <c r="BZ1319" s="16"/>
      <c r="CA1319" s="16"/>
      <c r="CB1319" s="16"/>
      <c r="CC1319" s="16"/>
      <c r="CD1319" s="16"/>
      <c r="CE1319" s="16"/>
      <c r="CF1319" s="16"/>
      <c r="CG1319" s="16"/>
      <c r="CH1319" s="16"/>
      <c r="CI1319" s="16"/>
      <c r="CJ1319" s="16"/>
      <c r="CK1319" s="16"/>
      <c r="CL1319" s="16"/>
      <c r="CM1319" s="16"/>
      <c r="CN1319" s="16"/>
      <c r="CO1319" s="16"/>
      <c r="CP1319" s="16"/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</row>
    <row r="1320" spans="1:154" x14ac:dyDescent="0.3">
      <c r="A1320" s="9"/>
      <c r="B1320" s="9" t="s">
        <v>47</v>
      </c>
      <c r="C1320" s="9">
        <v>7738</v>
      </c>
      <c r="D1320" s="9">
        <v>9</v>
      </c>
      <c r="E1320" s="9">
        <v>3</v>
      </c>
      <c r="F1320" s="9">
        <v>0</v>
      </c>
      <c r="G1320" s="9">
        <v>5</v>
      </c>
      <c r="H1320" s="30" t="s">
        <v>477</v>
      </c>
      <c r="I1320" s="10">
        <v>295</v>
      </c>
      <c r="J1320" s="33">
        <v>220</v>
      </c>
      <c r="K1320" s="34">
        <f t="shared" si="128"/>
        <v>64900</v>
      </c>
      <c r="L1320" s="9">
        <v>1</v>
      </c>
      <c r="M1320" s="9" t="s">
        <v>53</v>
      </c>
      <c r="N1320" s="9" t="s">
        <v>75</v>
      </c>
      <c r="O1320" s="30" t="s">
        <v>477</v>
      </c>
      <c r="P1320" s="9">
        <v>81</v>
      </c>
      <c r="Q1320" s="10">
        <v>100</v>
      </c>
      <c r="R1320" s="10">
        <v>6750</v>
      </c>
      <c r="S1320" s="34">
        <f>P1320*R1320</f>
        <v>546750</v>
      </c>
      <c r="T1320" s="9">
        <v>38</v>
      </c>
      <c r="U1320" s="2">
        <v>85</v>
      </c>
      <c r="V1320" s="34">
        <f>S1320*U1320/100</f>
        <v>464737.5</v>
      </c>
      <c r="W1320" s="34">
        <f>S1320-V1320</f>
        <v>82012.5</v>
      </c>
      <c r="X1320" s="31">
        <f t="shared" si="129"/>
        <v>146912.5</v>
      </c>
      <c r="Y1320" s="34">
        <f>X1320*Q1320/100</f>
        <v>146912.5</v>
      </c>
      <c r="Z1320" s="34">
        <v>50000000</v>
      </c>
      <c r="AA1320" s="9">
        <v>0</v>
      </c>
      <c r="AB1320" s="9">
        <v>0</v>
      </c>
      <c r="AC1320" s="33"/>
      <c r="AD1320" s="10"/>
    </row>
    <row r="1321" spans="1:154" x14ac:dyDescent="0.3">
      <c r="A1321" s="9"/>
      <c r="B1321" s="9"/>
      <c r="C1321" s="9"/>
      <c r="D1321" s="9"/>
      <c r="E1321" s="9"/>
      <c r="F1321" s="9"/>
      <c r="G1321" s="9"/>
      <c r="H1321" s="30" t="s">
        <v>477</v>
      </c>
      <c r="I1321" s="10">
        <v>290</v>
      </c>
      <c r="J1321" s="33">
        <v>220</v>
      </c>
      <c r="K1321" s="34">
        <f t="shared" si="128"/>
        <v>63800</v>
      </c>
      <c r="L1321" s="9"/>
      <c r="M1321" s="9"/>
      <c r="N1321" s="9"/>
      <c r="O1321" s="30"/>
      <c r="P1321" s="9"/>
      <c r="Q1321" s="10"/>
      <c r="R1321" s="10"/>
      <c r="S1321" s="34"/>
      <c r="T1321" s="9"/>
      <c r="U1321" s="2"/>
      <c r="V1321" s="35"/>
      <c r="W1321" s="10"/>
      <c r="X1321" s="31">
        <f t="shared" si="129"/>
        <v>63800</v>
      </c>
      <c r="Y1321" s="10"/>
      <c r="Z1321" s="10"/>
      <c r="AA1321" s="34">
        <f>X1321-Z1321</f>
        <v>63800</v>
      </c>
      <c r="AB1321" s="9">
        <v>0.02</v>
      </c>
      <c r="AC1321" s="33"/>
      <c r="AD1321" s="10"/>
    </row>
    <row r="1322" spans="1:154" x14ac:dyDescent="0.3">
      <c r="A1322" s="9"/>
      <c r="B1322" s="9"/>
      <c r="C1322" s="9"/>
      <c r="D1322" s="9"/>
      <c r="E1322" s="9"/>
      <c r="F1322" s="9"/>
      <c r="G1322" s="9"/>
      <c r="H1322" s="30"/>
      <c r="I1322" s="10"/>
      <c r="J1322" s="33"/>
      <c r="K1322" s="10"/>
      <c r="L1322" s="9">
        <v>2</v>
      </c>
      <c r="M1322" s="9" t="s">
        <v>53</v>
      </c>
      <c r="N1322" s="9" t="s">
        <v>48</v>
      </c>
      <c r="O1322" s="30" t="s">
        <v>477</v>
      </c>
      <c r="P1322" s="9">
        <v>24</v>
      </c>
      <c r="Q1322" s="10">
        <v>100</v>
      </c>
      <c r="R1322" s="10">
        <v>6750</v>
      </c>
      <c r="S1322" s="34">
        <f>P1322*R1322</f>
        <v>162000</v>
      </c>
      <c r="T1322" s="9">
        <v>12</v>
      </c>
      <c r="U1322" s="2">
        <v>14</v>
      </c>
      <c r="V1322" s="34">
        <f>S1322*U1322/100</f>
        <v>22680</v>
      </c>
      <c r="W1322" s="34">
        <f>S1322-V1322</f>
        <v>139320</v>
      </c>
      <c r="X1322" s="31">
        <f t="shared" si="129"/>
        <v>139320</v>
      </c>
      <c r="Y1322" s="34">
        <f>X1322*Q1322/100</f>
        <v>139320</v>
      </c>
      <c r="Z1322" s="34">
        <v>10000000</v>
      </c>
      <c r="AA1322" s="9">
        <v>0</v>
      </c>
      <c r="AB1322" s="9">
        <v>0</v>
      </c>
      <c r="AC1322" s="33"/>
      <c r="AD1322" s="10"/>
    </row>
    <row r="1323" spans="1:154" x14ac:dyDescent="0.3">
      <c r="A1323" s="9"/>
      <c r="B1323" s="9"/>
      <c r="C1323" s="9"/>
      <c r="D1323" s="9"/>
      <c r="E1323" s="9"/>
      <c r="F1323" s="9"/>
      <c r="G1323" s="9"/>
      <c r="H1323" s="30" t="s">
        <v>477</v>
      </c>
      <c r="I1323" s="10">
        <v>320</v>
      </c>
      <c r="J1323" s="33">
        <v>220</v>
      </c>
      <c r="K1323" s="34">
        <f t="shared" si="128"/>
        <v>70400</v>
      </c>
      <c r="L1323" s="9"/>
      <c r="M1323" s="9"/>
      <c r="N1323" s="9"/>
      <c r="O1323" s="30"/>
      <c r="P1323" s="9"/>
      <c r="Q1323" s="10"/>
      <c r="R1323" s="10"/>
      <c r="S1323" s="34"/>
      <c r="T1323" s="9"/>
      <c r="U1323" s="2"/>
      <c r="V1323" s="35"/>
      <c r="W1323" s="10"/>
      <c r="X1323" s="31">
        <f t="shared" si="129"/>
        <v>70400</v>
      </c>
      <c r="Y1323" s="10"/>
      <c r="Z1323" s="10"/>
      <c r="AA1323" s="34">
        <f>X1323-Z1323</f>
        <v>70400</v>
      </c>
      <c r="AB1323" s="9">
        <v>0.02</v>
      </c>
      <c r="AC1323" s="33"/>
      <c r="AD1323" s="10"/>
    </row>
    <row r="1324" spans="1:154" x14ac:dyDescent="0.3">
      <c r="A1324" s="9"/>
      <c r="B1324" s="9"/>
      <c r="C1324" s="9"/>
      <c r="D1324" s="9"/>
      <c r="E1324" s="9"/>
      <c r="F1324" s="9"/>
      <c r="G1324" s="9"/>
      <c r="H1324" s="30"/>
      <c r="I1324" s="10"/>
      <c r="J1324" s="33"/>
      <c r="K1324" s="10"/>
      <c r="L1324" s="9">
        <v>3</v>
      </c>
      <c r="M1324" s="9" t="s">
        <v>53</v>
      </c>
      <c r="N1324" s="9" t="s">
        <v>48</v>
      </c>
      <c r="O1324" s="30" t="s">
        <v>477</v>
      </c>
      <c r="P1324" s="9">
        <v>81</v>
      </c>
      <c r="Q1324" s="10">
        <v>100</v>
      </c>
      <c r="R1324" s="10">
        <v>6750</v>
      </c>
      <c r="S1324" s="34">
        <f>P1324*R1324</f>
        <v>546750</v>
      </c>
      <c r="T1324" s="9">
        <v>12</v>
      </c>
      <c r="U1324" s="2">
        <v>14</v>
      </c>
      <c r="V1324" s="34">
        <f>S1324*U1324/100</f>
        <v>76545</v>
      </c>
      <c r="W1324" s="34">
        <f>S1324-V1324</f>
        <v>470205</v>
      </c>
      <c r="X1324" s="31">
        <f t="shared" si="129"/>
        <v>470205</v>
      </c>
      <c r="Y1324" s="34">
        <f>X1324*Q1324/100</f>
        <v>470205</v>
      </c>
      <c r="Z1324" s="34">
        <v>10000000</v>
      </c>
      <c r="AA1324" s="9">
        <v>0</v>
      </c>
      <c r="AB1324" s="9">
        <v>0</v>
      </c>
      <c r="AC1324" s="33"/>
      <c r="AD1324" s="10"/>
    </row>
    <row r="1325" spans="1:154" x14ac:dyDescent="0.3">
      <c r="A1325" s="9"/>
      <c r="B1325" s="9"/>
      <c r="C1325" s="9"/>
      <c r="D1325" s="9"/>
      <c r="E1325" s="9"/>
      <c r="F1325" s="9"/>
      <c r="G1325" s="9"/>
      <c r="H1325" s="30" t="s">
        <v>477</v>
      </c>
      <c r="I1325" s="10">
        <v>300</v>
      </c>
      <c r="J1325" s="33">
        <v>220</v>
      </c>
      <c r="K1325" s="34">
        <f t="shared" si="128"/>
        <v>66000</v>
      </c>
      <c r="L1325" s="9"/>
      <c r="M1325" s="9"/>
      <c r="N1325" s="9"/>
      <c r="O1325" s="30"/>
      <c r="P1325" s="9"/>
      <c r="Q1325" s="10"/>
      <c r="R1325" s="10"/>
      <c r="S1325" s="34"/>
      <c r="T1325" s="9"/>
      <c r="U1325" s="2"/>
      <c r="V1325" s="35"/>
      <c r="W1325" s="10"/>
      <c r="X1325" s="31">
        <f t="shared" si="129"/>
        <v>66000</v>
      </c>
      <c r="Y1325" s="10"/>
      <c r="Z1325" s="10"/>
      <c r="AA1325" s="34">
        <f>X1325-Z1325</f>
        <v>66000</v>
      </c>
      <c r="AB1325" s="9">
        <v>0.02</v>
      </c>
      <c r="AC1325" s="33"/>
      <c r="AD1325" s="10"/>
    </row>
    <row r="1326" spans="1:154" x14ac:dyDescent="0.3">
      <c r="A1326" s="9"/>
      <c r="B1326" s="9"/>
      <c r="C1326" s="9"/>
      <c r="D1326" s="9"/>
      <c r="E1326" s="9"/>
      <c r="F1326" s="9"/>
      <c r="G1326" s="9"/>
      <c r="H1326" s="30"/>
      <c r="I1326" s="10"/>
      <c r="J1326" s="33"/>
      <c r="K1326" s="10"/>
      <c r="L1326" s="9">
        <v>4</v>
      </c>
      <c r="M1326" s="9" t="s">
        <v>53</v>
      </c>
      <c r="N1326" s="9" t="s">
        <v>48</v>
      </c>
      <c r="O1326" s="30" t="s">
        <v>477</v>
      </c>
      <c r="P1326" s="9">
        <v>54</v>
      </c>
      <c r="Q1326" s="10">
        <v>100</v>
      </c>
      <c r="R1326" s="10">
        <v>6750</v>
      </c>
      <c r="S1326" s="34">
        <f>P1326*R1326</f>
        <v>364500</v>
      </c>
      <c r="T1326" s="9">
        <v>4</v>
      </c>
      <c r="U1326" s="2">
        <v>4</v>
      </c>
      <c r="V1326" s="34">
        <f>S1326*U1326/100</f>
        <v>14580</v>
      </c>
      <c r="W1326" s="34">
        <f>S1326-V1326</f>
        <v>349920</v>
      </c>
      <c r="X1326" s="31">
        <f t="shared" si="129"/>
        <v>349920</v>
      </c>
      <c r="Y1326" s="34">
        <f>X1326*Q1326/100</f>
        <v>349920</v>
      </c>
      <c r="Z1326" s="34">
        <v>10000000</v>
      </c>
      <c r="AA1326" s="9">
        <v>0</v>
      </c>
      <c r="AB1326" s="9">
        <v>0</v>
      </c>
      <c r="AC1326" s="33"/>
      <c r="AD1326" s="67"/>
    </row>
    <row r="1327" spans="1:154" x14ac:dyDescent="0.3">
      <c r="A1327" s="18"/>
      <c r="B1327" s="18"/>
      <c r="C1327" s="18"/>
      <c r="D1327" s="18"/>
      <c r="E1327" s="18"/>
      <c r="F1327" s="18"/>
      <c r="G1327" s="18"/>
      <c r="H1327" s="19"/>
      <c r="I1327" s="20"/>
      <c r="J1327" s="21"/>
      <c r="K1327" s="20"/>
      <c r="L1327" s="18"/>
      <c r="M1327" s="18"/>
      <c r="N1327" s="18"/>
      <c r="O1327" s="19"/>
      <c r="P1327" s="18"/>
      <c r="Q1327" s="20"/>
      <c r="R1327" s="20"/>
      <c r="S1327" s="20"/>
      <c r="T1327" s="18"/>
      <c r="U1327" s="94"/>
      <c r="V1327" s="23"/>
      <c r="W1327" s="20"/>
      <c r="X1327" s="20"/>
      <c r="Y1327" s="20"/>
      <c r="Z1327" s="20"/>
      <c r="AA1327" s="18"/>
      <c r="AB1327" s="18"/>
      <c r="AC1327" s="21"/>
      <c r="AD1327" s="20"/>
      <c r="AE1327" s="39"/>
      <c r="AF1327" s="39"/>
      <c r="AG1327" s="39"/>
      <c r="AH1327" s="39"/>
      <c r="AI1327" s="39"/>
      <c r="AJ1327" s="39"/>
      <c r="AK1327" s="39"/>
      <c r="AL1327" s="39"/>
      <c r="AM1327" s="39"/>
      <c r="AN1327" s="39"/>
      <c r="AO1327" s="39"/>
      <c r="AP1327" s="39"/>
      <c r="AQ1327" s="39"/>
      <c r="AR1327" s="39"/>
      <c r="AS1327" s="39"/>
      <c r="AT1327" s="39"/>
      <c r="AU1327" s="39"/>
      <c r="AV1327" s="39"/>
      <c r="AW1327" s="39"/>
      <c r="AX1327" s="39"/>
      <c r="AY1327" s="39"/>
      <c r="AZ1327" s="39"/>
      <c r="BA1327" s="39"/>
      <c r="BB1327" s="39"/>
      <c r="BC1327" s="39"/>
      <c r="BD1327" s="39"/>
      <c r="BE1327" s="39"/>
      <c r="BF1327" s="39"/>
      <c r="BG1327" s="39"/>
      <c r="BH1327" s="39"/>
      <c r="BI1327" s="39"/>
      <c r="BJ1327" s="39"/>
      <c r="BK1327" s="39"/>
      <c r="BL1327" s="39"/>
      <c r="BM1327" s="39"/>
      <c r="BN1327" s="39"/>
      <c r="BO1327" s="39"/>
      <c r="BP1327" s="39"/>
      <c r="BQ1327" s="39"/>
      <c r="BR1327" s="39"/>
      <c r="BS1327" s="39"/>
      <c r="BT1327" s="39"/>
      <c r="BU1327" s="39"/>
      <c r="BV1327" s="39"/>
      <c r="BW1327" s="39"/>
      <c r="BX1327" s="39"/>
      <c r="BY1327" s="39"/>
      <c r="BZ1327" s="39"/>
      <c r="CA1327" s="39"/>
      <c r="CB1327" s="39"/>
      <c r="CC1327" s="39"/>
      <c r="CD1327" s="39"/>
      <c r="CE1327" s="39"/>
      <c r="CF1327" s="39"/>
      <c r="CG1327" s="39"/>
      <c r="CH1327" s="39"/>
      <c r="CI1327" s="39"/>
      <c r="CJ1327" s="39"/>
      <c r="CK1327" s="39"/>
      <c r="CL1327" s="39"/>
      <c r="CM1327" s="39"/>
      <c r="CN1327" s="39"/>
      <c r="CO1327" s="39"/>
      <c r="CP1327" s="39"/>
      <c r="CQ1327" s="39"/>
      <c r="CR1327" s="39"/>
      <c r="CS1327" s="39"/>
      <c r="CT1327" s="39"/>
      <c r="CU1327" s="39"/>
      <c r="CV1327" s="39"/>
      <c r="CW1327" s="39"/>
      <c r="CX1327" s="39"/>
      <c r="CY1327" s="39"/>
      <c r="CZ1327" s="39"/>
      <c r="DA1327" s="39"/>
      <c r="DB1327" s="39"/>
      <c r="DC1327" s="39"/>
      <c r="DD1327" s="39"/>
      <c r="DE1327" s="39"/>
      <c r="DF1327" s="39"/>
      <c r="DG1327" s="39"/>
      <c r="DH1327" s="39"/>
      <c r="DI1327" s="39"/>
      <c r="DJ1327" s="39"/>
      <c r="DK1327" s="39"/>
      <c r="DL1327" s="39"/>
      <c r="DM1327" s="39"/>
      <c r="DN1327" s="39"/>
      <c r="DO1327" s="39"/>
      <c r="DP1327" s="39"/>
      <c r="DQ1327" s="39"/>
      <c r="DR1327" s="39"/>
      <c r="DS1327" s="39"/>
      <c r="DT1327" s="39"/>
      <c r="DU1327" s="39"/>
      <c r="DV1327" s="39"/>
      <c r="DW1327" s="39"/>
      <c r="DX1327" s="39"/>
      <c r="DY1327" s="39"/>
      <c r="DZ1327" s="39"/>
      <c r="EA1327" s="39"/>
      <c r="EB1327" s="39"/>
      <c r="EC1327" s="39"/>
      <c r="ED1327" s="39"/>
      <c r="EE1327" s="39"/>
      <c r="EF1327" s="39"/>
      <c r="EG1327" s="39"/>
      <c r="EH1327" s="39"/>
      <c r="EI1327" s="39"/>
      <c r="EJ1327" s="39"/>
      <c r="EK1327" s="39"/>
      <c r="EL1327" s="39"/>
      <c r="EM1327" s="39"/>
      <c r="EN1327" s="39"/>
      <c r="EO1327" s="39"/>
      <c r="EP1327" s="39"/>
      <c r="EQ1327" s="39"/>
      <c r="ER1327" s="39"/>
      <c r="ES1327" s="39"/>
      <c r="ET1327" s="39"/>
      <c r="EU1327" s="39"/>
      <c r="EV1327" s="39"/>
      <c r="EW1327" s="39"/>
      <c r="EX1327" s="39"/>
    </row>
    <row r="1328" spans="1:154" x14ac:dyDescent="0.3">
      <c r="A1328" s="29">
        <v>2348</v>
      </c>
      <c r="B1328" s="29" t="s">
        <v>47</v>
      </c>
      <c r="C1328" s="29">
        <v>10689</v>
      </c>
      <c r="D1328" s="29">
        <v>3</v>
      </c>
      <c r="E1328" s="29">
        <v>10</v>
      </c>
      <c r="F1328" s="29">
        <v>1</v>
      </c>
      <c r="G1328" s="29">
        <v>57</v>
      </c>
      <c r="H1328" s="25" t="s">
        <v>476</v>
      </c>
      <c r="I1328" s="36">
        <v>4157</v>
      </c>
      <c r="J1328" s="41">
        <v>150</v>
      </c>
      <c r="K1328" s="74">
        <f>I1328*J1328</f>
        <v>623550</v>
      </c>
      <c r="L1328" s="29"/>
      <c r="M1328" s="29"/>
      <c r="N1328" s="29"/>
      <c r="O1328" s="29"/>
      <c r="P1328" s="29"/>
      <c r="Q1328" s="36"/>
      <c r="R1328" s="36"/>
      <c r="S1328" s="36"/>
      <c r="T1328" s="29"/>
      <c r="U1328" s="185"/>
      <c r="V1328" s="37"/>
      <c r="W1328" s="36"/>
      <c r="X1328" s="75">
        <f t="shared" si="129"/>
        <v>623550</v>
      </c>
      <c r="Y1328" s="36"/>
      <c r="Z1328" s="74">
        <v>50000000</v>
      </c>
      <c r="AA1328" s="29">
        <v>0</v>
      </c>
      <c r="AB1328" s="29">
        <v>0</v>
      </c>
      <c r="AC1328" s="41" t="s">
        <v>840</v>
      </c>
      <c r="AD1328" s="36"/>
    </row>
    <row r="1329" spans="1:154" x14ac:dyDescent="0.3">
      <c r="A1329" s="18"/>
      <c r="B1329" s="18"/>
      <c r="C1329" s="18"/>
      <c r="D1329" s="18"/>
      <c r="E1329" s="18"/>
      <c r="F1329" s="18"/>
      <c r="G1329" s="18"/>
      <c r="H1329" s="19"/>
      <c r="I1329" s="20"/>
      <c r="J1329" s="21"/>
      <c r="K1329" s="20"/>
      <c r="L1329" s="18"/>
      <c r="M1329" s="18"/>
      <c r="N1329" s="18"/>
      <c r="O1329" s="18"/>
      <c r="P1329" s="18"/>
      <c r="Q1329" s="20"/>
      <c r="R1329" s="20"/>
      <c r="S1329" s="20"/>
      <c r="T1329" s="18"/>
      <c r="U1329" s="94"/>
      <c r="V1329" s="23"/>
      <c r="W1329" s="20"/>
      <c r="X1329" s="20"/>
      <c r="Y1329" s="20"/>
      <c r="Z1329" s="20"/>
      <c r="AA1329" s="18"/>
      <c r="AB1329" s="18"/>
      <c r="AC1329" s="58"/>
      <c r="AD1329" s="64"/>
      <c r="AE1329" s="39"/>
      <c r="AF1329" s="39"/>
      <c r="AG1329" s="39"/>
      <c r="AH1329" s="39"/>
      <c r="AI1329" s="39"/>
      <c r="AJ1329" s="39"/>
      <c r="AK1329" s="39"/>
      <c r="AL1329" s="39"/>
      <c r="AM1329" s="39"/>
      <c r="AN1329" s="39"/>
      <c r="AO1329" s="39"/>
      <c r="AP1329" s="39"/>
      <c r="AQ1329" s="39"/>
      <c r="AR1329" s="39"/>
      <c r="AS1329" s="39"/>
      <c r="AT1329" s="39"/>
      <c r="AU1329" s="39"/>
      <c r="AV1329" s="39"/>
      <c r="AW1329" s="39"/>
      <c r="AX1329" s="39"/>
      <c r="AY1329" s="39"/>
      <c r="AZ1329" s="39"/>
      <c r="BA1329" s="39"/>
      <c r="BB1329" s="39"/>
      <c r="BC1329" s="39"/>
      <c r="BD1329" s="39"/>
      <c r="BE1329" s="39"/>
      <c r="BF1329" s="39"/>
      <c r="BG1329" s="39"/>
      <c r="BH1329" s="39"/>
      <c r="BI1329" s="39"/>
      <c r="BJ1329" s="39"/>
      <c r="BK1329" s="39"/>
      <c r="BL1329" s="39"/>
      <c r="BM1329" s="39"/>
      <c r="BN1329" s="39"/>
      <c r="BO1329" s="39"/>
      <c r="BP1329" s="39"/>
      <c r="BQ1329" s="39"/>
      <c r="BR1329" s="39"/>
      <c r="BS1329" s="39"/>
      <c r="BT1329" s="39"/>
      <c r="BU1329" s="39"/>
      <c r="BV1329" s="39"/>
      <c r="BW1329" s="39"/>
      <c r="BX1329" s="39"/>
      <c r="BY1329" s="39"/>
      <c r="BZ1329" s="39"/>
      <c r="CA1329" s="39"/>
      <c r="CB1329" s="39"/>
      <c r="CC1329" s="39"/>
      <c r="CD1329" s="39"/>
      <c r="CE1329" s="39"/>
      <c r="CF1329" s="39"/>
      <c r="CG1329" s="39"/>
      <c r="CH1329" s="39"/>
      <c r="CI1329" s="39"/>
      <c r="CJ1329" s="39"/>
      <c r="CK1329" s="39"/>
      <c r="CL1329" s="39"/>
      <c r="CM1329" s="39"/>
      <c r="CN1329" s="39"/>
      <c r="CO1329" s="39"/>
      <c r="CP1329" s="39"/>
      <c r="CQ1329" s="39"/>
      <c r="CR1329" s="39"/>
      <c r="CS1329" s="39"/>
      <c r="CT1329" s="39"/>
      <c r="CU1329" s="39"/>
      <c r="CV1329" s="39"/>
      <c r="CW1329" s="39"/>
      <c r="CX1329" s="39"/>
      <c r="CY1329" s="39"/>
      <c r="CZ1329" s="39"/>
      <c r="DA1329" s="39"/>
      <c r="DB1329" s="39"/>
      <c r="DC1329" s="39"/>
      <c r="DD1329" s="39"/>
      <c r="DE1329" s="39"/>
      <c r="DF1329" s="39"/>
      <c r="DG1329" s="39"/>
      <c r="DH1329" s="39"/>
      <c r="DI1329" s="39"/>
      <c r="DJ1329" s="39"/>
      <c r="DK1329" s="39"/>
      <c r="DL1329" s="39"/>
      <c r="DM1329" s="39"/>
      <c r="DN1329" s="39"/>
      <c r="DO1329" s="39"/>
      <c r="DP1329" s="39"/>
      <c r="DQ1329" s="39"/>
      <c r="DR1329" s="39"/>
      <c r="DS1329" s="39"/>
      <c r="DT1329" s="39"/>
      <c r="DU1329" s="39"/>
      <c r="DV1329" s="39"/>
      <c r="DW1329" s="39"/>
      <c r="DX1329" s="39"/>
      <c r="DY1329" s="39"/>
      <c r="DZ1329" s="39"/>
      <c r="EA1329" s="39"/>
      <c r="EB1329" s="39"/>
      <c r="EC1329" s="39"/>
      <c r="ED1329" s="39"/>
      <c r="EE1329" s="39"/>
      <c r="EF1329" s="39"/>
      <c r="EG1329" s="39"/>
      <c r="EH1329" s="39"/>
      <c r="EI1329" s="39"/>
      <c r="EJ1329" s="39"/>
      <c r="EK1329" s="39"/>
      <c r="EL1329" s="39"/>
      <c r="EM1329" s="39"/>
      <c r="EN1329" s="39"/>
      <c r="EO1329" s="39"/>
      <c r="EP1329" s="39"/>
      <c r="EQ1329" s="39"/>
      <c r="ER1329" s="39"/>
      <c r="ES1329" s="39"/>
      <c r="ET1329" s="39"/>
      <c r="EU1329" s="39"/>
      <c r="EV1329" s="39"/>
      <c r="EW1329" s="39"/>
      <c r="EX1329" s="39"/>
    </row>
    <row r="1330" spans="1:154" s="39" customFormat="1" x14ac:dyDescent="0.3">
      <c r="A1330" s="29">
        <v>2349</v>
      </c>
      <c r="B1330" s="29" t="s">
        <v>47</v>
      </c>
      <c r="C1330" s="29">
        <v>13223</v>
      </c>
      <c r="D1330" s="29">
        <v>7</v>
      </c>
      <c r="E1330" s="29">
        <v>7</v>
      </c>
      <c r="F1330" s="29">
        <v>3</v>
      </c>
      <c r="G1330" s="29">
        <v>10</v>
      </c>
      <c r="H1330" s="25" t="s">
        <v>476</v>
      </c>
      <c r="I1330" s="36">
        <v>3110</v>
      </c>
      <c r="J1330" s="41">
        <v>150</v>
      </c>
      <c r="K1330" s="74">
        <f>I1330*J1330</f>
        <v>466500</v>
      </c>
      <c r="L1330" s="29"/>
      <c r="M1330" s="29"/>
      <c r="N1330" s="29"/>
      <c r="O1330" s="29"/>
      <c r="P1330" s="29"/>
      <c r="Q1330" s="36"/>
      <c r="R1330" s="36"/>
      <c r="S1330" s="36"/>
      <c r="T1330" s="29"/>
      <c r="U1330" s="185"/>
      <c r="V1330" s="37"/>
      <c r="W1330" s="36"/>
      <c r="X1330" s="75">
        <f t="shared" si="129"/>
        <v>466500</v>
      </c>
      <c r="Y1330" s="36"/>
      <c r="Z1330" s="74">
        <v>50000000</v>
      </c>
      <c r="AA1330" s="29">
        <v>0</v>
      </c>
      <c r="AB1330" s="29">
        <v>0</v>
      </c>
      <c r="AC1330" s="41" t="s">
        <v>95</v>
      </c>
      <c r="AD1330" s="3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6"/>
      <c r="AZ1330" s="16"/>
      <c r="BA1330" s="16"/>
      <c r="BB1330" s="16"/>
      <c r="BC1330" s="16"/>
      <c r="BD1330" s="16"/>
      <c r="BE1330" s="16"/>
      <c r="BF1330" s="16"/>
      <c r="BG1330" s="16"/>
      <c r="BH1330" s="16"/>
      <c r="BI1330" s="16"/>
      <c r="BJ1330" s="16"/>
      <c r="BK1330" s="16"/>
      <c r="BL1330" s="16"/>
      <c r="BM1330" s="16"/>
      <c r="BN1330" s="16"/>
      <c r="BO1330" s="16"/>
      <c r="BP1330" s="16"/>
      <c r="BQ1330" s="16"/>
      <c r="BR1330" s="16"/>
      <c r="BS1330" s="16"/>
      <c r="BT1330" s="16"/>
      <c r="BU1330" s="16"/>
      <c r="BV1330" s="16"/>
      <c r="BW1330" s="16"/>
      <c r="BX1330" s="16"/>
      <c r="BY1330" s="16"/>
      <c r="BZ1330" s="16"/>
      <c r="CA1330" s="16"/>
      <c r="CB1330" s="16"/>
      <c r="CC1330" s="16"/>
      <c r="CD1330" s="16"/>
      <c r="CE1330" s="16"/>
      <c r="CF1330" s="16"/>
      <c r="CG1330" s="16"/>
      <c r="CH1330" s="16"/>
      <c r="CI1330" s="16"/>
      <c r="CJ1330" s="16"/>
      <c r="CK1330" s="16"/>
      <c r="CL1330" s="16"/>
      <c r="CM1330" s="16"/>
      <c r="CN1330" s="16"/>
      <c r="CO1330" s="16"/>
      <c r="CP1330" s="16"/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</row>
    <row r="1331" spans="1:154" x14ac:dyDescent="0.3">
      <c r="A1331" s="18"/>
      <c r="B1331" s="18"/>
      <c r="C1331" s="18"/>
      <c r="D1331" s="18"/>
      <c r="E1331" s="18"/>
      <c r="F1331" s="18"/>
      <c r="G1331" s="18"/>
      <c r="H1331" s="19"/>
      <c r="I1331" s="20"/>
      <c r="J1331" s="21"/>
      <c r="K1331" s="20"/>
      <c r="L1331" s="18"/>
      <c r="M1331" s="18"/>
      <c r="N1331" s="18"/>
      <c r="O1331" s="18"/>
      <c r="P1331" s="18"/>
      <c r="Q1331" s="20"/>
      <c r="R1331" s="20"/>
      <c r="S1331" s="20"/>
      <c r="T1331" s="18"/>
      <c r="U1331" s="94"/>
      <c r="V1331" s="23"/>
      <c r="W1331" s="20"/>
      <c r="X1331" s="20"/>
      <c r="Y1331" s="20"/>
      <c r="Z1331" s="20"/>
      <c r="AA1331" s="18"/>
      <c r="AB1331" s="18"/>
      <c r="AC1331" s="58"/>
      <c r="AD1331" s="64"/>
      <c r="AE1331" s="39"/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39"/>
      <c r="AW1331" s="39"/>
      <c r="AX1331" s="39"/>
      <c r="AY1331" s="39"/>
      <c r="AZ1331" s="39"/>
      <c r="BA1331" s="39"/>
      <c r="BB1331" s="39"/>
      <c r="BC1331" s="39"/>
      <c r="BD1331" s="39"/>
      <c r="BE1331" s="39"/>
      <c r="BF1331" s="39"/>
      <c r="BG1331" s="39"/>
      <c r="BH1331" s="39"/>
      <c r="BI1331" s="39"/>
      <c r="BJ1331" s="39"/>
      <c r="BK1331" s="39"/>
      <c r="BL1331" s="39"/>
      <c r="BM1331" s="39"/>
      <c r="BN1331" s="39"/>
      <c r="BO1331" s="39"/>
      <c r="BP1331" s="39"/>
      <c r="BQ1331" s="39"/>
      <c r="BR1331" s="39"/>
      <c r="BS1331" s="39"/>
      <c r="BT1331" s="39"/>
      <c r="BU1331" s="39"/>
      <c r="BV1331" s="39"/>
      <c r="BW1331" s="39"/>
      <c r="BX1331" s="39"/>
      <c r="BY1331" s="39"/>
      <c r="BZ1331" s="39"/>
      <c r="CA1331" s="39"/>
      <c r="CB1331" s="39"/>
      <c r="CC1331" s="39"/>
      <c r="CD1331" s="39"/>
      <c r="CE1331" s="39"/>
      <c r="CF1331" s="39"/>
      <c r="CG1331" s="39"/>
      <c r="CH1331" s="39"/>
      <c r="CI1331" s="39"/>
      <c r="CJ1331" s="39"/>
      <c r="CK1331" s="39"/>
      <c r="CL1331" s="39"/>
      <c r="CM1331" s="39"/>
      <c r="CN1331" s="39"/>
      <c r="CO1331" s="39"/>
      <c r="CP1331" s="39"/>
      <c r="CQ1331" s="39"/>
      <c r="CR1331" s="39"/>
      <c r="CS1331" s="39"/>
      <c r="CT1331" s="39"/>
      <c r="CU1331" s="39"/>
      <c r="CV1331" s="39"/>
      <c r="CW1331" s="39"/>
      <c r="CX1331" s="39"/>
      <c r="CY1331" s="39"/>
      <c r="CZ1331" s="39"/>
      <c r="DA1331" s="39"/>
      <c r="DB1331" s="39"/>
      <c r="DC1331" s="39"/>
      <c r="DD1331" s="39"/>
      <c r="DE1331" s="39"/>
      <c r="DF1331" s="39"/>
      <c r="DG1331" s="39"/>
      <c r="DH1331" s="39"/>
      <c r="DI1331" s="39"/>
      <c r="DJ1331" s="39"/>
      <c r="DK1331" s="39"/>
      <c r="DL1331" s="39"/>
      <c r="DM1331" s="39"/>
      <c r="DN1331" s="39"/>
      <c r="DO1331" s="39"/>
      <c r="DP1331" s="39"/>
      <c r="DQ1331" s="39"/>
      <c r="DR1331" s="39"/>
      <c r="DS1331" s="39"/>
      <c r="DT1331" s="39"/>
      <c r="DU1331" s="39"/>
      <c r="DV1331" s="39"/>
      <c r="DW1331" s="39"/>
      <c r="DX1331" s="39"/>
      <c r="DY1331" s="39"/>
      <c r="DZ1331" s="39"/>
      <c r="EA1331" s="39"/>
      <c r="EB1331" s="39"/>
      <c r="EC1331" s="39"/>
      <c r="ED1331" s="39"/>
      <c r="EE1331" s="39"/>
      <c r="EF1331" s="39"/>
      <c r="EG1331" s="39"/>
      <c r="EH1331" s="39"/>
      <c r="EI1331" s="39"/>
      <c r="EJ1331" s="39"/>
      <c r="EK1331" s="39"/>
      <c r="EL1331" s="39"/>
      <c r="EM1331" s="39"/>
      <c r="EN1331" s="39"/>
      <c r="EO1331" s="39"/>
      <c r="EP1331" s="39"/>
      <c r="EQ1331" s="39"/>
      <c r="ER1331" s="39"/>
      <c r="ES1331" s="39"/>
      <c r="ET1331" s="39"/>
      <c r="EU1331" s="39"/>
      <c r="EV1331" s="39"/>
      <c r="EW1331" s="39"/>
      <c r="EX1331" s="39"/>
    </row>
    <row r="1332" spans="1:154" s="39" customFormat="1" x14ac:dyDescent="0.3">
      <c r="A1332" s="29">
        <v>2350</v>
      </c>
      <c r="B1332" s="29" t="s">
        <v>47</v>
      </c>
      <c r="C1332" s="29">
        <v>2077</v>
      </c>
      <c r="D1332" s="29">
        <v>6</v>
      </c>
      <c r="E1332" s="29">
        <v>2</v>
      </c>
      <c r="F1332" s="29">
        <v>2</v>
      </c>
      <c r="G1332" s="29">
        <v>33</v>
      </c>
      <c r="H1332" s="25" t="s">
        <v>476</v>
      </c>
      <c r="I1332" s="36">
        <v>1033</v>
      </c>
      <c r="J1332" s="41">
        <v>150</v>
      </c>
      <c r="K1332" s="74">
        <f t="shared" ref="K1332:K1340" si="130">I1332*J1332</f>
        <v>154950</v>
      </c>
      <c r="L1332" s="29"/>
      <c r="M1332" s="29"/>
      <c r="N1332" s="29"/>
      <c r="O1332" s="29"/>
      <c r="P1332" s="29"/>
      <c r="Q1332" s="36"/>
      <c r="R1332" s="36"/>
      <c r="S1332" s="74"/>
      <c r="T1332" s="29"/>
      <c r="U1332" s="185"/>
      <c r="V1332" s="37"/>
      <c r="W1332" s="36"/>
      <c r="X1332" s="75">
        <f t="shared" ref="X1332:X1340" si="131">K1332+W1332</f>
        <v>154950</v>
      </c>
      <c r="Y1332" s="36"/>
      <c r="Z1332" s="74">
        <v>50000000</v>
      </c>
      <c r="AA1332" s="29">
        <v>0</v>
      </c>
      <c r="AB1332" s="29">
        <v>0</v>
      </c>
      <c r="AC1332" s="41" t="s">
        <v>841</v>
      </c>
      <c r="AD1332" s="3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6"/>
      <c r="AZ1332" s="16"/>
      <c r="BA1332" s="16"/>
      <c r="BB1332" s="16"/>
      <c r="BC1332" s="16"/>
      <c r="BD1332" s="16"/>
      <c r="BE1332" s="16"/>
      <c r="BF1332" s="16"/>
      <c r="BG1332" s="16"/>
      <c r="BH1332" s="16"/>
      <c r="BI1332" s="16"/>
      <c r="BJ1332" s="16"/>
      <c r="BK1332" s="16"/>
      <c r="BL1332" s="16"/>
      <c r="BM1332" s="16"/>
      <c r="BN1332" s="16"/>
      <c r="BO1332" s="16"/>
      <c r="BP1332" s="16"/>
      <c r="BQ1332" s="16"/>
      <c r="BR1332" s="16"/>
      <c r="BS1332" s="16"/>
      <c r="BT1332" s="16"/>
      <c r="BU1332" s="16"/>
      <c r="BV1332" s="16"/>
      <c r="BW1332" s="16"/>
      <c r="BX1332" s="16"/>
      <c r="BY1332" s="16"/>
      <c r="BZ1332" s="16"/>
      <c r="CA1332" s="16"/>
      <c r="CB1332" s="16"/>
      <c r="CC1332" s="16"/>
      <c r="CD1332" s="16"/>
      <c r="CE1332" s="16"/>
      <c r="CF1332" s="16"/>
      <c r="CG1332" s="16"/>
      <c r="CH1332" s="16"/>
      <c r="CI1332" s="16"/>
      <c r="CJ1332" s="16"/>
      <c r="CK1332" s="16"/>
      <c r="CL1332" s="16"/>
      <c r="CM1332" s="16"/>
      <c r="CN1332" s="16"/>
      <c r="CO1332" s="16"/>
      <c r="CP1332" s="16"/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</row>
    <row r="1333" spans="1:154" x14ac:dyDescent="0.3">
      <c r="A1333" s="9"/>
      <c r="B1333" s="9" t="s">
        <v>47</v>
      </c>
      <c r="C1333" s="9">
        <v>12728</v>
      </c>
      <c r="D1333" s="9">
        <v>6</v>
      </c>
      <c r="E1333" s="9">
        <v>1</v>
      </c>
      <c r="F1333" s="9">
        <v>2</v>
      </c>
      <c r="G1333" s="9">
        <v>46</v>
      </c>
      <c r="H1333" s="30" t="s">
        <v>476</v>
      </c>
      <c r="I1333" s="10">
        <v>646</v>
      </c>
      <c r="J1333" s="33">
        <v>250</v>
      </c>
      <c r="K1333" s="34">
        <f t="shared" si="130"/>
        <v>161500</v>
      </c>
      <c r="L1333" s="9"/>
      <c r="M1333" s="9"/>
      <c r="N1333" s="9"/>
      <c r="O1333" s="9"/>
      <c r="P1333" s="9"/>
      <c r="Q1333" s="10"/>
      <c r="R1333" s="10"/>
      <c r="S1333" s="34"/>
      <c r="T1333" s="9"/>
      <c r="U1333" s="2"/>
      <c r="V1333" s="35"/>
      <c r="W1333" s="10"/>
      <c r="X1333" s="31">
        <f t="shared" si="131"/>
        <v>161500</v>
      </c>
      <c r="Y1333" s="10"/>
      <c r="Z1333" s="34">
        <v>50000000</v>
      </c>
      <c r="AA1333" s="9">
        <v>0</v>
      </c>
      <c r="AB1333" s="9">
        <v>0</v>
      </c>
      <c r="AC1333" s="33"/>
      <c r="AD1333" s="10"/>
    </row>
    <row r="1334" spans="1:154" s="39" customFormat="1" x14ac:dyDescent="0.3">
      <c r="A1334" s="9"/>
      <c r="B1334" s="9" t="s">
        <v>47</v>
      </c>
      <c r="C1334" s="9">
        <v>3626</v>
      </c>
      <c r="D1334" s="9">
        <v>6</v>
      </c>
      <c r="E1334" s="9">
        <v>1</v>
      </c>
      <c r="F1334" s="9">
        <v>0</v>
      </c>
      <c r="G1334" s="9">
        <v>52</v>
      </c>
      <c r="H1334" s="30" t="s">
        <v>476</v>
      </c>
      <c r="I1334" s="10">
        <v>452</v>
      </c>
      <c r="J1334" s="33">
        <v>150</v>
      </c>
      <c r="K1334" s="34">
        <f t="shared" si="130"/>
        <v>67800</v>
      </c>
      <c r="L1334" s="9"/>
      <c r="M1334" s="9"/>
      <c r="N1334" s="9"/>
      <c r="O1334" s="9"/>
      <c r="P1334" s="9"/>
      <c r="Q1334" s="10"/>
      <c r="R1334" s="10"/>
      <c r="S1334" s="34"/>
      <c r="T1334" s="9"/>
      <c r="U1334" s="2"/>
      <c r="V1334" s="35"/>
      <c r="W1334" s="10"/>
      <c r="X1334" s="31">
        <f t="shared" si="131"/>
        <v>67800</v>
      </c>
      <c r="Y1334" s="10"/>
      <c r="Z1334" s="34">
        <v>50000000</v>
      </c>
      <c r="AA1334" s="9">
        <v>0</v>
      </c>
      <c r="AB1334" s="9">
        <v>0</v>
      </c>
      <c r="AC1334" s="33"/>
      <c r="AD1334" s="10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6"/>
      <c r="AZ1334" s="16"/>
      <c r="BA1334" s="16"/>
      <c r="BB1334" s="16"/>
      <c r="BC1334" s="16"/>
      <c r="BD1334" s="16"/>
      <c r="BE1334" s="16"/>
      <c r="BF1334" s="16"/>
      <c r="BG1334" s="16"/>
      <c r="BH1334" s="16"/>
      <c r="BI1334" s="16"/>
      <c r="BJ1334" s="16"/>
      <c r="BK1334" s="16"/>
      <c r="BL1334" s="16"/>
      <c r="BM1334" s="16"/>
      <c r="BN1334" s="16"/>
      <c r="BO1334" s="16"/>
      <c r="BP1334" s="16"/>
      <c r="BQ1334" s="16"/>
      <c r="BR1334" s="16"/>
      <c r="BS1334" s="16"/>
      <c r="BT1334" s="16"/>
      <c r="BU1334" s="16"/>
      <c r="BV1334" s="16"/>
      <c r="BW1334" s="16"/>
      <c r="BX1334" s="16"/>
      <c r="BY1334" s="16"/>
      <c r="BZ1334" s="16"/>
      <c r="CA1334" s="16"/>
      <c r="CB1334" s="16"/>
      <c r="CC1334" s="16"/>
      <c r="CD1334" s="16"/>
      <c r="CE1334" s="16"/>
      <c r="CF1334" s="16"/>
      <c r="CG1334" s="16"/>
      <c r="CH1334" s="16"/>
      <c r="CI1334" s="16"/>
      <c r="CJ1334" s="16"/>
      <c r="CK1334" s="16"/>
      <c r="CL1334" s="16"/>
      <c r="CM1334" s="16"/>
      <c r="CN1334" s="16"/>
      <c r="CO1334" s="16"/>
      <c r="CP1334" s="16"/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</row>
    <row r="1335" spans="1:154" x14ac:dyDescent="0.3">
      <c r="A1335" s="9"/>
      <c r="B1335" s="9" t="s">
        <v>47</v>
      </c>
      <c r="C1335" s="9">
        <v>10581</v>
      </c>
      <c r="D1335" s="9">
        <v>6</v>
      </c>
      <c r="E1335" s="9">
        <v>5</v>
      </c>
      <c r="F1335" s="9">
        <v>1</v>
      </c>
      <c r="G1335" s="9">
        <v>45</v>
      </c>
      <c r="H1335" s="30" t="s">
        <v>476</v>
      </c>
      <c r="I1335" s="10">
        <v>2145</v>
      </c>
      <c r="J1335" s="33">
        <v>200</v>
      </c>
      <c r="K1335" s="34">
        <f t="shared" si="130"/>
        <v>429000</v>
      </c>
      <c r="L1335" s="9"/>
      <c r="M1335" s="9"/>
      <c r="N1335" s="9"/>
      <c r="O1335" s="9"/>
      <c r="P1335" s="9"/>
      <c r="Q1335" s="10"/>
      <c r="R1335" s="10"/>
      <c r="S1335" s="34"/>
      <c r="T1335" s="9"/>
      <c r="U1335" s="2"/>
      <c r="V1335" s="35"/>
      <c r="W1335" s="10"/>
      <c r="X1335" s="31">
        <f t="shared" si="131"/>
        <v>429000</v>
      </c>
      <c r="Y1335" s="10"/>
      <c r="Z1335" s="34">
        <v>50000000</v>
      </c>
      <c r="AA1335" s="9">
        <v>0</v>
      </c>
      <c r="AB1335" s="9">
        <v>0</v>
      </c>
      <c r="AC1335" s="33"/>
      <c r="AD1335" s="10"/>
    </row>
    <row r="1336" spans="1:154" x14ac:dyDescent="0.3">
      <c r="A1336" s="9"/>
      <c r="B1336" s="9" t="s">
        <v>47</v>
      </c>
      <c r="C1336" s="9">
        <v>12</v>
      </c>
      <c r="D1336" s="9">
        <v>6</v>
      </c>
      <c r="E1336" s="9">
        <v>2</v>
      </c>
      <c r="F1336" s="9">
        <v>1</v>
      </c>
      <c r="G1336" s="9">
        <v>0</v>
      </c>
      <c r="H1336" s="30" t="s">
        <v>476</v>
      </c>
      <c r="I1336" s="10">
        <v>900</v>
      </c>
      <c r="J1336" s="33">
        <v>150</v>
      </c>
      <c r="K1336" s="34">
        <f t="shared" si="130"/>
        <v>135000</v>
      </c>
      <c r="L1336" s="9"/>
      <c r="M1336" s="9"/>
      <c r="N1336" s="9"/>
      <c r="O1336" s="9"/>
      <c r="P1336" s="9"/>
      <c r="Q1336" s="10"/>
      <c r="R1336" s="10"/>
      <c r="S1336" s="34"/>
      <c r="T1336" s="9"/>
      <c r="U1336" s="2"/>
      <c r="V1336" s="35"/>
      <c r="W1336" s="10"/>
      <c r="X1336" s="31">
        <f t="shared" si="131"/>
        <v>135000</v>
      </c>
      <c r="Y1336" s="10"/>
      <c r="Z1336" s="34">
        <v>50000000</v>
      </c>
      <c r="AA1336" s="9">
        <v>0</v>
      </c>
      <c r="AB1336" s="9">
        <v>0</v>
      </c>
      <c r="AC1336" s="33"/>
      <c r="AD1336" s="10"/>
    </row>
    <row r="1337" spans="1:154" x14ac:dyDescent="0.3">
      <c r="A1337" s="9"/>
      <c r="B1337" s="9" t="s">
        <v>47</v>
      </c>
      <c r="C1337" s="9">
        <v>3641</v>
      </c>
      <c r="D1337" s="9">
        <v>6</v>
      </c>
      <c r="E1337" s="9">
        <v>3</v>
      </c>
      <c r="F1337" s="9">
        <v>2</v>
      </c>
      <c r="G1337" s="9">
        <v>90</v>
      </c>
      <c r="H1337" s="30" t="s">
        <v>476</v>
      </c>
      <c r="I1337" s="10">
        <v>1490</v>
      </c>
      <c r="J1337" s="33">
        <v>250</v>
      </c>
      <c r="K1337" s="34">
        <f t="shared" si="130"/>
        <v>372500</v>
      </c>
      <c r="L1337" s="9"/>
      <c r="M1337" s="9"/>
      <c r="N1337" s="9"/>
      <c r="O1337" s="9"/>
      <c r="P1337" s="9"/>
      <c r="Q1337" s="10"/>
      <c r="R1337" s="10"/>
      <c r="S1337" s="34"/>
      <c r="T1337" s="9"/>
      <c r="U1337" s="2"/>
      <c r="V1337" s="35"/>
      <c r="W1337" s="10"/>
      <c r="X1337" s="31">
        <f t="shared" si="131"/>
        <v>372500</v>
      </c>
      <c r="Y1337" s="10"/>
      <c r="Z1337" s="34">
        <v>50000000</v>
      </c>
      <c r="AA1337" s="9">
        <v>0</v>
      </c>
      <c r="AB1337" s="9">
        <v>0</v>
      </c>
      <c r="AC1337" s="33"/>
      <c r="AD1337" s="10"/>
    </row>
    <row r="1338" spans="1:154" x14ac:dyDescent="0.3">
      <c r="A1338" s="9"/>
      <c r="B1338" s="9" t="s">
        <v>47</v>
      </c>
      <c r="C1338" s="9">
        <v>3651</v>
      </c>
      <c r="D1338" s="9">
        <v>6</v>
      </c>
      <c r="E1338" s="9">
        <v>4</v>
      </c>
      <c r="F1338" s="9">
        <v>3</v>
      </c>
      <c r="G1338" s="9">
        <v>52</v>
      </c>
      <c r="H1338" s="30" t="s">
        <v>476</v>
      </c>
      <c r="I1338" s="10">
        <v>1952</v>
      </c>
      <c r="J1338" s="33">
        <v>250</v>
      </c>
      <c r="K1338" s="34">
        <f t="shared" si="130"/>
        <v>488000</v>
      </c>
      <c r="L1338" s="9"/>
      <c r="M1338" s="9"/>
      <c r="N1338" s="9"/>
      <c r="O1338" s="9"/>
      <c r="P1338" s="9"/>
      <c r="Q1338" s="10"/>
      <c r="R1338" s="10"/>
      <c r="S1338" s="34"/>
      <c r="T1338" s="9"/>
      <c r="U1338" s="2"/>
      <c r="V1338" s="35"/>
      <c r="W1338" s="10"/>
      <c r="X1338" s="31">
        <f t="shared" si="131"/>
        <v>488000</v>
      </c>
      <c r="Y1338" s="10"/>
      <c r="Z1338" s="34">
        <v>50000000</v>
      </c>
      <c r="AA1338" s="9">
        <v>0</v>
      </c>
      <c r="AB1338" s="9">
        <v>0</v>
      </c>
      <c r="AC1338" s="33"/>
      <c r="AD1338" s="10"/>
    </row>
    <row r="1339" spans="1:154" x14ac:dyDescent="0.3">
      <c r="A1339" s="9"/>
      <c r="B1339" s="9" t="s">
        <v>47</v>
      </c>
      <c r="C1339" s="9">
        <v>1159</v>
      </c>
      <c r="D1339" s="9">
        <v>6</v>
      </c>
      <c r="E1339" s="9">
        <v>11</v>
      </c>
      <c r="F1339" s="9">
        <v>3</v>
      </c>
      <c r="G1339" s="9">
        <v>25</v>
      </c>
      <c r="H1339" s="30" t="s">
        <v>476</v>
      </c>
      <c r="I1339" s="10">
        <v>4725</v>
      </c>
      <c r="J1339" s="33">
        <v>200</v>
      </c>
      <c r="K1339" s="34">
        <f t="shared" si="130"/>
        <v>945000</v>
      </c>
      <c r="L1339" s="9"/>
      <c r="M1339" s="9"/>
      <c r="N1339" s="9"/>
      <c r="O1339" s="9"/>
      <c r="P1339" s="9"/>
      <c r="Q1339" s="10"/>
      <c r="R1339" s="10"/>
      <c r="S1339" s="34"/>
      <c r="T1339" s="9"/>
      <c r="U1339" s="2"/>
      <c r="V1339" s="35"/>
      <c r="W1339" s="10"/>
      <c r="X1339" s="31">
        <f t="shared" si="131"/>
        <v>945000</v>
      </c>
      <c r="Y1339" s="10"/>
      <c r="Z1339" s="34">
        <v>50000000</v>
      </c>
      <c r="AA1339" s="9">
        <v>0</v>
      </c>
      <c r="AB1339" s="9">
        <v>0</v>
      </c>
      <c r="AC1339" s="33"/>
      <c r="AD1339" s="10"/>
    </row>
    <row r="1340" spans="1:154" x14ac:dyDescent="0.3">
      <c r="A1340" s="9"/>
      <c r="B1340" s="9" t="s">
        <v>47</v>
      </c>
      <c r="C1340" s="9">
        <v>2402</v>
      </c>
      <c r="D1340" s="9">
        <v>6</v>
      </c>
      <c r="E1340" s="9">
        <v>9</v>
      </c>
      <c r="F1340" s="9">
        <v>0</v>
      </c>
      <c r="G1340" s="9">
        <v>20</v>
      </c>
      <c r="H1340" s="30" t="s">
        <v>476</v>
      </c>
      <c r="I1340" s="10">
        <v>3620</v>
      </c>
      <c r="J1340" s="33">
        <v>150</v>
      </c>
      <c r="K1340" s="34">
        <f t="shared" si="130"/>
        <v>543000</v>
      </c>
      <c r="L1340" s="9"/>
      <c r="M1340" s="9"/>
      <c r="N1340" s="9"/>
      <c r="O1340" s="9"/>
      <c r="P1340" s="9"/>
      <c r="Q1340" s="10"/>
      <c r="R1340" s="10"/>
      <c r="S1340" s="34"/>
      <c r="T1340" s="9"/>
      <c r="U1340" s="2"/>
      <c r="V1340" s="35"/>
      <c r="W1340" s="10"/>
      <c r="X1340" s="31">
        <f t="shared" si="131"/>
        <v>543000</v>
      </c>
      <c r="Y1340" s="10"/>
      <c r="Z1340" s="34">
        <v>50000000</v>
      </c>
      <c r="AA1340" s="9">
        <v>0</v>
      </c>
      <c r="AB1340" s="9">
        <v>0</v>
      </c>
      <c r="AC1340" s="33"/>
      <c r="AD1340" s="10"/>
    </row>
    <row r="1341" spans="1:154" x14ac:dyDescent="0.3">
      <c r="A1341" s="18"/>
      <c r="B1341" s="18"/>
      <c r="C1341" s="18"/>
      <c r="D1341" s="18"/>
      <c r="E1341" s="18"/>
      <c r="F1341" s="18"/>
      <c r="G1341" s="18"/>
      <c r="H1341" s="19"/>
      <c r="I1341" s="20"/>
      <c r="J1341" s="21"/>
      <c r="K1341" s="20"/>
      <c r="L1341" s="18"/>
      <c r="M1341" s="18"/>
      <c r="N1341" s="18"/>
      <c r="O1341" s="18"/>
      <c r="P1341" s="18"/>
      <c r="Q1341" s="20"/>
      <c r="R1341" s="20"/>
      <c r="S1341" s="20"/>
      <c r="T1341" s="18"/>
      <c r="U1341" s="94"/>
      <c r="V1341" s="23"/>
      <c r="W1341" s="20"/>
      <c r="X1341" s="20"/>
      <c r="Y1341" s="20"/>
      <c r="Z1341" s="20"/>
      <c r="AA1341" s="18"/>
      <c r="AB1341" s="18"/>
      <c r="AC1341" s="21"/>
      <c r="AD1341" s="20"/>
      <c r="AE1341" s="39"/>
      <c r="AF1341" s="39"/>
      <c r="AG1341" s="39"/>
      <c r="AH1341" s="39"/>
      <c r="AI1341" s="39"/>
      <c r="AJ1341" s="39"/>
      <c r="AK1341" s="39"/>
      <c r="AL1341" s="39"/>
      <c r="AM1341" s="39"/>
      <c r="AN1341" s="39"/>
      <c r="AO1341" s="39"/>
      <c r="AP1341" s="39"/>
      <c r="AQ1341" s="39"/>
      <c r="AR1341" s="39"/>
      <c r="AS1341" s="39"/>
      <c r="AT1341" s="39"/>
      <c r="AU1341" s="39"/>
      <c r="AV1341" s="39"/>
      <c r="AW1341" s="39"/>
      <c r="AX1341" s="39"/>
      <c r="AY1341" s="39"/>
      <c r="AZ1341" s="39"/>
      <c r="BA1341" s="39"/>
      <c r="BB1341" s="39"/>
      <c r="BC1341" s="39"/>
      <c r="BD1341" s="39"/>
      <c r="BE1341" s="39"/>
      <c r="BF1341" s="39"/>
      <c r="BG1341" s="39"/>
      <c r="BH1341" s="39"/>
      <c r="BI1341" s="39"/>
      <c r="BJ1341" s="39"/>
      <c r="BK1341" s="39"/>
      <c r="BL1341" s="39"/>
      <c r="BM1341" s="39"/>
      <c r="BN1341" s="39"/>
      <c r="BO1341" s="39"/>
      <c r="BP1341" s="39"/>
      <c r="BQ1341" s="39"/>
      <c r="BR1341" s="39"/>
      <c r="BS1341" s="39"/>
      <c r="BT1341" s="39"/>
      <c r="BU1341" s="39"/>
      <c r="BV1341" s="39"/>
      <c r="BW1341" s="39"/>
      <c r="BX1341" s="39"/>
      <c r="BY1341" s="39"/>
      <c r="BZ1341" s="39"/>
      <c r="CA1341" s="39"/>
      <c r="CB1341" s="39"/>
      <c r="CC1341" s="39"/>
      <c r="CD1341" s="39"/>
      <c r="CE1341" s="39"/>
      <c r="CF1341" s="39"/>
      <c r="CG1341" s="39"/>
      <c r="CH1341" s="39"/>
      <c r="CI1341" s="39"/>
      <c r="CJ1341" s="39"/>
      <c r="CK1341" s="39"/>
      <c r="CL1341" s="39"/>
      <c r="CM1341" s="39"/>
      <c r="CN1341" s="39"/>
      <c r="CO1341" s="39"/>
      <c r="CP1341" s="39"/>
      <c r="CQ1341" s="39"/>
      <c r="CR1341" s="39"/>
      <c r="CS1341" s="39"/>
      <c r="CT1341" s="39"/>
      <c r="CU1341" s="39"/>
      <c r="CV1341" s="39"/>
      <c r="CW1341" s="39"/>
      <c r="CX1341" s="39"/>
      <c r="CY1341" s="39"/>
      <c r="CZ1341" s="39"/>
      <c r="DA1341" s="39"/>
      <c r="DB1341" s="39"/>
      <c r="DC1341" s="39"/>
      <c r="DD1341" s="39"/>
      <c r="DE1341" s="39"/>
      <c r="DF1341" s="39"/>
      <c r="DG1341" s="39"/>
      <c r="DH1341" s="39"/>
      <c r="DI1341" s="39"/>
      <c r="DJ1341" s="39"/>
      <c r="DK1341" s="39"/>
      <c r="DL1341" s="39"/>
      <c r="DM1341" s="39"/>
      <c r="DN1341" s="39"/>
      <c r="DO1341" s="39"/>
      <c r="DP1341" s="39"/>
      <c r="DQ1341" s="39"/>
      <c r="DR1341" s="39"/>
      <c r="DS1341" s="39"/>
      <c r="DT1341" s="39"/>
      <c r="DU1341" s="39"/>
      <c r="DV1341" s="39"/>
      <c r="DW1341" s="39"/>
      <c r="DX1341" s="39"/>
      <c r="DY1341" s="39"/>
      <c r="DZ1341" s="39"/>
      <c r="EA1341" s="39"/>
      <c r="EB1341" s="39"/>
      <c r="EC1341" s="39"/>
      <c r="ED1341" s="39"/>
      <c r="EE1341" s="39"/>
      <c r="EF1341" s="39"/>
      <c r="EG1341" s="39"/>
      <c r="EH1341" s="39"/>
      <c r="EI1341" s="39"/>
      <c r="EJ1341" s="39"/>
      <c r="EK1341" s="39"/>
      <c r="EL1341" s="39"/>
      <c r="EM1341" s="39"/>
      <c r="EN1341" s="39"/>
      <c r="EO1341" s="39"/>
      <c r="EP1341" s="39"/>
      <c r="EQ1341" s="39"/>
      <c r="ER1341" s="39"/>
      <c r="ES1341" s="39"/>
      <c r="ET1341" s="39"/>
      <c r="EU1341" s="39"/>
      <c r="EV1341" s="39"/>
      <c r="EW1341" s="39"/>
      <c r="EX1341" s="39"/>
    </row>
    <row r="1342" spans="1:154" x14ac:dyDescent="0.3">
      <c r="A1342" s="29">
        <v>2351</v>
      </c>
      <c r="B1342" s="29" t="s">
        <v>47</v>
      </c>
      <c r="C1342" s="29">
        <v>3625</v>
      </c>
      <c r="D1342" s="29">
        <v>3</v>
      </c>
      <c r="E1342" s="29">
        <v>4</v>
      </c>
      <c r="F1342" s="29">
        <v>2</v>
      </c>
      <c r="G1342" s="29">
        <v>62</v>
      </c>
      <c r="H1342" s="25" t="s">
        <v>476</v>
      </c>
      <c r="I1342" s="36">
        <v>1862</v>
      </c>
      <c r="J1342" s="41">
        <v>150</v>
      </c>
      <c r="K1342" s="74">
        <f t="shared" ref="K1342:K1355" si="132">I1342*J1342</f>
        <v>279300</v>
      </c>
      <c r="L1342" s="29"/>
      <c r="M1342" s="29"/>
      <c r="N1342" s="29"/>
      <c r="O1342" s="29"/>
      <c r="P1342" s="29"/>
      <c r="Q1342" s="36"/>
      <c r="R1342" s="36"/>
      <c r="S1342" s="36"/>
      <c r="T1342" s="29"/>
      <c r="U1342" s="185"/>
      <c r="V1342" s="37"/>
      <c r="W1342" s="36"/>
      <c r="X1342" s="75">
        <f t="shared" ref="X1342:X1369" si="133">K1342+W1342</f>
        <v>279300</v>
      </c>
      <c r="Y1342" s="36"/>
      <c r="Z1342" s="74">
        <v>50000000</v>
      </c>
      <c r="AA1342" s="29">
        <v>0</v>
      </c>
      <c r="AB1342" s="29">
        <v>0</v>
      </c>
      <c r="AC1342" s="41" t="s">
        <v>842</v>
      </c>
      <c r="AD1342" s="36"/>
    </row>
    <row r="1343" spans="1:154" x14ac:dyDescent="0.3">
      <c r="A1343" s="9"/>
      <c r="B1343" s="9" t="s">
        <v>47</v>
      </c>
      <c r="C1343" s="9">
        <v>3645</v>
      </c>
      <c r="D1343" s="9">
        <v>3</v>
      </c>
      <c r="E1343" s="9">
        <v>2</v>
      </c>
      <c r="F1343" s="9">
        <v>0</v>
      </c>
      <c r="G1343" s="9">
        <v>12</v>
      </c>
      <c r="H1343" s="30" t="s">
        <v>476</v>
      </c>
      <c r="I1343" s="10">
        <v>812</v>
      </c>
      <c r="J1343" s="33">
        <v>150</v>
      </c>
      <c r="K1343" s="34">
        <f t="shared" si="132"/>
        <v>121800</v>
      </c>
      <c r="L1343" s="9"/>
      <c r="M1343" s="9"/>
      <c r="N1343" s="9"/>
      <c r="O1343" s="9"/>
      <c r="P1343" s="9"/>
      <c r="Q1343" s="10"/>
      <c r="R1343" s="10"/>
      <c r="S1343" s="10"/>
      <c r="T1343" s="9"/>
      <c r="U1343" s="2"/>
      <c r="V1343" s="35"/>
      <c r="W1343" s="10"/>
      <c r="X1343" s="31">
        <f t="shared" si="133"/>
        <v>121800</v>
      </c>
      <c r="Y1343" s="10"/>
      <c r="Z1343" s="34">
        <v>50000000</v>
      </c>
      <c r="AA1343" s="9">
        <v>0</v>
      </c>
      <c r="AB1343" s="9">
        <v>0</v>
      </c>
      <c r="AC1343" s="33"/>
      <c r="AD1343" s="10"/>
    </row>
    <row r="1344" spans="1:154" s="39" customFormat="1" x14ac:dyDescent="0.3">
      <c r="A1344" s="9"/>
      <c r="B1344" s="9" t="s">
        <v>47</v>
      </c>
      <c r="C1344" s="9">
        <v>3652</v>
      </c>
      <c r="D1344" s="9">
        <v>3</v>
      </c>
      <c r="E1344" s="9">
        <v>0</v>
      </c>
      <c r="F1344" s="9">
        <v>2</v>
      </c>
      <c r="G1344" s="9">
        <v>12</v>
      </c>
      <c r="H1344" s="10" t="s">
        <v>479</v>
      </c>
      <c r="I1344" s="10">
        <v>212</v>
      </c>
      <c r="J1344" s="33">
        <v>150</v>
      </c>
      <c r="K1344" s="34">
        <f t="shared" si="132"/>
        <v>31800</v>
      </c>
      <c r="L1344" s="9"/>
      <c r="M1344" s="9"/>
      <c r="N1344" s="9"/>
      <c r="O1344" s="9"/>
      <c r="P1344" s="9"/>
      <c r="Q1344" s="10"/>
      <c r="R1344" s="10"/>
      <c r="S1344" s="10"/>
      <c r="T1344" s="9"/>
      <c r="U1344" s="2"/>
      <c r="V1344" s="35"/>
      <c r="W1344" s="10"/>
      <c r="X1344" s="31">
        <f t="shared" si="133"/>
        <v>31800</v>
      </c>
      <c r="Y1344" s="10"/>
      <c r="Z1344" s="10"/>
      <c r="AA1344" s="34">
        <f>X1344-Z1344</f>
        <v>31800</v>
      </c>
      <c r="AB1344" s="9">
        <v>0.3</v>
      </c>
      <c r="AC1344" s="33"/>
      <c r="AD1344" s="10"/>
      <c r="AE1344" s="59"/>
      <c r="AF1344" s="59"/>
      <c r="AG1344" s="59"/>
      <c r="AH1344" s="59"/>
      <c r="AI1344" s="59"/>
      <c r="AJ1344" s="59"/>
      <c r="AK1344" s="59"/>
      <c r="AL1344" s="59"/>
      <c r="AM1344" s="59"/>
      <c r="AN1344" s="59"/>
      <c r="AO1344" s="59"/>
      <c r="AP1344" s="59"/>
      <c r="AQ1344" s="59"/>
      <c r="AR1344" s="59"/>
      <c r="AS1344" s="59"/>
      <c r="AT1344" s="59"/>
      <c r="AU1344" s="59"/>
      <c r="AV1344" s="59"/>
      <c r="AW1344" s="59"/>
      <c r="AX1344" s="59"/>
      <c r="AY1344" s="59"/>
      <c r="AZ1344" s="59"/>
      <c r="BA1344" s="59"/>
      <c r="BB1344" s="59"/>
      <c r="BC1344" s="59"/>
      <c r="BD1344" s="59"/>
      <c r="BE1344" s="59"/>
      <c r="BF1344" s="59"/>
      <c r="BG1344" s="59"/>
      <c r="BH1344" s="59"/>
      <c r="BI1344" s="59"/>
      <c r="BJ1344" s="59"/>
      <c r="BK1344" s="59"/>
      <c r="BL1344" s="59"/>
      <c r="BM1344" s="59"/>
      <c r="BN1344" s="59"/>
      <c r="BO1344" s="59"/>
      <c r="BP1344" s="59"/>
      <c r="BQ1344" s="59"/>
      <c r="BR1344" s="59"/>
      <c r="BS1344" s="59"/>
      <c r="BT1344" s="59"/>
      <c r="BU1344" s="59"/>
      <c r="BV1344" s="59"/>
      <c r="BW1344" s="59"/>
      <c r="BX1344" s="59"/>
      <c r="BY1344" s="59"/>
      <c r="BZ1344" s="59"/>
      <c r="CA1344" s="59"/>
      <c r="CB1344" s="59"/>
      <c r="CC1344" s="59"/>
      <c r="CD1344" s="59"/>
      <c r="CE1344" s="59"/>
      <c r="CF1344" s="59"/>
      <c r="CG1344" s="59"/>
      <c r="CH1344" s="59"/>
      <c r="CI1344" s="59"/>
      <c r="CJ1344" s="59"/>
      <c r="CK1344" s="59"/>
      <c r="CL1344" s="59"/>
      <c r="CM1344" s="59"/>
      <c r="CN1344" s="59"/>
      <c r="CO1344" s="59"/>
      <c r="CP1344" s="59"/>
      <c r="CQ1344" s="59"/>
      <c r="CR1344" s="59"/>
      <c r="CS1344" s="59"/>
      <c r="CT1344" s="59"/>
      <c r="CU1344" s="59"/>
      <c r="CV1344" s="59"/>
      <c r="CW1344" s="59"/>
      <c r="CX1344" s="59"/>
      <c r="CY1344" s="59"/>
      <c r="CZ1344" s="59"/>
      <c r="DA1344" s="59"/>
      <c r="DB1344" s="59"/>
      <c r="DC1344" s="59"/>
      <c r="DD1344" s="59"/>
      <c r="DE1344" s="59"/>
      <c r="DF1344" s="59"/>
      <c r="DG1344" s="59"/>
      <c r="DH1344" s="59"/>
      <c r="DI1344" s="59"/>
      <c r="DJ1344" s="59"/>
      <c r="DK1344" s="59"/>
      <c r="DL1344" s="59"/>
      <c r="DM1344" s="59"/>
      <c r="DN1344" s="59"/>
      <c r="DO1344" s="59"/>
      <c r="DP1344" s="59"/>
      <c r="DQ1344" s="59"/>
      <c r="DR1344" s="59"/>
      <c r="DS1344" s="59"/>
      <c r="DT1344" s="59"/>
      <c r="DU1344" s="59"/>
      <c r="DV1344" s="59"/>
      <c r="DW1344" s="59"/>
      <c r="DX1344" s="59"/>
      <c r="DY1344" s="59"/>
      <c r="DZ1344" s="59"/>
      <c r="EA1344" s="59"/>
      <c r="EB1344" s="59"/>
      <c r="EC1344" s="59"/>
      <c r="ED1344" s="59"/>
      <c r="EE1344" s="59"/>
      <c r="EF1344" s="59"/>
      <c r="EG1344" s="59"/>
      <c r="EH1344" s="59"/>
      <c r="EI1344" s="59"/>
      <c r="EJ1344" s="59"/>
      <c r="EK1344" s="59"/>
      <c r="EL1344" s="59"/>
      <c r="EM1344" s="59"/>
      <c r="EN1344" s="59"/>
      <c r="EO1344" s="59"/>
      <c r="EP1344" s="59"/>
      <c r="EQ1344" s="59"/>
      <c r="ER1344" s="59"/>
      <c r="ES1344" s="59"/>
      <c r="ET1344" s="59"/>
      <c r="EU1344" s="59"/>
      <c r="EV1344" s="59"/>
      <c r="EW1344" s="59"/>
      <c r="EX1344" s="59"/>
    </row>
    <row r="1345" spans="1:154" x14ac:dyDescent="0.3">
      <c r="A1345" s="9"/>
      <c r="B1345" s="9" t="s">
        <v>47</v>
      </c>
      <c r="C1345" s="9">
        <v>3647</v>
      </c>
      <c r="D1345" s="9">
        <v>3</v>
      </c>
      <c r="E1345" s="9">
        <v>7</v>
      </c>
      <c r="F1345" s="9">
        <v>3</v>
      </c>
      <c r="G1345" s="9">
        <v>80</v>
      </c>
      <c r="H1345" s="30" t="s">
        <v>476</v>
      </c>
      <c r="I1345" s="10">
        <v>3180</v>
      </c>
      <c r="J1345" s="33">
        <v>150</v>
      </c>
      <c r="K1345" s="34">
        <f t="shared" si="132"/>
        <v>477000</v>
      </c>
      <c r="L1345" s="9">
        <v>1</v>
      </c>
      <c r="M1345" s="9" t="s">
        <v>52</v>
      </c>
      <c r="N1345" s="9" t="s">
        <v>48</v>
      </c>
      <c r="O1345" s="30" t="s">
        <v>476</v>
      </c>
      <c r="P1345" s="9">
        <v>480</v>
      </c>
      <c r="Q1345" s="10">
        <v>100</v>
      </c>
      <c r="R1345" s="10">
        <v>2000</v>
      </c>
      <c r="S1345" s="34">
        <f>P1345*R1345</f>
        <v>960000</v>
      </c>
      <c r="T1345" s="9">
        <v>22</v>
      </c>
      <c r="U1345" s="2">
        <v>34</v>
      </c>
      <c r="V1345" s="34">
        <f>S1345*U1345/100</f>
        <v>326400</v>
      </c>
      <c r="W1345" s="34">
        <f>S1345-V1345</f>
        <v>633600</v>
      </c>
      <c r="X1345" s="31">
        <f t="shared" si="133"/>
        <v>1110600</v>
      </c>
      <c r="Y1345" s="34">
        <f>X1345*Q1345/100</f>
        <v>1110600</v>
      </c>
      <c r="Z1345" s="34">
        <v>50000000</v>
      </c>
      <c r="AA1345" s="9">
        <v>0</v>
      </c>
      <c r="AB1345" s="9">
        <v>0</v>
      </c>
      <c r="AC1345" s="33"/>
      <c r="AD1345" s="10"/>
    </row>
    <row r="1346" spans="1:154" x14ac:dyDescent="0.3">
      <c r="A1346" s="9"/>
      <c r="B1346" s="9"/>
      <c r="C1346" s="9"/>
      <c r="D1346" s="9"/>
      <c r="E1346" s="9"/>
      <c r="F1346" s="9"/>
      <c r="G1346" s="9"/>
      <c r="H1346" s="10"/>
      <c r="I1346" s="10"/>
      <c r="J1346" s="33"/>
      <c r="K1346" s="34"/>
      <c r="L1346" s="9">
        <v>2</v>
      </c>
      <c r="M1346" s="9" t="s">
        <v>52</v>
      </c>
      <c r="N1346" s="9" t="s">
        <v>48</v>
      </c>
      <c r="O1346" s="30" t="s">
        <v>476</v>
      </c>
      <c r="P1346" s="9">
        <v>240</v>
      </c>
      <c r="Q1346" s="10">
        <v>100</v>
      </c>
      <c r="R1346" s="10">
        <v>2000</v>
      </c>
      <c r="S1346" s="34">
        <f>P1346*R1346</f>
        <v>480000</v>
      </c>
      <c r="T1346" s="9">
        <v>22</v>
      </c>
      <c r="U1346" s="2">
        <v>34</v>
      </c>
      <c r="V1346" s="34">
        <f>S1346*U1346/100</f>
        <v>163200</v>
      </c>
      <c r="W1346" s="34">
        <f>S1346-V1346</f>
        <v>316800</v>
      </c>
      <c r="X1346" s="31">
        <f t="shared" si="133"/>
        <v>316800</v>
      </c>
      <c r="Y1346" s="34">
        <f>X1346*Q1346/100</f>
        <v>316800</v>
      </c>
      <c r="Z1346" s="34">
        <v>50000000</v>
      </c>
      <c r="AA1346" s="9">
        <v>0</v>
      </c>
      <c r="AB1346" s="9">
        <v>0</v>
      </c>
      <c r="AC1346" s="33"/>
      <c r="AD1346" s="10"/>
    </row>
    <row r="1347" spans="1:154" s="59" customFormat="1" x14ac:dyDescent="0.3">
      <c r="A1347" s="9"/>
      <c r="B1347" s="9" t="s">
        <v>47</v>
      </c>
      <c r="C1347" s="9">
        <v>3646</v>
      </c>
      <c r="D1347" s="9">
        <v>3</v>
      </c>
      <c r="E1347" s="9">
        <v>4</v>
      </c>
      <c r="F1347" s="9">
        <v>3</v>
      </c>
      <c r="G1347" s="9">
        <v>5</v>
      </c>
      <c r="H1347" s="30" t="s">
        <v>476</v>
      </c>
      <c r="I1347" s="10">
        <v>1905</v>
      </c>
      <c r="J1347" s="33">
        <v>150</v>
      </c>
      <c r="K1347" s="34">
        <f t="shared" si="132"/>
        <v>285750</v>
      </c>
      <c r="L1347" s="9"/>
      <c r="M1347" s="9"/>
      <c r="N1347" s="9"/>
      <c r="O1347" s="9"/>
      <c r="P1347" s="9"/>
      <c r="Q1347" s="10"/>
      <c r="R1347" s="10"/>
      <c r="S1347" s="10"/>
      <c r="T1347" s="9"/>
      <c r="U1347" s="2"/>
      <c r="V1347" s="35"/>
      <c r="W1347" s="10"/>
      <c r="X1347" s="31">
        <f t="shared" si="133"/>
        <v>285750</v>
      </c>
      <c r="Y1347" s="10"/>
      <c r="Z1347" s="34">
        <v>50000000</v>
      </c>
      <c r="AA1347" s="9">
        <v>0</v>
      </c>
      <c r="AB1347" s="9">
        <v>0</v>
      </c>
      <c r="AC1347" s="33"/>
      <c r="AD1347" s="10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6"/>
      <c r="AZ1347" s="16"/>
      <c r="BA1347" s="16"/>
      <c r="BB1347" s="16"/>
      <c r="BC1347" s="16"/>
      <c r="BD1347" s="16"/>
      <c r="BE1347" s="16"/>
      <c r="BF1347" s="16"/>
      <c r="BG1347" s="16"/>
      <c r="BH1347" s="16"/>
      <c r="BI1347" s="16"/>
      <c r="BJ1347" s="16"/>
      <c r="BK1347" s="16"/>
      <c r="BL1347" s="16"/>
      <c r="BM1347" s="16"/>
      <c r="BN1347" s="16"/>
      <c r="BO1347" s="16"/>
      <c r="BP1347" s="16"/>
      <c r="BQ1347" s="16"/>
      <c r="BR1347" s="16"/>
      <c r="BS1347" s="16"/>
      <c r="BT1347" s="16"/>
      <c r="BU1347" s="16"/>
      <c r="BV1347" s="16"/>
      <c r="BW1347" s="16"/>
      <c r="BX1347" s="16"/>
      <c r="BY1347" s="16"/>
      <c r="BZ1347" s="16"/>
      <c r="CA1347" s="16"/>
      <c r="CB1347" s="16"/>
      <c r="CC1347" s="16"/>
      <c r="CD1347" s="16"/>
      <c r="CE1347" s="16"/>
      <c r="CF1347" s="16"/>
      <c r="CG1347" s="16"/>
      <c r="CH1347" s="16"/>
      <c r="CI1347" s="16"/>
      <c r="CJ1347" s="16"/>
      <c r="CK1347" s="16"/>
      <c r="CL1347" s="16"/>
      <c r="CM1347" s="16"/>
      <c r="CN1347" s="16"/>
      <c r="CO1347" s="16"/>
      <c r="CP1347" s="16"/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</row>
    <row r="1348" spans="1:154" x14ac:dyDescent="0.3">
      <c r="A1348" s="9"/>
      <c r="B1348" s="9" t="s">
        <v>47</v>
      </c>
      <c r="C1348" s="9">
        <v>3653</v>
      </c>
      <c r="D1348" s="9">
        <v>3</v>
      </c>
      <c r="E1348" s="9">
        <v>0</v>
      </c>
      <c r="F1348" s="9">
        <v>1</v>
      </c>
      <c r="G1348" s="9">
        <v>47</v>
      </c>
      <c r="H1348" s="30" t="s">
        <v>476</v>
      </c>
      <c r="I1348" s="10">
        <v>147</v>
      </c>
      <c r="J1348" s="33">
        <v>330</v>
      </c>
      <c r="K1348" s="34">
        <f t="shared" si="132"/>
        <v>48510</v>
      </c>
      <c r="L1348" s="9"/>
      <c r="M1348" s="9"/>
      <c r="N1348" s="9"/>
      <c r="O1348" s="9"/>
      <c r="P1348" s="9"/>
      <c r="Q1348" s="10"/>
      <c r="R1348" s="10"/>
      <c r="S1348" s="10"/>
      <c r="T1348" s="9"/>
      <c r="U1348" s="2"/>
      <c r="V1348" s="35"/>
      <c r="W1348" s="10"/>
      <c r="X1348" s="31">
        <f t="shared" si="133"/>
        <v>48510</v>
      </c>
      <c r="Y1348" s="10"/>
      <c r="Z1348" s="34">
        <v>50000000</v>
      </c>
      <c r="AA1348" s="9">
        <v>0</v>
      </c>
      <c r="AB1348" s="9">
        <v>0</v>
      </c>
      <c r="AC1348" s="33"/>
      <c r="AD1348" s="10"/>
    </row>
    <row r="1349" spans="1:154" s="6" customFormat="1" x14ac:dyDescent="0.3">
      <c r="A1349" s="1"/>
      <c r="B1349" s="1" t="s">
        <v>47</v>
      </c>
      <c r="C1349" s="1">
        <v>226</v>
      </c>
      <c r="D1349" s="1">
        <v>3</v>
      </c>
      <c r="E1349" s="1">
        <v>1</v>
      </c>
      <c r="F1349" s="1">
        <v>3</v>
      </c>
      <c r="G1349" s="1">
        <v>38</v>
      </c>
      <c r="H1349" s="112" t="s">
        <v>483</v>
      </c>
      <c r="I1349" s="2">
        <v>738</v>
      </c>
      <c r="J1349" s="3">
        <v>350</v>
      </c>
      <c r="K1349" s="113">
        <f t="shared" si="132"/>
        <v>258300</v>
      </c>
      <c r="L1349" s="1">
        <v>1</v>
      </c>
      <c r="M1349" s="1" t="s">
        <v>53</v>
      </c>
      <c r="N1349" s="1" t="s">
        <v>48</v>
      </c>
      <c r="O1349" s="112" t="s">
        <v>477</v>
      </c>
      <c r="P1349" s="1">
        <v>300</v>
      </c>
      <c r="Q1349" s="2">
        <v>100</v>
      </c>
      <c r="R1349" s="2">
        <v>6750</v>
      </c>
      <c r="S1349" s="203">
        <f>P1349*R1349</f>
        <v>2025000</v>
      </c>
      <c r="T1349" s="1">
        <v>10</v>
      </c>
      <c r="U1349" s="2">
        <v>10</v>
      </c>
      <c r="V1349" s="113">
        <f>S1349*U1349/100</f>
        <v>202500</v>
      </c>
      <c r="W1349" s="113">
        <f>S1349-V1349</f>
        <v>1822500</v>
      </c>
      <c r="X1349" s="114">
        <f t="shared" si="133"/>
        <v>2080800</v>
      </c>
      <c r="Y1349" s="113">
        <f>X1349*Q1349/100</f>
        <v>2080800</v>
      </c>
      <c r="Z1349" s="113">
        <v>50000000</v>
      </c>
      <c r="AA1349" s="1">
        <v>0</v>
      </c>
      <c r="AB1349" s="1">
        <v>0</v>
      </c>
      <c r="AC1349" s="3"/>
      <c r="AD1349" s="2"/>
    </row>
    <row r="1350" spans="1:154" s="6" customFormat="1" x14ac:dyDescent="0.3">
      <c r="A1350" s="1"/>
      <c r="B1350" s="1" t="s">
        <v>47</v>
      </c>
      <c r="C1350" s="1">
        <v>13519</v>
      </c>
      <c r="D1350" s="1">
        <v>3</v>
      </c>
      <c r="E1350" s="1">
        <v>0</v>
      </c>
      <c r="F1350" s="1">
        <v>1</v>
      </c>
      <c r="G1350" s="1">
        <v>57</v>
      </c>
      <c r="H1350" s="112" t="s">
        <v>477</v>
      </c>
      <c r="I1350" s="2">
        <v>157</v>
      </c>
      <c r="J1350" s="3">
        <v>400</v>
      </c>
      <c r="K1350" s="113">
        <f t="shared" si="132"/>
        <v>62800</v>
      </c>
      <c r="L1350" s="1"/>
      <c r="M1350" s="1"/>
      <c r="N1350" s="1"/>
      <c r="O1350" s="1"/>
      <c r="P1350" s="1"/>
      <c r="Q1350" s="2"/>
      <c r="R1350" s="2"/>
      <c r="S1350" s="2"/>
      <c r="T1350" s="1"/>
      <c r="U1350" s="2"/>
      <c r="V1350" s="190"/>
      <c r="W1350" s="2"/>
      <c r="X1350" s="114">
        <f t="shared" si="133"/>
        <v>62800</v>
      </c>
      <c r="Y1350" s="2"/>
      <c r="Z1350" s="2"/>
      <c r="AA1350" s="113">
        <f>X1350-Z1350</f>
        <v>62800</v>
      </c>
      <c r="AB1350" s="1">
        <v>0.02</v>
      </c>
      <c r="AC1350" s="3"/>
      <c r="AD1350" s="2"/>
    </row>
    <row r="1351" spans="1:154" s="6" customFormat="1" x14ac:dyDescent="0.3">
      <c r="A1351" s="1"/>
      <c r="B1351" s="1"/>
      <c r="C1351" s="1"/>
      <c r="D1351" s="1"/>
      <c r="E1351" s="1"/>
      <c r="F1351" s="1"/>
      <c r="G1351" s="1"/>
      <c r="H1351" s="112"/>
      <c r="I1351" s="2"/>
      <c r="J1351" s="3"/>
      <c r="K1351" s="113"/>
      <c r="L1351" s="1">
        <v>1</v>
      </c>
      <c r="M1351" s="1" t="s">
        <v>53</v>
      </c>
      <c r="N1351" s="1" t="s">
        <v>48</v>
      </c>
      <c r="O1351" s="112" t="s">
        <v>477</v>
      </c>
      <c r="P1351" s="1">
        <v>72</v>
      </c>
      <c r="Q1351" s="2">
        <v>100</v>
      </c>
      <c r="R1351" s="2">
        <v>6750</v>
      </c>
      <c r="S1351" s="113">
        <f t="shared" ref="S1351:S1352" si="134">P1351*R1351</f>
        <v>486000</v>
      </c>
      <c r="T1351" s="1">
        <v>3</v>
      </c>
      <c r="U1351" s="2">
        <v>3</v>
      </c>
      <c r="V1351" s="113">
        <f t="shared" ref="V1351:V1352" si="135">S1351*U1351/100</f>
        <v>14580</v>
      </c>
      <c r="W1351" s="113">
        <f t="shared" ref="W1351:W1352" si="136">S1351-V1351</f>
        <v>471420</v>
      </c>
      <c r="X1351" s="114">
        <f t="shared" si="133"/>
        <v>471420</v>
      </c>
      <c r="Y1351" s="113">
        <f t="shared" ref="Y1351:Y1352" si="137">X1351*Q1351/100</f>
        <v>471420</v>
      </c>
      <c r="Z1351" s="113">
        <v>10000000</v>
      </c>
      <c r="AA1351" s="1">
        <v>0</v>
      </c>
      <c r="AB1351" s="1">
        <v>0</v>
      </c>
      <c r="AC1351" s="3"/>
      <c r="AD1351" s="2"/>
    </row>
    <row r="1352" spans="1:154" x14ac:dyDescent="0.3">
      <c r="A1352" s="9"/>
      <c r="B1352" s="9"/>
      <c r="C1352" s="9"/>
      <c r="D1352" s="9"/>
      <c r="E1352" s="9"/>
      <c r="F1352" s="9"/>
      <c r="G1352" s="9"/>
      <c r="H1352" s="30"/>
      <c r="I1352" s="10"/>
      <c r="J1352" s="33"/>
      <c r="K1352" s="34"/>
      <c r="L1352" s="9">
        <v>2</v>
      </c>
      <c r="M1352" s="9" t="s">
        <v>53</v>
      </c>
      <c r="N1352" s="9" t="s">
        <v>48</v>
      </c>
      <c r="O1352" s="9" t="s">
        <v>478</v>
      </c>
      <c r="P1352" s="9">
        <v>36</v>
      </c>
      <c r="Q1352" s="10">
        <v>100</v>
      </c>
      <c r="R1352" s="10">
        <v>6750</v>
      </c>
      <c r="S1352" s="34">
        <f t="shared" si="134"/>
        <v>243000</v>
      </c>
      <c r="T1352" s="9">
        <v>3</v>
      </c>
      <c r="U1352" s="2">
        <v>3</v>
      </c>
      <c r="V1352" s="34">
        <f t="shared" si="135"/>
        <v>7290</v>
      </c>
      <c r="W1352" s="34">
        <f t="shared" si="136"/>
        <v>235710</v>
      </c>
      <c r="X1352" s="31">
        <f t="shared" si="133"/>
        <v>235710</v>
      </c>
      <c r="Y1352" s="34">
        <f t="shared" si="137"/>
        <v>235710</v>
      </c>
      <c r="Z1352" s="34"/>
      <c r="AA1352" s="34">
        <f>X1352-Z1352</f>
        <v>235710</v>
      </c>
      <c r="AB1352" s="9">
        <v>0.3</v>
      </c>
      <c r="AC1352" s="33"/>
      <c r="AD1352" s="10"/>
    </row>
    <row r="1353" spans="1:154" x14ac:dyDescent="0.3">
      <c r="A1353" s="9"/>
      <c r="B1353" s="9" t="s">
        <v>47</v>
      </c>
      <c r="C1353" s="9">
        <v>2386</v>
      </c>
      <c r="D1353" s="9">
        <v>3</v>
      </c>
      <c r="E1353" s="9">
        <v>20</v>
      </c>
      <c r="F1353" s="9">
        <v>0</v>
      </c>
      <c r="G1353" s="9">
        <v>50</v>
      </c>
      <c r="H1353" s="30" t="s">
        <v>476</v>
      </c>
      <c r="I1353" s="10">
        <v>8050</v>
      </c>
      <c r="J1353" s="33">
        <v>200</v>
      </c>
      <c r="K1353" s="34">
        <f t="shared" si="132"/>
        <v>1610000</v>
      </c>
      <c r="L1353" s="9"/>
      <c r="M1353" s="9"/>
      <c r="N1353" s="9"/>
      <c r="O1353" s="9"/>
      <c r="P1353" s="9"/>
      <c r="Q1353" s="10"/>
      <c r="R1353" s="10"/>
      <c r="S1353" s="10"/>
      <c r="T1353" s="9"/>
      <c r="U1353" s="2"/>
      <c r="V1353" s="35"/>
      <c r="W1353" s="10"/>
      <c r="X1353" s="31">
        <f t="shared" si="133"/>
        <v>1610000</v>
      </c>
      <c r="Y1353" s="10"/>
      <c r="Z1353" s="34">
        <v>50000000</v>
      </c>
      <c r="AA1353" s="9">
        <v>0</v>
      </c>
      <c r="AB1353" s="9">
        <v>0</v>
      </c>
      <c r="AC1353" s="33"/>
      <c r="AD1353" s="10"/>
    </row>
    <row r="1354" spans="1:154" x14ac:dyDescent="0.3">
      <c r="A1354" s="9"/>
      <c r="B1354" s="9" t="s">
        <v>47</v>
      </c>
      <c r="C1354" s="9">
        <v>2387</v>
      </c>
      <c r="D1354" s="9">
        <v>3</v>
      </c>
      <c r="E1354" s="9">
        <v>1</v>
      </c>
      <c r="F1354" s="9">
        <v>0</v>
      </c>
      <c r="G1354" s="9">
        <v>74</v>
      </c>
      <c r="H1354" s="30" t="s">
        <v>476</v>
      </c>
      <c r="I1354" s="10">
        <v>474</v>
      </c>
      <c r="J1354" s="33">
        <v>260</v>
      </c>
      <c r="K1354" s="34">
        <f t="shared" si="132"/>
        <v>123240</v>
      </c>
      <c r="L1354" s="9"/>
      <c r="M1354" s="9"/>
      <c r="N1354" s="9"/>
      <c r="O1354" s="9"/>
      <c r="P1354" s="9"/>
      <c r="Q1354" s="10"/>
      <c r="R1354" s="10"/>
      <c r="S1354" s="10"/>
      <c r="T1354" s="9"/>
      <c r="U1354" s="2"/>
      <c r="V1354" s="35"/>
      <c r="W1354" s="10"/>
      <c r="X1354" s="31">
        <f t="shared" si="133"/>
        <v>123240</v>
      </c>
      <c r="Y1354" s="10"/>
      <c r="Z1354" s="34">
        <v>50000000</v>
      </c>
      <c r="AA1354" s="9">
        <v>0</v>
      </c>
      <c r="AB1354" s="9">
        <v>0</v>
      </c>
      <c r="AC1354" s="33"/>
      <c r="AD1354" s="10"/>
    </row>
    <row r="1355" spans="1:154" x14ac:dyDescent="0.3">
      <c r="A1355" s="9"/>
      <c r="B1355" s="9" t="s">
        <v>47</v>
      </c>
      <c r="C1355" s="9">
        <v>12977</v>
      </c>
      <c r="D1355" s="9">
        <v>3</v>
      </c>
      <c r="E1355" s="9">
        <v>1</v>
      </c>
      <c r="F1355" s="9">
        <v>1</v>
      </c>
      <c r="G1355" s="9">
        <v>29</v>
      </c>
      <c r="H1355" s="30" t="s">
        <v>477</v>
      </c>
      <c r="I1355" s="10">
        <v>400</v>
      </c>
      <c r="J1355" s="33">
        <v>250</v>
      </c>
      <c r="K1355" s="34">
        <f t="shared" si="132"/>
        <v>100000</v>
      </c>
      <c r="L1355" s="9"/>
      <c r="M1355" s="9"/>
      <c r="N1355" s="9"/>
      <c r="O1355" s="9"/>
      <c r="P1355" s="9"/>
      <c r="Q1355" s="10"/>
      <c r="R1355" s="10"/>
      <c r="S1355" s="10"/>
      <c r="T1355" s="9"/>
      <c r="U1355" s="2"/>
      <c r="V1355" s="35"/>
      <c r="W1355" s="10"/>
      <c r="X1355" s="31">
        <f t="shared" si="133"/>
        <v>100000</v>
      </c>
      <c r="Y1355" s="10"/>
      <c r="Z1355" s="10"/>
      <c r="AA1355" s="34">
        <f>X1355-Z1355</f>
        <v>100000</v>
      </c>
      <c r="AB1355" s="9">
        <v>0.02</v>
      </c>
      <c r="AC1355" s="33"/>
      <c r="AD1355" s="10"/>
    </row>
    <row r="1356" spans="1:154" x14ac:dyDescent="0.3">
      <c r="A1356" s="9"/>
      <c r="B1356" s="9"/>
      <c r="C1356" s="9"/>
      <c r="D1356" s="9"/>
      <c r="E1356" s="9"/>
      <c r="F1356" s="9"/>
      <c r="G1356" s="9"/>
      <c r="H1356" s="30"/>
      <c r="I1356" s="10"/>
      <c r="J1356" s="33"/>
      <c r="K1356" s="34"/>
      <c r="L1356" s="9">
        <v>1</v>
      </c>
      <c r="M1356" s="9" t="s">
        <v>53</v>
      </c>
      <c r="N1356" s="9" t="s">
        <v>48</v>
      </c>
      <c r="O1356" s="30" t="s">
        <v>477</v>
      </c>
      <c r="P1356" s="9">
        <v>150</v>
      </c>
      <c r="Q1356" s="10">
        <v>100</v>
      </c>
      <c r="R1356" s="10">
        <v>6750</v>
      </c>
      <c r="S1356" s="159">
        <f t="shared" ref="S1356:S1357" si="138">P1356*R1356</f>
        <v>1012500</v>
      </c>
      <c r="T1356" s="9">
        <v>17</v>
      </c>
      <c r="U1356" s="2">
        <v>24</v>
      </c>
      <c r="V1356" s="34">
        <f t="shared" ref="V1356:V1357" si="139">S1356*U1356/100</f>
        <v>243000</v>
      </c>
      <c r="W1356" s="34">
        <f t="shared" ref="W1356:W1357" si="140">S1356-V1356</f>
        <v>769500</v>
      </c>
      <c r="X1356" s="31">
        <f t="shared" si="133"/>
        <v>769500</v>
      </c>
      <c r="Y1356" s="34">
        <f t="shared" ref="Y1356:Y1357" si="141">X1356*Q1356/100</f>
        <v>769500</v>
      </c>
      <c r="Z1356" s="34">
        <v>10000000</v>
      </c>
      <c r="AA1356" s="9">
        <v>0</v>
      </c>
      <c r="AB1356" s="9">
        <v>0</v>
      </c>
      <c r="AC1356" s="76"/>
      <c r="AD1356" s="67"/>
    </row>
    <row r="1357" spans="1:154" x14ac:dyDescent="0.3">
      <c r="A1357" s="9"/>
      <c r="B1357" s="9"/>
      <c r="C1357" s="9"/>
      <c r="D1357" s="9"/>
      <c r="E1357" s="9"/>
      <c r="F1357" s="9"/>
      <c r="G1357" s="9"/>
      <c r="H1357" s="30"/>
      <c r="I1357" s="10"/>
      <c r="J1357" s="33"/>
      <c r="K1357" s="34"/>
      <c r="L1357" s="9">
        <v>2</v>
      </c>
      <c r="M1357" s="9" t="s">
        <v>290</v>
      </c>
      <c r="N1357" s="9" t="s">
        <v>48</v>
      </c>
      <c r="O1357" s="30" t="s">
        <v>477</v>
      </c>
      <c r="P1357" s="9">
        <v>15</v>
      </c>
      <c r="Q1357" s="10">
        <v>100</v>
      </c>
      <c r="R1357" s="10">
        <v>2450</v>
      </c>
      <c r="S1357" s="34">
        <f t="shared" si="138"/>
        <v>36750</v>
      </c>
      <c r="T1357" s="9">
        <v>14</v>
      </c>
      <c r="U1357" s="2">
        <v>18</v>
      </c>
      <c r="V1357" s="34">
        <f t="shared" si="139"/>
        <v>6615</v>
      </c>
      <c r="W1357" s="34">
        <f t="shared" si="140"/>
        <v>30135</v>
      </c>
      <c r="X1357" s="31">
        <f t="shared" si="133"/>
        <v>30135</v>
      </c>
      <c r="Y1357" s="34">
        <f t="shared" si="141"/>
        <v>30135</v>
      </c>
      <c r="Z1357" s="34">
        <v>10000000</v>
      </c>
      <c r="AA1357" s="9">
        <v>0</v>
      </c>
      <c r="AB1357" s="9">
        <v>0</v>
      </c>
      <c r="AC1357" s="76"/>
      <c r="AD1357" s="67"/>
    </row>
    <row r="1358" spans="1:154" x14ac:dyDescent="0.3">
      <c r="A1358" s="9"/>
      <c r="B1358" s="9"/>
      <c r="C1358" s="9"/>
      <c r="D1358" s="9"/>
      <c r="E1358" s="9"/>
      <c r="F1358" s="9"/>
      <c r="G1358" s="9"/>
      <c r="H1358" s="30" t="s">
        <v>476</v>
      </c>
      <c r="I1358" s="10">
        <v>129</v>
      </c>
      <c r="J1358" s="33">
        <v>250</v>
      </c>
      <c r="K1358" s="34">
        <f t="shared" ref="K1358" si="142">I1358*J1358</f>
        <v>32250</v>
      </c>
      <c r="L1358" s="9"/>
      <c r="M1358" s="9"/>
      <c r="N1358" s="9"/>
      <c r="O1358" s="9"/>
      <c r="P1358" s="9"/>
      <c r="Q1358" s="10"/>
      <c r="R1358" s="10"/>
      <c r="S1358" s="10"/>
      <c r="T1358" s="9"/>
      <c r="U1358" s="2"/>
      <c r="V1358" s="35"/>
      <c r="W1358" s="10"/>
      <c r="X1358" s="31">
        <f t="shared" si="133"/>
        <v>32250</v>
      </c>
      <c r="Y1358" s="10"/>
      <c r="Z1358" s="34">
        <v>50000000</v>
      </c>
      <c r="AA1358" s="9">
        <v>0</v>
      </c>
      <c r="AB1358" s="9">
        <v>0</v>
      </c>
      <c r="AC1358" s="76"/>
      <c r="AD1358" s="67"/>
    </row>
    <row r="1359" spans="1:154" x14ac:dyDescent="0.3">
      <c r="A1359" s="18"/>
      <c r="B1359" s="18"/>
      <c r="C1359" s="18"/>
      <c r="D1359" s="18"/>
      <c r="E1359" s="18"/>
      <c r="F1359" s="18"/>
      <c r="G1359" s="18"/>
      <c r="H1359" s="19"/>
      <c r="I1359" s="20"/>
      <c r="J1359" s="21"/>
      <c r="K1359" s="20"/>
      <c r="L1359" s="18"/>
      <c r="M1359" s="18"/>
      <c r="N1359" s="18"/>
      <c r="O1359" s="18"/>
      <c r="P1359" s="18"/>
      <c r="Q1359" s="20"/>
      <c r="R1359" s="20"/>
      <c r="S1359" s="20"/>
      <c r="T1359" s="18"/>
      <c r="U1359" s="94"/>
      <c r="V1359" s="23"/>
      <c r="W1359" s="20"/>
      <c r="X1359" s="20"/>
      <c r="Y1359" s="20"/>
      <c r="Z1359" s="20"/>
      <c r="AA1359" s="18"/>
      <c r="AB1359" s="18"/>
      <c r="AC1359" s="21"/>
      <c r="AD1359" s="20"/>
      <c r="AE1359" s="39"/>
      <c r="AF1359" s="39"/>
      <c r="AG1359" s="39"/>
      <c r="AH1359" s="39"/>
      <c r="AI1359" s="39"/>
      <c r="AJ1359" s="39"/>
      <c r="AK1359" s="39"/>
      <c r="AL1359" s="39"/>
      <c r="AM1359" s="39"/>
      <c r="AN1359" s="39"/>
      <c r="AO1359" s="39"/>
      <c r="AP1359" s="39"/>
      <c r="AQ1359" s="39"/>
      <c r="AR1359" s="39"/>
      <c r="AS1359" s="39"/>
      <c r="AT1359" s="39"/>
      <c r="AU1359" s="39"/>
      <c r="AV1359" s="39"/>
      <c r="AW1359" s="39"/>
      <c r="AX1359" s="39"/>
      <c r="AY1359" s="39"/>
      <c r="AZ1359" s="39"/>
      <c r="BA1359" s="39"/>
      <c r="BB1359" s="39"/>
      <c r="BC1359" s="39"/>
      <c r="BD1359" s="39"/>
      <c r="BE1359" s="39"/>
      <c r="BF1359" s="39"/>
      <c r="BG1359" s="39"/>
      <c r="BH1359" s="39"/>
      <c r="BI1359" s="39"/>
      <c r="BJ1359" s="39"/>
      <c r="BK1359" s="39"/>
      <c r="BL1359" s="39"/>
      <c r="BM1359" s="39"/>
      <c r="BN1359" s="39"/>
      <c r="BO1359" s="39"/>
      <c r="BP1359" s="39"/>
      <c r="BQ1359" s="39"/>
      <c r="BR1359" s="39"/>
      <c r="BS1359" s="39"/>
      <c r="BT1359" s="39"/>
      <c r="BU1359" s="39"/>
      <c r="BV1359" s="39"/>
      <c r="BW1359" s="39"/>
      <c r="BX1359" s="39"/>
      <c r="BY1359" s="39"/>
      <c r="BZ1359" s="39"/>
      <c r="CA1359" s="39"/>
      <c r="CB1359" s="39"/>
      <c r="CC1359" s="39"/>
      <c r="CD1359" s="39"/>
      <c r="CE1359" s="39"/>
      <c r="CF1359" s="39"/>
      <c r="CG1359" s="39"/>
      <c r="CH1359" s="39"/>
      <c r="CI1359" s="39"/>
      <c r="CJ1359" s="39"/>
      <c r="CK1359" s="39"/>
      <c r="CL1359" s="39"/>
      <c r="CM1359" s="39"/>
      <c r="CN1359" s="39"/>
      <c r="CO1359" s="39"/>
      <c r="CP1359" s="39"/>
      <c r="CQ1359" s="39"/>
      <c r="CR1359" s="39"/>
      <c r="CS1359" s="39"/>
      <c r="CT1359" s="39"/>
      <c r="CU1359" s="39"/>
      <c r="CV1359" s="39"/>
      <c r="CW1359" s="39"/>
      <c r="CX1359" s="39"/>
      <c r="CY1359" s="39"/>
      <c r="CZ1359" s="39"/>
      <c r="DA1359" s="39"/>
      <c r="DB1359" s="39"/>
      <c r="DC1359" s="39"/>
      <c r="DD1359" s="39"/>
      <c r="DE1359" s="39"/>
      <c r="DF1359" s="39"/>
      <c r="DG1359" s="39"/>
      <c r="DH1359" s="39"/>
      <c r="DI1359" s="39"/>
      <c r="DJ1359" s="39"/>
      <c r="DK1359" s="39"/>
      <c r="DL1359" s="39"/>
      <c r="DM1359" s="39"/>
      <c r="DN1359" s="39"/>
      <c r="DO1359" s="39"/>
      <c r="DP1359" s="39"/>
      <c r="DQ1359" s="39"/>
      <c r="DR1359" s="39"/>
      <c r="DS1359" s="39"/>
      <c r="DT1359" s="39"/>
      <c r="DU1359" s="39"/>
      <c r="DV1359" s="39"/>
      <c r="DW1359" s="39"/>
      <c r="DX1359" s="39"/>
      <c r="DY1359" s="39"/>
      <c r="DZ1359" s="39"/>
      <c r="EA1359" s="39"/>
      <c r="EB1359" s="39"/>
      <c r="EC1359" s="39"/>
      <c r="ED1359" s="39"/>
      <c r="EE1359" s="39"/>
      <c r="EF1359" s="39"/>
      <c r="EG1359" s="39"/>
      <c r="EH1359" s="39"/>
      <c r="EI1359" s="39"/>
      <c r="EJ1359" s="39"/>
      <c r="EK1359" s="39"/>
      <c r="EL1359" s="39"/>
      <c r="EM1359" s="39"/>
      <c r="EN1359" s="39"/>
      <c r="EO1359" s="39"/>
      <c r="EP1359" s="39"/>
      <c r="EQ1359" s="39"/>
      <c r="ER1359" s="39"/>
      <c r="ES1359" s="39"/>
      <c r="ET1359" s="39"/>
      <c r="EU1359" s="39"/>
      <c r="EV1359" s="39"/>
      <c r="EW1359" s="39"/>
      <c r="EX1359" s="39"/>
    </row>
    <row r="1360" spans="1:154" x14ac:dyDescent="0.3">
      <c r="A1360" s="29">
        <v>2352</v>
      </c>
      <c r="B1360" s="29" t="s">
        <v>47</v>
      </c>
      <c r="C1360" s="29">
        <v>11860</v>
      </c>
      <c r="D1360" s="29">
        <v>2</v>
      </c>
      <c r="E1360" s="29">
        <v>0</v>
      </c>
      <c r="F1360" s="29">
        <v>0</v>
      </c>
      <c r="G1360" s="29">
        <v>80</v>
      </c>
      <c r="H1360" s="25" t="s">
        <v>476</v>
      </c>
      <c r="I1360" s="36">
        <v>80</v>
      </c>
      <c r="J1360" s="41">
        <v>150</v>
      </c>
      <c r="K1360" s="74">
        <f t="shared" ref="K1360:K1369" si="143">I1360*J1360</f>
        <v>12000</v>
      </c>
      <c r="L1360" s="29"/>
      <c r="M1360" s="29"/>
      <c r="N1360" s="29"/>
      <c r="O1360" s="29"/>
      <c r="P1360" s="29"/>
      <c r="Q1360" s="36"/>
      <c r="R1360" s="36"/>
      <c r="S1360" s="36"/>
      <c r="T1360" s="29"/>
      <c r="U1360" s="185"/>
      <c r="V1360" s="37"/>
      <c r="W1360" s="36"/>
      <c r="X1360" s="75">
        <f t="shared" si="133"/>
        <v>12000</v>
      </c>
      <c r="Y1360" s="36"/>
      <c r="Z1360" s="74">
        <v>50000000</v>
      </c>
      <c r="AA1360" s="29">
        <v>0</v>
      </c>
      <c r="AB1360" s="29">
        <v>0</v>
      </c>
      <c r="AC1360" s="41" t="s">
        <v>843</v>
      </c>
      <c r="AD1360" s="36"/>
    </row>
    <row r="1361" spans="1:154" x14ac:dyDescent="0.3">
      <c r="A1361" s="9"/>
      <c r="B1361" s="9" t="s">
        <v>47</v>
      </c>
      <c r="C1361" s="9">
        <v>11024</v>
      </c>
      <c r="D1361" s="9">
        <v>1</v>
      </c>
      <c r="E1361" s="9">
        <v>4</v>
      </c>
      <c r="F1361" s="9">
        <v>0</v>
      </c>
      <c r="G1361" s="9">
        <v>11</v>
      </c>
      <c r="H1361" s="30" t="s">
        <v>476</v>
      </c>
      <c r="I1361" s="10">
        <v>1611</v>
      </c>
      <c r="J1361" s="33">
        <v>220</v>
      </c>
      <c r="K1361" s="34">
        <f t="shared" si="143"/>
        <v>354420</v>
      </c>
      <c r="L1361" s="9"/>
      <c r="M1361" s="9"/>
      <c r="N1361" s="9"/>
      <c r="O1361" s="9"/>
      <c r="P1361" s="9"/>
      <c r="Q1361" s="10"/>
      <c r="R1361" s="10"/>
      <c r="S1361" s="10"/>
      <c r="T1361" s="9"/>
      <c r="U1361" s="2"/>
      <c r="V1361" s="35"/>
      <c r="W1361" s="10"/>
      <c r="X1361" s="31">
        <f t="shared" si="133"/>
        <v>354420</v>
      </c>
      <c r="Y1361" s="10"/>
      <c r="Z1361" s="34">
        <v>50000000</v>
      </c>
      <c r="AA1361" s="9">
        <v>0</v>
      </c>
      <c r="AB1361" s="9">
        <v>0</v>
      </c>
      <c r="AC1361" s="33">
        <v>0</v>
      </c>
      <c r="AD1361" s="10"/>
    </row>
    <row r="1362" spans="1:154" s="39" customFormat="1" x14ac:dyDescent="0.3">
      <c r="A1362" s="9"/>
      <c r="B1362" s="9" t="s">
        <v>47</v>
      </c>
      <c r="C1362" s="9">
        <v>3093</v>
      </c>
      <c r="D1362" s="9">
        <v>3</v>
      </c>
      <c r="E1362" s="9">
        <v>11</v>
      </c>
      <c r="F1362" s="9">
        <v>1</v>
      </c>
      <c r="G1362" s="9">
        <v>70</v>
      </c>
      <c r="H1362" s="30" t="s">
        <v>476</v>
      </c>
      <c r="I1362" s="10">
        <v>4570</v>
      </c>
      <c r="J1362" s="33">
        <v>200</v>
      </c>
      <c r="K1362" s="34">
        <f t="shared" si="143"/>
        <v>914000</v>
      </c>
      <c r="L1362" s="9"/>
      <c r="M1362" s="9"/>
      <c r="N1362" s="9"/>
      <c r="O1362" s="9"/>
      <c r="P1362" s="9"/>
      <c r="Q1362" s="10"/>
      <c r="R1362" s="10"/>
      <c r="S1362" s="10"/>
      <c r="T1362" s="9"/>
      <c r="U1362" s="2"/>
      <c r="V1362" s="35"/>
      <c r="W1362" s="10"/>
      <c r="X1362" s="31">
        <f t="shared" si="133"/>
        <v>914000</v>
      </c>
      <c r="Y1362" s="10"/>
      <c r="Z1362" s="34">
        <v>50000000</v>
      </c>
      <c r="AA1362" s="9">
        <v>0</v>
      </c>
      <c r="AB1362" s="9">
        <v>0</v>
      </c>
      <c r="AC1362" s="33">
        <v>0</v>
      </c>
      <c r="AD1362" s="10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/>
      <c r="AT1362" s="16"/>
      <c r="AU1362" s="16"/>
      <c r="AV1362" s="16"/>
      <c r="AW1362" s="16"/>
      <c r="AX1362" s="16"/>
      <c r="AY1362" s="16"/>
      <c r="AZ1362" s="16"/>
      <c r="BA1362" s="16"/>
      <c r="BB1362" s="16"/>
      <c r="BC1362" s="16"/>
      <c r="BD1362" s="16"/>
      <c r="BE1362" s="16"/>
      <c r="BF1362" s="16"/>
      <c r="BG1362" s="16"/>
      <c r="BH1362" s="16"/>
      <c r="BI1362" s="16"/>
      <c r="BJ1362" s="16"/>
      <c r="BK1362" s="16"/>
      <c r="BL1362" s="16"/>
      <c r="BM1362" s="16"/>
      <c r="BN1362" s="16"/>
      <c r="BO1362" s="16"/>
      <c r="BP1362" s="16"/>
      <c r="BQ1362" s="16"/>
      <c r="BR1362" s="16"/>
      <c r="BS1362" s="16"/>
      <c r="BT1362" s="16"/>
      <c r="BU1362" s="16"/>
      <c r="BV1362" s="16"/>
      <c r="BW1362" s="16"/>
      <c r="BX1362" s="16"/>
      <c r="BY1362" s="16"/>
      <c r="BZ1362" s="16"/>
      <c r="CA1362" s="16"/>
      <c r="CB1362" s="16"/>
      <c r="CC1362" s="16"/>
      <c r="CD1362" s="16"/>
      <c r="CE1362" s="16"/>
      <c r="CF1362" s="16"/>
      <c r="CG1362" s="16"/>
      <c r="CH1362" s="16"/>
      <c r="CI1362" s="16"/>
      <c r="CJ1362" s="16"/>
      <c r="CK1362" s="16"/>
      <c r="CL1362" s="16"/>
      <c r="CM1362" s="16"/>
      <c r="CN1362" s="16"/>
      <c r="CO1362" s="16"/>
      <c r="CP1362" s="16"/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</row>
    <row r="1363" spans="1:154" x14ac:dyDescent="0.3">
      <c r="A1363" s="9"/>
      <c r="B1363" s="9" t="s">
        <v>47</v>
      </c>
      <c r="C1363" s="9">
        <v>2036</v>
      </c>
      <c r="D1363" s="9">
        <v>2</v>
      </c>
      <c r="E1363" s="9">
        <v>15</v>
      </c>
      <c r="F1363" s="9">
        <v>0</v>
      </c>
      <c r="G1363" s="9">
        <v>8</v>
      </c>
      <c r="H1363" s="30" t="s">
        <v>477</v>
      </c>
      <c r="I1363" s="10">
        <v>394</v>
      </c>
      <c r="J1363" s="33">
        <v>200</v>
      </c>
      <c r="K1363" s="34">
        <f t="shared" si="143"/>
        <v>78800</v>
      </c>
      <c r="L1363" s="9">
        <v>1</v>
      </c>
      <c r="M1363" s="9" t="s">
        <v>53</v>
      </c>
      <c r="N1363" s="9" t="s">
        <v>72</v>
      </c>
      <c r="O1363" s="30" t="s">
        <v>477</v>
      </c>
      <c r="P1363" s="9">
        <v>108</v>
      </c>
      <c r="Q1363" s="10">
        <v>100</v>
      </c>
      <c r="R1363" s="10">
        <v>6750</v>
      </c>
      <c r="S1363" s="34">
        <f>P1363*R1363</f>
        <v>729000</v>
      </c>
      <c r="T1363" s="9">
        <v>82</v>
      </c>
      <c r="U1363" s="2">
        <v>93</v>
      </c>
      <c r="V1363" s="34">
        <f>S1363*U1363/100</f>
        <v>677970</v>
      </c>
      <c r="W1363" s="34">
        <f>S1363-V1363</f>
        <v>51030</v>
      </c>
      <c r="X1363" s="31">
        <f t="shared" si="133"/>
        <v>129830</v>
      </c>
      <c r="Y1363" s="34">
        <f>X1363*Q1363/100</f>
        <v>129830</v>
      </c>
      <c r="Z1363" s="34">
        <v>50000000</v>
      </c>
      <c r="AA1363" s="9">
        <v>0</v>
      </c>
      <c r="AB1363" s="9">
        <v>0</v>
      </c>
      <c r="AC1363" s="33">
        <v>0</v>
      </c>
      <c r="AD1363" s="10"/>
    </row>
    <row r="1364" spans="1:154" x14ac:dyDescent="0.3">
      <c r="A1364" s="9"/>
      <c r="B1364" s="9"/>
      <c r="C1364" s="9"/>
      <c r="D1364" s="9"/>
      <c r="E1364" s="9"/>
      <c r="F1364" s="9"/>
      <c r="G1364" s="9"/>
      <c r="H1364" s="30" t="s">
        <v>476</v>
      </c>
      <c r="I1364" s="10">
        <v>5388</v>
      </c>
      <c r="J1364" s="33">
        <v>200</v>
      </c>
      <c r="K1364" s="34">
        <f t="shared" si="143"/>
        <v>1077600</v>
      </c>
      <c r="L1364" s="9"/>
      <c r="M1364" s="9"/>
      <c r="N1364" s="9"/>
      <c r="O1364" s="9"/>
      <c r="P1364" s="9"/>
      <c r="Q1364" s="10"/>
      <c r="R1364" s="10"/>
      <c r="S1364" s="10"/>
      <c r="T1364" s="9"/>
      <c r="U1364" s="2"/>
      <c r="V1364" s="35"/>
      <c r="W1364" s="10"/>
      <c r="X1364" s="31">
        <f t="shared" si="133"/>
        <v>1077600</v>
      </c>
      <c r="Y1364" s="10"/>
      <c r="Z1364" s="34">
        <v>50000000</v>
      </c>
      <c r="AA1364" s="9">
        <v>0</v>
      </c>
      <c r="AB1364" s="9">
        <v>0</v>
      </c>
      <c r="AC1364" s="33"/>
      <c r="AD1364" s="10"/>
    </row>
    <row r="1365" spans="1:154" x14ac:dyDescent="0.3">
      <c r="A1365" s="9"/>
      <c r="B1365" s="9"/>
      <c r="C1365" s="9"/>
      <c r="D1365" s="9"/>
      <c r="E1365" s="9"/>
      <c r="F1365" s="9"/>
      <c r="G1365" s="9"/>
      <c r="H1365" s="30" t="s">
        <v>477</v>
      </c>
      <c r="I1365" s="10">
        <v>6</v>
      </c>
      <c r="J1365" s="33">
        <v>200</v>
      </c>
      <c r="K1365" s="34">
        <f t="shared" si="143"/>
        <v>1200</v>
      </c>
      <c r="L1365" s="9">
        <v>2</v>
      </c>
      <c r="M1365" s="9" t="s">
        <v>290</v>
      </c>
      <c r="N1365" s="9" t="s">
        <v>48</v>
      </c>
      <c r="O1365" s="30" t="s">
        <v>477</v>
      </c>
      <c r="P1365" s="9">
        <v>24</v>
      </c>
      <c r="Q1365" s="10">
        <v>100</v>
      </c>
      <c r="R1365" s="10">
        <v>2450</v>
      </c>
      <c r="S1365" s="34">
        <f>P1365*R1365</f>
        <v>58800</v>
      </c>
      <c r="T1365" s="9">
        <v>3</v>
      </c>
      <c r="U1365" s="2">
        <v>3</v>
      </c>
      <c r="V1365" s="34">
        <f>S1365*U1365/100</f>
        <v>1764</v>
      </c>
      <c r="W1365" s="34">
        <f>S1365-V1365</f>
        <v>57036</v>
      </c>
      <c r="X1365" s="31">
        <f t="shared" si="133"/>
        <v>58236</v>
      </c>
      <c r="Y1365" s="34">
        <f>X1365*Q1365/100</f>
        <v>58236</v>
      </c>
      <c r="Z1365" s="34">
        <v>50000000</v>
      </c>
      <c r="AA1365" s="9">
        <v>0</v>
      </c>
      <c r="AB1365" s="9">
        <v>0</v>
      </c>
      <c r="AC1365" s="33">
        <v>0</v>
      </c>
      <c r="AD1365" s="10"/>
    </row>
    <row r="1366" spans="1:154" x14ac:dyDescent="0.3">
      <c r="A1366" s="9"/>
      <c r="B1366" s="9"/>
      <c r="C1366" s="9"/>
      <c r="D1366" s="9"/>
      <c r="E1366" s="9"/>
      <c r="F1366" s="9"/>
      <c r="G1366" s="9"/>
      <c r="H1366" s="30" t="s">
        <v>476</v>
      </c>
      <c r="I1366" s="10">
        <v>104</v>
      </c>
      <c r="J1366" s="33">
        <v>200</v>
      </c>
      <c r="K1366" s="34">
        <f t="shared" si="143"/>
        <v>20800</v>
      </c>
      <c r="L1366" s="9">
        <v>3</v>
      </c>
      <c r="M1366" s="9" t="s">
        <v>52</v>
      </c>
      <c r="N1366" s="9" t="s">
        <v>48</v>
      </c>
      <c r="O1366" s="30" t="s">
        <v>476</v>
      </c>
      <c r="P1366" s="9">
        <v>416</v>
      </c>
      <c r="Q1366" s="10">
        <v>100</v>
      </c>
      <c r="R1366" s="10">
        <v>2000</v>
      </c>
      <c r="S1366" s="34">
        <f>P1366*R1366</f>
        <v>832000</v>
      </c>
      <c r="T1366" s="9">
        <v>20</v>
      </c>
      <c r="U1366" s="2">
        <v>30</v>
      </c>
      <c r="V1366" s="34">
        <f>S1366*U1366/100</f>
        <v>249600</v>
      </c>
      <c r="W1366" s="34">
        <f>S1366-V1366</f>
        <v>582400</v>
      </c>
      <c r="X1366" s="31">
        <f t="shared" si="133"/>
        <v>603200</v>
      </c>
      <c r="Y1366" s="34">
        <f>X1366*Q1366/100</f>
        <v>603200</v>
      </c>
      <c r="Z1366" s="34">
        <v>50000000</v>
      </c>
      <c r="AA1366" s="9">
        <v>0</v>
      </c>
      <c r="AB1366" s="9">
        <v>0</v>
      </c>
      <c r="AC1366" s="33">
        <v>0</v>
      </c>
      <c r="AD1366" s="10"/>
    </row>
    <row r="1367" spans="1:154" x14ac:dyDescent="0.3">
      <c r="A1367" s="9"/>
      <c r="B1367" s="9"/>
      <c r="C1367" s="9"/>
      <c r="D1367" s="9"/>
      <c r="E1367" s="9"/>
      <c r="F1367" s="9"/>
      <c r="G1367" s="9"/>
      <c r="H1367" s="30" t="s">
        <v>476</v>
      </c>
      <c r="I1367" s="10">
        <v>116</v>
      </c>
      <c r="J1367" s="33">
        <v>200</v>
      </c>
      <c r="K1367" s="34">
        <f t="shared" si="143"/>
        <v>23200</v>
      </c>
      <c r="L1367" s="9">
        <v>4</v>
      </c>
      <c r="M1367" s="9" t="s">
        <v>52</v>
      </c>
      <c r="N1367" s="9" t="s">
        <v>48</v>
      </c>
      <c r="O1367" s="30" t="s">
        <v>476</v>
      </c>
      <c r="P1367" s="9">
        <v>464</v>
      </c>
      <c r="Q1367" s="10">
        <v>100</v>
      </c>
      <c r="R1367" s="10">
        <v>2000</v>
      </c>
      <c r="S1367" s="34">
        <f>P1367*R1367</f>
        <v>928000</v>
      </c>
      <c r="T1367" s="9">
        <v>20</v>
      </c>
      <c r="U1367" s="2">
        <v>30</v>
      </c>
      <c r="V1367" s="34">
        <f>S1367*U1367/100</f>
        <v>278400</v>
      </c>
      <c r="W1367" s="34">
        <f>S1367-V1367</f>
        <v>649600</v>
      </c>
      <c r="X1367" s="31">
        <f t="shared" si="133"/>
        <v>672800</v>
      </c>
      <c r="Y1367" s="34">
        <f>X1367*Q1367/100</f>
        <v>672800</v>
      </c>
      <c r="Z1367" s="34">
        <v>50000000</v>
      </c>
      <c r="AA1367" s="9">
        <v>0</v>
      </c>
      <c r="AB1367" s="9">
        <v>0</v>
      </c>
      <c r="AC1367" s="33">
        <v>0</v>
      </c>
      <c r="AD1367" s="10"/>
    </row>
    <row r="1368" spans="1:154" x14ac:dyDescent="0.3">
      <c r="A1368" s="9"/>
      <c r="B1368" s="9" t="s">
        <v>47</v>
      </c>
      <c r="C1368" s="9">
        <v>13059</v>
      </c>
      <c r="D1368" s="9">
        <v>1</v>
      </c>
      <c r="E1368" s="9">
        <v>0</v>
      </c>
      <c r="F1368" s="9">
        <v>1</v>
      </c>
      <c r="G1368" s="9">
        <v>55</v>
      </c>
      <c r="H1368" s="30" t="s">
        <v>476</v>
      </c>
      <c r="I1368" s="10">
        <v>155</v>
      </c>
      <c r="J1368" s="33">
        <v>150</v>
      </c>
      <c r="K1368" s="34">
        <f t="shared" si="143"/>
        <v>23250</v>
      </c>
      <c r="L1368" s="9"/>
      <c r="M1368" s="9"/>
      <c r="N1368" s="9"/>
      <c r="O1368" s="9"/>
      <c r="P1368" s="9"/>
      <c r="Q1368" s="10"/>
      <c r="R1368" s="10"/>
      <c r="S1368" s="10"/>
      <c r="T1368" s="9"/>
      <c r="U1368" s="2"/>
      <c r="V1368" s="35"/>
      <c r="W1368" s="10"/>
      <c r="X1368" s="31">
        <f t="shared" si="133"/>
        <v>23250</v>
      </c>
      <c r="Y1368" s="10"/>
      <c r="Z1368" s="34">
        <v>50000000</v>
      </c>
      <c r="AA1368" s="9">
        <v>0</v>
      </c>
      <c r="AB1368" s="9">
        <v>0</v>
      </c>
      <c r="AC1368" s="33">
        <v>0</v>
      </c>
      <c r="AD1368" s="10"/>
    </row>
    <row r="1369" spans="1:154" x14ac:dyDescent="0.3">
      <c r="A1369" s="9"/>
      <c r="B1369" s="9" t="s">
        <v>47</v>
      </c>
      <c r="C1369" s="9">
        <v>13006</v>
      </c>
      <c r="D1369" s="9">
        <v>2</v>
      </c>
      <c r="E1369" s="9">
        <v>3</v>
      </c>
      <c r="F1369" s="9">
        <v>1</v>
      </c>
      <c r="G1369" s="9">
        <v>80</v>
      </c>
      <c r="H1369" s="30" t="s">
        <v>476</v>
      </c>
      <c r="I1369" s="10">
        <v>1380</v>
      </c>
      <c r="J1369" s="33">
        <v>290</v>
      </c>
      <c r="K1369" s="34">
        <f t="shared" si="143"/>
        <v>400200</v>
      </c>
      <c r="L1369" s="9"/>
      <c r="M1369" s="9"/>
      <c r="N1369" s="9"/>
      <c r="O1369" s="9"/>
      <c r="P1369" s="9"/>
      <c r="Q1369" s="10"/>
      <c r="R1369" s="10"/>
      <c r="S1369" s="10"/>
      <c r="T1369" s="9"/>
      <c r="U1369" s="2"/>
      <c r="V1369" s="35"/>
      <c r="W1369" s="10"/>
      <c r="X1369" s="31">
        <f t="shared" si="133"/>
        <v>400200</v>
      </c>
      <c r="Y1369" s="10"/>
      <c r="Z1369" s="34">
        <v>50000000</v>
      </c>
      <c r="AA1369" s="9">
        <v>0</v>
      </c>
      <c r="AB1369" s="9">
        <v>0</v>
      </c>
      <c r="AC1369" s="33">
        <v>0</v>
      </c>
      <c r="AD1369" s="10"/>
    </row>
    <row r="1370" spans="1:154" x14ac:dyDescent="0.3">
      <c r="A1370" s="18"/>
      <c r="B1370" s="18"/>
      <c r="C1370" s="18"/>
      <c r="D1370" s="18"/>
      <c r="E1370" s="18"/>
      <c r="F1370" s="18"/>
      <c r="G1370" s="18"/>
      <c r="H1370" s="19"/>
      <c r="I1370" s="20"/>
      <c r="J1370" s="21"/>
      <c r="K1370" s="20"/>
      <c r="L1370" s="18"/>
      <c r="M1370" s="18"/>
      <c r="N1370" s="18"/>
      <c r="O1370" s="18"/>
      <c r="P1370" s="18"/>
      <c r="Q1370" s="20"/>
      <c r="R1370" s="20"/>
      <c r="S1370" s="20"/>
      <c r="T1370" s="18"/>
      <c r="U1370" s="94"/>
      <c r="V1370" s="23"/>
      <c r="W1370" s="20"/>
      <c r="X1370" s="20"/>
      <c r="Y1370" s="20"/>
      <c r="Z1370" s="20"/>
      <c r="AA1370" s="18"/>
      <c r="AB1370" s="18"/>
      <c r="AC1370" s="21"/>
      <c r="AD1370" s="20"/>
      <c r="AE1370" s="39"/>
      <c r="AF1370" s="39"/>
      <c r="AG1370" s="39"/>
      <c r="AH1370" s="39"/>
      <c r="AI1370" s="39"/>
      <c r="AJ1370" s="39"/>
      <c r="AK1370" s="39"/>
      <c r="AL1370" s="39"/>
      <c r="AM1370" s="39"/>
      <c r="AN1370" s="39"/>
      <c r="AO1370" s="39"/>
      <c r="AP1370" s="39"/>
      <c r="AQ1370" s="39"/>
      <c r="AR1370" s="39"/>
      <c r="AS1370" s="39"/>
      <c r="AT1370" s="39"/>
      <c r="AU1370" s="39"/>
      <c r="AV1370" s="39"/>
      <c r="AW1370" s="39"/>
      <c r="AX1370" s="39"/>
      <c r="AY1370" s="39"/>
      <c r="AZ1370" s="39"/>
      <c r="BA1370" s="39"/>
      <c r="BB1370" s="39"/>
      <c r="BC1370" s="39"/>
      <c r="BD1370" s="39"/>
      <c r="BE1370" s="39"/>
      <c r="BF1370" s="39"/>
      <c r="BG1370" s="39"/>
      <c r="BH1370" s="39"/>
      <c r="BI1370" s="39"/>
      <c r="BJ1370" s="39"/>
      <c r="BK1370" s="39"/>
      <c r="BL1370" s="39"/>
      <c r="BM1370" s="39"/>
      <c r="BN1370" s="39"/>
      <c r="BO1370" s="39"/>
      <c r="BP1370" s="39"/>
      <c r="BQ1370" s="39"/>
      <c r="BR1370" s="39"/>
      <c r="BS1370" s="39"/>
      <c r="BT1370" s="39"/>
      <c r="BU1370" s="39"/>
      <c r="BV1370" s="39"/>
      <c r="BW1370" s="39"/>
      <c r="BX1370" s="39"/>
      <c r="BY1370" s="39"/>
      <c r="BZ1370" s="39"/>
      <c r="CA1370" s="39"/>
      <c r="CB1370" s="39"/>
      <c r="CC1370" s="39"/>
      <c r="CD1370" s="39"/>
      <c r="CE1370" s="39"/>
      <c r="CF1370" s="39"/>
      <c r="CG1370" s="39"/>
      <c r="CH1370" s="39"/>
      <c r="CI1370" s="39"/>
      <c r="CJ1370" s="39"/>
      <c r="CK1370" s="39"/>
      <c r="CL1370" s="39"/>
      <c r="CM1370" s="39"/>
      <c r="CN1370" s="39"/>
      <c r="CO1370" s="39"/>
      <c r="CP1370" s="39"/>
      <c r="CQ1370" s="39"/>
      <c r="CR1370" s="39"/>
      <c r="CS1370" s="39"/>
      <c r="CT1370" s="39"/>
      <c r="CU1370" s="39"/>
      <c r="CV1370" s="39"/>
      <c r="CW1370" s="39"/>
      <c r="CX1370" s="39"/>
      <c r="CY1370" s="39"/>
      <c r="CZ1370" s="39"/>
      <c r="DA1370" s="39"/>
      <c r="DB1370" s="39"/>
      <c r="DC1370" s="39"/>
      <c r="DD1370" s="39"/>
      <c r="DE1370" s="39"/>
      <c r="DF1370" s="39"/>
      <c r="DG1370" s="39"/>
      <c r="DH1370" s="39"/>
      <c r="DI1370" s="39"/>
      <c r="DJ1370" s="39"/>
      <c r="DK1370" s="39"/>
      <c r="DL1370" s="39"/>
      <c r="DM1370" s="39"/>
      <c r="DN1370" s="39"/>
      <c r="DO1370" s="39"/>
      <c r="DP1370" s="39"/>
      <c r="DQ1370" s="39"/>
      <c r="DR1370" s="39"/>
      <c r="DS1370" s="39"/>
      <c r="DT1370" s="39"/>
      <c r="DU1370" s="39"/>
      <c r="DV1370" s="39"/>
      <c r="DW1370" s="39"/>
      <c r="DX1370" s="39"/>
      <c r="DY1370" s="39"/>
      <c r="DZ1370" s="39"/>
      <c r="EA1370" s="39"/>
      <c r="EB1370" s="39"/>
      <c r="EC1370" s="39"/>
      <c r="ED1370" s="39"/>
      <c r="EE1370" s="39"/>
      <c r="EF1370" s="39"/>
      <c r="EG1370" s="39"/>
      <c r="EH1370" s="39"/>
      <c r="EI1370" s="39"/>
      <c r="EJ1370" s="39"/>
      <c r="EK1370" s="39"/>
      <c r="EL1370" s="39"/>
      <c r="EM1370" s="39"/>
      <c r="EN1370" s="39"/>
      <c r="EO1370" s="39"/>
      <c r="EP1370" s="39"/>
      <c r="EQ1370" s="39"/>
      <c r="ER1370" s="39"/>
      <c r="ES1370" s="39"/>
      <c r="ET1370" s="39"/>
      <c r="EU1370" s="39"/>
      <c r="EV1370" s="39"/>
      <c r="EW1370" s="39"/>
      <c r="EX1370" s="39"/>
    </row>
    <row r="1371" spans="1:154" x14ac:dyDescent="0.3">
      <c r="A1371" s="29">
        <v>2353</v>
      </c>
      <c r="B1371" s="29" t="s">
        <v>844</v>
      </c>
      <c r="C1371" s="29">
        <v>1598</v>
      </c>
      <c r="D1371" s="29">
        <v>8</v>
      </c>
      <c r="E1371" s="29">
        <v>3</v>
      </c>
      <c r="F1371" s="29">
        <v>0</v>
      </c>
      <c r="G1371" s="29">
        <v>40</v>
      </c>
      <c r="H1371" s="25" t="s">
        <v>476</v>
      </c>
      <c r="I1371" s="36">
        <v>1240</v>
      </c>
      <c r="J1371" s="41">
        <v>150</v>
      </c>
      <c r="K1371" s="74">
        <f t="shared" ref="K1371:K1376" si="144">I1371*J1371</f>
        <v>186000</v>
      </c>
      <c r="L1371" s="29"/>
      <c r="M1371" s="29"/>
      <c r="N1371" s="29"/>
      <c r="O1371" s="29"/>
      <c r="P1371" s="29"/>
      <c r="Q1371" s="36"/>
      <c r="R1371" s="36"/>
      <c r="S1371" s="36"/>
      <c r="T1371" s="29"/>
      <c r="U1371" s="185"/>
      <c r="V1371" s="37"/>
      <c r="W1371" s="36"/>
      <c r="X1371" s="75">
        <f t="shared" ref="X1371:X1376" si="145">K1371+W1371</f>
        <v>186000</v>
      </c>
      <c r="Y1371" s="36"/>
      <c r="Z1371" s="74"/>
      <c r="AA1371" s="74">
        <f>X1371-Z1371</f>
        <v>186000</v>
      </c>
      <c r="AB1371" s="29">
        <v>0.01</v>
      </c>
      <c r="AC1371" s="41" t="s">
        <v>845</v>
      </c>
      <c r="AD1371" s="36"/>
    </row>
    <row r="1372" spans="1:154" x14ac:dyDescent="0.3">
      <c r="A1372" s="9"/>
      <c r="B1372" s="9" t="s">
        <v>45</v>
      </c>
      <c r="C1372" s="9" t="s">
        <v>55</v>
      </c>
      <c r="D1372" s="9">
        <v>8</v>
      </c>
      <c r="E1372" s="9">
        <v>2</v>
      </c>
      <c r="F1372" s="9">
        <v>1</v>
      </c>
      <c r="G1372" s="9">
        <v>18</v>
      </c>
      <c r="H1372" s="30" t="s">
        <v>477</v>
      </c>
      <c r="I1372" s="10">
        <v>118</v>
      </c>
      <c r="J1372" s="33">
        <v>150</v>
      </c>
      <c r="K1372" s="34">
        <f t="shared" si="144"/>
        <v>17700</v>
      </c>
      <c r="L1372" s="9"/>
      <c r="M1372" s="9"/>
      <c r="N1372" s="9"/>
      <c r="O1372" s="30"/>
      <c r="P1372" s="9"/>
      <c r="Q1372" s="10"/>
      <c r="R1372" s="10"/>
      <c r="S1372" s="10"/>
      <c r="T1372" s="9"/>
      <c r="U1372" s="2"/>
      <c r="V1372" s="35"/>
      <c r="W1372" s="10"/>
      <c r="X1372" s="31">
        <f t="shared" si="145"/>
        <v>17700</v>
      </c>
      <c r="Y1372" s="10"/>
      <c r="Z1372" s="10"/>
      <c r="AA1372" s="34">
        <f>X1372-Z1372</f>
        <v>17700</v>
      </c>
      <c r="AB1372" s="9">
        <v>0.02</v>
      </c>
      <c r="AC1372" s="33"/>
      <c r="AD1372" s="10"/>
    </row>
    <row r="1373" spans="1:154" s="39" customFormat="1" x14ac:dyDescent="0.3">
      <c r="A1373" s="9"/>
      <c r="B1373" s="9"/>
      <c r="C1373" s="9"/>
      <c r="D1373" s="9"/>
      <c r="E1373" s="9"/>
      <c r="F1373" s="9"/>
      <c r="G1373" s="9"/>
      <c r="H1373" s="30"/>
      <c r="I1373" s="10"/>
      <c r="J1373" s="33"/>
      <c r="K1373" s="10"/>
      <c r="L1373" s="9">
        <v>1</v>
      </c>
      <c r="M1373" s="9" t="s">
        <v>53</v>
      </c>
      <c r="N1373" s="9" t="s">
        <v>48</v>
      </c>
      <c r="O1373" s="30" t="s">
        <v>477</v>
      </c>
      <c r="P1373" s="9">
        <v>42</v>
      </c>
      <c r="Q1373" s="10">
        <v>100</v>
      </c>
      <c r="R1373" s="10">
        <v>6750</v>
      </c>
      <c r="S1373" s="34">
        <f>P1373*R1373</f>
        <v>283500</v>
      </c>
      <c r="T1373" s="9">
        <v>62</v>
      </c>
      <c r="U1373" s="2">
        <v>76</v>
      </c>
      <c r="V1373" s="34">
        <f>S1373*U1373/100</f>
        <v>215460</v>
      </c>
      <c r="W1373" s="34">
        <f>S1373-V1373</f>
        <v>68040</v>
      </c>
      <c r="X1373" s="31">
        <f t="shared" si="145"/>
        <v>68040</v>
      </c>
      <c r="Y1373" s="34">
        <f>X1373*Q1373/100</f>
        <v>68040</v>
      </c>
      <c r="Z1373" s="34">
        <v>10000000</v>
      </c>
      <c r="AA1373" s="9">
        <v>0</v>
      </c>
      <c r="AB1373" s="9">
        <v>0</v>
      </c>
      <c r="AC1373" s="33"/>
      <c r="AD1373" s="10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6"/>
      <c r="BB1373" s="16"/>
      <c r="BC1373" s="16"/>
      <c r="BD1373" s="16"/>
      <c r="BE1373" s="16"/>
      <c r="BF1373" s="16"/>
      <c r="BG1373" s="16"/>
      <c r="BH1373" s="16"/>
      <c r="BI1373" s="16"/>
      <c r="BJ1373" s="16"/>
      <c r="BK1373" s="16"/>
      <c r="BL1373" s="16"/>
      <c r="BM1373" s="16"/>
      <c r="BN1373" s="16"/>
      <c r="BO1373" s="16"/>
      <c r="BP1373" s="16"/>
      <c r="BQ1373" s="16"/>
      <c r="BR1373" s="16"/>
      <c r="BS1373" s="16"/>
      <c r="BT1373" s="16"/>
      <c r="BU1373" s="16"/>
      <c r="BV1373" s="16"/>
      <c r="BW1373" s="16"/>
      <c r="BX1373" s="16"/>
      <c r="BY1373" s="16"/>
      <c r="BZ1373" s="16"/>
      <c r="CA1373" s="16"/>
      <c r="CB1373" s="16"/>
      <c r="CC1373" s="16"/>
      <c r="CD1373" s="16"/>
      <c r="CE1373" s="16"/>
      <c r="CF1373" s="16"/>
      <c r="CG1373" s="16"/>
      <c r="CH1373" s="16"/>
      <c r="CI1373" s="16"/>
      <c r="CJ1373" s="16"/>
      <c r="CK1373" s="16"/>
      <c r="CL1373" s="16"/>
      <c r="CM1373" s="16"/>
      <c r="CN1373" s="16"/>
      <c r="CO1373" s="16"/>
      <c r="CP1373" s="16"/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</row>
    <row r="1374" spans="1:154" x14ac:dyDescent="0.3">
      <c r="A1374" s="9"/>
      <c r="B1374" s="9"/>
      <c r="C1374" s="9"/>
      <c r="D1374" s="9"/>
      <c r="E1374" s="9"/>
      <c r="F1374" s="9"/>
      <c r="G1374" s="9"/>
      <c r="H1374" s="30" t="s">
        <v>476</v>
      </c>
      <c r="I1374" s="10">
        <v>800</v>
      </c>
      <c r="J1374" s="33">
        <v>150</v>
      </c>
      <c r="K1374" s="34">
        <f t="shared" si="144"/>
        <v>120000</v>
      </c>
      <c r="L1374" s="9"/>
      <c r="M1374" s="9"/>
      <c r="N1374" s="9"/>
      <c r="O1374" s="9"/>
      <c r="P1374" s="9"/>
      <c r="Q1374" s="10"/>
      <c r="R1374" s="10"/>
      <c r="S1374" s="10"/>
      <c r="T1374" s="9"/>
      <c r="U1374" s="2"/>
      <c r="V1374" s="35"/>
      <c r="W1374" s="10"/>
      <c r="X1374" s="31">
        <f t="shared" si="145"/>
        <v>120000</v>
      </c>
      <c r="Y1374" s="10"/>
      <c r="Z1374" s="10"/>
      <c r="AA1374" s="34">
        <f>X1374-Z1374</f>
        <v>120000</v>
      </c>
      <c r="AB1374" s="9">
        <v>0.01</v>
      </c>
      <c r="AC1374" s="33"/>
      <c r="AD1374" s="10"/>
    </row>
    <row r="1375" spans="1:154" x14ac:dyDescent="0.3">
      <c r="A1375" s="18"/>
      <c r="B1375" s="18"/>
      <c r="C1375" s="18"/>
      <c r="D1375" s="18"/>
      <c r="E1375" s="18"/>
      <c r="F1375" s="18"/>
      <c r="G1375" s="18"/>
      <c r="H1375" s="19"/>
      <c r="I1375" s="20"/>
      <c r="J1375" s="21"/>
      <c r="K1375" s="20"/>
      <c r="L1375" s="18"/>
      <c r="M1375" s="18"/>
      <c r="N1375" s="18"/>
      <c r="O1375" s="18"/>
      <c r="P1375" s="18"/>
      <c r="Q1375" s="20"/>
      <c r="R1375" s="20"/>
      <c r="S1375" s="20"/>
      <c r="T1375" s="18"/>
      <c r="U1375" s="94"/>
      <c r="V1375" s="23"/>
      <c r="W1375" s="20"/>
      <c r="X1375" s="20"/>
      <c r="Y1375" s="20"/>
      <c r="Z1375" s="20"/>
      <c r="AA1375" s="18"/>
      <c r="AB1375" s="18"/>
      <c r="AC1375" s="21"/>
      <c r="AD1375" s="20"/>
      <c r="AE1375" s="39"/>
      <c r="AF1375" s="39"/>
      <c r="AG1375" s="39"/>
      <c r="AH1375" s="39"/>
      <c r="AI1375" s="39"/>
      <c r="AJ1375" s="39"/>
      <c r="AK1375" s="39"/>
      <c r="AL1375" s="39"/>
      <c r="AM1375" s="39"/>
      <c r="AN1375" s="39"/>
      <c r="AO1375" s="39"/>
      <c r="AP1375" s="39"/>
      <c r="AQ1375" s="39"/>
      <c r="AR1375" s="39"/>
      <c r="AS1375" s="39"/>
      <c r="AT1375" s="39"/>
      <c r="AU1375" s="39"/>
      <c r="AV1375" s="39"/>
      <c r="AW1375" s="39"/>
      <c r="AX1375" s="39"/>
      <c r="AY1375" s="39"/>
      <c r="AZ1375" s="39"/>
      <c r="BA1375" s="39"/>
      <c r="BB1375" s="39"/>
      <c r="BC1375" s="39"/>
      <c r="BD1375" s="39"/>
      <c r="BE1375" s="39"/>
      <c r="BF1375" s="39"/>
      <c r="BG1375" s="39"/>
      <c r="BH1375" s="39"/>
      <c r="BI1375" s="39"/>
      <c r="BJ1375" s="39"/>
      <c r="BK1375" s="39"/>
      <c r="BL1375" s="39"/>
      <c r="BM1375" s="39"/>
      <c r="BN1375" s="39"/>
      <c r="BO1375" s="39"/>
      <c r="BP1375" s="39"/>
      <c r="BQ1375" s="39"/>
      <c r="BR1375" s="39"/>
      <c r="BS1375" s="39"/>
      <c r="BT1375" s="39"/>
      <c r="BU1375" s="39"/>
      <c r="BV1375" s="39"/>
      <c r="BW1375" s="39"/>
      <c r="BX1375" s="39"/>
      <c r="BY1375" s="39"/>
      <c r="BZ1375" s="39"/>
      <c r="CA1375" s="39"/>
      <c r="CB1375" s="39"/>
      <c r="CC1375" s="39"/>
      <c r="CD1375" s="39"/>
      <c r="CE1375" s="39"/>
      <c r="CF1375" s="39"/>
      <c r="CG1375" s="39"/>
      <c r="CH1375" s="39"/>
      <c r="CI1375" s="39"/>
      <c r="CJ1375" s="39"/>
      <c r="CK1375" s="39"/>
      <c r="CL1375" s="39"/>
      <c r="CM1375" s="39"/>
      <c r="CN1375" s="39"/>
      <c r="CO1375" s="39"/>
      <c r="CP1375" s="39"/>
      <c r="CQ1375" s="39"/>
      <c r="CR1375" s="39"/>
      <c r="CS1375" s="39"/>
      <c r="CT1375" s="39"/>
      <c r="CU1375" s="39"/>
      <c r="CV1375" s="39"/>
      <c r="CW1375" s="39"/>
      <c r="CX1375" s="39"/>
      <c r="CY1375" s="39"/>
      <c r="CZ1375" s="39"/>
      <c r="DA1375" s="39"/>
      <c r="DB1375" s="39"/>
      <c r="DC1375" s="39"/>
      <c r="DD1375" s="39"/>
      <c r="DE1375" s="39"/>
      <c r="DF1375" s="39"/>
      <c r="DG1375" s="39"/>
      <c r="DH1375" s="39"/>
      <c r="DI1375" s="39"/>
      <c r="DJ1375" s="39"/>
      <c r="DK1375" s="39"/>
      <c r="DL1375" s="39"/>
      <c r="DM1375" s="39"/>
      <c r="DN1375" s="39"/>
      <c r="DO1375" s="39"/>
      <c r="DP1375" s="39"/>
      <c r="DQ1375" s="39"/>
      <c r="DR1375" s="39"/>
      <c r="DS1375" s="39"/>
      <c r="DT1375" s="39"/>
      <c r="DU1375" s="39"/>
      <c r="DV1375" s="39"/>
      <c r="DW1375" s="39"/>
      <c r="DX1375" s="39"/>
      <c r="DY1375" s="39"/>
      <c r="DZ1375" s="39"/>
      <c r="EA1375" s="39"/>
      <c r="EB1375" s="39"/>
      <c r="EC1375" s="39"/>
      <c r="ED1375" s="39"/>
      <c r="EE1375" s="39"/>
      <c r="EF1375" s="39"/>
      <c r="EG1375" s="39"/>
      <c r="EH1375" s="39"/>
      <c r="EI1375" s="39"/>
      <c r="EJ1375" s="39"/>
      <c r="EK1375" s="39"/>
      <c r="EL1375" s="39"/>
      <c r="EM1375" s="39"/>
      <c r="EN1375" s="39"/>
      <c r="EO1375" s="39"/>
      <c r="EP1375" s="39"/>
      <c r="EQ1375" s="39"/>
      <c r="ER1375" s="39"/>
      <c r="ES1375" s="39"/>
      <c r="ET1375" s="39"/>
      <c r="EU1375" s="39"/>
      <c r="EV1375" s="39"/>
      <c r="EW1375" s="39"/>
      <c r="EX1375" s="39"/>
    </row>
    <row r="1376" spans="1:154" x14ac:dyDescent="0.3">
      <c r="A1376" s="29">
        <v>2354</v>
      </c>
      <c r="B1376" s="29" t="s">
        <v>47</v>
      </c>
      <c r="C1376" s="29">
        <v>5442</v>
      </c>
      <c r="D1376" s="29">
        <v>1</v>
      </c>
      <c r="E1376" s="29">
        <v>41</v>
      </c>
      <c r="F1376" s="29">
        <v>0</v>
      </c>
      <c r="G1376" s="29">
        <v>1</v>
      </c>
      <c r="H1376" s="25" t="s">
        <v>476</v>
      </c>
      <c r="I1376" s="36">
        <v>16401</v>
      </c>
      <c r="J1376" s="41">
        <v>200</v>
      </c>
      <c r="K1376" s="74">
        <f t="shared" si="144"/>
        <v>3280200</v>
      </c>
      <c r="L1376" s="29"/>
      <c r="M1376" s="29"/>
      <c r="N1376" s="29"/>
      <c r="O1376" s="29"/>
      <c r="P1376" s="29"/>
      <c r="Q1376" s="36"/>
      <c r="R1376" s="36"/>
      <c r="S1376" s="36"/>
      <c r="T1376" s="29"/>
      <c r="U1376" s="185"/>
      <c r="V1376" s="37"/>
      <c r="W1376" s="36"/>
      <c r="X1376" s="75">
        <f t="shared" si="145"/>
        <v>3280200</v>
      </c>
      <c r="Y1376" s="36"/>
      <c r="Z1376" s="74">
        <v>50000000</v>
      </c>
      <c r="AA1376" s="29">
        <v>0</v>
      </c>
      <c r="AB1376" s="29">
        <v>0</v>
      </c>
      <c r="AC1376" s="41" t="s">
        <v>846</v>
      </c>
      <c r="AD1376" s="36"/>
    </row>
    <row r="1377" spans="1:154" x14ac:dyDescent="0.3">
      <c r="A1377" s="18"/>
      <c r="B1377" s="18"/>
      <c r="C1377" s="18"/>
      <c r="D1377" s="18"/>
      <c r="E1377" s="18"/>
      <c r="F1377" s="18"/>
      <c r="G1377" s="18"/>
      <c r="H1377" s="19"/>
      <c r="I1377" s="20"/>
      <c r="J1377" s="21"/>
      <c r="K1377" s="20"/>
      <c r="L1377" s="18"/>
      <c r="M1377" s="18"/>
      <c r="N1377" s="18"/>
      <c r="O1377" s="18"/>
      <c r="P1377" s="18"/>
      <c r="Q1377" s="20"/>
      <c r="R1377" s="20"/>
      <c r="S1377" s="20"/>
      <c r="T1377" s="18"/>
      <c r="U1377" s="94"/>
      <c r="V1377" s="23"/>
      <c r="W1377" s="20"/>
      <c r="X1377" s="20"/>
      <c r="Y1377" s="20"/>
      <c r="Z1377" s="20"/>
      <c r="AA1377" s="18"/>
      <c r="AB1377" s="18"/>
      <c r="AC1377" s="58"/>
      <c r="AD1377" s="64"/>
      <c r="AE1377" s="39"/>
      <c r="AF1377" s="39"/>
      <c r="AG1377" s="39"/>
      <c r="AH1377" s="39"/>
      <c r="AI1377" s="39"/>
      <c r="AJ1377" s="39"/>
      <c r="AK1377" s="39"/>
      <c r="AL1377" s="39"/>
      <c r="AM1377" s="39"/>
      <c r="AN1377" s="39"/>
      <c r="AO1377" s="39"/>
      <c r="AP1377" s="39"/>
      <c r="AQ1377" s="39"/>
      <c r="AR1377" s="39"/>
      <c r="AS1377" s="39"/>
      <c r="AT1377" s="39"/>
      <c r="AU1377" s="39"/>
      <c r="AV1377" s="39"/>
      <c r="AW1377" s="39"/>
      <c r="AX1377" s="39"/>
      <c r="AY1377" s="39"/>
      <c r="AZ1377" s="39"/>
      <c r="BA1377" s="39"/>
      <c r="BB1377" s="39"/>
      <c r="BC1377" s="39"/>
      <c r="BD1377" s="39"/>
      <c r="BE1377" s="39"/>
      <c r="BF1377" s="39"/>
      <c r="BG1377" s="39"/>
      <c r="BH1377" s="39"/>
      <c r="BI1377" s="39"/>
      <c r="BJ1377" s="39"/>
      <c r="BK1377" s="39"/>
      <c r="BL1377" s="39"/>
      <c r="BM1377" s="39"/>
      <c r="BN1377" s="39"/>
      <c r="BO1377" s="39"/>
      <c r="BP1377" s="39"/>
      <c r="BQ1377" s="39"/>
      <c r="BR1377" s="39"/>
      <c r="BS1377" s="39"/>
      <c r="BT1377" s="39"/>
      <c r="BU1377" s="39"/>
      <c r="BV1377" s="39"/>
      <c r="BW1377" s="39"/>
      <c r="BX1377" s="39"/>
      <c r="BY1377" s="39"/>
      <c r="BZ1377" s="39"/>
      <c r="CA1377" s="39"/>
      <c r="CB1377" s="39"/>
      <c r="CC1377" s="39"/>
      <c r="CD1377" s="39"/>
      <c r="CE1377" s="39"/>
      <c r="CF1377" s="39"/>
      <c r="CG1377" s="39"/>
      <c r="CH1377" s="39"/>
      <c r="CI1377" s="39"/>
      <c r="CJ1377" s="39"/>
      <c r="CK1377" s="39"/>
      <c r="CL1377" s="39"/>
      <c r="CM1377" s="39"/>
      <c r="CN1377" s="39"/>
      <c r="CO1377" s="39"/>
      <c r="CP1377" s="39"/>
      <c r="CQ1377" s="39"/>
      <c r="CR1377" s="39"/>
      <c r="CS1377" s="39"/>
      <c r="CT1377" s="39"/>
      <c r="CU1377" s="39"/>
      <c r="CV1377" s="39"/>
      <c r="CW1377" s="39"/>
      <c r="CX1377" s="39"/>
      <c r="CY1377" s="39"/>
      <c r="CZ1377" s="39"/>
      <c r="DA1377" s="39"/>
      <c r="DB1377" s="39"/>
      <c r="DC1377" s="39"/>
      <c r="DD1377" s="39"/>
      <c r="DE1377" s="39"/>
      <c r="DF1377" s="39"/>
      <c r="DG1377" s="39"/>
      <c r="DH1377" s="39"/>
      <c r="DI1377" s="39"/>
      <c r="DJ1377" s="39"/>
      <c r="DK1377" s="39"/>
      <c r="DL1377" s="39"/>
      <c r="DM1377" s="39"/>
      <c r="DN1377" s="39"/>
      <c r="DO1377" s="39"/>
      <c r="DP1377" s="39"/>
      <c r="DQ1377" s="39"/>
      <c r="DR1377" s="39"/>
      <c r="DS1377" s="39"/>
      <c r="DT1377" s="39"/>
      <c r="DU1377" s="39"/>
      <c r="DV1377" s="39"/>
      <c r="DW1377" s="39"/>
      <c r="DX1377" s="39"/>
      <c r="DY1377" s="39"/>
      <c r="DZ1377" s="39"/>
      <c r="EA1377" s="39"/>
      <c r="EB1377" s="39"/>
      <c r="EC1377" s="39"/>
      <c r="ED1377" s="39"/>
      <c r="EE1377" s="39"/>
      <c r="EF1377" s="39"/>
      <c r="EG1377" s="39"/>
      <c r="EH1377" s="39"/>
      <c r="EI1377" s="39"/>
      <c r="EJ1377" s="39"/>
      <c r="EK1377" s="39"/>
      <c r="EL1377" s="39"/>
      <c r="EM1377" s="39"/>
      <c r="EN1377" s="39"/>
      <c r="EO1377" s="39"/>
      <c r="EP1377" s="39"/>
      <c r="EQ1377" s="39"/>
      <c r="ER1377" s="39"/>
      <c r="ES1377" s="39"/>
      <c r="ET1377" s="39"/>
      <c r="EU1377" s="39"/>
      <c r="EV1377" s="39"/>
      <c r="EW1377" s="39"/>
      <c r="EX1377" s="39"/>
    </row>
    <row r="1378" spans="1:154" s="39" customFormat="1" x14ac:dyDescent="0.3">
      <c r="A1378" s="29">
        <v>2355</v>
      </c>
      <c r="B1378" s="29" t="s">
        <v>47</v>
      </c>
      <c r="C1378" s="29">
        <v>3631</v>
      </c>
      <c r="D1378" s="29">
        <v>6</v>
      </c>
      <c r="E1378" s="29">
        <v>8</v>
      </c>
      <c r="F1378" s="29">
        <v>0</v>
      </c>
      <c r="G1378" s="29">
        <v>40</v>
      </c>
      <c r="H1378" s="25" t="s">
        <v>476</v>
      </c>
      <c r="I1378" s="36">
        <v>3240</v>
      </c>
      <c r="J1378" s="41">
        <v>220</v>
      </c>
      <c r="K1378" s="74">
        <f t="shared" ref="K1378:K1383" si="146">I1378*J1378</f>
        <v>712800</v>
      </c>
      <c r="L1378" s="29"/>
      <c r="M1378" s="29"/>
      <c r="N1378" s="29"/>
      <c r="O1378" s="29"/>
      <c r="P1378" s="29"/>
      <c r="Q1378" s="36"/>
      <c r="R1378" s="36"/>
      <c r="S1378" s="36"/>
      <c r="T1378" s="29"/>
      <c r="U1378" s="185"/>
      <c r="V1378" s="37"/>
      <c r="W1378" s="36"/>
      <c r="X1378" s="75">
        <f t="shared" ref="X1378:X1383" si="147">K1378+W1378</f>
        <v>712800</v>
      </c>
      <c r="Y1378" s="36"/>
      <c r="Z1378" s="74">
        <v>50000000</v>
      </c>
      <c r="AA1378" s="29">
        <v>0</v>
      </c>
      <c r="AB1378" s="29">
        <v>0</v>
      </c>
      <c r="AC1378" s="41" t="s">
        <v>96</v>
      </c>
      <c r="AD1378" s="3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6"/>
      <c r="AZ1378" s="16"/>
      <c r="BA1378" s="16"/>
      <c r="BB1378" s="16"/>
      <c r="BC1378" s="16"/>
      <c r="BD1378" s="16"/>
      <c r="BE1378" s="16"/>
      <c r="BF1378" s="16"/>
      <c r="BG1378" s="16"/>
      <c r="BH1378" s="16"/>
      <c r="BI1378" s="16"/>
      <c r="BJ1378" s="16"/>
      <c r="BK1378" s="16"/>
      <c r="BL1378" s="16"/>
      <c r="BM1378" s="16"/>
      <c r="BN1378" s="16"/>
      <c r="BO1378" s="16"/>
      <c r="BP1378" s="16"/>
      <c r="BQ1378" s="16"/>
      <c r="BR1378" s="16"/>
      <c r="BS1378" s="16"/>
      <c r="BT1378" s="16"/>
      <c r="BU1378" s="16"/>
      <c r="BV1378" s="16"/>
      <c r="BW1378" s="16"/>
      <c r="BX1378" s="16"/>
      <c r="BY1378" s="16"/>
      <c r="BZ1378" s="16"/>
      <c r="CA1378" s="16"/>
      <c r="CB1378" s="16"/>
      <c r="CC1378" s="16"/>
      <c r="CD1378" s="16"/>
      <c r="CE1378" s="16"/>
      <c r="CF1378" s="16"/>
      <c r="CG1378" s="16"/>
      <c r="CH1378" s="16"/>
      <c r="CI1378" s="16"/>
      <c r="CJ1378" s="16"/>
      <c r="CK1378" s="16"/>
      <c r="CL1378" s="16"/>
      <c r="CM1378" s="16"/>
      <c r="CN1378" s="16"/>
      <c r="CO1378" s="16"/>
      <c r="CP1378" s="16"/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</row>
    <row r="1379" spans="1:154" x14ac:dyDescent="0.3">
      <c r="A1379" s="9"/>
      <c r="B1379" s="9" t="s">
        <v>47</v>
      </c>
      <c r="C1379" s="9">
        <v>3002</v>
      </c>
      <c r="D1379" s="9">
        <v>6</v>
      </c>
      <c r="E1379" s="9">
        <v>1</v>
      </c>
      <c r="F1379" s="9">
        <v>3</v>
      </c>
      <c r="G1379" s="9">
        <v>40</v>
      </c>
      <c r="H1379" s="30" t="s">
        <v>476</v>
      </c>
      <c r="I1379" s="10">
        <v>740</v>
      </c>
      <c r="J1379" s="33">
        <v>150</v>
      </c>
      <c r="K1379" s="34">
        <f t="shared" si="146"/>
        <v>111000</v>
      </c>
      <c r="L1379" s="9"/>
      <c r="M1379" s="9"/>
      <c r="N1379" s="9"/>
      <c r="O1379" s="9"/>
      <c r="P1379" s="9"/>
      <c r="Q1379" s="10"/>
      <c r="R1379" s="10"/>
      <c r="S1379" s="10"/>
      <c r="T1379" s="9"/>
      <c r="U1379" s="2"/>
      <c r="V1379" s="35"/>
      <c r="W1379" s="10"/>
      <c r="X1379" s="31">
        <f t="shared" si="147"/>
        <v>111000</v>
      </c>
      <c r="Y1379" s="10"/>
      <c r="Z1379" s="34">
        <v>50000000</v>
      </c>
      <c r="AA1379" s="9">
        <v>0</v>
      </c>
      <c r="AB1379" s="9">
        <v>0</v>
      </c>
      <c r="AC1379" s="33"/>
      <c r="AD1379" s="10"/>
    </row>
    <row r="1380" spans="1:154" s="39" customFormat="1" x14ac:dyDescent="0.3">
      <c r="A1380" s="9"/>
      <c r="B1380" s="9" t="s">
        <v>47</v>
      </c>
      <c r="C1380" s="9">
        <v>2108</v>
      </c>
      <c r="D1380" s="9">
        <v>6</v>
      </c>
      <c r="E1380" s="9">
        <v>1</v>
      </c>
      <c r="F1380" s="9">
        <v>3</v>
      </c>
      <c r="G1380" s="9">
        <v>62</v>
      </c>
      <c r="H1380" s="30" t="s">
        <v>476</v>
      </c>
      <c r="I1380" s="10">
        <v>762</v>
      </c>
      <c r="J1380" s="33">
        <v>220</v>
      </c>
      <c r="K1380" s="34">
        <f t="shared" si="146"/>
        <v>167640</v>
      </c>
      <c r="L1380" s="9"/>
      <c r="M1380" s="9"/>
      <c r="N1380" s="9"/>
      <c r="O1380" s="9"/>
      <c r="P1380" s="9"/>
      <c r="Q1380" s="10"/>
      <c r="R1380" s="10"/>
      <c r="S1380" s="10"/>
      <c r="T1380" s="9"/>
      <c r="U1380" s="2"/>
      <c r="V1380" s="35"/>
      <c r="W1380" s="10"/>
      <c r="X1380" s="31">
        <f t="shared" si="147"/>
        <v>167640</v>
      </c>
      <c r="Y1380" s="10"/>
      <c r="Z1380" s="34">
        <v>50000000</v>
      </c>
      <c r="AA1380" s="9">
        <v>0</v>
      </c>
      <c r="AB1380" s="9">
        <v>0</v>
      </c>
      <c r="AC1380" s="33"/>
      <c r="AD1380" s="10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6"/>
      <c r="AZ1380" s="16"/>
      <c r="BA1380" s="16"/>
      <c r="BB1380" s="16"/>
      <c r="BC1380" s="16"/>
      <c r="BD1380" s="16"/>
      <c r="BE1380" s="16"/>
      <c r="BF1380" s="16"/>
      <c r="BG1380" s="16"/>
      <c r="BH1380" s="16"/>
      <c r="BI1380" s="16"/>
      <c r="BJ1380" s="16"/>
      <c r="BK1380" s="16"/>
      <c r="BL1380" s="16"/>
      <c r="BM1380" s="16"/>
      <c r="BN1380" s="16"/>
      <c r="BO1380" s="16"/>
      <c r="BP1380" s="16"/>
      <c r="BQ1380" s="16"/>
      <c r="BR1380" s="16"/>
      <c r="BS1380" s="16"/>
      <c r="BT1380" s="16"/>
      <c r="BU1380" s="16"/>
      <c r="BV1380" s="16"/>
      <c r="BW1380" s="16"/>
      <c r="BX1380" s="16"/>
      <c r="BY1380" s="16"/>
      <c r="BZ1380" s="16"/>
      <c r="CA1380" s="16"/>
      <c r="CB1380" s="16"/>
      <c r="CC1380" s="16"/>
      <c r="CD1380" s="16"/>
      <c r="CE1380" s="16"/>
      <c r="CF1380" s="16"/>
      <c r="CG1380" s="16"/>
      <c r="CH1380" s="16"/>
      <c r="CI1380" s="16"/>
      <c r="CJ1380" s="16"/>
      <c r="CK1380" s="16"/>
      <c r="CL1380" s="16"/>
      <c r="CM1380" s="16"/>
      <c r="CN1380" s="16"/>
      <c r="CO1380" s="16"/>
      <c r="CP1380" s="16"/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</row>
    <row r="1381" spans="1:154" x14ac:dyDescent="0.3">
      <c r="A1381" s="9"/>
      <c r="B1381" s="9" t="s">
        <v>47</v>
      </c>
      <c r="C1381" s="9">
        <v>20</v>
      </c>
      <c r="D1381" s="9">
        <v>6</v>
      </c>
      <c r="E1381" s="9">
        <v>1</v>
      </c>
      <c r="F1381" s="9">
        <v>0</v>
      </c>
      <c r="G1381" s="9">
        <v>98</v>
      </c>
      <c r="H1381" s="30" t="s">
        <v>476</v>
      </c>
      <c r="I1381" s="10">
        <v>498</v>
      </c>
      <c r="J1381" s="33">
        <v>150</v>
      </c>
      <c r="K1381" s="34">
        <f t="shared" si="146"/>
        <v>74700</v>
      </c>
      <c r="L1381" s="9"/>
      <c r="M1381" s="9"/>
      <c r="N1381" s="9"/>
      <c r="O1381" s="9"/>
      <c r="P1381" s="9"/>
      <c r="Q1381" s="10"/>
      <c r="R1381" s="10"/>
      <c r="S1381" s="10"/>
      <c r="T1381" s="9"/>
      <c r="U1381" s="2"/>
      <c r="V1381" s="35"/>
      <c r="W1381" s="10"/>
      <c r="X1381" s="31">
        <f t="shared" si="147"/>
        <v>74700</v>
      </c>
      <c r="Y1381" s="10"/>
      <c r="Z1381" s="34">
        <v>50000000</v>
      </c>
      <c r="AA1381" s="9">
        <v>0</v>
      </c>
      <c r="AB1381" s="9">
        <v>0</v>
      </c>
      <c r="AC1381" s="33"/>
      <c r="AD1381" s="10"/>
    </row>
    <row r="1382" spans="1:154" x14ac:dyDescent="0.3">
      <c r="A1382" s="9"/>
      <c r="B1382" s="9" t="s">
        <v>47</v>
      </c>
      <c r="C1382" s="9">
        <v>3247</v>
      </c>
      <c r="D1382" s="9">
        <v>6</v>
      </c>
      <c r="E1382" s="9">
        <v>5</v>
      </c>
      <c r="F1382" s="9">
        <v>2</v>
      </c>
      <c r="G1382" s="9">
        <v>90</v>
      </c>
      <c r="H1382" s="30" t="s">
        <v>476</v>
      </c>
      <c r="I1382" s="10">
        <v>2290</v>
      </c>
      <c r="J1382" s="33">
        <v>150</v>
      </c>
      <c r="K1382" s="34">
        <f t="shared" si="146"/>
        <v>343500</v>
      </c>
      <c r="L1382" s="9"/>
      <c r="M1382" s="9"/>
      <c r="N1382" s="9"/>
      <c r="O1382" s="9"/>
      <c r="P1382" s="9"/>
      <c r="Q1382" s="10"/>
      <c r="R1382" s="10"/>
      <c r="S1382" s="10"/>
      <c r="T1382" s="9"/>
      <c r="U1382" s="2"/>
      <c r="V1382" s="35"/>
      <c r="W1382" s="10"/>
      <c r="X1382" s="31">
        <f t="shared" si="147"/>
        <v>343500</v>
      </c>
      <c r="Y1382" s="10"/>
      <c r="Z1382" s="34">
        <v>50000000</v>
      </c>
      <c r="AA1382" s="9">
        <v>0</v>
      </c>
      <c r="AB1382" s="9">
        <v>0</v>
      </c>
      <c r="AC1382" s="33"/>
      <c r="AD1382" s="10"/>
    </row>
    <row r="1383" spans="1:154" x14ac:dyDescent="0.3">
      <c r="A1383" s="9"/>
      <c r="B1383" s="9" t="s">
        <v>47</v>
      </c>
      <c r="C1383" s="9">
        <v>3246</v>
      </c>
      <c r="D1383" s="9">
        <v>6</v>
      </c>
      <c r="E1383" s="9">
        <v>4</v>
      </c>
      <c r="F1383" s="9">
        <v>2</v>
      </c>
      <c r="G1383" s="9">
        <v>50</v>
      </c>
      <c r="H1383" s="30" t="s">
        <v>476</v>
      </c>
      <c r="I1383" s="10">
        <v>1850</v>
      </c>
      <c r="J1383" s="33">
        <v>220</v>
      </c>
      <c r="K1383" s="34">
        <f t="shared" si="146"/>
        <v>407000</v>
      </c>
      <c r="L1383" s="9"/>
      <c r="M1383" s="9"/>
      <c r="N1383" s="9"/>
      <c r="O1383" s="9"/>
      <c r="P1383" s="9"/>
      <c r="Q1383" s="10"/>
      <c r="R1383" s="10"/>
      <c r="S1383" s="10"/>
      <c r="T1383" s="9"/>
      <c r="U1383" s="2"/>
      <c r="V1383" s="35"/>
      <c r="W1383" s="10"/>
      <c r="X1383" s="31">
        <f t="shared" si="147"/>
        <v>407000</v>
      </c>
      <c r="Y1383" s="10"/>
      <c r="Z1383" s="34">
        <v>50000000</v>
      </c>
      <c r="AA1383" s="9">
        <v>0</v>
      </c>
      <c r="AB1383" s="9">
        <v>0</v>
      </c>
      <c r="AC1383" s="33"/>
      <c r="AD1383" s="10"/>
    </row>
    <row r="1384" spans="1:154" x14ac:dyDescent="0.3">
      <c r="A1384" s="18"/>
      <c r="B1384" s="18"/>
      <c r="C1384" s="18"/>
      <c r="D1384" s="18"/>
      <c r="E1384" s="18"/>
      <c r="F1384" s="18"/>
      <c r="G1384" s="18"/>
      <c r="H1384" s="19"/>
      <c r="I1384" s="20"/>
      <c r="J1384" s="21"/>
      <c r="K1384" s="20"/>
      <c r="L1384" s="18"/>
      <c r="M1384" s="18"/>
      <c r="N1384" s="18"/>
      <c r="O1384" s="18"/>
      <c r="P1384" s="18"/>
      <c r="Q1384" s="20"/>
      <c r="R1384" s="20"/>
      <c r="S1384" s="20"/>
      <c r="T1384" s="18"/>
      <c r="U1384" s="94"/>
      <c r="V1384" s="23"/>
      <c r="W1384" s="20"/>
      <c r="X1384" s="20"/>
      <c r="Y1384" s="20"/>
      <c r="Z1384" s="20"/>
      <c r="AA1384" s="18"/>
      <c r="AB1384" s="18"/>
      <c r="AC1384" s="21"/>
      <c r="AD1384" s="20"/>
      <c r="AE1384" s="39"/>
      <c r="AF1384" s="39"/>
      <c r="AG1384" s="39"/>
      <c r="AH1384" s="39"/>
      <c r="AI1384" s="39"/>
      <c r="AJ1384" s="39"/>
      <c r="AK1384" s="39"/>
      <c r="AL1384" s="39"/>
      <c r="AM1384" s="39"/>
      <c r="AN1384" s="39"/>
      <c r="AO1384" s="39"/>
      <c r="AP1384" s="39"/>
      <c r="AQ1384" s="39"/>
      <c r="AR1384" s="39"/>
      <c r="AS1384" s="39"/>
      <c r="AT1384" s="39"/>
      <c r="AU1384" s="39"/>
      <c r="AV1384" s="39"/>
      <c r="AW1384" s="39"/>
      <c r="AX1384" s="39"/>
      <c r="AY1384" s="39"/>
      <c r="AZ1384" s="39"/>
      <c r="BA1384" s="39"/>
      <c r="BB1384" s="39"/>
      <c r="BC1384" s="39"/>
      <c r="BD1384" s="39"/>
      <c r="BE1384" s="39"/>
      <c r="BF1384" s="39"/>
      <c r="BG1384" s="39"/>
      <c r="BH1384" s="39"/>
      <c r="BI1384" s="39"/>
      <c r="BJ1384" s="39"/>
      <c r="BK1384" s="39"/>
      <c r="BL1384" s="39"/>
      <c r="BM1384" s="39"/>
      <c r="BN1384" s="39"/>
      <c r="BO1384" s="39"/>
      <c r="BP1384" s="39"/>
      <c r="BQ1384" s="39"/>
      <c r="BR1384" s="39"/>
      <c r="BS1384" s="39"/>
      <c r="BT1384" s="39"/>
      <c r="BU1384" s="39"/>
      <c r="BV1384" s="39"/>
      <c r="BW1384" s="39"/>
      <c r="BX1384" s="39"/>
      <c r="BY1384" s="39"/>
      <c r="BZ1384" s="39"/>
      <c r="CA1384" s="39"/>
      <c r="CB1384" s="39"/>
      <c r="CC1384" s="39"/>
      <c r="CD1384" s="39"/>
      <c r="CE1384" s="39"/>
      <c r="CF1384" s="39"/>
      <c r="CG1384" s="39"/>
      <c r="CH1384" s="39"/>
      <c r="CI1384" s="39"/>
      <c r="CJ1384" s="39"/>
      <c r="CK1384" s="39"/>
      <c r="CL1384" s="39"/>
      <c r="CM1384" s="39"/>
      <c r="CN1384" s="39"/>
      <c r="CO1384" s="39"/>
      <c r="CP1384" s="39"/>
      <c r="CQ1384" s="39"/>
      <c r="CR1384" s="39"/>
      <c r="CS1384" s="39"/>
      <c r="CT1384" s="39"/>
      <c r="CU1384" s="39"/>
      <c r="CV1384" s="39"/>
      <c r="CW1384" s="39"/>
      <c r="CX1384" s="39"/>
      <c r="CY1384" s="39"/>
      <c r="CZ1384" s="39"/>
      <c r="DA1384" s="39"/>
      <c r="DB1384" s="39"/>
      <c r="DC1384" s="39"/>
      <c r="DD1384" s="39"/>
      <c r="DE1384" s="39"/>
      <c r="DF1384" s="39"/>
      <c r="DG1384" s="39"/>
      <c r="DH1384" s="39"/>
      <c r="DI1384" s="39"/>
      <c r="DJ1384" s="39"/>
      <c r="DK1384" s="39"/>
      <c r="DL1384" s="39"/>
      <c r="DM1384" s="39"/>
      <c r="DN1384" s="39"/>
      <c r="DO1384" s="39"/>
      <c r="DP1384" s="39"/>
      <c r="DQ1384" s="39"/>
      <c r="DR1384" s="39"/>
      <c r="DS1384" s="39"/>
      <c r="DT1384" s="39"/>
      <c r="DU1384" s="39"/>
      <c r="DV1384" s="39"/>
      <c r="DW1384" s="39"/>
      <c r="DX1384" s="39"/>
      <c r="DY1384" s="39"/>
      <c r="DZ1384" s="39"/>
      <c r="EA1384" s="39"/>
      <c r="EB1384" s="39"/>
      <c r="EC1384" s="39"/>
      <c r="ED1384" s="39"/>
      <c r="EE1384" s="39"/>
      <c r="EF1384" s="39"/>
      <c r="EG1384" s="39"/>
      <c r="EH1384" s="39"/>
      <c r="EI1384" s="39"/>
      <c r="EJ1384" s="39"/>
      <c r="EK1384" s="39"/>
      <c r="EL1384" s="39"/>
      <c r="EM1384" s="39"/>
      <c r="EN1384" s="39"/>
      <c r="EO1384" s="39"/>
      <c r="EP1384" s="39"/>
      <c r="EQ1384" s="39"/>
      <c r="ER1384" s="39"/>
      <c r="ES1384" s="39"/>
      <c r="ET1384" s="39"/>
      <c r="EU1384" s="39"/>
      <c r="EV1384" s="39"/>
      <c r="EW1384" s="39"/>
      <c r="EX1384" s="39"/>
    </row>
    <row r="1385" spans="1:154" x14ac:dyDescent="0.3">
      <c r="A1385" s="29">
        <v>2356</v>
      </c>
      <c r="B1385" s="29" t="s">
        <v>47</v>
      </c>
      <c r="C1385" s="29">
        <v>1912</v>
      </c>
      <c r="D1385" s="29">
        <v>6</v>
      </c>
      <c r="E1385" s="29">
        <v>2</v>
      </c>
      <c r="F1385" s="29">
        <v>0</v>
      </c>
      <c r="G1385" s="29">
        <v>46</v>
      </c>
      <c r="H1385" s="29" t="s">
        <v>478</v>
      </c>
      <c r="I1385" s="36">
        <v>60</v>
      </c>
      <c r="J1385" s="41">
        <v>1050</v>
      </c>
      <c r="K1385" s="74">
        <f>I1385*J1385</f>
        <v>63000</v>
      </c>
      <c r="L1385" s="29">
        <v>1</v>
      </c>
      <c r="M1385" s="29" t="s">
        <v>54</v>
      </c>
      <c r="N1385" s="29" t="s">
        <v>48</v>
      </c>
      <c r="O1385" s="29" t="s">
        <v>478</v>
      </c>
      <c r="P1385" s="29">
        <v>240</v>
      </c>
      <c r="Q1385" s="36">
        <v>100</v>
      </c>
      <c r="R1385" s="36">
        <v>5500</v>
      </c>
      <c r="S1385" s="164">
        <f>P1385*R1385</f>
        <v>1320000</v>
      </c>
      <c r="T1385" s="29">
        <v>17</v>
      </c>
      <c r="U1385" s="185">
        <v>24</v>
      </c>
      <c r="V1385" s="74">
        <f>S1385*U1385/100</f>
        <v>316800</v>
      </c>
      <c r="W1385" s="74">
        <f>S1385-V1385</f>
        <v>1003200</v>
      </c>
      <c r="X1385" s="75">
        <f>K1385+W1385</f>
        <v>1066200</v>
      </c>
      <c r="Y1385" s="74">
        <f>X1385*Q1385/100</f>
        <v>1066200</v>
      </c>
      <c r="Z1385" s="36"/>
      <c r="AA1385" s="164">
        <f>X1385-Z1385</f>
        <v>1066200</v>
      </c>
      <c r="AB1385" s="29">
        <v>0.3</v>
      </c>
      <c r="AC1385" s="41" t="s">
        <v>847</v>
      </c>
      <c r="AD1385" s="36"/>
    </row>
    <row r="1386" spans="1:154" x14ac:dyDescent="0.3">
      <c r="A1386" s="9"/>
      <c r="B1386" s="9"/>
      <c r="C1386" s="9"/>
      <c r="D1386" s="9"/>
      <c r="E1386" s="9"/>
      <c r="F1386" s="9"/>
      <c r="G1386" s="9"/>
      <c r="H1386" s="30" t="s">
        <v>477</v>
      </c>
      <c r="I1386" s="10">
        <v>786</v>
      </c>
      <c r="J1386" s="33">
        <v>1050</v>
      </c>
      <c r="K1386" s="34">
        <f>I1386*J1386</f>
        <v>825300</v>
      </c>
      <c r="L1386" s="9">
        <v>2</v>
      </c>
      <c r="M1386" s="9" t="s">
        <v>471</v>
      </c>
      <c r="N1386" s="9" t="s">
        <v>48</v>
      </c>
      <c r="O1386" s="30" t="s">
        <v>477</v>
      </c>
      <c r="P1386" s="9">
        <v>325</v>
      </c>
      <c r="Q1386" s="10">
        <v>100</v>
      </c>
      <c r="R1386" s="10">
        <v>6750</v>
      </c>
      <c r="S1386" s="159">
        <f>P1386*R1386</f>
        <v>2193750</v>
      </c>
      <c r="T1386" s="9">
        <v>5</v>
      </c>
      <c r="U1386" s="2">
        <v>5</v>
      </c>
      <c r="V1386" s="34">
        <f>S1386*U1386/100</f>
        <v>109687.5</v>
      </c>
      <c r="W1386" s="34">
        <f>S1386-V1386</f>
        <v>2084062.5</v>
      </c>
      <c r="X1386" s="31">
        <f>K1386+W1386</f>
        <v>2909362.5</v>
      </c>
      <c r="Y1386" s="34">
        <f>X1386*Q1386/100</f>
        <v>2909362.5</v>
      </c>
      <c r="Z1386" s="34">
        <v>50000000</v>
      </c>
      <c r="AA1386" s="9">
        <v>0</v>
      </c>
      <c r="AB1386" s="9">
        <v>0</v>
      </c>
      <c r="AC1386" s="33"/>
      <c r="AD1386" s="10"/>
    </row>
    <row r="1387" spans="1:154" s="39" customFormat="1" x14ac:dyDescent="0.3">
      <c r="A1387" s="18"/>
      <c r="B1387" s="18"/>
      <c r="C1387" s="18"/>
      <c r="D1387" s="18"/>
      <c r="E1387" s="18"/>
      <c r="F1387" s="18"/>
      <c r="G1387" s="18"/>
      <c r="H1387" s="19"/>
      <c r="I1387" s="20"/>
      <c r="J1387" s="21"/>
      <c r="K1387" s="20"/>
      <c r="L1387" s="18"/>
      <c r="M1387" s="18"/>
      <c r="N1387" s="18"/>
      <c r="O1387" s="19"/>
      <c r="P1387" s="18"/>
      <c r="Q1387" s="20"/>
      <c r="R1387" s="20"/>
      <c r="S1387" s="20"/>
      <c r="T1387" s="18"/>
      <c r="U1387" s="94"/>
      <c r="V1387" s="23"/>
      <c r="W1387" s="20"/>
      <c r="X1387" s="20"/>
      <c r="Y1387" s="20"/>
      <c r="Z1387" s="20"/>
      <c r="AA1387" s="18"/>
      <c r="AB1387" s="18"/>
      <c r="AC1387" s="21"/>
      <c r="AD1387" s="20"/>
    </row>
    <row r="1388" spans="1:154" x14ac:dyDescent="0.3">
      <c r="A1388" s="29">
        <v>2357</v>
      </c>
      <c r="B1388" s="29" t="s">
        <v>47</v>
      </c>
      <c r="C1388" s="29">
        <v>14866</v>
      </c>
      <c r="D1388" s="29">
        <v>1</v>
      </c>
      <c r="E1388" s="29">
        <v>4</v>
      </c>
      <c r="F1388" s="29">
        <v>0</v>
      </c>
      <c r="G1388" s="29">
        <v>0</v>
      </c>
      <c r="H1388" s="25" t="s">
        <v>476</v>
      </c>
      <c r="I1388" s="36">
        <v>1600</v>
      </c>
      <c r="J1388" s="41">
        <v>150</v>
      </c>
      <c r="K1388" s="74">
        <f>I1388*J1388</f>
        <v>240000</v>
      </c>
      <c r="L1388" s="29"/>
      <c r="M1388" s="29"/>
      <c r="N1388" s="29"/>
      <c r="O1388" s="29"/>
      <c r="P1388" s="29"/>
      <c r="Q1388" s="36"/>
      <c r="R1388" s="36"/>
      <c r="S1388" s="36"/>
      <c r="T1388" s="29"/>
      <c r="U1388" s="185"/>
      <c r="V1388" s="37"/>
      <c r="W1388" s="36"/>
      <c r="X1388" s="75">
        <f>K1388+W1388</f>
        <v>240000</v>
      </c>
      <c r="Y1388" s="36"/>
      <c r="Z1388" s="74">
        <v>50000000</v>
      </c>
      <c r="AA1388" s="29">
        <v>0</v>
      </c>
      <c r="AB1388" s="29">
        <v>0</v>
      </c>
      <c r="AC1388" s="41" t="s">
        <v>848</v>
      </c>
      <c r="AD1388" s="36"/>
      <c r="AE1388" s="59"/>
      <c r="AF1388" s="59"/>
      <c r="AG1388" s="59"/>
      <c r="AH1388" s="59"/>
      <c r="AI1388" s="59"/>
      <c r="AJ1388" s="59"/>
      <c r="AK1388" s="59"/>
      <c r="AL1388" s="59"/>
      <c r="AM1388" s="59"/>
      <c r="AN1388" s="59"/>
      <c r="AO1388" s="59"/>
      <c r="AP1388" s="59"/>
      <c r="AQ1388" s="59"/>
      <c r="AR1388" s="59"/>
      <c r="AS1388" s="59"/>
      <c r="AT1388" s="59"/>
      <c r="AU1388" s="59"/>
      <c r="AV1388" s="59"/>
      <c r="AW1388" s="59"/>
      <c r="AX1388" s="59"/>
      <c r="AY1388" s="59"/>
      <c r="AZ1388" s="59"/>
      <c r="BA1388" s="59"/>
      <c r="BB1388" s="59"/>
      <c r="BC1388" s="59"/>
      <c r="BD1388" s="59"/>
      <c r="BE1388" s="59"/>
      <c r="BF1388" s="59"/>
      <c r="BG1388" s="59"/>
      <c r="BH1388" s="59"/>
      <c r="BI1388" s="59"/>
      <c r="BJ1388" s="59"/>
      <c r="BK1388" s="59"/>
      <c r="BL1388" s="59"/>
      <c r="BM1388" s="59"/>
      <c r="BN1388" s="59"/>
      <c r="BO1388" s="59"/>
      <c r="BP1388" s="59"/>
      <c r="BQ1388" s="59"/>
      <c r="BR1388" s="59"/>
      <c r="BS1388" s="59"/>
      <c r="BT1388" s="59"/>
      <c r="BU1388" s="59"/>
      <c r="BV1388" s="59"/>
      <c r="BW1388" s="59"/>
      <c r="BX1388" s="59"/>
      <c r="BY1388" s="59"/>
      <c r="BZ1388" s="59"/>
      <c r="CA1388" s="59"/>
      <c r="CB1388" s="59"/>
      <c r="CC1388" s="59"/>
      <c r="CD1388" s="59"/>
      <c r="CE1388" s="59"/>
      <c r="CF1388" s="59"/>
      <c r="CG1388" s="59"/>
      <c r="CH1388" s="59"/>
      <c r="CI1388" s="59"/>
      <c r="CJ1388" s="59"/>
      <c r="CK1388" s="59"/>
      <c r="CL1388" s="59"/>
      <c r="CM1388" s="59"/>
      <c r="CN1388" s="59"/>
      <c r="CO1388" s="59"/>
      <c r="CP1388" s="59"/>
      <c r="CQ1388" s="59"/>
      <c r="CR1388" s="59"/>
      <c r="CS1388" s="59"/>
      <c r="CT1388" s="59"/>
      <c r="CU1388" s="59"/>
      <c r="CV1388" s="59"/>
      <c r="CW1388" s="59"/>
      <c r="CX1388" s="59"/>
      <c r="CY1388" s="59"/>
      <c r="CZ1388" s="59"/>
      <c r="DA1388" s="59"/>
      <c r="DB1388" s="59"/>
      <c r="DC1388" s="59"/>
      <c r="DD1388" s="59"/>
      <c r="DE1388" s="59"/>
      <c r="DF1388" s="59"/>
      <c r="DG1388" s="59"/>
      <c r="DH1388" s="59"/>
      <c r="DI1388" s="59"/>
      <c r="DJ1388" s="59"/>
      <c r="DK1388" s="59"/>
      <c r="DL1388" s="59"/>
      <c r="DM1388" s="59"/>
      <c r="DN1388" s="59"/>
      <c r="DO1388" s="59"/>
      <c r="DP1388" s="59"/>
      <c r="DQ1388" s="59"/>
      <c r="DR1388" s="59"/>
      <c r="DS1388" s="59"/>
      <c r="DT1388" s="59"/>
      <c r="DU1388" s="59"/>
      <c r="DV1388" s="59"/>
      <c r="DW1388" s="59"/>
      <c r="DX1388" s="59"/>
      <c r="DY1388" s="59"/>
      <c r="DZ1388" s="59"/>
      <c r="EA1388" s="59"/>
      <c r="EB1388" s="59"/>
      <c r="EC1388" s="59"/>
      <c r="ED1388" s="59"/>
      <c r="EE1388" s="59"/>
      <c r="EF1388" s="59"/>
      <c r="EG1388" s="59"/>
      <c r="EH1388" s="59"/>
      <c r="EI1388" s="59"/>
      <c r="EJ1388" s="59"/>
      <c r="EK1388" s="59"/>
      <c r="EL1388" s="59"/>
      <c r="EM1388" s="59"/>
      <c r="EN1388" s="59"/>
      <c r="EO1388" s="59"/>
      <c r="EP1388" s="59"/>
      <c r="EQ1388" s="59"/>
      <c r="ER1388" s="59"/>
      <c r="ES1388" s="59"/>
      <c r="ET1388" s="59"/>
      <c r="EU1388" s="59"/>
      <c r="EV1388" s="59"/>
      <c r="EW1388" s="59"/>
      <c r="EX1388" s="59"/>
    </row>
    <row r="1389" spans="1:154" x14ac:dyDescent="0.3">
      <c r="A1389" s="9"/>
      <c r="B1389" s="9" t="s">
        <v>47</v>
      </c>
      <c r="C1389" s="9">
        <v>11491</v>
      </c>
      <c r="D1389" s="9">
        <v>1</v>
      </c>
      <c r="E1389" s="9">
        <v>3</v>
      </c>
      <c r="F1389" s="9">
        <v>1</v>
      </c>
      <c r="G1389" s="9">
        <v>90</v>
      </c>
      <c r="H1389" s="30" t="s">
        <v>476</v>
      </c>
      <c r="I1389" s="10">
        <v>1390</v>
      </c>
      <c r="J1389" s="33">
        <v>350</v>
      </c>
      <c r="K1389" s="34">
        <f>I1389*J1389</f>
        <v>486500</v>
      </c>
      <c r="L1389" s="9"/>
      <c r="M1389" s="9"/>
      <c r="N1389" s="9"/>
      <c r="O1389" s="9"/>
      <c r="P1389" s="9"/>
      <c r="Q1389" s="10"/>
      <c r="R1389" s="10"/>
      <c r="S1389" s="10"/>
      <c r="T1389" s="9"/>
      <c r="U1389" s="2"/>
      <c r="V1389" s="35"/>
      <c r="W1389" s="10"/>
      <c r="X1389" s="31">
        <f>K1389+W1389</f>
        <v>486500</v>
      </c>
      <c r="Y1389" s="10"/>
      <c r="Z1389" s="34">
        <v>50000000</v>
      </c>
      <c r="AA1389" s="9">
        <v>0</v>
      </c>
      <c r="AB1389" s="9">
        <v>0</v>
      </c>
      <c r="AC1389" s="33">
        <v>0</v>
      </c>
      <c r="AD1389" s="10"/>
    </row>
    <row r="1390" spans="1:154" s="39" customFormat="1" x14ac:dyDescent="0.3">
      <c r="A1390" s="18"/>
      <c r="B1390" s="18"/>
      <c r="C1390" s="18"/>
      <c r="D1390" s="18"/>
      <c r="E1390" s="18"/>
      <c r="F1390" s="18"/>
      <c r="G1390" s="18"/>
      <c r="H1390" s="19"/>
      <c r="I1390" s="20"/>
      <c r="J1390" s="21"/>
      <c r="K1390" s="22"/>
      <c r="L1390" s="18"/>
      <c r="M1390" s="18"/>
      <c r="N1390" s="18"/>
      <c r="O1390" s="18"/>
      <c r="P1390" s="18"/>
      <c r="Q1390" s="20"/>
      <c r="R1390" s="20"/>
      <c r="S1390" s="20"/>
      <c r="T1390" s="18"/>
      <c r="U1390" s="94"/>
      <c r="V1390" s="23"/>
      <c r="W1390" s="20"/>
      <c r="X1390" s="24"/>
      <c r="Y1390" s="20"/>
      <c r="Z1390" s="22"/>
      <c r="AA1390" s="18"/>
      <c r="AB1390" s="18"/>
      <c r="AC1390" s="21"/>
      <c r="AD1390" s="20"/>
    </row>
    <row r="1391" spans="1:154" s="59" customFormat="1" x14ac:dyDescent="0.3">
      <c r="A1391" s="9">
        <v>2358</v>
      </c>
      <c r="B1391" s="9" t="s">
        <v>47</v>
      </c>
      <c r="C1391" s="9">
        <v>12994</v>
      </c>
      <c r="D1391" s="9">
        <v>7</v>
      </c>
      <c r="E1391" s="9">
        <v>4</v>
      </c>
      <c r="F1391" s="9">
        <v>2</v>
      </c>
      <c r="G1391" s="9">
        <v>22</v>
      </c>
      <c r="H1391" s="30" t="s">
        <v>476</v>
      </c>
      <c r="I1391" s="10">
        <v>1822</v>
      </c>
      <c r="J1391" s="33">
        <v>150</v>
      </c>
      <c r="K1391" s="34">
        <f>I1391*J1391</f>
        <v>273300</v>
      </c>
      <c r="L1391" s="9"/>
      <c r="M1391" s="9"/>
      <c r="N1391" s="9"/>
      <c r="O1391" s="9"/>
      <c r="P1391" s="9"/>
      <c r="Q1391" s="10"/>
      <c r="R1391" s="10"/>
      <c r="S1391" s="10"/>
      <c r="T1391" s="9"/>
      <c r="U1391" s="2"/>
      <c r="V1391" s="35"/>
      <c r="W1391" s="10"/>
      <c r="X1391" s="31">
        <f>K1391+W1391</f>
        <v>273300</v>
      </c>
      <c r="Y1391" s="10"/>
      <c r="Z1391" s="34">
        <v>50000000</v>
      </c>
      <c r="AA1391" s="9">
        <v>0</v>
      </c>
      <c r="AB1391" s="9">
        <v>0</v>
      </c>
      <c r="AC1391" s="41" t="s">
        <v>849</v>
      </c>
      <c r="AD1391" s="3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6"/>
      <c r="AZ1391" s="16"/>
      <c r="BA1391" s="16"/>
      <c r="BB1391" s="16"/>
      <c r="BC1391" s="16"/>
      <c r="BD1391" s="16"/>
      <c r="BE1391" s="16"/>
      <c r="BF1391" s="16"/>
      <c r="BG1391" s="16"/>
      <c r="BH1391" s="16"/>
      <c r="BI1391" s="16"/>
      <c r="BJ1391" s="16"/>
      <c r="BK1391" s="16"/>
      <c r="BL1391" s="16"/>
      <c r="BM1391" s="16"/>
      <c r="BN1391" s="16"/>
      <c r="BO1391" s="16"/>
      <c r="BP1391" s="16"/>
      <c r="BQ1391" s="16"/>
      <c r="BR1391" s="16"/>
      <c r="BS1391" s="16"/>
      <c r="BT1391" s="16"/>
      <c r="BU1391" s="16"/>
      <c r="BV1391" s="16"/>
      <c r="BW1391" s="16"/>
      <c r="BX1391" s="16"/>
      <c r="BY1391" s="16"/>
      <c r="BZ1391" s="16"/>
      <c r="CA1391" s="16"/>
      <c r="CB1391" s="16"/>
      <c r="CC1391" s="16"/>
      <c r="CD1391" s="16"/>
      <c r="CE1391" s="16"/>
      <c r="CF1391" s="16"/>
      <c r="CG1391" s="16"/>
      <c r="CH1391" s="16"/>
      <c r="CI1391" s="16"/>
      <c r="CJ1391" s="16"/>
      <c r="CK1391" s="16"/>
      <c r="CL1391" s="16"/>
      <c r="CM1391" s="16"/>
      <c r="CN1391" s="16"/>
      <c r="CO1391" s="16"/>
      <c r="CP1391" s="16"/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</row>
    <row r="1392" spans="1:154" x14ac:dyDescent="0.3">
      <c r="A1392" s="9"/>
      <c r="B1392" s="9" t="s">
        <v>47</v>
      </c>
      <c r="C1392" s="9">
        <v>14415</v>
      </c>
      <c r="D1392" s="9">
        <v>7</v>
      </c>
      <c r="E1392" s="9">
        <v>0</v>
      </c>
      <c r="F1392" s="9">
        <v>0</v>
      </c>
      <c r="G1392" s="9">
        <v>50</v>
      </c>
      <c r="H1392" s="155" t="s">
        <v>3379</v>
      </c>
      <c r="I1392" s="10">
        <v>50</v>
      </c>
      <c r="J1392" s="33">
        <v>1200</v>
      </c>
      <c r="K1392" s="34">
        <f>I1392*J1392</f>
        <v>60000</v>
      </c>
      <c r="L1392" s="9"/>
      <c r="M1392" s="9"/>
      <c r="N1392" s="9"/>
      <c r="O1392" s="9"/>
      <c r="P1392" s="9"/>
      <c r="Q1392" s="10"/>
      <c r="R1392" s="10"/>
      <c r="S1392" s="10"/>
      <c r="T1392" s="9"/>
      <c r="U1392" s="2"/>
      <c r="V1392" s="35"/>
      <c r="W1392" s="10"/>
      <c r="X1392" s="31">
        <f>K1392+W1392</f>
        <v>60000</v>
      </c>
      <c r="Y1392" s="10"/>
      <c r="Z1392" s="34"/>
      <c r="AA1392" s="34">
        <f>X1392-Z1392</f>
        <v>60000</v>
      </c>
      <c r="AB1392" s="9">
        <v>0.3</v>
      </c>
      <c r="AC1392" s="33">
        <v>0</v>
      </c>
      <c r="AD1392" s="10"/>
    </row>
    <row r="1393" spans="1:154" x14ac:dyDescent="0.3">
      <c r="A1393" s="9"/>
      <c r="B1393" s="9" t="s">
        <v>47</v>
      </c>
      <c r="C1393" s="9">
        <v>1653</v>
      </c>
      <c r="D1393" s="9">
        <v>7</v>
      </c>
      <c r="E1393" s="9">
        <v>5</v>
      </c>
      <c r="F1393" s="9">
        <v>0</v>
      </c>
      <c r="G1393" s="9">
        <v>57</v>
      </c>
      <c r="H1393" s="30" t="s">
        <v>476</v>
      </c>
      <c r="I1393" s="10">
        <v>2057</v>
      </c>
      <c r="J1393" s="33">
        <v>200</v>
      </c>
      <c r="K1393" s="34">
        <f>I1393*J1393</f>
        <v>411400</v>
      </c>
      <c r="L1393" s="9"/>
      <c r="M1393" s="9"/>
      <c r="N1393" s="9"/>
      <c r="O1393" s="9"/>
      <c r="P1393" s="9"/>
      <c r="Q1393" s="10"/>
      <c r="R1393" s="10"/>
      <c r="S1393" s="10"/>
      <c r="T1393" s="9"/>
      <c r="U1393" s="2"/>
      <c r="V1393" s="35"/>
      <c r="W1393" s="10"/>
      <c r="X1393" s="31">
        <f>K1393+W1393</f>
        <v>411400</v>
      </c>
      <c r="Y1393" s="10"/>
      <c r="Z1393" s="34">
        <v>50000000</v>
      </c>
      <c r="AA1393" s="9">
        <v>0</v>
      </c>
      <c r="AB1393" s="9">
        <v>0</v>
      </c>
      <c r="AC1393" s="33">
        <v>0</v>
      </c>
      <c r="AD1393" s="10"/>
    </row>
    <row r="1394" spans="1:154" s="39" customFormat="1" x14ac:dyDescent="0.3">
      <c r="A1394" s="18"/>
      <c r="B1394" s="18"/>
      <c r="C1394" s="18"/>
      <c r="D1394" s="18"/>
      <c r="E1394" s="18"/>
      <c r="F1394" s="18"/>
      <c r="G1394" s="18"/>
      <c r="H1394" s="19"/>
      <c r="I1394" s="20"/>
      <c r="J1394" s="21"/>
      <c r="K1394" s="20"/>
      <c r="L1394" s="18"/>
      <c r="M1394" s="18"/>
      <c r="N1394" s="18"/>
      <c r="O1394" s="18"/>
      <c r="P1394" s="18"/>
      <c r="Q1394" s="20"/>
      <c r="R1394" s="20"/>
      <c r="S1394" s="20"/>
      <c r="T1394" s="18"/>
      <c r="U1394" s="94"/>
      <c r="V1394" s="23"/>
      <c r="W1394" s="20"/>
      <c r="X1394" s="20"/>
      <c r="Y1394" s="20"/>
      <c r="Z1394" s="20"/>
      <c r="AA1394" s="18"/>
      <c r="AB1394" s="18"/>
      <c r="AC1394" s="21"/>
      <c r="AD1394" s="20"/>
    </row>
    <row r="1395" spans="1:154" x14ac:dyDescent="0.3">
      <c r="A1395" s="29">
        <v>2359</v>
      </c>
      <c r="B1395" s="29" t="s">
        <v>47</v>
      </c>
      <c r="C1395" s="29">
        <v>11527</v>
      </c>
      <c r="D1395" s="29">
        <v>4</v>
      </c>
      <c r="E1395" s="29">
        <v>7</v>
      </c>
      <c r="F1395" s="29">
        <v>1</v>
      </c>
      <c r="G1395" s="29">
        <v>27</v>
      </c>
      <c r="H1395" s="25" t="s">
        <v>476</v>
      </c>
      <c r="I1395" s="36">
        <v>2927</v>
      </c>
      <c r="J1395" s="41">
        <v>150</v>
      </c>
      <c r="K1395" s="74">
        <f>I1395*J1395</f>
        <v>439050</v>
      </c>
      <c r="L1395" s="29"/>
      <c r="M1395" s="29"/>
      <c r="N1395" s="29"/>
      <c r="O1395" s="29"/>
      <c r="P1395" s="29"/>
      <c r="Q1395" s="36"/>
      <c r="R1395" s="36"/>
      <c r="S1395" s="36"/>
      <c r="T1395" s="29"/>
      <c r="U1395" s="185"/>
      <c r="V1395" s="37"/>
      <c r="W1395" s="36"/>
      <c r="X1395" s="75">
        <f>K1395+W1395</f>
        <v>439050</v>
      </c>
      <c r="Y1395" s="36"/>
      <c r="Z1395" s="74">
        <v>50000000</v>
      </c>
      <c r="AA1395" s="29">
        <v>0</v>
      </c>
      <c r="AB1395" s="29">
        <v>0</v>
      </c>
      <c r="AC1395" s="41" t="s">
        <v>850</v>
      </c>
      <c r="AD1395" s="36"/>
    </row>
    <row r="1396" spans="1:154" x14ac:dyDescent="0.3">
      <c r="A1396" s="9"/>
      <c r="B1396" s="9" t="s">
        <v>47</v>
      </c>
      <c r="C1396" s="9">
        <v>11530</v>
      </c>
      <c r="D1396" s="9">
        <v>1</v>
      </c>
      <c r="E1396" s="9">
        <v>2</v>
      </c>
      <c r="F1396" s="9">
        <v>2</v>
      </c>
      <c r="G1396" s="9">
        <v>8</v>
      </c>
      <c r="H1396" s="30" t="s">
        <v>476</v>
      </c>
      <c r="I1396" s="10">
        <v>1008</v>
      </c>
      <c r="J1396" s="33">
        <v>150</v>
      </c>
      <c r="K1396" s="34">
        <f>I1396*J1396</f>
        <v>151200</v>
      </c>
      <c r="L1396" s="9"/>
      <c r="M1396" s="9"/>
      <c r="N1396" s="9"/>
      <c r="O1396" s="9"/>
      <c r="P1396" s="9"/>
      <c r="Q1396" s="10"/>
      <c r="R1396" s="10"/>
      <c r="S1396" s="10"/>
      <c r="T1396" s="9"/>
      <c r="U1396" s="2"/>
      <c r="V1396" s="35"/>
      <c r="W1396" s="10"/>
      <c r="X1396" s="31">
        <f>K1396+W1396</f>
        <v>151200</v>
      </c>
      <c r="Y1396" s="10"/>
      <c r="Z1396" s="34">
        <v>50000000</v>
      </c>
      <c r="AA1396" s="9">
        <v>0</v>
      </c>
      <c r="AB1396" s="9">
        <v>0</v>
      </c>
      <c r="AC1396" s="33">
        <v>0</v>
      </c>
      <c r="AD1396" s="10"/>
    </row>
    <row r="1397" spans="1:154" x14ac:dyDescent="0.3">
      <c r="A1397" s="18"/>
      <c r="B1397" s="18"/>
      <c r="C1397" s="18"/>
      <c r="D1397" s="18"/>
      <c r="E1397" s="18"/>
      <c r="F1397" s="18"/>
      <c r="G1397" s="18"/>
      <c r="H1397" s="19"/>
      <c r="I1397" s="20"/>
      <c r="J1397" s="21"/>
      <c r="K1397" s="20"/>
      <c r="L1397" s="18"/>
      <c r="M1397" s="18"/>
      <c r="N1397" s="18"/>
      <c r="O1397" s="18"/>
      <c r="P1397" s="18"/>
      <c r="Q1397" s="20"/>
      <c r="R1397" s="20"/>
      <c r="S1397" s="20"/>
      <c r="T1397" s="18"/>
      <c r="U1397" s="94"/>
      <c r="V1397" s="23"/>
      <c r="W1397" s="20"/>
      <c r="X1397" s="20"/>
      <c r="Y1397" s="20"/>
      <c r="Z1397" s="20"/>
      <c r="AA1397" s="18"/>
      <c r="AB1397" s="18"/>
      <c r="AC1397" s="21"/>
      <c r="AD1397" s="20"/>
      <c r="AE1397" s="39"/>
      <c r="AF1397" s="39"/>
      <c r="AG1397" s="39"/>
      <c r="AH1397" s="39"/>
      <c r="AI1397" s="39"/>
      <c r="AJ1397" s="39"/>
      <c r="AK1397" s="39"/>
      <c r="AL1397" s="39"/>
      <c r="AM1397" s="39"/>
      <c r="AN1397" s="39"/>
      <c r="AO1397" s="39"/>
      <c r="AP1397" s="39"/>
      <c r="AQ1397" s="39"/>
      <c r="AR1397" s="39"/>
      <c r="AS1397" s="39"/>
      <c r="AT1397" s="39"/>
      <c r="AU1397" s="39"/>
      <c r="AV1397" s="39"/>
      <c r="AW1397" s="39"/>
      <c r="AX1397" s="39"/>
      <c r="AY1397" s="39"/>
      <c r="AZ1397" s="39"/>
      <c r="BA1397" s="39"/>
      <c r="BB1397" s="39"/>
      <c r="BC1397" s="39"/>
      <c r="BD1397" s="39"/>
      <c r="BE1397" s="39"/>
      <c r="BF1397" s="39"/>
      <c r="BG1397" s="39"/>
      <c r="BH1397" s="39"/>
      <c r="BI1397" s="39"/>
      <c r="BJ1397" s="39"/>
      <c r="BK1397" s="39"/>
      <c r="BL1397" s="39"/>
      <c r="BM1397" s="39"/>
      <c r="BN1397" s="39"/>
      <c r="BO1397" s="39"/>
      <c r="BP1397" s="39"/>
      <c r="BQ1397" s="39"/>
      <c r="BR1397" s="39"/>
      <c r="BS1397" s="39"/>
      <c r="BT1397" s="39"/>
      <c r="BU1397" s="39"/>
      <c r="BV1397" s="39"/>
      <c r="BW1397" s="39"/>
      <c r="BX1397" s="39"/>
      <c r="BY1397" s="39"/>
      <c r="BZ1397" s="39"/>
      <c r="CA1397" s="39"/>
      <c r="CB1397" s="39"/>
      <c r="CC1397" s="39"/>
      <c r="CD1397" s="39"/>
      <c r="CE1397" s="39"/>
      <c r="CF1397" s="39"/>
      <c r="CG1397" s="39"/>
      <c r="CH1397" s="39"/>
      <c r="CI1397" s="39"/>
      <c r="CJ1397" s="39"/>
      <c r="CK1397" s="39"/>
      <c r="CL1397" s="39"/>
      <c r="CM1397" s="39"/>
      <c r="CN1397" s="39"/>
      <c r="CO1397" s="39"/>
      <c r="CP1397" s="39"/>
      <c r="CQ1397" s="39"/>
      <c r="CR1397" s="39"/>
      <c r="CS1397" s="39"/>
      <c r="CT1397" s="39"/>
      <c r="CU1397" s="39"/>
      <c r="CV1397" s="39"/>
      <c r="CW1397" s="39"/>
      <c r="CX1397" s="39"/>
      <c r="CY1397" s="39"/>
      <c r="CZ1397" s="39"/>
      <c r="DA1397" s="39"/>
      <c r="DB1397" s="39"/>
      <c r="DC1397" s="39"/>
      <c r="DD1397" s="39"/>
      <c r="DE1397" s="39"/>
      <c r="DF1397" s="39"/>
      <c r="DG1397" s="39"/>
      <c r="DH1397" s="39"/>
      <c r="DI1397" s="39"/>
      <c r="DJ1397" s="39"/>
      <c r="DK1397" s="39"/>
      <c r="DL1397" s="39"/>
      <c r="DM1397" s="39"/>
      <c r="DN1397" s="39"/>
      <c r="DO1397" s="39"/>
      <c r="DP1397" s="39"/>
      <c r="DQ1397" s="39"/>
      <c r="DR1397" s="39"/>
      <c r="DS1397" s="39"/>
      <c r="DT1397" s="39"/>
      <c r="DU1397" s="39"/>
      <c r="DV1397" s="39"/>
      <c r="DW1397" s="39"/>
      <c r="DX1397" s="39"/>
      <c r="DY1397" s="39"/>
      <c r="DZ1397" s="39"/>
      <c r="EA1397" s="39"/>
      <c r="EB1397" s="39"/>
      <c r="EC1397" s="39"/>
      <c r="ED1397" s="39"/>
      <c r="EE1397" s="39"/>
      <c r="EF1397" s="39"/>
      <c r="EG1397" s="39"/>
      <c r="EH1397" s="39"/>
      <c r="EI1397" s="39"/>
      <c r="EJ1397" s="39"/>
      <c r="EK1397" s="39"/>
      <c r="EL1397" s="39"/>
      <c r="EM1397" s="39"/>
      <c r="EN1397" s="39"/>
      <c r="EO1397" s="39"/>
      <c r="EP1397" s="39"/>
      <c r="EQ1397" s="39"/>
      <c r="ER1397" s="39"/>
      <c r="ES1397" s="39"/>
      <c r="ET1397" s="39"/>
      <c r="EU1397" s="39"/>
      <c r="EV1397" s="39"/>
      <c r="EW1397" s="39"/>
      <c r="EX1397" s="39"/>
    </row>
    <row r="1398" spans="1:154" s="39" customFormat="1" x14ac:dyDescent="0.3">
      <c r="A1398" s="29">
        <v>2360</v>
      </c>
      <c r="B1398" s="29" t="s">
        <v>47</v>
      </c>
      <c r="C1398" s="29">
        <v>786</v>
      </c>
      <c r="D1398" s="29">
        <v>1</v>
      </c>
      <c r="E1398" s="29">
        <v>3</v>
      </c>
      <c r="F1398" s="29">
        <v>2</v>
      </c>
      <c r="G1398" s="29">
        <v>15</v>
      </c>
      <c r="H1398" s="25" t="s">
        <v>477</v>
      </c>
      <c r="I1398" s="36">
        <v>215</v>
      </c>
      <c r="J1398" s="41">
        <v>220</v>
      </c>
      <c r="K1398" s="74">
        <f>I1398*J1398</f>
        <v>47300</v>
      </c>
      <c r="L1398" s="29">
        <v>1</v>
      </c>
      <c r="M1398" s="29" t="s">
        <v>53</v>
      </c>
      <c r="N1398" s="29" t="s">
        <v>48</v>
      </c>
      <c r="O1398" s="25" t="s">
        <v>477</v>
      </c>
      <c r="P1398" s="29">
        <v>108</v>
      </c>
      <c r="Q1398" s="36">
        <v>100</v>
      </c>
      <c r="R1398" s="36">
        <v>6750</v>
      </c>
      <c r="S1398" s="74">
        <f>P1398*R1398</f>
        <v>729000</v>
      </c>
      <c r="T1398" s="29">
        <v>10</v>
      </c>
      <c r="U1398" s="185">
        <v>10</v>
      </c>
      <c r="V1398" s="74">
        <f>S1398*U1398/100</f>
        <v>72900</v>
      </c>
      <c r="W1398" s="74">
        <f>S1398-V1398</f>
        <v>656100</v>
      </c>
      <c r="X1398" s="75">
        <f>K1398+W1398</f>
        <v>703400</v>
      </c>
      <c r="Y1398" s="74">
        <f>X1398*Q1398/100</f>
        <v>703400</v>
      </c>
      <c r="Z1398" s="74">
        <v>50000000</v>
      </c>
      <c r="AA1398" s="29">
        <v>0</v>
      </c>
      <c r="AB1398" s="29">
        <v>0</v>
      </c>
      <c r="AC1398" s="41" t="s">
        <v>851</v>
      </c>
      <c r="AD1398" s="3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6"/>
      <c r="AZ1398" s="16"/>
      <c r="BA1398" s="16"/>
      <c r="BB1398" s="16"/>
      <c r="BC1398" s="16"/>
      <c r="BD1398" s="16"/>
      <c r="BE1398" s="16"/>
      <c r="BF1398" s="16"/>
      <c r="BG1398" s="16"/>
      <c r="BH1398" s="16"/>
      <c r="BI1398" s="16"/>
      <c r="BJ1398" s="16"/>
      <c r="BK1398" s="16"/>
      <c r="BL1398" s="16"/>
      <c r="BM1398" s="16"/>
      <c r="BN1398" s="16"/>
      <c r="BO1398" s="16"/>
      <c r="BP1398" s="16"/>
      <c r="BQ1398" s="16"/>
      <c r="BR1398" s="16"/>
      <c r="BS1398" s="16"/>
      <c r="BT1398" s="16"/>
      <c r="BU1398" s="16"/>
      <c r="BV1398" s="16"/>
      <c r="BW1398" s="16"/>
      <c r="BX1398" s="16"/>
      <c r="BY1398" s="16"/>
      <c r="BZ1398" s="16"/>
      <c r="CA1398" s="16"/>
      <c r="CB1398" s="16"/>
      <c r="CC1398" s="16"/>
      <c r="CD1398" s="16"/>
      <c r="CE1398" s="16"/>
      <c r="CF1398" s="16"/>
      <c r="CG1398" s="16"/>
      <c r="CH1398" s="16"/>
      <c r="CI1398" s="16"/>
      <c r="CJ1398" s="16"/>
      <c r="CK1398" s="16"/>
      <c r="CL1398" s="16"/>
      <c r="CM1398" s="16"/>
      <c r="CN1398" s="16"/>
      <c r="CO1398" s="16"/>
      <c r="CP1398" s="16"/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</row>
    <row r="1399" spans="1:154" x14ac:dyDescent="0.3">
      <c r="A1399" s="9"/>
      <c r="B1399" s="9"/>
      <c r="C1399" s="9"/>
      <c r="D1399" s="9"/>
      <c r="E1399" s="9"/>
      <c r="F1399" s="9"/>
      <c r="G1399" s="9"/>
      <c r="H1399" s="30" t="s">
        <v>476</v>
      </c>
      <c r="I1399" s="10">
        <v>1200</v>
      </c>
      <c r="J1399" s="33">
        <v>220</v>
      </c>
      <c r="K1399" s="34">
        <f>I1399*J1399</f>
        <v>264000</v>
      </c>
      <c r="L1399" s="9"/>
      <c r="M1399" s="9"/>
      <c r="N1399" s="9"/>
      <c r="O1399" s="9"/>
      <c r="P1399" s="9"/>
      <c r="Q1399" s="10"/>
      <c r="R1399" s="10"/>
      <c r="S1399" s="10"/>
      <c r="T1399" s="9"/>
      <c r="U1399" s="2"/>
      <c r="V1399" s="35"/>
      <c r="W1399" s="10"/>
      <c r="X1399" s="31">
        <f>K1399+W1399</f>
        <v>264000</v>
      </c>
      <c r="Y1399" s="10"/>
      <c r="Z1399" s="34">
        <v>50000000</v>
      </c>
      <c r="AA1399" s="9">
        <v>0</v>
      </c>
      <c r="AB1399" s="9">
        <v>0</v>
      </c>
      <c r="AC1399" s="33"/>
      <c r="AD1399" s="10"/>
    </row>
    <row r="1400" spans="1:154" x14ac:dyDescent="0.3">
      <c r="A1400" s="18"/>
      <c r="B1400" s="18"/>
      <c r="C1400" s="18"/>
      <c r="D1400" s="18"/>
      <c r="E1400" s="18"/>
      <c r="F1400" s="18"/>
      <c r="G1400" s="18"/>
      <c r="H1400" s="19"/>
      <c r="I1400" s="20"/>
      <c r="J1400" s="21"/>
      <c r="K1400" s="20"/>
      <c r="L1400" s="18"/>
      <c r="M1400" s="18"/>
      <c r="N1400" s="18"/>
      <c r="O1400" s="18"/>
      <c r="P1400" s="18"/>
      <c r="Q1400" s="20"/>
      <c r="R1400" s="20"/>
      <c r="S1400" s="20"/>
      <c r="T1400" s="18"/>
      <c r="U1400" s="94"/>
      <c r="V1400" s="23"/>
      <c r="W1400" s="20"/>
      <c r="X1400" s="19"/>
      <c r="Y1400" s="20"/>
      <c r="Z1400" s="20"/>
      <c r="AA1400" s="18"/>
      <c r="AB1400" s="18"/>
      <c r="AC1400" s="21"/>
      <c r="AD1400" s="20"/>
      <c r="AE1400" s="39"/>
      <c r="AF1400" s="39"/>
      <c r="AG1400" s="39"/>
      <c r="AH1400" s="39"/>
      <c r="AI1400" s="39"/>
      <c r="AJ1400" s="39"/>
      <c r="AK1400" s="39"/>
      <c r="AL1400" s="39"/>
      <c r="AM1400" s="39"/>
      <c r="AN1400" s="39"/>
      <c r="AO1400" s="39"/>
      <c r="AP1400" s="39"/>
      <c r="AQ1400" s="39"/>
      <c r="AR1400" s="39"/>
      <c r="AS1400" s="39"/>
      <c r="AT1400" s="39"/>
      <c r="AU1400" s="39"/>
      <c r="AV1400" s="39"/>
      <c r="AW1400" s="39"/>
      <c r="AX1400" s="39"/>
      <c r="AY1400" s="39"/>
      <c r="AZ1400" s="39"/>
      <c r="BA1400" s="39"/>
      <c r="BB1400" s="39"/>
      <c r="BC1400" s="39"/>
      <c r="BD1400" s="39"/>
      <c r="BE1400" s="39"/>
      <c r="BF1400" s="39"/>
      <c r="BG1400" s="39"/>
      <c r="BH1400" s="39"/>
      <c r="BI1400" s="39"/>
      <c r="BJ1400" s="39"/>
      <c r="BK1400" s="39"/>
      <c r="BL1400" s="39"/>
      <c r="BM1400" s="39"/>
      <c r="BN1400" s="39"/>
      <c r="BO1400" s="39"/>
      <c r="BP1400" s="39"/>
      <c r="BQ1400" s="39"/>
      <c r="BR1400" s="39"/>
      <c r="BS1400" s="39"/>
      <c r="BT1400" s="39"/>
      <c r="BU1400" s="39"/>
      <c r="BV1400" s="39"/>
      <c r="BW1400" s="39"/>
      <c r="BX1400" s="39"/>
      <c r="BY1400" s="39"/>
      <c r="BZ1400" s="39"/>
      <c r="CA1400" s="39"/>
      <c r="CB1400" s="39"/>
      <c r="CC1400" s="39"/>
      <c r="CD1400" s="39"/>
      <c r="CE1400" s="39"/>
      <c r="CF1400" s="39"/>
      <c r="CG1400" s="39"/>
      <c r="CH1400" s="39"/>
      <c r="CI1400" s="39"/>
      <c r="CJ1400" s="39"/>
      <c r="CK1400" s="39"/>
      <c r="CL1400" s="39"/>
      <c r="CM1400" s="39"/>
      <c r="CN1400" s="39"/>
      <c r="CO1400" s="39"/>
      <c r="CP1400" s="39"/>
      <c r="CQ1400" s="39"/>
      <c r="CR1400" s="39"/>
      <c r="CS1400" s="39"/>
      <c r="CT1400" s="39"/>
      <c r="CU1400" s="39"/>
      <c r="CV1400" s="39"/>
      <c r="CW1400" s="39"/>
      <c r="CX1400" s="39"/>
      <c r="CY1400" s="39"/>
      <c r="CZ1400" s="39"/>
      <c r="DA1400" s="39"/>
      <c r="DB1400" s="39"/>
      <c r="DC1400" s="39"/>
      <c r="DD1400" s="39"/>
      <c r="DE1400" s="39"/>
      <c r="DF1400" s="39"/>
      <c r="DG1400" s="39"/>
      <c r="DH1400" s="39"/>
      <c r="DI1400" s="39"/>
      <c r="DJ1400" s="39"/>
      <c r="DK1400" s="39"/>
      <c r="DL1400" s="39"/>
      <c r="DM1400" s="39"/>
      <c r="DN1400" s="39"/>
      <c r="DO1400" s="39"/>
      <c r="DP1400" s="39"/>
      <c r="DQ1400" s="39"/>
      <c r="DR1400" s="39"/>
      <c r="DS1400" s="39"/>
      <c r="DT1400" s="39"/>
      <c r="DU1400" s="39"/>
      <c r="DV1400" s="39"/>
      <c r="DW1400" s="39"/>
      <c r="DX1400" s="39"/>
      <c r="DY1400" s="39"/>
      <c r="DZ1400" s="39"/>
      <c r="EA1400" s="39"/>
      <c r="EB1400" s="39"/>
      <c r="EC1400" s="39"/>
      <c r="ED1400" s="39"/>
      <c r="EE1400" s="39"/>
      <c r="EF1400" s="39"/>
      <c r="EG1400" s="39"/>
      <c r="EH1400" s="39"/>
      <c r="EI1400" s="39"/>
      <c r="EJ1400" s="39"/>
      <c r="EK1400" s="39"/>
      <c r="EL1400" s="39"/>
      <c r="EM1400" s="39"/>
      <c r="EN1400" s="39"/>
      <c r="EO1400" s="39"/>
      <c r="EP1400" s="39"/>
      <c r="EQ1400" s="39"/>
      <c r="ER1400" s="39"/>
      <c r="ES1400" s="39"/>
      <c r="ET1400" s="39"/>
      <c r="EU1400" s="39"/>
      <c r="EV1400" s="39"/>
      <c r="EW1400" s="39"/>
      <c r="EX1400" s="39"/>
    </row>
    <row r="1401" spans="1:154" s="39" customFormat="1" x14ac:dyDescent="0.3">
      <c r="A1401" s="29">
        <v>2361</v>
      </c>
      <c r="B1401" s="29" t="s">
        <v>47</v>
      </c>
      <c r="C1401" s="29">
        <v>44189</v>
      </c>
      <c r="D1401" s="29">
        <v>1</v>
      </c>
      <c r="E1401" s="29">
        <v>2</v>
      </c>
      <c r="F1401" s="29">
        <v>0</v>
      </c>
      <c r="G1401" s="29">
        <v>91</v>
      </c>
      <c r="H1401" s="25" t="s">
        <v>476</v>
      </c>
      <c r="I1401" s="36">
        <v>891</v>
      </c>
      <c r="J1401" s="41">
        <v>150</v>
      </c>
      <c r="K1401" s="74">
        <f>I1401*J1401</f>
        <v>133650</v>
      </c>
      <c r="L1401" s="29"/>
      <c r="M1401" s="29"/>
      <c r="N1401" s="29"/>
      <c r="O1401" s="29"/>
      <c r="P1401" s="29"/>
      <c r="Q1401" s="36"/>
      <c r="R1401" s="36"/>
      <c r="S1401" s="36"/>
      <c r="T1401" s="29"/>
      <c r="U1401" s="185"/>
      <c r="V1401" s="37"/>
      <c r="W1401" s="36"/>
      <c r="X1401" s="75">
        <f>K1401+W1401</f>
        <v>133650</v>
      </c>
      <c r="Y1401" s="36"/>
      <c r="Z1401" s="74">
        <v>50000000</v>
      </c>
      <c r="AA1401" s="29">
        <v>0</v>
      </c>
      <c r="AB1401" s="29">
        <v>0</v>
      </c>
      <c r="AC1401" s="41" t="s">
        <v>852</v>
      </c>
      <c r="AD1401" s="36"/>
      <c r="AE1401" s="59"/>
      <c r="AF1401" s="59"/>
      <c r="AG1401" s="59"/>
      <c r="AH1401" s="59"/>
      <c r="AI1401" s="59"/>
      <c r="AJ1401" s="59"/>
      <c r="AK1401" s="59"/>
      <c r="AL1401" s="59"/>
      <c r="AM1401" s="59"/>
      <c r="AN1401" s="59"/>
      <c r="AO1401" s="59"/>
      <c r="AP1401" s="59"/>
      <c r="AQ1401" s="59"/>
      <c r="AR1401" s="59"/>
      <c r="AS1401" s="59"/>
      <c r="AT1401" s="59"/>
      <c r="AU1401" s="59"/>
      <c r="AV1401" s="59"/>
      <c r="AW1401" s="59"/>
      <c r="AX1401" s="59"/>
      <c r="AY1401" s="59"/>
      <c r="AZ1401" s="59"/>
      <c r="BA1401" s="59"/>
      <c r="BB1401" s="59"/>
      <c r="BC1401" s="59"/>
      <c r="BD1401" s="59"/>
      <c r="BE1401" s="59"/>
      <c r="BF1401" s="59"/>
      <c r="BG1401" s="59"/>
      <c r="BH1401" s="59"/>
      <c r="BI1401" s="59"/>
      <c r="BJ1401" s="59"/>
      <c r="BK1401" s="59"/>
      <c r="BL1401" s="59"/>
      <c r="BM1401" s="59"/>
      <c r="BN1401" s="59"/>
      <c r="BO1401" s="59"/>
      <c r="BP1401" s="59"/>
      <c r="BQ1401" s="59"/>
      <c r="BR1401" s="59"/>
      <c r="BS1401" s="59"/>
      <c r="BT1401" s="59"/>
      <c r="BU1401" s="59"/>
      <c r="BV1401" s="59"/>
      <c r="BW1401" s="59"/>
      <c r="BX1401" s="59"/>
      <c r="BY1401" s="59"/>
      <c r="BZ1401" s="59"/>
      <c r="CA1401" s="59"/>
      <c r="CB1401" s="59"/>
      <c r="CC1401" s="59"/>
      <c r="CD1401" s="59"/>
      <c r="CE1401" s="59"/>
      <c r="CF1401" s="59"/>
      <c r="CG1401" s="59"/>
      <c r="CH1401" s="59"/>
      <c r="CI1401" s="59"/>
      <c r="CJ1401" s="59"/>
      <c r="CK1401" s="59"/>
      <c r="CL1401" s="59"/>
      <c r="CM1401" s="59"/>
      <c r="CN1401" s="59"/>
      <c r="CO1401" s="59"/>
      <c r="CP1401" s="59"/>
      <c r="CQ1401" s="59"/>
      <c r="CR1401" s="59"/>
      <c r="CS1401" s="59"/>
      <c r="CT1401" s="59"/>
      <c r="CU1401" s="59"/>
      <c r="CV1401" s="59"/>
      <c r="CW1401" s="59"/>
      <c r="CX1401" s="59"/>
      <c r="CY1401" s="59"/>
      <c r="CZ1401" s="59"/>
      <c r="DA1401" s="59"/>
      <c r="DB1401" s="59"/>
      <c r="DC1401" s="59"/>
      <c r="DD1401" s="59"/>
      <c r="DE1401" s="59"/>
      <c r="DF1401" s="59"/>
      <c r="DG1401" s="59"/>
      <c r="DH1401" s="59"/>
      <c r="DI1401" s="59"/>
      <c r="DJ1401" s="59"/>
      <c r="DK1401" s="59"/>
      <c r="DL1401" s="59"/>
      <c r="DM1401" s="59"/>
      <c r="DN1401" s="59"/>
      <c r="DO1401" s="59"/>
      <c r="DP1401" s="59"/>
      <c r="DQ1401" s="59"/>
      <c r="DR1401" s="59"/>
      <c r="DS1401" s="59"/>
      <c r="DT1401" s="59"/>
      <c r="DU1401" s="59"/>
      <c r="DV1401" s="59"/>
      <c r="DW1401" s="59"/>
      <c r="DX1401" s="59"/>
      <c r="DY1401" s="59"/>
      <c r="DZ1401" s="59"/>
      <c r="EA1401" s="59"/>
      <c r="EB1401" s="59"/>
      <c r="EC1401" s="59"/>
      <c r="ED1401" s="59"/>
      <c r="EE1401" s="59"/>
      <c r="EF1401" s="59"/>
      <c r="EG1401" s="59"/>
      <c r="EH1401" s="59"/>
      <c r="EI1401" s="59"/>
      <c r="EJ1401" s="59"/>
      <c r="EK1401" s="59"/>
      <c r="EL1401" s="59"/>
      <c r="EM1401" s="59"/>
      <c r="EN1401" s="59"/>
      <c r="EO1401" s="59"/>
      <c r="EP1401" s="59"/>
      <c r="EQ1401" s="59"/>
      <c r="ER1401" s="59"/>
      <c r="ES1401" s="59"/>
      <c r="ET1401" s="59"/>
      <c r="EU1401" s="59"/>
      <c r="EV1401" s="59"/>
      <c r="EW1401" s="59"/>
      <c r="EX1401" s="59"/>
    </row>
    <row r="1402" spans="1:154" x14ac:dyDescent="0.3">
      <c r="A1402" s="18"/>
      <c r="B1402" s="18"/>
      <c r="C1402" s="18"/>
      <c r="D1402" s="18"/>
      <c r="E1402" s="18"/>
      <c r="F1402" s="18"/>
      <c r="G1402" s="18"/>
      <c r="H1402" s="19"/>
      <c r="I1402" s="20"/>
      <c r="J1402" s="21"/>
      <c r="K1402" s="20"/>
      <c r="L1402" s="18"/>
      <c r="M1402" s="18"/>
      <c r="N1402" s="18"/>
      <c r="O1402" s="18"/>
      <c r="P1402" s="18"/>
      <c r="Q1402" s="20"/>
      <c r="R1402" s="20"/>
      <c r="S1402" s="20"/>
      <c r="T1402" s="18"/>
      <c r="U1402" s="94"/>
      <c r="V1402" s="23"/>
      <c r="W1402" s="20"/>
      <c r="X1402" s="19"/>
      <c r="Y1402" s="20"/>
      <c r="Z1402" s="20"/>
      <c r="AA1402" s="18"/>
      <c r="AB1402" s="18"/>
      <c r="AC1402" s="58"/>
      <c r="AD1402" s="64"/>
      <c r="AE1402" s="57"/>
      <c r="AF1402" s="57"/>
      <c r="AG1402" s="57"/>
      <c r="AH1402" s="57"/>
      <c r="AI1402" s="57"/>
      <c r="AJ1402" s="57"/>
      <c r="AK1402" s="57"/>
      <c r="AL1402" s="57"/>
      <c r="AM1402" s="57"/>
      <c r="AN1402" s="57"/>
      <c r="AO1402" s="57"/>
      <c r="AP1402" s="57"/>
      <c r="AQ1402" s="57"/>
      <c r="AR1402" s="57"/>
      <c r="AS1402" s="57"/>
      <c r="AT1402" s="57"/>
      <c r="AU1402" s="57"/>
      <c r="AV1402" s="57"/>
      <c r="AW1402" s="57"/>
      <c r="AX1402" s="57"/>
      <c r="AY1402" s="57"/>
      <c r="AZ1402" s="57"/>
      <c r="BA1402" s="57"/>
      <c r="BB1402" s="57"/>
      <c r="BC1402" s="57"/>
      <c r="BD1402" s="57"/>
      <c r="BE1402" s="57"/>
      <c r="BF1402" s="57"/>
      <c r="BG1402" s="57"/>
      <c r="BH1402" s="57"/>
      <c r="BI1402" s="57"/>
      <c r="BJ1402" s="57"/>
      <c r="BK1402" s="57"/>
      <c r="BL1402" s="57"/>
      <c r="BM1402" s="57"/>
      <c r="BN1402" s="57"/>
      <c r="BO1402" s="57"/>
      <c r="BP1402" s="57"/>
      <c r="BQ1402" s="57"/>
      <c r="BR1402" s="57"/>
      <c r="BS1402" s="57"/>
      <c r="BT1402" s="57"/>
      <c r="BU1402" s="57"/>
      <c r="BV1402" s="57"/>
      <c r="BW1402" s="57"/>
      <c r="BX1402" s="57"/>
      <c r="BY1402" s="57"/>
      <c r="BZ1402" s="57"/>
      <c r="CA1402" s="57"/>
      <c r="CB1402" s="57"/>
      <c r="CC1402" s="57"/>
      <c r="CD1402" s="57"/>
      <c r="CE1402" s="57"/>
      <c r="CF1402" s="57"/>
      <c r="CG1402" s="57"/>
      <c r="CH1402" s="57"/>
      <c r="CI1402" s="57"/>
      <c r="CJ1402" s="57"/>
      <c r="CK1402" s="57"/>
      <c r="CL1402" s="57"/>
      <c r="CM1402" s="57"/>
      <c r="CN1402" s="57"/>
      <c r="CO1402" s="57"/>
      <c r="CP1402" s="57"/>
      <c r="CQ1402" s="57"/>
      <c r="CR1402" s="57"/>
      <c r="CS1402" s="57"/>
      <c r="CT1402" s="57"/>
      <c r="CU1402" s="57"/>
      <c r="CV1402" s="57"/>
      <c r="CW1402" s="57"/>
      <c r="CX1402" s="57"/>
      <c r="CY1402" s="57"/>
      <c r="CZ1402" s="57"/>
      <c r="DA1402" s="57"/>
      <c r="DB1402" s="57"/>
      <c r="DC1402" s="57"/>
      <c r="DD1402" s="57"/>
      <c r="DE1402" s="57"/>
      <c r="DF1402" s="57"/>
      <c r="DG1402" s="57"/>
      <c r="DH1402" s="57"/>
      <c r="DI1402" s="57"/>
      <c r="DJ1402" s="57"/>
      <c r="DK1402" s="57"/>
      <c r="DL1402" s="57"/>
      <c r="DM1402" s="57"/>
      <c r="DN1402" s="57"/>
      <c r="DO1402" s="57"/>
      <c r="DP1402" s="57"/>
      <c r="DQ1402" s="57"/>
      <c r="DR1402" s="57"/>
      <c r="DS1402" s="57"/>
      <c r="DT1402" s="57"/>
      <c r="DU1402" s="57"/>
      <c r="DV1402" s="57"/>
      <c r="DW1402" s="57"/>
      <c r="DX1402" s="57"/>
      <c r="DY1402" s="57"/>
      <c r="DZ1402" s="57"/>
      <c r="EA1402" s="57"/>
      <c r="EB1402" s="57"/>
      <c r="EC1402" s="57"/>
      <c r="ED1402" s="57"/>
      <c r="EE1402" s="57"/>
      <c r="EF1402" s="57"/>
      <c r="EG1402" s="57"/>
      <c r="EH1402" s="57"/>
      <c r="EI1402" s="57"/>
      <c r="EJ1402" s="57"/>
      <c r="EK1402" s="57"/>
      <c r="EL1402" s="57"/>
      <c r="EM1402" s="57"/>
      <c r="EN1402" s="57"/>
      <c r="EO1402" s="57"/>
      <c r="EP1402" s="57"/>
      <c r="EQ1402" s="57"/>
      <c r="ER1402" s="57"/>
      <c r="ES1402" s="57"/>
      <c r="ET1402" s="57"/>
      <c r="EU1402" s="57"/>
      <c r="EV1402" s="57"/>
      <c r="EW1402" s="57"/>
      <c r="EX1402" s="57"/>
    </row>
    <row r="1403" spans="1:154" x14ac:dyDescent="0.3">
      <c r="A1403" s="29">
        <v>2362</v>
      </c>
      <c r="B1403" s="29" t="s">
        <v>47</v>
      </c>
      <c r="C1403" s="29">
        <v>1778</v>
      </c>
      <c r="D1403" s="29">
        <v>6</v>
      </c>
      <c r="E1403" s="29">
        <v>1</v>
      </c>
      <c r="F1403" s="29">
        <v>0</v>
      </c>
      <c r="G1403" s="29">
        <v>87</v>
      </c>
      <c r="H1403" s="25" t="s">
        <v>477</v>
      </c>
      <c r="I1403" s="36">
        <v>200</v>
      </c>
      <c r="J1403" s="41">
        <v>150</v>
      </c>
      <c r="K1403" s="74">
        <f>I1403*J1403</f>
        <v>30000</v>
      </c>
      <c r="L1403" s="29">
        <v>1</v>
      </c>
      <c r="M1403" s="29" t="s">
        <v>53</v>
      </c>
      <c r="N1403" s="29" t="s">
        <v>48</v>
      </c>
      <c r="O1403" s="25" t="s">
        <v>477</v>
      </c>
      <c r="P1403" s="29">
        <v>80</v>
      </c>
      <c r="Q1403" s="36">
        <v>100</v>
      </c>
      <c r="R1403" s="36">
        <v>6750</v>
      </c>
      <c r="S1403" s="74">
        <f>P1403*R1403</f>
        <v>540000</v>
      </c>
      <c r="T1403" s="29">
        <v>32</v>
      </c>
      <c r="U1403" s="185">
        <v>54</v>
      </c>
      <c r="V1403" s="74">
        <f>S1403*U1403/100</f>
        <v>291600</v>
      </c>
      <c r="W1403" s="74">
        <f>S1403-V1403</f>
        <v>248400</v>
      </c>
      <c r="X1403" s="75">
        <f>K1403+W1403</f>
        <v>278400</v>
      </c>
      <c r="Y1403" s="74">
        <f>X1403*Q1403/100</f>
        <v>278400</v>
      </c>
      <c r="Z1403" s="74">
        <v>50000000</v>
      </c>
      <c r="AA1403" s="29">
        <v>0</v>
      </c>
      <c r="AB1403" s="29">
        <v>0</v>
      </c>
      <c r="AC1403" s="41" t="s">
        <v>853</v>
      </c>
      <c r="AD1403" s="36"/>
      <c r="AE1403" s="59"/>
      <c r="AF1403" s="59"/>
      <c r="AG1403" s="59"/>
      <c r="AH1403" s="59"/>
      <c r="AI1403" s="59"/>
      <c r="AJ1403" s="59"/>
      <c r="AK1403" s="59"/>
      <c r="AL1403" s="59"/>
      <c r="AM1403" s="59"/>
      <c r="AN1403" s="59"/>
      <c r="AO1403" s="59"/>
      <c r="AP1403" s="59"/>
      <c r="AQ1403" s="59"/>
      <c r="AR1403" s="59"/>
      <c r="AS1403" s="59"/>
      <c r="AT1403" s="59"/>
      <c r="AU1403" s="59"/>
      <c r="AV1403" s="59"/>
      <c r="AW1403" s="59"/>
      <c r="AX1403" s="59"/>
      <c r="AY1403" s="59"/>
      <c r="AZ1403" s="59"/>
      <c r="BA1403" s="59"/>
      <c r="BB1403" s="59"/>
      <c r="BC1403" s="59"/>
      <c r="BD1403" s="59"/>
      <c r="BE1403" s="59"/>
      <c r="BF1403" s="59"/>
      <c r="BG1403" s="59"/>
      <c r="BH1403" s="59"/>
      <c r="BI1403" s="59"/>
      <c r="BJ1403" s="59"/>
      <c r="BK1403" s="59"/>
      <c r="BL1403" s="59"/>
      <c r="BM1403" s="59"/>
      <c r="BN1403" s="59"/>
      <c r="BO1403" s="59"/>
      <c r="BP1403" s="59"/>
      <c r="BQ1403" s="59"/>
      <c r="BR1403" s="59"/>
      <c r="BS1403" s="59"/>
      <c r="BT1403" s="59"/>
      <c r="BU1403" s="59"/>
      <c r="BV1403" s="59"/>
      <c r="BW1403" s="59"/>
      <c r="BX1403" s="59"/>
      <c r="BY1403" s="59"/>
      <c r="BZ1403" s="59"/>
      <c r="CA1403" s="59"/>
      <c r="CB1403" s="59"/>
      <c r="CC1403" s="59"/>
      <c r="CD1403" s="59"/>
      <c r="CE1403" s="59"/>
      <c r="CF1403" s="59"/>
      <c r="CG1403" s="59"/>
      <c r="CH1403" s="59"/>
      <c r="CI1403" s="59"/>
      <c r="CJ1403" s="59"/>
      <c r="CK1403" s="59"/>
      <c r="CL1403" s="59"/>
      <c r="CM1403" s="59"/>
      <c r="CN1403" s="59"/>
      <c r="CO1403" s="59"/>
      <c r="CP1403" s="59"/>
      <c r="CQ1403" s="59"/>
      <c r="CR1403" s="59"/>
      <c r="CS1403" s="59"/>
      <c r="CT1403" s="59"/>
      <c r="CU1403" s="59"/>
      <c r="CV1403" s="59"/>
      <c r="CW1403" s="59"/>
      <c r="CX1403" s="59"/>
      <c r="CY1403" s="59"/>
      <c r="CZ1403" s="59"/>
      <c r="DA1403" s="59"/>
      <c r="DB1403" s="59"/>
      <c r="DC1403" s="59"/>
      <c r="DD1403" s="59"/>
      <c r="DE1403" s="59"/>
      <c r="DF1403" s="59"/>
      <c r="DG1403" s="59"/>
      <c r="DH1403" s="59"/>
      <c r="DI1403" s="59"/>
      <c r="DJ1403" s="59"/>
      <c r="DK1403" s="59"/>
      <c r="DL1403" s="59"/>
      <c r="DM1403" s="59"/>
      <c r="DN1403" s="59"/>
      <c r="DO1403" s="59"/>
      <c r="DP1403" s="59"/>
      <c r="DQ1403" s="59"/>
      <c r="DR1403" s="59"/>
      <c r="DS1403" s="59"/>
      <c r="DT1403" s="59"/>
      <c r="DU1403" s="59"/>
      <c r="DV1403" s="59"/>
      <c r="DW1403" s="59"/>
      <c r="DX1403" s="59"/>
      <c r="DY1403" s="59"/>
      <c r="DZ1403" s="59"/>
      <c r="EA1403" s="59"/>
      <c r="EB1403" s="59"/>
      <c r="EC1403" s="59"/>
      <c r="ED1403" s="59"/>
      <c r="EE1403" s="59"/>
      <c r="EF1403" s="59"/>
      <c r="EG1403" s="59"/>
      <c r="EH1403" s="59"/>
      <c r="EI1403" s="59"/>
      <c r="EJ1403" s="59"/>
      <c r="EK1403" s="59"/>
      <c r="EL1403" s="59"/>
      <c r="EM1403" s="59"/>
      <c r="EN1403" s="59"/>
      <c r="EO1403" s="59"/>
      <c r="EP1403" s="59"/>
      <c r="EQ1403" s="59"/>
      <c r="ER1403" s="59"/>
      <c r="ES1403" s="59"/>
      <c r="ET1403" s="59"/>
      <c r="EU1403" s="59"/>
      <c r="EV1403" s="59"/>
      <c r="EW1403" s="59"/>
      <c r="EX1403" s="59"/>
    </row>
    <row r="1404" spans="1:154" s="39" customFormat="1" x14ac:dyDescent="0.3">
      <c r="A1404" s="9"/>
      <c r="B1404" s="9"/>
      <c r="C1404" s="9"/>
      <c r="D1404" s="9"/>
      <c r="E1404" s="9"/>
      <c r="F1404" s="9"/>
      <c r="G1404" s="9"/>
      <c r="H1404" s="30" t="s">
        <v>476</v>
      </c>
      <c r="I1404" s="10">
        <v>287</v>
      </c>
      <c r="J1404" s="33">
        <v>150</v>
      </c>
      <c r="K1404" s="34">
        <f>I1404*J1404</f>
        <v>43050</v>
      </c>
      <c r="L1404" s="9"/>
      <c r="M1404" s="9"/>
      <c r="N1404" s="9"/>
      <c r="O1404" s="30"/>
      <c r="P1404" s="9"/>
      <c r="Q1404" s="10"/>
      <c r="R1404" s="10"/>
      <c r="S1404" s="10"/>
      <c r="T1404" s="9"/>
      <c r="U1404" s="2"/>
      <c r="V1404" s="35"/>
      <c r="W1404" s="10"/>
      <c r="X1404" s="31">
        <f>K1404+W1404</f>
        <v>43050</v>
      </c>
      <c r="Y1404" s="10"/>
      <c r="Z1404" s="34">
        <v>50000000</v>
      </c>
      <c r="AA1404" s="9">
        <v>0</v>
      </c>
      <c r="AB1404" s="9">
        <v>0</v>
      </c>
      <c r="AC1404" s="33"/>
      <c r="AD1404" s="10"/>
      <c r="AE1404" s="59"/>
      <c r="AF1404" s="59"/>
      <c r="AG1404" s="59"/>
      <c r="AH1404" s="59"/>
      <c r="AI1404" s="59"/>
      <c r="AJ1404" s="59"/>
      <c r="AK1404" s="59"/>
      <c r="AL1404" s="59"/>
      <c r="AM1404" s="59"/>
      <c r="AN1404" s="59"/>
      <c r="AO1404" s="59"/>
      <c r="AP1404" s="59"/>
      <c r="AQ1404" s="59"/>
      <c r="AR1404" s="59"/>
      <c r="AS1404" s="59"/>
      <c r="AT1404" s="59"/>
      <c r="AU1404" s="59"/>
      <c r="AV1404" s="59"/>
      <c r="AW1404" s="59"/>
      <c r="AX1404" s="59"/>
      <c r="AY1404" s="59"/>
      <c r="AZ1404" s="59"/>
      <c r="BA1404" s="59"/>
      <c r="BB1404" s="59"/>
      <c r="BC1404" s="59"/>
      <c r="BD1404" s="59"/>
      <c r="BE1404" s="59"/>
      <c r="BF1404" s="59"/>
      <c r="BG1404" s="59"/>
      <c r="BH1404" s="59"/>
      <c r="BI1404" s="59"/>
      <c r="BJ1404" s="59"/>
      <c r="BK1404" s="59"/>
      <c r="BL1404" s="59"/>
      <c r="BM1404" s="59"/>
      <c r="BN1404" s="59"/>
      <c r="BO1404" s="59"/>
      <c r="BP1404" s="59"/>
      <c r="BQ1404" s="59"/>
      <c r="BR1404" s="59"/>
      <c r="BS1404" s="59"/>
      <c r="BT1404" s="59"/>
      <c r="BU1404" s="59"/>
      <c r="BV1404" s="59"/>
      <c r="BW1404" s="59"/>
      <c r="BX1404" s="59"/>
      <c r="BY1404" s="59"/>
      <c r="BZ1404" s="59"/>
      <c r="CA1404" s="59"/>
      <c r="CB1404" s="59"/>
      <c r="CC1404" s="59"/>
      <c r="CD1404" s="59"/>
      <c r="CE1404" s="59"/>
      <c r="CF1404" s="59"/>
      <c r="CG1404" s="59"/>
      <c r="CH1404" s="59"/>
      <c r="CI1404" s="59"/>
      <c r="CJ1404" s="59"/>
      <c r="CK1404" s="59"/>
      <c r="CL1404" s="59"/>
      <c r="CM1404" s="59"/>
      <c r="CN1404" s="59"/>
      <c r="CO1404" s="59"/>
      <c r="CP1404" s="59"/>
      <c r="CQ1404" s="59"/>
      <c r="CR1404" s="59"/>
      <c r="CS1404" s="59"/>
      <c r="CT1404" s="59"/>
      <c r="CU1404" s="59"/>
      <c r="CV1404" s="59"/>
      <c r="CW1404" s="59"/>
      <c r="CX1404" s="59"/>
      <c r="CY1404" s="59"/>
      <c r="CZ1404" s="59"/>
      <c r="DA1404" s="59"/>
      <c r="DB1404" s="59"/>
      <c r="DC1404" s="59"/>
      <c r="DD1404" s="59"/>
      <c r="DE1404" s="59"/>
      <c r="DF1404" s="59"/>
      <c r="DG1404" s="59"/>
      <c r="DH1404" s="59"/>
      <c r="DI1404" s="59"/>
      <c r="DJ1404" s="59"/>
      <c r="DK1404" s="59"/>
      <c r="DL1404" s="59"/>
      <c r="DM1404" s="59"/>
      <c r="DN1404" s="59"/>
      <c r="DO1404" s="59"/>
      <c r="DP1404" s="59"/>
      <c r="DQ1404" s="59"/>
      <c r="DR1404" s="59"/>
      <c r="DS1404" s="59"/>
      <c r="DT1404" s="59"/>
      <c r="DU1404" s="59"/>
      <c r="DV1404" s="59"/>
      <c r="DW1404" s="59"/>
      <c r="DX1404" s="59"/>
      <c r="DY1404" s="59"/>
      <c r="DZ1404" s="59"/>
      <c r="EA1404" s="59"/>
      <c r="EB1404" s="59"/>
      <c r="EC1404" s="59"/>
      <c r="ED1404" s="59"/>
      <c r="EE1404" s="59"/>
      <c r="EF1404" s="59"/>
      <c r="EG1404" s="59"/>
      <c r="EH1404" s="59"/>
      <c r="EI1404" s="59"/>
      <c r="EJ1404" s="59"/>
      <c r="EK1404" s="59"/>
      <c r="EL1404" s="59"/>
      <c r="EM1404" s="59"/>
      <c r="EN1404" s="59"/>
      <c r="EO1404" s="59"/>
      <c r="EP1404" s="59"/>
      <c r="EQ1404" s="59"/>
      <c r="ER1404" s="59"/>
      <c r="ES1404" s="59"/>
      <c r="ET1404" s="59"/>
      <c r="EU1404" s="59"/>
      <c r="EV1404" s="59"/>
      <c r="EW1404" s="59"/>
      <c r="EX1404" s="59"/>
    </row>
    <row r="1405" spans="1:154" s="59" customFormat="1" x14ac:dyDescent="0.3">
      <c r="A1405" s="9"/>
      <c r="B1405" s="9" t="s">
        <v>47</v>
      </c>
      <c r="C1405" s="9">
        <v>1796</v>
      </c>
      <c r="D1405" s="9">
        <v>6</v>
      </c>
      <c r="E1405" s="9">
        <v>2</v>
      </c>
      <c r="F1405" s="9">
        <v>1</v>
      </c>
      <c r="G1405" s="9">
        <v>32</v>
      </c>
      <c r="H1405" s="30" t="s">
        <v>476</v>
      </c>
      <c r="I1405" s="10">
        <v>932</v>
      </c>
      <c r="J1405" s="33">
        <v>150</v>
      </c>
      <c r="K1405" s="34">
        <f>I1405*J1405</f>
        <v>139800</v>
      </c>
      <c r="L1405" s="9"/>
      <c r="M1405" s="9"/>
      <c r="N1405" s="9"/>
      <c r="O1405" s="9"/>
      <c r="P1405" s="9"/>
      <c r="Q1405" s="10"/>
      <c r="R1405" s="10"/>
      <c r="S1405" s="10"/>
      <c r="T1405" s="9"/>
      <c r="U1405" s="2"/>
      <c r="V1405" s="35"/>
      <c r="W1405" s="10"/>
      <c r="X1405" s="31">
        <f>K1405+W1405</f>
        <v>139800</v>
      </c>
      <c r="Y1405" s="10"/>
      <c r="Z1405" s="34">
        <v>50000000</v>
      </c>
      <c r="AA1405" s="9">
        <v>0</v>
      </c>
      <c r="AB1405" s="9">
        <v>0</v>
      </c>
      <c r="AC1405" s="33">
        <v>0</v>
      </c>
      <c r="AD1405" s="10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  <c r="BA1405" s="16"/>
      <c r="BB1405" s="16"/>
      <c r="BC1405" s="16"/>
      <c r="BD1405" s="16"/>
      <c r="BE1405" s="16"/>
      <c r="BF1405" s="16"/>
      <c r="BG1405" s="16"/>
      <c r="BH1405" s="16"/>
      <c r="BI1405" s="16"/>
      <c r="BJ1405" s="16"/>
      <c r="BK1405" s="16"/>
      <c r="BL1405" s="16"/>
      <c r="BM1405" s="16"/>
      <c r="BN1405" s="16"/>
      <c r="BO1405" s="16"/>
      <c r="BP1405" s="16"/>
      <c r="BQ1405" s="16"/>
      <c r="BR1405" s="16"/>
      <c r="BS1405" s="16"/>
      <c r="BT1405" s="16"/>
      <c r="BU1405" s="16"/>
      <c r="BV1405" s="16"/>
      <c r="BW1405" s="16"/>
      <c r="BX1405" s="16"/>
      <c r="BY1405" s="16"/>
      <c r="BZ1405" s="16"/>
      <c r="CA1405" s="16"/>
      <c r="CB1405" s="16"/>
      <c r="CC1405" s="16"/>
      <c r="CD1405" s="16"/>
      <c r="CE1405" s="16"/>
      <c r="CF1405" s="16"/>
      <c r="CG1405" s="16"/>
      <c r="CH1405" s="16"/>
      <c r="CI1405" s="16"/>
      <c r="CJ1405" s="16"/>
      <c r="CK1405" s="16"/>
      <c r="CL1405" s="16"/>
      <c r="CM1405" s="16"/>
      <c r="CN1405" s="16"/>
      <c r="CO1405" s="16"/>
      <c r="CP1405" s="16"/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</row>
    <row r="1406" spans="1:154" s="57" customFormat="1" x14ac:dyDescent="0.3">
      <c r="A1406" s="18"/>
      <c r="B1406" s="18"/>
      <c r="C1406" s="18"/>
      <c r="D1406" s="18"/>
      <c r="E1406" s="18"/>
      <c r="F1406" s="18"/>
      <c r="G1406" s="18"/>
      <c r="H1406" s="19"/>
      <c r="I1406" s="20"/>
      <c r="J1406" s="21"/>
      <c r="K1406" s="20"/>
      <c r="L1406" s="18"/>
      <c r="M1406" s="18"/>
      <c r="N1406" s="18"/>
      <c r="O1406" s="18"/>
      <c r="P1406" s="18"/>
      <c r="Q1406" s="20"/>
      <c r="R1406" s="20"/>
      <c r="S1406" s="20"/>
      <c r="T1406" s="18"/>
      <c r="U1406" s="94"/>
      <c r="V1406" s="23"/>
      <c r="W1406" s="20"/>
      <c r="X1406" s="20"/>
      <c r="Y1406" s="20"/>
      <c r="Z1406" s="20"/>
      <c r="AA1406" s="18"/>
      <c r="AB1406" s="18"/>
      <c r="AC1406" s="21"/>
      <c r="AD1406" s="20"/>
      <c r="AE1406" s="39"/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39"/>
      <c r="AW1406" s="39"/>
      <c r="AX1406" s="39"/>
      <c r="AY1406" s="39"/>
      <c r="AZ1406" s="39"/>
      <c r="BA1406" s="39"/>
      <c r="BB1406" s="39"/>
      <c r="BC1406" s="39"/>
      <c r="BD1406" s="39"/>
      <c r="BE1406" s="39"/>
      <c r="BF1406" s="39"/>
      <c r="BG1406" s="39"/>
      <c r="BH1406" s="39"/>
      <c r="BI1406" s="39"/>
      <c r="BJ1406" s="39"/>
      <c r="BK1406" s="39"/>
      <c r="BL1406" s="39"/>
      <c r="BM1406" s="39"/>
      <c r="BN1406" s="39"/>
      <c r="BO1406" s="39"/>
      <c r="BP1406" s="39"/>
      <c r="BQ1406" s="39"/>
      <c r="BR1406" s="39"/>
      <c r="BS1406" s="39"/>
      <c r="BT1406" s="39"/>
      <c r="BU1406" s="39"/>
      <c r="BV1406" s="39"/>
      <c r="BW1406" s="39"/>
      <c r="BX1406" s="39"/>
      <c r="BY1406" s="39"/>
      <c r="BZ1406" s="39"/>
      <c r="CA1406" s="39"/>
      <c r="CB1406" s="39"/>
      <c r="CC1406" s="39"/>
      <c r="CD1406" s="39"/>
      <c r="CE1406" s="39"/>
      <c r="CF1406" s="39"/>
      <c r="CG1406" s="39"/>
      <c r="CH1406" s="39"/>
      <c r="CI1406" s="39"/>
      <c r="CJ1406" s="39"/>
      <c r="CK1406" s="39"/>
      <c r="CL1406" s="39"/>
      <c r="CM1406" s="39"/>
      <c r="CN1406" s="39"/>
      <c r="CO1406" s="39"/>
      <c r="CP1406" s="39"/>
      <c r="CQ1406" s="39"/>
      <c r="CR1406" s="39"/>
      <c r="CS1406" s="39"/>
      <c r="CT1406" s="39"/>
      <c r="CU1406" s="39"/>
      <c r="CV1406" s="39"/>
      <c r="CW1406" s="39"/>
      <c r="CX1406" s="39"/>
      <c r="CY1406" s="39"/>
      <c r="CZ1406" s="39"/>
      <c r="DA1406" s="39"/>
      <c r="DB1406" s="39"/>
      <c r="DC1406" s="39"/>
      <c r="DD1406" s="39"/>
      <c r="DE1406" s="39"/>
      <c r="DF1406" s="39"/>
      <c r="DG1406" s="39"/>
      <c r="DH1406" s="39"/>
      <c r="DI1406" s="39"/>
      <c r="DJ1406" s="39"/>
      <c r="DK1406" s="39"/>
      <c r="DL1406" s="39"/>
      <c r="DM1406" s="39"/>
      <c r="DN1406" s="39"/>
      <c r="DO1406" s="39"/>
      <c r="DP1406" s="39"/>
      <c r="DQ1406" s="39"/>
      <c r="DR1406" s="39"/>
      <c r="DS1406" s="39"/>
      <c r="DT1406" s="39"/>
      <c r="DU1406" s="39"/>
      <c r="DV1406" s="39"/>
      <c r="DW1406" s="39"/>
      <c r="DX1406" s="39"/>
      <c r="DY1406" s="39"/>
      <c r="DZ1406" s="39"/>
      <c r="EA1406" s="39"/>
      <c r="EB1406" s="39"/>
      <c r="EC1406" s="39"/>
      <c r="ED1406" s="39"/>
      <c r="EE1406" s="39"/>
      <c r="EF1406" s="39"/>
      <c r="EG1406" s="39"/>
      <c r="EH1406" s="39"/>
      <c r="EI1406" s="39"/>
      <c r="EJ1406" s="39"/>
      <c r="EK1406" s="39"/>
      <c r="EL1406" s="39"/>
      <c r="EM1406" s="39"/>
      <c r="EN1406" s="39"/>
      <c r="EO1406" s="39"/>
      <c r="EP1406" s="39"/>
      <c r="EQ1406" s="39"/>
      <c r="ER1406" s="39"/>
      <c r="ES1406" s="39"/>
      <c r="ET1406" s="39"/>
      <c r="EU1406" s="39"/>
      <c r="EV1406" s="39"/>
      <c r="EW1406" s="39"/>
      <c r="EX1406" s="39"/>
    </row>
    <row r="1407" spans="1:154" s="59" customFormat="1" x14ac:dyDescent="0.3">
      <c r="A1407" s="29">
        <v>2363</v>
      </c>
      <c r="B1407" s="29" t="s">
        <v>47</v>
      </c>
      <c r="C1407" s="29">
        <v>402</v>
      </c>
      <c r="D1407" s="29">
        <v>8</v>
      </c>
      <c r="E1407" s="29">
        <v>1</v>
      </c>
      <c r="F1407" s="29">
        <v>2</v>
      </c>
      <c r="G1407" s="29">
        <v>39</v>
      </c>
      <c r="H1407" s="25" t="s">
        <v>477</v>
      </c>
      <c r="I1407" s="36">
        <v>239</v>
      </c>
      <c r="J1407" s="41">
        <v>290</v>
      </c>
      <c r="K1407" s="74">
        <f t="shared" ref="K1407:K1416" si="148">I1407*J1407</f>
        <v>69310</v>
      </c>
      <c r="L1407" s="29"/>
      <c r="M1407" s="29"/>
      <c r="N1407" s="29"/>
      <c r="O1407" s="25"/>
      <c r="P1407" s="29"/>
      <c r="Q1407" s="36"/>
      <c r="R1407" s="36"/>
      <c r="S1407" s="36"/>
      <c r="T1407" s="29"/>
      <c r="U1407" s="185"/>
      <c r="V1407" s="37"/>
      <c r="W1407" s="36"/>
      <c r="X1407" s="75">
        <f t="shared" ref="X1407:X1418" si="149">K1407+W1407</f>
        <v>69310</v>
      </c>
      <c r="Y1407" s="36"/>
      <c r="Z1407" s="36"/>
      <c r="AA1407" s="74">
        <f>X1407-Z1407</f>
        <v>69310</v>
      </c>
      <c r="AB1407" s="29">
        <v>0.02</v>
      </c>
      <c r="AC1407" s="41" t="s">
        <v>854</v>
      </c>
      <c r="AD1407" s="3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</row>
    <row r="1408" spans="1:154" s="59" customFormat="1" x14ac:dyDescent="0.3">
      <c r="A1408" s="9"/>
      <c r="B1408" s="9"/>
      <c r="C1408" s="9"/>
      <c r="D1408" s="9"/>
      <c r="E1408" s="9"/>
      <c r="F1408" s="9"/>
      <c r="G1408" s="9"/>
      <c r="H1408" s="30"/>
      <c r="I1408" s="10"/>
      <c r="J1408" s="33"/>
      <c r="K1408" s="34"/>
      <c r="L1408" s="9">
        <v>1</v>
      </c>
      <c r="M1408" s="9" t="s">
        <v>53</v>
      </c>
      <c r="N1408" s="9" t="s">
        <v>48</v>
      </c>
      <c r="O1408" s="30" t="s">
        <v>477</v>
      </c>
      <c r="P1408" s="9">
        <v>180</v>
      </c>
      <c r="Q1408" s="10">
        <v>100</v>
      </c>
      <c r="R1408" s="10">
        <v>6750</v>
      </c>
      <c r="S1408" s="159">
        <f>P1408*R1408</f>
        <v>1215000</v>
      </c>
      <c r="T1408" s="9">
        <v>37</v>
      </c>
      <c r="U1408" s="2">
        <v>64</v>
      </c>
      <c r="V1408" s="34">
        <f>S1408*U1408/100</f>
        <v>777600</v>
      </c>
      <c r="W1408" s="34">
        <f>S1408-V1408</f>
        <v>437400</v>
      </c>
      <c r="X1408" s="31">
        <f t="shared" si="149"/>
        <v>437400</v>
      </c>
      <c r="Y1408" s="34">
        <f>X1408*Q1408/100</f>
        <v>437400</v>
      </c>
      <c r="Z1408" s="34">
        <v>10000000</v>
      </c>
      <c r="AA1408" s="9">
        <v>0</v>
      </c>
      <c r="AB1408" s="9">
        <v>0</v>
      </c>
      <c r="AC1408" s="33"/>
      <c r="AD1408" s="10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  <c r="BA1408" s="16"/>
      <c r="BB1408" s="16"/>
      <c r="BC1408" s="16"/>
      <c r="BD1408" s="16"/>
      <c r="BE1408" s="16"/>
      <c r="BF1408" s="16"/>
      <c r="BG1408" s="16"/>
      <c r="BH1408" s="16"/>
      <c r="BI1408" s="16"/>
      <c r="BJ1408" s="16"/>
      <c r="BK1408" s="16"/>
      <c r="BL1408" s="16"/>
      <c r="BM1408" s="16"/>
      <c r="BN1408" s="16"/>
      <c r="BO1408" s="16"/>
      <c r="BP1408" s="16"/>
      <c r="BQ1408" s="16"/>
      <c r="BR1408" s="16"/>
      <c r="BS1408" s="16"/>
      <c r="BT1408" s="16"/>
      <c r="BU1408" s="16"/>
      <c r="BV1408" s="16"/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</row>
    <row r="1409" spans="1:154" x14ac:dyDescent="0.3">
      <c r="A1409" s="9"/>
      <c r="B1409" s="9"/>
      <c r="C1409" s="9"/>
      <c r="D1409" s="9"/>
      <c r="E1409" s="9"/>
      <c r="F1409" s="9"/>
      <c r="G1409" s="9"/>
      <c r="H1409" s="30" t="s">
        <v>476</v>
      </c>
      <c r="I1409" s="10">
        <v>400</v>
      </c>
      <c r="J1409" s="33">
        <v>290</v>
      </c>
      <c r="K1409" s="34">
        <f t="shared" si="148"/>
        <v>116000</v>
      </c>
      <c r="L1409" s="9"/>
      <c r="M1409" s="9"/>
      <c r="N1409" s="9"/>
      <c r="O1409" s="30"/>
      <c r="P1409" s="9"/>
      <c r="Q1409" s="10"/>
      <c r="R1409" s="10"/>
      <c r="S1409" s="10"/>
      <c r="T1409" s="9"/>
      <c r="U1409" s="2"/>
      <c r="V1409" s="35"/>
      <c r="W1409" s="10"/>
      <c r="X1409" s="31">
        <f t="shared" si="149"/>
        <v>116000</v>
      </c>
      <c r="Y1409" s="10"/>
      <c r="Z1409" s="34">
        <v>50000000</v>
      </c>
      <c r="AA1409" s="9">
        <v>0</v>
      </c>
      <c r="AB1409" s="9">
        <v>0</v>
      </c>
      <c r="AC1409" s="33"/>
      <c r="AD1409" s="10"/>
    </row>
    <row r="1410" spans="1:154" s="39" customFormat="1" x14ac:dyDescent="0.3">
      <c r="A1410" s="18"/>
      <c r="B1410" s="18"/>
      <c r="C1410" s="18"/>
      <c r="D1410" s="18"/>
      <c r="E1410" s="18"/>
      <c r="F1410" s="18"/>
      <c r="G1410" s="18"/>
      <c r="H1410" s="19"/>
      <c r="I1410" s="20"/>
      <c r="J1410" s="21"/>
      <c r="K1410" s="20"/>
      <c r="L1410" s="18"/>
      <c r="M1410" s="18"/>
      <c r="N1410" s="18"/>
      <c r="O1410" s="19"/>
      <c r="P1410" s="18"/>
      <c r="Q1410" s="20"/>
      <c r="R1410" s="20"/>
      <c r="S1410" s="20"/>
      <c r="T1410" s="18"/>
      <c r="U1410" s="94"/>
      <c r="V1410" s="23"/>
      <c r="W1410" s="20"/>
      <c r="X1410" s="20"/>
      <c r="Y1410" s="20"/>
      <c r="Z1410" s="20"/>
      <c r="AA1410" s="18"/>
      <c r="AB1410" s="18"/>
      <c r="AC1410" s="21"/>
      <c r="AD1410" s="20"/>
    </row>
    <row r="1411" spans="1:154" x14ac:dyDescent="0.3">
      <c r="A1411" s="29">
        <v>2364</v>
      </c>
      <c r="B1411" s="29" t="s">
        <v>47</v>
      </c>
      <c r="C1411" s="29">
        <v>1138</v>
      </c>
      <c r="D1411" s="29">
        <v>7</v>
      </c>
      <c r="E1411" s="29">
        <v>0</v>
      </c>
      <c r="F1411" s="29">
        <v>0</v>
      </c>
      <c r="G1411" s="29">
        <v>86</v>
      </c>
      <c r="H1411" s="29" t="s">
        <v>478</v>
      </c>
      <c r="I1411" s="36">
        <v>86</v>
      </c>
      <c r="J1411" s="41">
        <v>220</v>
      </c>
      <c r="K1411" s="74">
        <f t="shared" si="148"/>
        <v>18920</v>
      </c>
      <c r="L1411" s="29"/>
      <c r="M1411" s="29"/>
      <c r="N1411" s="29"/>
      <c r="O1411" s="29"/>
      <c r="P1411" s="29"/>
      <c r="Q1411" s="36"/>
      <c r="R1411" s="36"/>
      <c r="S1411" s="36"/>
      <c r="T1411" s="29"/>
      <c r="U1411" s="185"/>
      <c r="V1411" s="37"/>
      <c r="W1411" s="36"/>
      <c r="X1411" s="75">
        <f t="shared" si="149"/>
        <v>18920</v>
      </c>
      <c r="Y1411" s="36"/>
      <c r="Z1411" s="36"/>
      <c r="AA1411" s="74">
        <f>X1411-Z1411</f>
        <v>18920</v>
      </c>
      <c r="AB1411" s="29">
        <v>0.3</v>
      </c>
      <c r="AC1411" s="41" t="s">
        <v>855</v>
      </c>
      <c r="AD1411" s="36"/>
    </row>
    <row r="1412" spans="1:154" x14ac:dyDescent="0.3">
      <c r="A1412" s="9"/>
      <c r="B1412" s="9" t="s">
        <v>47</v>
      </c>
      <c r="C1412" s="9">
        <v>1134</v>
      </c>
      <c r="D1412" s="9">
        <v>7</v>
      </c>
      <c r="E1412" s="9">
        <v>7</v>
      </c>
      <c r="F1412" s="9">
        <v>2</v>
      </c>
      <c r="G1412" s="9">
        <v>33</v>
      </c>
      <c r="H1412" s="30" t="s">
        <v>477</v>
      </c>
      <c r="I1412" s="10">
        <v>233</v>
      </c>
      <c r="J1412" s="33">
        <v>150</v>
      </c>
      <c r="K1412" s="34">
        <f t="shared" si="148"/>
        <v>34950</v>
      </c>
      <c r="L1412" s="9">
        <v>1</v>
      </c>
      <c r="M1412" s="9" t="s">
        <v>53</v>
      </c>
      <c r="N1412" s="9" t="s">
        <v>48</v>
      </c>
      <c r="O1412" s="30" t="s">
        <v>477</v>
      </c>
      <c r="P1412" s="9">
        <v>108</v>
      </c>
      <c r="Q1412" s="10">
        <v>100</v>
      </c>
      <c r="R1412" s="10">
        <v>6750</v>
      </c>
      <c r="S1412" s="34">
        <f>P1412*R1412</f>
        <v>729000</v>
      </c>
      <c r="T1412" s="9">
        <v>42</v>
      </c>
      <c r="U1412" s="2">
        <v>74</v>
      </c>
      <c r="V1412" s="34">
        <f>S1412*U1412/100</f>
        <v>539460</v>
      </c>
      <c r="W1412" s="34">
        <f>S1412-V1412</f>
        <v>189540</v>
      </c>
      <c r="X1412" s="31">
        <f t="shared" si="149"/>
        <v>224490</v>
      </c>
      <c r="Y1412" s="34">
        <f>X1412*Q1412/100</f>
        <v>224490</v>
      </c>
      <c r="Z1412" s="34">
        <v>50000000</v>
      </c>
      <c r="AA1412" s="9">
        <v>0</v>
      </c>
      <c r="AB1412" s="9">
        <v>0</v>
      </c>
      <c r="AC1412" s="33"/>
      <c r="AD1412" s="10"/>
    </row>
    <row r="1413" spans="1:154" x14ac:dyDescent="0.3">
      <c r="A1413" s="9"/>
      <c r="B1413" s="9"/>
      <c r="C1413" s="9"/>
      <c r="D1413" s="9"/>
      <c r="E1413" s="9"/>
      <c r="F1413" s="9"/>
      <c r="G1413" s="9"/>
      <c r="H1413" s="30" t="s">
        <v>476</v>
      </c>
      <c r="I1413" s="10">
        <v>2800</v>
      </c>
      <c r="J1413" s="33">
        <v>150</v>
      </c>
      <c r="K1413" s="34">
        <f t="shared" si="148"/>
        <v>420000</v>
      </c>
      <c r="L1413" s="9"/>
      <c r="M1413" s="9"/>
      <c r="N1413" s="9"/>
      <c r="O1413" s="9"/>
      <c r="P1413" s="9"/>
      <c r="Q1413" s="10"/>
      <c r="R1413" s="10"/>
      <c r="S1413" s="10"/>
      <c r="T1413" s="9"/>
      <c r="U1413" s="2"/>
      <c r="V1413" s="35"/>
      <c r="W1413" s="10"/>
      <c r="X1413" s="31">
        <f t="shared" si="149"/>
        <v>420000</v>
      </c>
      <c r="Y1413" s="10"/>
      <c r="Z1413" s="34">
        <v>50000000</v>
      </c>
      <c r="AA1413" s="9">
        <v>0</v>
      </c>
      <c r="AB1413" s="9">
        <v>0</v>
      </c>
      <c r="AC1413" s="33"/>
      <c r="AD1413" s="10"/>
    </row>
    <row r="1414" spans="1:154" s="39" customFormat="1" x14ac:dyDescent="0.3">
      <c r="A1414" s="9"/>
      <c r="B1414" s="9" t="s">
        <v>47</v>
      </c>
      <c r="C1414" s="9">
        <v>14949</v>
      </c>
      <c r="D1414" s="9">
        <v>7</v>
      </c>
      <c r="E1414" s="9">
        <v>2</v>
      </c>
      <c r="F1414" s="9">
        <v>0</v>
      </c>
      <c r="G1414" s="9">
        <v>56</v>
      </c>
      <c r="H1414" s="30" t="s">
        <v>476</v>
      </c>
      <c r="I1414" s="10">
        <v>856</v>
      </c>
      <c r="J1414" s="33">
        <v>150</v>
      </c>
      <c r="K1414" s="34">
        <f t="shared" si="148"/>
        <v>128400</v>
      </c>
      <c r="L1414" s="9"/>
      <c r="M1414" s="9"/>
      <c r="N1414" s="9"/>
      <c r="O1414" s="9"/>
      <c r="P1414" s="9"/>
      <c r="Q1414" s="10"/>
      <c r="R1414" s="10"/>
      <c r="S1414" s="10"/>
      <c r="T1414" s="9"/>
      <c r="U1414" s="2"/>
      <c r="V1414" s="35"/>
      <c r="W1414" s="10"/>
      <c r="X1414" s="31">
        <f t="shared" si="149"/>
        <v>128400</v>
      </c>
      <c r="Y1414" s="10"/>
      <c r="Z1414" s="34">
        <v>50000000</v>
      </c>
      <c r="AA1414" s="9">
        <v>0</v>
      </c>
      <c r="AB1414" s="9">
        <v>0</v>
      </c>
      <c r="AC1414" s="33"/>
      <c r="AD1414" s="10"/>
      <c r="AE1414" s="59"/>
      <c r="AF1414" s="59"/>
      <c r="AG1414" s="59"/>
      <c r="AH1414" s="59"/>
      <c r="AI1414" s="59"/>
      <c r="AJ1414" s="59"/>
      <c r="AK1414" s="59"/>
      <c r="AL1414" s="59"/>
      <c r="AM1414" s="59"/>
      <c r="AN1414" s="59"/>
      <c r="AO1414" s="59"/>
      <c r="AP1414" s="59"/>
      <c r="AQ1414" s="59"/>
      <c r="AR1414" s="59"/>
      <c r="AS1414" s="59"/>
      <c r="AT1414" s="59"/>
      <c r="AU1414" s="59"/>
      <c r="AV1414" s="59"/>
      <c r="AW1414" s="59"/>
      <c r="AX1414" s="59"/>
      <c r="AY1414" s="59"/>
      <c r="AZ1414" s="59"/>
      <c r="BA1414" s="59"/>
      <c r="BB1414" s="59"/>
      <c r="BC1414" s="59"/>
      <c r="BD1414" s="59"/>
      <c r="BE1414" s="59"/>
      <c r="BF1414" s="59"/>
      <c r="BG1414" s="59"/>
      <c r="BH1414" s="59"/>
      <c r="BI1414" s="59"/>
      <c r="BJ1414" s="59"/>
      <c r="BK1414" s="59"/>
      <c r="BL1414" s="59"/>
      <c r="BM1414" s="59"/>
      <c r="BN1414" s="59"/>
      <c r="BO1414" s="59"/>
      <c r="BP1414" s="59"/>
      <c r="BQ1414" s="59"/>
      <c r="BR1414" s="59"/>
      <c r="BS1414" s="59"/>
      <c r="BT1414" s="59"/>
      <c r="BU1414" s="59"/>
      <c r="BV1414" s="59"/>
      <c r="BW1414" s="59"/>
      <c r="BX1414" s="59"/>
      <c r="BY1414" s="59"/>
      <c r="BZ1414" s="59"/>
      <c r="CA1414" s="59"/>
      <c r="CB1414" s="59"/>
      <c r="CC1414" s="59"/>
      <c r="CD1414" s="59"/>
      <c r="CE1414" s="59"/>
      <c r="CF1414" s="59"/>
      <c r="CG1414" s="59"/>
      <c r="CH1414" s="59"/>
      <c r="CI1414" s="59"/>
      <c r="CJ1414" s="59"/>
      <c r="CK1414" s="59"/>
      <c r="CL1414" s="59"/>
      <c r="CM1414" s="59"/>
      <c r="CN1414" s="59"/>
      <c r="CO1414" s="59"/>
      <c r="CP1414" s="59"/>
      <c r="CQ1414" s="59"/>
      <c r="CR1414" s="59"/>
      <c r="CS1414" s="59"/>
      <c r="CT1414" s="59"/>
      <c r="CU1414" s="59"/>
      <c r="CV1414" s="59"/>
      <c r="CW1414" s="59"/>
      <c r="CX1414" s="59"/>
      <c r="CY1414" s="59"/>
      <c r="CZ1414" s="59"/>
      <c r="DA1414" s="59"/>
      <c r="DB1414" s="59"/>
      <c r="DC1414" s="59"/>
      <c r="DD1414" s="59"/>
      <c r="DE1414" s="59"/>
      <c r="DF1414" s="59"/>
      <c r="DG1414" s="59"/>
      <c r="DH1414" s="59"/>
      <c r="DI1414" s="59"/>
      <c r="DJ1414" s="59"/>
      <c r="DK1414" s="59"/>
      <c r="DL1414" s="59"/>
      <c r="DM1414" s="59"/>
      <c r="DN1414" s="59"/>
      <c r="DO1414" s="59"/>
      <c r="DP1414" s="59"/>
      <c r="DQ1414" s="59"/>
      <c r="DR1414" s="59"/>
      <c r="DS1414" s="59"/>
      <c r="DT1414" s="59"/>
      <c r="DU1414" s="59"/>
      <c r="DV1414" s="59"/>
      <c r="DW1414" s="59"/>
      <c r="DX1414" s="59"/>
      <c r="DY1414" s="59"/>
      <c r="DZ1414" s="59"/>
      <c r="EA1414" s="59"/>
      <c r="EB1414" s="59"/>
      <c r="EC1414" s="59"/>
      <c r="ED1414" s="59"/>
      <c r="EE1414" s="59"/>
      <c r="EF1414" s="59"/>
      <c r="EG1414" s="59"/>
      <c r="EH1414" s="59"/>
      <c r="EI1414" s="59"/>
      <c r="EJ1414" s="59"/>
      <c r="EK1414" s="59"/>
      <c r="EL1414" s="59"/>
      <c r="EM1414" s="59"/>
      <c r="EN1414" s="59"/>
      <c r="EO1414" s="59"/>
      <c r="EP1414" s="59"/>
      <c r="EQ1414" s="59"/>
      <c r="ER1414" s="59"/>
      <c r="ES1414" s="59"/>
      <c r="ET1414" s="59"/>
      <c r="EU1414" s="59"/>
      <c r="EV1414" s="59"/>
      <c r="EW1414" s="59"/>
      <c r="EX1414" s="59"/>
    </row>
    <row r="1415" spans="1:154" x14ac:dyDescent="0.3">
      <c r="A1415" s="9"/>
      <c r="B1415" s="9" t="s">
        <v>47</v>
      </c>
      <c r="C1415" s="9">
        <v>14944</v>
      </c>
      <c r="D1415" s="9">
        <v>7</v>
      </c>
      <c r="E1415" s="9">
        <v>3</v>
      </c>
      <c r="F1415" s="9">
        <v>0</v>
      </c>
      <c r="G1415" s="9">
        <v>88</v>
      </c>
      <c r="H1415" s="30" t="s">
        <v>476</v>
      </c>
      <c r="I1415" s="10">
        <v>1288</v>
      </c>
      <c r="J1415" s="33">
        <v>150</v>
      </c>
      <c r="K1415" s="34">
        <f t="shared" si="148"/>
        <v>193200</v>
      </c>
      <c r="L1415" s="9"/>
      <c r="M1415" s="9"/>
      <c r="N1415" s="9"/>
      <c r="O1415" s="9"/>
      <c r="P1415" s="9"/>
      <c r="Q1415" s="10"/>
      <c r="R1415" s="10"/>
      <c r="S1415" s="10"/>
      <c r="T1415" s="9"/>
      <c r="U1415" s="2"/>
      <c r="V1415" s="35"/>
      <c r="W1415" s="10"/>
      <c r="X1415" s="31">
        <f t="shared" si="149"/>
        <v>193200</v>
      </c>
      <c r="Y1415" s="10"/>
      <c r="Z1415" s="34">
        <v>50000000</v>
      </c>
      <c r="AA1415" s="9">
        <v>0</v>
      </c>
      <c r="AB1415" s="9">
        <v>0</v>
      </c>
      <c r="AC1415" s="33"/>
      <c r="AD1415" s="10"/>
      <c r="AE1415" s="59"/>
      <c r="AF1415" s="59"/>
      <c r="AG1415" s="59"/>
      <c r="AH1415" s="59"/>
      <c r="AI1415" s="59"/>
      <c r="AJ1415" s="59"/>
      <c r="AK1415" s="59"/>
      <c r="AL1415" s="59"/>
      <c r="AM1415" s="59"/>
      <c r="AN1415" s="59"/>
      <c r="AO1415" s="59"/>
      <c r="AP1415" s="59"/>
      <c r="AQ1415" s="59"/>
      <c r="AR1415" s="59"/>
      <c r="AS1415" s="59"/>
      <c r="AT1415" s="59"/>
      <c r="AU1415" s="59"/>
      <c r="AV1415" s="59"/>
      <c r="AW1415" s="59"/>
      <c r="AX1415" s="59"/>
      <c r="AY1415" s="59"/>
      <c r="AZ1415" s="59"/>
      <c r="BA1415" s="59"/>
      <c r="BB1415" s="59"/>
      <c r="BC1415" s="59"/>
      <c r="BD1415" s="59"/>
      <c r="BE1415" s="59"/>
      <c r="BF1415" s="59"/>
      <c r="BG1415" s="59"/>
      <c r="BH1415" s="59"/>
      <c r="BI1415" s="59"/>
      <c r="BJ1415" s="59"/>
      <c r="BK1415" s="59"/>
      <c r="BL1415" s="59"/>
      <c r="BM1415" s="59"/>
      <c r="BN1415" s="59"/>
      <c r="BO1415" s="59"/>
      <c r="BP1415" s="59"/>
      <c r="BQ1415" s="59"/>
      <c r="BR1415" s="59"/>
      <c r="BS1415" s="59"/>
      <c r="BT1415" s="59"/>
      <c r="BU1415" s="59"/>
      <c r="BV1415" s="59"/>
      <c r="BW1415" s="59"/>
      <c r="BX1415" s="59"/>
      <c r="BY1415" s="59"/>
      <c r="BZ1415" s="59"/>
      <c r="CA1415" s="59"/>
      <c r="CB1415" s="59"/>
      <c r="CC1415" s="59"/>
      <c r="CD1415" s="59"/>
      <c r="CE1415" s="59"/>
      <c r="CF1415" s="59"/>
      <c r="CG1415" s="59"/>
      <c r="CH1415" s="59"/>
      <c r="CI1415" s="59"/>
      <c r="CJ1415" s="59"/>
      <c r="CK1415" s="59"/>
      <c r="CL1415" s="59"/>
      <c r="CM1415" s="59"/>
      <c r="CN1415" s="59"/>
      <c r="CO1415" s="59"/>
      <c r="CP1415" s="59"/>
      <c r="CQ1415" s="59"/>
      <c r="CR1415" s="59"/>
      <c r="CS1415" s="59"/>
      <c r="CT1415" s="59"/>
      <c r="CU1415" s="59"/>
      <c r="CV1415" s="59"/>
      <c r="CW1415" s="59"/>
      <c r="CX1415" s="59"/>
      <c r="CY1415" s="59"/>
      <c r="CZ1415" s="59"/>
      <c r="DA1415" s="59"/>
      <c r="DB1415" s="59"/>
      <c r="DC1415" s="59"/>
      <c r="DD1415" s="59"/>
      <c r="DE1415" s="59"/>
      <c r="DF1415" s="59"/>
      <c r="DG1415" s="59"/>
      <c r="DH1415" s="59"/>
      <c r="DI1415" s="59"/>
      <c r="DJ1415" s="59"/>
      <c r="DK1415" s="59"/>
      <c r="DL1415" s="59"/>
      <c r="DM1415" s="59"/>
      <c r="DN1415" s="59"/>
      <c r="DO1415" s="59"/>
      <c r="DP1415" s="59"/>
      <c r="DQ1415" s="59"/>
      <c r="DR1415" s="59"/>
      <c r="DS1415" s="59"/>
      <c r="DT1415" s="59"/>
      <c r="DU1415" s="59"/>
      <c r="DV1415" s="59"/>
      <c r="DW1415" s="59"/>
      <c r="DX1415" s="59"/>
      <c r="DY1415" s="59"/>
      <c r="DZ1415" s="59"/>
      <c r="EA1415" s="59"/>
      <c r="EB1415" s="59"/>
      <c r="EC1415" s="59"/>
      <c r="ED1415" s="59"/>
      <c r="EE1415" s="59"/>
      <c r="EF1415" s="59"/>
      <c r="EG1415" s="59"/>
      <c r="EH1415" s="59"/>
      <c r="EI1415" s="59"/>
      <c r="EJ1415" s="59"/>
      <c r="EK1415" s="59"/>
      <c r="EL1415" s="59"/>
      <c r="EM1415" s="59"/>
      <c r="EN1415" s="59"/>
      <c r="EO1415" s="59"/>
      <c r="EP1415" s="59"/>
      <c r="EQ1415" s="59"/>
      <c r="ER1415" s="59"/>
      <c r="ES1415" s="59"/>
      <c r="ET1415" s="59"/>
      <c r="EU1415" s="59"/>
      <c r="EV1415" s="59"/>
      <c r="EW1415" s="59"/>
      <c r="EX1415" s="59"/>
    </row>
    <row r="1416" spans="1:154" x14ac:dyDescent="0.3">
      <c r="A1416" s="9"/>
      <c r="B1416" s="9" t="s">
        <v>47</v>
      </c>
      <c r="C1416" s="9">
        <v>14945</v>
      </c>
      <c r="D1416" s="9">
        <v>7</v>
      </c>
      <c r="E1416" s="9">
        <v>2</v>
      </c>
      <c r="F1416" s="9">
        <v>0</v>
      </c>
      <c r="G1416" s="9">
        <v>17</v>
      </c>
      <c r="H1416" s="30" t="s">
        <v>476</v>
      </c>
      <c r="I1416" s="10">
        <v>817</v>
      </c>
      <c r="J1416" s="33">
        <v>150</v>
      </c>
      <c r="K1416" s="34">
        <f t="shared" si="148"/>
        <v>122550</v>
      </c>
      <c r="L1416" s="9"/>
      <c r="M1416" s="9"/>
      <c r="N1416" s="9"/>
      <c r="O1416" s="9"/>
      <c r="P1416" s="9"/>
      <c r="Q1416" s="10"/>
      <c r="R1416" s="10"/>
      <c r="S1416" s="10"/>
      <c r="T1416" s="9"/>
      <c r="U1416" s="2"/>
      <c r="V1416" s="35"/>
      <c r="W1416" s="10"/>
      <c r="X1416" s="31">
        <f t="shared" si="149"/>
        <v>122550</v>
      </c>
      <c r="Y1416" s="10"/>
      <c r="Z1416" s="34">
        <v>50000000</v>
      </c>
      <c r="AA1416" s="9">
        <v>0</v>
      </c>
      <c r="AB1416" s="9">
        <v>0</v>
      </c>
      <c r="AC1416" s="33"/>
      <c r="AD1416" s="10"/>
      <c r="AE1416" s="59"/>
      <c r="AF1416" s="59"/>
      <c r="AG1416" s="59"/>
      <c r="AH1416" s="59"/>
      <c r="AI1416" s="59"/>
      <c r="AJ1416" s="59"/>
      <c r="AK1416" s="59"/>
      <c r="AL1416" s="59"/>
      <c r="AM1416" s="59"/>
      <c r="AN1416" s="59"/>
      <c r="AO1416" s="59"/>
      <c r="AP1416" s="59"/>
      <c r="AQ1416" s="59"/>
      <c r="AR1416" s="59"/>
      <c r="AS1416" s="59"/>
      <c r="AT1416" s="59"/>
      <c r="AU1416" s="59"/>
      <c r="AV1416" s="59"/>
      <c r="AW1416" s="59"/>
      <c r="AX1416" s="59"/>
      <c r="AY1416" s="59"/>
      <c r="AZ1416" s="59"/>
      <c r="BA1416" s="59"/>
      <c r="BB1416" s="59"/>
      <c r="BC1416" s="59"/>
      <c r="BD1416" s="59"/>
      <c r="BE1416" s="59"/>
      <c r="BF1416" s="59"/>
      <c r="BG1416" s="59"/>
      <c r="BH1416" s="59"/>
      <c r="BI1416" s="59"/>
      <c r="BJ1416" s="59"/>
      <c r="BK1416" s="59"/>
      <c r="BL1416" s="59"/>
      <c r="BM1416" s="59"/>
      <c r="BN1416" s="59"/>
      <c r="BO1416" s="59"/>
      <c r="BP1416" s="59"/>
      <c r="BQ1416" s="59"/>
      <c r="BR1416" s="59"/>
      <c r="BS1416" s="59"/>
      <c r="BT1416" s="59"/>
      <c r="BU1416" s="59"/>
      <c r="BV1416" s="59"/>
      <c r="BW1416" s="59"/>
      <c r="BX1416" s="59"/>
      <c r="BY1416" s="59"/>
      <c r="BZ1416" s="59"/>
      <c r="CA1416" s="59"/>
      <c r="CB1416" s="59"/>
      <c r="CC1416" s="59"/>
      <c r="CD1416" s="59"/>
      <c r="CE1416" s="59"/>
      <c r="CF1416" s="59"/>
      <c r="CG1416" s="59"/>
      <c r="CH1416" s="59"/>
      <c r="CI1416" s="59"/>
      <c r="CJ1416" s="59"/>
      <c r="CK1416" s="59"/>
      <c r="CL1416" s="59"/>
      <c r="CM1416" s="59"/>
      <c r="CN1416" s="59"/>
      <c r="CO1416" s="59"/>
      <c r="CP1416" s="59"/>
      <c r="CQ1416" s="59"/>
      <c r="CR1416" s="59"/>
      <c r="CS1416" s="59"/>
      <c r="CT1416" s="59"/>
      <c r="CU1416" s="59"/>
      <c r="CV1416" s="59"/>
      <c r="CW1416" s="59"/>
      <c r="CX1416" s="59"/>
      <c r="CY1416" s="59"/>
      <c r="CZ1416" s="59"/>
      <c r="DA1416" s="59"/>
      <c r="DB1416" s="59"/>
      <c r="DC1416" s="59"/>
      <c r="DD1416" s="59"/>
      <c r="DE1416" s="59"/>
      <c r="DF1416" s="59"/>
      <c r="DG1416" s="59"/>
      <c r="DH1416" s="59"/>
      <c r="DI1416" s="59"/>
      <c r="DJ1416" s="59"/>
      <c r="DK1416" s="59"/>
      <c r="DL1416" s="59"/>
      <c r="DM1416" s="59"/>
      <c r="DN1416" s="59"/>
      <c r="DO1416" s="59"/>
      <c r="DP1416" s="59"/>
      <c r="DQ1416" s="59"/>
      <c r="DR1416" s="59"/>
      <c r="DS1416" s="59"/>
      <c r="DT1416" s="59"/>
      <c r="DU1416" s="59"/>
      <c r="DV1416" s="59"/>
      <c r="DW1416" s="59"/>
      <c r="DX1416" s="59"/>
      <c r="DY1416" s="59"/>
      <c r="DZ1416" s="59"/>
      <c r="EA1416" s="59"/>
      <c r="EB1416" s="59"/>
      <c r="EC1416" s="59"/>
      <c r="ED1416" s="59"/>
      <c r="EE1416" s="59"/>
      <c r="EF1416" s="59"/>
      <c r="EG1416" s="59"/>
      <c r="EH1416" s="59"/>
      <c r="EI1416" s="59"/>
      <c r="EJ1416" s="59"/>
      <c r="EK1416" s="59"/>
      <c r="EL1416" s="59"/>
      <c r="EM1416" s="59"/>
      <c r="EN1416" s="59"/>
      <c r="EO1416" s="59"/>
      <c r="EP1416" s="59"/>
      <c r="EQ1416" s="59"/>
      <c r="ER1416" s="59"/>
      <c r="ES1416" s="59"/>
      <c r="ET1416" s="59"/>
      <c r="EU1416" s="59"/>
      <c r="EV1416" s="59"/>
      <c r="EW1416" s="59"/>
      <c r="EX1416" s="59"/>
    </row>
    <row r="1417" spans="1:154" x14ac:dyDescent="0.3">
      <c r="A1417" s="18"/>
      <c r="B1417" s="18"/>
      <c r="C1417" s="18"/>
      <c r="D1417" s="18"/>
      <c r="E1417" s="18"/>
      <c r="F1417" s="18"/>
      <c r="G1417" s="18"/>
      <c r="H1417" s="19"/>
      <c r="I1417" s="20"/>
      <c r="J1417" s="21"/>
      <c r="K1417" s="20"/>
      <c r="L1417" s="18"/>
      <c r="M1417" s="18"/>
      <c r="N1417" s="18"/>
      <c r="O1417" s="18"/>
      <c r="P1417" s="18"/>
      <c r="Q1417" s="20"/>
      <c r="R1417" s="20"/>
      <c r="S1417" s="20"/>
      <c r="T1417" s="18"/>
      <c r="U1417" s="94"/>
      <c r="V1417" s="23"/>
      <c r="W1417" s="20"/>
      <c r="X1417" s="20"/>
      <c r="Y1417" s="20"/>
      <c r="Z1417" s="20"/>
      <c r="AA1417" s="18"/>
      <c r="AB1417" s="18"/>
      <c r="AC1417" s="21"/>
      <c r="AD1417" s="20"/>
      <c r="AE1417" s="57"/>
      <c r="AF1417" s="57"/>
      <c r="AG1417" s="57"/>
      <c r="AH1417" s="57"/>
      <c r="AI1417" s="57"/>
      <c r="AJ1417" s="57"/>
      <c r="AK1417" s="57"/>
      <c r="AL1417" s="57"/>
      <c r="AM1417" s="57"/>
      <c r="AN1417" s="57"/>
      <c r="AO1417" s="57"/>
      <c r="AP1417" s="57"/>
      <c r="AQ1417" s="57"/>
      <c r="AR1417" s="57"/>
      <c r="AS1417" s="57"/>
      <c r="AT1417" s="57"/>
      <c r="AU1417" s="57"/>
      <c r="AV1417" s="57"/>
      <c r="AW1417" s="57"/>
      <c r="AX1417" s="57"/>
      <c r="AY1417" s="57"/>
      <c r="AZ1417" s="57"/>
      <c r="BA1417" s="57"/>
      <c r="BB1417" s="57"/>
      <c r="BC1417" s="57"/>
      <c r="BD1417" s="57"/>
      <c r="BE1417" s="57"/>
      <c r="BF1417" s="57"/>
      <c r="BG1417" s="57"/>
      <c r="BH1417" s="57"/>
      <c r="BI1417" s="57"/>
      <c r="BJ1417" s="57"/>
      <c r="BK1417" s="57"/>
      <c r="BL1417" s="57"/>
      <c r="BM1417" s="57"/>
      <c r="BN1417" s="57"/>
      <c r="BO1417" s="57"/>
      <c r="BP1417" s="57"/>
      <c r="BQ1417" s="57"/>
      <c r="BR1417" s="57"/>
      <c r="BS1417" s="57"/>
      <c r="BT1417" s="57"/>
      <c r="BU1417" s="57"/>
      <c r="BV1417" s="57"/>
      <c r="BW1417" s="57"/>
      <c r="BX1417" s="57"/>
      <c r="BY1417" s="57"/>
      <c r="BZ1417" s="57"/>
      <c r="CA1417" s="57"/>
      <c r="CB1417" s="57"/>
      <c r="CC1417" s="57"/>
      <c r="CD1417" s="57"/>
      <c r="CE1417" s="57"/>
      <c r="CF1417" s="57"/>
      <c r="CG1417" s="57"/>
      <c r="CH1417" s="57"/>
      <c r="CI1417" s="57"/>
      <c r="CJ1417" s="57"/>
      <c r="CK1417" s="57"/>
      <c r="CL1417" s="57"/>
      <c r="CM1417" s="57"/>
      <c r="CN1417" s="57"/>
      <c r="CO1417" s="57"/>
      <c r="CP1417" s="57"/>
      <c r="CQ1417" s="57"/>
      <c r="CR1417" s="57"/>
      <c r="CS1417" s="57"/>
      <c r="CT1417" s="57"/>
      <c r="CU1417" s="57"/>
      <c r="CV1417" s="57"/>
      <c r="CW1417" s="57"/>
      <c r="CX1417" s="57"/>
      <c r="CY1417" s="57"/>
      <c r="CZ1417" s="57"/>
      <c r="DA1417" s="57"/>
      <c r="DB1417" s="57"/>
      <c r="DC1417" s="57"/>
      <c r="DD1417" s="57"/>
      <c r="DE1417" s="57"/>
      <c r="DF1417" s="57"/>
      <c r="DG1417" s="57"/>
      <c r="DH1417" s="57"/>
      <c r="DI1417" s="57"/>
      <c r="DJ1417" s="57"/>
      <c r="DK1417" s="57"/>
      <c r="DL1417" s="57"/>
      <c r="DM1417" s="57"/>
      <c r="DN1417" s="57"/>
      <c r="DO1417" s="57"/>
      <c r="DP1417" s="57"/>
      <c r="DQ1417" s="57"/>
      <c r="DR1417" s="57"/>
      <c r="DS1417" s="57"/>
      <c r="DT1417" s="57"/>
      <c r="DU1417" s="57"/>
      <c r="DV1417" s="57"/>
      <c r="DW1417" s="57"/>
      <c r="DX1417" s="57"/>
      <c r="DY1417" s="57"/>
      <c r="DZ1417" s="57"/>
      <c r="EA1417" s="57"/>
      <c r="EB1417" s="57"/>
      <c r="EC1417" s="57"/>
      <c r="ED1417" s="57"/>
      <c r="EE1417" s="57"/>
      <c r="EF1417" s="57"/>
      <c r="EG1417" s="57"/>
      <c r="EH1417" s="57"/>
      <c r="EI1417" s="57"/>
      <c r="EJ1417" s="57"/>
      <c r="EK1417" s="57"/>
      <c r="EL1417" s="57"/>
      <c r="EM1417" s="57"/>
      <c r="EN1417" s="57"/>
      <c r="EO1417" s="57"/>
      <c r="EP1417" s="57"/>
      <c r="EQ1417" s="57"/>
      <c r="ER1417" s="57"/>
      <c r="ES1417" s="57"/>
      <c r="ET1417" s="57"/>
      <c r="EU1417" s="57"/>
      <c r="EV1417" s="57"/>
      <c r="EW1417" s="57"/>
      <c r="EX1417" s="57"/>
    </row>
    <row r="1418" spans="1:154" s="59" customFormat="1" x14ac:dyDescent="0.3">
      <c r="A1418" s="29">
        <v>2365</v>
      </c>
      <c r="B1418" s="29" t="s">
        <v>47</v>
      </c>
      <c r="C1418" s="29">
        <v>14387</v>
      </c>
      <c r="D1418" s="29">
        <v>3</v>
      </c>
      <c r="E1418" s="29">
        <v>1</v>
      </c>
      <c r="F1418" s="29">
        <v>0</v>
      </c>
      <c r="G1418" s="29">
        <v>0</v>
      </c>
      <c r="H1418" s="25" t="s">
        <v>476</v>
      </c>
      <c r="I1418" s="36">
        <v>400</v>
      </c>
      <c r="J1418" s="41">
        <v>290</v>
      </c>
      <c r="K1418" s="74">
        <f>I1418*J1418</f>
        <v>116000</v>
      </c>
      <c r="L1418" s="29"/>
      <c r="M1418" s="29"/>
      <c r="N1418" s="29"/>
      <c r="O1418" s="29"/>
      <c r="P1418" s="29"/>
      <c r="Q1418" s="36"/>
      <c r="R1418" s="36"/>
      <c r="S1418" s="36"/>
      <c r="T1418" s="29"/>
      <c r="U1418" s="185"/>
      <c r="V1418" s="37"/>
      <c r="W1418" s="36"/>
      <c r="X1418" s="75">
        <f t="shared" si="149"/>
        <v>116000</v>
      </c>
      <c r="Y1418" s="36"/>
      <c r="Z1418" s="74">
        <v>50000000</v>
      </c>
      <c r="AA1418" s="29">
        <v>0</v>
      </c>
      <c r="AB1418" s="29">
        <v>0</v>
      </c>
      <c r="AC1418" s="41" t="s">
        <v>856</v>
      </c>
      <c r="AD1418" s="3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6"/>
      <c r="AZ1418" s="16"/>
      <c r="BA1418" s="16"/>
      <c r="BB1418" s="16"/>
      <c r="BC1418" s="16"/>
      <c r="BD1418" s="16"/>
      <c r="BE1418" s="16"/>
      <c r="BF1418" s="16"/>
      <c r="BG1418" s="16"/>
      <c r="BH1418" s="16"/>
      <c r="BI1418" s="16"/>
      <c r="BJ1418" s="16"/>
      <c r="BK1418" s="16"/>
      <c r="BL1418" s="16"/>
      <c r="BM1418" s="16"/>
      <c r="BN1418" s="16"/>
      <c r="BO1418" s="16"/>
      <c r="BP1418" s="16"/>
      <c r="BQ1418" s="16"/>
      <c r="BR1418" s="16"/>
      <c r="BS1418" s="16"/>
      <c r="BT1418" s="16"/>
      <c r="BU1418" s="16"/>
      <c r="BV1418" s="16"/>
      <c r="BW1418" s="16"/>
      <c r="BX1418" s="16"/>
      <c r="BY1418" s="16"/>
      <c r="BZ1418" s="16"/>
      <c r="CA1418" s="16"/>
      <c r="CB1418" s="16"/>
      <c r="CC1418" s="16"/>
      <c r="CD1418" s="16"/>
      <c r="CE1418" s="16"/>
      <c r="CF1418" s="16"/>
      <c r="CG1418" s="16"/>
      <c r="CH1418" s="16"/>
      <c r="CI1418" s="16"/>
      <c r="CJ1418" s="16"/>
      <c r="CK1418" s="16"/>
      <c r="CL1418" s="16"/>
      <c r="CM1418" s="16"/>
      <c r="CN1418" s="16"/>
      <c r="CO1418" s="16"/>
      <c r="CP1418" s="16"/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</row>
    <row r="1419" spans="1:154" s="59" customFormat="1" x14ac:dyDescent="0.3">
      <c r="A1419" s="18"/>
      <c r="B1419" s="18"/>
      <c r="C1419" s="18"/>
      <c r="D1419" s="18"/>
      <c r="E1419" s="18"/>
      <c r="F1419" s="18"/>
      <c r="G1419" s="18"/>
      <c r="H1419" s="19"/>
      <c r="I1419" s="20"/>
      <c r="J1419" s="21"/>
      <c r="K1419" s="20"/>
      <c r="L1419" s="18"/>
      <c r="M1419" s="18"/>
      <c r="N1419" s="18"/>
      <c r="O1419" s="18"/>
      <c r="P1419" s="18"/>
      <c r="Q1419" s="20"/>
      <c r="R1419" s="20"/>
      <c r="S1419" s="20"/>
      <c r="T1419" s="18"/>
      <c r="U1419" s="94"/>
      <c r="V1419" s="23"/>
      <c r="W1419" s="20"/>
      <c r="X1419" s="20"/>
      <c r="Y1419" s="20"/>
      <c r="Z1419" s="20"/>
      <c r="AA1419" s="18"/>
      <c r="AB1419" s="18"/>
      <c r="AC1419" s="58"/>
      <c r="AD1419" s="64"/>
      <c r="AE1419" s="39"/>
      <c r="AF1419" s="39"/>
      <c r="AG1419" s="39"/>
      <c r="AH1419" s="39"/>
      <c r="AI1419" s="39"/>
      <c r="AJ1419" s="39"/>
      <c r="AK1419" s="39"/>
      <c r="AL1419" s="39"/>
      <c r="AM1419" s="39"/>
      <c r="AN1419" s="39"/>
      <c r="AO1419" s="39"/>
      <c r="AP1419" s="39"/>
      <c r="AQ1419" s="39"/>
      <c r="AR1419" s="39"/>
      <c r="AS1419" s="39"/>
      <c r="AT1419" s="39"/>
      <c r="AU1419" s="39"/>
      <c r="AV1419" s="39"/>
      <c r="AW1419" s="39"/>
      <c r="AX1419" s="39"/>
      <c r="AY1419" s="39"/>
      <c r="AZ1419" s="39"/>
      <c r="BA1419" s="39"/>
      <c r="BB1419" s="39"/>
      <c r="BC1419" s="39"/>
      <c r="BD1419" s="39"/>
      <c r="BE1419" s="39"/>
      <c r="BF1419" s="39"/>
      <c r="BG1419" s="39"/>
      <c r="BH1419" s="39"/>
      <c r="BI1419" s="39"/>
      <c r="BJ1419" s="39"/>
      <c r="BK1419" s="39"/>
      <c r="BL1419" s="39"/>
      <c r="BM1419" s="39"/>
      <c r="BN1419" s="39"/>
      <c r="BO1419" s="39"/>
      <c r="BP1419" s="39"/>
      <c r="BQ1419" s="39"/>
      <c r="BR1419" s="39"/>
      <c r="BS1419" s="39"/>
      <c r="BT1419" s="39"/>
      <c r="BU1419" s="39"/>
      <c r="BV1419" s="39"/>
      <c r="BW1419" s="39"/>
      <c r="BX1419" s="39"/>
      <c r="BY1419" s="39"/>
      <c r="BZ1419" s="39"/>
      <c r="CA1419" s="39"/>
      <c r="CB1419" s="39"/>
      <c r="CC1419" s="39"/>
      <c r="CD1419" s="39"/>
      <c r="CE1419" s="39"/>
      <c r="CF1419" s="39"/>
      <c r="CG1419" s="39"/>
      <c r="CH1419" s="39"/>
      <c r="CI1419" s="39"/>
      <c r="CJ1419" s="39"/>
      <c r="CK1419" s="39"/>
      <c r="CL1419" s="39"/>
      <c r="CM1419" s="39"/>
      <c r="CN1419" s="39"/>
      <c r="CO1419" s="39"/>
      <c r="CP1419" s="39"/>
      <c r="CQ1419" s="39"/>
      <c r="CR1419" s="39"/>
      <c r="CS1419" s="39"/>
      <c r="CT1419" s="39"/>
      <c r="CU1419" s="39"/>
      <c r="CV1419" s="39"/>
      <c r="CW1419" s="39"/>
      <c r="CX1419" s="39"/>
      <c r="CY1419" s="39"/>
      <c r="CZ1419" s="39"/>
      <c r="DA1419" s="39"/>
      <c r="DB1419" s="39"/>
      <c r="DC1419" s="39"/>
      <c r="DD1419" s="39"/>
      <c r="DE1419" s="39"/>
      <c r="DF1419" s="39"/>
      <c r="DG1419" s="39"/>
      <c r="DH1419" s="39"/>
      <c r="DI1419" s="39"/>
      <c r="DJ1419" s="39"/>
      <c r="DK1419" s="39"/>
      <c r="DL1419" s="39"/>
      <c r="DM1419" s="39"/>
      <c r="DN1419" s="39"/>
      <c r="DO1419" s="39"/>
      <c r="DP1419" s="39"/>
      <c r="DQ1419" s="39"/>
      <c r="DR1419" s="39"/>
      <c r="DS1419" s="39"/>
      <c r="DT1419" s="39"/>
      <c r="DU1419" s="39"/>
      <c r="DV1419" s="39"/>
      <c r="DW1419" s="39"/>
      <c r="DX1419" s="39"/>
      <c r="DY1419" s="39"/>
      <c r="DZ1419" s="39"/>
      <c r="EA1419" s="39"/>
      <c r="EB1419" s="39"/>
      <c r="EC1419" s="39"/>
      <c r="ED1419" s="39"/>
      <c r="EE1419" s="39"/>
      <c r="EF1419" s="39"/>
      <c r="EG1419" s="39"/>
      <c r="EH1419" s="39"/>
      <c r="EI1419" s="39"/>
      <c r="EJ1419" s="39"/>
      <c r="EK1419" s="39"/>
      <c r="EL1419" s="39"/>
      <c r="EM1419" s="39"/>
      <c r="EN1419" s="39"/>
      <c r="EO1419" s="39"/>
      <c r="EP1419" s="39"/>
      <c r="EQ1419" s="39"/>
      <c r="ER1419" s="39"/>
      <c r="ES1419" s="39"/>
      <c r="ET1419" s="39"/>
      <c r="EU1419" s="39"/>
      <c r="EV1419" s="39"/>
      <c r="EW1419" s="39"/>
      <c r="EX1419" s="39"/>
    </row>
    <row r="1420" spans="1:154" s="59" customFormat="1" x14ac:dyDescent="0.3">
      <c r="A1420" s="29">
        <v>2366</v>
      </c>
      <c r="B1420" s="29" t="s">
        <v>47</v>
      </c>
      <c r="C1420" s="29">
        <v>8127</v>
      </c>
      <c r="D1420" s="29">
        <v>3</v>
      </c>
      <c r="E1420" s="29">
        <v>16</v>
      </c>
      <c r="F1420" s="29">
        <v>2</v>
      </c>
      <c r="G1420" s="29">
        <v>53</v>
      </c>
      <c r="H1420" s="25" t="s">
        <v>476</v>
      </c>
      <c r="I1420" s="36">
        <v>6653</v>
      </c>
      <c r="J1420" s="41">
        <v>150</v>
      </c>
      <c r="K1420" s="74">
        <f t="shared" ref="K1420:K1430" si="150">I1420*J1420</f>
        <v>997950</v>
      </c>
      <c r="L1420" s="29"/>
      <c r="M1420" s="29"/>
      <c r="N1420" s="29"/>
      <c r="O1420" s="29"/>
      <c r="P1420" s="29"/>
      <c r="Q1420" s="36"/>
      <c r="R1420" s="36"/>
      <c r="S1420" s="36"/>
      <c r="T1420" s="29"/>
      <c r="U1420" s="185"/>
      <c r="V1420" s="37"/>
      <c r="W1420" s="36"/>
      <c r="X1420" s="75">
        <f t="shared" ref="X1420:X1434" si="151">K1420+W1420</f>
        <v>997950</v>
      </c>
      <c r="Y1420" s="36"/>
      <c r="Z1420" s="74">
        <v>50000000</v>
      </c>
      <c r="AA1420" s="29">
        <v>0</v>
      </c>
      <c r="AB1420" s="29">
        <v>0</v>
      </c>
      <c r="AC1420" s="41" t="s">
        <v>857</v>
      </c>
      <c r="AD1420" s="3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6"/>
      <c r="AZ1420" s="16"/>
      <c r="BA1420" s="16"/>
      <c r="BB1420" s="16"/>
      <c r="BC1420" s="16"/>
      <c r="BD1420" s="16"/>
      <c r="BE1420" s="16"/>
      <c r="BF1420" s="16"/>
      <c r="BG1420" s="16"/>
      <c r="BH1420" s="16"/>
      <c r="BI1420" s="16"/>
      <c r="BJ1420" s="16"/>
      <c r="BK1420" s="16"/>
      <c r="BL1420" s="16"/>
      <c r="BM1420" s="16"/>
      <c r="BN1420" s="16"/>
      <c r="BO1420" s="16"/>
      <c r="BP1420" s="16"/>
      <c r="BQ1420" s="16"/>
      <c r="BR1420" s="16"/>
      <c r="BS1420" s="16"/>
      <c r="BT1420" s="16"/>
      <c r="BU1420" s="16"/>
      <c r="BV1420" s="16"/>
      <c r="BW1420" s="16"/>
      <c r="BX1420" s="16"/>
      <c r="BY1420" s="16"/>
      <c r="BZ1420" s="16"/>
      <c r="CA1420" s="16"/>
      <c r="CB1420" s="16"/>
      <c r="CC1420" s="16"/>
      <c r="CD1420" s="16"/>
      <c r="CE1420" s="16"/>
      <c r="CF1420" s="16"/>
      <c r="CG1420" s="16"/>
      <c r="CH1420" s="16"/>
      <c r="CI1420" s="16"/>
      <c r="CJ1420" s="16"/>
      <c r="CK1420" s="16"/>
      <c r="CL1420" s="16"/>
      <c r="CM1420" s="16"/>
      <c r="CN1420" s="16"/>
      <c r="CO1420" s="16"/>
      <c r="CP1420" s="16"/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</row>
    <row r="1421" spans="1:154" s="57" customFormat="1" x14ac:dyDescent="0.3">
      <c r="A1421" s="9"/>
      <c r="B1421" s="9" t="s">
        <v>47</v>
      </c>
      <c r="C1421" s="9">
        <v>10764</v>
      </c>
      <c r="D1421" s="9">
        <v>3</v>
      </c>
      <c r="E1421" s="9">
        <v>11</v>
      </c>
      <c r="F1421" s="9">
        <v>3</v>
      </c>
      <c r="G1421" s="9">
        <v>6</v>
      </c>
      <c r="H1421" s="30" t="s">
        <v>477</v>
      </c>
      <c r="I1421" s="10">
        <v>200</v>
      </c>
      <c r="J1421" s="33">
        <v>210</v>
      </c>
      <c r="K1421" s="34">
        <f t="shared" si="150"/>
        <v>42000</v>
      </c>
      <c r="L1421" s="9"/>
      <c r="M1421" s="9"/>
      <c r="N1421" s="9"/>
      <c r="O1421" s="30"/>
      <c r="P1421" s="9"/>
      <c r="Q1421" s="10"/>
      <c r="R1421" s="10"/>
      <c r="S1421" s="10"/>
      <c r="T1421" s="9"/>
      <c r="U1421" s="2"/>
      <c r="V1421" s="35"/>
      <c r="W1421" s="10"/>
      <c r="X1421" s="31">
        <f t="shared" si="151"/>
        <v>42000</v>
      </c>
      <c r="Y1421" s="10"/>
      <c r="Z1421" s="10"/>
      <c r="AA1421" s="34">
        <f>X1421-Z1421</f>
        <v>42000</v>
      </c>
      <c r="AB1421" s="9">
        <v>0.02</v>
      </c>
      <c r="AC1421" s="33"/>
      <c r="AD1421" s="10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6"/>
      <c r="AZ1421" s="16"/>
      <c r="BA1421" s="16"/>
      <c r="BB1421" s="16"/>
      <c r="BC1421" s="16"/>
      <c r="BD1421" s="16"/>
      <c r="BE1421" s="16"/>
      <c r="BF1421" s="16"/>
      <c r="BG1421" s="16"/>
      <c r="BH1421" s="16"/>
      <c r="BI1421" s="16"/>
      <c r="BJ1421" s="16"/>
      <c r="BK1421" s="16"/>
      <c r="BL1421" s="16"/>
      <c r="BM1421" s="16"/>
      <c r="BN1421" s="16"/>
      <c r="BO1421" s="16"/>
      <c r="BP1421" s="16"/>
      <c r="BQ1421" s="16"/>
      <c r="BR1421" s="16"/>
      <c r="BS1421" s="16"/>
      <c r="BT1421" s="16"/>
      <c r="BU1421" s="16"/>
      <c r="BV1421" s="16"/>
      <c r="BW1421" s="16"/>
      <c r="BX1421" s="16"/>
      <c r="BY1421" s="16"/>
      <c r="BZ1421" s="16"/>
      <c r="CA1421" s="16"/>
      <c r="CB1421" s="16"/>
      <c r="CC1421" s="16"/>
      <c r="CD1421" s="16"/>
      <c r="CE1421" s="16"/>
      <c r="CF1421" s="16"/>
      <c r="CG1421" s="16"/>
      <c r="CH1421" s="16"/>
      <c r="CI1421" s="16"/>
      <c r="CJ1421" s="16"/>
      <c r="CK1421" s="16"/>
      <c r="CL1421" s="16"/>
      <c r="CM1421" s="16"/>
      <c r="CN1421" s="16"/>
      <c r="CO1421" s="16"/>
      <c r="CP1421" s="16"/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</row>
    <row r="1422" spans="1:154" x14ac:dyDescent="0.3">
      <c r="A1422" s="9"/>
      <c r="B1422" s="9"/>
      <c r="C1422" s="9"/>
      <c r="D1422" s="9"/>
      <c r="E1422" s="9"/>
      <c r="F1422" s="9"/>
      <c r="G1422" s="9"/>
      <c r="H1422" s="30"/>
      <c r="I1422" s="10"/>
      <c r="J1422" s="33"/>
      <c r="K1422" s="34"/>
      <c r="L1422" s="9">
        <v>1</v>
      </c>
      <c r="M1422" s="9" t="s">
        <v>53</v>
      </c>
      <c r="N1422" s="9" t="s">
        <v>48</v>
      </c>
      <c r="O1422" s="30" t="s">
        <v>477</v>
      </c>
      <c r="P1422" s="9">
        <v>108</v>
      </c>
      <c r="Q1422" s="10">
        <v>100</v>
      </c>
      <c r="R1422" s="10">
        <v>6750</v>
      </c>
      <c r="S1422" s="34">
        <f>P1422*R1422</f>
        <v>729000</v>
      </c>
      <c r="T1422" s="9">
        <v>30</v>
      </c>
      <c r="U1422" s="2">
        <v>50</v>
      </c>
      <c r="V1422" s="34">
        <f>S1422*U1422/100</f>
        <v>364500</v>
      </c>
      <c r="W1422" s="34">
        <f>S1422-V1422</f>
        <v>364500</v>
      </c>
      <c r="X1422" s="31">
        <f t="shared" si="151"/>
        <v>364500</v>
      </c>
      <c r="Y1422" s="34">
        <f>X1422*Q1422/100</f>
        <v>364500</v>
      </c>
      <c r="Z1422" s="34">
        <v>10000000</v>
      </c>
      <c r="AA1422" s="9">
        <v>0</v>
      </c>
      <c r="AB1422" s="9">
        <v>0</v>
      </c>
      <c r="AC1422" s="33"/>
      <c r="AD1422" s="10"/>
    </row>
    <row r="1423" spans="1:154" s="39" customFormat="1" x14ac:dyDescent="0.3">
      <c r="A1423" s="9"/>
      <c r="B1423" s="9"/>
      <c r="C1423" s="9"/>
      <c r="D1423" s="9"/>
      <c r="E1423" s="9"/>
      <c r="F1423" s="9"/>
      <c r="G1423" s="9"/>
      <c r="H1423" s="30" t="s">
        <v>476</v>
      </c>
      <c r="I1423" s="10">
        <v>4200</v>
      </c>
      <c r="J1423" s="33">
        <v>210</v>
      </c>
      <c r="K1423" s="34">
        <f t="shared" si="150"/>
        <v>882000</v>
      </c>
      <c r="L1423" s="9"/>
      <c r="M1423" s="9"/>
      <c r="N1423" s="9"/>
      <c r="O1423" s="9"/>
      <c r="P1423" s="9"/>
      <c r="Q1423" s="10"/>
      <c r="R1423" s="10"/>
      <c r="S1423" s="10"/>
      <c r="T1423" s="9"/>
      <c r="U1423" s="2"/>
      <c r="V1423" s="35"/>
      <c r="W1423" s="10"/>
      <c r="X1423" s="31">
        <f t="shared" si="151"/>
        <v>882000</v>
      </c>
      <c r="Y1423" s="10"/>
      <c r="Z1423" s="34">
        <v>50000000</v>
      </c>
      <c r="AA1423" s="9">
        <v>0</v>
      </c>
      <c r="AB1423" s="9">
        <v>0</v>
      </c>
      <c r="AC1423" s="33"/>
      <c r="AD1423" s="10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6"/>
      <c r="AZ1423" s="16"/>
      <c r="BA1423" s="16"/>
      <c r="BB1423" s="16"/>
      <c r="BC1423" s="16"/>
      <c r="BD1423" s="16"/>
      <c r="BE1423" s="16"/>
      <c r="BF1423" s="16"/>
      <c r="BG1423" s="16"/>
      <c r="BH1423" s="16"/>
      <c r="BI1423" s="16"/>
      <c r="BJ1423" s="16"/>
      <c r="BK1423" s="16"/>
      <c r="BL1423" s="16"/>
      <c r="BM1423" s="16"/>
      <c r="BN1423" s="16"/>
      <c r="BO1423" s="16"/>
      <c r="BP1423" s="16"/>
      <c r="BQ1423" s="16"/>
      <c r="BR1423" s="16"/>
      <c r="BS1423" s="16"/>
      <c r="BT1423" s="16"/>
      <c r="BU1423" s="16"/>
      <c r="BV1423" s="16"/>
      <c r="BW1423" s="16"/>
      <c r="BX1423" s="16"/>
      <c r="BY1423" s="16"/>
      <c r="BZ1423" s="16"/>
      <c r="CA1423" s="16"/>
      <c r="CB1423" s="16"/>
      <c r="CC1423" s="16"/>
      <c r="CD1423" s="16"/>
      <c r="CE1423" s="16"/>
      <c r="CF1423" s="16"/>
      <c r="CG1423" s="16"/>
      <c r="CH1423" s="16"/>
      <c r="CI1423" s="16"/>
      <c r="CJ1423" s="16"/>
      <c r="CK1423" s="16"/>
      <c r="CL1423" s="16"/>
      <c r="CM1423" s="16"/>
      <c r="CN1423" s="16"/>
      <c r="CO1423" s="16"/>
      <c r="CP1423" s="16"/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</row>
    <row r="1424" spans="1:154" x14ac:dyDescent="0.3">
      <c r="A1424" s="9"/>
      <c r="B1424" s="9"/>
      <c r="C1424" s="9"/>
      <c r="D1424" s="9"/>
      <c r="E1424" s="9"/>
      <c r="F1424" s="9"/>
      <c r="G1424" s="9"/>
      <c r="H1424" s="9" t="s">
        <v>478</v>
      </c>
      <c r="I1424" s="10">
        <v>9</v>
      </c>
      <c r="J1424" s="33">
        <v>210</v>
      </c>
      <c r="K1424" s="34">
        <f t="shared" si="150"/>
        <v>1890</v>
      </c>
      <c r="L1424" s="9">
        <v>2</v>
      </c>
      <c r="M1424" s="9" t="s">
        <v>53</v>
      </c>
      <c r="N1424" s="9" t="s">
        <v>48</v>
      </c>
      <c r="O1424" s="9" t="s">
        <v>478</v>
      </c>
      <c r="P1424" s="9">
        <v>24</v>
      </c>
      <c r="Q1424" s="10">
        <v>100</v>
      </c>
      <c r="R1424" s="10">
        <v>2450</v>
      </c>
      <c r="S1424" s="34">
        <f>P1424*R1424</f>
        <v>58800</v>
      </c>
      <c r="T1424" s="9">
        <v>15</v>
      </c>
      <c r="U1424" s="2">
        <v>20</v>
      </c>
      <c r="V1424" s="34">
        <f>S1424*U1424/100</f>
        <v>11760</v>
      </c>
      <c r="W1424" s="34">
        <f>S1424-V1424</f>
        <v>47040</v>
      </c>
      <c r="X1424" s="31">
        <f t="shared" si="151"/>
        <v>48930</v>
      </c>
      <c r="Y1424" s="34">
        <f>X1424*Q1424/100</f>
        <v>48930</v>
      </c>
      <c r="Z1424" s="10"/>
      <c r="AA1424" s="34">
        <f t="shared" ref="AA1424:AA1430" si="152">X1424-Z1424</f>
        <v>48930</v>
      </c>
      <c r="AB1424" s="9">
        <v>0.3</v>
      </c>
      <c r="AC1424" s="33"/>
      <c r="AD1424" s="10"/>
    </row>
    <row r="1425" spans="1:154" x14ac:dyDescent="0.3">
      <c r="A1425" s="9"/>
      <c r="B1425" s="9"/>
      <c r="C1425" s="9"/>
      <c r="D1425" s="9"/>
      <c r="E1425" s="9"/>
      <c r="F1425" s="9"/>
      <c r="G1425" s="9"/>
      <c r="H1425" s="9" t="s">
        <v>478</v>
      </c>
      <c r="I1425" s="10">
        <v>6</v>
      </c>
      <c r="J1425" s="33">
        <v>210</v>
      </c>
      <c r="K1425" s="34">
        <f t="shared" si="150"/>
        <v>1260</v>
      </c>
      <c r="L1425" s="9">
        <v>3</v>
      </c>
      <c r="M1425" s="9" t="s">
        <v>290</v>
      </c>
      <c r="N1425" s="9" t="s">
        <v>48</v>
      </c>
      <c r="O1425" s="9" t="s">
        <v>478</v>
      </c>
      <c r="P1425" s="9"/>
      <c r="Q1425" s="10"/>
      <c r="R1425" s="10"/>
      <c r="S1425" s="10"/>
      <c r="T1425" s="9"/>
      <c r="U1425" s="2"/>
      <c r="V1425" s="35"/>
      <c r="W1425" s="10"/>
      <c r="X1425" s="31">
        <f t="shared" si="151"/>
        <v>1260</v>
      </c>
      <c r="Y1425" s="10"/>
      <c r="Z1425" s="10"/>
      <c r="AA1425" s="34">
        <f t="shared" si="152"/>
        <v>1260</v>
      </c>
      <c r="AB1425" s="9">
        <v>0.3</v>
      </c>
      <c r="AC1425" s="33"/>
      <c r="AD1425" s="10"/>
    </row>
    <row r="1426" spans="1:154" x14ac:dyDescent="0.3">
      <c r="A1426" s="9"/>
      <c r="B1426" s="9"/>
      <c r="C1426" s="9"/>
      <c r="D1426" s="9"/>
      <c r="E1426" s="9"/>
      <c r="F1426" s="9"/>
      <c r="G1426" s="9"/>
      <c r="H1426" s="30" t="s">
        <v>477</v>
      </c>
      <c r="I1426" s="10">
        <v>6.5</v>
      </c>
      <c r="J1426" s="33">
        <v>210</v>
      </c>
      <c r="K1426" s="34">
        <f t="shared" si="150"/>
        <v>1365</v>
      </c>
      <c r="L1426" s="9"/>
      <c r="M1426" s="9"/>
      <c r="N1426" s="9"/>
      <c r="O1426" s="30"/>
      <c r="P1426" s="9"/>
      <c r="Q1426" s="10"/>
      <c r="R1426" s="10"/>
      <c r="S1426" s="34"/>
      <c r="T1426" s="9"/>
      <c r="U1426" s="2"/>
      <c r="V1426" s="34"/>
      <c r="W1426" s="34"/>
      <c r="X1426" s="31">
        <f t="shared" si="151"/>
        <v>1365</v>
      </c>
      <c r="Y1426" s="34"/>
      <c r="Z1426" s="34"/>
      <c r="AA1426" s="34">
        <f t="shared" si="152"/>
        <v>1365</v>
      </c>
      <c r="AB1426" s="9">
        <v>0.02</v>
      </c>
      <c r="AC1426" s="33"/>
      <c r="AD1426" s="10"/>
    </row>
    <row r="1427" spans="1:154" x14ac:dyDescent="0.3">
      <c r="A1427" s="9"/>
      <c r="B1427" s="9"/>
      <c r="C1427" s="9"/>
      <c r="D1427" s="9"/>
      <c r="E1427" s="9"/>
      <c r="F1427" s="9"/>
      <c r="G1427" s="9"/>
      <c r="H1427" s="30"/>
      <c r="I1427" s="10"/>
      <c r="J1427" s="33"/>
      <c r="K1427" s="34"/>
      <c r="L1427" s="9">
        <v>4</v>
      </c>
      <c r="M1427" s="9" t="s">
        <v>298</v>
      </c>
      <c r="N1427" s="9" t="s">
        <v>48</v>
      </c>
      <c r="O1427" s="30" t="s">
        <v>477</v>
      </c>
      <c r="P1427" s="9">
        <v>26</v>
      </c>
      <c r="Q1427" s="10">
        <v>100</v>
      </c>
      <c r="R1427" s="10">
        <v>5700</v>
      </c>
      <c r="S1427" s="34">
        <f>P1427*R1427</f>
        <v>148200</v>
      </c>
      <c r="T1427" s="9">
        <v>12</v>
      </c>
      <c r="U1427" s="2">
        <v>14</v>
      </c>
      <c r="V1427" s="34">
        <f>S1427*U1427/100</f>
        <v>20748</v>
      </c>
      <c r="W1427" s="34">
        <f>S1427-V1427</f>
        <v>127452</v>
      </c>
      <c r="X1427" s="31">
        <f t="shared" si="151"/>
        <v>127452</v>
      </c>
      <c r="Y1427" s="34">
        <f>X1427*Q1427/100</f>
        <v>127452</v>
      </c>
      <c r="Z1427" s="34">
        <v>10000000</v>
      </c>
      <c r="AA1427" s="9">
        <v>0</v>
      </c>
      <c r="AB1427" s="9">
        <v>0</v>
      </c>
      <c r="AC1427" s="33"/>
      <c r="AD1427" s="10"/>
    </row>
    <row r="1428" spans="1:154" x14ac:dyDescent="0.3">
      <c r="A1428" s="9"/>
      <c r="B1428" s="9"/>
      <c r="C1428" s="9"/>
      <c r="D1428" s="9"/>
      <c r="E1428" s="9"/>
      <c r="F1428" s="9"/>
      <c r="G1428" s="9"/>
      <c r="H1428" s="30" t="s">
        <v>477</v>
      </c>
      <c r="I1428" s="10">
        <v>150</v>
      </c>
      <c r="J1428" s="33">
        <v>210</v>
      </c>
      <c r="K1428" s="34">
        <f t="shared" si="150"/>
        <v>31500</v>
      </c>
      <c r="L1428" s="9"/>
      <c r="M1428" s="9"/>
      <c r="N1428" s="9"/>
      <c r="O1428" s="30"/>
      <c r="P1428" s="9"/>
      <c r="Q1428" s="10"/>
      <c r="R1428" s="10"/>
      <c r="S1428" s="10"/>
      <c r="T1428" s="9"/>
      <c r="U1428" s="2"/>
      <c r="V1428" s="35"/>
      <c r="W1428" s="10"/>
      <c r="X1428" s="31">
        <f t="shared" si="151"/>
        <v>31500</v>
      </c>
      <c r="Y1428" s="10"/>
      <c r="Z1428" s="10"/>
      <c r="AA1428" s="34">
        <f t="shared" si="152"/>
        <v>31500</v>
      </c>
      <c r="AB1428" s="9">
        <v>0.02</v>
      </c>
      <c r="AC1428" s="33"/>
      <c r="AD1428" s="10"/>
    </row>
    <row r="1429" spans="1:154" x14ac:dyDescent="0.3">
      <c r="A1429" s="9"/>
      <c r="B1429" s="9"/>
      <c r="C1429" s="9"/>
      <c r="D1429" s="9"/>
      <c r="E1429" s="9"/>
      <c r="F1429" s="9"/>
      <c r="G1429" s="9"/>
      <c r="H1429" s="30"/>
      <c r="I1429" s="10"/>
      <c r="J1429" s="33"/>
      <c r="K1429" s="34"/>
      <c r="L1429" s="9">
        <v>5</v>
      </c>
      <c r="M1429" s="9" t="s">
        <v>53</v>
      </c>
      <c r="N1429" s="9" t="s">
        <v>48</v>
      </c>
      <c r="O1429" s="30" t="s">
        <v>477</v>
      </c>
      <c r="P1429" s="9">
        <v>36</v>
      </c>
      <c r="Q1429" s="10">
        <v>100</v>
      </c>
      <c r="R1429" s="10">
        <v>6750</v>
      </c>
      <c r="S1429" s="34">
        <f>P1429*R1429</f>
        <v>243000</v>
      </c>
      <c r="T1429" s="9">
        <v>10</v>
      </c>
      <c r="U1429" s="2">
        <v>10</v>
      </c>
      <c r="V1429" s="34">
        <f>S1429*U1429/100</f>
        <v>24300</v>
      </c>
      <c r="W1429" s="34">
        <f>S1429-V1429</f>
        <v>218700</v>
      </c>
      <c r="X1429" s="31">
        <f t="shared" si="151"/>
        <v>218700</v>
      </c>
      <c r="Y1429" s="34">
        <f>X1429*Q1429/100</f>
        <v>218700</v>
      </c>
      <c r="Z1429" s="34">
        <v>10000000</v>
      </c>
      <c r="AA1429" s="9">
        <v>0</v>
      </c>
      <c r="AB1429" s="9">
        <v>0</v>
      </c>
      <c r="AC1429" s="33"/>
      <c r="AD1429" s="10"/>
    </row>
    <row r="1430" spans="1:154" x14ac:dyDescent="0.3">
      <c r="A1430" s="9"/>
      <c r="B1430" s="9"/>
      <c r="C1430" s="9"/>
      <c r="D1430" s="9"/>
      <c r="E1430" s="9"/>
      <c r="F1430" s="9"/>
      <c r="G1430" s="9"/>
      <c r="H1430" s="30" t="s">
        <v>477</v>
      </c>
      <c r="I1430" s="10">
        <v>134.5</v>
      </c>
      <c r="J1430" s="33">
        <v>210</v>
      </c>
      <c r="K1430" s="34">
        <f t="shared" si="150"/>
        <v>28245</v>
      </c>
      <c r="L1430" s="9"/>
      <c r="M1430" s="9"/>
      <c r="N1430" s="9"/>
      <c r="O1430" s="30"/>
      <c r="P1430" s="9"/>
      <c r="Q1430" s="10"/>
      <c r="R1430" s="10"/>
      <c r="S1430" s="10"/>
      <c r="T1430" s="9"/>
      <c r="U1430" s="2"/>
      <c r="V1430" s="35"/>
      <c r="W1430" s="10"/>
      <c r="X1430" s="31">
        <f t="shared" si="151"/>
        <v>28245</v>
      </c>
      <c r="Y1430" s="10"/>
      <c r="Z1430" s="10"/>
      <c r="AA1430" s="34">
        <f t="shared" si="152"/>
        <v>28245</v>
      </c>
      <c r="AB1430" s="9">
        <v>0.02</v>
      </c>
      <c r="AC1430" s="33"/>
      <c r="AD1430" s="10"/>
    </row>
    <row r="1431" spans="1:154" x14ac:dyDescent="0.3">
      <c r="A1431" s="9"/>
      <c r="B1431" s="9"/>
      <c r="C1431" s="9"/>
      <c r="D1431" s="9"/>
      <c r="E1431" s="9"/>
      <c r="F1431" s="9"/>
      <c r="G1431" s="9"/>
      <c r="H1431" s="30"/>
      <c r="I1431" s="10"/>
      <c r="J1431" s="33"/>
      <c r="K1431" s="10"/>
      <c r="L1431" s="9">
        <v>6</v>
      </c>
      <c r="M1431" s="9" t="s">
        <v>53</v>
      </c>
      <c r="N1431" s="9" t="s">
        <v>48</v>
      </c>
      <c r="O1431" s="30" t="s">
        <v>477</v>
      </c>
      <c r="P1431" s="9">
        <v>60</v>
      </c>
      <c r="Q1431" s="10">
        <v>100</v>
      </c>
      <c r="R1431" s="10">
        <v>6750</v>
      </c>
      <c r="S1431" s="34">
        <f>P1431*R1431</f>
        <v>405000</v>
      </c>
      <c r="T1431" s="9">
        <v>10</v>
      </c>
      <c r="U1431" s="2">
        <v>10</v>
      </c>
      <c r="V1431" s="34">
        <f>S1431*U1431/100</f>
        <v>40500</v>
      </c>
      <c r="W1431" s="34">
        <f>S1431-V1431</f>
        <v>364500</v>
      </c>
      <c r="X1431" s="31">
        <f t="shared" si="151"/>
        <v>364500</v>
      </c>
      <c r="Y1431" s="34">
        <f>X1431*Q1431/100</f>
        <v>364500</v>
      </c>
      <c r="Z1431" s="34">
        <v>10000000</v>
      </c>
      <c r="AA1431" s="9">
        <v>0</v>
      </c>
      <c r="AB1431" s="9">
        <v>0</v>
      </c>
      <c r="AC1431" s="76"/>
      <c r="AD1431" s="67"/>
    </row>
    <row r="1432" spans="1:154" x14ac:dyDescent="0.3">
      <c r="A1432" s="18"/>
      <c r="B1432" s="18"/>
      <c r="C1432" s="18"/>
      <c r="D1432" s="18"/>
      <c r="E1432" s="18"/>
      <c r="F1432" s="18"/>
      <c r="G1432" s="18"/>
      <c r="H1432" s="19"/>
      <c r="I1432" s="20"/>
      <c r="J1432" s="21"/>
      <c r="K1432" s="20"/>
      <c r="L1432" s="18"/>
      <c r="M1432" s="18"/>
      <c r="N1432" s="18"/>
      <c r="O1432" s="19"/>
      <c r="P1432" s="18"/>
      <c r="Q1432" s="20"/>
      <c r="R1432" s="20"/>
      <c r="S1432" s="20"/>
      <c r="T1432" s="18"/>
      <c r="U1432" s="94"/>
      <c r="V1432" s="23"/>
      <c r="W1432" s="20"/>
      <c r="X1432" s="20"/>
      <c r="Y1432" s="20"/>
      <c r="Z1432" s="20"/>
      <c r="AA1432" s="18"/>
      <c r="AB1432" s="18"/>
      <c r="AC1432" s="21"/>
      <c r="AD1432" s="20"/>
      <c r="AE1432" s="39"/>
      <c r="AF1432" s="39"/>
      <c r="AG1432" s="39"/>
      <c r="AH1432" s="39"/>
      <c r="AI1432" s="39"/>
      <c r="AJ1432" s="39"/>
      <c r="AK1432" s="39"/>
      <c r="AL1432" s="39"/>
      <c r="AM1432" s="39"/>
      <c r="AN1432" s="39"/>
      <c r="AO1432" s="39"/>
      <c r="AP1432" s="39"/>
      <c r="AQ1432" s="39"/>
      <c r="AR1432" s="39"/>
      <c r="AS1432" s="39"/>
      <c r="AT1432" s="39"/>
      <c r="AU1432" s="39"/>
      <c r="AV1432" s="39"/>
      <c r="AW1432" s="39"/>
      <c r="AX1432" s="39"/>
      <c r="AY1432" s="39"/>
      <c r="AZ1432" s="39"/>
      <c r="BA1432" s="39"/>
      <c r="BB1432" s="39"/>
      <c r="BC1432" s="39"/>
      <c r="BD1432" s="39"/>
      <c r="BE1432" s="39"/>
      <c r="BF1432" s="39"/>
      <c r="BG1432" s="39"/>
      <c r="BH1432" s="39"/>
      <c r="BI1432" s="39"/>
      <c r="BJ1432" s="39"/>
      <c r="BK1432" s="39"/>
      <c r="BL1432" s="39"/>
      <c r="BM1432" s="39"/>
      <c r="BN1432" s="39"/>
      <c r="BO1432" s="39"/>
      <c r="BP1432" s="39"/>
      <c r="BQ1432" s="39"/>
      <c r="BR1432" s="39"/>
      <c r="BS1432" s="39"/>
      <c r="BT1432" s="39"/>
      <c r="BU1432" s="39"/>
      <c r="BV1432" s="39"/>
      <c r="BW1432" s="39"/>
      <c r="BX1432" s="39"/>
      <c r="BY1432" s="39"/>
      <c r="BZ1432" s="39"/>
      <c r="CA1432" s="39"/>
      <c r="CB1432" s="39"/>
      <c r="CC1432" s="39"/>
      <c r="CD1432" s="39"/>
      <c r="CE1432" s="39"/>
      <c r="CF1432" s="39"/>
      <c r="CG1432" s="39"/>
      <c r="CH1432" s="39"/>
      <c r="CI1432" s="39"/>
      <c r="CJ1432" s="39"/>
      <c r="CK1432" s="39"/>
      <c r="CL1432" s="39"/>
      <c r="CM1432" s="39"/>
      <c r="CN1432" s="39"/>
      <c r="CO1432" s="39"/>
      <c r="CP1432" s="39"/>
      <c r="CQ1432" s="39"/>
      <c r="CR1432" s="39"/>
      <c r="CS1432" s="39"/>
      <c r="CT1432" s="39"/>
      <c r="CU1432" s="39"/>
      <c r="CV1432" s="39"/>
      <c r="CW1432" s="39"/>
      <c r="CX1432" s="39"/>
      <c r="CY1432" s="39"/>
      <c r="CZ1432" s="39"/>
      <c r="DA1432" s="39"/>
      <c r="DB1432" s="39"/>
      <c r="DC1432" s="39"/>
      <c r="DD1432" s="39"/>
      <c r="DE1432" s="39"/>
      <c r="DF1432" s="39"/>
      <c r="DG1432" s="39"/>
      <c r="DH1432" s="39"/>
      <c r="DI1432" s="39"/>
      <c r="DJ1432" s="39"/>
      <c r="DK1432" s="39"/>
      <c r="DL1432" s="39"/>
      <c r="DM1432" s="39"/>
      <c r="DN1432" s="39"/>
      <c r="DO1432" s="39"/>
      <c r="DP1432" s="39"/>
      <c r="DQ1432" s="39"/>
      <c r="DR1432" s="39"/>
      <c r="DS1432" s="39"/>
      <c r="DT1432" s="39"/>
      <c r="DU1432" s="39"/>
      <c r="DV1432" s="39"/>
      <c r="DW1432" s="39"/>
      <c r="DX1432" s="39"/>
      <c r="DY1432" s="39"/>
      <c r="DZ1432" s="39"/>
      <c r="EA1432" s="39"/>
      <c r="EB1432" s="39"/>
      <c r="EC1432" s="39"/>
      <c r="ED1432" s="39"/>
      <c r="EE1432" s="39"/>
      <c r="EF1432" s="39"/>
      <c r="EG1432" s="39"/>
      <c r="EH1432" s="39"/>
      <c r="EI1432" s="39"/>
      <c r="EJ1432" s="39"/>
      <c r="EK1432" s="39"/>
      <c r="EL1432" s="39"/>
      <c r="EM1432" s="39"/>
      <c r="EN1432" s="39"/>
      <c r="EO1432" s="39"/>
      <c r="EP1432" s="39"/>
      <c r="EQ1432" s="39"/>
      <c r="ER1432" s="39"/>
      <c r="ES1432" s="39"/>
      <c r="ET1432" s="39"/>
      <c r="EU1432" s="39"/>
      <c r="EV1432" s="39"/>
      <c r="EW1432" s="39"/>
      <c r="EX1432" s="39"/>
    </row>
    <row r="1433" spans="1:154" x14ac:dyDescent="0.3">
      <c r="A1433" s="29">
        <v>2367</v>
      </c>
      <c r="B1433" s="29" t="s">
        <v>47</v>
      </c>
      <c r="C1433" s="29">
        <v>14087</v>
      </c>
      <c r="D1433" s="29">
        <v>5</v>
      </c>
      <c r="E1433" s="29">
        <v>1</v>
      </c>
      <c r="F1433" s="29">
        <v>1</v>
      </c>
      <c r="G1433" s="29">
        <v>26</v>
      </c>
      <c r="H1433" s="25" t="s">
        <v>476</v>
      </c>
      <c r="I1433" s="36">
        <v>526</v>
      </c>
      <c r="J1433" s="41">
        <v>250</v>
      </c>
      <c r="K1433" s="74">
        <f>I1433*J1433</f>
        <v>131500</v>
      </c>
      <c r="L1433" s="29"/>
      <c r="M1433" s="29"/>
      <c r="N1433" s="29"/>
      <c r="O1433" s="29"/>
      <c r="P1433" s="29"/>
      <c r="Q1433" s="36"/>
      <c r="R1433" s="36"/>
      <c r="S1433" s="36"/>
      <c r="T1433" s="29"/>
      <c r="U1433" s="185"/>
      <c r="V1433" s="37"/>
      <c r="W1433" s="36"/>
      <c r="X1433" s="75">
        <f t="shared" si="151"/>
        <v>131500</v>
      </c>
      <c r="Y1433" s="36"/>
      <c r="Z1433" s="74">
        <v>50000000</v>
      </c>
      <c r="AA1433" s="29">
        <v>0</v>
      </c>
      <c r="AB1433" s="29">
        <v>0</v>
      </c>
      <c r="AC1433" s="41" t="s">
        <v>858</v>
      </c>
      <c r="AD1433" s="36"/>
    </row>
    <row r="1434" spans="1:154" x14ac:dyDescent="0.3">
      <c r="A1434" s="9"/>
      <c r="B1434" s="9" t="s">
        <v>47</v>
      </c>
      <c r="C1434" s="9">
        <v>3407</v>
      </c>
      <c r="D1434" s="9">
        <v>5</v>
      </c>
      <c r="E1434" s="9">
        <v>2</v>
      </c>
      <c r="F1434" s="9">
        <v>0</v>
      </c>
      <c r="G1434" s="9">
        <v>24</v>
      </c>
      <c r="H1434" s="30" t="s">
        <v>476</v>
      </c>
      <c r="I1434" s="10">
        <v>824</v>
      </c>
      <c r="J1434" s="33">
        <v>250</v>
      </c>
      <c r="K1434" s="34">
        <f>I1434*J1434</f>
        <v>206000</v>
      </c>
      <c r="L1434" s="9"/>
      <c r="M1434" s="9"/>
      <c r="N1434" s="9"/>
      <c r="O1434" s="30"/>
      <c r="P1434" s="9"/>
      <c r="Q1434" s="10"/>
      <c r="R1434" s="10"/>
      <c r="S1434" s="34"/>
      <c r="T1434" s="9"/>
      <c r="U1434" s="2"/>
      <c r="V1434" s="34"/>
      <c r="W1434" s="34"/>
      <c r="X1434" s="31">
        <f t="shared" si="151"/>
        <v>206000</v>
      </c>
      <c r="Y1434" s="34"/>
      <c r="Z1434" s="34">
        <v>50000000</v>
      </c>
      <c r="AA1434" s="9">
        <v>0</v>
      </c>
      <c r="AB1434" s="9">
        <v>0</v>
      </c>
      <c r="AC1434" s="33">
        <v>0</v>
      </c>
      <c r="AD1434" s="10"/>
    </row>
    <row r="1435" spans="1:154" x14ac:dyDescent="0.3">
      <c r="A1435" s="18"/>
      <c r="B1435" s="18"/>
      <c r="C1435" s="18"/>
      <c r="D1435" s="18"/>
      <c r="E1435" s="18"/>
      <c r="F1435" s="18"/>
      <c r="G1435" s="18"/>
      <c r="H1435" s="19"/>
      <c r="I1435" s="20"/>
      <c r="J1435" s="21"/>
      <c r="K1435" s="20"/>
      <c r="L1435" s="18"/>
      <c r="M1435" s="18"/>
      <c r="N1435" s="18"/>
      <c r="O1435" s="18"/>
      <c r="P1435" s="18"/>
      <c r="Q1435" s="20"/>
      <c r="R1435" s="20"/>
      <c r="S1435" s="20"/>
      <c r="T1435" s="18"/>
      <c r="U1435" s="94"/>
      <c r="V1435" s="23"/>
      <c r="W1435" s="20"/>
      <c r="X1435" s="20"/>
      <c r="Y1435" s="20"/>
      <c r="Z1435" s="20"/>
      <c r="AA1435" s="18"/>
      <c r="AB1435" s="18"/>
      <c r="AC1435" s="21"/>
      <c r="AD1435" s="20"/>
      <c r="AE1435" s="39"/>
      <c r="AF1435" s="39"/>
      <c r="AG1435" s="39"/>
      <c r="AH1435" s="39"/>
      <c r="AI1435" s="39"/>
      <c r="AJ1435" s="39"/>
      <c r="AK1435" s="39"/>
      <c r="AL1435" s="39"/>
      <c r="AM1435" s="39"/>
      <c r="AN1435" s="39"/>
      <c r="AO1435" s="39"/>
      <c r="AP1435" s="39"/>
      <c r="AQ1435" s="39"/>
      <c r="AR1435" s="39"/>
      <c r="AS1435" s="39"/>
      <c r="AT1435" s="39"/>
      <c r="AU1435" s="39"/>
      <c r="AV1435" s="39"/>
      <c r="AW1435" s="39"/>
      <c r="AX1435" s="39"/>
      <c r="AY1435" s="39"/>
      <c r="AZ1435" s="39"/>
      <c r="BA1435" s="39"/>
      <c r="BB1435" s="39"/>
      <c r="BC1435" s="39"/>
      <c r="BD1435" s="39"/>
      <c r="BE1435" s="39"/>
      <c r="BF1435" s="39"/>
      <c r="BG1435" s="39"/>
      <c r="BH1435" s="39"/>
      <c r="BI1435" s="39"/>
      <c r="BJ1435" s="39"/>
      <c r="BK1435" s="39"/>
      <c r="BL1435" s="39"/>
      <c r="BM1435" s="39"/>
      <c r="BN1435" s="39"/>
      <c r="BO1435" s="39"/>
      <c r="BP1435" s="39"/>
      <c r="BQ1435" s="39"/>
      <c r="BR1435" s="39"/>
      <c r="BS1435" s="39"/>
      <c r="BT1435" s="39"/>
      <c r="BU1435" s="39"/>
      <c r="BV1435" s="39"/>
      <c r="BW1435" s="39"/>
      <c r="BX1435" s="39"/>
      <c r="BY1435" s="39"/>
      <c r="BZ1435" s="39"/>
      <c r="CA1435" s="39"/>
      <c r="CB1435" s="39"/>
      <c r="CC1435" s="39"/>
      <c r="CD1435" s="39"/>
      <c r="CE1435" s="39"/>
      <c r="CF1435" s="39"/>
      <c r="CG1435" s="39"/>
      <c r="CH1435" s="39"/>
      <c r="CI1435" s="39"/>
      <c r="CJ1435" s="39"/>
      <c r="CK1435" s="39"/>
      <c r="CL1435" s="39"/>
      <c r="CM1435" s="39"/>
      <c r="CN1435" s="39"/>
      <c r="CO1435" s="39"/>
      <c r="CP1435" s="39"/>
      <c r="CQ1435" s="39"/>
      <c r="CR1435" s="39"/>
      <c r="CS1435" s="39"/>
      <c r="CT1435" s="39"/>
      <c r="CU1435" s="39"/>
      <c r="CV1435" s="39"/>
      <c r="CW1435" s="39"/>
      <c r="CX1435" s="39"/>
      <c r="CY1435" s="39"/>
      <c r="CZ1435" s="39"/>
      <c r="DA1435" s="39"/>
      <c r="DB1435" s="39"/>
      <c r="DC1435" s="39"/>
      <c r="DD1435" s="39"/>
      <c r="DE1435" s="39"/>
      <c r="DF1435" s="39"/>
      <c r="DG1435" s="39"/>
      <c r="DH1435" s="39"/>
      <c r="DI1435" s="39"/>
      <c r="DJ1435" s="39"/>
      <c r="DK1435" s="39"/>
      <c r="DL1435" s="39"/>
      <c r="DM1435" s="39"/>
      <c r="DN1435" s="39"/>
      <c r="DO1435" s="39"/>
      <c r="DP1435" s="39"/>
      <c r="DQ1435" s="39"/>
      <c r="DR1435" s="39"/>
      <c r="DS1435" s="39"/>
      <c r="DT1435" s="39"/>
      <c r="DU1435" s="39"/>
      <c r="DV1435" s="39"/>
      <c r="DW1435" s="39"/>
      <c r="DX1435" s="39"/>
      <c r="DY1435" s="39"/>
      <c r="DZ1435" s="39"/>
      <c r="EA1435" s="39"/>
      <c r="EB1435" s="39"/>
      <c r="EC1435" s="39"/>
      <c r="ED1435" s="39"/>
      <c r="EE1435" s="39"/>
      <c r="EF1435" s="39"/>
      <c r="EG1435" s="39"/>
      <c r="EH1435" s="39"/>
      <c r="EI1435" s="39"/>
      <c r="EJ1435" s="39"/>
      <c r="EK1435" s="39"/>
      <c r="EL1435" s="39"/>
      <c r="EM1435" s="39"/>
      <c r="EN1435" s="39"/>
      <c r="EO1435" s="39"/>
      <c r="EP1435" s="39"/>
      <c r="EQ1435" s="39"/>
      <c r="ER1435" s="39"/>
      <c r="ES1435" s="39"/>
      <c r="ET1435" s="39"/>
      <c r="EU1435" s="39"/>
      <c r="EV1435" s="39"/>
      <c r="EW1435" s="39"/>
      <c r="EX1435" s="39"/>
    </row>
    <row r="1436" spans="1:154" s="39" customFormat="1" x14ac:dyDescent="0.3">
      <c r="A1436" s="29">
        <v>2368</v>
      </c>
      <c r="B1436" s="29" t="s">
        <v>47</v>
      </c>
      <c r="C1436" s="29">
        <v>1095</v>
      </c>
      <c r="D1436" s="29">
        <v>7</v>
      </c>
      <c r="E1436" s="29">
        <v>2</v>
      </c>
      <c r="F1436" s="29">
        <v>2</v>
      </c>
      <c r="G1436" s="29">
        <v>83</v>
      </c>
      <c r="H1436" s="25" t="s">
        <v>476</v>
      </c>
      <c r="I1436" s="36">
        <v>1083</v>
      </c>
      <c r="J1436" s="41">
        <v>250</v>
      </c>
      <c r="K1436" s="74">
        <f t="shared" ref="K1436:K1441" si="153">I1436*J1436</f>
        <v>270750</v>
      </c>
      <c r="L1436" s="29"/>
      <c r="M1436" s="29"/>
      <c r="N1436" s="29"/>
      <c r="O1436" s="29"/>
      <c r="P1436" s="29"/>
      <c r="Q1436" s="36"/>
      <c r="R1436" s="36"/>
      <c r="S1436" s="36"/>
      <c r="T1436" s="29"/>
      <c r="U1436" s="185"/>
      <c r="V1436" s="37"/>
      <c r="W1436" s="36"/>
      <c r="X1436" s="75">
        <f>K1436+W1436</f>
        <v>270750</v>
      </c>
      <c r="Y1436" s="36"/>
      <c r="Z1436" s="74">
        <v>50000000</v>
      </c>
      <c r="AA1436" s="29">
        <v>0</v>
      </c>
      <c r="AB1436" s="29">
        <v>0</v>
      </c>
      <c r="AC1436" s="41" t="s">
        <v>859</v>
      </c>
      <c r="AD1436" s="3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6"/>
      <c r="AZ1436" s="16"/>
      <c r="BA1436" s="16"/>
      <c r="BB1436" s="16"/>
      <c r="BC1436" s="16"/>
      <c r="BD1436" s="16"/>
      <c r="BE1436" s="16"/>
      <c r="BF1436" s="16"/>
      <c r="BG1436" s="16"/>
      <c r="BH1436" s="16"/>
      <c r="BI1436" s="16"/>
      <c r="BJ1436" s="16"/>
      <c r="BK1436" s="16"/>
      <c r="BL1436" s="16"/>
      <c r="BM1436" s="16"/>
      <c r="BN1436" s="16"/>
      <c r="BO1436" s="16"/>
      <c r="BP1436" s="16"/>
      <c r="BQ1436" s="16"/>
      <c r="BR1436" s="16"/>
      <c r="BS1436" s="16"/>
      <c r="BT1436" s="16"/>
      <c r="BU1436" s="16"/>
      <c r="BV1436" s="16"/>
      <c r="BW1436" s="16"/>
      <c r="BX1436" s="16"/>
      <c r="BY1436" s="16"/>
      <c r="BZ1436" s="16"/>
      <c r="CA1436" s="16"/>
      <c r="CB1436" s="16"/>
      <c r="CC1436" s="16"/>
      <c r="CD1436" s="16"/>
      <c r="CE1436" s="16"/>
      <c r="CF1436" s="16"/>
      <c r="CG1436" s="16"/>
      <c r="CH1436" s="16"/>
      <c r="CI1436" s="16"/>
      <c r="CJ1436" s="16"/>
      <c r="CK1436" s="16"/>
      <c r="CL1436" s="16"/>
      <c r="CM1436" s="16"/>
      <c r="CN1436" s="16"/>
      <c r="CO1436" s="16"/>
      <c r="CP1436" s="16"/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</row>
    <row r="1437" spans="1:154" x14ac:dyDescent="0.3">
      <c r="A1437" s="18"/>
      <c r="B1437" s="18"/>
      <c r="C1437" s="18"/>
      <c r="D1437" s="18"/>
      <c r="E1437" s="18"/>
      <c r="F1437" s="18"/>
      <c r="G1437" s="18"/>
      <c r="H1437" s="19"/>
      <c r="I1437" s="20"/>
      <c r="J1437" s="21"/>
      <c r="K1437" s="22"/>
      <c r="L1437" s="18"/>
      <c r="M1437" s="18"/>
      <c r="N1437" s="18"/>
      <c r="O1437" s="18"/>
      <c r="P1437" s="18"/>
      <c r="Q1437" s="20"/>
      <c r="R1437" s="20"/>
      <c r="S1437" s="20"/>
      <c r="T1437" s="18"/>
      <c r="U1437" s="94"/>
      <c r="V1437" s="23"/>
      <c r="W1437" s="20"/>
      <c r="X1437" s="24"/>
      <c r="Y1437" s="20"/>
      <c r="Z1437" s="22"/>
      <c r="AA1437" s="18"/>
      <c r="AB1437" s="18"/>
      <c r="AC1437" s="58"/>
      <c r="AD1437" s="64"/>
      <c r="AE1437" s="39"/>
      <c r="AF1437" s="39"/>
      <c r="AG1437" s="39"/>
      <c r="AH1437" s="39"/>
      <c r="AI1437" s="39"/>
      <c r="AJ1437" s="39"/>
      <c r="AK1437" s="39"/>
      <c r="AL1437" s="39"/>
      <c r="AM1437" s="39"/>
      <c r="AN1437" s="39"/>
      <c r="AO1437" s="39"/>
      <c r="AP1437" s="39"/>
      <c r="AQ1437" s="39"/>
      <c r="AR1437" s="39"/>
      <c r="AS1437" s="39"/>
      <c r="AT1437" s="39"/>
      <c r="AU1437" s="39"/>
      <c r="AV1437" s="39"/>
      <c r="AW1437" s="39"/>
      <c r="AX1437" s="39"/>
      <c r="AY1437" s="39"/>
      <c r="AZ1437" s="39"/>
      <c r="BA1437" s="39"/>
      <c r="BB1437" s="39"/>
      <c r="BC1437" s="39"/>
      <c r="BD1437" s="39"/>
      <c r="BE1437" s="39"/>
      <c r="BF1437" s="39"/>
      <c r="BG1437" s="39"/>
      <c r="BH1437" s="39"/>
      <c r="BI1437" s="39"/>
      <c r="BJ1437" s="39"/>
      <c r="BK1437" s="39"/>
      <c r="BL1437" s="39"/>
      <c r="BM1437" s="39"/>
      <c r="BN1437" s="39"/>
      <c r="BO1437" s="39"/>
      <c r="BP1437" s="39"/>
      <c r="BQ1437" s="39"/>
      <c r="BR1437" s="39"/>
      <c r="BS1437" s="39"/>
      <c r="BT1437" s="39"/>
      <c r="BU1437" s="39"/>
      <c r="BV1437" s="39"/>
      <c r="BW1437" s="39"/>
      <c r="BX1437" s="39"/>
      <c r="BY1437" s="39"/>
      <c r="BZ1437" s="39"/>
      <c r="CA1437" s="39"/>
      <c r="CB1437" s="39"/>
      <c r="CC1437" s="39"/>
      <c r="CD1437" s="39"/>
      <c r="CE1437" s="39"/>
      <c r="CF1437" s="39"/>
      <c r="CG1437" s="39"/>
      <c r="CH1437" s="39"/>
      <c r="CI1437" s="39"/>
      <c r="CJ1437" s="39"/>
      <c r="CK1437" s="39"/>
      <c r="CL1437" s="39"/>
      <c r="CM1437" s="39"/>
      <c r="CN1437" s="39"/>
      <c r="CO1437" s="39"/>
      <c r="CP1437" s="39"/>
      <c r="CQ1437" s="39"/>
      <c r="CR1437" s="39"/>
      <c r="CS1437" s="39"/>
      <c r="CT1437" s="39"/>
      <c r="CU1437" s="39"/>
      <c r="CV1437" s="39"/>
      <c r="CW1437" s="39"/>
      <c r="CX1437" s="39"/>
      <c r="CY1437" s="39"/>
      <c r="CZ1437" s="39"/>
      <c r="DA1437" s="39"/>
      <c r="DB1437" s="39"/>
      <c r="DC1437" s="39"/>
      <c r="DD1437" s="39"/>
      <c r="DE1437" s="39"/>
      <c r="DF1437" s="39"/>
      <c r="DG1437" s="39"/>
      <c r="DH1437" s="39"/>
      <c r="DI1437" s="39"/>
      <c r="DJ1437" s="39"/>
      <c r="DK1437" s="39"/>
      <c r="DL1437" s="39"/>
      <c r="DM1437" s="39"/>
      <c r="DN1437" s="39"/>
      <c r="DO1437" s="39"/>
      <c r="DP1437" s="39"/>
      <c r="DQ1437" s="39"/>
      <c r="DR1437" s="39"/>
      <c r="DS1437" s="39"/>
      <c r="DT1437" s="39"/>
      <c r="DU1437" s="39"/>
      <c r="DV1437" s="39"/>
      <c r="DW1437" s="39"/>
      <c r="DX1437" s="39"/>
      <c r="DY1437" s="39"/>
      <c r="DZ1437" s="39"/>
      <c r="EA1437" s="39"/>
      <c r="EB1437" s="39"/>
      <c r="EC1437" s="39"/>
      <c r="ED1437" s="39"/>
      <c r="EE1437" s="39"/>
      <c r="EF1437" s="39"/>
      <c r="EG1437" s="39"/>
      <c r="EH1437" s="39"/>
      <c r="EI1437" s="39"/>
      <c r="EJ1437" s="39"/>
      <c r="EK1437" s="39"/>
      <c r="EL1437" s="39"/>
      <c r="EM1437" s="39"/>
      <c r="EN1437" s="39"/>
      <c r="EO1437" s="39"/>
      <c r="EP1437" s="39"/>
      <c r="EQ1437" s="39"/>
      <c r="ER1437" s="39"/>
      <c r="ES1437" s="39"/>
      <c r="ET1437" s="39"/>
      <c r="EU1437" s="39"/>
      <c r="EV1437" s="39"/>
      <c r="EW1437" s="39"/>
      <c r="EX1437" s="39"/>
    </row>
    <row r="1438" spans="1:154" x14ac:dyDescent="0.3">
      <c r="A1438" s="29">
        <v>2369</v>
      </c>
      <c r="B1438" s="29" t="s">
        <v>47</v>
      </c>
      <c r="C1438" s="29">
        <v>1904</v>
      </c>
      <c r="D1438" s="29">
        <v>2</v>
      </c>
      <c r="E1438" s="29">
        <v>0</v>
      </c>
      <c r="F1438" s="29">
        <v>1</v>
      </c>
      <c r="G1438" s="29">
        <v>67</v>
      </c>
      <c r="H1438" s="25" t="s">
        <v>477</v>
      </c>
      <c r="I1438" s="36">
        <v>87</v>
      </c>
      <c r="J1438" s="41">
        <v>150</v>
      </c>
      <c r="K1438" s="74">
        <f t="shared" si="153"/>
        <v>13050</v>
      </c>
      <c r="L1438" s="29">
        <v>1</v>
      </c>
      <c r="M1438" s="29" t="s">
        <v>53</v>
      </c>
      <c r="N1438" s="29" t="s">
        <v>48</v>
      </c>
      <c r="O1438" s="25" t="s">
        <v>477</v>
      </c>
      <c r="P1438" s="29">
        <v>36</v>
      </c>
      <c r="Q1438" s="36">
        <v>100</v>
      </c>
      <c r="R1438" s="36">
        <v>6750</v>
      </c>
      <c r="S1438" s="74">
        <f>P1438*R1438</f>
        <v>243000</v>
      </c>
      <c r="T1438" s="29">
        <v>29</v>
      </c>
      <c r="U1438" s="185">
        <v>48</v>
      </c>
      <c r="V1438" s="74">
        <f>S1438*U1438/100</f>
        <v>116640</v>
      </c>
      <c r="W1438" s="74">
        <f>S1438-V1438</f>
        <v>126360</v>
      </c>
      <c r="X1438" s="75">
        <f t="shared" ref="X1438:X1445" si="154">K1438+W1438</f>
        <v>139410</v>
      </c>
      <c r="Y1438" s="74">
        <f>X1438*Q1438/100</f>
        <v>139410</v>
      </c>
      <c r="Z1438" s="74">
        <v>50000000</v>
      </c>
      <c r="AA1438" s="29">
        <v>0</v>
      </c>
      <c r="AB1438" s="29">
        <v>0</v>
      </c>
      <c r="AC1438" s="41" t="s">
        <v>860</v>
      </c>
      <c r="AD1438" s="36"/>
    </row>
    <row r="1439" spans="1:154" s="39" customFormat="1" x14ac:dyDescent="0.3">
      <c r="A1439" s="9"/>
      <c r="B1439" s="9"/>
      <c r="C1439" s="9"/>
      <c r="D1439" s="9"/>
      <c r="E1439" s="9"/>
      <c r="F1439" s="9"/>
      <c r="G1439" s="9"/>
      <c r="H1439" s="30" t="s">
        <v>477</v>
      </c>
      <c r="I1439" s="10">
        <v>80</v>
      </c>
      <c r="J1439" s="33">
        <v>150</v>
      </c>
      <c r="K1439" s="34">
        <f t="shared" si="153"/>
        <v>12000</v>
      </c>
      <c r="L1439" s="9"/>
      <c r="M1439" s="9"/>
      <c r="N1439" s="9"/>
      <c r="O1439" s="30"/>
      <c r="P1439" s="9"/>
      <c r="Q1439" s="10"/>
      <c r="R1439" s="10"/>
      <c r="S1439" s="34"/>
      <c r="T1439" s="9"/>
      <c r="U1439" s="2"/>
      <c r="V1439" s="34"/>
      <c r="W1439" s="34"/>
      <c r="X1439" s="31">
        <f t="shared" si="154"/>
        <v>12000</v>
      </c>
      <c r="Y1439" s="34"/>
      <c r="Z1439" s="10"/>
      <c r="AA1439" s="34">
        <f>X1439-Z1439</f>
        <v>12000</v>
      </c>
      <c r="AB1439" s="9">
        <v>0.02</v>
      </c>
      <c r="AC1439" s="33"/>
      <c r="AD1439" s="10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6"/>
      <c r="AZ1439" s="16"/>
      <c r="BA1439" s="16"/>
      <c r="BB1439" s="16"/>
      <c r="BC1439" s="16"/>
      <c r="BD1439" s="16"/>
      <c r="BE1439" s="16"/>
      <c r="BF1439" s="16"/>
      <c r="BG1439" s="16"/>
      <c r="BH1439" s="16"/>
      <c r="BI1439" s="16"/>
      <c r="BJ1439" s="16"/>
      <c r="BK1439" s="16"/>
      <c r="BL1439" s="16"/>
      <c r="BM1439" s="16"/>
      <c r="BN1439" s="16"/>
      <c r="BO1439" s="16"/>
      <c r="BP1439" s="16"/>
      <c r="BQ1439" s="16"/>
      <c r="BR1439" s="16"/>
      <c r="BS1439" s="16"/>
      <c r="BT1439" s="16"/>
      <c r="BU1439" s="16"/>
      <c r="BV1439" s="16"/>
      <c r="BW1439" s="16"/>
      <c r="BX1439" s="16"/>
      <c r="BY1439" s="16"/>
      <c r="BZ1439" s="16"/>
      <c r="CA1439" s="16"/>
      <c r="CB1439" s="16"/>
      <c r="CC1439" s="16"/>
      <c r="CD1439" s="16"/>
      <c r="CE1439" s="16"/>
      <c r="CF1439" s="16"/>
      <c r="CG1439" s="16"/>
      <c r="CH1439" s="16"/>
      <c r="CI1439" s="16"/>
      <c r="CJ1439" s="16"/>
      <c r="CK1439" s="16"/>
      <c r="CL1439" s="16"/>
      <c r="CM1439" s="16"/>
      <c r="CN1439" s="16"/>
      <c r="CO1439" s="16"/>
      <c r="CP1439" s="16"/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</row>
    <row r="1440" spans="1:154" x14ac:dyDescent="0.3">
      <c r="A1440" s="9"/>
      <c r="B1440" s="9"/>
      <c r="C1440" s="9"/>
      <c r="D1440" s="9"/>
      <c r="E1440" s="9"/>
      <c r="F1440" s="9"/>
      <c r="G1440" s="9"/>
      <c r="H1440" s="30"/>
      <c r="I1440" s="10"/>
      <c r="J1440" s="33"/>
      <c r="K1440" s="34"/>
      <c r="L1440" s="9">
        <v>2</v>
      </c>
      <c r="M1440" s="9" t="s">
        <v>53</v>
      </c>
      <c r="N1440" s="9" t="s">
        <v>48</v>
      </c>
      <c r="O1440" s="30" t="s">
        <v>477</v>
      </c>
      <c r="P1440" s="9">
        <v>45</v>
      </c>
      <c r="Q1440" s="10">
        <v>100</v>
      </c>
      <c r="R1440" s="10">
        <v>6750</v>
      </c>
      <c r="S1440" s="34">
        <f>P1440*R1440</f>
        <v>303750</v>
      </c>
      <c r="T1440" s="9">
        <v>10</v>
      </c>
      <c r="U1440" s="2">
        <v>10</v>
      </c>
      <c r="V1440" s="34">
        <f>S1440*U1440/100</f>
        <v>30375</v>
      </c>
      <c r="W1440" s="34">
        <f>S1440-V1440</f>
        <v>273375</v>
      </c>
      <c r="X1440" s="31">
        <f t="shared" si="154"/>
        <v>273375</v>
      </c>
      <c r="Y1440" s="34">
        <f>X1440*Q1440/100</f>
        <v>273375</v>
      </c>
      <c r="Z1440" s="34">
        <v>10000000</v>
      </c>
      <c r="AA1440" s="9">
        <v>0</v>
      </c>
      <c r="AB1440" s="9">
        <v>0</v>
      </c>
      <c r="AC1440" s="33"/>
      <c r="AD1440" s="10"/>
    </row>
    <row r="1441" spans="1:154" s="39" customFormat="1" x14ac:dyDescent="0.3">
      <c r="A1441" s="9"/>
      <c r="B1441" s="9" t="s">
        <v>46</v>
      </c>
      <c r="C1441" s="9">
        <v>3518</v>
      </c>
      <c r="D1441" s="9">
        <v>4</v>
      </c>
      <c r="E1441" s="9">
        <v>11</v>
      </c>
      <c r="F1441" s="9">
        <v>0</v>
      </c>
      <c r="G1441" s="9">
        <v>73</v>
      </c>
      <c r="H1441" s="30" t="s">
        <v>476</v>
      </c>
      <c r="I1441" s="10">
        <v>4473</v>
      </c>
      <c r="J1441" s="33">
        <v>150</v>
      </c>
      <c r="K1441" s="34">
        <f t="shared" si="153"/>
        <v>670950</v>
      </c>
      <c r="L1441" s="9"/>
      <c r="M1441" s="9"/>
      <c r="N1441" s="9"/>
      <c r="O1441" s="9"/>
      <c r="P1441" s="9"/>
      <c r="Q1441" s="10"/>
      <c r="R1441" s="10"/>
      <c r="S1441" s="10"/>
      <c r="T1441" s="9"/>
      <c r="U1441" s="2"/>
      <c r="V1441" s="35"/>
      <c r="W1441" s="10"/>
      <c r="X1441" s="31">
        <f t="shared" si="154"/>
        <v>670950</v>
      </c>
      <c r="Y1441" s="10"/>
      <c r="Z1441" s="34"/>
      <c r="AA1441" s="34">
        <f>X1441-Z1441</f>
        <v>670950</v>
      </c>
      <c r="AB1441" s="9">
        <v>0.01</v>
      </c>
      <c r="AC1441" s="33"/>
      <c r="AD1441" s="10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6"/>
      <c r="AZ1441" s="16"/>
      <c r="BA1441" s="16"/>
      <c r="BB1441" s="16"/>
      <c r="BC1441" s="16"/>
      <c r="BD1441" s="16"/>
      <c r="BE1441" s="16"/>
      <c r="BF1441" s="16"/>
      <c r="BG1441" s="16"/>
      <c r="BH1441" s="16"/>
      <c r="BI1441" s="16"/>
      <c r="BJ1441" s="16"/>
      <c r="BK1441" s="16"/>
      <c r="BL1441" s="16"/>
      <c r="BM1441" s="16"/>
      <c r="BN1441" s="16"/>
      <c r="BO1441" s="16"/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A1441" s="16"/>
      <c r="CB1441" s="16"/>
      <c r="CC1441" s="16"/>
      <c r="CD1441" s="16"/>
      <c r="CE1441" s="16"/>
      <c r="CF1441" s="16"/>
      <c r="CG1441" s="16"/>
      <c r="CH1441" s="16"/>
      <c r="CI1441" s="16"/>
      <c r="CJ1441" s="16"/>
      <c r="CK1441" s="16"/>
      <c r="CL1441" s="16"/>
      <c r="CM1441" s="16"/>
      <c r="CN1441" s="16"/>
      <c r="CO1441" s="16"/>
      <c r="CP1441" s="16"/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</row>
    <row r="1442" spans="1:154" x14ac:dyDescent="0.3">
      <c r="A1442" s="18"/>
      <c r="B1442" s="18"/>
      <c r="C1442" s="18"/>
      <c r="D1442" s="18"/>
      <c r="E1442" s="18"/>
      <c r="F1442" s="18"/>
      <c r="G1442" s="18"/>
      <c r="H1442" s="19"/>
      <c r="I1442" s="20"/>
      <c r="J1442" s="21"/>
      <c r="K1442" s="20"/>
      <c r="L1442" s="18"/>
      <c r="M1442" s="18"/>
      <c r="N1442" s="18"/>
      <c r="O1442" s="18"/>
      <c r="P1442" s="18"/>
      <c r="Q1442" s="20"/>
      <c r="R1442" s="20"/>
      <c r="S1442" s="20"/>
      <c r="T1442" s="18"/>
      <c r="U1442" s="94"/>
      <c r="V1442" s="23"/>
      <c r="W1442" s="20"/>
      <c r="X1442" s="20"/>
      <c r="Y1442" s="20"/>
      <c r="Z1442" s="20"/>
      <c r="AA1442" s="18"/>
      <c r="AB1442" s="18"/>
      <c r="AC1442" s="21"/>
      <c r="AD1442" s="20"/>
      <c r="AE1442" s="39"/>
      <c r="AF1442" s="39"/>
      <c r="AG1442" s="39"/>
      <c r="AH1442" s="39"/>
      <c r="AI1442" s="39"/>
      <c r="AJ1442" s="39"/>
      <c r="AK1442" s="39"/>
      <c r="AL1442" s="39"/>
      <c r="AM1442" s="39"/>
      <c r="AN1442" s="39"/>
      <c r="AO1442" s="39"/>
      <c r="AP1442" s="39"/>
      <c r="AQ1442" s="39"/>
      <c r="AR1442" s="39"/>
      <c r="AS1442" s="39"/>
      <c r="AT1442" s="39"/>
      <c r="AU1442" s="39"/>
      <c r="AV1442" s="39"/>
      <c r="AW1442" s="39"/>
      <c r="AX1442" s="39"/>
      <c r="AY1442" s="39"/>
      <c r="AZ1442" s="39"/>
      <c r="BA1442" s="39"/>
      <c r="BB1442" s="39"/>
      <c r="BC1442" s="39"/>
      <c r="BD1442" s="39"/>
      <c r="BE1442" s="39"/>
      <c r="BF1442" s="39"/>
      <c r="BG1442" s="39"/>
      <c r="BH1442" s="39"/>
      <c r="BI1442" s="39"/>
      <c r="BJ1442" s="39"/>
      <c r="BK1442" s="39"/>
      <c r="BL1442" s="39"/>
      <c r="BM1442" s="39"/>
      <c r="BN1442" s="39"/>
      <c r="BO1442" s="39"/>
      <c r="BP1442" s="39"/>
      <c r="BQ1442" s="39"/>
      <c r="BR1442" s="39"/>
      <c r="BS1442" s="39"/>
      <c r="BT1442" s="39"/>
      <c r="BU1442" s="39"/>
      <c r="BV1442" s="39"/>
      <c r="BW1442" s="39"/>
      <c r="BX1442" s="39"/>
      <c r="BY1442" s="39"/>
      <c r="BZ1442" s="39"/>
      <c r="CA1442" s="39"/>
      <c r="CB1442" s="39"/>
      <c r="CC1442" s="39"/>
      <c r="CD1442" s="39"/>
      <c r="CE1442" s="39"/>
      <c r="CF1442" s="39"/>
      <c r="CG1442" s="39"/>
      <c r="CH1442" s="39"/>
      <c r="CI1442" s="39"/>
      <c r="CJ1442" s="39"/>
      <c r="CK1442" s="39"/>
      <c r="CL1442" s="39"/>
      <c r="CM1442" s="39"/>
      <c r="CN1442" s="39"/>
      <c r="CO1442" s="39"/>
      <c r="CP1442" s="39"/>
      <c r="CQ1442" s="39"/>
      <c r="CR1442" s="39"/>
      <c r="CS1442" s="39"/>
      <c r="CT1442" s="39"/>
      <c r="CU1442" s="39"/>
      <c r="CV1442" s="39"/>
      <c r="CW1442" s="39"/>
      <c r="CX1442" s="39"/>
      <c r="CY1442" s="39"/>
      <c r="CZ1442" s="39"/>
      <c r="DA1442" s="39"/>
      <c r="DB1442" s="39"/>
      <c r="DC1442" s="39"/>
      <c r="DD1442" s="39"/>
      <c r="DE1442" s="39"/>
      <c r="DF1442" s="39"/>
      <c r="DG1442" s="39"/>
      <c r="DH1442" s="39"/>
      <c r="DI1442" s="39"/>
      <c r="DJ1442" s="39"/>
      <c r="DK1442" s="39"/>
      <c r="DL1442" s="39"/>
      <c r="DM1442" s="39"/>
      <c r="DN1442" s="39"/>
      <c r="DO1442" s="39"/>
      <c r="DP1442" s="39"/>
      <c r="DQ1442" s="39"/>
      <c r="DR1442" s="39"/>
      <c r="DS1442" s="39"/>
      <c r="DT1442" s="39"/>
      <c r="DU1442" s="39"/>
      <c r="DV1442" s="39"/>
      <c r="DW1442" s="39"/>
      <c r="DX1442" s="39"/>
      <c r="DY1442" s="39"/>
      <c r="DZ1442" s="39"/>
      <c r="EA1442" s="39"/>
      <c r="EB1442" s="39"/>
      <c r="EC1442" s="39"/>
      <c r="ED1442" s="39"/>
      <c r="EE1442" s="39"/>
      <c r="EF1442" s="39"/>
      <c r="EG1442" s="39"/>
      <c r="EH1442" s="39"/>
      <c r="EI1442" s="39"/>
      <c r="EJ1442" s="39"/>
      <c r="EK1442" s="39"/>
      <c r="EL1442" s="39"/>
      <c r="EM1442" s="39"/>
      <c r="EN1442" s="39"/>
      <c r="EO1442" s="39"/>
      <c r="EP1442" s="39"/>
      <c r="EQ1442" s="39"/>
      <c r="ER1442" s="39"/>
      <c r="ES1442" s="39"/>
      <c r="ET1442" s="39"/>
      <c r="EU1442" s="39"/>
      <c r="EV1442" s="39"/>
      <c r="EW1442" s="39"/>
      <c r="EX1442" s="39"/>
    </row>
    <row r="1443" spans="1:154" x14ac:dyDescent="0.3">
      <c r="A1443" s="29">
        <v>2370</v>
      </c>
      <c r="B1443" s="29" t="s">
        <v>47</v>
      </c>
      <c r="C1443" s="29">
        <v>3729</v>
      </c>
      <c r="D1443" s="29">
        <v>8</v>
      </c>
      <c r="E1443" s="29">
        <v>2</v>
      </c>
      <c r="F1443" s="29">
        <v>1</v>
      </c>
      <c r="G1443" s="29">
        <v>20</v>
      </c>
      <c r="H1443" s="25" t="s">
        <v>476</v>
      </c>
      <c r="I1443" s="36">
        <v>920</v>
      </c>
      <c r="J1443" s="41">
        <v>150</v>
      </c>
      <c r="K1443" s="74">
        <f>I1443*J1443</f>
        <v>138000</v>
      </c>
      <c r="L1443" s="29"/>
      <c r="M1443" s="29"/>
      <c r="N1443" s="29"/>
      <c r="O1443" s="29"/>
      <c r="P1443" s="29"/>
      <c r="Q1443" s="36"/>
      <c r="R1443" s="36"/>
      <c r="S1443" s="36"/>
      <c r="T1443" s="29"/>
      <c r="U1443" s="185"/>
      <c r="V1443" s="37"/>
      <c r="W1443" s="36"/>
      <c r="X1443" s="75">
        <f t="shared" si="154"/>
        <v>138000</v>
      </c>
      <c r="Y1443" s="36"/>
      <c r="Z1443" s="74">
        <v>50000000</v>
      </c>
      <c r="AA1443" s="29">
        <v>0</v>
      </c>
      <c r="AB1443" s="29">
        <v>0</v>
      </c>
      <c r="AC1443" s="41" t="s">
        <v>861</v>
      </c>
      <c r="AD1443" s="36"/>
    </row>
    <row r="1444" spans="1:154" x14ac:dyDescent="0.3">
      <c r="A1444" s="18"/>
      <c r="B1444" s="18"/>
      <c r="C1444" s="18"/>
      <c r="D1444" s="18"/>
      <c r="E1444" s="18"/>
      <c r="F1444" s="18"/>
      <c r="G1444" s="18"/>
      <c r="H1444" s="19"/>
      <c r="I1444" s="20"/>
      <c r="J1444" s="21"/>
      <c r="K1444" s="20"/>
      <c r="L1444" s="18"/>
      <c r="M1444" s="18"/>
      <c r="N1444" s="18"/>
      <c r="O1444" s="18"/>
      <c r="P1444" s="18"/>
      <c r="Q1444" s="20"/>
      <c r="R1444" s="20"/>
      <c r="S1444" s="20"/>
      <c r="T1444" s="18"/>
      <c r="U1444" s="94"/>
      <c r="V1444" s="23"/>
      <c r="W1444" s="20"/>
      <c r="X1444" s="20"/>
      <c r="Y1444" s="20"/>
      <c r="Z1444" s="20"/>
      <c r="AA1444" s="18"/>
      <c r="AB1444" s="18"/>
      <c r="AC1444" s="58"/>
      <c r="AD1444" s="64"/>
      <c r="AE1444" s="39"/>
      <c r="AF1444" s="39"/>
      <c r="AG1444" s="39"/>
      <c r="AH1444" s="39"/>
      <c r="AI1444" s="39"/>
      <c r="AJ1444" s="39"/>
      <c r="AK1444" s="39"/>
      <c r="AL1444" s="39"/>
      <c r="AM1444" s="39"/>
      <c r="AN1444" s="39"/>
      <c r="AO1444" s="39"/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39"/>
      <c r="AZ1444" s="39"/>
      <c r="BA1444" s="39"/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39"/>
      <c r="BL1444" s="39"/>
      <c r="BM1444" s="39"/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39"/>
      <c r="BX1444" s="39"/>
      <c r="BY1444" s="39"/>
      <c r="BZ1444" s="39"/>
      <c r="CA1444" s="39"/>
      <c r="CB1444" s="39"/>
      <c r="CC1444" s="39"/>
      <c r="CD1444" s="39"/>
      <c r="CE1444" s="39"/>
      <c r="CF1444" s="39"/>
      <c r="CG1444" s="39"/>
      <c r="CH1444" s="39"/>
      <c r="CI1444" s="39"/>
      <c r="CJ1444" s="39"/>
      <c r="CK1444" s="39"/>
      <c r="CL1444" s="39"/>
      <c r="CM1444" s="39"/>
      <c r="CN1444" s="39"/>
      <c r="CO1444" s="39"/>
      <c r="CP1444" s="39"/>
      <c r="CQ1444" s="39"/>
      <c r="CR1444" s="39"/>
      <c r="CS1444" s="39"/>
      <c r="CT1444" s="39"/>
      <c r="CU1444" s="39"/>
      <c r="CV1444" s="39"/>
      <c r="CW1444" s="39"/>
      <c r="CX1444" s="39"/>
      <c r="CY1444" s="39"/>
      <c r="CZ1444" s="39"/>
      <c r="DA1444" s="39"/>
      <c r="DB1444" s="39"/>
      <c r="DC1444" s="39"/>
      <c r="DD1444" s="39"/>
      <c r="DE1444" s="39"/>
      <c r="DF1444" s="39"/>
      <c r="DG1444" s="39"/>
      <c r="DH1444" s="39"/>
      <c r="DI1444" s="39"/>
      <c r="DJ1444" s="39"/>
      <c r="DK1444" s="39"/>
      <c r="DL1444" s="39"/>
      <c r="DM1444" s="39"/>
      <c r="DN1444" s="39"/>
      <c r="DO1444" s="39"/>
      <c r="DP1444" s="39"/>
      <c r="DQ1444" s="39"/>
      <c r="DR1444" s="39"/>
      <c r="DS1444" s="39"/>
      <c r="DT1444" s="39"/>
      <c r="DU1444" s="39"/>
      <c r="DV1444" s="39"/>
      <c r="DW1444" s="39"/>
      <c r="DX1444" s="39"/>
      <c r="DY1444" s="39"/>
      <c r="DZ1444" s="39"/>
      <c r="EA1444" s="39"/>
      <c r="EB1444" s="39"/>
      <c r="EC1444" s="39"/>
      <c r="ED1444" s="39"/>
      <c r="EE1444" s="39"/>
      <c r="EF1444" s="39"/>
      <c r="EG1444" s="39"/>
      <c r="EH1444" s="39"/>
      <c r="EI1444" s="39"/>
      <c r="EJ1444" s="39"/>
      <c r="EK1444" s="39"/>
      <c r="EL1444" s="39"/>
      <c r="EM1444" s="39"/>
      <c r="EN1444" s="39"/>
      <c r="EO1444" s="39"/>
      <c r="EP1444" s="39"/>
      <c r="EQ1444" s="39"/>
      <c r="ER1444" s="39"/>
      <c r="ES1444" s="39"/>
      <c r="ET1444" s="39"/>
      <c r="EU1444" s="39"/>
      <c r="EV1444" s="39"/>
      <c r="EW1444" s="39"/>
      <c r="EX1444" s="39"/>
    </row>
    <row r="1445" spans="1:154" x14ac:dyDescent="0.3">
      <c r="A1445" s="29">
        <v>2371</v>
      </c>
      <c r="B1445" s="29" t="s">
        <v>47</v>
      </c>
      <c r="C1445" s="29">
        <v>1963</v>
      </c>
      <c r="D1445" s="29">
        <v>6</v>
      </c>
      <c r="E1445" s="29">
        <v>7</v>
      </c>
      <c r="F1445" s="29">
        <v>3</v>
      </c>
      <c r="G1445" s="29">
        <v>88</v>
      </c>
      <c r="H1445" s="25" t="s">
        <v>476</v>
      </c>
      <c r="I1445" s="36">
        <v>3188</v>
      </c>
      <c r="J1445" s="41">
        <v>150</v>
      </c>
      <c r="K1445" s="74">
        <f>I1445*J1445</f>
        <v>478200</v>
      </c>
      <c r="L1445" s="29"/>
      <c r="M1445" s="29"/>
      <c r="N1445" s="29"/>
      <c r="O1445" s="29"/>
      <c r="P1445" s="29"/>
      <c r="Q1445" s="36"/>
      <c r="R1445" s="36"/>
      <c r="S1445" s="36"/>
      <c r="T1445" s="29"/>
      <c r="U1445" s="185"/>
      <c r="V1445" s="37"/>
      <c r="W1445" s="36"/>
      <c r="X1445" s="75">
        <f t="shared" si="154"/>
        <v>478200</v>
      </c>
      <c r="Y1445" s="36"/>
      <c r="Z1445" s="74">
        <v>50000000</v>
      </c>
      <c r="AA1445" s="29">
        <v>0</v>
      </c>
      <c r="AB1445" s="29">
        <v>0</v>
      </c>
      <c r="AC1445" s="41" t="s">
        <v>862</v>
      </c>
      <c r="AD1445" s="36"/>
    </row>
    <row r="1446" spans="1:154" s="39" customFormat="1" x14ac:dyDescent="0.3">
      <c r="A1446" s="18"/>
      <c r="B1446" s="18"/>
      <c r="C1446" s="18"/>
      <c r="D1446" s="18"/>
      <c r="E1446" s="18"/>
      <c r="F1446" s="18"/>
      <c r="G1446" s="18"/>
      <c r="H1446" s="19"/>
      <c r="I1446" s="20"/>
      <c r="J1446" s="21"/>
      <c r="K1446" s="22"/>
      <c r="L1446" s="18"/>
      <c r="M1446" s="18"/>
      <c r="N1446" s="18"/>
      <c r="O1446" s="18"/>
      <c r="P1446" s="18"/>
      <c r="Q1446" s="20"/>
      <c r="R1446" s="20"/>
      <c r="S1446" s="20"/>
      <c r="T1446" s="18"/>
      <c r="U1446" s="94"/>
      <c r="V1446" s="23"/>
      <c r="W1446" s="20"/>
      <c r="X1446" s="24"/>
      <c r="Y1446" s="20"/>
      <c r="Z1446" s="22"/>
      <c r="AA1446" s="18"/>
      <c r="AB1446" s="18"/>
      <c r="AC1446" s="58"/>
      <c r="AD1446" s="64"/>
    </row>
    <row r="1447" spans="1:154" x14ac:dyDescent="0.3">
      <c r="A1447" s="9">
        <v>2372</v>
      </c>
      <c r="B1447" s="9" t="s">
        <v>47</v>
      </c>
      <c r="C1447" s="9">
        <v>3395</v>
      </c>
      <c r="D1447" s="9">
        <v>2</v>
      </c>
      <c r="E1447" s="9">
        <v>3</v>
      </c>
      <c r="F1447" s="9">
        <v>3</v>
      </c>
      <c r="G1447" s="9">
        <v>50</v>
      </c>
      <c r="H1447" s="30" t="s">
        <v>476</v>
      </c>
      <c r="I1447" s="10">
        <v>1550</v>
      </c>
      <c r="J1447" s="33">
        <v>150</v>
      </c>
      <c r="K1447" s="34">
        <f>I1447*J1447</f>
        <v>232500</v>
      </c>
      <c r="L1447" s="9"/>
      <c r="M1447" s="9"/>
      <c r="N1447" s="9"/>
      <c r="O1447" s="9"/>
      <c r="P1447" s="9"/>
      <c r="Q1447" s="10"/>
      <c r="R1447" s="10"/>
      <c r="S1447" s="10"/>
      <c r="T1447" s="9"/>
      <c r="U1447" s="2"/>
      <c r="V1447" s="35"/>
      <c r="W1447" s="10"/>
      <c r="X1447" s="31">
        <f>K1447+W1447</f>
        <v>232500</v>
      </c>
      <c r="Y1447" s="10"/>
      <c r="Z1447" s="34">
        <v>50000000</v>
      </c>
      <c r="AA1447" s="9">
        <v>0</v>
      </c>
      <c r="AB1447" s="9">
        <v>0</v>
      </c>
      <c r="AC1447" s="41" t="s">
        <v>863</v>
      </c>
      <c r="AD1447" s="36"/>
    </row>
    <row r="1448" spans="1:154" s="39" customFormat="1" x14ac:dyDescent="0.3">
      <c r="A1448" s="9"/>
      <c r="B1448" s="9" t="s">
        <v>47</v>
      </c>
      <c r="C1448" s="9">
        <v>4000</v>
      </c>
      <c r="D1448" s="9">
        <v>2</v>
      </c>
      <c r="E1448" s="9">
        <v>11</v>
      </c>
      <c r="F1448" s="9">
        <v>2</v>
      </c>
      <c r="G1448" s="9">
        <v>6</v>
      </c>
      <c r="H1448" s="30" t="s">
        <v>476</v>
      </c>
      <c r="I1448" s="10">
        <v>4606</v>
      </c>
      <c r="J1448" s="33">
        <v>150</v>
      </c>
      <c r="K1448" s="34">
        <f>I1448*J1448</f>
        <v>690900</v>
      </c>
      <c r="L1448" s="9"/>
      <c r="M1448" s="9"/>
      <c r="N1448" s="9"/>
      <c r="O1448" s="9"/>
      <c r="P1448" s="9"/>
      <c r="Q1448" s="10"/>
      <c r="R1448" s="10"/>
      <c r="S1448" s="10"/>
      <c r="T1448" s="9"/>
      <c r="U1448" s="2"/>
      <c r="V1448" s="35"/>
      <c r="W1448" s="10"/>
      <c r="X1448" s="31">
        <f>K1448+W1448</f>
        <v>690900</v>
      </c>
      <c r="Y1448" s="10"/>
      <c r="Z1448" s="34">
        <v>50000000</v>
      </c>
      <c r="AA1448" s="9">
        <v>0</v>
      </c>
      <c r="AB1448" s="9">
        <v>0</v>
      </c>
      <c r="AC1448" s="33"/>
      <c r="AD1448" s="10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6"/>
      <c r="AZ1448" s="16"/>
      <c r="BA1448" s="16"/>
      <c r="BB1448" s="16"/>
      <c r="BC1448" s="16"/>
      <c r="BD1448" s="16"/>
      <c r="BE1448" s="16"/>
      <c r="BF1448" s="16"/>
      <c r="BG1448" s="16"/>
      <c r="BH1448" s="16"/>
      <c r="BI1448" s="16"/>
      <c r="BJ1448" s="16"/>
      <c r="BK1448" s="16"/>
      <c r="BL1448" s="16"/>
      <c r="BM1448" s="16"/>
      <c r="BN1448" s="16"/>
      <c r="BO1448" s="16"/>
      <c r="BP1448" s="16"/>
      <c r="BQ1448" s="16"/>
      <c r="BR1448" s="16"/>
      <c r="BS1448" s="16"/>
      <c r="BT1448" s="16"/>
      <c r="BU1448" s="16"/>
      <c r="BV1448" s="16"/>
      <c r="BW1448" s="16"/>
      <c r="BX1448" s="16"/>
      <c r="BY1448" s="16"/>
      <c r="BZ1448" s="16"/>
      <c r="CA1448" s="16"/>
      <c r="CB1448" s="16"/>
      <c r="CC1448" s="16"/>
      <c r="CD1448" s="16"/>
      <c r="CE1448" s="16"/>
      <c r="CF1448" s="16"/>
      <c r="CG1448" s="16"/>
      <c r="CH1448" s="16"/>
      <c r="CI1448" s="16"/>
      <c r="CJ1448" s="16"/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</row>
    <row r="1449" spans="1:154" x14ac:dyDescent="0.3">
      <c r="A1449" s="18"/>
      <c r="B1449" s="18"/>
      <c r="C1449" s="18"/>
      <c r="D1449" s="18"/>
      <c r="E1449" s="18"/>
      <c r="F1449" s="18"/>
      <c r="G1449" s="18"/>
      <c r="H1449" s="19"/>
      <c r="I1449" s="20"/>
      <c r="J1449" s="21"/>
      <c r="K1449" s="20"/>
      <c r="L1449" s="18"/>
      <c r="M1449" s="18"/>
      <c r="N1449" s="18"/>
      <c r="O1449" s="18"/>
      <c r="P1449" s="18"/>
      <c r="Q1449" s="20"/>
      <c r="R1449" s="20"/>
      <c r="S1449" s="20"/>
      <c r="T1449" s="18"/>
      <c r="U1449" s="94"/>
      <c r="V1449" s="23"/>
      <c r="W1449" s="20"/>
      <c r="X1449" s="20"/>
      <c r="Y1449" s="20"/>
      <c r="Z1449" s="20"/>
      <c r="AA1449" s="18"/>
      <c r="AB1449" s="18"/>
      <c r="AC1449" s="21"/>
      <c r="AD1449" s="20"/>
      <c r="AE1449" s="39"/>
      <c r="AF1449" s="39"/>
      <c r="AG1449" s="39"/>
      <c r="AH1449" s="39"/>
      <c r="AI1449" s="39"/>
      <c r="AJ1449" s="39"/>
      <c r="AK1449" s="39"/>
      <c r="AL1449" s="39"/>
      <c r="AM1449" s="39"/>
      <c r="AN1449" s="39"/>
      <c r="AO1449" s="39"/>
      <c r="AP1449" s="39"/>
      <c r="AQ1449" s="39"/>
      <c r="AR1449" s="39"/>
      <c r="AS1449" s="39"/>
      <c r="AT1449" s="39"/>
      <c r="AU1449" s="39"/>
      <c r="AV1449" s="39"/>
      <c r="AW1449" s="39"/>
      <c r="AX1449" s="39"/>
      <c r="AY1449" s="39"/>
      <c r="AZ1449" s="39"/>
      <c r="BA1449" s="39"/>
      <c r="BB1449" s="39"/>
      <c r="BC1449" s="39"/>
      <c r="BD1449" s="39"/>
      <c r="BE1449" s="39"/>
      <c r="BF1449" s="39"/>
      <c r="BG1449" s="39"/>
      <c r="BH1449" s="39"/>
      <c r="BI1449" s="39"/>
      <c r="BJ1449" s="39"/>
      <c r="BK1449" s="39"/>
      <c r="BL1449" s="39"/>
      <c r="BM1449" s="39"/>
      <c r="BN1449" s="39"/>
      <c r="BO1449" s="39"/>
      <c r="BP1449" s="39"/>
      <c r="BQ1449" s="39"/>
      <c r="BR1449" s="39"/>
      <c r="BS1449" s="39"/>
      <c r="BT1449" s="39"/>
      <c r="BU1449" s="39"/>
      <c r="BV1449" s="39"/>
      <c r="BW1449" s="39"/>
      <c r="BX1449" s="39"/>
      <c r="BY1449" s="39"/>
      <c r="BZ1449" s="39"/>
      <c r="CA1449" s="39"/>
      <c r="CB1449" s="39"/>
      <c r="CC1449" s="39"/>
      <c r="CD1449" s="39"/>
      <c r="CE1449" s="39"/>
      <c r="CF1449" s="39"/>
      <c r="CG1449" s="39"/>
      <c r="CH1449" s="39"/>
      <c r="CI1449" s="39"/>
      <c r="CJ1449" s="39"/>
      <c r="CK1449" s="39"/>
      <c r="CL1449" s="39"/>
      <c r="CM1449" s="39"/>
      <c r="CN1449" s="39"/>
      <c r="CO1449" s="39"/>
      <c r="CP1449" s="39"/>
      <c r="CQ1449" s="39"/>
      <c r="CR1449" s="39"/>
      <c r="CS1449" s="39"/>
      <c r="CT1449" s="39"/>
      <c r="CU1449" s="39"/>
      <c r="CV1449" s="39"/>
      <c r="CW1449" s="39"/>
      <c r="CX1449" s="39"/>
      <c r="CY1449" s="39"/>
      <c r="CZ1449" s="39"/>
      <c r="DA1449" s="39"/>
      <c r="DB1449" s="39"/>
      <c r="DC1449" s="39"/>
      <c r="DD1449" s="39"/>
      <c r="DE1449" s="39"/>
      <c r="DF1449" s="39"/>
      <c r="DG1449" s="39"/>
      <c r="DH1449" s="39"/>
      <c r="DI1449" s="39"/>
      <c r="DJ1449" s="39"/>
      <c r="DK1449" s="39"/>
      <c r="DL1449" s="39"/>
      <c r="DM1449" s="39"/>
      <c r="DN1449" s="39"/>
      <c r="DO1449" s="39"/>
      <c r="DP1449" s="39"/>
      <c r="DQ1449" s="39"/>
      <c r="DR1449" s="39"/>
      <c r="DS1449" s="39"/>
      <c r="DT1449" s="39"/>
      <c r="DU1449" s="39"/>
      <c r="DV1449" s="39"/>
      <c r="DW1449" s="39"/>
      <c r="DX1449" s="39"/>
      <c r="DY1449" s="39"/>
      <c r="DZ1449" s="39"/>
      <c r="EA1449" s="39"/>
      <c r="EB1449" s="39"/>
      <c r="EC1449" s="39"/>
      <c r="ED1449" s="39"/>
      <c r="EE1449" s="39"/>
      <c r="EF1449" s="39"/>
      <c r="EG1449" s="39"/>
      <c r="EH1449" s="39"/>
      <c r="EI1449" s="39"/>
      <c r="EJ1449" s="39"/>
      <c r="EK1449" s="39"/>
      <c r="EL1449" s="39"/>
      <c r="EM1449" s="39"/>
      <c r="EN1449" s="39"/>
      <c r="EO1449" s="39"/>
      <c r="EP1449" s="39"/>
      <c r="EQ1449" s="39"/>
      <c r="ER1449" s="39"/>
      <c r="ES1449" s="39"/>
      <c r="ET1449" s="39"/>
      <c r="EU1449" s="39"/>
      <c r="EV1449" s="39"/>
      <c r="EW1449" s="39"/>
      <c r="EX1449" s="39"/>
    </row>
    <row r="1450" spans="1:154" x14ac:dyDescent="0.3">
      <c r="A1450" s="29">
        <v>2373</v>
      </c>
      <c r="B1450" s="29" t="s">
        <v>47</v>
      </c>
      <c r="C1450" s="29">
        <v>11662</v>
      </c>
      <c r="D1450" s="29">
        <v>4</v>
      </c>
      <c r="E1450" s="29">
        <v>4</v>
      </c>
      <c r="F1450" s="29">
        <v>2</v>
      </c>
      <c r="G1450" s="29">
        <v>44</v>
      </c>
      <c r="H1450" s="25" t="s">
        <v>476</v>
      </c>
      <c r="I1450" s="36">
        <v>1844</v>
      </c>
      <c r="J1450" s="41">
        <v>150</v>
      </c>
      <c r="K1450" s="74">
        <f>I1450*J1450</f>
        <v>276600</v>
      </c>
      <c r="L1450" s="29"/>
      <c r="M1450" s="29"/>
      <c r="N1450" s="29"/>
      <c r="O1450" s="29"/>
      <c r="P1450" s="29"/>
      <c r="Q1450" s="36"/>
      <c r="R1450" s="36"/>
      <c r="S1450" s="36"/>
      <c r="T1450" s="29"/>
      <c r="U1450" s="185"/>
      <c r="V1450" s="37"/>
      <c r="W1450" s="36"/>
      <c r="X1450" s="75">
        <f>K1450+W1450</f>
        <v>276600</v>
      </c>
      <c r="Y1450" s="36"/>
      <c r="Z1450" s="74">
        <v>50000000</v>
      </c>
      <c r="AA1450" s="29">
        <v>0</v>
      </c>
      <c r="AB1450" s="29">
        <v>0</v>
      </c>
      <c r="AC1450" s="41" t="s">
        <v>864</v>
      </c>
      <c r="AD1450" s="36"/>
    </row>
    <row r="1451" spans="1:154" s="39" customFormat="1" x14ac:dyDescent="0.3">
      <c r="A1451" s="9"/>
      <c r="B1451" s="9" t="s">
        <v>47</v>
      </c>
      <c r="C1451" s="9">
        <v>11663</v>
      </c>
      <c r="D1451" s="9">
        <v>4</v>
      </c>
      <c r="E1451" s="9">
        <v>5</v>
      </c>
      <c r="F1451" s="9">
        <v>2</v>
      </c>
      <c r="G1451" s="9">
        <v>76</v>
      </c>
      <c r="H1451" s="30" t="s">
        <v>476</v>
      </c>
      <c r="I1451" s="10">
        <v>2276</v>
      </c>
      <c r="J1451" s="33">
        <v>150</v>
      </c>
      <c r="K1451" s="34">
        <f>I1451*J1451</f>
        <v>341400</v>
      </c>
      <c r="L1451" s="9"/>
      <c r="M1451" s="9"/>
      <c r="N1451" s="9"/>
      <c r="O1451" s="9"/>
      <c r="P1451" s="9"/>
      <c r="Q1451" s="10"/>
      <c r="R1451" s="10"/>
      <c r="S1451" s="10"/>
      <c r="T1451" s="9"/>
      <c r="U1451" s="2"/>
      <c r="V1451" s="35"/>
      <c r="W1451" s="10"/>
      <c r="X1451" s="31">
        <f>K1451+W1451</f>
        <v>341400</v>
      </c>
      <c r="Y1451" s="10"/>
      <c r="Z1451" s="34">
        <v>50000000</v>
      </c>
      <c r="AA1451" s="9">
        <v>0</v>
      </c>
      <c r="AB1451" s="9">
        <v>0</v>
      </c>
      <c r="AC1451" s="33">
        <v>0</v>
      </c>
      <c r="AD1451" s="10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6"/>
      <c r="AZ1451" s="16"/>
      <c r="BA1451" s="16"/>
      <c r="BB1451" s="16"/>
      <c r="BC1451" s="16"/>
      <c r="BD1451" s="16"/>
      <c r="BE1451" s="16"/>
      <c r="BF1451" s="16"/>
      <c r="BG1451" s="16"/>
      <c r="BH1451" s="16"/>
      <c r="BI1451" s="16"/>
      <c r="BJ1451" s="16"/>
      <c r="BK1451" s="16"/>
      <c r="BL1451" s="16"/>
      <c r="BM1451" s="16"/>
      <c r="BN1451" s="16"/>
      <c r="BO1451" s="16"/>
      <c r="BP1451" s="16"/>
      <c r="BQ1451" s="16"/>
      <c r="BR1451" s="16"/>
      <c r="BS1451" s="16"/>
      <c r="BT1451" s="16"/>
      <c r="BU1451" s="16"/>
      <c r="BV1451" s="16"/>
      <c r="BW1451" s="16"/>
      <c r="BX1451" s="16"/>
      <c r="BY1451" s="16"/>
      <c r="BZ1451" s="16"/>
      <c r="CA1451" s="16"/>
      <c r="CB1451" s="16"/>
      <c r="CC1451" s="16"/>
      <c r="CD1451" s="16"/>
      <c r="CE1451" s="16"/>
      <c r="CF1451" s="16"/>
      <c r="CG1451" s="16"/>
      <c r="CH1451" s="16"/>
      <c r="CI1451" s="16"/>
      <c r="CJ1451" s="16"/>
      <c r="CK1451" s="16"/>
      <c r="CL1451" s="16"/>
      <c r="CM1451" s="16"/>
      <c r="CN1451" s="16"/>
      <c r="CO1451" s="16"/>
      <c r="CP1451" s="16"/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</row>
    <row r="1452" spans="1:154" x14ac:dyDescent="0.3">
      <c r="A1452" s="9"/>
      <c r="B1452" s="9" t="s">
        <v>47</v>
      </c>
      <c r="C1452" s="9">
        <v>11665</v>
      </c>
      <c r="D1452" s="9">
        <v>4</v>
      </c>
      <c r="E1452" s="9">
        <v>1</v>
      </c>
      <c r="F1452" s="9">
        <v>1</v>
      </c>
      <c r="G1452" s="9">
        <v>61</v>
      </c>
      <c r="H1452" s="30" t="s">
        <v>476</v>
      </c>
      <c r="I1452" s="10">
        <v>561</v>
      </c>
      <c r="J1452" s="33">
        <v>150</v>
      </c>
      <c r="K1452" s="34">
        <f>I1452*J1452</f>
        <v>84150</v>
      </c>
      <c r="L1452" s="9"/>
      <c r="M1452" s="9"/>
      <c r="N1452" s="9"/>
      <c r="O1452" s="9"/>
      <c r="P1452" s="9"/>
      <c r="Q1452" s="10"/>
      <c r="R1452" s="10"/>
      <c r="S1452" s="10"/>
      <c r="T1452" s="9"/>
      <c r="U1452" s="2"/>
      <c r="V1452" s="35"/>
      <c r="W1452" s="10"/>
      <c r="X1452" s="31">
        <f>K1452+W1452</f>
        <v>84150</v>
      </c>
      <c r="Y1452" s="10"/>
      <c r="Z1452" s="34">
        <v>50000000</v>
      </c>
      <c r="AA1452" s="9">
        <v>0</v>
      </c>
      <c r="AB1452" s="9">
        <v>0</v>
      </c>
      <c r="AC1452" s="33">
        <v>0</v>
      </c>
      <c r="AD1452" s="10"/>
    </row>
    <row r="1453" spans="1:154" x14ac:dyDescent="0.3">
      <c r="A1453" s="18"/>
      <c r="B1453" s="18"/>
      <c r="C1453" s="18"/>
      <c r="D1453" s="18"/>
      <c r="E1453" s="18"/>
      <c r="F1453" s="18"/>
      <c r="G1453" s="18"/>
      <c r="H1453" s="19"/>
      <c r="I1453" s="20"/>
      <c r="J1453" s="21"/>
      <c r="K1453" s="20"/>
      <c r="L1453" s="18"/>
      <c r="M1453" s="18"/>
      <c r="N1453" s="18"/>
      <c r="O1453" s="18"/>
      <c r="P1453" s="18"/>
      <c r="Q1453" s="20"/>
      <c r="R1453" s="20"/>
      <c r="S1453" s="20"/>
      <c r="T1453" s="18"/>
      <c r="U1453" s="94"/>
      <c r="V1453" s="23"/>
      <c r="W1453" s="20"/>
      <c r="X1453" s="20"/>
      <c r="Y1453" s="20"/>
      <c r="Z1453" s="20"/>
      <c r="AA1453" s="18"/>
      <c r="AB1453" s="18"/>
      <c r="AC1453" s="21"/>
      <c r="AD1453" s="20"/>
      <c r="AE1453" s="39"/>
      <c r="AF1453" s="39"/>
      <c r="AG1453" s="39"/>
      <c r="AH1453" s="39"/>
      <c r="AI1453" s="39"/>
      <c r="AJ1453" s="39"/>
      <c r="AK1453" s="39"/>
      <c r="AL1453" s="39"/>
      <c r="AM1453" s="39"/>
      <c r="AN1453" s="39"/>
      <c r="AO1453" s="39"/>
      <c r="AP1453" s="39"/>
      <c r="AQ1453" s="39"/>
      <c r="AR1453" s="39"/>
      <c r="AS1453" s="39"/>
      <c r="AT1453" s="39"/>
      <c r="AU1453" s="39"/>
      <c r="AV1453" s="39"/>
      <c r="AW1453" s="39"/>
      <c r="AX1453" s="39"/>
      <c r="AY1453" s="39"/>
      <c r="AZ1453" s="39"/>
      <c r="BA1453" s="39"/>
      <c r="BB1453" s="39"/>
      <c r="BC1453" s="39"/>
      <c r="BD1453" s="39"/>
      <c r="BE1453" s="39"/>
      <c r="BF1453" s="39"/>
      <c r="BG1453" s="39"/>
      <c r="BH1453" s="39"/>
      <c r="BI1453" s="39"/>
      <c r="BJ1453" s="39"/>
      <c r="BK1453" s="39"/>
      <c r="BL1453" s="39"/>
      <c r="BM1453" s="39"/>
      <c r="BN1453" s="39"/>
      <c r="BO1453" s="39"/>
      <c r="BP1453" s="39"/>
      <c r="BQ1453" s="39"/>
      <c r="BR1453" s="39"/>
      <c r="BS1453" s="39"/>
      <c r="BT1453" s="39"/>
      <c r="BU1453" s="39"/>
      <c r="BV1453" s="39"/>
      <c r="BW1453" s="39"/>
      <c r="BX1453" s="39"/>
      <c r="BY1453" s="39"/>
      <c r="BZ1453" s="39"/>
      <c r="CA1453" s="39"/>
      <c r="CB1453" s="39"/>
      <c r="CC1453" s="39"/>
      <c r="CD1453" s="39"/>
      <c r="CE1453" s="39"/>
      <c r="CF1453" s="39"/>
      <c r="CG1453" s="39"/>
      <c r="CH1453" s="39"/>
      <c r="CI1453" s="39"/>
      <c r="CJ1453" s="39"/>
      <c r="CK1453" s="39"/>
      <c r="CL1453" s="39"/>
      <c r="CM1453" s="39"/>
      <c r="CN1453" s="39"/>
      <c r="CO1453" s="39"/>
      <c r="CP1453" s="39"/>
      <c r="CQ1453" s="39"/>
      <c r="CR1453" s="39"/>
      <c r="CS1453" s="39"/>
      <c r="CT1453" s="39"/>
      <c r="CU1453" s="39"/>
      <c r="CV1453" s="39"/>
      <c r="CW1453" s="39"/>
      <c r="CX1453" s="39"/>
      <c r="CY1453" s="39"/>
      <c r="CZ1453" s="39"/>
      <c r="DA1453" s="39"/>
      <c r="DB1453" s="39"/>
      <c r="DC1453" s="39"/>
      <c r="DD1453" s="39"/>
      <c r="DE1453" s="39"/>
      <c r="DF1453" s="39"/>
      <c r="DG1453" s="39"/>
      <c r="DH1453" s="39"/>
      <c r="DI1453" s="39"/>
      <c r="DJ1453" s="39"/>
      <c r="DK1453" s="39"/>
      <c r="DL1453" s="39"/>
      <c r="DM1453" s="39"/>
      <c r="DN1453" s="39"/>
      <c r="DO1453" s="39"/>
      <c r="DP1453" s="39"/>
      <c r="DQ1453" s="39"/>
      <c r="DR1453" s="39"/>
      <c r="DS1453" s="39"/>
      <c r="DT1453" s="39"/>
      <c r="DU1453" s="39"/>
      <c r="DV1453" s="39"/>
      <c r="DW1453" s="39"/>
      <c r="DX1453" s="39"/>
      <c r="DY1453" s="39"/>
      <c r="DZ1453" s="39"/>
      <c r="EA1453" s="39"/>
      <c r="EB1453" s="39"/>
      <c r="EC1453" s="39"/>
      <c r="ED1453" s="39"/>
      <c r="EE1453" s="39"/>
      <c r="EF1453" s="39"/>
      <c r="EG1453" s="39"/>
      <c r="EH1453" s="39"/>
      <c r="EI1453" s="39"/>
      <c r="EJ1453" s="39"/>
      <c r="EK1453" s="39"/>
      <c r="EL1453" s="39"/>
      <c r="EM1453" s="39"/>
      <c r="EN1453" s="39"/>
      <c r="EO1453" s="39"/>
      <c r="EP1453" s="39"/>
      <c r="EQ1453" s="39"/>
      <c r="ER1453" s="39"/>
      <c r="ES1453" s="39"/>
      <c r="ET1453" s="39"/>
      <c r="EU1453" s="39"/>
      <c r="EV1453" s="39"/>
      <c r="EW1453" s="39"/>
      <c r="EX1453" s="39"/>
    </row>
    <row r="1454" spans="1:154" s="39" customFormat="1" x14ac:dyDescent="0.3">
      <c r="A1454" s="29">
        <v>2374</v>
      </c>
      <c r="B1454" s="29" t="s">
        <v>47</v>
      </c>
      <c r="C1454" s="29">
        <v>391</v>
      </c>
      <c r="D1454" s="29">
        <v>5</v>
      </c>
      <c r="E1454" s="29">
        <v>3</v>
      </c>
      <c r="F1454" s="29">
        <v>3</v>
      </c>
      <c r="G1454" s="29">
        <v>86</v>
      </c>
      <c r="H1454" s="25" t="s">
        <v>476</v>
      </c>
      <c r="I1454" s="36">
        <v>1586</v>
      </c>
      <c r="J1454" s="41">
        <v>150</v>
      </c>
      <c r="K1454" s="74">
        <f>I1454*J1454</f>
        <v>237900</v>
      </c>
      <c r="L1454" s="29"/>
      <c r="M1454" s="29"/>
      <c r="N1454" s="29"/>
      <c r="O1454" s="29"/>
      <c r="P1454" s="29"/>
      <c r="Q1454" s="36"/>
      <c r="R1454" s="36"/>
      <c r="S1454" s="36"/>
      <c r="T1454" s="29"/>
      <c r="U1454" s="185"/>
      <c r="V1454" s="37"/>
      <c r="W1454" s="36"/>
      <c r="X1454" s="75">
        <f>K1454+W1454</f>
        <v>237900</v>
      </c>
      <c r="Y1454" s="36"/>
      <c r="Z1454" s="74">
        <v>50000000</v>
      </c>
      <c r="AA1454" s="29">
        <v>0</v>
      </c>
      <c r="AB1454" s="29">
        <v>0</v>
      </c>
      <c r="AC1454" s="41" t="s">
        <v>865</v>
      </c>
      <c r="AD1454" s="3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6"/>
      <c r="AZ1454" s="16"/>
      <c r="BA1454" s="16"/>
      <c r="BB1454" s="16"/>
      <c r="BC1454" s="16"/>
      <c r="BD1454" s="16"/>
      <c r="BE1454" s="16"/>
      <c r="BF1454" s="16"/>
      <c r="BG1454" s="16"/>
      <c r="BH1454" s="16"/>
      <c r="BI1454" s="16"/>
      <c r="BJ1454" s="16"/>
      <c r="BK1454" s="16"/>
      <c r="BL1454" s="16"/>
      <c r="BM1454" s="16"/>
      <c r="BN1454" s="16"/>
      <c r="BO1454" s="16"/>
      <c r="BP1454" s="16"/>
      <c r="BQ1454" s="16"/>
      <c r="BR1454" s="16"/>
      <c r="BS1454" s="16"/>
      <c r="BT1454" s="16"/>
      <c r="BU1454" s="16"/>
      <c r="BV1454" s="16"/>
      <c r="BW1454" s="16"/>
      <c r="BX1454" s="16"/>
      <c r="BY1454" s="16"/>
      <c r="BZ1454" s="16"/>
      <c r="CA1454" s="16"/>
      <c r="CB1454" s="16"/>
      <c r="CC1454" s="16"/>
      <c r="CD1454" s="16"/>
      <c r="CE1454" s="16"/>
      <c r="CF1454" s="16"/>
      <c r="CG1454" s="16"/>
      <c r="CH1454" s="16"/>
      <c r="CI1454" s="16"/>
      <c r="CJ1454" s="16"/>
      <c r="CK1454" s="16"/>
      <c r="CL1454" s="16"/>
      <c r="CM1454" s="16"/>
      <c r="CN1454" s="16"/>
      <c r="CO1454" s="16"/>
      <c r="CP1454" s="16"/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</row>
    <row r="1455" spans="1:154" x14ac:dyDescent="0.3">
      <c r="A1455" s="18"/>
      <c r="B1455" s="18"/>
      <c r="C1455" s="18"/>
      <c r="D1455" s="18"/>
      <c r="E1455" s="18"/>
      <c r="F1455" s="18"/>
      <c r="G1455" s="18"/>
      <c r="H1455" s="19"/>
      <c r="I1455" s="20"/>
      <c r="J1455" s="21"/>
      <c r="K1455" s="20"/>
      <c r="L1455" s="18"/>
      <c r="M1455" s="18"/>
      <c r="N1455" s="18"/>
      <c r="O1455" s="18"/>
      <c r="P1455" s="18"/>
      <c r="Q1455" s="20"/>
      <c r="R1455" s="20"/>
      <c r="S1455" s="20"/>
      <c r="T1455" s="18"/>
      <c r="U1455" s="94"/>
      <c r="V1455" s="23"/>
      <c r="W1455" s="20"/>
      <c r="X1455" s="20"/>
      <c r="Y1455" s="20"/>
      <c r="Z1455" s="20"/>
      <c r="AA1455" s="18"/>
      <c r="AB1455" s="18"/>
      <c r="AC1455" s="58"/>
      <c r="AD1455" s="64"/>
      <c r="AE1455" s="39"/>
      <c r="AF1455" s="39"/>
      <c r="AG1455" s="39"/>
      <c r="AH1455" s="39"/>
      <c r="AI1455" s="39"/>
      <c r="AJ1455" s="39"/>
      <c r="AK1455" s="39"/>
      <c r="AL1455" s="39"/>
      <c r="AM1455" s="39"/>
      <c r="AN1455" s="39"/>
      <c r="AO1455" s="39"/>
      <c r="AP1455" s="39"/>
      <c r="AQ1455" s="39"/>
      <c r="AR1455" s="39"/>
      <c r="AS1455" s="39"/>
      <c r="AT1455" s="39"/>
      <c r="AU1455" s="39"/>
      <c r="AV1455" s="39"/>
      <c r="AW1455" s="39"/>
      <c r="AX1455" s="39"/>
      <c r="AY1455" s="39"/>
      <c r="AZ1455" s="39"/>
      <c r="BA1455" s="39"/>
      <c r="BB1455" s="39"/>
      <c r="BC1455" s="39"/>
      <c r="BD1455" s="39"/>
      <c r="BE1455" s="39"/>
      <c r="BF1455" s="39"/>
      <c r="BG1455" s="39"/>
      <c r="BH1455" s="39"/>
      <c r="BI1455" s="39"/>
      <c r="BJ1455" s="39"/>
      <c r="BK1455" s="39"/>
      <c r="BL1455" s="39"/>
      <c r="BM1455" s="39"/>
      <c r="BN1455" s="39"/>
      <c r="BO1455" s="39"/>
      <c r="BP1455" s="39"/>
      <c r="BQ1455" s="39"/>
      <c r="BR1455" s="39"/>
      <c r="BS1455" s="39"/>
      <c r="BT1455" s="39"/>
      <c r="BU1455" s="39"/>
      <c r="BV1455" s="39"/>
      <c r="BW1455" s="39"/>
      <c r="BX1455" s="39"/>
      <c r="BY1455" s="39"/>
      <c r="BZ1455" s="39"/>
      <c r="CA1455" s="39"/>
      <c r="CB1455" s="39"/>
      <c r="CC1455" s="39"/>
      <c r="CD1455" s="39"/>
      <c r="CE1455" s="39"/>
      <c r="CF1455" s="39"/>
      <c r="CG1455" s="39"/>
      <c r="CH1455" s="39"/>
      <c r="CI1455" s="39"/>
      <c r="CJ1455" s="39"/>
      <c r="CK1455" s="39"/>
      <c r="CL1455" s="39"/>
      <c r="CM1455" s="39"/>
      <c r="CN1455" s="39"/>
      <c r="CO1455" s="39"/>
      <c r="CP1455" s="39"/>
      <c r="CQ1455" s="39"/>
      <c r="CR1455" s="39"/>
      <c r="CS1455" s="39"/>
      <c r="CT1455" s="39"/>
      <c r="CU1455" s="39"/>
      <c r="CV1455" s="39"/>
      <c r="CW1455" s="39"/>
      <c r="CX1455" s="39"/>
      <c r="CY1455" s="39"/>
      <c r="CZ1455" s="39"/>
      <c r="DA1455" s="39"/>
      <c r="DB1455" s="39"/>
      <c r="DC1455" s="39"/>
      <c r="DD1455" s="39"/>
      <c r="DE1455" s="39"/>
      <c r="DF1455" s="39"/>
      <c r="DG1455" s="39"/>
      <c r="DH1455" s="39"/>
      <c r="DI1455" s="39"/>
      <c r="DJ1455" s="39"/>
      <c r="DK1455" s="39"/>
      <c r="DL1455" s="39"/>
      <c r="DM1455" s="39"/>
      <c r="DN1455" s="39"/>
      <c r="DO1455" s="39"/>
      <c r="DP1455" s="39"/>
      <c r="DQ1455" s="39"/>
      <c r="DR1455" s="39"/>
      <c r="DS1455" s="39"/>
      <c r="DT1455" s="39"/>
      <c r="DU1455" s="39"/>
      <c r="DV1455" s="39"/>
      <c r="DW1455" s="39"/>
      <c r="DX1455" s="39"/>
      <c r="DY1455" s="39"/>
      <c r="DZ1455" s="39"/>
      <c r="EA1455" s="39"/>
      <c r="EB1455" s="39"/>
      <c r="EC1455" s="39"/>
      <c r="ED1455" s="39"/>
      <c r="EE1455" s="39"/>
      <c r="EF1455" s="39"/>
      <c r="EG1455" s="39"/>
      <c r="EH1455" s="39"/>
      <c r="EI1455" s="39"/>
      <c r="EJ1455" s="39"/>
      <c r="EK1455" s="39"/>
      <c r="EL1455" s="39"/>
      <c r="EM1455" s="39"/>
      <c r="EN1455" s="39"/>
      <c r="EO1455" s="39"/>
      <c r="EP1455" s="39"/>
      <c r="EQ1455" s="39"/>
      <c r="ER1455" s="39"/>
      <c r="ES1455" s="39"/>
      <c r="ET1455" s="39"/>
      <c r="EU1455" s="39"/>
      <c r="EV1455" s="39"/>
      <c r="EW1455" s="39"/>
      <c r="EX1455" s="39"/>
    </row>
    <row r="1456" spans="1:154" x14ac:dyDescent="0.3">
      <c r="A1456" s="29">
        <v>2375</v>
      </c>
      <c r="B1456" s="29" t="s">
        <v>47</v>
      </c>
      <c r="C1456" s="29">
        <v>13214</v>
      </c>
      <c r="D1456" s="29">
        <v>2</v>
      </c>
      <c r="E1456" s="29">
        <v>3</v>
      </c>
      <c r="F1456" s="29">
        <v>0</v>
      </c>
      <c r="G1456" s="29">
        <v>47</v>
      </c>
      <c r="H1456" s="25" t="s">
        <v>476</v>
      </c>
      <c r="I1456" s="36">
        <v>1247</v>
      </c>
      <c r="J1456" s="41">
        <v>150</v>
      </c>
      <c r="K1456" s="74">
        <f>I1456*J1456</f>
        <v>187050</v>
      </c>
      <c r="L1456" s="29"/>
      <c r="M1456" s="29"/>
      <c r="N1456" s="29"/>
      <c r="O1456" s="29"/>
      <c r="P1456" s="29"/>
      <c r="Q1456" s="36"/>
      <c r="R1456" s="36"/>
      <c r="S1456" s="36"/>
      <c r="T1456" s="29"/>
      <c r="U1456" s="185"/>
      <c r="V1456" s="37"/>
      <c r="W1456" s="36"/>
      <c r="X1456" s="75">
        <f>K1456+W1456</f>
        <v>187050</v>
      </c>
      <c r="Y1456" s="36"/>
      <c r="Z1456" s="74">
        <v>50000000</v>
      </c>
      <c r="AA1456" s="29">
        <v>0</v>
      </c>
      <c r="AB1456" s="29">
        <v>0</v>
      </c>
      <c r="AC1456" s="41" t="s">
        <v>866</v>
      </c>
      <c r="AD1456" s="36"/>
    </row>
    <row r="1457" spans="1:154" x14ac:dyDescent="0.3">
      <c r="A1457" s="18"/>
      <c r="B1457" s="18"/>
      <c r="C1457" s="18"/>
      <c r="D1457" s="18"/>
      <c r="E1457" s="18"/>
      <c r="F1457" s="18"/>
      <c r="G1457" s="18"/>
      <c r="H1457" s="19"/>
      <c r="I1457" s="20"/>
      <c r="J1457" s="21"/>
      <c r="K1457" s="20"/>
      <c r="L1457" s="18"/>
      <c r="M1457" s="18"/>
      <c r="N1457" s="18"/>
      <c r="O1457" s="18"/>
      <c r="P1457" s="18"/>
      <c r="Q1457" s="20"/>
      <c r="R1457" s="20"/>
      <c r="S1457" s="20"/>
      <c r="T1457" s="18"/>
      <c r="U1457" s="94"/>
      <c r="V1457" s="23"/>
      <c r="W1457" s="20"/>
      <c r="X1457" s="20"/>
      <c r="Y1457" s="20"/>
      <c r="Z1457" s="20"/>
      <c r="AA1457" s="18"/>
      <c r="AB1457" s="18"/>
      <c r="AC1457" s="58"/>
      <c r="AD1457" s="64"/>
      <c r="AE1457" s="39"/>
      <c r="AF1457" s="39"/>
      <c r="AG1457" s="39"/>
      <c r="AH1457" s="39"/>
      <c r="AI1457" s="39"/>
      <c r="AJ1457" s="39"/>
      <c r="AK1457" s="39"/>
      <c r="AL1457" s="39"/>
      <c r="AM1457" s="39"/>
      <c r="AN1457" s="39"/>
      <c r="AO1457" s="39"/>
      <c r="AP1457" s="39"/>
      <c r="AQ1457" s="39"/>
      <c r="AR1457" s="39"/>
      <c r="AS1457" s="39"/>
      <c r="AT1457" s="39"/>
      <c r="AU1457" s="39"/>
      <c r="AV1457" s="39"/>
      <c r="AW1457" s="39"/>
      <c r="AX1457" s="39"/>
      <c r="AY1457" s="39"/>
      <c r="AZ1457" s="39"/>
      <c r="BA1457" s="39"/>
      <c r="BB1457" s="39"/>
      <c r="BC1457" s="39"/>
      <c r="BD1457" s="39"/>
      <c r="BE1457" s="39"/>
      <c r="BF1457" s="39"/>
      <c r="BG1457" s="39"/>
      <c r="BH1457" s="39"/>
      <c r="BI1457" s="39"/>
      <c r="BJ1457" s="39"/>
      <c r="BK1457" s="39"/>
      <c r="BL1457" s="39"/>
      <c r="BM1457" s="39"/>
      <c r="BN1457" s="39"/>
      <c r="BO1457" s="39"/>
      <c r="BP1457" s="39"/>
      <c r="BQ1457" s="39"/>
      <c r="BR1457" s="39"/>
      <c r="BS1457" s="39"/>
      <c r="BT1457" s="39"/>
      <c r="BU1457" s="39"/>
      <c r="BV1457" s="39"/>
      <c r="BW1457" s="39"/>
      <c r="BX1457" s="39"/>
      <c r="BY1457" s="39"/>
      <c r="BZ1457" s="39"/>
      <c r="CA1457" s="39"/>
      <c r="CB1457" s="39"/>
      <c r="CC1457" s="39"/>
      <c r="CD1457" s="39"/>
      <c r="CE1457" s="39"/>
      <c r="CF1457" s="39"/>
      <c r="CG1457" s="39"/>
      <c r="CH1457" s="39"/>
      <c r="CI1457" s="39"/>
      <c r="CJ1457" s="39"/>
      <c r="CK1457" s="39"/>
      <c r="CL1457" s="39"/>
      <c r="CM1457" s="39"/>
      <c r="CN1457" s="39"/>
      <c r="CO1457" s="39"/>
      <c r="CP1457" s="39"/>
      <c r="CQ1457" s="39"/>
      <c r="CR1457" s="39"/>
      <c r="CS1457" s="39"/>
      <c r="CT1457" s="39"/>
      <c r="CU1457" s="39"/>
      <c r="CV1457" s="39"/>
      <c r="CW1457" s="39"/>
      <c r="CX1457" s="39"/>
      <c r="CY1457" s="39"/>
      <c r="CZ1457" s="39"/>
      <c r="DA1457" s="39"/>
      <c r="DB1457" s="39"/>
      <c r="DC1457" s="39"/>
      <c r="DD1457" s="39"/>
      <c r="DE1457" s="39"/>
      <c r="DF1457" s="39"/>
      <c r="DG1457" s="39"/>
      <c r="DH1457" s="39"/>
      <c r="DI1457" s="39"/>
      <c r="DJ1457" s="39"/>
      <c r="DK1457" s="39"/>
      <c r="DL1457" s="39"/>
      <c r="DM1457" s="39"/>
      <c r="DN1457" s="39"/>
      <c r="DO1457" s="39"/>
      <c r="DP1457" s="39"/>
      <c r="DQ1457" s="39"/>
      <c r="DR1457" s="39"/>
      <c r="DS1457" s="39"/>
      <c r="DT1457" s="39"/>
      <c r="DU1457" s="39"/>
      <c r="DV1457" s="39"/>
      <c r="DW1457" s="39"/>
      <c r="DX1457" s="39"/>
      <c r="DY1457" s="39"/>
      <c r="DZ1457" s="39"/>
      <c r="EA1457" s="39"/>
      <c r="EB1457" s="39"/>
      <c r="EC1457" s="39"/>
      <c r="ED1457" s="39"/>
      <c r="EE1457" s="39"/>
      <c r="EF1457" s="39"/>
      <c r="EG1457" s="39"/>
      <c r="EH1457" s="39"/>
      <c r="EI1457" s="39"/>
      <c r="EJ1457" s="39"/>
      <c r="EK1457" s="39"/>
      <c r="EL1457" s="39"/>
      <c r="EM1457" s="39"/>
      <c r="EN1457" s="39"/>
      <c r="EO1457" s="39"/>
      <c r="EP1457" s="39"/>
      <c r="EQ1457" s="39"/>
      <c r="ER1457" s="39"/>
      <c r="ES1457" s="39"/>
      <c r="ET1457" s="39"/>
      <c r="EU1457" s="39"/>
      <c r="EV1457" s="39"/>
      <c r="EW1457" s="39"/>
      <c r="EX1457" s="39"/>
    </row>
    <row r="1458" spans="1:154" s="39" customFormat="1" x14ac:dyDescent="0.3">
      <c r="A1458" s="29">
        <v>2376</v>
      </c>
      <c r="B1458" s="29" t="s">
        <v>47</v>
      </c>
      <c r="C1458" s="29">
        <v>13923</v>
      </c>
      <c r="D1458" s="29">
        <v>9</v>
      </c>
      <c r="E1458" s="29">
        <v>0</v>
      </c>
      <c r="F1458" s="29">
        <v>2</v>
      </c>
      <c r="G1458" s="29">
        <v>89</v>
      </c>
      <c r="H1458" s="25" t="s">
        <v>476</v>
      </c>
      <c r="I1458" s="36">
        <v>289</v>
      </c>
      <c r="J1458" s="41">
        <v>1050</v>
      </c>
      <c r="K1458" s="74">
        <f>I1458*J1458</f>
        <v>303450</v>
      </c>
      <c r="L1458" s="29"/>
      <c r="M1458" s="29"/>
      <c r="N1458" s="29"/>
      <c r="O1458" s="29"/>
      <c r="P1458" s="29"/>
      <c r="Q1458" s="36"/>
      <c r="R1458" s="36"/>
      <c r="S1458" s="36"/>
      <c r="T1458" s="29"/>
      <c r="U1458" s="185"/>
      <c r="V1458" s="37"/>
      <c r="W1458" s="36"/>
      <c r="X1458" s="75">
        <f>K1458+W1458</f>
        <v>303450</v>
      </c>
      <c r="Y1458" s="36"/>
      <c r="Z1458" s="74">
        <v>50000000</v>
      </c>
      <c r="AA1458" s="29">
        <v>0</v>
      </c>
      <c r="AB1458" s="29">
        <v>0</v>
      </c>
      <c r="AC1458" s="41" t="s">
        <v>867</v>
      </c>
      <c r="AD1458" s="3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6"/>
      <c r="AZ1458" s="16"/>
      <c r="BA1458" s="16"/>
      <c r="BB1458" s="16"/>
      <c r="BC1458" s="16"/>
      <c r="BD1458" s="16"/>
      <c r="BE1458" s="16"/>
      <c r="BF1458" s="16"/>
      <c r="BG1458" s="16"/>
      <c r="BH1458" s="16"/>
      <c r="BI1458" s="16"/>
      <c r="BJ1458" s="16"/>
      <c r="BK1458" s="16"/>
      <c r="BL1458" s="16"/>
      <c r="BM1458" s="16"/>
      <c r="BN1458" s="16"/>
      <c r="BO1458" s="16"/>
      <c r="BP1458" s="16"/>
      <c r="BQ1458" s="16"/>
      <c r="BR1458" s="16"/>
      <c r="BS1458" s="16"/>
      <c r="BT1458" s="16"/>
      <c r="BU1458" s="16"/>
      <c r="BV1458" s="16"/>
      <c r="BW1458" s="16"/>
      <c r="BX1458" s="16"/>
      <c r="BY1458" s="16"/>
      <c r="BZ1458" s="16"/>
      <c r="CA1458" s="16"/>
      <c r="CB1458" s="16"/>
      <c r="CC1458" s="16"/>
      <c r="CD1458" s="16"/>
      <c r="CE1458" s="16"/>
      <c r="CF1458" s="16"/>
      <c r="CG1458" s="16"/>
      <c r="CH1458" s="16"/>
      <c r="CI1458" s="16"/>
      <c r="CJ1458" s="16"/>
      <c r="CK1458" s="16"/>
      <c r="CL1458" s="16"/>
      <c r="CM1458" s="16"/>
      <c r="CN1458" s="16"/>
      <c r="CO1458" s="16"/>
      <c r="CP1458" s="16"/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</row>
    <row r="1459" spans="1:154" x14ac:dyDescent="0.3">
      <c r="A1459" s="18"/>
      <c r="B1459" s="18"/>
      <c r="C1459" s="18"/>
      <c r="D1459" s="18"/>
      <c r="E1459" s="18"/>
      <c r="F1459" s="18"/>
      <c r="G1459" s="18"/>
      <c r="H1459" s="19"/>
      <c r="I1459" s="20"/>
      <c r="J1459" s="21"/>
      <c r="K1459" s="20"/>
      <c r="L1459" s="18"/>
      <c r="M1459" s="18"/>
      <c r="N1459" s="18"/>
      <c r="O1459" s="18"/>
      <c r="P1459" s="18"/>
      <c r="Q1459" s="20"/>
      <c r="R1459" s="20"/>
      <c r="S1459" s="20"/>
      <c r="T1459" s="18"/>
      <c r="U1459" s="94"/>
      <c r="V1459" s="23"/>
      <c r="W1459" s="20"/>
      <c r="X1459" s="20"/>
      <c r="Y1459" s="20"/>
      <c r="Z1459" s="20"/>
      <c r="AA1459" s="18"/>
      <c r="AB1459" s="18"/>
      <c r="AC1459" s="58"/>
      <c r="AD1459" s="64"/>
      <c r="AE1459" s="39"/>
      <c r="AF1459" s="39"/>
      <c r="AG1459" s="39"/>
      <c r="AH1459" s="39"/>
      <c r="AI1459" s="39"/>
      <c r="AJ1459" s="39"/>
      <c r="AK1459" s="39"/>
      <c r="AL1459" s="39"/>
      <c r="AM1459" s="39"/>
      <c r="AN1459" s="39"/>
      <c r="AO1459" s="39"/>
      <c r="AP1459" s="39"/>
      <c r="AQ1459" s="39"/>
      <c r="AR1459" s="39"/>
      <c r="AS1459" s="39"/>
      <c r="AT1459" s="39"/>
      <c r="AU1459" s="39"/>
      <c r="AV1459" s="39"/>
      <c r="AW1459" s="39"/>
      <c r="AX1459" s="39"/>
      <c r="AY1459" s="39"/>
      <c r="AZ1459" s="39"/>
      <c r="BA1459" s="39"/>
      <c r="BB1459" s="39"/>
      <c r="BC1459" s="39"/>
      <c r="BD1459" s="39"/>
      <c r="BE1459" s="39"/>
      <c r="BF1459" s="39"/>
      <c r="BG1459" s="39"/>
      <c r="BH1459" s="39"/>
      <c r="BI1459" s="39"/>
      <c r="BJ1459" s="39"/>
      <c r="BK1459" s="39"/>
      <c r="BL1459" s="39"/>
      <c r="BM1459" s="39"/>
      <c r="BN1459" s="39"/>
      <c r="BO1459" s="39"/>
      <c r="BP1459" s="39"/>
      <c r="BQ1459" s="39"/>
      <c r="BR1459" s="39"/>
      <c r="BS1459" s="39"/>
      <c r="BT1459" s="39"/>
      <c r="BU1459" s="39"/>
      <c r="BV1459" s="39"/>
      <c r="BW1459" s="39"/>
      <c r="BX1459" s="39"/>
      <c r="BY1459" s="39"/>
      <c r="BZ1459" s="39"/>
      <c r="CA1459" s="39"/>
      <c r="CB1459" s="39"/>
      <c r="CC1459" s="39"/>
      <c r="CD1459" s="39"/>
      <c r="CE1459" s="39"/>
      <c r="CF1459" s="39"/>
      <c r="CG1459" s="39"/>
      <c r="CH1459" s="39"/>
      <c r="CI1459" s="39"/>
      <c r="CJ1459" s="39"/>
      <c r="CK1459" s="39"/>
      <c r="CL1459" s="39"/>
      <c r="CM1459" s="39"/>
      <c r="CN1459" s="39"/>
      <c r="CO1459" s="39"/>
      <c r="CP1459" s="39"/>
      <c r="CQ1459" s="39"/>
      <c r="CR1459" s="39"/>
      <c r="CS1459" s="39"/>
      <c r="CT1459" s="39"/>
      <c r="CU1459" s="39"/>
      <c r="CV1459" s="39"/>
      <c r="CW1459" s="39"/>
      <c r="CX1459" s="39"/>
      <c r="CY1459" s="39"/>
      <c r="CZ1459" s="39"/>
      <c r="DA1459" s="39"/>
      <c r="DB1459" s="39"/>
      <c r="DC1459" s="39"/>
      <c r="DD1459" s="39"/>
      <c r="DE1459" s="39"/>
      <c r="DF1459" s="39"/>
      <c r="DG1459" s="39"/>
      <c r="DH1459" s="39"/>
      <c r="DI1459" s="39"/>
      <c r="DJ1459" s="39"/>
      <c r="DK1459" s="39"/>
      <c r="DL1459" s="39"/>
      <c r="DM1459" s="39"/>
      <c r="DN1459" s="39"/>
      <c r="DO1459" s="39"/>
      <c r="DP1459" s="39"/>
      <c r="DQ1459" s="39"/>
      <c r="DR1459" s="39"/>
      <c r="DS1459" s="39"/>
      <c r="DT1459" s="39"/>
      <c r="DU1459" s="39"/>
      <c r="DV1459" s="39"/>
      <c r="DW1459" s="39"/>
      <c r="DX1459" s="39"/>
      <c r="DY1459" s="39"/>
      <c r="DZ1459" s="39"/>
      <c r="EA1459" s="39"/>
      <c r="EB1459" s="39"/>
      <c r="EC1459" s="39"/>
      <c r="ED1459" s="39"/>
      <c r="EE1459" s="39"/>
      <c r="EF1459" s="39"/>
      <c r="EG1459" s="39"/>
      <c r="EH1459" s="39"/>
      <c r="EI1459" s="39"/>
      <c r="EJ1459" s="39"/>
      <c r="EK1459" s="39"/>
      <c r="EL1459" s="39"/>
      <c r="EM1459" s="39"/>
      <c r="EN1459" s="39"/>
      <c r="EO1459" s="39"/>
      <c r="EP1459" s="39"/>
      <c r="EQ1459" s="39"/>
      <c r="ER1459" s="39"/>
      <c r="ES1459" s="39"/>
      <c r="ET1459" s="39"/>
      <c r="EU1459" s="39"/>
      <c r="EV1459" s="39"/>
      <c r="EW1459" s="39"/>
      <c r="EX1459" s="39"/>
    </row>
    <row r="1460" spans="1:154" s="39" customFormat="1" x14ac:dyDescent="0.3">
      <c r="A1460" s="29">
        <v>2377</v>
      </c>
      <c r="B1460" s="29" t="s">
        <v>47</v>
      </c>
      <c r="C1460" s="29">
        <v>8269</v>
      </c>
      <c r="D1460" s="29">
        <v>2</v>
      </c>
      <c r="E1460" s="29">
        <v>13</v>
      </c>
      <c r="F1460" s="29">
        <v>3</v>
      </c>
      <c r="G1460" s="29">
        <v>85</v>
      </c>
      <c r="H1460" s="25" t="s">
        <v>476</v>
      </c>
      <c r="I1460" s="36">
        <v>5585</v>
      </c>
      <c r="J1460" s="41">
        <v>150</v>
      </c>
      <c r="K1460" s="74">
        <f>I1460*J1460</f>
        <v>837750</v>
      </c>
      <c r="L1460" s="29"/>
      <c r="M1460" s="29"/>
      <c r="N1460" s="29"/>
      <c r="O1460" s="29"/>
      <c r="P1460" s="29"/>
      <c r="Q1460" s="36"/>
      <c r="R1460" s="36"/>
      <c r="S1460" s="36"/>
      <c r="T1460" s="29"/>
      <c r="U1460" s="185"/>
      <c r="V1460" s="37"/>
      <c r="W1460" s="36"/>
      <c r="X1460" s="75">
        <f>K1460+W1460</f>
        <v>837750</v>
      </c>
      <c r="Y1460" s="36"/>
      <c r="Z1460" s="74">
        <v>50000000</v>
      </c>
      <c r="AA1460" s="29">
        <v>0</v>
      </c>
      <c r="AB1460" s="29">
        <v>0</v>
      </c>
      <c r="AC1460" s="41" t="s">
        <v>868</v>
      </c>
      <c r="AD1460" s="3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6"/>
      <c r="AZ1460" s="16"/>
      <c r="BA1460" s="16"/>
      <c r="BB1460" s="16"/>
      <c r="BC1460" s="16"/>
      <c r="BD1460" s="16"/>
      <c r="BE1460" s="16"/>
      <c r="BF1460" s="16"/>
      <c r="BG1460" s="16"/>
      <c r="BH1460" s="16"/>
      <c r="BI1460" s="16"/>
      <c r="BJ1460" s="16"/>
      <c r="BK1460" s="16"/>
      <c r="BL1460" s="16"/>
      <c r="BM1460" s="16"/>
      <c r="BN1460" s="16"/>
      <c r="BO1460" s="16"/>
      <c r="BP1460" s="16"/>
      <c r="BQ1460" s="16"/>
      <c r="BR1460" s="16"/>
      <c r="BS1460" s="16"/>
      <c r="BT1460" s="16"/>
      <c r="BU1460" s="16"/>
      <c r="BV1460" s="16"/>
      <c r="BW1460" s="16"/>
      <c r="BX1460" s="16"/>
      <c r="BY1460" s="16"/>
      <c r="BZ1460" s="16"/>
      <c r="CA1460" s="16"/>
      <c r="CB1460" s="16"/>
      <c r="CC1460" s="16"/>
      <c r="CD1460" s="16"/>
      <c r="CE1460" s="16"/>
      <c r="CF1460" s="16"/>
      <c r="CG1460" s="16"/>
      <c r="CH1460" s="16"/>
      <c r="CI1460" s="16"/>
      <c r="CJ1460" s="16"/>
      <c r="CK1460" s="16"/>
      <c r="CL1460" s="16"/>
      <c r="CM1460" s="16"/>
      <c r="CN1460" s="16"/>
      <c r="CO1460" s="16"/>
      <c r="CP1460" s="16"/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</row>
    <row r="1461" spans="1:154" x14ac:dyDescent="0.3">
      <c r="A1461" s="9"/>
      <c r="B1461" s="9" t="s">
        <v>47</v>
      </c>
      <c r="C1461" s="9">
        <v>13076</v>
      </c>
      <c r="D1461" s="9">
        <v>2</v>
      </c>
      <c r="E1461" s="9">
        <v>0</v>
      </c>
      <c r="F1461" s="9">
        <v>0</v>
      </c>
      <c r="G1461" s="9">
        <v>20</v>
      </c>
      <c r="H1461" s="30" t="s">
        <v>476</v>
      </c>
      <c r="I1461" s="10">
        <v>20</v>
      </c>
      <c r="J1461" s="33">
        <v>1200</v>
      </c>
      <c r="K1461" s="34">
        <f>I1461*J1461</f>
        <v>24000</v>
      </c>
      <c r="L1461" s="9"/>
      <c r="M1461" s="9"/>
      <c r="N1461" s="9"/>
      <c r="O1461" s="9"/>
      <c r="P1461" s="9"/>
      <c r="Q1461" s="10"/>
      <c r="R1461" s="10"/>
      <c r="S1461" s="10"/>
      <c r="T1461" s="9"/>
      <c r="U1461" s="2"/>
      <c r="V1461" s="35"/>
      <c r="W1461" s="10"/>
      <c r="X1461" s="31">
        <f>K1461+W1461</f>
        <v>24000</v>
      </c>
      <c r="Y1461" s="10"/>
      <c r="Z1461" s="34">
        <v>50000000</v>
      </c>
      <c r="AA1461" s="9">
        <v>0</v>
      </c>
      <c r="AB1461" s="9">
        <v>0</v>
      </c>
      <c r="AC1461" s="33">
        <v>0</v>
      </c>
      <c r="AD1461" s="10"/>
    </row>
    <row r="1462" spans="1:154" s="39" customFormat="1" x14ac:dyDescent="0.3">
      <c r="A1462" s="18"/>
      <c r="B1462" s="18"/>
      <c r="C1462" s="18"/>
      <c r="D1462" s="18"/>
      <c r="E1462" s="18"/>
      <c r="F1462" s="18"/>
      <c r="G1462" s="18"/>
      <c r="H1462" s="19"/>
      <c r="I1462" s="20"/>
      <c r="J1462" s="21"/>
      <c r="K1462" s="20"/>
      <c r="L1462" s="18"/>
      <c r="M1462" s="18"/>
      <c r="N1462" s="18"/>
      <c r="O1462" s="18"/>
      <c r="P1462" s="18"/>
      <c r="Q1462" s="20"/>
      <c r="R1462" s="20"/>
      <c r="S1462" s="20"/>
      <c r="T1462" s="18"/>
      <c r="U1462" s="94"/>
      <c r="V1462" s="23"/>
      <c r="W1462" s="20"/>
      <c r="X1462" s="20"/>
      <c r="Y1462" s="20"/>
      <c r="Z1462" s="20"/>
      <c r="AA1462" s="18"/>
      <c r="AB1462" s="18"/>
      <c r="AC1462" s="21"/>
      <c r="AD1462" s="20"/>
    </row>
    <row r="1463" spans="1:154" x14ac:dyDescent="0.3">
      <c r="A1463" s="29">
        <v>2378</v>
      </c>
      <c r="B1463" s="29" t="s">
        <v>47</v>
      </c>
      <c r="C1463" s="29">
        <v>1840</v>
      </c>
      <c r="D1463" s="29">
        <v>1</v>
      </c>
      <c r="E1463" s="29">
        <v>1</v>
      </c>
      <c r="F1463" s="29">
        <v>1</v>
      </c>
      <c r="G1463" s="29">
        <v>1</v>
      </c>
      <c r="H1463" s="25" t="s">
        <v>476</v>
      </c>
      <c r="I1463" s="36">
        <v>501</v>
      </c>
      <c r="J1463" s="41">
        <v>150</v>
      </c>
      <c r="K1463" s="74">
        <f>I1463*J1463</f>
        <v>75150</v>
      </c>
      <c r="L1463" s="29"/>
      <c r="M1463" s="29"/>
      <c r="N1463" s="29"/>
      <c r="O1463" s="29"/>
      <c r="P1463" s="29"/>
      <c r="Q1463" s="36"/>
      <c r="R1463" s="36"/>
      <c r="S1463" s="36"/>
      <c r="T1463" s="29"/>
      <c r="U1463" s="185"/>
      <c r="V1463" s="37"/>
      <c r="W1463" s="36"/>
      <c r="X1463" s="75">
        <f>K1463+W1463</f>
        <v>75150</v>
      </c>
      <c r="Y1463" s="36"/>
      <c r="Z1463" s="74">
        <v>50000000</v>
      </c>
      <c r="AA1463" s="29">
        <v>0</v>
      </c>
      <c r="AB1463" s="29">
        <v>0</v>
      </c>
      <c r="AC1463" s="41" t="s">
        <v>869</v>
      </c>
      <c r="AD1463" s="36"/>
    </row>
    <row r="1464" spans="1:154" s="39" customFormat="1" x14ac:dyDescent="0.3">
      <c r="A1464" s="9"/>
      <c r="B1464" s="9" t="s">
        <v>47</v>
      </c>
      <c r="C1464" s="9">
        <v>1841</v>
      </c>
      <c r="D1464" s="9">
        <v>1</v>
      </c>
      <c r="E1464" s="9">
        <v>2</v>
      </c>
      <c r="F1464" s="9">
        <v>1</v>
      </c>
      <c r="G1464" s="9">
        <v>5</v>
      </c>
      <c r="H1464" s="30" t="s">
        <v>476</v>
      </c>
      <c r="I1464" s="10">
        <v>905</v>
      </c>
      <c r="J1464" s="33">
        <v>150</v>
      </c>
      <c r="K1464" s="34">
        <f>I1464*J1464</f>
        <v>135750</v>
      </c>
      <c r="L1464" s="9"/>
      <c r="M1464" s="9"/>
      <c r="N1464" s="9"/>
      <c r="O1464" s="9"/>
      <c r="P1464" s="9"/>
      <c r="Q1464" s="10"/>
      <c r="R1464" s="10"/>
      <c r="S1464" s="10"/>
      <c r="T1464" s="9"/>
      <c r="U1464" s="2"/>
      <c r="V1464" s="35"/>
      <c r="W1464" s="10"/>
      <c r="X1464" s="31">
        <f>K1464+W1464</f>
        <v>135750</v>
      </c>
      <c r="Y1464" s="10"/>
      <c r="Z1464" s="34">
        <v>50000000</v>
      </c>
      <c r="AA1464" s="9">
        <v>0</v>
      </c>
      <c r="AB1464" s="9">
        <v>0</v>
      </c>
      <c r="AC1464" s="33">
        <v>0</v>
      </c>
      <c r="AD1464" s="10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6"/>
      <c r="AZ1464" s="16"/>
      <c r="BA1464" s="16"/>
      <c r="BB1464" s="16"/>
      <c r="BC1464" s="16"/>
      <c r="BD1464" s="16"/>
      <c r="BE1464" s="16"/>
      <c r="BF1464" s="16"/>
      <c r="BG1464" s="16"/>
      <c r="BH1464" s="16"/>
      <c r="BI1464" s="16"/>
      <c r="BJ1464" s="16"/>
      <c r="BK1464" s="16"/>
      <c r="BL1464" s="16"/>
      <c r="BM1464" s="16"/>
      <c r="BN1464" s="16"/>
      <c r="BO1464" s="16"/>
      <c r="BP1464" s="16"/>
      <c r="BQ1464" s="16"/>
      <c r="BR1464" s="16"/>
      <c r="BS1464" s="16"/>
      <c r="BT1464" s="16"/>
      <c r="BU1464" s="16"/>
      <c r="BV1464" s="16"/>
      <c r="BW1464" s="16"/>
      <c r="BX1464" s="16"/>
      <c r="BY1464" s="16"/>
      <c r="BZ1464" s="16"/>
      <c r="CA1464" s="16"/>
      <c r="CB1464" s="16"/>
      <c r="CC1464" s="16"/>
      <c r="CD1464" s="16"/>
      <c r="CE1464" s="16"/>
      <c r="CF1464" s="16"/>
      <c r="CG1464" s="16"/>
      <c r="CH1464" s="16"/>
      <c r="CI1464" s="16"/>
      <c r="CJ1464" s="16"/>
      <c r="CK1464" s="16"/>
      <c r="CL1464" s="16"/>
      <c r="CM1464" s="16"/>
      <c r="CN1464" s="16"/>
      <c r="CO1464" s="16"/>
      <c r="CP1464" s="16"/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</row>
    <row r="1465" spans="1:154" x14ac:dyDescent="0.3">
      <c r="A1465" s="18"/>
      <c r="B1465" s="18"/>
      <c r="C1465" s="18"/>
      <c r="D1465" s="18"/>
      <c r="E1465" s="18"/>
      <c r="F1465" s="18"/>
      <c r="G1465" s="18"/>
      <c r="H1465" s="19"/>
      <c r="I1465" s="20"/>
      <c r="J1465" s="21"/>
      <c r="K1465" s="20"/>
      <c r="L1465" s="18"/>
      <c r="M1465" s="18"/>
      <c r="N1465" s="18"/>
      <c r="O1465" s="18"/>
      <c r="P1465" s="18"/>
      <c r="Q1465" s="20"/>
      <c r="R1465" s="20"/>
      <c r="S1465" s="20"/>
      <c r="T1465" s="18"/>
      <c r="U1465" s="94"/>
      <c r="V1465" s="23"/>
      <c r="W1465" s="20"/>
      <c r="X1465" s="20"/>
      <c r="Y1465" s="20"/>
      <c r="Z1465" s="20"/>
      <c r="AA1465" s="18"/>
      <c r="AB1465" s="18"/>
      <c r="AC1465" s="21"/>
      <c r="AD1465" s="20"/>
      <c r="AE1465" s="39"/>
      <c r="AF1465" s="39"/>
      <c r="AG1465" s="39"/>
      <c r="AH1465" s="39"/>
      <c r="AI1465" s="39"/>
      <c r="AJ1465" s="39"/>
      <c r="AK1465" s="39"/>
      <c r="AL1465" s="39"/>
      <c r="AM1465" s="39"/>
      <c r="AN1465" s="39"/>
      <c r="AO1465" s="39"/>
      <c r="AP1465" s="39"/>
      <c r="AQ1465" s="39"/>
      <c r="AR1465" s="39"/>
      <c r="AS1465" s="39"/>
      <c r="AT1465" s="39"/>
      <c r="AU1465" s="39"/>
      <c r="AV1465" s="39"/>
      <c r="AW1465" s="39"/>
      <c r="AX1465" s="39"/>
      <c r="AY1465" s="39"/>
      <c r="AZ1465" s="39"/>
      <c r="BA1465" s="39"/>
      <c r="BB1465" s="39"/>
      <c r="BC1465" s="39"/>
      <c r="BD1465" s="39"/>
      <c r="BE1465" s="39"/>
      <c r="BF1465" s="39"/>
      <c r="BG1465" s="39"/>
      <c r="BH1465" s="39"/>
      <c r="BI1465" s="39"/>
      <c r="BJ1465" s="39"/>
      <c r="BK1465" s="39"/>
      <c r="BL1465" s="39"/>
      <c r="BM1465" s="39"/>
      <c r="BN1465" s="39"/>
      <c r="BO1465" s="39"/>
      <c r="BP1465" s="39"/>
      <c r="BQ1465" s="39"/>
      <c r="BR1465" s="39"/>
      <c r="BS1465" s="39"/>
      <c r="BT1465" s="39"/>
      <c r="BU1465" s="39"/>
      <c r="BV1465" s="39"/>
      <c r="BW1465" s="39"/>
      <c r="BX1465" s="39"/>
      <c r="BY1465" s="39"/>
      <c r="BZ1465" s="39"/>
      <c r="CA1465" s="39"/>
      <c r="CB1465" s="39"/>
      <c r="CC1465" s="39"/>
      <c r="CD1465" s="39"/>
      <c r="CE1465" s="39"/>
      <c r="CF1465" s="39"/>
      <c r="CG1465" s="39"/>
      <c r="CH1465" s="39"/>
      <c r="CI1465" s="39"/>
      <c r="CJ1465" s="39"/>
      <c r="CK1465" s="39"/>
      <c r="CL1465" s="39"/>
      <c r="CM1465" s="39"/>
      <c r="CN1465" s="39"/>
      <c r="CO1465" s="39"/>
      <c r="CP1465" s="39"/>
      <c r="CQ1465" s="39"/>
      <c r="CR1465" s="39"/>
      <c r="CS1465" s="39"/>
      <c r="CT1465" s="39"/>
      <c r="CU1465" s="39"/>
      <c r="CV1465" s="39"/>
      <c r="CW1465" s="39"/>
      <c r="CX1465" s="39"/>
      <c r="CY1465" s="39"/>
      <c r="CZ1465" s="39"/>
      <c r="DA1465" s="39"/>
      <c r="DB1465" s="39"/>
      <c r="DC1465" s="39"/>
      <c r="DD1465" s="39"/>
      <c r="DE1465" s="39"/>
      <c r="DF1465" s="39"/>
      <c r="DG1465" s="39"/>
      <c r="DH1465" s="39"/>
      <c r="DI1465" s="39"/>
      <c r="DJ1465" s="39"/>
      <c r="DK1465" s="39"/>
      <c r="DL1465" s="39"/>
      <c r="DM1465" s="39"/>
      <c r="DN1465" s="39"/>
      <c r="DO1465" s="39"/>
      <c r="DP1465" s="39"/>
      <c r="DQ1465" s="39"/>
      <c r="DR1465" s="39"/>
      <c r="DS1465" s="39"/>
      <c r="DT1465" s="39"/>
      <c r="DU1465" s="39"/>
      <c r="DV1465" s="39"/>
      <c r="DW1465" s="39"/>
      <c r="DX1465" s="39"/>
      <c r="DY1465" s="39"/>
      <c r="DZ1465" s="39"/>
      <c r="EA1465" s="39"/>
      <c r="EB1465" s="39"/>
      <c r="EC1465" s="39"/>
      <c r="ED1465" s="39"/>
      <c r="EE1465" s="39"/>
      <c r="EF1465" s="39"/>
      <c r="EG1465" s="39"/>
      <c r="EH1465" s="39"/>
      <c r="EI1465" s="39"/>
      <c r="EJ1465" s="39"/>
      <c r="EK1465" s="39"/>
      <c r="EL1465" s="39"/>
      <c r="EM1465" s="39"/>
      <c r="EN1465" s="39"/>
      <c r="EO1465" s="39"/>
      <c r="EP1465" s="39"/>
      <c r="EQ1465" s="39"/>
      <c r="ER1465" s="39"/>
      <c r="ES1465" s="39"/>
      <c r="ET1465" s="39"/>
      <c r="EU1465" s="39"/>
      <c r="EV1465" s="39"/>
      <c r="EW1465" s="39"/>
      <c r="EX1465" s="39"/>
    </row>
    <row r="1466" spans="1:154" x14ac:dyDescent="0.3">
      <c r="A1466" s="29">
        <v>2379</v>
      </c>
      <c r="B1466" s="29" t="s">
        <v>47</v>
      </c>
      <c r="C1466" s="29">
        <v>13556</v>
      </c>
      <c r="D1466" s="29">
        <v>3</v>
      </c>
      <c r="E1466" s="29">
        <v>4</v>
      </c>
      <c r="F1466" s="29">
        <v>1</v>
      </c>
      <c r="G1466" s="29">
        <v>89</v>
      </c>
      <c r="H1466" s="25" t="s">
        <v>476</v>
      </c>
      <c r="I1466" s="36">
        <v>1789</v>
      </c>
      <c r="J1466" s="41">
        <v>220</v>
      </c>
      <c r="K1466" s="74">
        <f>I1466*J1466</f>
        <v>393580</v>
      </c>
      <c r="L1466" s="29"/>
      <c r="M1466" s="29"/>
      <c r="N1466" s="29"/>
      <c r="O1466" s="29"/>
      <c r="P1466" s="29"/>
      <c r="Q1466" s="36"/>
      <c r="R1466" s="36"/>
      <c r="S1466" s="36"/>
      <c r="T1466" s="29"/>
      <c r="U1466" s="185"/>
      <c r="V1466" s="37"/>
      <c r="W1466" s="36"/>
      <c r="X1466" s="75">
        <f>K1466+W1466</f>
        <v>393580</v>
      </c>
      <c r="Y1466" s="36"/>
      <c r="Z1466" s="74">
        <v>50000000</v>
      </c>
      <c r="AA1466" s="29">
        <v>0</v>
      </c>
      <c r="AB1466" s="29">
        <v>0</v>
      </c>
      <c r="AC1466" s="41" t="s">
        <v>870</v>
      </c>
      <c r="AD1466" s="36"/>
    </row>
    <row r="1467" spans="1:154" s="39" customFormat="1" x14ac:dyDescent="0.3">
      <c r="A1467" s="9"/>
      <c r="B1467" s="9" t="s">
        <v>47</v>
      </c>
      <c r="C1467" s="9">
        <v>13557</v>
      </c>
      <c r="D1467" s="9">
        <v>3</v>
      </c>
      <c r="E1467" s="9">
        <v>0</v>
      </c>
      <c r="F1467" s="9">
        <v>3</v>
      </c>
      <c r="G1467" s="9">
        <v>73</v>
      </c>
      <c r="H1467" s="30" t="s">
        <v>477</v>
      </c>
      <c r="I1467" s="10">
        <v>373</v>
      </c>
      <c r="J1467" s="33">
        <v>290</v>
      </c>
      <c r="K1467" s="34">
        <f>I1467*J1467</f>
        <v>108170</v>
      </c>
      <c r="L1467" s="9"/>
      <c r="M1467" s="9"/>
      <c r="N1467" s="9"/>
      <c r="O1467" s="30"/>
      <c r="P1467" s="9"/>
      <c r="Q1467" s="10"/>
      <c r="R1467" s="10"/>
      <c r="S1467" s="34"/>
      <c r="T1467" s="9"/>
      <c r="U1467" s="2"/>
      <c r="V1467" s="34"/>
      <c r="W1467" s="34"/>
      <c r="X1467" s="31">
        <f>K1467+W1467</f>
        <v>108170</v>
      </c>
      <c r="Y1467" s="34"/>
      <c r="Z1467" s="10"/>
      <c r="AA1467" s="34">
        <f>X1467-Z1467</f>
        <v>108170</v>
      </c>
      <c r="AB1467" s="9">
        <v>0.02</v>
      </c>
      <c r="AC1467" s="33"/>
      <c r="AD1467" s="10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6"/>
      <c r="AZ1467" s="16"/>
      <c r="BA1467" s="16"/>
      <c r="BB1467" s="16"/>
      <c r="BC1467" s="16"/>
      <c r="BD1467" s="16"/>
      <c r="BE1467" s="16"/>
      <c r="BF1467" s="16"/>
      <c r="BG1467" s="16"/>
      <c r="BH1467" s="16"/>
      <c r="BI1467" s="16"/>
      <c r="BJ1467" s="16"/>
      <c r="BK1467" s="16"/>
      <c r="BL1467" s="16"/>
      <c r="BM1467" s="16"/>
      <c r="BN1467" s="16"/>
      <c r="BO1467" s="16"/>
      <c r="BP1467" s="16"/>
      <c r="BQ1467" s="16"/>
      <c r="BR1467" s="16"/>
      <c r="BS1467" s="16"/>
      <c r="BT1467" s="16"/>
      <c r="BU1467" s="16"/>
      <c r="BV1467" s="16"/>
      <c r="BW1467" s="16"/>
      <c r="BX1467" s="16"/>
      <c r="BY1467" s="16"/>
      <c r="BZ1467" s="16"/>
      <c r="CA1467" s="16"/>
      <c r="CB1467" s="16"/>
      <c r="CC1467" s="16"/>
      <c r="CD1467" s="16"/>
      <c r="CE1467" s="16"/>
      <c r="CF1467" s="16"/>
      <c r="CG1467" s="16"/>
      <c r="CH1467" s="16"/>
      <c r="CI1467" s="16"/>
      <c r="CJ1467" s="16"/>
      <c r="CK1467" s="16"/>
      <c r="CL1467" s="16"/>
      <c r="CM1467" s="16"/>
      <c r="CN1467" s="16"/>
      <c r="CO1467" s="16"/>
      <c r="CP1467" s="16"/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</row>
    <row r="1468" spans="1:154" x14ac:dyDescent="0.3">
      <c r="A1468" s="9"/>
      <c r="B1468" s="9"/>
      <c r="C1468" s="9"/>
      <c r="D1468" s="9"/>
      <c r="E1468" s="9"/>
      <c r="F1468" s="9"/>
      <c r="G1468" s="9"/>
      <c r="H1468" s="30"/>
      <c r="I1468" s="10"/>
      <c r="J1468" s="33"/>
      <c r="K1468" s="34"/>
      <c r="L1468" s="9">
        <v>1</v>
      </c>
      <c r="M1468" s="9" t="s">
        <v>53</v>
      </c>
      <c r="N1468" s="9" t="s">
        <v>48</v>
      </c>
      <c r="O1468" s="30" t="s">
        <v>477</v>
      </c>
      <c r="P1468" s="9">
        <v>84</v>
      </c>
      <c r="Q1468" s="10">
        <v>100</v>
      </c>
      <c r="R1468" s="10">
        <v>6750</v>
      </c>
      <c r="S1468" s="34">
        <f>P1468*R1468</f>
        <v>567000</v>
      </c>
      <c r="T1468" s="9">
        <v>20</v>
      </c>
      <c r="U1468" s="2">
        <v>30</v>
      </c>
      <c r="V1468" s="34">
        <f>S1468*U1468/100</f>
        <v>170100</v>
      </c>
      <c r="W1468" s="34">
        <f>S1468-V1468</f>
        <v>396900</v>
      </c>
      <c r="X1468" s="31">
        <f>K1468+W1468</f>
        <v>396900</v>
      </c>
      <c r="Y1468" s="34">
        <f>X1468*Q1468/100</f>
        <v>396900</v>
      </c>
      <c r="Z1468" s="34">
        <v>10000000</v>
      </c>
      <c r="AA1468" s="9">
        <v>0</v>
      </c>
      <c r="AB1468" s="9">
        <v>0</v>
      </c>
      <c r="AC1468" s="76"/>
      <c r="AD1468" s="67"/>
    </row>
    <row r="1469" spans="1:154" x14ac:dyDescent="0.3">
      <c r="A1469" s="18"/>
      <c r="B1469" s="18"/>
      <c r="C1469" s="18"/>
      <c r="D1469" s="18"/>
      <c r="E1469" s="18"/>
      <c r="F1469" s="18"/>
      <c r="G1469" s="18"/>
      <c r="H1469" s="19"/>
      <c r="I1469" s="20"/>
      <c r="J1469" s="21"/>
      <c r="K1469" s="20"/>
      <c r="L1469" s="18"/>
      <c r="M1469" s="18"/>
      <c r="N1469" s="18"/>
      <c r="O1469" s="19"/>
      <c r="P1469" s="18"/>
      <c r="Q1469" s="20"/>
      <c r="R1469" s="20"/>
      <c r="S1469" s="20"/>
      <c r="T1469" s="18"/>
      <c r="U1469" s="94"/>
      <c r="V1469" s="23"/>
      <c r="W1469" s="20"/>
      <c r="X1469" s="20"/>
      <c r="Y1469" s="20"/>
      <c r="Z1469" s="20"/>
      <c r="AA1469" s="18"/>
      <c r="AB1469" s="18"/>
      <c r="AC1469" s="21"/>
      <c r="AD1469" s="20"/>
      <c r="AE1469" s="39"/>
      <c r="AF1469" s="39"/>
      <c r="AG1469" s="39"/>
      <c r="AH1469" s="39"/>
      <c r="AI1469" s="39"/>
      <c r="AJ1469" s="39"/>
      <c r="AK1469" s="39"/>
      <c r="AL1469" s="39"/>
      <c r="AM1469" s="39"/>
      <c r="AN1469" s="39"/>
      <c r="AO1469" s="39"/>
      <c r="AP1469" s="39"/>
      <c r="AQ1469" s="39"/>
      <c r="AR1469" s="39"/>
      <c r="AS1469" s="39"/>
      <c r="AT1469" s="39"/>
      <c r="AU1469" s="39"/>
      <c r="AV1469" s="39"/>
      <c r="AW1469" s="39"/>
      <c r="AX1469" s="39"/>
      <c r="AY1469" s="39"/>
      <c r="AZ1469" s="39"/>
      <c r="BA1469" s="39"/>
      <c r="BB1469" s="39"/>
      <c r="BC1469" s="39"/>
      <c r="BD1469" s="39"/>
      <c r="BE1469" s="39"/>
      <c r="BF1469" s="39"/>
      <c r="BG1469" s="39"/>
      <c r="BH1469" s="39"/>
      <c r="BI1469" s="39"/>
      <c r="BJ1469" s="39"/>
      <c r="BK1469" s="39"/>
      <c r="BL1469" s="39"/>
      <c r="BM1469" s="39"/>
      <c r="BN1469" s="39"/>
      <c r="BO1469" s="39"/>
      <c r="BP1469" s="39"/>
      <c r="BQ1469" s="39"/>
      <c r="BR1469" s="39"/>
      <c r="BS1469" s="39"/>
      <c r="BT1469" s="39"/>
      <c r="BU1469" s="39"/>
      <c r="BV1469" s="39"/>
      <c r="BW1469" s="39"/>
      <c r="BX1469" s="39"/>
      <c r="BY1469" s="39"/>
      <c r="BZ1469" s="39"/>
      <c r="CA1469" s="39"/>
      <c r="CB1469" s="39"/>
      <c r="CC1469" s="39"/>
      <c r="CD1469" s="39"/>
      <c r="CE1469" s="39"/>
      <c r="CF1469" s="39"/>
      <c r="CG1469" s="39"/>
      <c r="CH1469" s="39"/>
      <c r="CI1469" s="39"/>
      <c r="CJ1469" s="39"/>
      <c r="CK1469" s="39"/>
      <c r="CL1469" s="39"/>
      <c r="CM1469" s="39"/>
      <c r="CN1469" s="39"/>
      <c r="CO1469" s="39"/>
      <c r="CP1469" s="39"/>
      <c r="CQ1469" s="39"/>
      <c r="CR1469" s="39"/>
      <c r="CS1469" s="39"/>
      <c r="CT1469" s="39"/>
      <c r="CU1469" s="39"/>
      <c r="CV1469" s="39"/>
      <c r="CW1469" s="39"/>
      <c r="CX1469" s="39"/>
      <c r="CY1469" s="39"/>
      <c r="CZ1469" s="39"/>
      <c r="DA1469" s="39"/>
      <c r="DB1469" s="39"/>
      <c r="DC1469" s="39"/>
      <c r="DD1469" s="39"/>
      <c r="DE1469" s="39"/>
      <c r="DF1469" s="39"/>
      <c r="DG1469" s="39"/>
      <c r="DH1469" s="39"/>
      <c r="DI1469" s="39"/>
      <c r="DJ1469" s="39"/>
      <c r="DK1469" s="39"/>
      <c r="DL1469" s="39"/>
      <c r="DM1469" s="39"/>
      <c r="DN1469" s="39"/>
      <c r="DO1469" s="39"/>
      <c r="DP1469" s="39"/>
      <c r="DQ1469" s="39"/>
      <c r="DR1469" s="39"/>
      <c r="DS1469" s="39"/>
      <c r="DT1469" s="39"/>
      <c r="DU1469" s="39"/>
      <c r="DV1469" s="39"/>
      <c r="DW1469" s="39"/>
      <c r="DX1469" s="39"/>
      <c r="DY1469" s="39"/>
      <c r="DZ1469" s="39"/>
      <c r="EA1469" s="39"/>
      <c r="EB1469" s="39"/>
      <c r="EC1469" s="39"/>
      <c r="ED1469" s="39"/>
      <c r="EE1469" s="39"/>
      <c r="EF1469" s="39"/>
      <c r="EG1469" s="39"/>
      <c r="EH1469" s="39"/>
      <c r="EI1469" s="39"/>
      <c r="EJ1469" s="39"/>
      <c r="EK1469" s="39"/>
      <c r="EL1469" s="39"/>
      <c r="EM1469" s="39"/>
      <c r="EN1469" s="39"/>
      <c r="EO1469" s="39"/>
      <c r="EP1469" s="39"/>
      <c r="EQ1469" s="39"/>
      <c r="ER1469" s="39"/>
      <c r="ES1469" s="39"/>
      <c r="ET1469" s="39"/>
      <c r="EU1469" s="39"/>
      <c r="EV1469" s="39"/>
      <c r="EW1469" s="39"/>
      <c r="EX1469" s="39"/>
    </row>
    <row r="1470" spans="1:154" s="39" customFormat="1" x14ac:dyDescent="0.3">
      <c r="A1470" s="29">
        <v>2380</v>
      </c>
      <c r="B1470" s="29" t="s">
        <v>47</v>
      </c>
      <c r="C1470" s="29">
        <v>3019</v>
      </c>
      <c r="D1470" s="29">
        <v>6</v>
      </c>
      <c r="E1470" s="29">
        <v>22</v>
      </c>
      <c r="F1470" s="29">
        <v>3</v>
      </c>
      <c r="G1470" s="29">
        <v>78</v>
      </c>
      <c r="H1470" s="25" t="s">
        <v>476</v>
      </c>
      <c r="I1470" s="36">
        <v>9178</v>
      </c>
      <c r="J1470" s="41">
        <v>200</v>
      </c>
      <c r="K1470" s="74">
        <f>I1470*J1470</f>
        <v>1835600</v>
      </c>
      <c r="L1470" s="29">
        <v>1</v>
      </c>
      <c r="M1470" s="29" t="s">
        <v>52</v>
      </c>
      <c r="N1470" s="29" t="s">
        <v>48</v>
      </c>
      <c r="O1470" s="25" t="s">
        <v>476</v>
      </c>
      <c r="P1470" s="29">
        <v>750</v>
      </c>
      <c r="Q1470" s="36">
        <v>100</v>
      </c>
      <c r="R1470" s="36">
        <v>2000</v>
      </c>
      <c r="S1470" s="164">
        <f>P1470*R1470</f>
        <v>1500000</v>
      </c>
      <c r="T1470" s="29">
        <v>17</v>
      </c>
      <c r="U1470" s="185">
        <v>24</v>
      </c>
      <c r="V1470" s="74">
        <f>S1470*U1470/100</f>
        <v>360000</v>
      </c>
      <c r="W1470" s="74">
        <f>S1470-V1470</f>
        <v>1140000</v>
      </c>
      <c r="X1470" s="75">
        <f>K1470+W1470</f>
        <v>2975600</v>
      </c>
      <c r="Y1470" s="36"/>
      <c r="Z1470" s="74">
        <v>50000000</v>
      </c>
      <c r="AA1470" s="29">
        <v>0</v>
      </c>
      <c r="AB1470" s="29">
        <v>0</v>
      </c>
      <c r="AC1470" s="41" t="s">
        <v>871</v>
      </c>
      <c r="AD1470" s="3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6"/>
      <c r="AZ1470" s="16"/>
      <c r="BA1470" s="16"/>
      <c r="BB1470" s="16"/>
      <c r="BC1470" s="16"/>
      <c r="BD1470" s="16"/>
      <c r="BE1470" s="16"/>
      <c r="BF1470" s="16"/>
      <c r="BG1470" s="16"/>
      <c r="BH1470" s="16"/>
      <c r="BI1470" s="16"/>
      <c r="BJ1470" s="16"/>
      <c r="BK1470" s="16"/>
      <c r="BL1470" s="16"/>
      <c r="BM1470" s="16"/>
      <c r="BN1470" s="16"/>
      <c r="BO1470" s="16"/>
      <c r="BP1470" s="16"/>
      <c r="BQ1470" s="16"/>
      <c r="BR1470" s="16"/>
      <c r="BS1470" s="16"/>
      <c r="BT1470" s="16"/>
      <c r="BU1470" s="16"/>
      <c r="BV1470" s="16"/>
      <c r="BW1470" s="16"/>
      <c r="BX1470" s="16"/>
      <c r="BY1470" s="16"/>
      <c r="BZ1470" s="16"/>
      <c r="CA1470" s="16"/>
      <c r="CB1470" s="16"/>
      <c r="CC1470" s="16"/>
      <c r="CD1470" s="16"/>
      <c r="CE1470" s="16"/>
      <c r="CF1470" s="16"/>
      <c r="CG1470" s="16"/>
      <c r="CH1470" s="16"/>
      <c r="CI1470" s="16"/>
      <c r="CJ1470" s="16"/>
      <c r="CK1470" s="16"/>
      <c r="CL1470" s="16"/>
      <c r="CM1470" s="16"/>
      <c r="CN1470" s="16"/>
      <c r="CO1470" s="16"/>
      <c r="CP1470" s="16"/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</row>
    <row r="1471" spans="1:154" x14ac:dyDescent="0.3">
      <c r="A1471" s="18"/>
      <c r="B1471" s="18"/>
      <c r="C1471" s="18"/>
      <c r="D1471" s="18"/>
      <c r="E1471" s="18"/>
      <c r="F1471" s="18"/>
      <c r="G1471" s="18"/>
      <c r="H1471" s="19"/>
      <c r="I1471" s="20"/>
      <c r="J1471" s="21"/>
      <c r="K1471" s="20"/>
      <c r="L1471" s="18"/>
      <c r="M1471" s="18"/>
      <c r="N1471" s="18"/>
      <c r="O1471" s="19"/>
      <c r="P1471" s="18"/>
      <c r="Q1471" s="20"/>
      <c r="R1471" s="20"/>
      <c r="S1471" s="20"/>
      <c r="T1471" s="18"/>
      <c r="U1471" s="94"/>
      <c r="V1471" s="23"/>
      <c r="W1471" s="20"/>
      <c r="X1471" s="20"/>
      <c r="Y1471" s="20"/>
      <c r="Z1471" s="20"/>
      <c r="AA1471" s="18"/>
      <c r="AB1471" s="18"/>
      <c r="AC1471" s="58"/>
      <c r="AD1471" s="64"/>
      <c r="AE1471" s="39"/>
      <c r="AF1471" s="39"/>
      <c r="AG1471" s="39"/>
      <c r="AH1471" s="39"/>
      <c r="AI1471" s="39"/>
      <c r="AJ1471" s="39"/>
      <c r="AK1471" s="39"/>
      <c r="AL1471" s="39"/>
      <c r="AM1471" s="39"/>
      <c r="AN1471" s="39"/>
      <c r="AO1471" s="39"/>
      <c r="AP1471" s="39"/>
      <c r="AQ1471" s="39"/>
      <c r="AR1471" s="39"/>
      <c r="AS1471" s="39"/>
      <c r="AT1471" s="39"/>
      <c r="AU1471" s="39"/>
      <c r="AV1471" s="39"/>
      <c r="AW1471" s="39"/>
      <c r="AX1471" s="39"/>
      <c r="AY1471" s="39"/>
      <c r="AZ1471" s="39"/>
      <c r="BA1471" s="39"/>
      <c r="BB1471" s="39"/>
      <c r="BC1471" s="39"/>
      <c r="BD1471" s="39"/>
      <c r="BE1471" s="39"/>
      <c r="BF1471" s="39"/>
      <c r="BG1471" s="39"/>
      <c r="BH1471" s="39"/>
      <c r="BI1471" s="39"/>
      <c r="BJ1471" s="39"/>
      <c r="BK1471" s="39"/>
      <c r="BL1471" s="39"/>
      <c r="BM1471" s="39"/>
      <c r="BN1471" s="39"/>
      <c r="BO1471" s="39"/>
      <c r="BP1471" s="39"/>
      <c r="BQ1471" s="39"/>
      <c r="BR1471" s="39"/>
      <c r="BS1471" s="39"/>
      <c r="BT1471" s="39"/>
      <c r="BU1471" s="39"/>
      <c r="BV1471" s="39"/>
      <c r="BW1471" s="39"/>
      <c r="BX1471" s="39"/>
      <c r="BY1471" s="39"/>
      <c r="BZ1471" s="39"/>
      <c r="CA1471" s="39"/>
      <c r="CB1471" s="39"/>
      <c r="CC1471" s="39"/>
      <c r="CD1471" s="39"/>
      <c r="CE1471" s="39"/>
      <c r="CF1471" s="39"/>
      <c r="CG1471" s="39"/>
      <c r="CH1471" s="39"/>
      <c r="CI1471" s="39"/>
      <c r="CJ1471" s="39"/>
      <c r="CK1471" s="39"/>
      <c r="CL1471" s="39"/>
      <c r="CM1471" s="39"/>
      <c r="CN1471" s="39"/>
      <c r="CO1471" s="39"/>
      <c r="CP1471" s="39"/>
      <c r="CQ1471" s="39"/>
      <c r="CR1471" s="39"/>
      <c r="CS1471" s="39"/>
      <c r="CT1471" s="39"/>
      <c r="CU1471" s="39"/>
      <c r="CV1471" s="39"/>
      <c r="CW1471" s="39"/>
      <c r="CX1471" s="39"/>
      <c r="CY1471" s="39"/>
      <c r="CZ1471" s="39"/>
      <c r="DA1471" s="39"/>
      <c r="DB1471" s="39"/>
      <c r="DC1471" s="39"/>
      <c r="DD1471" s="39"/>
      <c r="DE1471" s="39"/>
      <c r="DF1471" s="39"/>
      <c r="DG1471" s="39"/>
      <c r="DH1471" s="39"/>
      <c r="DI1471" s="39"/>
      <c r="DJ1471" s="39"/>
      <c r="DK1471" s="39"/>
      <c r="DL1471" s="39"/>
      <c r="DM1471" s="39"/>
      <c r="DN1471" s="39"/>
      <c r="DO1471" s="39"/>
      <c r="DP1471" s="39"/>
      <c r="DQ1471" s="39"/>
      <c r="DR1471" s="39"/>
      <c r="DS1471" s="39"/>
      <c r="DT1471" s="39"/>
      <c r="DU1471" s="39"/>
      <c r="DV1471" s="39"/>
      <c r="DW1471" s="39"/>
      <c r="DX1471" s="39"/>
      <c r="DY1471" s="39"/>
      <c r="DZ1471" s="39"/>
      <c r="EA1471" s="39"/>
      <c r="EB1471" s="39"/>
      <c r="EC1471" s="39"/>
      <c r="ED1471" s="39"/>
      <c r="EE1471" s="39"/>
      <c r="EF1471" s="39"/>
      <c r="EG1471" s="39"/>
      <c r="EH1471" s="39"/>
      <c r="EI1471" s="39"/>
      <c r="EJ1471" s="39"/>
      <c r="EK1471" s="39"/>
      <c r="EL1471" s="39"/>
      <c r="EM1471" s="39"/>
      <c r="EN1471" s="39"/>
      <c r="EO1471" s="39"/>
      <c r="EP1471" s="39"/>
      <c r="EQ1471" s="39"/>
      <c r="ER1471" s="39"/>
      <c r="ES1471" s="39"/>
      <c r="ET1471" s="39"/>
      <c r="EU1471" s="39"/>
      <c r="EV1471" s="39"/>
      <c r="EW1471" s="39"/>
      <c r="EX1471" s="39"/>
    </row>
    <row r="1472" spans="1:154" x14ac:dyDescent="0.3">
      <c r="A1472" s="29">
        <v>2381</v>
      </c>
      <c r="B1472" s="29" t="s">
        <v>47</v>
      </c>
      <c r="C1472" s="29">
        <v>2391</v>
      </c>
      <c r="D1472" s="29">
        <v>3</v>
      </c>
      <c r="E1472" s="29">
        <v>2</v>
      </c>
      <c r="F1472" s="29">
        <v>1</v>
      </c>
      <c r="G1472" s="29">
        <v>43</v>
      </c>
      <c r="H1472" s="25" t="s">
        <v>477</v>
      </c>
      <c r="I1472" s="36">
        <v>200</v>
      </c>
      <c r="J1472" s="41">
        <v>400</v>
      </c>
      <c r="K1472" s="74">
        <f t="shared" ref="K1472:K1481" si="155">I1472*J1472</f>
        <v>80000</v>
      </c>
      <c r="L1472" s="29"/>
      <c r="M1472" s="29"/>
      <c r="N1472" s="29"/>
      <c r="O1472" s="25"/>
      <c r="P1472" s="29"/>
      <c r="Q1472" s="36"/>
      <c r="R1472" s="36"/>
      <c r="S1472" s="36"/>
      <c r="T1472" s="29"/>
      <c r="U1472" s="185"/>
      <c r="V1472" s="37"/>
      <c r="W1472" s="36"/>
      <c r="X1472" s="75">
        <f t="shared" ref="X1472:X1485" si="156">K1472+W1472</f>
        <v>80000</v>
      </c>
      <c r="Y1472" s="36"/>
      <c r="Z1472" s="36"/>
      <c r="AA1472" s="74">
        <f>X1472-Z1472</f>
        <v>80000</v>
      </c>
      <c r="AB1472" s="29">
        <v>0.02</v>
      </c>
      <c r="AC1472" s="41" t="s">
        <v>872</v>
      </c>
      <c r="AD1472" s="36"/>
    </row>
    <row r="1473" spans="1:154" x14ac:dyDescent="0.3">
      <c r="A1473" s="9"/>
      <c r="B1473" s="9"/>
      <c r="C1473" s="9"/>
      <c r="D1473" s="9"/>
      <c r="E1473" s="9"/>
      <c r="F1473" s="9"/>
      <c r="G1473" s="9"/>
      <c r="H1473" s="30"/>
      <c r="I1473" s="10"/>
      <c r="J1473" s="33"/>
      <c r="K1473" s="10"/>
      <c r="L1473" s="9">
        <v>1</v>
      </c>
      <c r="M1473" s="9" t="s">
        <v>53</v>
      </c>
      <c r="N1473" s="9" t="s">
        <v>75</v>
      </c>
      <c r="O1473" s="30" t="s">
        <v>477</v>
      </c>
      <c r="P1473" s="9">
        <v>72</v>
      </c>
      <c r="Q1473" s="10">
        <v>100</v>
      </c>
      <c r="R1473" s="10">
        <v>6750</v>
      </c>
      <c r="S1473" s="34">
        <f>P1473*R1473</f>
        <v>486000</v>
      </c>
      <c r="T1473" s="9">
        <v>42</v>
      </c>
      <c r="U1473" s="2">
        <v>85</v>
      </c>
      <c r="V1473" s="34">
        <f>S1473*U1473/100</f>
        <v>413100</v>
      </c>
      <c r="W1473" s="34">
        <f>S1473-V1473</f>
        <v>72900</v>
      </c>
      <c r="X1473" s="31">
        <f t="shared" si="156"/>
        <v>72900</v>
      </c>
      <c r="Y1473" s="34">
        <f>X1473*Q1473/100</f>
        <v>72900</v>
      </c>
      <c r="Z1473" s="34">
        <v>10000000</v>
      </c>
      <c r="AA1473" s="9">
        <v>0</v>
      </c>
      <c r="AB1473" s="9">
        <v>0</v>
      </c>
      <c r="AC1473" s="33"/>
      <c r="AD1473" s="10"/>
    </row>
    <row r="1474" spans="1:154" s="39" customFormat="1" x14ac:dyDescent="0.3">
      <c r="A1474" s="9"/>
      <c r="B1474" s="9"/>
      <c r="C1474" s="9"/>
      <c r="D1474" s="9"/>
      <c r="E1474" s="9"/>
      <c r="F1474" s="9"/>
      <c r="G1474" s="9"/>
      <c r="H1474" s="30" t="s">
        <v>476</v>
      </c>
      <c r="I1474" s="10">
        <v>743</v>
      </c>
      <c r="J1474" s="33">
        <v>400</v>
      </c>
      <c r="K1474" s="34">
        <f t="shared" si="155"/>
        <v>297200</v>
      </c>
      <c r="L1474" s="9"/>
      <c r="M1474" s="9"/>
      <c r="N1474" s="9"/>
      <c r="O1474" s="9"/>
      <c r="P1474" s="9"/>
      <c r="Q1474" s="10"/>
      <c r="R1474" s="10"/>
      <c r="S1474" s="10"/>
      <c r="T1474" s="9"/>
      <c r="U1474" s="2"/>
      <c r="V1474" s="35"/>
      <c r="W1474" s="10"/>
      <c r="X1474" s="31">
        <f t="shared" si="156"/>
        <v>297200</v>
      </c>
      <c r="Y1474" s="10"/>
      <c r="Z1474" s="34">
        <v>50000000</v>
      </c>
      <c r="AA1474" s="9">
        <v>0</v>
      </c>
      <c r="AB1474" s="9">
        <v>0</v>
      </c>
      <c r="AC1474" s="33"/>
      <c r="AD1474" s="10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6"/>
      <c r="AZ1474" s="16"/>
      <c r="BA1474" s="16"/>
      <c r="BB1474" s="16"/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</row>
    <row r="1475" spans="1:154" x14ac:dyDescent="0.3">
      <c r="A1475" s="9"/>
      <c r="B1475" s="9" t="s">
        <v>47</v>
      </c>
      <c r="C1475" s="9">
        <v>2392</v>
      </c>
      <c r="D1475" s="9">
        <v>3</v>
      </c>
      <c r="E1475" s="9">
        <v>0</v>
      </c>
      <c r="F1475" s="9">
        <v>0</v>
      </c>
      <c r="G1475" s="9">
        <v>52</v>
      </c>
      <c r="H1475" s="30" t="s">
        <v>476</v>
      </c>
      <c r="I1475" s="10">
        <v>52</v>
      </c>
      <c r="J1475" s="33">
        <v>260</v>
      </c>
      <c r="K1475" s="34">
        <f t="shared" si="155"/>
        <v>13520</v>
      </c>
      <c r="L1475" s="9"/>
      <c r="M1475" s="9"/>
      <c r="N1475" s="9"/>
      <c r="O1475" s="9"/>
      <c r="P1475" s="9"/>
      <c r="Q1475" s="10"/>
      <c r="R1475" s="10"/>
      <c r="S1475" s="10"/>
      <c r="T1475" s="9"/>
      <c r="U1475" s="2"/>
      <c r="V1475" s="35"/>
      <c r="W1475" s="10"/>
      <c r="X1475" s="31">
        <f t="shared" si="156"/>
        <v>13520</v>
      </c>
      <c r="Y1475" s="10"/>
      <c r="Z1475" s="34">
        <v>50000000</v>
      </c>
      <c r="AA1475" s="9">
        <v>0</v>
      </c>
      <c r="AB1475" s="9">
        <v>0</v>
      </c>
      <c r="AC1475" s="33"/>
      <c r="AD1475" s="10"/>
    </row>
    <row r="1476" spans="1:154" s="39" customFormat="1" x14ac:dyDescent="0.3">
      <c r="A1476" s="9"/>
      <c r="B1476" s="9" t="s">
        <v>47</v>
      </c>
      <c r="C1476" s="9">
        <v>2390</v>
      </c>
      <c r="D1476" s="9">
        <v>3</v>
      </c>
      <c r="E1476" s="9">
        <v>10</v>
      </c>
      <c r="F1476" s="9">
        <v>1</v>
      </c>
      <c r="G1476" s="9">
        <v>25</v>
      </c>
      <c r="H1476" s="30" t="s">
        <v>477</v>
      </c>
      <c r="I1476" s="10">
        <v>400</v>
      </c>
      <c r="J1476" s="33">
        <v>300</v>
      </c>
      <c r="K1476" s="34">
        <f t="shared" si="155"/>
        <v>120000</v>
      </c>
      <c r="L1476" s="9"/>
      <c r="M1476" s="9"/>
      <c r="N1476" s="9"/>
      <c r="O1476" s="30"/>
      <c r="P1476" s="9"/>
      <c r="Q1476" s="10"/>
      <c r="R1476" s="10"/>
      <c r="S1476" s="10"/>
      <c r="T1476" s="9"/>
      <c r="U1476" s="2"/>
      <c r="V1476" s="35"/>
      <c r="W1476" s="10"/>
      <c r="X1476" s="31">
        <f t="shared" si="156"/>
        <v>120000</v>
      </c>
      <c r="Y1476" s="10"/>
      <c r="Z1476" s="10"/>
      <c r="AA1476" s="34">
        <f>X1476-Z1476</f>
        <v>120000</v>
      </c>
      <c r="AB1476" s="9">
        <v>0.02</v>
      </c>
      <c r="AC1476" s="33"/>
      <c r="AD1476" s="10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6"/>
      <c r="AZ1476" s="16"/>
      <c r="BA1476" s="16"/>
      <c r="BB1476" s="16"/>
      <c r="BC1476" s="16"/>
      <c r="BD1476" s="16"/>
      <c r="BE1476" s="16"/>
      <c r="BF1476" s="16"/>
      <c r="BG1476" s="16"/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R1476" s="16"/>
      <c r="BS1476" s="16"/>
      <c r="BT1476" s="16"/>
      <c r="BU1476" s="16"/>
      <c r="BV1476" s="16"/>
      <c r="BW1476" s="16"/>
      <c r="BX1476" s="16"/>
      <c r="BY1476" s="16"/>
      <c r="BZ1476" s="16"/>
      <c r="CA1476" s="16"/>
      <c r="CB1476" s="16"/>
      <c r="CC1476" s="16"/>
      <c r="CD1476" s="16"/>
      <c r="CE1476" s="16"/>
      <c r="CF1476" s="16"/>
      <c r="CG1476" s="16"/>
      <c r="CH1476" s="16"/>
      <c r="CI1476" s="16"/>
      <c r="CJ1476" s="16"/>
      <c r="CK1476" s="16"/>
      <c r="CL1476" s="16"/>
      <c r="CM1476" s="16"/>
      <c r="CN1476" s="16"/>
      <c r="CO1476" s="16"/>
      <c r="CP1476" s="16"/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</row>
    <row r="1477" spans="1:154" x14ac:dyDescent="0.3">
      <c r="A1477" s="9"/>
      <c r="B1477" s="9"/>
      <c r="C1477" s="9"/>
      <c r="D1477" s="9"/>
      <c r="E1477" s="9"/>
      <c r="F1477" s="9"/>
      <c r="G1477" s="9"/>
      <c r="H1477" s="30"/>
      <c r="I1477" s="10"/>
      <c r="J1477" s="33"/>
      <c r="K1477" s="10"/>
      <c r="L1477" s="9">
        <v>1</v>
      </c>
      <c r="M1477" s="9" t="s">
        <v>53</v>
      </c>
      <c r="N1477" s="9" t="s">
        <v>48</v>
      </c>
      <c r="O1477" s="30" t="s">
        <v>477</v>
      </c>
      <c r="P1477" s="9">
        <v>54</v>
      </c>
      <c r="Q1477" s="10">
        <v>100</v>
      </c>
      <c r="R1477" s="10">
        <v>6750</v>
      </c>
      <c r="S1477" s="34">
        <f>P1477*R1477</f>
        <v>364500</v>
      </c>
      <c r="T1477" s="9">
        <v>17</v>
      </c>
      <c r="U1477" s="2">
        <v>24</v>
      </c>
      <c r="V1477" s="34">
        <f>S1477*U1477/100</f>
        <v>87480</v>
      </c>
      <c r="W1477" s="34">
        <f>S1477-V1477</f>
        <v>277020</v>
      </c>
      <c r="X1477" s="31">
        <f t="shared" si="156"/>
        <v>277020</v>
      </c>
      <c r="Y1477" s="34">
        <f>X1477*Q1477/100</f>
        <v>277020</v>
      </c>
      <c r="Z1477" s="34">
        <v>10000000</v>
      </c>
      <c r="AA1477" s="9">
        <v>0</v>
      </c>
      <c r="AB1477" s="9">
        <v>0</v>
      </c>
      <c r="AC1477" s="33"/>
      <c r="AD1477" s="10"/>
    </row>
    <row r="1478" spans="1:154" x14ac:dyDescent="0.3">
      <c r="A1478" s="9"/>
      <c r="B1478" s="9"/>
      <c r="C1478" s="9"/>
      <c r="D1478" s="9"/>
      <c r="E1478" s="9"/>
      <c r="F1478" s="9"/>
      <c r="G1478" s="9"/>
      <c r="H1478" s="30" t="s">
        <v>476</v>
      </c>
      <c r="I1478" s="10">
        <v>3025</v>
      </c>
      <c r="J1478" s="33">
        <v>300</v>
      </c>
      <c r="K1478" s="34">
        <f t="shared" si="155"/>
        <v>907500</v>
      </c>
      <c r="L1478" s="9"/>
      <c r="M1478" s="9"/>
      <c r="N1478" s="9"/>
      <c r="O1478" s="9"/>
      <c r="P1478" s="9"/>
      <c r="Q1478" s="10"/>
      <c r="R1478" s="10"/>
      <c r="S1478" s="10"/>
      <c r="T1478" s="9"/>
      <c r="U1478" s="2"/>
      <c r="V1478" s="35"/>
      <c r="W1478" s="10"/>
      <c r="X1478" s="31">
        <f t="shared" si="156"/>
        <v>907500</v>
      </c>
      <c r="Y1478" s="10"/>
      <c r="Z1478" s="34">
        <v>50000000</v>
      </c>
      <c r="AA1478" s="9">
        <v>0</v>
      </c>
      <c r="AB1478" s="9">
        <v>0</v>
      </c>
      <c r="AC1478" s="33"/>
      <c r="AD1478" s="10"/>
    </row>
    <row r="1479" spans="1:154" x14ac:dyDescent="0.3">
      <c r="A1479" s="9"/>
      <c r="B1479" s="9"/>
      <c r="C1479" s="9"/>
      <c r="D1479" s="9"/>
      <c r="E1479" s="9"/>
      <c r="F1479" s="9"/>
      <c r="G1479" s="9"/>
      <c r="H1479" s="30" t="s">
        <v>476</v>
      </c>
      <c r="I1479" s="10">
        <v>150</v>
      </c>
      <c r="J1479" s="33">
        <v>300</v>
      </c>
      <c r="K1479" s="34">
        <f t="shared" si="155"/>
        <v>45000</v>
      </c>
      <c r="L1479" s="9">
        <v>2</v>
      </c>
      <c r="M1479" s="9" t="s">
        <v>52</v>
      </c>
      <c r="N1479" s="9" t="s">
        <v>48</v>
      </c>
      <c r="O1479" s="30" t="s">
        <v>476</v>
      </c>
      <c r="P1479" s="9">
        <v>600</v>
      </c>
      <c r="Q1479" s="10">
        <v>100</v>
      </c>
      <c r="R1479" s="10">
        <v>2000</v>
      </c>
      <c r="S1479" s="159">
        <f>P1479*R1479</f>
        <v>1200000</v>
      </c>
      <c r="T1479" s="9">
        <v>12</v>
      </c>
      <c r="U1479" s="2">
        <v>14</v>
      </c>
      <c r="V1479" s="34">
        <f>S1479*U1479/100</f>
        <v>168000</v>
      </c>
      <c r="W1479" s="34">
        <f>S1479-V1479</f>
        <v>1032000</v>
      </c>
      <c r="X1479" s="31">
        <f t="shared" si="156"/>
        <v>1077000</v>
      </c>
      <c r="Y1479" s="34">
        <f>X1479*Q1479/100</f>
        <v>1077000</v>
      </c>
      <c r="Z1479" s="34">
        <v>50000000</v>
      </c>
      <c r="AA1479" s="9">
        <v>0</v>
      </c>
      <c r="AB1479" s="9">
        <v>0</v>
      </c>
      <c r="AC1479" s="33"/>
      <c r="AD1479" s="10"/>
    </row>
    <row r="1480" spans="1:154" x14ac:dyDescent="0.3">
      <c r="A1480" s="9"/>
      <c r="B1480" s="9"/>
      <c r="C1480" s="9"/>
      <c r="D1480" s="9"/>
      <c r="E1480" s="9"/>
      <c r="F1480" s="9"/>
      <c r="G1480" s="9"/>
      <c r="H1480" s="30" t="s">
        <v>476</v>
      </c>
      <c r="I1480" s="10">
        <v>150</v>
      </c>
      <c r="J1480" s="33">
        <v>300</v>
      </c>
      <c r="K1480" s="34">
        <f t="shared" si="155"/>
        <v>45000</v>
      </c>
      <c r="L1480" s="9">
        <v>3</v>
      </c>
      <c r="M1480" s="9" t="s">
        <v>52</v>
      </c>
      <c r="N1480" s="9" t="s">
        <v>48</v>
      </c>
      <c r="O1480" s="30" t="s">
        <v>476</v>
      </c>
      <c r="P1480" s="9">
        <v>600</v>
      </c>
      <c r="Q1480" s="10">
        <v>100</v>
      </c>
      <c r="R1480" s="10">
        <v>2000</v>
      </c>
      <c r="S1480" s="159">
        <f>P1480*R1480</f>
        <v>1200000</v>
      </c>
      <c r="T1480" s="9">
        <v>12</v>
      </c>
      <c r="U1480" s="2">
        <v>14</v>
      </c>
      <c r="V1480" s="34">
        <f>S1480*U1480/100</f>
        <v>168000</v>
      </c>
      <c r="W1480" s="34">
        <f>S1480-V1480</f>
        <v>1032000</v>
      </c>
      <c r="X1480" s="31">
        <f t="shared" si="156"/>
        <v>1077000</v>
      </c>
      <c r="Y1480" s="34">
        <f>X1480*Q1480/100</f>
        <v>1077000</v>
      </c>
      <c r="Z1480" s="34">
        <v>50000000</v>
      </c>
      <c r="AA1480" s="9">
        <v>0</v>
      </c>
      <c r="AB1480" s="9">
        <v>0</v>
      </c>
      <c r="AC1480" s="33"/>
      <c r="AD1480" s="10"/>
    </row>
    <row r="1481" spans="1:154" x14ac:dyDescent="0.3">
      <c r="A1481" s="9"/>
      <c r="B1481" s="9"/>
      <c r="C1481" s="9"/>
      <c r="D1481" s="9"/>
      <c r="E1481" s="9"/>
      <c r="F1481" s="9"/>
      <c r="G1481" s="9"/>
      <c r="H1481" s="30" t="s">
        <v>477</v>
      </c>
      <c r="I1481" s="10">
        <v>400</v>
      </c>
      <c r="J1481" s="33">
        <v>300</v>
      </c>
      <c r="K1481" s="34">
        <f t="shared" si="155"/>
        <v>120000</v>
      </c>
      <c r="L1481" s="9"/>
      <c r="M1481" s="9"/>
      <c r="N1481" s="9"/>
      <c r="O1481" s="30"/>
      <c r="P1481" s="9"/>
      <c r="Q1481" s="10"/>
      <c r="R1481" s="10"/>
      <c r="S1481" s="10"/>
      <c r="T1481" s="9"/>
      <c r="U1481" s="2"/>
      <c r="V1481" s="35"/>
      <c r="W1481" s="10"/>
      <c r="X1481" s="31">
        <f t="shared" si="156"/>
        <v>120000</v>
      </c>
      <c r="Y1481" s="10"/>
      <c r="Z1481" s="10"/>
      <c r="AA1481" s="34">
        <f>X1481-Z1481</f>
        <v>120000</v>
      </c>
      <c r="AB1481" s="9">
        <v>0.02</v>
      </c>
      <c r="AC1481" s="33"/>
      <c r="AD1481" s="10"/>
    </row>
    <row r="1482" spans="1:154" x14ac:dyDescent="0.3">
      <c r="A1482" s="9"/>
      <c r="B1482" s="9"/>
      <c r="C1482" s="9"/>
      <c r="D1482" s="9"/>
      <c r="E1482" s="9"/>
      <c r="F1482" s="9"/>
      <c r="G1482" s="9"/>
      <c r="H1482" s="30"/>
      <c r="I1482" s="10"/>
      <c r="J1482" s="33"/>
      <c r="K1482" s="10"/>
      <c r="L1482" s="9">
        <v>4</v>
      </c>
      <c r="M1482" s="9" t="s">
        <v>53</v>
      </c>
      <c r="N1482" s="9" t="s">
        <v>48</v>
      </c>
      <c r="O1482" s="30" t="s">
        <v>477</v>
      </c>
      <c r="P1482" s="9">
        <v>108</v>
      </c>
      <c r="Q1482" s="10">
        <v>100</v>
      </c>
      <c r="R1482" s="10">
        <v>6750</v>
      </c>
      <c r="S1482" s="34">
        <f>P1482*R1482</f>
        <v>729000</v>
      </c>
      <c r="T1482" s="9">
        <v>17</v>
      </c>
      <c r="U1482" s="2">
        <v>24</v>
      </c>
      <c r="V1482" s="34">
        <f>S1482*U1482/100</f>
        <v>174960</v>
      </c>
      <c r="W1482" s="34">
        <f>S1482-V1482</f>
        <v>554040</v>
      </c>
      <c r="X1482" s="31">
        <f t="shared" si="156"/>
        <v>554040</v>
      </c>
      <c r="Y1482" s="34">
        <f>X1482*Q1482/100</f>
        <v>554040</v>
      </c>
      <c r="Z1482" s="34">
        <v>10000000</v>
      </c>
      <c r="AA1482" s="9">
        <v>0</v>
      </c>
      <c r="AB1482" s="9">
        <v>0</v>
      </c>
      <c r="AC1482" s="33"/>
      <c r="AD1482" s="10"/>
    </row>
    <row r="1483" spans="1:154" x14ac:dyDescent="0.3">
      <c r="A1483" s="18"/>
      <c r="B1483" s="18"/>
      <c r="C1483" s="18"/>
      <c r="D1483" s="18"/>
      <c r="E1483" s="18"/>
      <c r="F1483" s="18"/>
      <c r="G1483" s="18"/>
      <c r="H1483" s="19"/>
      <c r="I1483" s="20"/>
      <c r="J1483" s="21"/>
      <c r="K1483" s="20"/>
      <c r="L1483" s="18"/>
      <c r="M1483" s="18"/>
      <c r="N1483" s="18"/>
      <c r="O1483" s="19"/>
      <c r="P1483" s="18"/>
      <c r="Q1483" s="20"/>
      <c r="R1483" s="20"/>
      <c r="S1483" s="20"/>
      <c r="T1483" s="18"/>
      <c r="U1483" s="94"/>
      <c r="V1483" s="23"/>
      <c r="W1483" s="20"/>
      <c r="X1483" s="20"/>
      <c r="Y1483" s="20"/>
      <c r="Z1483" s="20"/>
      <c r="AA1483" s="18"/>
      <c r="AB1483" s="18"/>
      <c r="AC1483" s="21"/>
      <c r="AD1483" s="20"/>
      <c r="AE1483" s="39"/>
      <c r="AF1483" s="39"/>
      <c r="AG1483" s="39"/>
      <c r="AH1483" s="39"/>
      <c r="AI1483" s="39"/>
      <c r="AJ1483" s="39"/>
      <c r="AK1483" s="39"/>
      <c r="AL1483" s="39"/>
      <c r="AM1483" s="39"/>
      <c r="AN1483" s="39"/>
      <c r="AO1483" s="39"/>
      <c r="AP1483" s="39"/>
      <c r="AQ1483" s="39"/>
      <c r="AR1483" s="39"/>
      <c r="AS1483" s="39"/>
      <c r="AT1483" s="39"/>
      <c r="AU1483" s="39"/>
      <c r="AV1483" s="39"/>
      <c r="AW1483" s="39"/>
      <c r="AX1483" s="39"/>
      <c r="AY1483" s="39"/>
      <c r="AZ1483" s="39"/>
      <c r="BA1483" s="39"/>
      <c r="BB1483" s="39"/>
      <c r="BC1483" s="39"/>
      <c r="BD1483" s="39"/>
      <c r="BE1483" s="39"/>
      <c r="BF1483" s="39"/>
      <c r="BG1483" s="39"/>
      <c r="BH1483" s="39"/>
      <c r="BI1483" s="39"/>
      <c r="BJ1483" s="39"/>
      <c r="BK1483" s="39"/>
      <c r="BL1483" s="39"/>
      <c r="BM1483" s="39"/>
      <c r="BN1483" s="39"/>
      <c r="BO1483" s="39"/>
      <c r="BP1483" s="39"/>
      <c r="BQ1483" s="39"/>
      <c r="BR1483" s="39"/>
      <c r="BS1483" s="39"/>
      <c r="BT1483" s="39"/>
      <c r="BU1483" s="39"/>
      <c r="BV1483" s="39"/>
      <c r="BW1483" s="39"/>
      <c r="BX1483" s="39"/>
      <c r="BY1483" s="39"/>
      <c r="BZ1483" s="39"/>
      <c r="CA1483" s="39"/>
      <c r="CB1483" s="39"/>
      <c r="CC1483" s="39"/>
      <c r="CD1483" s="39"/>
      <c r="CE1483" s="39"/>
      <c r="CF1483" s="39"/>
      <c r="CG1483" s="39"/>
      <c r="CH1483" s="39"/>
      <c r="CI1483" s="39"/>
      <c r="CJ1483" s="39"/>
      <c r="CK1483" s="39"/>
      <c r="CL1483" s="39"/>
      <c r="CM1483" s="39"/>
      <c r="CN1483" s="39"/>
      <c r="CO1483" s="39"/>
      <c r="CP1483" s="39"/>
      <c r="CQ1483" s="39"/>
      <c r="CR1483" s="39"/>
      <c r="CS1483" s="39"/>
      <c r="CT1483" s="39"/>
      <c r="CU1483" s="39"/>
      <c r="CV1483" s="39"/>
      <c r="CW1483" s="39"/>
      <c r="CX1483" s="39"/>
      <c r="CY1483" s="39"/>
      <c r="CZ1483" s="39"/>
      <c r="DA1483" s="39"/>
      <c r="DB1483" s="39"/>
      <c r="DC1483" s="39"/>
      <c r="DD1483" s="39"/>
      <c r="DE1483" s="39"/>
      <c r="DF1483" s="39"/>
      <c r="DG1483" s="39"/>
      <c r="DH1483" s="39"/>
      <c r="DI1483" s="39"/>
      <c r="DJ1483" s="39"/>
      <c r="DK1483" s="39"/>
      <c r="DL1483" s="39"/>
      <c r="DM1483" s="39"/>
      <c r="DN1483" s="39"/>
      <c r="DO1483" s="39"/>
      <c r="DP1483" s="39"/>
      <c r="DQ1483" s="39"/>
      <c r="DR1483" s="39"/>
      <c r="DS1483" s="39"/>
      <c r="DT1483" s="39"/>
      <c r="DU1483" s="39"/>
      <c r="DV1483" s="39"/>
      <c r="DW1483" s="39"/>
      <c r="DX1483" s="39"/>
      <c r="DY1483" s="39"/>
      <c r="DZ1483" s="39"/>
      <c r="EA1483" s="39"/>
      <c r="EB1483" s="39"/>
      <c r="EC1483" s="39"/>
      <c r="ED1483" s="39"/>
      <c r="EE1483" s="39"/>
      <c r="EF1483" s="39"/>
      <c r="EG1483" s="39"/>
      <c r="EH1483" s="39"/>
      <c r="EI1483" s="39"/>
      <c r="EJ1483" s="39"/>
      <c r="EK1483" s="39"/>
      <c r="EL1483" s="39"/>
      <c r="EM1483" s="39"/>
      <c r="EN1483" s="39"/>
      <c r="EO1483" s="39"/>
      <c r="EP1483" s="39"/>
      <c r="EQ1483" s="39"/>
      <c r="ER1483" s="39"/>
      <c r="ES1483" s="39"/>
      <c r="ET1483" s="39"/>
      <c r="EU1483" s="39"/>
      <c r="EV1483" s="39"/>
      <c r="EW1483" s="39"/>
      <c r="EX1483" s="39"/>
    </row>
    <row r="1484" spans="1:154" x14ac:dyDescent="0.3">
      <c r="A1484" s="29">
        <v>2382</v>
      </c>
      <c r="B1484" s="29" t="s">
        <v>47</v>
      </c>
      <c r="C1484" s="29">
        <v>2075</v>
      </c>
      <c r="D1484" s="29">
        <v>6</v>
      </c>
      <c r="E1484" s="29">
        <v>5</v>
      </c>
      <c r="F1484" s="29">
        <v>3</v>
      </c>
      <c r="G1484" s="29">
        <v>29</v>
      </c>
      <c r="H1484" s="25" t="s">
        <v>476</v>
      </c>
      <c r="I1484" s="36">
        <v>2329</v>
      </c>
      <c r="J1484" s="41">
        <v>200</v>
      </c>
      <c r="K1484" s="74">
        <f>I1484*J1484</f>
        <v>465800</v>
      </c>
      <c r="L1484" s="29"/>
      <c r="M1484" s="29"/>
      <c r="N1484" s="29"/>
      <c r="O1484" s="29"/>
      <c r="P1484" s="29"/>
      <c r="Q1484" s="36"/>
      <c r="R1484" s="36"/>
      <c r="S1484" s="36"/>
      <c r="T1484" s="29"/>
      <c r="U1484" s="185"/>
      <c r="V1484" s="37"/>
      <c r="W1484" s="36"/>
      <c r="X1484" s="75">
        <f t="shared" si="156"/>
        <v>465800</v>
      </c>
      <c r="Y1484" s="36"/>
      <c r="Z1484" s="74">
        <v>50000000</v>
      </c>
      <c r="AA1484" s="29">
        <v>0</v>
      </c>
      <c r="AB1484" s="29">
        <v>0</v>
      </c>
      <c r="AC1484" s="41" t="s">
        <v>873</v>
      </c>
      <c r="AD1484" s="36"/>
    </row>
    <row r="1485" spans="1:154" x14ac:dyDescent="0.3">
      <c r="A1485" s="9"/>
      <c r="B1485" s="9" t="s">
        <v>47</v>
      </c>
      <c r="C1485" s="9">
        <v>3609</v>
      </c>
      <c r="D1485" s="9">
        <v>6</v>
      </c>
      <c r="E1485" s="9">
        <v>4</v>
      </c>
      <c r="F1485" s="9">
        <v>3</v>
      </c>
      <c r="G1485" s="9">
        <v>60</v>
      </c>
      <c r="H1485" s="30" t="s">
        <v>476</v>
      </c>
      <c r="I1485" s="10">
        <v>1960</v>
      </c>
      <c r="J1485" s="33">
        <v>150</v>
      </c>
      <c r="K1485" s="34">
        <f>I1485*J1485</f>
        <v>294000</v>
      </c>
      <c r="L1485" s="9"/>
      <c r="M1485" s="9"/>
      <c r="N1485" s="9"/>
      <c r="O1485" s="9"/>
      <c r="P1485" s="9"/>
      <c r="Q1485" s="10"/>
      <c r="R1485" s="10"/>
      <c r="S1485" s="10"/>
      <c r="T1485" s="9"/>
      <c r="U1485" s="2"/>
      <c r="V1485" s="35"/>
      <c r="W1485" s="10"/>
      <c r="X1485" s="31">
        <f t="shared" si="156"/>
        <v>294000</v>
      </c>
      <c r="Y1485" s="10"/>
      <c r="Z1485" s="34">
        <v>50000000</v>
      </c>
      <c r="AA1485" s="9">
        <v>0</v>
      </c>
      <c r="AB1485" s="9">
        <v>0</v>
      </c>
      <c r="AC1485" s="33">
        <v>0</v>
      </c>
      <c r="AD1485" s="10"/>
    </row>
    <row r="1486" spans="1:154" x14ac:dyDescent="0.3">
      <c r="A1486" s="18"/>
      <c r="B1486" s="18"/>
      <c r="C1486" s="18"/>
      <c r="D1486" s="18"/>
      <c r="E1486" s="18"/>
      <c r="F1486" s="18"/>
      <c r="G1486" s="18"/>
      <c r="H1486" s="19"/>
      <c r="I1486" s="20"/>
      <c r="J1486" s="21"/>
      <c r="K1486" s="20"/>
      <c r="L1486" s="18"/>
      <c r="M1486" s="18"/>
      <c r="N1486" s="18"/>
      <c r="O1486" s="18"/>
      <c r="P1486" s="18"/>
      <c r="Q1486" s="20"/>
      <c r="R1486" s="20"/>
      <c r="S1486" s="20"/>
      <c r="T1486" s="18"/>
      <c r="U1486" s="94"/>
      <c r="V1486" s="23"/>
      <c r="W1486" s="20"/>
      <c r="X1486" s="20"/>
      <c r="Y1486" s="20"/>
      <c r="Z1486" s="20"/>
      <c r="AA1486" s="18"/>
      <c r="AB1486" s="18"/>
      <c r="AC1486" s="21"/>
      <c r="AD1486" s="20"/>
      <c r="AE1486" s="39"/>
      <c r="AF1486" s="39"/>
      <c r="AG1486" s="39"/>
      <c r="AH1486" s="39"/>
      <c r="AI1486" s="39"/>
      <c r="AJ1486" s="39"/>
      <c r="AK1486" s="39"/>
      <c r="AL1486" s="39"/>
      <c r="AM1486" s="39"/>
      <c r="AN1486" s="39"/>
      <c r="AO1486" s="39"/>
      <c r="AP1486" s="39"/>
      <c r="AQ1486" s="39"/>
      <c r="AR1486" s="39"/>
      <c r="AS1486" s="39"/>
      <c r="AT1486" s="39"/>
      <c r="AU1486" s="39"/>
      <c r="AV1486" s="39"/>
      <c r="AW1486" s="39"/>
      <c r="AX1486" s="39"/>
      <c r="AY1486" s="39"/>
      <c r="AZ1486" s="39"/>
      <c r="BA1486" s="39"/>
      <c r="BB1486" s="39"/>
      <c r="BC1486" s="39"/>
      <c r="BD1486" s="39"/>
      <c r="BE1486" s="39"/>
      <c r="BF1486" s="39"/>
      <c r="BG1486" s="39"/>
      <c r="BH1486" s="39"/>
      <c r="BI1486" s="39"/>
      <c r="BJ1486" s="39"/>
      <c r="BK1486" s="39"/>
      <c r="BL1486" s="39"/>
      <c r="BM1486" s="39"/>
      <c r="BN1486" s="39"/>
      <c r="BO1486" s="39"/>
      <c r="BP1486" s="39"/>
      <c r="BQ1486" s="39"/>
      <c r="BR1486" s="39"/>
      <c r="BS1486" s="39"/>
      <c r="BT1486" s="39"/>
      <c r="BU1486" s="39"/>
      <c r="BV1486" s="39"/>
      <c r="BW1486" s="39"/>
      <c r="BX1486" s="39"/>
      <c r="BY1486" s="39"/>
      <c r="BZ1486" s="39"/>
      <c r="CA1486" s="39"/>
      <c r="CB1486" s="39"/>
      <c r="CC1486" s="39"/>
      <c r="CD1486" s="39"/>
      <c r="CE1486" s="39"/>
      <c r="CF1486" s="39"/>
      <c r="CG1486" s="39"/>
      <c r="CH1486" s="39"/>
      <c r="CI1486" s="39"/>
      <c r="CJ1486" s="39"/>
      <c r="CK1486" s="39"/>
      <c r="CL1486" s="39"/>
      <c r="CM1486" s="39"/>
      <c r="CN1486" s="39"/>
      <c r="CO1486" s="39"/>
      <c r="CP1486" s="39"/>
      <c r="CQ1486" s="39"/>
      <c r="CR1486" s="39"/>
      <c r="CS1486" s="39"/>
      <c r="CT1486" s="39"/>
      <c r="CU1486" s="39"/>
      <c r="CV1486" s="39"/>
      <c r="CW1486" s="39"/>
      <c r="CX1486" s="39"/>
      <c r="CY1486" s="39"/>
      <c r="CZ1486" s="39"/>
      <c r="DA1486" s="39"/>
      <c r="DB1486" s="39"/>
      <c r="DC1486" s="39"/>
      <c r="DD1486" s="39"/>
      <c r="DE1486" s="39"/>
      <c r="DF1486" s="39"/>
      <c r="DG1486" s="39"/>
      <c r="DH1486" s="39"/>
      <c r="DI1486" s="39"/>
      <c r="DJ1486" s="39"/>
      <c r="DK1486" s="39"/>
      <c r="DL1486" s="39"/>
      <c r="DM1486" s="39"/>
      <c r="DN1486" s="39"/>
      <c r="DO1486" s="39"/>
      <c r="DP1486" s="39"/>
      <c r="DQ1486" s="39"/>
      <c r="DR1486" s="39"/>
      <c r="DS1486" s="39"/>
      <c r="DT1486" s="39"/>
      <c r="DU1486" s="39"/>
      <c r="DV1486" s="39"/>
      <c r="DW1486" s="39"/>
      <c r="DX1486" s="39"/>
      <c r="DY1486" s="39"/>
      <c r="DZ1486" s="39"/>
      <c r="EA1486" s="39"/>
      <c r="EB1486" s="39"/>
      <c r="EC1486" s="39"/>
      <c r="ED1486" s="39"/>
      <c r="EE1486" s="39"/>
      <c r="EF1486" s="39"/>
      <c r="EG1486" s="39"/>
      <c r="EH1486" s="39"/>
      <c r="EI1486" s="39"/>
      <c r="EJ1486" s="39"/>
      <c r="EK1486" s="39"/>
      <c r="EL1486" s="39"/>
      <c r="EM1486" s="39"/>
      <c r="EN1486" s="39"/>
      <c r="EO1486" s="39"/>
      <c r="EP1486" s="39"/>
      <c r="EQ1486" s="39"/>
      <c r="ER1486" s="39"/>
      <c r="ES1486" s="39"/>
      <c r="ET1486" s="39"/>
      <c r="EU1486" s="39"/>
      <c r="EV1486" s="39"/>
      <c r="EW1486" s="39"/>
      <c r="EX1486" s="39"/>
    </row>
    <row r="1487" spans="1:154" x14ac:dyDescent="0.3">
      <c r="A1487" s="29">
        <v>2383</v>
      </c>
      <c r="B1487" s="29" t="s">
        <v>47</v>
      </c>
      <c r="C1487" s="29">
        <v>13221</v>
      </c>
      <c r="D1487" s="29">
        <v>6</v>
      </c>
      <c r="E1487" s="29">
        <v>1</v>
      </c>
      <c r="F1487" s="29">
        <v>0</v>
      </c>
      <c r="G1487" s="29">
        <v>22</v>
      </c>
      <c r="H1487" s="25" t="s">
        <v>476</v>
      </c>
      <c r="I1487" s="36">
        <v>422</v>
      </c>
      <c r="J1487" s="41">
        <v>210</v>
      </c>
      <c r="K1487" s="74">
        <f>I1487*J1487</f>
        <v>88620</v>
      </c>
      <c r="L1487" s="29"/>
      <c r="M1487" s="29"/>
      <c r="N1487" s="29"/>
      <c r="O1487" s="29"/>
      <c r="P1487" s="29"/>
      <c r="Q1487" s="36"/>
      <c r="R1487" s="36"/>
      <c r="S1487" s="36"/>
      <c r="T1487" s="29"/>
      <c r="U1487" s="185"/>
      <c r="V1487" s="37"/>
      <c r="W1487" s="36"/>
      <c r="X1487" s="75">
        <f>K1487+W1487</f>
        <v>88620</v>
      </c>
      <c r="Y1487" s="36"/>
      <c r="Z1487" s="74">
        <v>50000000</v>
      </c>
      <c r="AA1487" s="29">
        <v>0</v>
      </c>
      <c r="AB1487" s="29">
        <v>0</v>
      </c>
      <c r="AC1487" s="41" t="s">
        <v>874</v>
      </c>
      <c r="AD1487" s="36"/>
    </row>
    <row r="1488" spans="1:154" s="39" customFormat="1" x14ac:dyDescent="0.3">
      <c r="A1488" s="9"/>
      <c r="B1488" s="9" t="s">
        <v>47</v>
      </c>
      <c r="C1488" s="9">
        <v>13220</v>
      </c>
      <c r="D1488" s="9">
        <v>6</v>
      </c>
      <c r="E1488" s="9">
        <v>1</v>
      </c>
      <c r="F1488" s="9">
        <v>1</v>
      </c>
      <c r="G1488" s="9">
        <v>16</v>
      </c>
      <c r="H1488" s="30" t="s">
        <v>476</v>
      </c>
      <c r="I1488" s="10">
        <v>516</v>
      </c>
      <c r="J1488" s="33">
        <v>210</v>
      </c>
      <c r="K1488" s="34">
        <f>I1488*J1488</f>
        <v>108360</v>
      </c>
      <c r="L1488" s="9"/>
      <c r="M1488" s="9"/>
      <c r="N1488" s="9"/>
      <c r="O1488" s="9"/>
      <c r="P1488" s="9"/>
      <c r="Q1488" s="10"/>
      <c r="R1488" s="10"/>
      <c r="S1488" s="10"/>
      <c r="T1488" s="9"/>
      <c r="U1488" s="2"/>
      <c r="V1488" s="35"/>
      <c r="W1488" s="10"/>
      <c r="X1488" s="31">
        <f>K1488+W1488</f>
        <v>108360</v>
      </c>
      <c r="Y1488" s="10"/>
      <c r="Z1488" s="34">
        <v>50000000</v>
      </c>
      <c r="AA1488" s="9">
        <v>0</v>
      </c>
      <c r="AB1488" s="9">
        <v>0</v>
      </c>
      <c r="AC1488" s="33"/>
      <c r="AD1488" s="10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6"/>
      <c r="AZ1488" s="16"/>
      <c r="BA1488" s="16"/>
      <c r="BB1488" s="16"/>
      <c r="BC1488" s="16"/>
      <c r="BD1488" s="16"/>
      <c r="BE1488" s="16"/>
      <c r="BF1488" s="16"/>
      <c r="BG1488" s="16"/>
      <c r="BH1488" s="16"/>
      <c r="BI1488" s="16"/>
      <c r="BJ1488" s="16"/>
      <c r="BK1488" s="16"/>
      <c r="BL1488" s="16"/>
      <c r="BM1488" s="16"/>
      <c r="BN1488" s="16"/>
      <c r="BO1488" s="16"/>
      <c r="BP1488" s="16"/>
      <c r="BQ1488" s="16"/>
      <c r="BR1488" s="16"/>
      <c r="BS1488" s="16"/>
      <c r="BT1488" s="16"/>
      <c r="BU1488" s="16"/>
      <c r="BV1488" s="16"/>
      <c r="BW1488" s="16"/>
      <c r="BX1488" s="16"/>
      <c r="BY1488" s="16"/>
      <c r="BZ1488" s="16"/>
      <c r="CA1488" s="16"/>
      <c r="CB1488" s="16"/>
      <c r="CC1488" s="16"/>
      <c r="CD1488" s="16"/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</row>
    <row r="1489" spans="1:154" x14ac:dyDescent="0.3">
      <c r="A1489" s="9"/>
      <c r="B1489" s="9" t="s">
        <v>47</v>
      </c>
      <c r="C1489" s="9">
        <v>13222</v>
      </c>
      <c r="D1489" s="9">
        <v>6</v>
      </c>
      <c r="E1489" s="9">
        <v>3</v>
      </c>
      <c r="F1489" s="9">
        <v>0</v>
      </c>
      <c r="G1489" s="9">
        <v>98</v>
      </c>
      <c r="H1489" s="30" t="s">
        <v>476</v>
      </c>
      <c r="I1489" s="10">
        <v>1298</v>
      </c>
      <c r="J1489" s="33">
        <v>210</v>
      </c>
      <c r="K1489" s="34">
        <f>I1489*J1489</f>
        <v>272580</v>
      </c>
      <c r="L1489" s="9"/>
      <c r="M1489" s="9"/>
      <c r="N1489" s="9"/>
      <c r="O1489" s="9"/>
      <c r="P1489" s="9"/>
      <c r="Q1489" s="10"/>
      <c r="R1489" s="10"/>
      <c r="S1489" s="10"/>
      <c r="T1489" s="9"/>
      <c r="U1489" s="2"/>
      <c r="V1489" s="35"/>
      <c r="W1489" s="10"/>
      <c r="X1489" s="31">
        <f>K1489+W1489</f>
        <v>272580</v>
      </c>
      <c r="Y1489" s="10"/>
      <c r="Z1489" s="34">
        <v>50000000</v>
      </c>
      <c r="AA1489" s="9">
        <v>0</v>
      </c>
      <c r="AB1489" s="9">
        <v>0</v>
      </c>
      <c r="AC1489" s="33"/>
      <c r="AD1489" s="10"/>
    </row>
    <row r="1490" spans="1:154" x14ac:dyDescent="0.3">
      <c r="A1490" s="18"/>
      <c r="B1490" s="18"/>
      <c r="C1490" s="18"/>
      <c r="D1490" s="18"/>
      <c r="E1490" s="18"/>
      <c r="F1490" s="18"/>
      <c r="G1490" s="18"/>
      <c r="H1490" s="19"/>
      <c r="I1490" s="20"/>
      <c r="J1490" s="21"/>
      <c r="K1490" s="20"/>
      <c r="L1490" s="18"/>
      <c r="M1490" s="18"/>
      <c r="N1490" s="18"/>
      <c r="O1490" s="18"/>
      <c r="P1490" s="18"/>
      <c r="Q1490" s="20"/>
      <c r="R1490" s="20"/>
      <c r="S1490" s="20"/>
      <c r="T1490" s="18"/>
      <c r="U1490" s="94"/>
      <c r="V1490" s="23"/>
      <c r="W1490" s="20"/>
      <c r="X1490" s="20"/>
      <c r="Y1490" s="20"/>
      <c r="Z1490" s="20"/>
      <c r="AA1490" s="18"/>
      <c r="AB1490" s="18"/>
      <c r="AC1490" s="21"/>
      <c r="AD1490" s="20"/>
      <c r="AE1490" s="39"/>
      <c r="AF1490" s="39"/>
      <c r="AG1490" s="39"/>
      <c r="AH1490" s="39"/>
      <c r="AI1490" s="39"/>
      <c r="AJ1490" s="39"/>
      <c r="AK1490" s="39"/>
      <c r="AL1490" s="39"/>
      <c r="AM1490" s="39"/>
      <c r="AN1490" s="39"/>
      <c r="AO1490" s="39"/>
      <c r="AP1490" s="39"/>
      <c r="AQ1490" s="39"/>
      <c r="AR1490" s="39"/>
      <c r="AS1490" s="39"/>
      <c r="AT1490" s="39"/>
      <c r="AU1490" s="39"/>
      <c r="AV1490" s="39"/>
      <c r="AW1490" s="39"/>
      <c r="AX1490" s="39"/>
      <c r="AY1490" s="39"/>
      <c r="AZ1490" s="39"/>
      <c r="BA1490" s="39"/>
      <c r="BB1490" s="39"/>
      <c r="BC1490" s="39"/>
      <c r="BD1490" s="39"/>
      <c r="BE1490" s="39"/>
      <c r="BF1490" s="39"/>
      <c r="BG1490" s="39"/>
      <c r="BH1490" s="39"/>
      <c r="BI1490" s="39"/>
      <c r="BJ1490" s="39"/>
      <c r="BK1490" s="39"/>
      <c r="BL1490" s="39"/>
      <c r="BM1490" s="39"/>
      <c r="BN1490" s="39"/>
      <c r="BO1490" s="39"/>
      <c r="BP1490" s="39"/>
      <c r="BQ1490" s="39"/>
      <c r="BR1490" s="39"/>
      <c r="BS1490" s="39"/>
      <c r="BT1490" s="39"/>
      <c r="BU1490" s="39"/>
      <c r="BV1490" s="39"/>
      <c r="BW1490" s="39"/>
      <c r="BX1490" s="39"/>
      <c r="BY1490" s="39"/>
      <c r="BZ1490" s="39"/>
      <c r="CA1490" s="39"/>
      <c r="CB1490" s="39"/>
      <c r="CC1490" s="39"/>
      <c r="CD1490" s="39"/>
      <c r="CE1490" s="39"/>
      <c r="CF1490" s="39"/>
      <c r="CG1490" s="39"/>
      <c r="CH1490" s="39"/>
      <c r="CI1490" s="39"/>
      <c r="CJ1490" s="39"/>
      <c r="CK1490" s="39"/>
      <c r="CL1490" s="39"/>
      <c r="CM1490" s="39"/>
      <c r="CN1490" s="39"/>
      <c r="CO1490" s="39"/>
      <c r="CP1490" s="39"/>
      <c r="CQ1490" s="39"/>
      <c r="CR1490" s="39"/>
      <c r="CS1490" s="39"/>
      <c r="CT1490" s="39"/>
      <c r="CU1490" s="39"/>
      <c r="CV1490" s="39"/>
      <c r="CW1490" s="39"/>
      <c r="CX1490" s="39"/>
      <c r="CY1490" s="39"/>
      <c r="CZ1490" s="39"/>
      <c r="DA1490" s="39"/>
      <c r="DB1490" s="39"/>
      <c r="DC1490" s="39"/>
      <c r="DD1490" s="39"/>
      <c r="DE1490" s="39"/>
      <c r="DF1490" s="39"/>
      <c r="DG1490" s="39"/>
      <c r="DH1490" s="39"/>
      <c r="DI1490" s="39"/>
      <c r="DJ1490" s="39"/>
      <c r="DK1490" s="39"/>
      <c r="DL1490" s="39"/>
      <c r="DM1490" s="39"/>
      <c r="DN1490" s="39"/>
      <c r="DO1490" s="39"/>
      <c r="DP1490" s="39"/>
      <c r="DQ1490" s="39"/>
      <c r="DR1490" s="39"/>
      <c r="DS1490" s="39"/>
      <c r="DT1490" s="39"/>
      <c r="DU1490" s="39"/>
      <c r="DV1490" s="39"/>
      <c r="DW1490" s="39"/>
      <c r="DX1490" s="39"/>
      <c r="DY1490" s="39"/>
      <c r="DZ1490" s="39"/>
      <c r="EA1490" s="39"/>
      <c r="EB1490" s="39"/>
      <c r="EC1490" s="39"/>
      <c r="ED1490" s="39"/>
      <c r="EE1490" s="39"/>
      <c r="EF1490" s="39"/>
      <c r="EG1490" s="39"/>
      <c r="EH1490" s="39"/>
      <c r="EI1490" s="39"/>
      <c r="EJ1490" s="39"/>
      <c r="EK1490" s="39"/>
      <c r="EL1490" s="39"/>
      <c r="EM1490" s="39"/>
      <c r="EN1490" s="39"/>
      <c r="EO1490" s="39"/>
      <c r="EP1490" s="39"/>
      <c r="EQ1490" s="39"/>
      <c r="ER1490" s="39"/>
      <c r="ES1490" s="39"/>
      <c r="ET1490" s="39"/>
      <c r="EU1490" s="39"/>
      <c r="EV1490" s="39"/>
      <c r="EW1490" s="39"/>
      <c r="EX1490" s="39"/>
    </row>
    <row r="1491" spans="1:154" s="39" customFormat="1" x14ac:dyDescent="0.3">
      <c r="A1491" s="29">
        <v>2384</v>
      </c>
      <c r="B1491" s="29" t="s">
        <v>47</v>
      </c>
      <c r="C1491" s="29">
        <v>7634</v>
      </c>
      <c r="D1491" s="29">
        <v>3</v>
      </c>
      <c r="E1491" s="29">
        <v>10</v>
      </c>
      <c r="F1491" s="29">
        <v>2</v>
      </c>
      <c r="G1491" s="29">
        <v>10</v>
      </c>
      <c r="H1491" s="25" t="s">
        <v>476</v>
      </c>
      <c r="I1491" s="36">
        <v>4210</v>
      </c>
      <c r="J1491" s="41">
        <v>150</v>
      </c>
      <c r="K1491" s="74">
        <f>I1491*J1491</f>
        <v>631500</v>
      </c>
      <c r="L1491" s="29"/>
      <c r="M1491" s="29"/>
      <c r="N1491" s="29"/>
      <c r="O1491" s="29"/>
      <c r="P1491" s="29"/>
      <c r="Q1491" s="36"/>
      <c r="R1491" s="36"/>
      <c r="S1491" s="36"/>
      <c r="T1491" s="29"/>
      <c r="U1491" s="185"/>
      <c r="V1491" s="37"/>
      <c r="W1491" s="36"/>
      <c r="X1491" s="75">
        <f>K1491+W1491</f>
        <v>631500</v>
      </c>
      <c r="Y1491" s="36"/>
      <c r="Z1491" s="74">
        <v>50000000</v>
      </c>
      <c r="AA1491" s="29">
        <v>0</v>
      </c>
      <c r="AB1491" s="29">
        <v>0</v>
      </c>
      <c r="AC1491" s="41" t="s">
        <v>875</v>
      </c>
      <c r="AD1491" s="3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6"/>
      <c r="AZ1491" s="16"/>
      <c r="BA1491" s="16"/>
      <c r="BB1491" s="16"/>
      <c r="BC1491" s="16"/>
      <c r="BD1491" s="16"/>
      <c r="BE1491" s="16"/>
      <c r="BF1491" s="16"/>
      <c r="BG1491" s="16"/>
      <c r="BH1491" s="16"/>
      <c r="BI1491" s="16"/>
      <c r="BJ1491" s="16"/>
      <c r="BK1491" s="16"/>
      <c r="BL1491" s="16"/>
      <c r="BM1491" s="16"/>
      <c r="BN1491" s="16"/>
      <c r="BO1491" s="16"/>
      <c r="BP1491" s="16"/>
      <c r="BQ1491" s="16"/>
      <c r="BR1491" s="16"/>
      <c r="BS1491" s="16"/>
      <c r="BT1491" s="16"/>
      <c r="BU1491" s="16"/>
      <c r="BV1491" s="16"/>
      <c r="BW1491" s="16"/>
      <c r="BX1491" s="16"/>
      <c r="BY1491" s="16"/>
      <c r="BZ1491" s="16"/>
      <c r="CA1491" s="16"/>
      <c r="CB1491" s="16"/>
      <c r="CC1491" s="16"/>
      <c r="CD1491" s="16"/>
      <c r="CE1491" s="16"/>
      <c r="CF1491" s="16"/>
      <c r="CG1491" s="16"/>
      <c r="CH1491" s="16"/>
      <c r="CI1491" s="16"/>
      <c r="CJ1491" s="16"/>
      <c r="CK1491" s="16"/>
      <c r="CL1491" s="16"/>
      <c r="CM1491" s="16"/>
      <c r="CN1491" s="16"/>
      <c r="CO1491" s="16"/>
      <c r="CP1491" s="16"/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</row>
    <row r="1492" spans="1:154" x14ac:dyDescent="0.3">
      <c r="A1492" s="18"/>
      <c r="B1492" s="18"/>
      <c r="C1492" s="18"/>
      <c r="D1492" s="18"/>
      <c r="E1492" s="18"/>
      <c r="F1492" s="18"/>
      <c r="G1492" s="18"/>
      <c r="H1492" s="19"/>
      <c r="I1492" s="20"/>
      <c r="J1492" s="21"/>
      <c r="K1492" s="20"/>
      <c r="L1492" s="18"/>
      <c r="M1492" s="18"/>
      <c r="N1492" s="18"/>
      <c r="O1492" s="18"/>
      <c r="P1492" s="18"/>
      <c r="Q1492" s="20"/>
      <c r="R1492" s="20"/>
      <c r="S1492" s="20"/>
      <c r="T1492" s="18"/>
      <c r="U1492" s="94"/>
      <c r="V1492" s="23"/>
      <c r="W1492" s="20"/>
      <c r="X1492" s="20"/>
      <c r="Y1492" s="20"/>
      <c r="Z1492" s="20"/>
      <c r="AA1492" s="18"/>
      <c r="AB1492" s="18"/>
      <c r="AC1492" s="58"/>
      <c r="AD1492" s="64"/>
      <c r="AE1492" s="39"/>
      <c r="AF1492" s="39"/>
      <c r="AG1492" s="39"/>
      <c r="AH1492" s="39"/>
      <c r="AI1492" s="39"/>
      <c r="AJ1492" s="39"/>
      <c r="AK1492" s="39"/>
      <c r="AL1492" s="39"/>
      <c r="AM1492" s="39"/>
      <c r="AN1492" s="39"/>
      <c r="AO1492" s="39"/>
      <c r="AP1492" s="39"/>
      <c r="AQ1492" s="39"/>
      <c r="AR1492" s="39"/>
      <c r="AS1492" s="39"/>
      <c r="AT1492" s="39"/>
      <c r="AU1492" s="39"/>
      <c r="AV1492" s="39"/>
      <c r="AW1492" s="39"/>
      <c r="AX1492" s="39"/>
      <c r="AY1492" s="39"/>
      <c r="AZ1492" s="39"/>
      <c r="BA1492" s="39"/>
      <c r="BB1492" s="39"/>
      <c r="BC1492" s="39"/>
      <c r="BD1492" s="39"/>
      <c r="BE1492" s="39"/>
      <c r="BF1492" s="39"/>
      <c r="BG1492" s="39"/>
      <c r="BH1492" s="39"/>
      <c r="BI1492" s="39"/>
      <c r="BJ1492" s="39"/>
      <c r="BK1492" s="39"/>
      <c r="BL1492" s="39"/>
      <c r="BM1492" s="39"/>
      <c r="BN1492" s="39"/>
      <c r="BO1492" s="39"/>
      <c r="BP1492" s="39"/>
      <c r="BQ1492" s="39"/>
      <c r="BR1492" s="39"/>
      <c r="BS1492" s="39"/>
      <c r="BT1492" s="39"/>
      <c r="BU1492" s="39"/>
      <c r="BV1492" s="39"/>
      <c r="BW1492" s="39"/>
      <c r="BX1492" s="39"/>
      <c r="BY1492" s="39"/>
      <c r="BZ1492" s="39"/>
      <c r="CA1492" s="39"/>
      <c r="CB1492" s="39"/>
      <c r="CC1492" s="39"/>
      <c r="CD1492" s="39"/>
      <c r="CE1492" s="39"/>
      <c r="CF1492" s="39"/>
      <c r="CG1492" s="39"/>
      <c r="CH1492" s="39"/>
      <c r="CI1492" s="39"/>
      <c r="CJ1492" s="39"/>
      <c r="CK1492" s="39"/>
      <c r="CL1492" s="39"/>
      <c r="CM1492" s="39"/>
      <c r="CN1492" s="39"/>
      <c r="CO1492" s="39"/>
      <c r="CP1492" s="39"/>
      <c r="CQ1492" s="39"/>
      <c r="CR1492" s="39"/>
      <c r="CS1492" s="39"/>
      <c r="CT1492" s="39"/>
      <c r="CU1492" s="39"/>
      <c r="CV1492" s="39"/>
      <c r="CW1492" s="39"/>
      <c r="CX1492" s="39"/>
      <c r="CY1492" s="39"/>
      <c r="CZ1492" s="39"/>
      <c r="DA1492" s="39"/>
      <c r="DB1492" s="39"/>
      <c r="DC1492" s="39"/>
      <c r="DD1492" s="39"/>
      <c r="DE1492" s="39"/>
      <c r="DF1492" s="39"/>
      <c r="DG1492" s="39"/>
      <c r="DH1492" s="39"/>
      <c r="DI1492" s="39"/>
      <c r="DJ1492" s="39"/>
      <c r="DK1492" s="39"/>
      <c r="DL1492" s="39"/>
      <c r="DM1492" s="39"/>
      <c r="DN1492" s="39"/>
      <c r="DO1492" s="39"/>
      <c r="DP1492" s="39"/>
      <c r="DQ1492" s="39"/>
      <c r="DR1492" s="39"/>
      <c r="DS1492" s="39"/>
      <c r="DT1492" s="39"/>
      <c r="DU1492" s="39"/>
      <c r="DV1492" s="39"/>
      <c r="DW1492" s="39"/>
      <c r="DX1492" s="39"/>
      <c r="DY1492" s="39"/>
      <c r="DZ1492" s="39"/>
      <c r="EA1492" s="39"/>
      <c r="EB1492" s="39"/>
      <c r="EC1492" s="39"/>
      <c r="ED1492" s="39"/>
      <c r="EE1492" s="39"/>
      <c r="EF1492" s="39"/>
      <c r="EG1492" s="39"/>
      <c r="EH1492" s="39"/>
      <c r="EI1492" s="39"/>
      <c r="EJ1492" s="39"/>
      <c r="EK1492" s="39"/>
      <c r="EL1492" s="39"/>
      <c r="EM1492" s="39"/>
      <c r="EN1492" s="39"/>
      <c r="EO1492" s="39"/>
      <c r="EP1492" s="39"/>
      <c r="EQ1492" s="39"/>
      <c r="ER1492" s="39"/>
      <c r="ES1492" s="39"/>
      <c r="ET1492" s="39"/>
      <c r="EU1492" s="39"/>
      <c r="EV1492" s="39"/>
      <c r="EW1492" s="39"/>
      <c r="EX1492" s="39"/>
    </row>
    <row r="1493" spans="1:154" x14ac:dyDescent="0.3">
      <c r="A1493" s="29">
        <v>2385</v>
      </c>
      <c r="B1493" s="29" t="s">
        <v>47</v>
      </c>
      <c r="C1493" s="29">
        <v>2031</v>
      </c>
      <c r="D1493" s="29">
        <v>2</v>
      </c>
      <c r="E1493" s="29">
        <v>2</v>
      </c>
      <c r="F1493" s="29">
        <v>1</v>
      </c>
      <c r="G1493" s="29">
        <v>33</v>
      </c>
      <c r="H1493" s="25" t="s">
        <v>476</v>
      </c>
      <c r="I1493" s="36">
        <v>933</v>
      </c>
      <c r="J1493" s="41">
        <v>330</v>
      </c>
      <c r="K1493" s="74">
        <f>I1493*J1493</f>
        <v>307890</v>
      </c>
      <c r="L1493" s="29"/>
      <c r="M1493" s="29"/>
      <c r="N1493" s="29"/>
      <c r="O1493" s="29"/>
      <c r="P1493" s="29"/>
      <c r="Q1493" s="36"/>
      <c r="R1493" s="36"/>
      <c r="S1493" s="36"/>
      <c r="T1493" s="29"/>
      <c r="U1493" s="185"/>
      <c r="V1493" s="37"/>
      <c r="W1493" s="36"/>
      <c r="X1493" s="75">
        <f>K1493+W1493</f>
        <v>307890</v>
      </c>
      <c r="Y1493" s="36"/>
      <c r="Z1493" s="74">
        <v>50000000</v>
      </c>
      <c r="AA1493" s="29">
        <v>0</v>
      </c>
      <c r="AB1493" s="29">
        <v>0</v>
      </c>
      <c r="AC1493" s="41" t="s">
        <v>876</v>
      </c>
      <c r="AD1493" s="36"/>
    </row>
    <row r="1494" spans="1:154" x14ac:dyDescent="0.3">
      <c r="A1494" s="18"/>
      <c r="B1494" s="18"/>
      <c r="C1494" s="18"/>
      <c r="D1494" s="18"/>
      <c r="E1494" s="18"/>
      <c r="F1494" s="18"/>
      <c r="G1494" s="18"/>
      <c r="H1494" s="19"/>
      <c r="I1494" s="20"/>
      <c r="J1494" s="21"/>
      <c r="K1494" s="20"/>
      <c r="L1494" s="18"/>
      <c r="M1494" s="18"/>
      <c r="N1494" s="18"/>
      <c r="O1494" s="18"/>
      <c r="P1494" s="18"/>
      <c r="Q1494" s="20"/>
      <c r="R1494" s="20"/>
      <c r="S1494" s="20"/>
      <c r="T1494" s="18"/>
      <c r="U1494" s="94"/>
      <c r="V1494" s="23"/>
      <c r="W1494" s="20"/>
      <c r="X1494" s="20"/>
      <c r="Y1494" s="20"/>
      <c r="Z1494" s="20"/>
      <c r="AA1494" s="18"/>
      <c r="AB1494" s="18"/>
      <c r="AC1494" s="58"/>
      <c r="AD1494" s="64"/>
      <c r="AE1494" s="39"/>
      <c r="AF1494" s="39"/>
      <c r="AG1494" s="39"/>
      <c r="AH1494" s="39"/>
      <c r="AI1494" s="39"/>
      <c r="AJ1494" s="39"/>
      <c r="AK1494" s="39"/>
      <c r="AL1494" s="39"/>
      <c r="AM1494" s="39"/>
      <c r="AN1494" s="39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39"/>
      <c r="AZ1494" s="39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39"/>
      <c r="BL1494" s="39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39"/>
      <c r="BX1494" s="39"/>
      <c r="BY1494" s="39"/>
      <c r="BZ1494" s="39"/>
      <c r="CA1494" s="39"/>
      <c r="CB1494" s="39"/>
      <c r="CC1494" s="39"/>
      <c r="CD1494" s="39"/>
      <c r="CE1494" s="39"/>
      <c r="CF1494" s="39"/>
      <c r="CG1494" s="39"/>
      <c r="CH1494" s="39"/>
      <c r="CI1494" s="39"/>
      <c r="CJ1494" s="39"/>
      <c r="CK1494" s="39"/>
      <c r="CL1494" s="39"/>
      <c r="CM1494" s="39"/>
      <c r="CN1494" s="39"/>
      <c r="CO1494" s="39"/>
      <c r="CP1494" s="39"/>
      <c r="CQ1494" s="39"/>
      <c r="CR1494" s="39"/>
      <c r="CS1494" s="39"/>
      <c r="CT1494" s="39"/>
      <c r="CU1494" s="39"/>
      <c r="CV1494" s="39"/>
      <c r="CW1494" s="39"/>
      <c r="CX1494" s="39"/>
      <c r="CY1494" s="39"/>
      <c r="CZ1494" s="39"/>
      <c r="DA1494" s="39"/>
      <c r="DB1494" s="39"/>
      <c r="DC1494" s="39"/>
      <c r="DD1494" s="39"/>
      <c r="DE1494" s="39"/>
      <c r="DF1494" s="39"/>
      <c r="DG1494" s="39"/>
      <c r="DH1494" s="39"/>
      <c r="DI1494" s="39"/>
      <c r="DJ1494" s="39"/>
      <c r="DK1494" s="39"/>
      <c r="DL1494" s="39"/>
      <c r="DM1494" s="39"/>
      <c r="DN1494" s="39"/>
      <c r="DO1494" s="39"/>
      <c r="DP1494" s="39"/>
      <c r="DQ1494" s="39"/>
      <c r="DR1494" s="39"/>
      <c r="DS1494" s="39"/>
      <c r="DT1494" s="39"/>
      <c r="DU1494" s="39"/>
      <c r="DV1494" s="39"/>
      <c r="DW1494" s="39"/>
      <c r="DX1494" s="39"/>
      <c r="DY1494" s="39"/>
      <c r="DZ1494" s="39"/>
      <c r="EA1494" s="39"/>
      <c r="EB1494" s="39"/>
      <c r="EC1494" s="39"/>
      <c r="ED1494" s="39"/>
      <c r="EE1494" s="39"/>
      <c r="EF1494" s="39"/>
      <c r="EG1494" s="39"/>
      <c r="EH1494" s="39"/>
      <c r="EI1494" s="39"/>
      <c r="EJ1494" s="39"/>
      <c r="EK1494" s="39"/>
      <c r="EL1494" s="39"/>
      <c r="EM1494" s="39"/>
      <c r="EN1494" s="39"/>
      <c r="EO1494" s="39"/>
      <c r="EP1494" s="39"/>
      <c r="EQ1494" s="39"/>
      <c r="ER1494" s="39"/>
      <c r="ES1494" s="39"/>
      <c r="ET1494" s="39"/>
      <c r="EU1494" s="39"/>
      <c r="EV1494" s="39"/>
      <c r="EW1494" s="39"/>
      <c r="EX1494" s="39"/>
    </row>
    <row r="1495" spans="1:154" s="39" customFormat="1" x14ac:dyDescent="0.3">
      <c r="A1495" s="29">
        <v>2386</v>
      </c>
      <c r="B1495" s="29" t="s">
        <v>47</v>
      </c>
      <c r="C1495" s="29">
        <v>11849</v>
      </c>
      <c r="D1495" s="29">
        <v>4</v>
      </c>
      <c r="E1495" s="29">
        <v>12</v>
      </c>
      <c r="F1495" s="29">
        <v>0</v>
      </c>
      <c r="G1495" s="29">
        <v>34</v>
      </c>
      <c r="H1495" s="25" t="s">
        <v>476</v>
      </c>
      <c r="I1495" s="36">
        <v>4834</v>
      </c>
      <c r="J1495" s="41">
        <v>150</v>
      </c>
      <c r="K1495" s="74">
        <f>I1495*J1495</f>
        <v>725100</v>
      </c>
      <c r="L1495" s="29"/>
      <c r="M1495" s="29"/>
      <c r="N1495" s="29"/>
      <c r="O1495" s="29"/>
      <c r="P1495" s="29"/>
      <c r="Q1495" s="36"/>
      <c r="R1495" s="36"/>
      <c r="S1495" s="36"/>
      <c r="T1495" s="29"/>
      <c r="U1495" s="185"/>
      <c r="V1495" s="37"/>
      <c r="W1495" s="36"/>
      <c r="X1495" s="75">
        <f>K1495+W1495</f>
        <v>725100</v>
      </c>
      <c r="Y1495" s="36"/>
      <c r="Z1495" s="74">
        <v>50000000</v>
      </c>
      <c r="AA1495" s="29">
        <v>0</v>
      </c>
      <c r="AB1495" s="29">
        <v>0</v>
      </c>
      <c r="AC1495" s="41" t="s">
        <v>877</v>
      </c>
      <c r="AD1495" s="3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6"/>
      <c r="AZ1495" s="16"/>
      <c r="BA1495" s="16"/>
      <c r="BB1495" s="16"/>
      <c r="BC1495" s="16"/>
      <c r="BD1495" s="16"/>
      <c r="BE1495" s="16"/>
      <c r="BF1495" s="16"/>
      <c r="BG1495" s="16"/>
      <c r="BH1495" s="16"/>
      <c r="BI1495" s="16"/>
      <c r="BJ1495" s="16"/>
      <c r="BK1495" s="16"/>
      <c r="BL1495" s="16"/>
      <c r="BM1495" s="16"/>
      <c r="BN1495" s="16"/>
      <c r="BO1495" s="16"/>
      <c r="BP1495" s="16"/>
      <c r="BQ1495" s="16"/>
      <c r="BR1495" s="16"/>
      <c r="BS1495" s="16"/>
      <c r="BT1495" s="16"/>
      <c r="BU1495" s="16"/>
      <c r="BV1495" s="16"/>
      <c r="BW1495" s="16"/>
      <c r="BX1495" s="16"/>
      <c r="BY1495" s="16"/>
      <c r="BZ1495" s="16"/>
      <c r="CA1495" s="16"/>
      <c r="CB1495" s="16"/>
      <c r="CC1495" s="16"/>
      <c r="CD1495" s="16"/>
      <c r="CE1495" s="16"/>
      <c r="CF1495" s="16"/>
      <c r="CG1495" s="16"/>
      <c r="CH1495" s="16"/>
      <c r="CI1495" s="16"/>
      <c r="CJ1495" s="16"/>
      <c r="CK1495" s="16"/>
      <c r="CL1495" s="16"/>
      <c r="CM1495" s="16"/>
      <c r="CN1495" s="16"/>
      <c r="CO1495" s="16"/>
      <c r="CP1495" s="16"/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</row>
    <row r="1496" spans="1:154" x14ac:dyDescent="0.3">
      <c r="A1496" s="9"/>
      <c r="B1496" s="9" t="s">
        <v>47</v>
      </c>
      <c r="C1496" s="9">
        <v>10753</v>
      </c>
      <c r="D1496" s="9">
        <v>4</v>
      </c>
      <c r="E1496" s="9">
        <v>0</v>
      </c>
      <c r="F1496" s="9">
        <v>3</v>
      </c>
      <c r="G1496" s="9">
        <v>28</v>
      </c>
      <c r="H1496" s="30" t="s">
        <v>476</v>
      </c>
      <c r="I1496" s="10">
        <v>328</v>
      </c>
      <c r="J1496" s="33">
        <v>250</v>
      </c>
      <c r="K1496" s="34">
        <f>I1496*J1496</f>
        <v>82000</v>
      </c>
      <c r="L1496" s="9"/>
      <c r="M1496" s="9"/>
      <c r="N1496" s="9"/>
      <c r="O1496" s="9"/>
      <c r="P1496" s="9"/>
      <c r="Q1496" s="10"/>
      <c r="R1496" s="10"/>
      <c r="S1496" s="10"/>
      <c r="T1496" s="9"/>
      <c r="U1496" s="2"/>
      <c r="V1496" s="35"/>
      <c r="W1496" s="10"/>
      <c r="X1496" s="31">
        <f>K1496+W1496</f>
        <v>82000</v>
      </c>
      <c r="Y1496" s="10"/>
      <c r="Z1496" s="34">
        <v>50000000</v>
      </c>
      <c r="AA1496" s="9">
        <v>0</v>
      </c>
      <c r="AB1496" s="9">
        <v>0</v>
      </c>
      <c r="AC1496" s="33">
        <v>0</v>
      </c>
      <c r="AD1496" s="10"/>
    </row>
    <row r="1497" spans="1:154" s="39" customFormat="1" x14ac:dyDescent="0.3">
      <c r="A1497" s="9"/>
      <c r="B1497" s="9" t="s">
        <v>47</v>
      </c>
      <c r="C1497" s="9">
        <v>647</v>
      </c>
      <c r="D1497" s="9">
        <v>4</v>
      </c>
      <c r="E1497" s="9">
        <v>4</v>
      </c>
      <c r="F1497" s="9">
        <v>1</v>
      </c>
      <c r="G1497" s="9">
        <v>34</v>
      </c>
      <c r="H1497" s="30" t="s">
        <v>483</v>
      </c>
      <c r="I1497" s="10">
        <v>1734</v>
      </c>
      <c r="J1497" s="33">
        <v>200</v>
      </c>
      <c r="K1497" s="34">
        <f>I1497*J1497</f>
        <v>346800</v>
      </c>
      <c r="L1497" s="9">
        <v>1</v>
      </c>
      <c r="M1497" s="9" t="s">
        <v>53</v>
      </c>
      <c r="N1497" s="9" t="s">
        <v>457</v>
      </c>
      <c r="O1497" s="30" t="s">
        <v>477</v>
      </c>
      <c r="P1497" s="9">
        <v>126</v>
      </c>
      <c r="Q1497" s="10">
        <v>100</v>
      </c>
      <c r="R1497" s="10">
        <v>6750</v>
      </c>
      <c r="S1497" s="34">
        <f>P1497*R1497</f>
        <v>850500</v>
      </c>
      <c r="T1497" s="9">
        <v>32</v>
      </c>
      <c r="U1497" s="2">
        <v>85</v>
      </c>
      <c r="V1497" s="34">
        <f>S1497*U1497/100</f>
        <v>722925</v>
      </c>
      <c r="W1497" s="34">
        <f>S1497-V1497</f>
        <v>127575</v>
      </c>
      <c r="X1497" s="31">
        <f>K1497+W1497</f>
        <v>474375</v>
      </c>
      <c r="Y1497" s="34">
        <f>X1497*Q1497/100</f>
        <v>474375</v>
      </c>
      <c r="Z1497" s="34">
        <v>50000000</v>
      </c>
      <c r="AA1497" s="9">
        <v>0</v>
      </c>
      <c r="AB1497" s="9">
        <v>0</v>
      </c>
      <c r="AC1497" s="33">
        <v>0</v>
      </c>
      <c r="AD1497" s="10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6"/>
      <c r="AZ1497" s="16"/>
      <c r="BA1497" s="16"/>
      <c r="BB1497" s="16"/>
      <c r="BC1497" s="16"/>
      <c r="BD1497" s="16"/>
      <c r="BE1497" s="16"/>
      <c r="BF1497" s="16"/>
      <c r="BG1497" s="16"/>
      <c r="BH1497" s="16"/>
      <c r="BI1497" s="16"/>
      <c r="BJ1497" s="16"/>
      <c r="BK1497" s="16"/>
      <c r="BL1497" s="16"/>
      <c r="BM1497" s="16"/>
      <c r="BN1497" s="16"/>
      <c r="BO1497" s="16"/>
      <c r="BP1497" s="16"/>
      <c r="BQ1497" s="16"/>
      <c r="BR1497" s="16"/>
      <c r="BS1497" s="16"/>
      <c r="BT1497" s="16"/>
      <c r="BU1497" s="16"/>
      <c r="BV1497" s="16"/>
      <c r="BW1497" s="16"/>
      <c r="BX1497" s="16"/>
      <c r="BY1497" s="16"/>
      <c r="BZ1497" s="16"/>
      <c r="CA1497" s="16"/>
      <c r="CB1497" s="16"/>
      <c r="CC1497" s="16"/>
      <c r="CD1497" s="16"/>
      <c r="CE1497" s="16"/>
      <c r="CF1497" s="16"/>
      <c r="CG1497" s="16"/>
      <c r="CH1497" s="16"/>
      <c r="CI1497" s="16"/>
      <c r="CJ1497" s="16"/>
      <c r="CK1497" s="16"/>
      <c r="CL1497" s="16"/>
      <c r="CM1497" s="16"/>
      <c r="CN1497" s="16"/>
      <c r="CO1497" s="16"/>
      <c r="CP1497" s="16"/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</row>
    <row r="1498" spans="1:154" x14ac:dyDescent="0.3">
      <c r="A1498" s="9"/>
      <c r="B1498" s="9"/>
      <c r="C1498" s="9"/>
      <c r="D1498" s="9"/>
      <c r="E1498" s="9"/>
      <c r="F1498" s="9"/>
      <c r="G1498" s="9"/>
      <c r="H1498" s="30"/>
      <c r="I1498" s="10"/>
      <c r="J1498" s="33"/>
      <c r="K1498" s="34"/>
      <c r="L1498" s="9">
        <v>2</v>
      </c>
      <c r="M1498" s="9" t="s">
        <v>1357</v>
      </c>
      <c r="N1498" s="9" t="s">
        <v>72</v>
      </c>
      <c r="O1498" s="30" t="s">
        <v>477</v>
      </c>
      <c r="P1498" s="9">
        <v>24</v>
      </c>
      <c r="Q1498" s="10">
        <v>100</v>
      </c>
      <c r="R1498" s="10">
        <v>6750</v>
      </c>
      <c r="S1498" s="34">
        <f>P1498*R1498</f>
        <v>162000</v>
      </c>
      <c r="T1498" s="9">
        <v>5</v>
      </c>
      <c r="U1498" s="2">
        <v>15</v>
      </c>
      <c r="V1498" s="34">
        <f>S1498*U1498/100</f>
        <v>24300</v>
      </c>
      <c r="W1498" s="34">
        <f>S1498-V1498</f>
        <v>137700</v>
      </c>
      <c r="X1498" s="31">
        <f>K1498+W1498</f>
        <v>137700</v>
      </c>
      <c r="Y1498" s="34">
        <f>X1498*Q1498/100</f>
        <v>137700</v>
      </c>
      <c r="Z1498" s="34">
        <v>50000000</v>
      </c>
      <c r="AA1498" s="9">
        <v>0</v>
      </c>
      <c r="AB1498" s="9">
        <v>0</v>
      </c>
      <c r="AC1498" s="76"/>
      <c r="AD1498" s="67"/>
    </row>
    <row r="1499" spans="1:154" s="39" customFormat="1" x14ac:dyDescent="0.3">
      <c r="A1499" s="18"/>
      <c r="B1499" s="18"/>
      <c r="C1499" s="18"/>
      <c r="D1499" s="18"/>
      <c r="E1499" s="18"/>
      <c r="F1499" s="18"/>
      <c r="G1499" s="18"/>
      <c r="H1499" s="19"/>
      <c r="I1499" s="20"/>
      <c r="J1499" s="21"/>
      <c r="K1499" s="20"/>
      <c r="L1499" s="18"/>
      <c r="M1499" s="18"/>
      <c r="N1499" s="18"/>
      <c r="O1499" s="18"/>
      <c r="P1499" s="18"/>
      <c r="Q1499" s="20"/>
      <c r="R1499" s="20"/>
      <c r="S1499" s="20"/>
      <c r="T1499" s="18"/>
      <c r="U1499" s="94"/>
      <c r="V1499" s="23"/>
      <c r="W1499" s="20"/>
      <c r="X1499" s="20"/>
      <c r="Y1499" s="20"/>
      <c r="Z1499" s="20"/>
      <c r="AA1499" s="18"/>
      <c r="AB1499" s="18"/>
      <c r="AC1499" s="21"/>
      <c r="AD1499" s="20"/>
    </row>
    <row r="1500" spans="1:154" x14ac:dyDescent="0.3">
      <c r="A1500" s="29">
        <v>2387</v>
      </c>
      <c r="B1500" s="29" t="s">
        <v>47</v>
      </c>
      <c r="C1500" s="29">
        <v>8</v>
      </c>
      <c r="D1500" s="29">
        <v>6</v>
      </c>
      <c r="E1500" s="29">
        <v>3</v>
      </c>
      <c r="F1500" s="29">
        <v>2</v>
      </c>
      <c r="G1500" s="29">
        <v>56</v>
      </c>
      <c r="H1500" s="25" t="s">
        <v>476</v>
      </c>
      <c r="I1500" s="36">
        <v>1456</v>
      </c>
      <c r="J1500" s="41">
        <v>200</v>
      </c>
      <c r="K1500" s="74">
        <f>I1500*J1500</f>
        <v>291200</v>
      </c>
      <c r="L1500" s="29"/>
      <c r="M1500" s="29"/>
      <c r="N1500" s="29"/>
      <c r="O1500" s="29"/>
      <c r="P1500" s="29"/>
      <c r="Q1500" s="36"/>
      <c r="R1500" s="36"/>
      <c r="S1500" s="36"/>
      <c r="T1500" s="29"/>
      <c r="U1500" s="185"/>
      <c r="V1500" s="37"/>
      <c r="W1500" s="36"/>
      <c r="X1500" s="75">
        <f>K1500+W1500</f>
        <v>291200</v>
      </c>
      <c r="Y1500" s="36"/>
      <c r="Z1500" s="74">
        <v>50000000</v>
      </c>
      <c r="AA1500" s="29">
        <v>0</v>
      </c>
      <c r="AB1500" s="29">
        <v>0</v>
      </c>
      <c r="AC1500" s="41" t="s">
        <v>878</v>
      </c>
      <c r="AD1500" s="36"/>
    </row>
    <row r="1501" spans="1:154" x14ac:dyDescent="0.3">
      <c r="A1501" s="18"/>
      <c r="B1501" s="18"/>
      <c r="C1501" s="18"/>
      <c r="D1501" s="18"/>
      <c r="E1501" s="18"/>
      <c r="F1501" s="18"/>
      <c r="G1501" s="18"/>
      <c r="H1501" s="19"/>
      <c r="I1501" s="20"/>
      <c r="J1501" s="21"/>
      <c r="K1501" s="20"/>
      <c r="L1501" s="18"/>
      <c r="M1501" s="18"/>
      <c r="N1501" s="18"/>
      <c r="O1501" s="18"/>
      <c r="P1501" s="18"/>
      <c r="Q1501" s="20"/>
      <c r="R1501" s="20"/>
      <c r="S1501" s="20"/>
      <c r="T1501" s="18"/>
      <c r="U1501" s="94"/>
      <c r="V1501" s="23"/>
      <c r="W1501" s="20"/>
      <c r="X1501" s="20"/>
      <c r="Y1501" s="20"/>
      <c r="Z1501" s="20"/>
      <c r="AA1501" s="18"/>
      <c r="AB1501" s="18"/>
      <c r="AC1501" s="21"/>
      <c r="AD1501" s="20"/>
      <c r="AE1501" s="39"/>
      <c r="AF1501" s="39"/>
      <c r="AG1501" s="39"/>
      <c r="AH1501" s="39"/>
      <c r="AI1501" s="39"/>
      <c r="AJ1501" s="39"/>
      <c r="AK1501" s="39"/>
      <c r="AL1501" s="39"/>
      <c r="AM1501" s="39"/>
      <c r="AN1501" s="39"/>
      <c r="AO1501" s="39"/>
      <c r="AP1501" s="39"/>
      <c r="AQ1501" s="39"/>
      <c r="AR1501" s="39"/>
      <c r="AS1501" s="39"/>
      <c r="AT1501" s="39"/>
      <c r="AU1501" s="39"/>
      <c r="AV1501" s="39"/>
      <c r="AW1501" s="39"/>
      <c r="AX1501" s="39"/>
      <c r="AY1501" s="39"/>
      <c r="AZ1501" s="39"/>
      <c r="BA1501" s="39"/>
      <c r="BB1501" s="39"/>
      <c r="BC1501" s="39"/>
      <c r="BD1501" s="39"/>
      <c r="BE1501" s="39"/>
      <c r="BF1501" s="39"/>
      <c r="BG1501" s="39"/>
      <c r="BH1501" s="39"/>
      <c r="BI1501" s="39"/>
      <c r="BJ1501" s="39"/>
      <c r="BK1501" s="39"/>
      <c r="BL1501" s="39"/>
      <c r="BM1501" s="39"/>
      <c r="BN1501" s="39"/>
      <c r="BO1501" s="39"/>
      <c r="BP1501" s="39"/>
      <c r="BQ1501" s="39"/>
      <c r="BR1501" s="39"/>
      <c r="BS1501" s="39"/>
      <c r="BT1501" s="39"/>
      <c r="BU1501" s="39"/>
      <c r="BV1501" s="39"/>
      <c r="BW1501" s="39"/>
      <c r="BX1501" s="39"/>
      <c r="BY1501" s="39"/>
      <c r="BZ1501" s="39"/>
      <c r="CA1501" s="39"/>
      <c r="CB1501" s="39"/>
      <c r="CC1501" s="39"/>
      <c r="CD1501" s="39"/>
      <c r="CE1501" s="39"/>
      <c r="CF1501" s="39"/>
      <c r="CG1501" s="39"/>
      <c r="CH1501" s="39"/>
      <c r="CI1501" s="39"/>
      <c r="CJ1501" s="39"/>
      <c r="CK1501" s="39"/>
      <c r="CL1501" s="39"/>
      <c r="CM1501" s="39"/>
      <c r="CN1501" s="39"/>
      <c r="CO1501" s="39"/>
      <c r="CP1501" s="39"/>
      <c r="CQ1501" s="39"/>
      <c r="CR1501" s="39"/>
      <c r="CS1501" s="39"/>
      <c r="CT1501" s="39"/>
      <c r="CU1501" s="39"/>
      <c r="CV1501" s="39"/>
      <c r="CW1501" s="39"/>
      <c r="CX1501" s="39"/>
      <c r="CY1501" s="39"/>
      <c r="CZ1501" s="39"/>
      <c r="DA1501" s="39"/>
      <c r="DB1501" s="39"/>
      <c r="DC1501" s="39"/>
      <c r="DD1501" s="39"/>
      <c r="DE1501" s="39"/>
      <c r="DF1501" s="39"/>
      <c r="DG1501" s="39"/>
      <c r="DH1501" s="39"/>
      <c r="DI1501" s="39"/>
      <c r="DJ1501" s="39"/>
      <c r="DK1501" s="39"/>
      <c r="DL1501" s="39"/>
      <c r="DM1501" s="39"/>
      <c r="DN1501" s="39"/>
      <c r="DO1501" s="39"/>
      <c r="DP1501" s="39"/>
      <c r="DQ1501" s="39"/>
      <c r="DR1501" s="39"/>
      <c r="DS1501" s="39"/>
      <c r="DT1501" s="39"/>
      <c r="DU1501" s="39"/>
      <c r="DV1501" s="39"/>
      <c r="DW1501" s="39"/>
      <c r="DX1501" s="39"/>
      <c r="DY1501" s="39"/>
      <c r="DZ1501" s="39"/>
      <c r="EA1501" s="39"/>
      <c r="EB1501" s="39"/>
      <c r="EC1501" s="39"/>
      <c r="ED1501" s="39"/>
      <c r="EE1501" s="39"/>
      <c r="EF1501" s="39"/>
      <c r="EG1501" s="39"/>
      <c r="EH1501" s="39"/>
      <c r="EI1501" s="39"/>
      <c r="EJ1501" s="39"/>
      <c r="EK1501" s="39"/>
      <c r="EL1501" s="39"/>
      <c r="EM1501" s="39"/>
      <c r="EN1501" s="39"/>
      <c r="EO1501" s="39"/>
      <c r="EP1501" s="39"/>
      <c r="EQ1501" s="39"/>
      <c r="ER1501" s="39"/>
      <c r="ES1501" s="39"/>
      <c r="ET1501" s="39"/>
      <c r="EU1501" s="39"/>
      <c r="EV1501" s="39"/>
      <c r="EW1501" s="39"/>
      <c r="EX1501" s="39"/>
    </row>
    <row r="1502" spans="1:154" x14ac:dyDescent="0.3">
      <c r="A1502" s="29">
        <v>2388</v>
      </c>
      <c r="B1502" s="29" t="s">
        <v>47</v>
      </c>
      <c r="C1502" s="29">
        <v>11145</v>
      </c>
      <c r="D1502" s="29">
        <v>4</v>
      </c>
      <c r="E1502" s="29">
        <v>2</v>
      </c>
      <c r="F1502" s="29">
        <v>1</v>
      </c>
      <c r="G1502" s="29">
        <v>27</v>
      </c>
      <c r="H1502" s="25" t="s">
        <v>477</v>
      </c>
      <c r="I1502" s="36">
        <v>327</v>
      </c>
      <c r="J1502" s="41">
        <v>150</v>
      </c>
      <c r="K1502" s="74">
        <f>I1502*J1502</f>
        <v>49050</v>
      </c>
      <c r="L1502" s="29">
        <v>1</v>
      </c>
      <c r="M1502" s="29" t="s">
        <v>1357</v>
      </c>
      <c r="N1502" s="29" t="s">
        <v>72</v>
      </c>
      <c r="O1502" s="25" t="s">
        <v>477</v>
      </c>
      <c r="P1502" s="29">
        <v>30</v>
      </c>
      <c r="Q1502" s="36">
        <v>100</v>
      </c>
      <c r="R1502" s="36">
        <v>6750</v>
      </c>
      <c r="S1502" s="74">
        <f>P1502*R1502</f>
        <v>202500</v>
      </c>
      <c r="T1502" s="29">
        <v>27</v>
      </c>
      <c r="U1502" s="185">
        <v>93</v>
      </c>
      <c r="V1502" s="74">
        <f>S1502*U1502/100</f>
        <v>188325</v>
      </c>
      <c r="W1502" s="74">
        <f>S1502-V1502</f>
        <v>14175</v>
      </c>
      <c r="X1502" s="75">
        <f>K1502+W1502</f>
        <v>63225</v>
      </c>
      <c r="Y1502" s="74">
        <f>X1502*Q1502/100</f>
        <v>63225</v>
      </c>
      <c r="Z1502" s="74">
        <v>50000000</v>
      </c>
      <c r="AA1502" s="29">
        <v>0</v>
      </c>
      <c r="AB1502" s="29">
        <v>0</v>
      </c>
      <c r="AC1502" s="41" t="s">
        <v>880</v>
      </c>
      <c r="AD1502" s="36"/>
    </row>
    <row r="1503" spans="1:154" x14ac:dyDescent="0.3">
      <c r="A1503" s="9"/>
      <c r="B1503" s="9"/>
      <c r="C1503" s="9"/>
      <c r="D1503" s="9"/>
      <c r="E1503" s="9"/>
      <c r="F1503" s="9"/>
      <c r="G1503" s="9"/>
      <c r="H1503" s="30" t="s">
        <v>476</v>
      </c>
      <c r="I1503" s="10">
        <v>600</v>
      </c>
      <c r="J1503" s="33">
        <v>150</v>
      </c>
      <c r="K1503" s="34">
        <f>I1503*J1503</f>
        <v>90000</v>
      </c>
      <c r="L1503" s="9"/>
      <c r="M1503" s="9"/>
      <c r="N1503" s="9"/>
      <c r="O1503" s="9"/>
      <c r="P1503" s="9"/>
      <c r="Q1503" s="10"/>
      <c r="R1503" s="10"/>
      <c r="S1503" s="10"/>
      <c r="T1503" s="9"/>
      <c r="U1503" s="2"/>
      <c r="V1503" s="35"/>
      <c r="W1503" s="10"/>
      <c r="X1503" s="31">
        <f>K1503+W1503</f>
        <v>90000</v>
      </c>
      <c r="Y1503" s="10"/>
      <c r="Z1503" s="34">
        <v>50000000</v>
      </c>
      <c r="AA1503" s="9">
        <v>0</v>
      </c>
      <c r="AB1503" s="9">
        <v>0</v>
      </c>
      <c r="AC1503" s="33"/>
      <c r="AD1503" s="10"/>
    </row>
    <row r="1504" spans="1:154" s="39" customFormat="1" x14ac:dyDescent="0.3">
      <c r="A1504" s="18"/>
      <c r="B1504" s="18"/>
      <c r="C1504" s="18"/>
      <c r="D1504" s="18"/>
      <c r="E1504" s="18"/>
      <c r="F1504" s="18"/>
      <c r="G1504" s="18"/>
      <c r="H1504" s="19"/>
      <c r="I1504" s="20"/>
      <c r="J1504" s="21"/>
      <c r="K1504" s="22"/>
      <c r="L1504" s="18"/>
      <c r="M1504" s="18"/>
      <c r="N1504" s="18"/>
      <c r="O1504" s="18"/>
      <c r="P1504" s="18"/>
      <c r="Q1504" s="20"/>
      <c r="R1504" s="20"/>
      <c r="S1504" s="20"/>
      <c r="T1504" s="18"/>
      <c r="U1504" s="94"/>
      <c r="V1504" s="23"/>
      <c r="W1504" s="20"/>
      <c r="X1504" s="24"/>
      <c r="Y1504" s="20"/>
      <c r="Z1504" s="22"/>
      <c r="AA1504" s="18"/>
      <c r="AB1504" s="18"/>
      <c r="AC1504" s="58"/>
      <c r="AD1504" s="64"/>
    </row>
    <row r="1505" spans="1:154" x14ac:dyDescent="0.3">
      <c r="A1505" s="29">
        <v>2389</v>
      </c>
      <c r="B1505" s="29" t="s">
        <v>47</v>
      </c>
      <c r="C1505" s="29">
        <v>343</v>
      </c>
      <c r="D1505" s="29">
        <v>5</v>
      </c>
      <c r="E1505" s="29">
        <v>15</v>
      </c>
      <c r="F1505" s="29">
        <v>2</v>
      </c>
      <c r="G1505" s="29">
        <v>99</v>
      </c>
      <c r="H1505" s="25" t="s">
        <v>476</v>
      </c>
      <c r="I1505" s="36">
        <v>6299</v>
      </c>
      <c r="J1505" s="41">
        <v>150</v>
      </c>
      <c r="K1505" s="74">
        <f>I1505*J1505</f>
        <v>944850</v>
      </c>
      <c r="L1505" s="29"/>
      <c r="M1505" s="29"/>
      <c r="N1505" s="29"/>
      <c r="O1505" s="29"/>
      <c r="P1505" s="29"/>
      <c r="Q1505" s="36"/>
      <c r="R1505" s="36"/>
      <c r="S1505" s="36"/>
      <c r="T1505" s="29"/>
      <c r="U1505" s="185"/>
      <c r="V1505" s="37"/>
      <c r="W1505" s="36"/>
      <c r="X1505" s="75">
        <f>K1505+W1505</f>
        <v>944850</v>
      </c>
      <c r="Y1505" s="36"/>
      <c r="Z1505" s="74">
        <v>50000000</v>
      </c>
      <c r="AA1505" s="29">
        <v>0</v>
      </c>
      <c r="AB1505" s="29">
        <v>0</v>
      </c>
      <c r="AC1505" s="41" t="s">
        <v>881</v>
      </c>
      <c r="AD1505" s="36"/>
    </row>
    <row r="1506" spans="1:154" s="39" customFormat="1" x14ac:dyDescent="0.3">
      <c r="A1506" s="18"/>
      <c r="B1506" s="18"/>
      <c r="C1506" s="18"/>
      <c r="D1506" s="18"/>
      <c r="E1506" s="18"/>
      <c r="F1506" s="18"/>
      <c r="G1506" s="18"/>
      <c r="H1506" s="19"/>
      <c r="I1506" s="20"/>
      <c r="J1506" s="21"/>
      <c r="K1506" s="20"/>
      <c r="L1506" s="18"/>
      <c r="M1506" s="18"/>
      <c r="N1506" s="18"/>
      <c r="O1506" s="18"/>
      <c r="P1506" s="18"/>
      <c r="Q1506" s="20"/>
      <c r="R1506" s="20"/>
      <c r="S1506" s="20"/>
      <c r="T1506" s="18"/>
      <c r="U1506" s="94"/>
      <c r="V1506" s="23"/>
      <c r="W1506" s="20"/>
      <c r="X1506" s="20"/>
      <c r="Y1506" s="20"/>
      <c r="Z1506" s="20"/>
      <c r="AA1506" s="18"/>
      <c r="AB1506" s="18"/>
      <c r="AC1506" s="58"/>
      <c r="AD1506" s="64"/>
    </row>
    <row r="1507" spans="1:154" x14ac:dyDescent="0.3">
      <c r="A1507" s="29">
        <v>2390</v>
      </c>
      <c r="B1507" s="29" t="s">
        <v>47</v>
      </c>
      <c r="C1507" s="29">
        <v>3908</v>
      </c>
      <c r="D1507" s="29">
        <v>5</v>
      </c>
      <c r="E1507" s="29">
        <v>8</v>
      </c>
      <c r="F1507" s="29">
        <v>3</v>
      </c>
      <c r="G1507" s="29">
        <v>24</v>
      </c>
      <c r="H1507" s="25" t="s">
        <v>476</v>
      </c>
      <c r="I1507" s="36">
        <v>3524</v>
      </c>
      <c r="J1507" s="41">
        <v>210</v>
      </c>
      <c r="K1507" s="74">
        <f>I1507*J1507</f>
        <v>740040</v>
      </c>
      <c r="L1507" s="29"/>
      <c r="M1507" s="29"/>
      <c r="N1507" s="29"/>
      <c r="O1507" s="29"/>
      <c r="P1507" s="29"/>
      <c r="Q1507" s="36"/>
      <c r="R1507" s="36"/>
      <c r="S1507" s="36"/>
      <c r="T1507" s="29"/>
      <c r="U1507" s="185"/>
      <c r="V1507" s="37"/>
      <c r="W1507" s="36"/>
      <c r="X1507" s="75">
        <f>K1507+W1507</f>
        <v>740040</v>
      </c>
      <c r="Y1507" s="36"/>
      <c r="Z1507" s="74">
        <v>50000000</v>
      </c>
      <c r="AA1507" s="29">
        <v>0</v>
      </c>
      <c r="AB1507" s="29">
        <v>0</v>
      </c>
      <c r="AC1507" s="41" t="s">
        <v>882</v>
      </c>
      <c r="AD1507" s="36"/>
    </row>
    <row r="1508" spans="1:154" x14ac:dyDescent="0.3">
      <c r="A1508" s="9"/>
      <c r="B1508" s="9" t="s">
        <v>47</v>
      </c>
      <c r="C1508" s="9">
        <v>2204</v>
      </c>
      <c r="D1508" s="9">
        <v>5</v>
      </c>
      <c r="E1508" s="9">
        <v>1</v>
      </c>
      <c r="F1508" s="9">
        <v>2</v>
      </c>
      <c r="G1508" s="9">
        <v>98</v>
      </c>
      <c r="H1508" s="30" t="s">
        <v>476</v>
      </c>
      <c r="I1508" s="10">
        <v>698</v>
      </c>
      <c r="J1508" s="33">
        <v>1050</v>
      </c>
      <c r="K1508" s="34">
        <f>I1508*J1508</f>
        <v>732900</v>
      </c>
      <c r="L1508" s="9"/>
      <c r="M1508" s="9"/>
      <c r="N1508" s="9"/>
      <c r="O1508" s="9"/>
      <c r="P1508" s="9"/>
      <c r="Q1508" s="10"/>
      <c r="R1508" s="10"/>
      <c r="S1508" s="10"/>
      <c r="T1508" s="9"/>
      <c r="U1508" s="2"/>
      <c r="V1508" s="35"/>
      <c r="W1508" s="10"/>
      <c r="X1508" s="31">
        <f>K1508+W1508</f>
        <v>732900</v>
      </c>
      <c r="Y1508" s="10"/>
      <c r="Z1508" s="34">
        <v>50000000</v>
      </c>
      <c r="AA1508" s="9">
        <v>0</v>
      </c>
      <c r="AB1508" s="9">
        <v>0</v>
      </c>
      <c r="AC1508" s="33">
        <v>0</v>
      </c>
      <c r="AD1508" s="10"/>
    </row>
    <row r="1509" spans="1:154" x14ac:dyDescent="0.3">
      <c r="A1509" s="18"/>
      <c r="B1509" s="18"/>
      <c r="C1509" s="18"/>
      <c r="D1509" s="18"/>
      <c r="E1509" s="18"/>
      <c r="F1509" s="18"/>
      <c r="G1509" s="18"/>
      <c r="H1509" s="19"/>
      <c r="I1509" s="20"/>
      <c r="J1509" s="21"/>
      <c r="K1509" s="20"/>
      <c r="L1509" s="18"/>
      <c r="M1509" s="18"/>
      <c r="N1509" s="18"/>
      <c r="O1509" s="18"/>
      <c r="P1509" s="18"/>
      <c r="Q1509" s="20"/>
      <c r="R1509" s="20"/>
      <c r="S1509" s="20"/>
      <c r="T1509" s="18"/>
      <c r="U1509" s="94"/>
      <c r="V1509" s="23"/>
      <c r="W1509" s="20"/>
      <c r="X1509" s="20"/>
      <c r="Y1509" s="20"/>
      <c r="Z1509" s="20"/>
      <c r="AA1509" s="18"/>
      <c r="AB1509" s="18"/>
      <c r="AC1509" s="21"/>
      <c r="AD1509" s="20"/>
      <c r="AE1509" s="39"/>
      <c r="AF1509" s="39"/>
      <c r="AG1509" s="39"/>
      <c r="AH1509" s="39"/>
      <c r="AI1509" s="39"/>
      <c r="AJ1509" s="39"/>
      <c r="AK1509" s="39"/>
      <c r="AL1509" s="39"/>
      <c r="AM1509" s="39"/>
      <c r="AN1509" s="39"/>
      <c r="AO1509" s="39"/>
      <c r="AP1509" s="39"/>
      <c r="AQ1509" s="39"/>
      <c r="AR1509" s="39"/>
      <c r="AS1509" s="39"/>
      <c r="AT1509" s="39"/>
      <c r="AU1509" s="39"/>
      <c r="AV1509" s="39"/>
      <c r="AW1509" s="39"/>
      <c r="AX1509" s="39"/>
      <c r="AY1509" s="39"/>
      <c r="AZ1509" s="39"/>
      <c r="BA1509" s="39"/>
      <c r="BB1509" s="39"/>
      <c r="BC1509" s="39"/>
      <c r="BD1509" s="39"/>
      <c r="BE1509" s="39"/>
      <c r="BF1509" s="39"/>
      <c r="BG1509" s="39"/>
      <c r="BH1509" s="39"/>
      <c r="BI1509" s="39"/>
      <c r="BJ1509" s="39"/>
      <c r="BK1509" s="39"/>
      <c r="BL1509" s="39"/>
      <c r="BM1509" s="39"/>
      <c r="BN1509" s="39"/>
      <c r="BO1509" s="39"/>
      <c r="BP1509" s="39"/>
      <c r="BQ1509" s="39"/>
      <c r="BR1509" s="39"/>
      <c r="BS1509" s="39"/>
      <c r="BT1509" s="39"/>
      <c r="BU1509" s="39"/>
      <c r="BV1509" s="39"/>
      <c r="BW1509" s="39"/>
      <c r="BX1509" s="39"/>
      <c r="BY1509" s="39"/>
      <c r="BZ1509" s="39"/>
      <c r="CA1509" s="39"/>
      <c r="CB1509" s="39"/>
      <c r="CC1509" s="39"/>
      <c r="CD1509" s="39"/>
      <c r="CE1509" s="39"/>
      <c r="CF1509" s="39"/>
      <c r="CG1509" s="39"/>
      <c r="CH1509" s="39"/>
      <c r="CI1509" s="39"/>
      <c r="CJ1509" s="39"/>
      <c r="CK1509" s="39"/>
      <c r="CL1509" s="39"/>
      <c r="CM1509" s="39"/>
      <c r="CN1509" s="39"/>
      <c r="CO1509" s="39"/>
      <c r="CP1509" s="39"/>
      <c r="CQ1509" s="39"/>
      <c r="CR1509" s="39"/>
      <c r="CS1509" s="39"/>
      <c r="CT1509" s="39"/>
      <c r="CU1509" s="39"/>
      <c r="CV1509" s="39"/>
      <c r="CW1509" s="39"/>
      <c r="CX1509" s="39"/>
      <c r="CY1509" s="39"/>
      <c r="CZ1509" s="39"/>
      <c r="DA1509" s="39"/>
      <c r="DB1509" s="39"/>
      <c r="DC1509" s="39"/>
      <c r="DD1509" s="39"/>
      <c r="DE1509" s="39"/>
      <c r="DF1509" s="39"/>
      <c r="DG1509" s="39"/>
      <c r="DH1509" s="39"/>
      <c r="DI1509" s="39"/>
      <c r="DJ1509" s="39"/>
      <c r="DK1509" s="39"/>
      <c r="DL1509" s="39"/>
      <c r="DM1509" s="39"/>
      <c r="DN1509" s="39"/>
      <c r="DO1509" s="39"/>
      <c r="DP1509" s="39"/>
      <c r="DQ1509" s="39"/>
      <c r="DR1509" s="39"/>
      <c r="DS1509" s="39"/>
      <c r="DT1509" s="39"/>
      <c r="DU1509" s="39"/>
      <c r="DV1509" s="39"/>
      <c r="DW1509" s="39"/>
      <c r="DX1509" s="39"/>
      <c r="DY1509" s="39"/>
      <c r="DZ1509" s="39"/>
      <c r="EA1509" s="39"/>
      <c r="EB1509" s="39"/>
      <c r="EC1509" s="39"/>
      <c r="ED1509" s="39"/>
      <c r="EE1509" s="39"/>
      <c r="EF1509" s="39"/>
      <c r="EG1509" s="39"/>
      <c r="EH1509" s="39"/>
      <c r="EI1509" s="39"/>
      <c r="EJ1509" s="39"/>
      <c r="EK1509" s="39"/>
      <c r="EL1509" s="39"/>
      <c r="EM1509" s="39"/>
      <c r="EN1509" s="39"/>
      <c r="EO1509" s="39"/>
      <c r="EP1509" s="39"/>
      <c r="EQ1509" s="39"/>
      <c r="ER1509" s="39"/>
      <c r="ES1509" s="39"/>
      <c r="ET1509" s="39"/>
      <c r="EU1509" s="39"/>
      <c r="EV1509" s="39"/>
      <c r="EW1509" s="39"/>
      <c r="EX1509" s="39"/>
    </row>
    <row r="1510" spans="1:154" s="39" customFormat="1" x14ac:dyDescent="0.3">
      <c r="A1510" s="29">
        <v>2391</v>
      </c>
      <c r="B1510" s="29" t="s">
        <v>46</v>
      </c>
      <c r="C1510" s="29">
        <v>4993</v>
      </c>
      <c r="D1510" s="29">
        <v>5</v>
      </c>
      <c r="E1510" s="29">
        <v>2</v>
      </c>
      <c r="F1510" s="29">
        <v>0</v>
      </c>
      <c r="G1510" s="29">
        <v>10</v>
      </c>
      <c r="H1510" s="25" t="s">
        <v>477</v>
      </c>
      <c r="I1510" s="36">
        <v>200</v>
      </c>
      <c r="J1510" s="41">
        <v>150</v>
      </c>
      <c r="K1510" s="74">
        <f>I1510*J1510</f>
        <v>30000</v>
      </c>
      <c r="L1510" s="29"/>
      <c r="M1510" s="29"/>
      <c r="N1510" s="29"/>
      <c r="O1510" s="25"/>
      <c r="P1510" s="29"/>
      <c r="Q1510" s="36"/>
      <c r="R1510" s="36"/>
      <c r="S1510" s="74"/>
      <c r="T1510" s="29"/>
      <c r="U1510" s="185"/>
      <c r="V1510" s="37"/>
      <c r="W1510" s="36"/>
      <c r="X1510" s="75">
        <f t="shared" ref="X1510:X1521" si="157">K1510+W1510</f>
        <v>30000</v>
      </c>
      <c r="Y1510" s="36"/>
      <c r="Z1510" s="36"/>
      <c r="AA1510" s="74">
        <f>X1510-Z1510</f>
        <v>30000</v>
      </c>
      <c r="AB1510" s="29">
        <v>0.02</v>
      </c>
      <c r="AC1510" s="41" t="s">
        <v>883</v>
      </c>
      <c r="AD1510" s="36"/>
      <c r="AE1510" s="59"/>
      <c r="AF1510" s="59"/>
      <c r="AG1510" s="59"/>
      <c r="AH1510" s="59"/>
      <c r="AI1510" s="59"/>
      <c r="AJ1510" s="59"/>
      <c r="AK1510" s="59"/>
      <c r="AL1510" s="59"/>
      <c r="AM1510" s="59"/>
      <c r="AN1510" s="59"/>
      <c r="AO1510" s="59"/>
      <c r="AP1510" s="59"/>
      <c r="AQ1510" s="59"/>
      <c r="AR1510" s="59"/>
      <c r="AS1510" s="59"/>
      <c r="AT1510" s="59"/>
      <c r="AU1510" s="59"/>
      <c r="AV1510" s="59"/>
      <c r="AW1510" s="59"/>
      <c r="AX1510" s="59"/>
      <c r="AY1510" s="59"/>
      <c r="AZ1510" s="59"/>
      <c r="BA1510" s="59"/>
      <c r="BB1510" s="59"/>
      <c r="BC1510" s="59"/>
      <c r="BD1510" s="59"/>
      <c r="BE1510" s="59"/>
      <c r="BF1510" s="59"/>
      <c r="BG1510" s="59"/>
      <c r="BH1510" s="59"/>
      <c r="BI1510" s="59"/>
      <c r="BJ1510" s="59"/>
      <c r="BK1510" s="59"/>
      <c r="BL1510" s="59"/>
      <c r="BM1510" s="59"/>
      <c r="BN1510" s="59"/>
      <c r="BO1510" s="59"/>
      <c r="BP1510" s="59"/>
      <c r="BQ1510" s="59"/>
      <c r="BR1510" s="59"/>
      <c r="BS1510" s="59"/>
      <c r="BT1510" s="59"/>
      <c r="BU1510" s="59"/>
      <c r="BV1510" s="59"/>
      <c r="BW1510" s="59"/>
      <c r="BX1510" s="59"/>
      <c r="BY1510" s="59"/>
      <c r="BZ1510" s="59"/>
      <c r="CA1510" s="59"/>
      <c r="CB1510" s="59"/>
      <c r="CC1510" s="59"/>
      <c r="CD1510" s="59"/>
      <c r="CE1510" s="59"/>
      <c r="CF1510" s="59"/>
      <c r="CG1510" s="59"/>
      <c r="CH1510" s="59"/>
      <c r="CI1510" s="59"/>
      <c r="CJ1510" s="59"/>
      <c r="CK1510" s="59"/>
      <c r="CL1510" s="59"/>
      <c r="CM1510" s="59"/>
      <c r="CN1510" s="59"/>
      <c r="CO1510" s="59"/>
      <c r="CP1510" s="59"/>
      <c r="CQ1510" s="59"/>
      <c r="CR1510" s="59"/>
      <c r="CS1510" s="59"/>
      <c r="CT1510" s="59"/>
      <c r="CU1510" s="59"/>
      <c r="CV1510" s="59"/>
      <c r="CW1510" s="59"/>
      <c r="CX1510" s="59"/>
      <c r="CY1510" s="59"/>
      <c r="CZ1510" s="59"/>
      <c r="DA1510" s="59"/>
      <c r="DB1510" s="59"/>
      <c r="DC1510" s="59"/>
      <c r="DD1510" s="59"/>
      <c r="DE1510" s="59"/>
      <c r="DF1510" s="59"/>
      <c r="DG1510" s="59"/>
      <c r="DH1510" s="59"/>
      <c r="DI1510" s="59"/>
      <c r="DJ1510" s="59"/>
      <c r="DK1510" s="59"/>
      <c r="DL1510" s="59"/>
      <c r="DM1510" s="59"/>
      <c r="DN1510" s="59"/>
      <c r="DO1510" s="59"/>
      <c r="DP1510" s="59"/>
      <c r="DQ1510" s="59"/>
      <c r="DR1510" s="59"/>
      <c r="DS1510" s="59"/>
      <c r="DT1510" s="59"/>
      <c r="DU1510" s="59"/>
      <c r="DV1510" s="59"/>
      <c r="DW1510" s="59"/>
      <c r="DX1510" s="59"/>
      <c r="DY1510" s="59"/>
      <c r="DZ1510" s="59"/>
      <c r="EA1510" s="59"/>
      <c r="EB1510" s="59"/>
      <c r="EC1510" s="59"/>
      <c r="ED1510" s="59"/>
      <c r="EE1510" s="59"/>
      <c r="EF1510" s="59"/>
      <c r="EG1510" s="59"/>
      <c r="EH1510" s="59"/>
      <c r="EI1510" s="59"/>
      <c r="EJ1510" s="59"/>
      <c r="EK1510" s="59"/>
      <c r="EL1510" s="59"/>
      <c r="EM1510" s="59"/>
      <c r="EN1510" s="59"/>
      <c r="EO1510" s="59"/>
      <c r="EP1510" s="59"/>
      <c r="EQ1510" s="59"/>
      <c r="ER1510" s="59"/>
      <c r="ES1510" s="59"/>
      <c r="ET1510" s="59"/>
      <c r="EU1510" s="59"/>
      <c r="EV1510" s="59"/>
      <c r="EW1510" s="59"/>
      <c r="EX1510" s="59"/>
    </row>
    <row r="1511" spans="1:154" x14ac:dyDescent="0.3">
      <c r="A1511" s="9"/>
      <c r="B1511" s="9"/>
      <c r="C1511" s="9"/>
      <c r="D1511" s="9"/>
      <c r="E1511" s="9"/>
      <c r="F1511" s="9"/>
      <c r="G1511" s="9"/>
      <c r="H1511" s="30"/>
      <c r="I1511" s="10"/>
      <c r="J1511" s="33"/>
      <c r="K1511" s="34"/>
      <c r="L1511" s="9">
        <v>1</v>
      </c>
      <c r="M1511" s="9" t="s">
        <v>53</v>
      </c>
      <c r="N1511" s="9" t="s">
        <v>48</v>
      </c>
      <c r="O1511" s="30" t="s">
        <v>477</v>
      </c>
      <c r="P1511" s="9">
        <v>192</v>
      </c>
      <c r="Q1511" s="10">
        <v>100</v>
      </c>
      <c r="R1511" s="10">
        <v>6750</v>
      </c>
      <c r="S1511" s="159">
        <f>P1511*R1511</f>
        <v>1296000</v>
      </c>
      <c r="T1511" s="9">
        <v>7</v>
      </c>
      <c r="U1511" s="2">
        <v>7</v>
      </c>
      <c r="V1511" s="34">
        <f>S1511*U1511/100</f>
        <v>90720</v>
      </c>
      <c r="W1511" s="34">
        <f>S1511-V1511</f>
        <v>1205280</v>
      </c>
      <c r="X1511" s="31">
        <f t="shared" si="157"/>
        <v>1205280</v>
      </c>
      <c r="Y1511" s="34">
        <f>X1511*Q1511/100</f>
        <v>1205280</v>
      </c>
      <c r="Z1511" s="34">
        <v>10000000</v>
      </c>
      <c r="AA1511" s="9">
        <v>0</v>
      </c>
      <c r="AB1511" s="9">
        <v>0</v>
      </c>
      <c r="AC1511" s="33"/>
      <c r="AD1511" s="10"/>
      <c r="AE1511" s="59"/>
      <c r="AF1511" s="59"/>
      <c r="AG1511" s="59"/>
      <c r="AH1511" s="59"/>
      <c r="AI1511" s="59"/>
      <c r="AJ1511" s="59"/>
      <c r="AK1511" s="59"/>
      <c r="AL1511" s="59"/>
      <c r="AM1511" s="59"/>
      <c r="AN1511" s="59"/>
      <c r="AO1511" s="59"/>
      <c r="AP1511" s="59"/>
      <c r="AQ1511" s="59"/>
      <c r="AR1511" s="59"/>
      <c r="AS1511" s="59"/>
      <c r="AT1511" s="59"/>
      <c r="AU1511" s="59"/>
      <c r="AV1511" s="59"/>
      <c r="AW1511" s="59"/>
      <c r="AX1511" s="59"/>
      <c r="AY1511" s="59"/>
      <c r="AZ1511" s="59"/>
      <c r="BA1511" s="59"/>
      <c r="BB1511" s="59"/>
      <c r="BC1511" s="59"/>
      <c r="BD1511" s="59"/>
      <c r="BE1511" s="59"/>
      <c r="BF1511" s="59"/>
      <c r="BG1511" s="59"/>
      <c r="BH1511" s="59"/>
      <c r="BI1511" s="59"/>
      <c r="BJ1511" s="59"/>
      <c r="BK1511" s="59"/>
      <c r="BL1511" s="59"/>
      <c r="BM1511" s="59"/>
      <c r="BN1511" s="59"/>
      <c r="BO1511" s="59"/>
      <c r="BP1511" s="59"/>
      <c r="BQ1511" s="59"/>
      <c r="BR1511" s="59"/>
      <c r="BS1511" s="59"/>
      <c r="BT1511" s="59"/>
      <c r="BU1511" s="59"/>
      <c r="BV1511" s="59"/>
      <c r="BW1511" s="59"/>
      <c r="BX1511" s="59"/>
      <c r="BY1511" s="59"/>
      <c r="BZ1511" s="59"/>
      <c r="CA1511" s="59"/>
      <c r="CB1511" s="59"/>
      <c r="CC1511" s="59"/>
      <c r="CD1511" s="59"/>
      <c r="CE1511" s="59"/>
      <c r="CF1511" s="59"/>
      <c r="CG1511" s="59"/>
      <c r="CH1511" s="59"/>
      <c r="CI1511" s="59"/>
      <c r="CJ1511" s="59"/>
      <c r="CK1511" s="59"/>
      <c r="CL1511" s="59"/>
      <c r="CM1511" s="59"/>
      <c r="CN1511" s="59"/>
      <c r="CO1511" s="59"/>
      <c r="CP1511" s="59"/>
      <c r="CQ1511" s="59"/>
      <c r="CR1511" s="59"/>
      <c r="CS1511" s="59"/>
      <c r="CT1511" s="59"/>
      <c r="CU1511" s="59"/>
      <c r="CV1511" s="59"/>
      <c r="CW1511" s="59"/>
      <c r="CX1511" s="59"/>
      <c r="CY1511" s="59"/>
      <c r="CZ1511" s="59"/>
      <c r="DA1511" s="59"/>
      <c r="DB1511" s="59"/>
      <c r="DC1511" s="59"/>
      <c r="DD1511" s="59"/>
      <c r="DE1511" s="59"/>
      <c r="DF1511" s="59"/>
      <c r="DG1511" s="59"/>
      <c r="DH1511" s="59"/>
      <c r="DI1511" s="59"/>
      <c r="DJ1511" s="59"/>
      <c r="DK1511" s="59"/>
      <c r="DL1511" s="59"/>
      <c r="DM1511" s="59"/>
      <c r="DN1511" s="59"/>
      <c r="DO1511" s="59"/>
      <c r="DP1511" s="59"/>
      <c r="DQ1511" s="59"/>
      <c r="DR1511" s="59"/>
      <c r="DS1511" s="59"/>
      <c r="DT1511" s="59"/>
      <c r="DU1511" s="59"/>
      <c r="DV1511" s="59"/>
      <c r="DW1511" s="59"/>
      <c r="DX1511" s="59"/>
      <c r="DY1511" s="59"/>
      <c r="DZ1511" s="59"/>
      <c r="EA1511" s="59"/>
      <c r="EB1511" s="59"/>
      <c r="EC1511" s="59"/>
      <c r="ED1511" s="59"/>
      <c r="EE1511" s="59"/>
      <c r="EF1511" s="59"/>
      <c r="EG1511" s="59"/>
      <c r="EH1511" s="59"/>
      <c r="EI1511" s="59"/>
      <c r="EJ1511" s="59"/>
      <c r="EK1511" s="59"/>
      <c r="EL1511" s="59"/>
      <c r="EM1511" s="59"/>
      <c r="EN1511" s="59"/>
      <c r="EO1511" s="59"/>
      <c r="EP1511" s="59"/>
      <c r="EQ1511" s="59"/>
      <c r="ER1511" s="59"/>
      <c r="ES1511" s="59"/>
      <c r="ET1511" s="59"/>
      <c r="EU1511" s="59"/>
      <c r="EV1511" s="59"/>
      <c r="EW1511" s="59"/>
      <c r="EX1511" s="59"/>
    </row>
    <row r="1512" spans="1:154" x14ac:dyDescent="0.3">
      <c r="A1512" s="9"/>
      <c r="B1512" s="9"/>
      <c r="C1512" s="9"/>
      <c r="D1512" s="9"/>
      <c r="E1512" s="9"/>
      <c r="F1512" s="9"/>
      <c r="G1512" s="9"/>
      <c r="H1512" s="30" t="s">
        <v>476</v>
      </c>
      <c r="I1512" s="10">
        <v>610</v>
      </c>
      <c r="J1512" s="33">
        <v>150</v>
      </c>
      <c r="K1512" s="34">
        <f>I1512*J1512</f>
        <v>91500</v>
      </c>
      <c r="L1512" s="9"/>
      <c r="M1512" s="9"/>
      <c r="N1512" s="9"/>
      <c r="O1512" s="9"/>
      <c r="P1512" s="9"/>
      <c r="Q1512" s="10"/>
      <c r="R1512" s="10"/>
      <c r="S1512" s="10"/>
      <c r="T1512" s="9"/>
      <c r="U1512" s="2"/>
      <c r="V1512" s="35"/>
      <c r="W1512" s="10"/>
      <c r="X1512" s="31">
        <f t="shared" si="157"/>
        <v>91500</v>
      </c>
      <c r="Y1512" s="10"/>
      <c r="Z1512" s="34"/>
      <c r="AA1512" s="34">
        <f>X1512-Z1512</f>
        <v>91500</v>
      </c>
      <c r="AB1512" s="9">
        <v>0.01</v>
      </c>
      <c r="AC1512" s="33"/>
      <c r="AD1512" s="10"/>
      <c r="AE1512" s="59"/>
      <c r="AF1512" s="59"/>
      <c r="AG1512" s="59"/>
      <c r="AH1512" s="59"/>
      <c r="AI1512" s="59"/>
      <c r="AJ1512" s="59"/>
      <c r="AK1512" s="59"/>
      <c r="AL1512" s="59"/>
      <c r="AM1512" s="59"/>
      <c r="AN1512" s="59"/>
      <c r="AO1512" s="59"/>
      <c r="AP1512" s="59"/>
      <c r="AQ1512" s="59"/>
      <c r="AR1512" s="59"/>
      <c r="AS1512" s="59"/>
      <c r="AT1512" s="59"/>
      <c r="AU1512" s="59"/>
      <c r="AV1512" s="59"/>
      <c r="AW1512" s="59"/>
      <c r="AX1512" s="59"/>
      <c r="AY1512" s="59"/>
      <c r="AZ1512" s="59"/>
      <c r="BA1512" s="59"/>
      <c r="BB1512" s="59"/>
      <c r="BC1512" s="59"/>
      <c r="BD1512" s="59"/>
      <c r="BE1512" s="59"/>
      <c r="BF1512" s="59"/>
      <c r="BG1512" s="59"/>
      <c r="BH1512" s="59"/>
      <c r="BI1512" s="59"/>
      <c r="BJ1512" s="59"/>
      <c r="BK1512" s="59"/>
      <c r="BL1512" s="59"/>
      <c r="BM1512" s="59"/>
      <c r="BN1512" s="59"/>
      <c r="BO1512" s="59"/>
      <c r="BP1512" s="59"/>
      <c r="BQ1512" s="59"/>
      <c r="BR1512" s="59"/>
      <c r="BS1512" s="59"/>
      <c r="BT1512" s="59"/>
      <c r="BU1512" s="59"/>
      <c r="BV1512" s="59"/>
      <c r="BW1512" s="59"/>
      <c r="BX1512" s="59"/>
      <c r="BY1512" s="59"/>
      <c r="BZ1512" s="59"/>
      <c r="CA1512" s="59"/>
      <c r="CB1512" s="59"/>
      <c r="CC1512" s="59"/>
      <c r="CD1512" s="59"/>
      <c r="CE1512" s="59"/>
      <c r="CF1512" s="59"/>
      <c r="CG1512" s="59"/>
      <c r="CH1512" s="59"/>
      <c r="CI1512" s="59"/>
      <c r="CJ1512" s="59"/>
      <c r="CK1512" s="59"/>
      <c r="CL1512" s="59"/>
      <c r="CM1512" s="59"/>
      <c r="CN1512" s="59"/>
      <c r="CO1512" s="59"/>
      <c r="CP1512" s="59"/>
      <c r="CQ1512" s="59"/>
      <c r="CR1512" s="59"/>
      <c r="CS1512" s="59"/>
      <c r="CT1512" s="59"/>
      <c r="CU1512" s="59"/>
      <c r="CV1512" s="59"/>
      <c r="CW1512" s="59"/>
      <c r="CX1512" s="59"/>
      <c r="CY1512" s="59"/>
      <c r="CZ1512" s="59"/>
      <c r="DA1512" s="59"/>
      <c r="DB1512" s="59"/>
      <c r="DC1512" s="59"/>
      <c r="DD1512" s="59"/>
      <c r="DE1512" s="59"/>
      <c r="DF1512" s="59"/>
      <c r="DG1512" s="59"/>
      <c r="DH1512" s="59"/>
      <c r="DI1512" s="59"/>
      <c r="DJ1512" s="59"/>
      <c r="DK1512" s="59"/>
      <c r="DL1512" s="59"/>
      <c r="DM1512" s="59"/>
      <c r="DN1512" s="59"/>
      <c r="DO1512" s="59"/>
      <c r="DP1512" s="59"/>
      <c r="DQ1512" s="59"/>
      <c r="DR1512" s="59"/>
      <c r="DS1512" s="59"/>
      <c r="DT1512" s="59"/>
      <c r="DU1512" s="59"/>
      <c r="DV1512" s="59"/>
      <c r="DW1512" s="59"/>
      <c r="DX1512" s="59"/>
      <c r="DY1512" s="59"/>
      <c r="DZ1512" s="59"/>
      <c r="EA1512" s="59"/>
      <c r="EB1512" s="59"/>
      <c r="EC1512" s="59"/>
      <c r="ED1512" s="59"/>
      <c r="EE1512" s="59"/>
      <c r="EF1512" s="59"/>
      <c r="EG1512" s="59"/>
      <c r="EH1512" s="59"/>
      <c r="EI1512" s="59"/>
      <c r="EJ1512" s="59"/>
      <c r="EK1512" s="59"/>
      <c r="EL1512" s="59"/>
      <c r="EM1512" s="59"/>
      <c r="EN1512" s="59"/>
      <c r="EO1512" s="59"/>
      <c r="EP1512" s="59"/>
      <c r="EQ1512" s="59"/>
      <c r="ER1512" s="59"/>
      <c r="ES1512" s="59"/>
      <c r="ET1512" s="59"/>
      <c r="EU1512" s="59"/>
      <c r="EV1512" s="59"/>
      <c r="EW1512" s="59"/>
      <c r="EX1512" s="59"/>
    </row>
    <row r="1513" spans="1:154" s="39" customFormat="1" x14ac:dyDescent="0.3">
      <c r="A1513" s="9"/>
      <c r="B1513" s="9" t="s">
        <v>46</v>
      </c>
      <c r="C1513" s="9">
        <v>4995</v>
      </c>
      <c r="D1513" s="9">
        <v>5</v>
      </c>
      <c r="E1513" s="9">
        <v>0</v>
      </c>
      <c r="F1513" s="9">
        <v>0</v>
      </c>
      <c r="G1513" s="9">
        <v>68</v>
      </c>
      <c r="H1513" s="30" t="s">
        <v>476</v>
      </c>
      <c r="I1513" s="10">
        <v>68</v>
      </c>
      <c r="J1513" s="33">
        <v>150</v>
      </c>
      <c r="K1513" s="34">
        <f>I1513*J1513</f>
        <v>10200</v>
      </c>
      <c r="L1513" s="9"/>
      <c r="M1513" s="9"/>
      <c r="N1513" s="9"/>
      <c r="O1513" s="9"/>
      <c r="P1513" s="9"/>
      <c r="Q1513" s="10"/>
      <c r="R1513" s="10"/>
      <c r="S1513" s="10"/>
      <c r="T1513" s="9"/>
      <c r="U1513" s="2"/>
      <c r="V1513" s="35"/>
      <c r="W1513" s="10"/>
      <c r="X1513" s="31">
        <f t="shared" si="157"/>
        <v>10200</v>
      </c>
      <c r="Y1513" s="10"/>
      <c r="Z1513" s="10"/>
      <c r="AA1513" s="34">
        <f>X1513-Z1513</f>
        <v>10200</v>
      </c>
      <c r="AB1513" s="9">
        <v>0.01</v>
      </c>
      <c r="AC1513" s="33"/>
      <c r="AD1513" s="10"/>
      <c r="AE1513" s="59"/>
      <c r="AF1513" s="59"/>
      <c r="AG1513" s="59"/>
      <c r="AH1513" s="59"/>
      <c r="AI1513" s="59"/>
      <c r="AJ1513" s="59"/>
      <c r="AK1513" s="59"/>
      <c r="AL1513" s="59"/>
      <c r="AM1513" s="59"/>
      <c r="AN1513" s="59"/>
      <c r="AO1513" s="59"/>
      <c r="AP1513" s="59"/>
      <c r="AQ1513" s="59"/>
      <c r="AR1513" s="59"/>
      <c r="AS1513" s="59"/>
      <c r="AT1513" s="59"/>
      <c r="AU1513" s="59"/>
      <c r="AV1513" s="59"/>
      <c r="AW1513" s="59"/>
      <c r="AX1513" s="59"/>
      <c r="AY1513" s="59"/>
      <c r="AZ1513" s="59"/>
      <c r="BA1513" s="59"/>
      <c r="BB1513" s="59"/>
      <c r="BC1513" s="59"/>
      <c r="BD1513" s="59"/>
      <c r="BE1513" s="59"/>
      <c r="BF1513" s="59"/>
      <c r="BG1513" s="59"/>
      <c r="BH1513" s="59"/>
      <c r="BI1513" s="59"/>
      <c r="BJ1513" s="59"/>
      <c r="BK1513" s="59"/>
      <c r="BL1513" s="59"/>
      <c r="BM1513" s="59"/>
      <c r="BN1513" s="59"/>
      <c r="BO1513" s="59"/>
      <c r="BP1513" s="59"/>
      <c r="BQ1513" s="59"/>
      <c r="BR1513" s="59"/>
      <c r="BS1513" s="59"/>
      <c r="BT1513" s="59"/>
      <c r="BU1513" s="59"/>
      <c r="BV1513" s="59"/>
      <c r="BW1513" s="59"/>
      <c r="BX1513" s="59"/>
      <c r="BY1513" s="59"/>
      <c r="BZ1513" s="59"/>
      <c r="CA1513" s="59"/>
      <c r="CB1513" s="59"/>
      <c r="CC1513" s="59"/>
      <c r="CD1513" s="59"/>
      <c r="CE1513" s="59"/>
      <c r="CF1513" s="59"/>
      <c r="CG1513" s="59"/>
      <c r="CH1513" s="59"/>
      <c r="CI1513" s="59"/>
      <c r="CJ1513" s="59"/>
      <c r="CK1513" s="59"/>
      <c r="CL1513" s="59"/>
      <c r="CM1513" s="59"/>
      <c r="CN1513" s="59"/>
      <c r="CO1513" s="59"/>
      <c r="CP1513" s="59"/>
      <c r="CQ1513" s="59"/>
      <c r="CR1513" s="59"/>
      <c r="CS1513" s="59"/>
      <c r="CT1513" s="59"/>
      <c r="CU1513" s="59"/>
      <c r="CV1513" s="59"/>
      <c r="CW1513" s="59"/>
      <c r="CX1513" s="59"/>
      <c r="CY1513" s="59"/>
      <c r="CZ1513" s="59"/>
      <c r="DA1513" s="59"/>
      <c r="DB1513" s="59"/>
      <c r="DC1513" s="59"/>
      <c r="DD1513" s="59"/>
      <c r="DE1513" s="59"/>
      <c r="DF1513" s="59"/>
      <c r="DG1513" s="59"/>
      <c r="DH1513" s="59"/>
      <c r="DI1513" s="59"/>
      <c r="DJ1513" s="59"/>
      <c r="DK1513" s="59"/>
      <c r="DL1513" s="59"/>
      <c r="DM1513" s="59"/>
      <c r="DN1513" s="59"/>
      <c r="DO1513" s="59"/>
      <c r="DP1513" s="59"/>
      <c r="DQ1513" s="59"/>
      <c r="DR1513" s="59"/>
      <c r="DS1513" s="59"/>
      <c r="DT1513" s="59"/>
      <c r="DU1513" s="59"/>
      <c r="DV1513" s="59"/>
      <c r="DW1513" s="59"/>
      <c r="DX1513" s="59"/>
      <c r="DY1513" s="59"/>
      <c r="DZ1513" s="59"/>
      <c r="EA1513" s="59"/>
      <c r="EB1513" s="59"/>
      <c r="EC1513" s="59"/>
      <c r="ED1513" s="59"/>
      <c r="EE1513" s="59"/>
      <c r="EF1513" s="59"/>
      <c r="EG1513" s="59"/>
      <c r="EH1513" s="59"/>
      <c r="EI1513" s="59"/>
      <c r="EJ1513" s="59"/>
      <c r="EK1513" s="59"/>
      <c r="EL1513" s="59"/>
      <c r="EM1513" s="59"/>
      <c r="EN1513" s="59"/>
      <c r="EO1513" s="59"/>
      <c r="EP1513" s="59"/>
      <c r="EQ1513" s="59"/>
      <c r="ER1513" s="59"/>
      <c r="ES1513" s="59"/>
      <c r="ET1513" s="59"/>
      <c r="EU1513" s="59"/>
      <c r="EV1513" s="59"/>
      <c r="EW1513" s="59"/>
      <c r="EX1513" s="59"/>
    </row>
    <row r="1514" spans="1:154" s="71" customFormat="1" x14ac:dyDescent="0.3">
      <c r="A1514" s="18"/>
      <c r="B1514" s="18"/>
      <c r="C1514" s="18"/>
      <c r="D1514" s="18"/>
      <c r="E1514" s="18"/>
      <c r="F1514" s="18"/>
      <c r="G1514" s="18"/>
      <c r="H1514" s="19"/>
      <c r="I1514" s="20"/>
      <c r="J1514" s="21"/>
      <c r="K1514" s="20"/>
      <c r="L1514" s="18"/>
      <c r="M1514" s="18"/>
      <c r="N1514" s="18"/>
      <c r="O1514" s="18"/>
      <c r="P1514" s="18"/>
      <c r="Q1514" s="20"/>
      <c r="R1514" s="20"/>
      <c r="S1514" s="20"/>
      <c r="T1514" s="18"/>
      <c r="U1514" s="94"/>
      <c r="V1514" s="23"/>
      <c r="W1514" s="20"/>
      <c r="X1514" s="20"/>
      <c r="Y1514" s="20"/>
      <c r="Z1514" s="20"/>
      <c r="AA1514" s="18"/>
      <c r="AB1514" s="18"/>
      <c r="AC1514" s="21"/>
      <c r="AD1514" s="20"/>
      <c r="AE1514" s="39"/>
      <c r="AF1514" s="39"/>
      <c r="AG1514" s="39"/>
      <c r="AH1514" s="39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39"/>
      <c r="AT1514" s="39"/>
      <c r="AU1514" s="39"/>
      <c r="AV1514" s="39"/>
      <c r="AW1514" s="39"/>
      <c r="AX1514" s="39"/>
      <c r="AY1514" s="39"/>
      <c r="AZ1514" s="39"/>
      <c r="BA1514" s="39"/>
      <c r="BB1514" s="39"/>
      <c r="BC1514" s="39"/>
      <c r="BD1514" s="39"/>
      <c r="BE1514" s="39"/>
      <c r="BF1514" s="39"/>
      <c r="BG1514" s="39"/>
      <c r="BH1514" s="39"/>
      <c r="BI1514" s="39"/>
      <c r="BJ1514" s="39"/>
      <c r="BK1514" s="39"/>
      <c r="BL1514" s="39"/>
      <c r="BM1514" s="39"/>
      <c r="BN1514" s="39"/>
      <c r="BO1514" s="39"/>
      <c r="BP1514" s="39"/>
      <c r="BQ1514" s="39"/>
      <c r="BR1514" s="39"/>
      <c r="BS1514" s="39"/>
      <c r="BT1514" s="39"/>
      <c r="BU1514" s="39"/>
      <c r="BV1514" s="39"/>
      <c r="BW1514" s="39"/>
      <c r="BX1514" s="39"/>
      <c r="BY1514" s="39"/>
      <c r="BZ1514" s="39"/>
      <c r="CA1514" s="39"/>
      <c r="CB1514" s="39"/>
      <c r="CC1514" s="39"/>
      <c r="CD1514" s="39"/>
      <c r="CE1514" s="39"/>
      <c r="CF1514" s="39"/>
      <c r="CG1514" s="39"/>
      <c r="CH1514" s="39"/>
      <c r="CI1514" s="39"/>
      <c r="CJ1514" s="39"/>
      <c r="CK1514" s="39"/>
      <c r="CL1514" s="39"/>
      <c r="CM1514" s="39"/>
      <c r="CN1514" s="39"/>
      <c r="CO1514" s="39"/>
      <c r="CP1514" s="39"/>
      <c r="CQ1514" s="39"/>
      <c r="CR1514" s="39"/>
      <c r="CS1514" s="39"/>
      <c r="CT1514" s="39"/>
      <c r="CU1514" s="39"/>
      <c r="CV1514" s="39"/>
      <c r="CW1514" s="39"/>
      <c r="CX1514" s="39"/>
      <c r="CY1514" s="39"/>
      <c r="CZ1514" s="39"/>
      <c r="DA1514" s="39"/>
      <c r="DB1514" s="39"/>
      <c r="DC1514" s="39"/>
      <c r="DD1514" s="39"/>
      <c r="DE1514" s="39"/>
      <c r="DF1514" s="39"/>
      <c r="DG1514" s="39"/>
      <c r="DH1514" s="39"/>
      <c r="DI1514" s="39"/>
      <c r="DJ1514" s="39"/>
      <c r="DK1514" s="39"/>
      <c r="DL1514" s="39"/>
      <c r="DM1514" s="39"/>
      <c r="DN1514" s="39"/>
      <c r="DO1514" s="39"/>
      <c r="DP1514" s="39"/>
      <c r="DQ1514" s="39"/>
      <c r="DR1514" s="39"/>
      <c r="DS1514" s="39"/>
      <c r="DT1514" s="39"/>
      <c r="DU1514" s="39"/>
      <c r="DV1514" s="39"/>
      <c r="DW1514" s="39"/>
      <c r="DX1514" s="39"/>
      <c r="DY1514" s="39"/>
      <c r="DZ1514" s="39"/>
      <c r="EA1514" s="39"/>
      <c r="EB1514" s="39"/>
      <c r="EC1514" s="39"/>
      <c r="ED1514" s="39"/>
      <c r="EE1514" s="39"/>
      <c r="EF1514" s="39"/>
      <c r="EG1514" s="39"/>
      <c r="EH1514" s="39"/>
      <c r="EI1514" s="39"/>
      <c r="EJ1514" s="39"/>
      <c r="EK1514" s="39"/>
      <c r="EL1514" s="39"/>
      <c r="EM1514" s="39"/>
      <c r="EN1514" s="39"/>
      <c r="EO1514" s="39"/>
      <c r="EP1514" s="39"/>
      <c r="EQ1514" s="39"/>
      <c r="ER1514" s="39"/>
      <c r="ES1514" s="39"/>
      <c r="ET1514" s="39"/>
      <c r="EU1514" s="39"/>
      <c r="EV1514" s="39"/>
      <c r="EW1514" s="39"/>
      <c r="EX1514" s="39"/>
    </row>
    <row r="1515" spans="1:154" s="71" customFormat="1" x14ac:dyDescent="0.3">
      <c r="A1515" s="29">
        <v>2392</v>
      </c>
      <c r="B1515" s="29" t="s">
        <v>47</v>
      </c>
      <c r="C1515" s="29">
        <v>947</v>
      </c>
      <c r="D1515" s="29">
        <v>1</v>
      </c>
      <c r="E1515" s="29">
        <v>7</v>
      </c>
      <c r="F1515" s="29">
        <v>1</v>
      </c>
      <c r="G1515" s="29">
        <v>5</v>
      </c>
      <c r="H1515" s="25" t="s">
        <v>476</v>
      </c>
      <c r="I1515" s="36">
        <v>2905</v>
      </c>
      <c r="J1515" s="41">
        <v>150</v>
      </c>
      <c r="K1515" s="74">
        <f>I1515*J1515</f>
        <v>435750</v>
      </c>
      <c r="L1515" s="29"/>
      <c r="M1515" s="29"/>
      <c r="N1515" s="29"/>
      <c r="O1515" s="29"/>
      <c r="P1515" s="29"/>
      <c r="Q1515" s="36"/>
      <c r="R1515" s="36"/>
      <c r="S1515" s="36"/>
      <c r="T1515" s="29"/>
      <c r="U1515" s="185"/>
      <c r="V1515" s="37"/>
      <c r="W1515" s="36"/>
      <c r="X1515" s="75">
        <f t="shared" si="157"/>
        <v>435750</v>
      </c>
      <c r="Y1515" s="36"/>
      <c r="Z1515" s="74">
        <v>50000000</v>
      </c>
      <c r="AA1515" s="29">
        <v>0</v>
      </c>
      <c r="AB1515" s="29">
        <v>0</v>
      </c>
      <c r="AC1515" s="41" t="s">
        <v>884</v>
      </c>
      <c r="AD1515" s="3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6"/>
      <c r="AZ1515" s="16"/>
      <c r="BA1515" s="16"/>
      <c r="BB1515" s="16"/>
      <c r="BC1515" s="16"/>
      <c r="BD1515" s="16"/>
      <c r="BE1515" s="16"/>
      <c r="BF1515" s="16"/>
      <c r="BG1515" s="16"/>
      <c r="BH1515" s="16"/>
      <c r="BI1515" s="16"/>
      <c r="BJ1515" s="16"/>
      <c r="BK1515" s="16"/>
      <c r="BL1515" s="16"/>
      <c r="BM1515" s="16"/>
      <c r="BN1515" s="16"/>
      <c r="BO1515" s="16"/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A1515" s="16"/>
      <c r="CB1515" s="16"/>
      <c r="CC1515" s="16"/>
      <c r="CD1515" s="16"/>
      <c r="CE1515" s="16"/>
      <c r="CF1515" s="16"/>
      <c r="CG1515" s="16"/>
      <c r="CH1515" s="16"/>
      <c r="CI1515" s="16"/>
      <c r="CJ1515" s="16"/>
      <c r="CK1515" s="16"/>
      <c r="CL1515" s="16"/>
      <c r="CM1515" s="16"/>
      <c r="CN1515" s="16"/>
      <c r="CO1515" s="16"/>
      <c r="CP1515" s="16"/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</row>
    <row r="1516" spans="1:154" s="71" customFormat="1" x14ac:dyDescent="0.3">
      <c r="A1516" s="9"/>
      <c r="B1516" s="9" t="s">
        <v>47</v>
      </c>
      <c r="C1516" s="9">
        <v>962</v>
      </c>
      <c r="D1516" s="9">
        <v>1</v>
      </c>
      <c r="E1516" s="9">
        <v>1</v>
      </c>
      <c r="F1516" s="9">
        <v>0</v>
      </c>
      <c r="G1516" s="9">
        <v>12</v>
      </c>
      <c r="H1516" s="30" t="s">
        <v>476</v>
      </c>
      <c r="I1516" s="10">
        <v>412</v>
      </c>
      <c r="J1516" s="33">
        <v>150</v>
      </c>
      <c r="K1516" s="34">
        <f>I1516*J1516</f>
        <v>61800</v>
      </c>
      <c r="L1516" s="9"/>
      <c r="M1516" s="9"/>
      <c r="N1516" s="9"/>
      <c r="O1516" s="9"/>
      <c r="P1516" s="9"/>
      <c r="Q1516" s="10"/>
      <c r="R1516" s="10"/>
      <c r="S1516" s="10"/>
      <c r="T1516" s="9"/>
      <c r="U1516" s="2"/>
      <c r="V1516" s="35"/>
      <c r="W1516" s="10"/>
      <c r="X1516" s="31">
        <f t="shared" si="157"/>
        <v>61800</v>
      </c>
      <c r="Y1516" s="10"/>
      <c r="Z1516" s="34">
        <v>50000000</v>
      </c>
      <c r="AA1516" s="9">
        <v>0</v>
      </c>
      <c r="AB1516" s="9">
        <v>0</v>
      </c>
      <c r="AC1516" s="33">
        <v>0</v>
      </c>
      <c r="AD1516" s="10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6"/>
      <c r="AZ1516" s="16"/>
      <c r="BA1516" s="16"/>
      <c r="BB1516" s="16"/>
      <c r="BC1516" s="16"/>
      <c r="BD1516" s="16"/>
      <c r="BE1516" s="16"/>
      <c r="BF1516" s="16"/>
      <c r="BG1516" s="16"/>
      <c r="BH1516" s="16"/>
      <c r="BI1516" s="16"/>
      <c r="BJ1516" s="16"/>
      <c r="BK1516" s="16"/>
      <c r="BL1516" s="16"/>
      <c r="BM1516" s="16"/>
      <c r="BN1516" s="16"/>
      <c r="BO1516" s="16"/>
      <c r="BP1516" s="16"/>
      <c r="BQ1516" s="16"/>
      <c r="BR1516" s="16"/>
      <c r="BS1516" s="16"/>
      <c r="BT1516" s="16"/>
      <c r="BU1516" s="16"/>
      <c r="BV1516" s="16"/>
      <c r="BW1516" s="16"/>
      <c r="BX1516" s="16"/>
      <c r="BY1516" s="16"/>
      <c r="BZ1516" s="16"/>
      <c r="CA1516" s="16"/>
      <c r="CB1516" s="16"/>
      <c r="CC1516" s="16"/>
      <c r="CD1516" s="16"/>
      <c r="CE1516" s="16"/>
      <c r="CF1516" s="16"/>
      <c r="CG1516" s="16"/>
      <c r="CH1516" s="16"/>
      <c r="CI1516" s="16"/>
      <c r="CJ1516" s="16"/>
      <c r="CK1516" s="16"/>
      <c r="CL1516" s="16"/>
      <c r="CM1516" s="16"/>
      <c r="CN1516" s="16"/>
      <c r="CO1516" s="16"/>
      <c r="CP1516" s="16"/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</row>
    <row r="1517" spans="1:154" s="71" customFormat="1" x14ac:dyDescent="0.3">
      <c r="A1517" s="18"/>
      <c r="B1517" s="18"/>
      <c r="C1517" s="18"/>
      <c r="D1517" s="18"/>
      <c r="E1517" s="18"/>
      <c r="F1517" s="18"/>
      <c r="G1517" s="18"/>
      <c r="H1517" s="19"/>
      <c r="I1517" s="20"/>
      <c r="J1517" s="21"/>
      <c r="K1517" s="20"/>
      <c r="L1517" s="18"/>
      <c r="M1517" s="18"/>
      <c r="N1517" s="18"/>
      <c r="O1517" s="18"/>
      <c r="P1517" s="18"/>
      <c r="Q1517" s="20"/>
      <c r="R1517" s="20"/>
      <c r="S1517" s="20"/>
      <c r="T1517" s="18"/>
      <c r="U1517" s="94"/>
      <c r="V1517" s="23"/>
      <c r="W1517" s="20"/>
      <c r="X1517" s="20"/>
      <c r="Y1517" s="20"/>
      <c r="Z1517" s="20"/>
      <c r="AA1517" s="18"/>
      <c r="AB1517" s="18"/>
      <c r="AC1517" s="21"/>
      <c r="AD1517" s="20"/>
      <c r="AE1517" s="39"/>
      <c r="AF1517" s="39"/>
      <c r="AG1517" s="39"/>
      <c r="AH1517" s="39"/>
      <c r="AI1517" s="39"/>
      <c r="AJ1517" s="39"/>
      <c r="AK1517" s="39"/>
      <c r="AL1517" s="39"/>
      <c r="AM1517" s="39"/>
      <c r="AN1517" s="39"/>
      <c r="AO1517" s="39"/>
      <c r="AP1517" s="39"/>
      <c r="AQ1517" s="39"/>
      <c r="AR1517" s="39"/>
      <c r="AS1517" s="39"/>
      <c r="AT1517" s="39"/>
      <c r="AU1517" s="39"/>
      <c r="AV1517" s="39"/>
      <c r="AW1517" s="39"/>
      <c r="AX1517" s="39"/>
      <c r="AY1517" s="39"/>
      <c r="AZ1517" s="39"/>
      <c r="BA1517" s="39"/>
      <c r="BB1517" s="39"/>
      <c r="BC1517" s="39"/>
      <c r="BD1517" s="39"/>
      <c r="BE1517" s="39"/>
      <c r="BF1517" s="39"/>
      <c r="BG1517" s="39"/>
      <c r="BH1517" s="39"/>
      <c r="BI1517" s="39"/>
      <c r="BJ1517" s="39"/>
      <c r="BK1517" s="39"/>
      <c r="BL1517" s="39"/>
      <c r="BM1517" s="39"/>
      <c r="BN1517" s="39"/>
      <c r="BO1517" s="39"/>
      <c r="BP1517" s="39"/>
      <c r="BQ1517" s="39"/>
      <c r="BR1517" s="39"/>
      <c r="BS1517" s="39"/>
      <c r="BT1517" s="39"/>
      <c r="BU1517" s="39"/>
      <c r="BV1517" s="39"/>
      <c r="BW1517" s="39"/>
      <c r="BX1517" s="39"/>
      <c r="BY1517" s="39"/>
      <c r="BZ1517" s="39"/>
      <c r="CA1517" s="39"/>
      <c r="CB1517" s="39"/>
      <c r="CC1517" s="39"/>
      <c r="CD1517" s="39"/>
      <c r="CE1517" s="39"/>
      <c r="CF1517" s="39"/>
      <c r="CG1517" s="39"/>
      <c r="CH1517" s="39"/>
      <c r="CI1517" s="39"/>
      <c r="CJ1517" s="39"/>
      <c r="CK1517" s="39"/>
      <c r="CL1517" s="39"/>
      <c r="CM1517" s="39"/>
      <c r="CN1517" s="39"/>
      <c r="CO1517" s="39"/>
      <c r="CP1517" s="39"/>
      <c r="CQ1517" s="39"/>
      <c r="CR1517" s="39"/>
      <c r="CS1517" s="39"/>
      <c r="CT1517" s="39"/>
      <c r="CU1517" s="39"/>
      <c r="CV1517" s="39"/>
      <c r="CW1517" s="39"/>
      <c r="CX1517" s="39"/>
      <c r="CY1517" s="39"/>
      <c r="CZ1517" s="39"/>
      <c r="DA1517" s="39"/>
      <c r="DB1517" s="39"/>
      <c r="DC1517" s="39"/>
      <c r="DD1517" s="39"/>
      <c r="DE1517" s="39"/>
      <c r="DF1517" s="39"/>
      <c r="DG1517" s="39"/>
      <c r="DH1517" s="39"/>
      <c r="DI1517" s="39"/>
      <c r="DJ1517" s="39"/>
      <c r="DK1517" s="39"/>
      <c r="DL1517" s="39"/>
      <c r="DM1517" s="39"/>
      <c r="DN1517" s="39"/>
      <c r="DO1517" s="39"/>
      <c r="DP1517" s="39"/>
      <c r="DQ1517" s="39"/>
      <c r="DR1517" s="39"/>
      <c r="DS1517" s="39"/>
      <c r="DT1517" s="39"/>
      <c r="DU1517" s="39"/>
      <c r="DV1517" s="39"/>
      <c r="DW1517" s="39"/>
      <c r="DX1517" s="39"/>
      <c r="DY1517" s="39"/>
      <c r="DZ1517" s="39"/>
      <c r="EA1517" s="39"/>
      <c r="EB1517" s="39"/>
      <c r="EC1517" s="39"/>
      <c r="ED1517" s="39"/>
      <c r="EE1517" s="39"/>
      <c r="EF1517" s="39"/>
      <c r="EG1517" s="39"/>
      <c r="EH1517" s="39"/>
      <c r="EI1517" s="39"/>
      <c r="EJ1517" s="39"/>
      <c r="EK1517" s="39"/>
      <c r="EL1517" s="39"/>
      <c r="EM1517" s="39"/>
      <c r="EN1517" s="39"/>
      <c r="EO1517" s="39"/>
      <c r="EP1517" s="39"/>
      <c r="EQ1517" s="39"/>
      <c r="ER1517" s="39"/>
      <c r="ES1517" s="39"/>
      <c r="ET1517" s="39"/>
      <c r="EU1517" s="39"/>
      <c r="EV1517" s="39"/>
      <c r="EW1517" s="39"/>
      <c r="EX1517" s="39"/>
    </row>
    <row r="1518" spans="1:154" s="39" customFormat="1" x14ac:dyDescent="0.3">
      <c r="A1518" s="29">
        <v>2393</v>
      </c>
      <c r="B1518" s="29" t="s">
        <v>47</v>
      </c>
      <c r="C1518" s="29">
        <v>11931</v>
      </c>
      <c r="D1518" s="29">
        <v>8</v>
      </c>
      <c r="E1518" s="29">
        <v>1</v>
      </c>
      <c r="F1518" s="29">
        <v>3</v>
      </c>
      <c r="G1518" s="29">
        <v>98</v>
      </c>
      <c r="H1518" s="25" t="s">
        <v>476</v>
      </c>
      <c r="I1518" s="36">
        <v>798</v>
      </c>
      <c r="J1518" s="41">
        <v>150</v>
      </c>
      <c r="K1518" s="74">
        <f>I1518*J1518</f>
        <v>119700</v>
      </c>
      <c r="L1518" s="29"/>
      <c r="M1518" s="29"/>
      <c r="N1518" s="29"/>
      <c r="O1518" s="29"/>
      <c r="P1518" s="29"/>
      <c r="Q1518" s="36"/>
      <c r="R1518" s="36"/>
      <c r="S1518" s="36"/>
      <c r="T1518" s="29"/>
      <c r="U1518" s="185"/>
      <c r="V1518" s="37"/>
      <c r="W1518" s="36"/>
      <c r="X1518" s="75">
        <f t="shared" si="157"/>
        <v>119700</v>
      </c>
      <c r="Y1518" s="36"/>
      <c r="Z1518" s="74">
        <v>50000000</v>
      </c>
      <c r="AA1518" s="29">
        <v>0</v>
      </c>
      <c r="AB1518" s="29">
        <v>0</v>
      </c>
      <c r="AC1518" s="41" t="s">
        <v>885</v>
      </c>
      <c r="AD1518" s="3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6"/>
      <c r="AZ1518" s="16"/>
      <c r="BA1518" s="16"/>
      <c r="BB1518" s="16"/>
      <c r="BC1518" s="16"/>
      <c r="BD1518" s="16"/>
      <c r="BE1518" s="16"/>
      <c r="BF1518" s="16"/>
      <c r="BG1518" s="16"/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R1518" s="16"/>
      <c r="BS1518" s="16"/>
      <c r="BT1518" s="16"/>
      <c r="BU1518" s="16"/>
      <c r="BV1518" s="16"/>
      <c r="BW1518" s="16"/>
      <c r="BX1518" s="16"/>
      <c r="BY1518" s="16"/>
      <c r="BZ1518" s="16"/>
      <c r="CA1518" s="16"/>
      <c r="CB1518" s="16"/>
      <c r="CC1518" s="16"/>
      <c r="CD1518" s="16"/>
      <c r="CE1518" s="16"/>
      <c r="CF1518" s="16"/>
      <c r="CG1518" s="16"/>
      <c r="CH1518" s="16"/>
      <c r="CI1518" s="16"/>
      <c r="CJ1518" s="16"/>
      <c r="CK1518" s="16"/>
      <c r="CL1518" s="16"/>
      <c r="CM1518" s="16"/>
      <c r="CN1518" s="16"/>
      <c r="CO1518" s="16"/>
      <c r="CP1518" s="16"/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</row>
    <row r="1519" spans="1:154" x14ac:dyDescent="0.3">
      <c r="A1519" s="18"/>
      <c r="B1519" s="18"/>
      <c r="C1519" s="18"/>
      <c r="D1519" s="18"/>
      <c r="E1519" s="18"/>
      <c r="F1519" s="18"/>
      <c r="G1519" s="18"/>
      <c r="H1519" s="19"/>
      <c r="I1519" s="20"/>
      <c r="J1519" s="21"/>
      <c r="K1519" s="20"/>
      <c r="L1519" s="18"/>
      <c r="M1519" s="18"/>
      <c r="N1519" s="18"/>
      <c r="O1519" s="18"/>
      <c r="P1519" s="18"/>
      <c r="Q1519" s="20"/>
      <c r="R1519" s="20"/>
      <c r="S1519" s="20"/>
      <c r="T1519" s="18"/>
      <c r="U1519" s="94"/>
      <c r="V1519" s="23"/>
      <c r="W1519" s="20"/>
      <c r="X1519" s="20"/>
      <c r="Y1519" s="20"/>
      <c r="Z1519" s="20"/>
      <c r="AA1519" s="18"/>
      <c r="AB1519" s="18"/>
      <c r="AC1519" s="58"/>
      <c r="AD1519" s="64"/>
      <c r="AE1519" s="39"/>
      <c r="AF1519" s="39"/>
      <c r="AG1519" s="39"/>
      <c r="AH1519" s="39"/>
      <c r="AI1519" s="39"/>
      <c r="AJ1519" s="39"/>
      <c r="AK1519" s="39"/>
      <c r="AL1519" s="39"/>
      <c r="AM1519" s="39"/>
      <c r="AN1519" s="39"/>
      <c r="AO1519" s="39"/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39"/>
      <c r="AZ1519" s="39"/>
      <c r="BA1519" s="39"/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39"/>
      <c r="BL1519" s="39"/>
      <c r="BM1519" s="39"/>
      <c r="BN1519" s="39"/>
      <c r="BO1519" s="39"/>
      <c r="BP1519" s="39"/>
      <c r="BQ1519" s="39"/>
      <c r="BR1519" s="39"/>
      <c r="BS1519" s="39"/>
      <c r="BT1519" s="39"/>
      <c r="BU1519" s="39"/>
      <c r="BV1519" s="39"/>
      <c r="BW1519" s="39"/>
      <c r="BX1519" s="39"/>
      <c r="BY1519" s="39"/>
      <c r="BZ1519" s="39"/>
      <c r="CA1519" s="39"/>
      <c r="CB1519" s="39"/>
      <c r="CC1519" s="39"/>
      <c r="CD1519" s="39"/>
      <c r="CE1519" s="39"/>
      <c r="CF1519" s="39"/>
      <c r="CG1519" s="39"/>
      <c r="CH1519" s="39"/>
      <c r="CI1519" s="39"/>
      <c r="CJ1519" s="39"/>
      <c r="CK1519" s="39"/>
      <c r="CL1519" s="39"/>
      <c r="CM1519" s="39"/>
      <c r="CN1519" s="39"/>
      <c r="CO1519" s="39"/>
      <c r="CP1519" s="39"/>
      <c r="CQ1519" s="39"/>
      <c r="CR1519" s="39"/>
      <c r="CS1519" s="39"/>
      <c r="CT1519" s="39"/>
      <c r="CU1519" s="39"/>
      <c r="CV1519" s="39"/>
      <c r="CW1519" s="39"/>
      <c r="CX1519" s="39"/>
      <c r="CY1519" s="39"/>
      <c r="CZ1519" s="39"/>
      <c r="DA1519" s="39"/>
      <c r="DB1519" s="39"/>
      <c r="DC1519" s="39"/>
      <c r="DD1519" s="39"/>
      <c r="DE1519" s="39"/>
      <c r="DF1519" s="39"/>
      <c r="DG1519" s="39"/>
      <c r="DH1519" s="39"/>
      <c r="DI1519" s="39"/>
      <c r="DJ1519" s="39"/>
      <c r="DK1519" s="39"/>
      <c r="DL1519" s="39"/>
      <c r="DM1519" s="39"/>
      <c r="DN1519" s="39"/>
      <c r="DO1519" s="39"/>
      <c r="DP1519" s="39"/>
      <c r="DQ1519" s="39"/>
      <c r="DR1519" s="39"/>
      <c r="DS1519" s="39"/>
      <c r="DT1519" s="39"/>
      <c r="DU1519" s="39"/>
      <c r="DV1519" s="39"/>
      <c r="DW1519" s="39"/>
      <c r="DX1519" s="39"/>
      <c r="DY1519" s="39"/>
      <c r="DZ1519" s="39"/>
      <c r="EA1519" s="39"/>
      <c r="EB1519" s="39"/>
      <c r="EC1519" s="39"/>
      <c r="ED1519" s="39"/>
      <c r="EE1519" s="39"/>
      <c r="EF1519" s="39"/>
      <c r="EG1519" s="39"/>
      <c r="EH1519" s="39"/>
      <c r="EI1519" s="39"/>
      <c r="EJ1519" s="39"/>
      <c r="EK1519" s="39"/>
      <c r="EL1519" s="39"/>
      <c r="EM1519" s="39"/>
      <c r="EN1519" s="39"/>
      <c r="EO1519" s="39"/>
      <c r="EP1519" s="39"/>
      <c r="EQ1519" s="39"/>
      <c r="ER1519" s="39"/>
      <c r="ES1519" s="39"/>
      <c r="ET1519" s="39"/>
      <c r="EU1519" s="39"/>
      <c r="EV1519" s="39"/>
      <c r="EW1519" s="39"/>
      <c r="EX1519" s="39"/>
    </row>
    <row r="1520" spans="1:154" x14ac:dyDescent="0.3">
      <c r="A1520" s="29">
        <v>2394</v>
      </c>
      <c r="B1520" s="29" t="s">
        <v>47</v>
      </c>
      <c r="C1520" s="29">
        <v>2747</v>
      </c>
      <c r="D1520" s="29">
        <v>3</v>
      </c>
      <c r="E1520" s="29">
        <v>2</v>
      </c>
      <c r="F1520" s="29">
        <v>0</v>
      </c>
      <c r="G1520" s="29">
        <v>67</v>
      </c>
      <c r="H1520" s="25" t="s">
        <v>476</v>
      </c>
      <c r="I1520" s="36">
        <v>867</v>
      </c>
      <c r="J1520" s="41">
        <v>150</v>
      </c>
      <c r="K1520" s="74">
        <f>I1520*J1520</f>
        <v>130050</v>
      </c>
      <c r="L1520" s="29"/>
      <c r="M1520" s="29"/>
      <c r="N1520" s="29"/>
      <c r="O1520" s="29"/>
      <c r="P1520" s="29"/>
      <c r="Q1520" s="36"/>
      <c r="R1520" s="36"/>
      <c r="S1520" s="36"/>
      <c r="T1520" s="29"/>
      <c r="U1520" s="185"/>
      <c r="V1520" s="37"/>
      <c r="W1520" s="36"/>
      <c r="X1520" s="75">
        <f t="shared" si="157"/>
        <v>130050</v>
      </c>
      <c r="Y1520" s="36"/>
      <c r="Z1520" s="74">
        <v>50000000</v>
      </c>
      <c r="AA1520" s="29">
        <v>0</v>
      </c>
      <c r="AB1520" s="29">
        <v>0</v>
      </c>
      <c r="AC1520" s="41" t="s">
        <v>886</v>
      </c>
      <c r="AD1520" s="36"/>
    </row>
    <row r="1521" spans="1:154" s="39" customFormat="1" x14ac:dyDescent="0.3">
      <c r="A1521" s="9"/>
      <c r="B1521" s="9" t="s">
        <v>47</v>
      </c>
      <c r="C1521" s="9">
        <v>3167</v>
      </c>
      <c r="D1521" s="9">
        <v>3</v>
      </c>
      <c r="E1521" s="9">
        <v>3</v>
      </c>
      <c r="F1521" s="9">
        <v>2</v>
      </c>
      <c r="G1521" s="9">
        <v>85</v>
      </c>
      <c r="H1521" s="30" t="s">
        <v>476</v>
      </c>
      <c r="I1521" s="10">
        <v>1485</v>
      </c>
      <c r="J1521" s="33">
        <v>150</v>
      </c>
      <c r="K1521" s="34">
        <f>I1521*J1521</f>
        <v>222750</v>
      </c>
      <c r="L1521" s="9"/>
      <c r="M1521" s="9"/>
      <c r="N1521" s="9"/>
      <c r="O1521" s="9"/>
      <c r="P1521" s="9"/>
      <c r="Q1521" s="10"/>
      <c r="R1521" s="10"/>
      <c r="S1521" s="10"/>
      <c r="T1521" s="9"/>
      <c r="U1521" s="2"/>
      <c r="V1521" s="35"/>
      <c r="W1521" s="10"/>
      <c r="X1521" s="31">
        <f t="shared" si="157"/>
        <v>222750</v>
      </c>
      <c r="Y1521" s="10"/>
      <c r="Z1521" s="34">
        <v>50000000</v>
      </c>
      <c r="AA1521" s="9">
        <v>0</v>
      </c>
      <c r="AB1521" s="9">
        <v>0</v>
      </c>
      <c r="AC1521" s="33">
        <v>0</v>
      </c>
      <c r="AD1521" s="10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6"/>
      <c r="AZ1521" s="16"/>
      <c r="BA1521" s="16"/>
      <c r="BB1521" s="16"/>
      <c r="BC1521" s="16"/>
      <c r="BD1521" s="16"/>
      <c r="BE1521" s="16"/>
      <c r="BF1521" s="16"/>
      <c r="BG1521" s="16"/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R1521" s="16"/>
      <c r="BS1521" s="16"/>
      <c r="BT1521" s="16"/>
      <c r="BU1521" s="16"/>
      <c r="BV1521" s="16"/>
      <c r="BW1521" s="16"/>
      <c r="BX1521" s="16"/>
      <c r="BY1521" s="16"/>
      <c r="BZ1521" s="16"/>
      <c r="CA1521" s="16"/>
      <c r="CB1521" s="16"/>
      <c r="CC1521" s="16"/>
      <c r="CD1521" s="16"/>
      <c r="CE1521" s="16"/>
      <c r="CF1521" s="16"/>
      <c r="CG1521" s="16"/>
      <c r="CH1521" s="16"/>
      <c r="CI1521" s="16"/>
      <c r="CJ1521" s="16"/>
      <c r="CK1521" s="16"/>
      <c r="CL1521" s="16"/>
      <c r="CM1521" s="16"/>
      <c r="CN1521" s="16"/>
      <c r="CO1521" s="16"/>
      <c r="CP1521" s="16"/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</row>
    <row r="1522" spans="1:154" x14ac:dyDescent="0.3">
      <c r="A1522" s="18"/>
      <c r="B1522" s="18"/>
      <c r="C1522" s="18"/>
      <c r="D1522" s="18"/>
      <c r="E1522" s="18"/>
      <c r="F1522" s="18"/>
      <c r="G1522" s="18"/>
      <c r="H1522" s="19"/>
      <c r="I1522" s="20"/>
      <c r="J1522" s="21"/>
      <c r="K1522" s="20"/>
      <c r="L1522" s="18"/>
      <c r="M1522" s="18"/>
      <c r="N1522" s="18"/>
      <c r="O1522" s="18"/>
      <c r="P1522" s="18"/>
      <c r="Q1522" s="20"/>
      <c r="R1522" s="20"/>
      <c r="S1522" s="20"/>
      <c r="T1522" s="18"/>
      <c r="U1522" s="94"/>
      <c r="V1522" s="23"/>
      <c r="W1522" s="20"/>
      <c r="X1522" s="20"/>
      <c r="Y1522" s="20"/>
      <c r="Z1522" s="20"/>
      <c r="AA1522" s="18"/>
      <c r="AB1522" s="18"/>
      <c r="AC1522" s="21"/>
      <c r="AD1522" s="20"/>
      <c r="AE1522" s="39"/>
      <c r="AF1522" s="39"/>
      <c r="AG1522" s="39"/>
      <c r="AH1522" s="39"/>
      <c r="AI1522" s="39"/>
      <c r="AJ1522" s="39"/>
      <c r="AK1522" s="39"/>
      <c r="AL1522" s="39"/>
      <c r="AM1522" s="39"/>
      <c r="AN1522" s="39"/>
      <c r="AO1522" s="39"/>
      <c r="AP1522" s="39"/>
      <c r="AQ1522" s="39"/>
      <c r="AR1522" s="39"/>
      <c r="AS1522" s="39"/>
      <c r="AT1522" s="39"/>
      <c r="AU1522" s="39"/>
      <c r="AV1522" s="39"/>
      <c r="AW1522" s="39"/>
      <c r="AX1522" s="39"/>
      <c r="AY1522" s="39"/>
      <c r="AZ1522" s="39"/>
      <c r="BA1522" s="39"/>
      <c r="BB1522" s="39"/>
      <c r="BC1522" s="39"/>
      <c r="BD1522" s="39"/>
      <c r="BE1522" s="39"/>
      <c r="BF1522" s="39"/>
      <c r="BG1522" s="39"/>
      <c r="BH1522" s="39"/>
      <c r="BI1522" s="39"/>
      <c r="BJ1522" s="39"/>
      <c r="BK1522" s="39"/>
      <c r="BL1522" s="39"/>
      <c r="BM1522" s="39"/>
      <c r="BN1522" s="39"/>
      <c r="BO1522" s="39"/>
      <c r="BP1522" s="39"/>
      <c r="BQ1522" s="39"/>
      <c r="BR1522" s="39"/>
      <c r="BS1522" s="39"/>
      <c r="BT1522" s="39"/>
      <c r="BU1522" s="39"/>
      <c r="BV1522" s="39"/>
      <c r="BW1522" s="39"/>
      <c r="BX1522" s="39"/>
      <c r="BY1522" s="39"/>
      <c r="BZ1522" s="39"/>
      <c r="CA1522" s="39"/>
      <c r="CB1522" s="39"/>
      <c r="CC1522" s="39"/>
      <c r="CD1522" s="39"/>
      <c r="CE1522" s="39"/>
      <c r="CF1522" s="39"/>
      <c r="CG1522" s="39"/>
      <c r="CH1522" s="39"/>
      <c r="CI1522" s="39"/>
      <c r="CJ1522" s="39"/>
      <c r="CK1522" s="39"/>
      <c r="CL1522" s="39"/>
      <c r="CM1522" s="39"/>
      <c r="CN1522" s="39"/>
      <c r="CO1522" s="39"/>
      <c r="CP1522" s="39"/>
      <c r="CQ1522" s="39"/>
      <c r="CR1522" s="39"/>
      <c r="CS1522" s="39"/>
      <c r="CT1522" s="39"/>
      <c r="CU1522" s="39"/>
      <c r="CV1522" s="39"/>
      <c r="CW1522" s="39"/>
      <c r="CX1522" s="39"/>
      <c r="CY1522" s="39"/>
      <c r="CZ1522" s="39"/>
      <c r="DA1522" s="39"/>
      <c r="DB1522" s="39"/>
      <c r="DC1522" s="39"/>
      <c r="DD1522" s="39"/>
      <c r="DE1522" s="39"/>
      <c r="DF1522" s="39"/>
      <c r="DG1522" s="39"/>
      <c r="DH1522" s="39"/>
      <c r="DI1522" s="39"/>
      <c r="DJ1522" s="39"/>
      <c r="DK1522" s="39"/>
      <c r="DL1522" s="39"/>
      <c r="DM1522" s="39"/>
      <c r="DN1522" s="39"/>
      <c r="DO1522" s="39"/>
      <c r="DP1522" s="39"/>
      <c r="DQ1522" s="39"/>
      <c r="DR1522" s="39"/>
      <c r="DS1522" s="39"/>
      <c r="DT1522" s="39"/>
      <c r="DU1522" s="39"/>
      <c r="DV1522" s="39"/>
      <c r="DW1522" s="39"/>
      <c r="DX1522" s="39"/>
      <c r="DY1522" s="39"/>
      <c r="DZ1522" s="39"/>
      <c r="EA1522" s="39"/>
      <c r="EB1522" s="39"/>
      <c r="EC1522" s="39"/>
      <c r="ED1522" s="39"/>
      <c r="EE1522" s="39"/>
      <c r="EF1522" s="39"/>
      <c r="EG1522" s="39"/>
      <c r="EH1522" s="39"/>
      <c r="EI1522" s="39"/>
      <c r="EJ1522" s="39"/>
      <c r="EK1522" s="39"/>
      <c r="EL1522" s="39"/>
      <c r="EM1522" s="39"/>
      <c r="EN1522" s="39"/>
      <c r="EO1522" s="39"/>
      <c r="EP1522" s="39"/>
      <c r="EQ1522" s="39"/>
      <c r="ER1522" s="39"/>
      <c r="ES1522" s="39"/>
      <c r="ET1522" s="39"/>
      <c r="EU1522" s="39"/>
      <c r="EV1522" s="39"/>
      <c r="EW1522" s="39"/>
      <c r="EX1522" s="39"/>
    </row>
    <row r="1523" spans="1:154" s="39" customFormat="1" x14ac:dyDescent="0.3">
      <c r="A1523" s="29">
        <v>2395</v>
      </c>
      <c r="B1523" s="29" t="s">
        <v>47</v>
      </c>
      <c r="C1523" s="29">
        <v>2750</v>
      </c>
      <c r="D1523" s="29">
        <v>3</v>
      </c>
      <c r="E1523" s="29">
        <v>2</v>
      </c>
      <c r="F1523" s="29">
        <v>2</v>
      </c>
      <c r="G1523" s="29">
        <v>70</v>
      </c>
      <c r="H1523" s="25" t="s">
        <v>476</v>
      </c>
      <c r="I1523" s="36">
        <v>1070</v>
      </c>
      <c r="J1523" s="41">
        <v>150</v>
      </c>
      <c r="K1523" s="74">
        <f>I1523*J1523</f>
        <v>160500</v>
      </c>
      <c r="L1523" s="29"/>
      <c r="M1523" s="29"/>
      <c r="N1523" s="29"/>
      <c r="O1523" s="29"/>
      <c r="P1523" s="29"/>
      <c r="Q1523" s="36"/>
      <c r="R1523" s="36"/>
      <c r="S1523" s="36"/>
      <c r="T1523" s="29"/>
      <c r="U1523" s="185"/>
      <c r="V1523" s="37"/>
      <c r="W1523" s="36"/>
      <c r="X1523" s="75">
        <f t="shared" ref="X1523:X1543" si="158">K1523+W1523</f>
        <v>160500</v>
      </c>
      <c r="Y1523" s="36"/>
      <c r="Z1523" s="74">
        <v>50000000</v>
      </c>
      <c r="AA1523" s="29">
        <v>0</v>
      </c>
      <c r="AB1523" s="29">
        <v>0</v>
      </c>
      <c r="AC1523" s="41" t="s">
        <v>887</v>
      </c>
      <c r="AD1523" s="3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6"/>
      <c r="AZ1523" s="16"/>
      <c r="BA1523" s="16"/>
      <c r="BB1523" s="16"/>
      <c r="BC1523" s="16"/>
      <c r="BD1523" s="16"/>
      <c r="BE1523" s="16"/>
      <c r="BF1523" s="16"/>
      <c r="BG1523" s="16"/>
      <c r="BH1523" s="16"/>
      <c r="BI1523" s="16"/>
      <c r="BJ1523" s="16"/>
      <c r="BK1523" s="16"/>
      <c r="BL1523" s="16"/>
      <c r="BM1523" s="16"/>
      <c r="BN1523" s="16"/>
      <c r="BO1523" s="16"/>
      <c r="BP1523" s="16"/>
      <c r="BQ1523" s="16"/>
      <c r="BR1523" s="16"/>
      <c r="BS1523" s="16"/>
      <c r="BT1523" s="16"/>
      <c r="BU1523" s="16"/>
      <c r="BV1523" s="16"/>
      <c r="BW1523" s="16"/>
      <c r="BX1523" s="16"/>
      <c r="BY1523" s="16"/>
      <c r="BZ1523" s="16"/>
      <c r="CA1523" s="16"/>
      <c r="CB1523" s="16"/>
      <c r="CC1523" s="16"/>
      <c r="CD1523" s="16"/>
      <c r="CE1523" s="16"/>
      <c r="CF1523" s="16"/>
      <c r="CG1523" s="16"/>
      <c r="CH1523" s="16"/>
      <c r="CI1523" s="16"/>
      <c r="CJ1523" s="16"/>
      <c r="CK1523" s="16"/>
      <c r="CL1523" s="16"/>
      <c r="CM1523" s="16"/>
      <c r="CN1523" s="16"/>
      <c r="CO1523" s="16"/>
      <c r="CP1523" s="16"/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</row>
    <row r="1524" spans="1:154" x14ac:dyDescent="0.3">
      <c r="A1524" s="9"/>
      <c r="B1524" s="9" t="s">
        <v>47</v>
      </c>
      <c r="C1524" s="9">
        <v>3059</v>
      </c>
      <c r="D1524" s="9">
        <v>3</v>
      </c>
      <c r="E1524" s="9">
        <v>4</v>
      </c>
      <c r="F1524" s="9">
        <v>0</v>
      </c>
      <c r="G1524" s="9">
        <v>68</v>
      </c>
      <c r="H1524" s="30" t="s">
        <v>477</v>
      </c>
      <c r="I1524" s="10">
        <v>400</v>
      </c>
      <c r="J1524" s="33">
        <v>220</v>
      </c>
      <c r="K1524" s="34">
        <f>I1524*J1524</f>
        <v>88000</v>
      </c>
      <c r="L1524" s="9"/>
      <c r="M1524" s="9"/>
      <c r="N1524" s="9"/>
      <c r="O1524" s="30"/>
      <c r="P1524" s="9"/>
      <c r="Q1524" s="10"/>
      <c r="R1524" s="10"/>
      <c r="S1524" s="10"/>
      <c r="T1524" s="9"/>
      <c r="U1524" s="2"/>
      <c r="V1524" s="35"/>
      <c r="W1524" s="10"/>
      <c r="X1524" s="31">
        <f t="shared" si="158"/>
        <v>88000</v>
      </c>
      <c r="Y1524" s="10"/>
      <c r="Z1524" s="10"/>
      <c r="AA1524" s="34">
        <f>X1524-Z1524</f>
        <v>88000</v>
      </c>
      <c r="AB1524" s="9">
        <v>0.02</v>
      </c>
      <c r="AC1524" s="33"/>
      <c r="AD1524" s="10"/>
    </row>
    <row r="1525" spans="1:154" x14ac:dyDescent="0.3">
      <c r="A1525" s="9"/>
      <c r="B1525" s="9"/>
      <c r="C1525" s="9"/>
      <c r="D1525" s="9"/>
      <c r="E1525" s="9"/>
      <c r="F1525" s="9"/>
      <c r="G1525" s="9"/>
      <c r="H1525" s="30"/>
      <c r="I1525" s="10"/>
      <c r="J1525" s="33"/>
      <c r="K1525" s="10"/>
      <c r="L1525" s="9">
        <v>1</v>
      </c>
      <c r="M1525" s="9" t="s">
        <v>53</v>
      </c>
      <c r="N1525" s="9" t="s">
        <v>48</v>
      </c>
      <c r="O1525" s="30" t="s">
        <v>477</v>
      </c>
      <c r="P1525" s="9">
        <v>96</v>
      </c>
      <c r="Q1525" s="10">
        <v>100</v>
      </c>
      <c r="R1525" s="10">
        <v>6750</v>
      </c>
      <c r="S1525" s="34">
        <f>P1525*R1525</f>
        <v>648000</v>
      </c>
      <c r="T1525" s="9">
        <v>7</v>
      </c>
      <c r="U1525" s="2">
        <v>7</v>
      </c>
      <c r="V1525" s="34">
        <f>S1525*U1525/100</f>
        <v>45360</v>
      </c>
      <c r="W1525" s="34">
        <f>S1525-V1525</f>
        <v>602640</v>
      </c>
      <c r="X1525" s="31">
        <f t="shared" si="158"/>
        <v>602640</v>
      </c>
      <c r="Y1525" s="34">
        <f>X1525*Q1525/100</f>
        <v>602640</v>
      </c>
      <c r="Z1525" s="34">
        <v>10000000</v>
      </c>
      <c r="AA1525" s="9">
        <v>0</v>
      </c>
      <c r="AB1525" s="9">
        <v>0</v>
      </c>
      <c r="AC1525" s="33"/>
      <c r="AD1525" s="10"/>
    </row>
    <row r="1526" spans="1:154" s="39" customFormat="1" x14ac:dyDescent="0.3">
      <c r="A1526" s="9"/>
      <c r="B1526" s="9"/>
      <c r="C1526" s="9"/>
      <c r="D1526" s="9"/>
      <c r="E1526" s="9"/>
      <c r="F1526" s="9"/>
      <c r="G1526" s="9"/>
      <c r="H1526" s="30" t="s">
        <v>476</v>
      </c>
      <c r="I1526" s="10">
        <v>1268</v>
      </c>
      <c r="J1526" s="33">
        <v>220</v>
      </c>
      <c r="K1526" s="34">
        <f>I1526*J1526</f>
        <v>278960</v>
      </c>
      <c r="L1526" s="9"/>
      <c r="M1526" s="9"/>
      <c r="N1526" s="9"/>
      <c r="O1526" s="9"/>
      <c r="P1526" s="9"/>
      <c r="Q1526" s="10"/>
      <c r="R1526" s="10"/>
      <c r="S1526" s="10"/>
      <c r="T1526" s="9"/>
      <c r="U1526" s="2"/>
      <c r="V1526" s="35"/>
      <c r="W1526" s="10"/>
      <c r="X1526" s="31">
        <f t="shared" si="158"/>
        <v>278960</v>
      </c>
      <c r="Y1526" s="10"/>
      <c r="Z1526" s="34">
        <v>50000000</v>
      </c>
      <c r="AA1526" s="9">
        <v>0</v>
      </c>
      <c r="AB1526" s="9">
        <v>0</v>
      </c>
      <c r="AC1526" s="33"/>
      <c r="AD1526" s="10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6"/>
      <c r="AZ1526" s="16"/>
      <c r="BA1526" s="16"/>
      <c r="BB1526" s="16"/>
      <c r="BC1526" s="16"/>
      <c r="BD1526" s="16"/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</row>
    <row r="1527" spans="1:154" x14ac:dyDescent="0.3">
      <c r="A1527" s="18"/>
      <c r="B1527" s="18"/>
      <c r="C1527" s="18"/>
      <c r="D1527" s="18"/>
      <c r="E1527" s="18"/>
      <c r="F1527" s="18"/>
      <c r="G1527" s="18"/>
      <c r="H1527" s="19"/>
      <c r="I1527" s="20"/>
      <c r="J1527" s="21"/>
      <c r="K1527" s="20"/>
      <c r="L1527" s="18"/>
      <c r="M1527" s="18"/>
      <c r="N1527" s="18"/>
      <c r="O1527" s="18"/>
      <c r="P1527" s="18"/>
      <c r="Q1527" s="20"/>
      <c r="R1527" s="20"/>
      <c r="S1527" s="20"/>
      <c r="T1527" s="18"/>
      <c r="U1527" s="94"/>
      <c r="V1527" s="23"/>
      <c r="W1527" s="20"/>
      <c r="X1527" s="20"/>
      <c r="Y1527" s="20"/>
      <c r="Z1527" s="20"/>
      <c r="AA1527" s="18"/>
      <c r="AB1527" s="18"/>
      <c r="AC1527" s="21"/>
      <c r="AD1527" s="20"/>
      <c r="AE1527" s="39"/>
      <c r="AF1527" s="39"/>
      <c r="AG1527" s="39"/>
      <c r="AH1527" s="39"/>
      <c r="AI1527" s="39"/>
      <c r="AJ1527" s="39"/>
      <c r="AK1527" s="39"/>
      <c r="AL1527" s="39"/>
      <c r="AM1527" s="39"/>
      <c r="AN1527" s="39"/>
      <c r="AO1527" s="39"/>
      <c r="AP1527" s="39"/>
      <c r="AQ1527" s="39"/>
      <c r="AR1527" s="39"/>
      <c r="AS1527" s="39"/>
      <c r="AT1527" s="39"/>
      <c r="AU1527" s="39"/>
      <c r="AV1527" s="39"/>
      <c r="AW1527" s="39"/>
      <c r="AX1527" s="39"/>
      <c r="AY1527" s="39"/>
      <c r="AZ1527" s="39"/>
      <c r="BA1527" s="39"/>
      <c r="BB1527" s="39"/>
      <c r="BC1527" s="39"/>
      <c r="BD1527" s="39"/>
      <c r="BE1527" s="39"/>
      <c r="BF1527" s="39"/>
      <c r="BG1527" s="39"/>
      <c r="BH1527" s="39"/>
      <c r="BI1527" s="39"/>
      <c r="BJ1527" s="39"/>
      <c r="BK1527" s="39"/>
      <c r="BL1527" s="39"/>
      <c r="BM1527" s="39"/>
      <c r="BN1527" s="39"/>
      <c r="BO1527" s="39"/>
      <c r="BP1527" s="39"/>
      <c r="BQ1527" s="39"/>
      <c r="BR1527" s="39"/>
      <c r="BS1527" s="39"/>
      <c r="BT1527" s="39"/>
      <c r="BU1527" s="39"/>
      <c r="BV1527" s="39"/>
      <c r="BW1527" s="39"/>
      <c r="BX1527" s="39"/>
      <c r="BY1527" s="39"/>
      <c r="BZ1527" s="39"/>
      <c r="CA1527" s="39"/>
      <c r="CB1527" s="39"/>
      <c r="CC1527" s="39"/>
      <c r="CD1527" s="39"/>
      <c r="CE1527" s="39"/>
      <c r="CF1527" s="39"/>
      <c r="CG1527" s="39"/>
      <c r="CH1527" s="39"/>
      <c r="CI1527" s="39"/>
      <c r="CJ1527" s="39"/>
      <c r="CK1527" s="39"/>
      <c r="CL1527" s="39"/>
      <c r="CM1527" s="39"/>
      <c r="CN1527" s="39"/>
      <c r="CO1527" s="39"/>
      <c r="CP1527" s="39"/>
      <c r="CQ1527" s="39"/>
      <c r="CR1527" s="39"/>
      <c r="CS1527" s="39"/>
      <c r="CT1527" s="39"/>
      <c r="CU1527" s="39"/>
      <c r="CV1527" s="39"/>
      <c r="CW1527" s="39"/>
      <c r="CX1527" s="39"/>
      <c r="CY1527" s="39"/>
      <c r="CZ1527" s="39"/>
      <c r="DA1527" s="39"/>
      <c r="DB1527" s="39"/>
      <c r="DC1527" s="39"/>
      <c r="DD1527" s="39"/>
      <c r="DE1527" s="39"/>
      <c r="DF1527" s="39"/>
      <c r="DG1527" s="39"/>
      <c r="DH1527" s="39"/>
      <c r="DI1527" s="39"/>
      <c r="DJ1527" s="39"/>
      <c r="DK1527" s="39"/>
      <c r="DL1527" s="39"/>
      <c r="DM1527" s="39"/>
      <c r="DN1527" s="39"/>
      <c r="DO1527" s="39"/>
      <c r="DP1527" s="39"/>
      <c r="DQ1527" s="39"/>
      <c r="DR1527" s="39"/>
      <c r="DS1527" s="39"/>
      <c r="DT1527" s="39"/>
      <c r="DU1527" s="39"/>
      <c r="DV1527" s="39"/>
      <c r="DW1527" s="39"/>
      <c r="DX1527" s="39"/>
      <c r="DY1527" s="39"/>
      <c r="DZ1527" s="39"/>
      <c r="EA1527" s="39"/>
      <c r="EB1527" s="39"/>
      <c r="EC1527" s="39"/>
      <c r="ED1527" s="39"/>
      <c r="EE1527" s="39"/>
      <c r="EF1527" s="39"/>
      <c r="EG1527" s="39"/>
      <c r="EH1527" s="39"/>
      <c r="EI1527" s="39"/>
      <c r="EJ1527" s="39"/>
      <c r="EK1527" s="39"/>
      <c r="EL1527" s="39"/>
      <c r="EM1527" s="39"/>
      <c r="EN1527" s="39"/>
      <c r="EO1527" s="39"/>
      <c r="EP1527" s="39"/>
      <c r="EQ1527" s="39"/>
      <c r="ER1527" s="39"/>
      <c r="ES1527" s="39"/>
      <c r="ET1527" s="39"/>
      <c r="EU1527" s="39"/>
      <c r="EV1527" s="39"/>
      <c r="EW1527" s="39"/>
      <c r="EX1527" s="39"/>
    </row>
    <row r="1528" spans="1:154" x14ac:dyDescent="0.3">
      <c r="A1528" s="29">
        <v>2396</v>
      </c>
      <c r="B1528" s="29" t="s">
        <v>47</v>
      </c>
      <c r="C1528" s="29">
        <v>693</v>
      </c>
      <c r="D1528" s="29">
        <v>4</v>
      </c>
      <c r="E1528" s="29">
        <v>4</v>
      </c>
      <c r="F1528" s="29">
        <v>1</v>
      </c>
      <c r="G1528" s="29">
        <v>46</v>
      </c>
      <c r="H1528" s="25" t="s">
        <v>476</v>
      </c>
      <c r="I1528" s="36">
        <v>1746</v>
      </c>
      <c r="J1528" s="41">
        <v>150</v>
      </c>
      <c r="K1528" s="74">
        <f>I1528*J1528</f>
        <v>261900</v>
      </c>
      <c r="L1528" s="29"/>
      <c r="M1528" s="29"/>
      <c r="N1528" s="29"/>
      <c r="O1528" s="29"/>
      <c r="P1528" s="29"/>
      <c r="Q1528" s="36"/>
      <c r="R1528" s="36"/>
      <c r="S1528" s="36"/>
      <c r="T1528" s="29"/>
      <c r="U1528" s="185"/>
      <c r="V1528" s="37"/>
      <c r="W1528" s="36"/>
      <c r="X1528" s="75">
        <f t="shared" si="158"/>
        <v>261900</v>
      </c>
      <c r="Y1528" s="36"/>
      <c r="Z1528" s="74">
        <v>50000000</v>
      </c>
      <c r="AA1528" s="29">
        <v>0</v>
      </c>
      <c r="AB1528" s="29">
        <v>0</v>
      </c>
      <c r="AC1528" s="41" t="s">
        <v>888</v>
      </c>
      <c r="AD1528" s="36"/>
    </row>
    <row r="1529" spans="1:154" x14ac:dyDescent="0.3">
      <c r="A1529" s="9"/>
      <c r="B1529" s="9" t="s">
        <v>47</v>
      </c>
      <c r="C1529" s="9">
        <v>12407</v>
      </c>
      <c r="D1529" s="9">
        <v>4</v>
      </c>
      <c r="E1529" s="9">
        <v>4</v>
      </c>
      <c r="F1529" s="9">
        <v>1</v>
      </c>
      <c r="G1529" s="9">
        <v>46</v>
      </c>
      <c r="H1529" s="30" t="s">
        <v>477</v>
      </c>
      <c r="I1529" s="10">
        <v>200</v>
      </c>
      <c r="J1529" s="33">
        <v>200</v>
      </c>
      <c r="K1529" s="34">
        <f>I1529*J1529</f>
        <v>40000</v>
      </c>
      <c r="L1529" s="9"/>
      <c r="M1529" s="9"/>
      <c r="N1529" s="9"/>
      <c r="O1529" s="9"/>
      <c r="P1529" s="9"/>
      <c r="Q1529" s="10"/>
      <c r="R1529" s="10"/>
      <c r="S1529" s="10"/>
      <c r="T1529" s="9"/>
      <c r="U1529" s="2"/>
      <c r="V1529" s="35"/>
      <c r="W1529" s="10"/>
      <c r="X1529" s="31">
        <f t="shared" si="158"/>
        <v>40000</v>
      </c>
      <c r="Y1529" s="10"/>
      <c r="Z1529" s="34"/>
      <c r="AA1529" s="34">
        <f>X1529-Z1529</f>
        <v>40000</v>
      </c>
      <c r="AB1529" s="9">
        <v>0.02</v>
      </c>
      <c r="AC1529" s="33">
        <v>0</v>
      </c>
      <c r="AD1529" s="10"/>
    </row>
    <row r="1530" spans="1:154" x14ac:dyDescent="0.3">
      <c r="A1530" s="98"/>
      <c r="B1530" s="98"/>
      <c r="C1530" s="98"/>
      <c r="D1530" s="98"/>
      <c r="E1530" s="98"/>
      <c r="F1530" s="98"/>
      <c r="G1530" s="98"/>
      <c r="H1530" s="101"/>
      <c r="I1530" s="67"/>
      <c r="J1530" s="76"/>
      <c r="K1530" s="102"/>
      <c r="L1530" s="98">
        <v>1</v>
      </c>
      <c r="M1530" s="9" t="s">
        <v>53</v>
      </c>
      <c r="N1530" s="9" t="s">
        <v>48</v>
      </c>
      <c r="O1530" s="30" t="s">
        <v>477</v>
      </c>
      <c r="P1530" s="98">
        <v>135</v>
      </c>
      <c r="Q1530" s="67">
        <v>100</v>
      </c>
      <c r="R1530" s="10">
        <v>6750</v>
      </c>
      <c r="S1530" s="34">
        <f>P1530*R1530</f>
        <v>911250</v>
      </c>
      <c r="T1530" s="98">
        <v>30</v>
      </c>
      <c r="U1530" s="116">
        <v>50</v>
      </c>
      <c r="V1530" s="34">
        <f>S1530*U1530/100</f>
        <v>455625</v>
      </c>
      <c r="W1530" s="34">
        <f>S1530-V1530</f>
        <v>455625</v>
      </c>
      <c r="X1530" s="31">
        <f t="shared" si="158"/>
        <v>455625</v>
      </c>
      <c r="Y1530" s="34">
        <f>X1530*Q1530/100</f>
        <v>455625</v>
      </c>
      <c r="Z1530" s="34">
        <v>10000000</v>
      </c>
      <c r="AA1530" s="9">
        <v>0</v>
      </c>
      <c r="AB1530" s="9">
        <v>0</v>
      </c>
      <c r="AC1530" s="76"/>
      <c r="AD1530" s="67"/>
    </row>
    <row r="1531" spans="1:154" x14ac:dyDescent="0.3">
      <c r="A1531" s="98"/>
      <c r="B1531" s="98"/>
      <c r="C1531" s="98"/>
      <c r="D1531" s="98"/>
      <c r="E1531" s="98"/>
      <c r="F1531" s="98"/>
      <c r="G1531" s="98"/>
      <c r="H1531" s="30" t="s">
        <v>476</v>
      </c>
      <c r="I1531" s="67">
        <v>1546</v>
      </c>
      <c r="J1531" s="76">
        <v>200</v>
      </c>
      <c r="K1531" s="34">
        <f>I1531*J1531</f>
        <v>309200</v>
      </c>
      <c r="L1531" s="98"/>
      <c r="M1531" s="98"/>
      <c r="N1531" s="98"/>
      <c r="O1531" s="101"/>
      <c r="P1531" s="98"/>
      <c r="Q1531" s="67"/>
      <c r="R1531" s="67"/>
      <c r="S1531" s="102"/>
      <c r="T1531" s="98"/>
      <c r="U1531" s="116"/>
      <c r="V1531" s="102"/>
      <c r="W1531" s="102"/>
      <c r="X1531" s="31">
        <f t="shared" si="158"/>
        <v>309200</v>
      </c>
      <c r="Y1531" s="10"/>
      <c r="Z1531" s="34">
        <v>50000000</v>
      </c>
      <c r="AA1531" s="9">
        <v>0</v>
      </c>
      <c r="AB1531" s="9">
        <v>0</v>
      </c>
      <c r="AC1531" s="76"/>
      <c r="AD1531" s="67"/>
    </row>
    <row r="1532" spans="1:154" x14ac:dyDescent="0.3">
      <c r="A1532" s="18"/>
      <c r="B1532" s="18"/>
      <c r="C1532" s="18"/>
      <c r="D1532" s="18"/>
      <c r="E1532" s="18"/>
      <c r="F1532" s="18"/>
      <c r="G1532" s="18"/>
      <c r="H1532" s="19"/>
      <c r="I1532" s="20"/>
      <c r="J1532" s="21"/>
      <c r="K1532" s="20"/>
      <c r="L1532" s="18"/>
      <c r="M1532" s="18"/>
      <c r="N1532" s="18"/>
      <c r="O1532" s="18"/>
      <c r="P1532" s="18"/>
      <c r="Q1532" s="20"/>
      <c r="R1532" s="20"/>
      <c r="S1532" s="20"/>
      <c r="T1532" s="18"/>
      <c r="U1532" s="94"/>
      <c r="V1532" s="23"/>
      <c r="W1532" s="20"/>
      <c r="X1532" s="20"/>
      <c r="Y1532" s="20"/>
      <c r="Z1532" s="20"/>
      <c r="AA1532" s="18"/>
      <c r="AB1532" s="18"/>
      <c r="AC1532" s="21"/>
      <c r="AD1532" s="20"/>
      <c r="AE1532" s="39"/>
      <c r="AF1532" s="39"/>
      <c r="AG1532" s="39"/>
      <c r="AH1532" s="39"/>
      <c r="AI1532" s="39"/>
      <c r="AJ1532" s="39"/>
      <c r="AK1532" s="39"/>
      <c r="AL1532" s="39"/>
      <c r="AM1532" s="39"/>
      <c r="AN1532" s="39"/>
      <c r="AO1532" s="39"/>
      <c r="AP1532" s="39"/>
      <c r="AQ1532" s="39"/>
      <c r="AR1532" s="39"/>
      <c r="AS1532" s="39"/>
      <c r="AT1532" s="39"/>
      <c r="AU1532" s="39"/>
      <c r="AV1532" s="39"/>
      <c r="AW1532" s="39"/>
      <c r="AX1532" s="39"/>
      <c r="AY1532" s="39"/>
      <c r="AZ1532" s="39"/>
      <c r="BA1532" s="39"/>
      <c r="BB1532" s="39"/>
      <c r="BC1532" s="39"/>
      <c r="BD1532" s="39"/>
      <c r="BE1532" s="39"/>
      <c r="BF1532" s="39"/>
      <c r="BG1532" s="39"/>
      <c r="BH1532" s="39"/>
      <c r="BI1532" s="39"/>
      <c r="BJ1532" s="39"/>
      <c r="BK1532" s="39"/>
      <c r="BL1532" s="39"/>
      <c r="BM1532" s="39"/>
      <c r="BN1532" s="39"/>
      <c r="BO1532" s="39"/>
      <c r="BP1532" s="39"/>
      <c r="BQ1532" s="39"/>
      <c r="BR1532" s="39"/>
      <c r="BS1532" s="39"/>
      <c r="BT1532" s="39"/>
      <c r="BU1532" s="39"/>
      <c r="BV1532" s="39"/>
      <c r="BW1532" s="39"/>
      <c r="BX1532" s="39"/>
      <c r="BY1532" s="39"/>
      <c r="BZ1532" s="39"/>
      <c r="CA1532" s="39"/>
      <c r="CB1532" s="39"/>
      <c r="CC1532" s="39"/>
      <c r="CD1532" s="39"/>
      <c r="CE1532" s="39"/>
      <c r="CF1532" s="39"/>
      <c r="CG1532" s="39"/>
      <c r="CH1532" s="39"/>
      <c r="CI1532" s="39"/>
      <c r="CJ1532" s="39"/>
      <c r="CK1532" s="39"/>
      <c r="CL1532" s="39"/>
      <c r="CM1532" s="39"/>
      <c r="CN1532" s="39"/>
      <c r="CO1532" s="39"/>
      <c r="CP1532" s="39"/>
      <c r="CQ1532" s="39"/>
      <c r="CR1532" s="39"/>
      <c r="CS1532" s="39"/>
      <c r="CT1532" s="39"/>
      <c r="CU1532" s="39"/>
      <c r="CV1532" s="39"/>
      <c r="CW1532" s="39"/>
      <c r="CX1532" s="39"/>
      <c r="CY1532" s="39"/>
      <c r="CZ1532" s="39"/>
      <c r="DA1532" s="39"/>
      <c r="DB1532" s="39"/>
      <c r="DC1532" s="39"/>
      <c r="DD1532" s="39"/>
      <c r="DE1532" s="39"/>
      <c r="DF1532" s="39"/>
      <c r="DG1532" s="39"/>
      <c r="DH1532" s="39"/>
      <c r="DI1532" s="39"/>
      <c r="DJ1532" s="39"/>
      <c r="DK1532" s="39"/>
      <c r="DL1532" s="39"/>
      <c r="DM1532" s="39"/>
      <c r="DN1532" s="39"/>
      <c r="DO1532" s="39"/>
      <c r="DP1532" s="39"/>
      <c r="DQ1532" s="39"/>
      <c r="DR1532" s="39"/>
      <c r="DS1532" s="39"/>
      <c r="DT1532" s="39"/>
      <c r="DU1532" s="39"/>
      <c r="DV1532" s="39"/>
      <c r="DW1532" s="39"/>
      <c r="DX1532" s="39"/>
      <c r="DY1532" s="39"/>
      <c r="DZ1532" s="39"/>
      <c r="EA1532" s="39"/>
      <c r="EB1532" s="39"/>
      <c r="EC1532" s="39"/>
      <c r="ED1532" s="39"/>
      <c r="EE1532" s="39"/>
      <c r="EF1532" s="39"/>
      <c r="EG1532" s="39"/>
      <c r="EH1532" s="39"/>
      <c r="EI1532" s="39"/>
      <c r="EJ1532" s="39"/>
      <c r="EK1532" s="39"/>
      <c r="EL1532" s="39"/>
      <c r="EM1532" s="39"/>
      <c r="EN1532" s="39"/>
      <c r="EO1532" s="39"/>
      <c r="EP1532" s="39"/>
      <c r="EQ1532" s="39"/>
      <c r="ER1532" s="39"/>
      <c r="ES1532" s="39"/>
      <c r="ET1532" s="39"/>
      <c r="EU1532" s="39"/>
      <c r="EV1532" s="39"/>
      <c r="EW1532" s="39"/>
      <c r="EX1532" s="39"/>
    </row>
    <row r="1533" spans="1:154" s="39" customFormat="1" x14ac:dyDescent="0.3">
      <c r="A1533" s="29">
        <v>2397</v>
      </c>
      <c r="B1533" s="29" t="s">
        <v>47</v>
      </c>
      <c r="C1533" s="29">
        <v>4045</v>
      </c>
      <c r="D1533" s="29">
        <v>4</v>
      </c>
      <c r="E1533" s="29">
        <v>1</v>
      </c>
      <c r="F1533" s="29">
        <v>2</v>
      </c>
      <c r="G1533" s="29">
        <v>80</v>
      </c>
      <c r="H1533" s="25" t="s">
        <v>476</v>
      </c>
      <c r="I1533" s="36">
        <v>680</v>
      </c>
      <c r="J1533" s="41">
        <v>150</v>
      </c>
      <c r="K1533" s="74">
        <f>I1533*J1533</f>
        <v>102000</v>
      </c>
      <c r="L1533" s="29"/>
      <c r="M1533" s="29"/>
      <c r="N1533" s="29"/>
      <c r="O1533" s="29"/>
      <c r="P1533" s="29"/>
      <c r="Q1533" s="36"/>
      <c r="R1533" s="36"/>
      <c r="S1533" s="36"/>
      <c r="T1533" s="29"/>
      <c r="U1533" s="185"/>
      <c r="V1533" s="37"/>
      <c r="W1533" s="36"/>
      <c r="X1533" s="75">
        <f t="shared" si="158"/>
        <v>102000</v>
      </c>
      <c r="Y1533" s="36"/>
      <c r="Z1533" s="74">
        <v>50000000</v>
      </c>
      <c r="AA1533" s="29">
        <v>0</v>
      </c>
      <c r="AB1533" s="29">
        <v>0</v>
      </c>
      <c r="AC1533" s="41" t="s">
        <v>889</v>
      </c>
      <c r="AD1533" s="3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6"/>
      <c r="AZ1533" s="16"/>
      <c r="BA1533" s="16"/>
      <c r="BB1533" s="16"/>
      <c r="BC1533" s="16"/>
      <c r="BD1533" s="16"/>
      <c r="BE1533" s="16"/>
      <c r="BF1533" s="16"/>
      <c r="BG1533" s="16"/>
      <c r="BH1533" s="16"/>
      <c r="BI1533" s="16"/>
      <c r="BJ1533" s="16"/>
      <c r="BK1533" s="16"/>
      <c r="BL1533" s="16"/>
      <c r="BM1533" s="16"/>
      <c r="BN1533" s="16"/>
      <c r="BO1533" s="16"/>
      <c r="BP1533" s="16"/>
      <c r="BQ1533" s="16"/>
      <c r="BR1533" s="16"/>
      <c r="BS1533" s="16"/>
      <c r="BT1533" s="16"/>
      <c r="BU1533" s="16"/>
      <c r="BV1533" s="16"/>
      <c r="BW1533" s="16"/>
      <c r="BX1533" s="16"/>
      <c r="BY1533" s="16"/>
      <c r="BZ1533" s="16"/>
      <c r="CA1533" s="16"/>
      <c r="CB1533" s="16"/>
      <c r="CC1533" s="16"/>
      <c r="CD1533" s="16"/>
      <c r="CE1533" s="16"/>
      <c r="CF1533" s="16"/>
      <c r="CG1533" s="16"/>
      <c r="CH1533" s="16"/>
      <c r="CI1533" s="16"/>
      <c r="CJ1533" s="16"/>
      <c r="CK1533" s="16"/>
      <c r="CL1533" s="16"/>
      <c r="CM1533" s="16"/>
      <c r="CN1533" s="16"/>
      <c r="CO1533" s="16"/>
      <c r="CP1533" s="16"/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</row>
    <row r="1534" spans="1:154" x14ac:dyDescent="0.3">
      <c r="A1534" s="9"/>
      <c r="B1534" s="9" t="s">
        <v>47</v>
      </c>
      <c r="C1534" s="9">
        <v>4044</v>
      </c>
      <c r="D1534" s="9">
        <v>4</v>
      </c>
      <c r="E1534" s="9">
        <v>6</v>
      </c>
      <c r="F1534" s="9">
        <v>0</v>
      </c>
      <c r="G1534" s="9">
        <v>91</v>
      </c>
      <c r="H1534" s="30" t="s">
        <v>476</v>
      </c>
      <c r="I1534" s="10">
        <v>2491</v>
      </c>
      <c r="J1534" s="33">
        <v>150</v>
      </c>
      <c r="K1534" s="34">
        <f>I1534*J1534</f>
        <v>373650</v>
      </c>
      <c r="L1534" s="9"/>
      <c r="M1534" s="9"/>
      <c r="N1534" s="9"/>
      <c r="O1534" s="9"/>
      <c r="P1534" s="9"/>
      <c r="Q1534" s="10"/>
      <c r="R1534" s="10"/>
      <c r="S1534" s="10"/>
      <c r="T1534" s="9"/>
      <c r="U1534" s="2"/>
      <c r="V1534" s="35"/>
      <c r="W1534" s="10"/>
      <c r="X1534" s="31">
        <f t="shared" si="158"/>
        <v>373650</v>
      </c>
      <c r="Y1534" s="10"/>
      <c r="Z1534" s="34">
        <v>50000000</v>
      </c>
      <c r="AA1534" s="9">
        <v>0</v>
      </c>
      <c r="AB1534" s="9">
        <v>0</v>
      </c>
      <c r="AC1534" s="33">
        <v>0</v>
      </c>
      <c r="AD1534" s="10"/>
    </row>
    <row r="1535" spans="1:154" x14ac:dyDescent="0.3">
      <c r="A1535" s="9"/>
      <c r="B1535" s="9" t="s">
        <v>47</v>
      </c>
      <c r="C1535" s="9">
        <v>14361</v>
      </c>
      <c r="D1535" s="9">
        <v>4</v>
      </c>
      <c r="E1535" s="9">
        <v>2</v>
      </c>
      <c r="F1535" s="9">
        <v>3</v>
      </c>
      <c r="G1535" s="9">
        <v>29</v>
      </c>
      <c r="H1535" s="30" t="s">
        <v>476</v>
      </c>
      <c r="I1535" s="10">
        <v>1129</v>
      </c>
      <c r="J1535" s="33">
        <v>290</v>
      </c>
      <c r="K1535" s="34">
        <f>I1535*J1535</f>
        <v>327410</v>
      </c>
      <c r="L1535" s="9"/>
      <c r="M1535" s="9"/>
      <c r="N1535" s="9"/>
      <c r="O1535" s="9"/>
      <c r="P1535" s="9"/>
      <c r="Q1535" s="10"/>
      <c r="R1535" s="10"/>
      <c r="S1535" s="10"/>
      <c r="T1535" s="9"/>
      <c r="U1535" s="2"/>
      <c r="V1535" s="35"/>
      <c r="W1535" s="10"/>
      <c r="X1535" s="31">
        <f t="shared" si="158"/>
        <v>327410</v>
      </c>
      <c r="Y1535" s="10"/>
      <c r="Z1535" s="34">
        <v>50000000</v>
      </c>
      <c r="AA1535" s="9">
        <v>0</v>
      </c>
      <c r="AB1535" s="9">
        <v>0</v>
      </c>
      <c r="AC1535" s="33">
        <v>0</v>
      </c>
      <c r="AD1535" s="10"/>
    </row>
    <row r="1536" spans="1:154" s="39" customFormat="1" x14ac:dyDescent="0.3">
      <c r="A1536" s="18"/>
      <c r="B1536" s="18"/>
      <c r="C1536" s="18"/>
      <c r="D1536" s="18"/>
      <c r="E1536" s="18"/>
      <c r="F1536" s="18"/>
      <c r="G1536" s="18"/>
      <c r="H1536" s="19"/>
      <c r="I1536" s="20"/>
      <c r="J1536" s="21"/>
      <c r="K1536" s="20"/>
      <c r="L1536" s="18"/>
      <c r="M1536" s="18"/>
      <c r="N1536" s="18"/>
      <c r="O1536" s="18"/>
      <c r="P1536" s="18"/>
      <c r="Q1536" s="20"/>
      <c r="R1536" s="20"/>
      <c r="S1536" s="20"/>
      <c r="T1536" s="18"/>
      <c r="U1536" s="94"/>
      <c r="V1536" s="23"/>
      <c r="W1536" s="20"/>
      <c r="X1536" s="20"/>
      <c r="Y1536" s="20"/>
      <c r="Z1536" s="20"/>
      <c r="AA1536" s="18"/>
      <c r="AB1536" s="18"/>
      <c r="AC1536" s="21"/>
      <c r="AD1536" s="20"/>
    </row>
    <row r="1537" spans="1:154" x14ac:dyDescent="0.3">
      <c r="A1537" s="29">
        <v>2398</v>
      </c>
      <c r="B1537" s="29" t="s">
        <v>47</v>
      </c>
      <c r="C1537" s="29">
        <v>2005</v>
      </c>
      <c r="D1537" s="29">
        <v>2</v>
      </c>
      <c r="E1537" s="29">
        <v>0</v>
      </c>
      <c r="F1537" s="29">
        <v>1</v>
      </c>
      <c r="G1537" s="29">
        <v>1</v>
      </c>
      <c r="H1537" s="25" t="s">
        <v>477</v>
      </c>
      <c r="I1537" s="36">
        <v>101</v>
      </c>
      <c r="J1537" s="41">
        <v>1200</v>
      </c>
      <c r="K1537" s="74">
        <f>I1537*J1537</f>
        <v>121200</v>
      </c>
      <c r="L1537" s="29">
        <v>1</v>
      </c>
      <c r="M1537" s="29" t="s">
        <v>53</v>
      </c>
      <c r="N1537" s="29" t="s">
        <v>48</v>
      </c>
      <c r="O1537" s="25" t="s">
        <v>477</v>
      </c>
      <c r="P1537" s="29">
        <v>120</v>
      </c>
      <c r="Q1537" s="36">
        <v>100</v>
      </c>
      <c r="R1537" s="36">
        <v>6750</v>
      </c>
      <c r="S1537" s="74">
        <f>P1537*R1537</f>
        <v>810000</v>
      </c>
      <c r="T1537" s="29">
        <v>22</v>
      </c>
      <c r="U1537" s="185">
        <v>34</v>
      </c>
      <c r="V1537" s="74">
        <f>S1537*U1537/100</f>
        <v>275400</v>
      </c>
      <c r="W1537" s="74">
        <f>S1537-V1537</f>
        <v>534600</v>
      </c>
      <c r="X1537" s="75">
        <f t="shared" si="158"/>
        <v>655800</v>
      </c>
      <c r="Y1537" s="74">
        <f>X1537*Q1537/100</f>
        <v>655800</v>
      </c>
      <c r="Z1537" s="74">
        <v>50000000</v>
      </c>
      <c r="AA1537" s="29">
        <v>0</v>
      </c>
      <c r="AB1537" s="29">
        <v>0</v>
      </c>
      <c r="AC1537" s="41" t="s">
        <v>890</v>
      </c>
      <c r="AD1537" s="36"/>
    </row>
    <row r="1538" spans="1:154" x14ac:dyDescent="0.3">
      <c r="A1538" s="9"/>
      <c r="B1538" s="9" t="s">
        <v>47</v>
      </c>
      <c r="C1538" s="9">
        <v>5911</v>
      </c>
      <c r="D1538" s="9">
        <v>2</v>
      </c>
      <c r="E1538" s="9">
        <v>0</v>
      </c>
      <c r="F1538" s="9">
        <v>0</v>
      </c>
      <c r="G1538" s="9">
        <v>20</v>
      </c>
      <c r="H1538" s="30" t="s">
        <v>476</v>
      </c>
      <c r="I1538" s="10">
        <v>20</v>
      </c>
      <c r="J1538" s="33">
        <v>1200</v>
      </c>
      <c r="K1538" s="34">
        <f>I1538*J1538</f>
        <v>24000</v>
      </c>
      <c r="L1538" s="9"/>
      <c r="M1538" s="9"/>
      <c r="N1538" s="9"/>
      <c r="O1538" s="9"/>
      <c r="P1538" s="9"/>
      <c r="Q1538" s="10"/>
      <c r="R1538" s="10"/>
      <c r="S1538" s="10"/>
      <c r="T1538" s="9"/>
      <c r="U1538" s="2"/>
      <c r="V1538" s="35"/>
      <c r="W1538" s="10"/>
      <c r="X1538" s="31">
        <f t="shared" si="158"/>
        <v>24000</v>
      </c>
      <c r="Y1538" s="10"/>
      <c r="Z1538" s="34">
        <v>50000000</v>
      </c>
      <c r="AA1538" s="9">
        <v>0</v>
      </c>
      <c r="AB1538" s="9">
        <v>0</v>
      </c>
      <c r="AC1538" s="33">
        <v>0</v>
      </c>
      <c r="AD1538" s="10"/>
    </row>
    <row r="1539" spans="1:154" x14ac:dyDescent="0.3">
      <c r="A1539" s="18"/>
      <c r="B1539" s="18"/>
      <c r="C1539" s="18"/>
      <c r="D1539" s="18"/>
      <c r="E1539" s="18"/>
      <c r="F1539" s="18"/>
      <c r="G1539" s="18"/>
      <c r="H1539" s="19"/>
      <c r="I1539" s="20"/>
      <c r="J1539" s="21"/>
      <c r="K1539" s="20"/>
      <c r="L1539" s="18"/>
      <c r="M1539" s="18"/>
      <c r="N1539" s="18"/>
      <c r="O1539" s="18"/>
      <c r="P1539" s="18"/>
      <c r="Q1539" s="20"/>
      <c r="R1539" s="20"/>
      <c r="S1539" s="20"/>
      <c r="T1539" s="18"/>
      <c r="U1539" s="94"/>
      <c r="V1539" s="23"/>
      <c r="W1539" s="20"/>
      <c r="X1539" s="20"/>
      <c r="Y1539" s="20"/>
      <c r="Z1539" s="20"/>
      <c r="AA1539" s="18"/>
      <c r="AB1539" s="18"/>
      <c r="AC1539" s="21"/>
      <c r="AD1539" s="20"/>
      <c r="AE1539" s="39"/>
      <c r="AF1539" s="39"/>
      <c r="AG1539" s="39"/>
      <c r="AH1539" s="39"/>
      <c r="AI1539" s="39"/>
      <c r="AJ1539" s="39"/>
      <c r="AK1539" s="39"/>
      <c r="AL1539" s="39"/>
      <c r="AM1539" s="39"/>
      <c r="AN1539" s="39"/>
      <c r="AO1539" s="39"/>
      <c r="AP1539" s="39"/>
      <c r="AQ1539" s="39"/>
      <c r="AR1539" s="39"/>
      <c r="AS1539" s="39"/>
      <c r="AT1539" s="39"/>
      <c r="AU1539" s="39"/>
      <c r="AV1539" s="39"/>
      <c r="AW1539" s="39"/>
      <c r="AX1539" s="39"/>
      <c r="AY1539" s="39"/>
      <c r="AZ1539" s="39"/>
      <c r="BA1539" s="39"/>
      <c r="BB1539" s="39"/>
      <c r="BC1539" s="39"/>
      <c r="BD1539" s="39"/>
      <c r="BE1539" s="39"/>
      <c r="BF1539" s="39"/>
      <c r="BG1539" s="39"/>
      <c r="BH1539" s="39"/>
      <c r="BI1539" s="39"/>
      <c r="BJ1539" s="39"/>
      <c r="BK1539" s="39"/>
      <c r="BL1539" s="39"/>
      <c r="BM1539" s="39"/>
      <c r="BN1539" s="39"/>
      <c r="BO1539" s="39"/>
      <c r="BP1539" s="39"/>
      <c r="BQ1539" s="39"/>
      <c r="BR1539" s="39"/>
      <c r="BS1539" s="39"/>
      <c r="BT1539" s="39"/>
      <c r="BU1539" s="39"/>
      <c r="BV1539" s="39"/>
      <c r="BW1539" s="39"/>
      <c r="BX1539" s="39"/>
      <c r="BY1539" s="39"/>
      <c r="BZ1539" s="39"/>
      <c r="CA1539" s="39"/>
      <c r="CB1539" s="39"/>
      <c r="CC1539" s="39"/>
      <c r="CD1539" s="39"/>
      <c r="CE1539" s="39"/>
      <c r="CF1539" s="39"/>
      <c r="CG1539" s="39"/>
      <c r="CH1539" s="39"/>
      <c r="CI1539" s="39"/>
      <c r="CJ1539" s="39"/>
      <c r="CK1539" s="39"/>
      <c r="CL1539" s="39"/>
      <c r="CM1539" s="39"/>
      <c r="CN1539" s="39"/>
      <c r="CO1539" s="39"/>
      <c r="CP1539" s="39"/>
      <c r="CQ1539" s="39"/>
      <c r="CR1539" s="39"/>
      <c r="CS1539" s="39"/>
      <c r="CT1539" s="39"/>
      <c r="CU1539" s="39"/>
      <c r="CV1539" s="39"/>
      <c r="CW1539" s="39"/>
      <c r="CX1539" s="39"/>
      <c r="CY1539" s="39"/>
      <c r="CZ1539" s="39"/>
      <c r="DA1539" s="39"/>
      <c r="DB1539" s="39"/>
      <c r="DC1539" s="39"/>
      <c r="DD1539" s="39"/>
      <c r="DE1539" s="39"/>
      <c r="DF1539" s="39"/>
      <c r="DG1539" s="39"/>
      <c r="DH1539" s="39"/>
      <c r="DI1539" s="39"/>
      <c r="DJ1539" s="39"/>
      <c r="DK1539" s="39"/>
      <c r="DL1539" s="39"/>
      <c r="DM1539" s="39"/>
      <c r="DN1539" s="39"/>
      <c r="DO1539" s="39"/>
      <c r="DP1539" s="39"/>
      <c r="DQ1539" s="39"/>
      <c r="DR1539" s="39"/>
      <c r="DS1539" s="39"/>
      <c r="DT1539" s="39"/>
      <c r="DU1539" s="39"/>
      <c r="DV1539" s="39"/>
      <c r="DW1539" s="39"/>
      <c r="DX1539" s="39"/>
      <c r="DY1539" s="39"/>
      <c r="DZ1539" s="39"/>
      <c r="EA1539" s="39"/>
      <c r="EB1539" s="39"/>
      <c r="EC1539" s="39"/>
      <c r="ED1539" s="39"/>
      <c r="EE1539" s="39"/>
      <c r="EF1539" s="39"/>
      <c r="EG1539" s="39"/>
      <c r="EH1539" s="39"/>
      <c r="EI1539" s="39"/>
      <c r="EJ1539" s="39"/>
      <c r="EK1539" s="39"/>
      <c r="EL1539" s="39"/>
      <c r="EM1539" s="39"/>
      <c r="EN1539" s="39"/>
      <c r="EO1539" s="39"/>
      <c r="EP1539" s="39"/>
      <c r="EQ1539" s="39"/>
      <c r="ER1539" s="39"/>
      <c r="ES1539" s="39"/>
      <c r="ET1539" s="39"/>
      <c r="EU1539" s="39"/>
      <c r="EV1539" s="39"/>
      <c r="EW1539" s="39"/>
      <c r="EX1539" s="39"/>
    </row>
    <row r="1540" spans="1:154" s="39" customFormat="1" x14ac:dyDescent="0.3">
      <c r="A1540" s="29">
        <v>2399</v>
      </c>
      <c r="B1540" s="29" t="s">
        <v>47</v>
      </c>
      <c r="C1540" s="29">
        <v>11083</v>
      </c>
      <c r="D1540" s="29">
        <v>1</v>
      </c>
      <c r="E1540" s="29">
        <v>2</v>
      </c>
      <c r="F1540" s="29">
        <v>2</v>
      </c>
      <c r="G1540" s="29">
        <v>85</v>
      </c>
      <c r="H1540" s="25" t="s">
        <v>476</v>
      </c>
      <c r="I1540" s="36">
        <v>1085</v>
      </c>
      <c r="J1540" s="41">
        <v>290</v>
      </c>
      <c r="K1540" s="74">
        <f>I1540*J1540</f>
        <v>314650</v>
      </c>
      <c r="L1540" s="29"/>
      <c r="M1540" s="29"/>
      <c r="N1540" s="29"/>
      <c r="O1540" s="29"/>
      <c r="P1540" s="29"/>
      <c r="Q1540" s="36"/>
      <c r="R1540" s="36"/>
      <c r="S1540" s="36"/>
      <c r="T1540" s="29"/>
      <c r="U1540" s="185"/>
      <c r="V1540" s="37"/>
      <c r="W1540" s="36"/>
      <c r="X1540" s="75">
        <f t="shared" si="158"/>
        <v>314650</v>
      </c>
      <c r="Y1540" s="36"/>
      <c r="Z1540" s="74">
        <v>50000000</v>
      </c>
      <c r="AA1540" s="29">
        <v>0</v>
      </c>
      <c r="AB1540" s="29">
        <v>0</v>
      </c>
      <c r="AC1540" s="41" t="s">
        <v>891</v>
      </c>
      <c r="AD1540" s="3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6"/>
      <c r="AZ1540" s="16"/>
      <c r="BA1540" s="16"/>
      <c r="BB1540" s="16"/>
      <c r="BC1540" s="16"/>
      <c r="BD1540" s="16"/>
      <c r="BE1540" s="16"/>
      <c r="BF1540" s="16"/>
      <c r="BG1540" s="16"/>
      <c r="BH1540" s="16"/>
      <c r="BI1540" s="16"/>
      <c r="BJ1540" s="16"/>
      <c r="BK1540" s="16"/>
      <c r="BL1540" s="16"/>
      <c r="BM1540" s="16"/>
      <c r="BN1540" s="16"/>
      <c r="BO1540" s="16"/>
      <c r="BP1540" s="16"/>
      <c r="BQ1540" s="16"/>
      <c r="BR1540" s="16"/>
      <c r="BS1540" s="16"/>
      <c r="BT1540" s="16"/>
      <c r="BU1540" s="16"/>
      <c r="BV1540" s="16"/>
      <c r="BW1540" s="16"/>
      <c r="BX1540" s="16"/>
      <c r="BY1540" s="16"/>
      <c r="BZ1540" s="16"/>
      <c r="CA1540" s="16"/>
      <c r="CB1540" s="16"/>
      <c r="CC1540" s="16"/>
      <c r="CD1540" s="16"/>
      <c r="CE1540" s="16"/>
      <c r="CF1540" s="16"/>
      <c r="CG1540" s="16"/>
      <c r="CH1540" s="16"/>
      <c r="CI1540" s="16"/>
      <c r="CJ1540" s="16"/>
      <c r="CK1540" s="16"/>
      <c r="CL1540" s="16"/>
      <c r="CM1540" s="16"/>
      <c r="CN1540" s="16"/>
      <c r="CO1540" s="16"/>
      <c r="CP1540" s="16"/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</row>
    <row r="1541" spans="1:154" x14ac:dyDescent="0.3">
      <c r="A1541" s="18"/>
      <c r="B1541" s="18"/>
      <c r="C1541" s="18"/>
      <c r="D1541" s="18"/>
      <c r="E1541" s="18"/>
      <c r="F1541" s="18"/>
      <c r="G1541" s="18"/>
      <c r="H1541" s="19"/>
      <c r="I1541" s="20"/>
      <c r="J1541" s="21"/>
      <c r="K1541" s="20"/>
      <c r="L1541" s="18"/>
      <c r="M1541" s="18"/>
      <c r="N1541" s="18"/>
      <c r="O1541" s="18"/>
      <c r="P1541" s="18"/>
      <c r="Q1541" s="20"/>
      <c r="R1541" s="20"/>
      <c r="S1541" s="20"/>
      <c r="T1541" s="18"/>
      <c r="U1541" s="94"/>
      <c r="V1541" s="23"/>
      <c r="W1541" s="20"/>
      <c r="X1541" s="20"/>
      <c r="Y1541" s="20"/>
      <c r="Z1541" s="20"/>
      <c r="AA1541" s="18"/>
      <c r="AB1541" s="18"/>
      <c r="AC1541" s="58"/>
      <c r="AD1541" s="64"/>
      <c r="AE1541" s="39"/>
      <c r="AF1541" s="39"/>
      <c r="AG1541" s="39"/>
      <c r="AH1541" s="39"/>
      <c r="AI1541" s="39"/>
      <c r="AJ1541" s="39"/>
      <c r="AK1541" s="39"/>
      <c r="AL1541" s="39"/>
      <c r="AM1541" s="39"/>
      <c r="AN1541" s="39"/>
      <c r="AO1541" s="39"/>
      <c r="AP1541" s="39"/>
      <c r="AQ1541" s="39"/>
      <c r="AR1541" s="39"/>
      <c r="AS1541" s="39"/>
      <c r="AT1541" s="39"/>
      <c r="AU1541" s="39"/>
      <c r="AV1541" s="39"/>
      <c r="AW1541" s="39"/>
      <c r="AX1541" s="39"/>
      <c r="AY1541" s="39"/>
      <c r="AZ1541" s="39"/>
      <c r="BA1541" s="39"/>
      <c r="BB1541" s="39"/>
      <c r="BC1541" s="39"/>
      <c r="BD1541" s="39"/>
      <c r="BE1541" s="39"/>
      <c r="BF1541" s="39"/>
      <c r="BG1541" s="39"/>
      <c r="BH1541" s="39"/>
      <c r="BI1541" s="39"/>
      <c r="BJ1541" s="39"/>
      <c r="BK1541" s="39"/>
      <c r="BL1541" s="39"/>
      <c r="BM1541" s="39"/>
      <c r="BN1541" s="39"/>
      <c r="BO1541" s="39"/>
      <c r="BP1541" s="39"/>
      <c r="BQ1541" s="39"/>
      <c r="BR1541" s="39"/>
      <c r="BS1541" s="39"/>
      <c r="BT1541" s="39"/>
      <c r="BU1541" s="39"/>
      <c r="BV1541" s="39"/>
      <c r="BW1541" s="39"/>
      <c r="BX1541" s="39"/>
      <c r="BY1541" s="39"/>
      <c r="BZ1541" s="39"/>
      <c r="CA1541" s="39"/>
      <c r="CB1541" s="39"/>
      <c r="CC1541" s="39"/>
      <c r="CD1541" s="39"/>
      <c r="CE1541" s="39"/>
      <c r="CF1541" s="39"/>
      <c r="CG1541" s="39"/>
      <c r="CH1541" s="39"/>
      <c r="CI1541" s="39"/>
      <c r="CJ1541" s="39"/>
      <c r="CK1541" s="39"/>
      <c r="CL1541" s="39"/>
      <c r="CM1541" s="39"/>
      <c r="CN1541" s="39"/>
      <c r="CO1541" s="39"/>
      <c r="CP1541" s="39"/>
      <c r="CQ1541" s="39"/>
      <c r="CR1541" s="39"/>
      <c r="CS1541" s="39"/>
      <c r="CT1541" s="39"/>
      <c r="CU1541" s="39"/>
      <c r="CV1541" s="39"/>
      <c r="CW1541" s="39"/>
      <c r="CX1541" s="39"/>
      <c r="CY1541" s="39"/>
      <c r="CZ1541" s="39"/>
      <c r="DA1541" s="39"/>
      <c r="DB1541" s="39"/>
      <c r="DC1541" s="39"/>
      <c r="DD1541" s="39"/>
      <c r="DE1541" s="39"/>
      <c r="DF1541" s="39"/>
      <c r="DG1541" s="39"/>
      <c r="DH1541" s="39"/>
      <c r="DI1541" s="39"/>
      <c r="DJ1541" s="39"/>
      <c r="DK1541" s="39"/>
      <c r="DL1541" s="39"/>
      <c r="DM1541" s="39"/>
      <c r="DN1541" s="39"/>
      <c r="DO1541" s="39"/>
      <c r="DP1541" s="39"/>
      <c r="DQ1541" s="39"/>
      <c r="DR1541" s="39"/>
      <c r="DS1541" s="39"/>
      <c r="DT1541" s="39"/>
      <c r="DU1541" s="39"/>
      <c r="DV1541" s="39"/>
      <c r="DW1541" s="39"/>
      <c r="DX1541" s="39"/>
      <c r="DY1541" s="39"/>
      <c r="DZ1541" s="39"/>
      <c r="EA1541" s="39"/>
      <c r="EB1541" s="39"/>
      <c r="EC1541" s="39"/>
      <c r="ED1541" s="39"/>
      <c r="EE1541" s="39"/>
      <c r="EF1541" s="39"/>
      <c r="EG1541" s="39"/>
      <c r="EH1541" s="39"/>
      <c r="EI1541" s="39"/>
      <c r="EJ1541" s="39"/>
      <c r="EK1541" s="39"/>
      <c r="EL1541" s="39"/>
      <c r="EM1541" s="39"/>
      <c r="EN1541" s="39"/>
      <c r="EO1541" s="39"/>
      <c r="EP1541" s="39"/>
      <c r="EQ1541" s="39"/>
      <c r="ER1541" s="39"/>
      <c r="ES1541" s="39"/>
      <c r="ET1541" s="39"/>
      <c r="EU1541" s="39"/>
      <c r="EV1541" s="39"/>
      <c r="EW1541" s="39"/>
      <c r="EX1541" s="39"/>
    </row>
    <row r="1542" spans="1:154" x14ac:dyDescent="0.3">
      <c r="A1542" s="29">
        <v>2400</v>
      </c>
      <c r="B1542" s="29" t="s">
        <v>47</v>
      </c>
      <c r="C1542" s="29">
        <v>4102</v>
      </c>
      <c r="D1542" s="29">
        <v>9</v>
      </c>
      <c r="E1542" s="29">
        <v>1</v>
      </c>
      <c r="F1542" s="29">
        <v>2</v>
      </c>
      <c r="G1542" s="29">
        <v>13</v>
      </c>
      <c r="H1542" s="25" t="s">
        <v>477</v>
      </c>
      <c r="I1542" s="36">
        <v>613</v>
      </c>
      <c r="J1542" s="41">
        <v>330</v>
      </c>
      <c r="K1542" s="74">
        <f>I1542*J1542</f>
        <v>202290</v>
      </c>
      <c r="L1542" s="29">
        <v>1</v>
      </c>
      <c r="M1542" s="29" t="s">
        <v>53</v>
      </c>
      <c r="N1542" s="29" t="s">
        <v>48</v>
      </c>
      <c r="O1542" s="25" t="s">
        <v>477</v>
      </c>
      <c r="P1542" s="29">
        <v>108</v>
      </c>
      <c r="Q1542" s="36">
        <v>100</v>
      </c>
      <c r="R1542" s="36">
        <v>6750</v>
      </c>
      <c r="S1542" s="74">
        <f>P1542*R1542</f>
        <v>729000</v>
      </c>
      <c r="T1542" s="29">
        <v>27</v>
      </c>
      <c r="U1542" s="185">
        <v>44</v>
      </c>
      <c r="V1542" s="74">
        <f>S1542*U1542/100</f>
        <v>320760</v>
      </c>
      <c r="W1542" s="74">
        <f>S1542-V1542</f>
        <v>408240</v>
      </c>
      <c r="X1542" s="75">
        <f t="shared" si="158"/>
        <v>610530</v>
      </c>
      <c r="Y1542" s="74">
        <f>X1542*Q1542/100</f>
        <v>610530</v>
      </c>
      <c r="Z1542" s="74">
        <v>50000000</v>
      </c>
      <c r="AA1542" s="29">
        <v>0</v>
      </c>
      <c r="AB1542" s="29">
        <v>0</v>
      </c>
      <c r="AC1542" s="41" t="s">
        <v>892</v>
      </c>
      <c r="AD1542" s="36"/>
    </row>
    <row r="1543" spans="1:154" s="39" customFormat="1" x14ac:dyDescent="0.3">
      <c r="A1543" s="9"/>
      <c r="B1543" s="9" t="s">
        <v>47</v>
      </c>
      <c r="C1543" s="9">
        <v>4116</v>
      </c>
      <c r="D1543" s="9">
        <v>9</v>
      </c>
      <c r="E1543" s="9">
        <v>4</v>
      </c>
      <c r="F1543" s="9">
        <v>1</v>
      </c>
      <c r="G1543" s="9">
        <v>16</v>
      </c>
      <c r="H1543" s="30" t="s">
        <v>476</v>
      </c>
      <c r="I1543" s="10">
        <v>1716</v>
      </c>
      <c r="J1543" s="33">
        <v>150</v>
      </c>
      <c r="K1543" s="34">
        <f>I1543*J1543</f>
        <v>257400</v>
      </c>
      <c r="L1543" s="9"/>
      <c r="M1543" s="9"/>
      <c r="N1543" s="9"/>
      <c r="O1543" s="9"/>
      <c r="P1543" s="9"/>
      <c r="Q1543" s="10"/>
      <c r="R1543" s="10"/>
      <c r="S1543" s="10"/>
      <c r="T1543" s="9"/>
      <c r="U1543" s="2"/>
      <c r="V1543" s="35"/>
      <c r="W1543" s="10"/>
      <c r="X1543" s="31">
        <f t="shared" si="158"/>
        <v>257400</v>
      </c>
      <c r="Y1543" s="10"/>
      <c r="Z1543" s="34">
        <v>50000000</v>
      </c>
      <c r="AA1543" s="9">
        <v>0</v>
      </c>
      <c r="AB1543" s="9">
        <v>0</v>
      </c>
      <c r="AC1543" s="33">
        <v>0</v>
      </c>
      <c r="AD1543" s="10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6"/>
      <c r="AZ1543" s="16"/>
      <c r="BA1543" s="16"/>
      <c r="BB1543" s="16"/>
      <c r="BC1543" s="16"/>
      <c r="BD1543" s="16"/>
      <c r="BE1543" s="16"/>
      <c r="BF1543" s="16"/>
      <c r="BG1543" s="16"/>
      <c r="BH1543" s="16"/>
      <c r="BI1543" s="16"/>
      <c r="BJ1543" s="16"/>
      <c r="BK1543" s="16"/>
      <c r="BL1543" s="16"/>
      <c r="BM1543" s="16"/>
      <c r="BN1543" s="16"/>
      <c r="BO1543" s="16"/>
      <c r="BP1543" s="16"/>
      <c r="BQ1543" s="16"/>
      <c r="BR1543" s="16"/>
      <c r="BS1543" s="16"/>
      <c r="BT1543" s="16"/>
      <c r="BU1543" s="16"/>
      <c r="BV1543" s="16"/>
      <c r="BW1543" s="16"/>
      <c r="BX1543" s="16"/>
      <c r="BY1543" s="16"/>
      <c r="BZ1543" s="16"/>
      <c r="CA1543" s="16"/>
      <c r="CB1543" s="16"/>
      <c r="CC1543" s="16"/>
      <c r="CD1543" s="16"/>
      <c r="CE1543" s="16"/>
      <c r="CF1543" s="16"/>
      <c r="CG1543" s="16"/>
      <c r="CH1543" s="16"/>
      <c r="CI1543" s="16"/>
      <c r="CJ1543" s="16"/>
      <c r="CK1543" s="16"/>
      <c r="CL1543" s="16"/>
      <c r="CM1543" s="16"/>
      <c r="CN1543" s="16"/>
      <c r="CO1543" s="16"/>
      <c r="CP1543" s="16"/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</row>
    <row r="1544" spans="1:154" x14ac:dyDescent="0.3">
      <c r="A1544" s="18"/>
      <c r="B1544" s="18"/>
      <c r="C1544" s="18"/>
      <c r="D1544" s="18"/>
      <c r="E1544" s="18"/>
      <c r="F1544" s="18"/>
      <c r="G1544" s="18"/>
      <c r="H1544" s="19"/>
      <c r="I1544" s="20"/>
      <c r="J1544" s="21"/>
      <c r="K1544" s="20"/>
      <c r="L1544" s="18"/>
      <c r="M1544" s="18"/>
      <c r="N1544" s="18"/>
      <c r="O1544" s="18"/>
      <c r="P1544" s="18"/>
      <c r="Q1544" s="20"/>
      <c r="R1544" s="20"/>
      <c r="S1544" s="20"/>
      <c r="T1544" s="18"/>
      <c r="U1544" s="94"/>
      <c r="V1544" s="23"/>
      <c r="W1544" s="20"/>
      <c r="X1544" s="20"/>
      <c r="Y1544" s="20"/>
      <c r="Z1544" s="20"/>
      <c r="AA1544" s="18"/>
      <c r="AB1544" s="18"/>
      <c r="AC1544" s="21"/>
      <c r="AD1544" s="20"/>
      <c r="AE1544" s="39"/>
      <c r="AF1544" s="39"/>
      <c r="AG1544" s="39"/>
      <c r="AH1544" s="39"/>
      <c r="AI1544" s="39"/>
      <c r="AJ1544" s="39"/>
      <c r="AK1544" s="39"/>
      <c r="AL1544" s="39"/>
      <c r="AM1544" s="39"/>
      <c r="AN1544" s="39"/>
      <c r="AO1544" s="39"/>
      <c r="AP1544" s="39"/>
      <c r="AQ1544" s="39"/>
      <c r="AR1544" s="39"/>
      <c r="AS1544" s="39"/>
      <c r="AT1544" s="39"/>
      <c r="AU1544" s="39"/>
      <c r="AV1544" s="39"/>
      <c r="AW1544" s="39"/>
      <c r="AX1544" s="39"/>
      <c r="AY1544" s="39"/>
      <c r="AZ1544" s="39"/>
      <c r="BA1544" s="39"/>
      <c r="BB1544" s="39"/>
      <c r="BC1544" s="39"/>
      <c r="BD1544" s="39"/>
      <c r="BE1544" s="39"/>
      <c r="BF1544" s="39"/>
      <c r="BG1544" s="39"/>
      <c r="BH1544" s="39"/>
      <c r="BI1544" s="39"/>
      <c r="BJ1544" s="39"/>
      <c r="BK1544" s="39"/>
      <c r="BL1544" s="39"/>
      <c r="BM1544" s="39"/>
      <c r="BN1544" s="39"/>
      <c r="BO1544" s="39"/>
      <c r="BP1544" s="39"/>
      <c r="BQ1544" s="39"/>
      <c r="BR1544" s="39"/>
      <c r="BS1544" s="39"/>
      <c r="BT1544" s="39"/>
      <c r="BU1544" s="39"/>
      <c r="BV1544" s="39"/>
      <c r="BW1544" s="39"/>
      <c r="BX1544" s="39"/>
      <c r="BY1544" s="39"/>
      <c r="BZ1544" s="39"/>
      <c r="CA1544" s="39"/>
      <c r="CB1544" s="39"/>
      <c r="CC1544" s="39"/>
      <c r="CD1544" s="39"/>
      <c r="CE1544" s="39"/>
      <c r="CF1544" s="39"/>
      <c r="CG1544" s="39"/>
      <c r="CH1544" s="39"/>
      <c r="CI1544" s="39"/>
      <c r="CJ1544" s="39"/>
      <c r="CK1544" s="39"/>
      <c r="CL1544" s="39"/>
      <c r="CM1544" s="39"/>
      <c r="CN1544" s="39"/>
      <c r="CO1544" s="39"/>
      <c r="CP1544" s="39"/>
      <c r="CQ1544" s="39"/>
      <c r="CR1544" s="39"/>
      <c r="CS1544" s="39"/>
      <c r="CT1544" s="39"/>
      <c r="CU1544" s="39"/>
      <c r="CV1544" s="39"/>
      <c r="CW1544" s="39"/>
      <c r="CX1544" s="39"/>
      <c r="CY1544" s="39"/>
      <c r="CZ1544" s="39"/>
      <c r="DA1544" s="39"/>
      <c r="DB1544" s="39"/>
      <c r="DC1544" s="39"/>
      <c r="DD1544" s="39"/>
      <c r="DE1544" s="39"/>
      <c r="DF1544" s="39"/>
      <c r="DG1544" s="39"/>
      <c r="DH1544" s="39"/>
      <c r="DI1544" s="39"/>
      <c r="DJ1544" s="39"/>
      <c r="DK1544" s="39"/>
      <c r="DL1544" s="39"/>
      <c r="DM1544" s="39"/>
      <c r="DN1544" s="39"/>
      <c r="DO1544" s="39"/>
      <c r="DP1544" s="39"/>
      <c r="DQ1544" s="39"/>
      <c r="DR1544" s="39"/>
      <c r="DS1544" s="39"/>
      <c r="DT1544" s="39"/>
      <c r="DU1544" s="39"/>
      <c r="DV1544" s="39"/>
      <c r="DW1544" s="39"/>
      <c r="DX1544" s="39"/>
      <c r="DY1544" s="39"/>
      <c r="DZ1544" s="39"/>
      <c r="EA1544" s="39"/>
      <c r="EB1544" s="39"/>
      <c r="EC1544" s="39"/>
      <c r="ED1544" s="39"/>
      <c r="EE1544" s="39"/>
      <c r="EF1544" s="39"/>
      <c r="EG1544" s="39"/>
      <c r="EH1544" s="39"/>
      <c r="EI1544" s="39"/>
      <c r="EJ1544" s="39"/>
      <c r="EK1544" s="39"/>
      <c r="EL1544" s="39"/>
      <c r="EM1544" s="39"/>
      <c r="EN1544" s="39"/>
      <c r="EO1544" s="39"/>
      <c r="EP1544" s="39"/>
      <c r="EQ1544" s="39"/>
      <c r="ER1544" s="39"/>
      <c r="ES1544" s="39"/>
      <c r="ET1544" s="39"/>
      <c r="EU1544" s="39"/>
      <c r="EV1544" s="39"/>
      <c r="EW1544" s="39"/>
      <c r="EX1544" s="39"/>
    </row>
    <row r="1545" spans="1:154" s="39" customFormat="1" x14ac:dyDescent="0.3">
      <c r="A1545" s="29">
        <v>2401</v>
      </c>
      <c r="B1545" s="29" t="s">
        <v>47</v>
      </c>
      <c r="C1545" s="29">
        <v>2734</v>
      </c>
      <c r="D1545" s="29">
        <v>3</v>
      </c>
      <c r="E1545" s="29">
        <v>13</v>
      </c>
      <c r="F1545" s="29">
        <v>3</v>
      </c>
      <c r="G1545" s="29">
        <v>50</v>
      </c>
      <c r="H1545" s="25" t="s">
        <v>477</v>
      </c>
      <c r="I1545" s="36">
        <v>480</v>
      </c>
      <c r="J1545" s="41">
        <v>200</v>
      </c>
      <c r="K1545" s="74">
        <f>I1545*J1545</f>
        <v>96000</v>
      </c>
      <c r="L1545" s="29">
        <v>1</v>
      </c>
      <c r="M1545" s="29" t="s">
        <v>53</v>
      </c>
      <c r="N1545" s="29" t="s">
        <v>48</v>
      </c>
      <c r="O1545" s="25" t="s">
        <v>477</v>
      </c>
      <c r="P1545" s="29">
        <v>54</v>
      </c>
      <c r="Q1545" s="36">
        <v>100</v>
      </c>
      <c r="R1545" s="36">
        <v>6750</v>
      </c>
      <c r="S1545" s="74">
        <f t="shared" ref="S1545:S1550" si="159">P1545*R1545</f>
        <v>364500</v>
      </c>
      <c r="T1545" s="29">
        <v>5</v>
      </c>
      <c r="U1545" s="185">
        <v>5</v>
      </c>
      <c r="V1545" s="74">
        <f>S1545*U1545/100</f>
        <v>18225</v>
      </c>
      <c r="W1545" s="74">
        <f>S1545-V1545</f>
        <v>346275</v>
      </c>
      <c r="X1545" s="75">
        <f t="shared" ref="X1545:X1562" si="160">K1545+W1545</f>
        <v>442275</v>
      </c>
      <c r="Y1545" s="74">
        <f t="shared" ref="Y1545:Y1550" si="161">X1545*Q1545/100</f>
        <v>442275</v>
      </c>
      <c r="Z1545" s="74">
        <v>50000000</v>
      </c>
      <c r="AA1545" s="29">
        <v>0</v>
      </c>
      <c r="AB1545" s="29">
        <v>0</v>
      </c>
      <c r="AC1545" s="41" t="s">
        <v>893</v>
      </c>
      <c r="AD1545" s="3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6"/>
      <c r="AZ1545" s="16"/>
      <c r="BA1545" s="16"/>
      <c r="BB1545" s="16"/>
      <c r="BC1545" s="16"/>
      <c r="BD1545" s="16"/>
      <c r="BE1545" s="16"/>
      <c r="BF1545" s="16"/>
      <c r="BG1545" s="16"/>
      <c r="BH1545" s="16"/>
      <c r="BI1545" s="16"/>
      <c r="BJ1545" s="16"/>
      <c r="BK1545" s="16"/>
      <c r="BL1545" s="16"/>
      <c r="BM1545" s="16"/>
      <c r="BN1545" s="16"/>
      <c r="BO1545" s="16"/>
      <c r="BP1545" s="16"/>
      <c r="BQ1545" s="16"/>
      <c r="BR1545" s="16"/>
      <c r="BS1545" s="16"/>
      <c r="BT1545" s="16"/>
      <c r="BU1545" s="16"/>
      <c r="BV1545" s="16"/>
      <c r="BW1545" s="16"/>
      <c r="BX1545" s="16"/>
      <c r="BY1545" s="16"/>
      <c r="BZ1545" s="16"/>
      <c r="CA1545" s="16"/>
      <c r="CB1545" s="16"/>
      <c r="CC1545" s="16"/>
      <c r="CD1545" s="16"/>
      <c r="CE1545" s="16"/>
      <c r="CF1545" s="16"/>
      <c r="CG1545" s="16"/>
      <c r="CH1545" s="16"/>
      <c r="CI1545" s="16"/>
      <c r="CJ1545" s="16"/>
      <c r="CK1545" s="16"/>
      <c r="CL1545" s="16"/>
      <c r="CM1545" s="16"/>
      <c r="CN1545" s="16"/>
      <c r="CO1545" s="16"/>
      <c r="CP1545" s="16"/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</row>
    <row r="1546" spans="1:154" x14ac:dyDescent="0.3">
      <c r="A1546" s="9"/>
      <c r="B1546" s="9"/>
      <c r="C1546" s="9"/>
      <c r="D1546" s="9"/>
      <c r="E1546" s="9"/>
      <c r="F1546" s="9"/>
      <c r="G1546" s="9"/>
      <c r="H1546" s="30" t="s">
        <v>476</v>
      </c>
      <c r="I1546" s="10">
        <v>4400</v>
      </c>
      <c r="J1546" s="33">
        <v>200</v>
      </c>
      <c r="K1546" s="34">
        <f>I1546*J1546</f>
        <v>880000</v>
      </c>
      <c r="L1546" s="9"/>
      <c r="M1546" s="9"/>
      <c r="N1546" s="9"/>
      <c r="O1546" s="9"/>
      <c r="P1546" s="9"/>
      <c r="Q1546" s="10"/>
      <c r="R1546" s="10"/>
      <c r="S1546" s="10"/>
      <c r="T1546" s="9"/>
      <c r="U1546" s="2"/>
      <c r="V1546" s="35"/>
      <c r="W1546" s="10"/>
      <c r="X1546" s="31">
        <f t="shared" si="160"/>
        <v>880000</v>
      </c>
      <c r="Y1546" s="10"/>
      <c r="Z1546" s="34">
        <v>50000000</v>
      </c>
      <c r="AA1546" s="9">
        <v>0</v>
      </c>
      <c r="AB1546" s="9">
        <v>0</v>
      </c>
      <c r="AC1546" s="33"/>
      <c r="AD1546" s="10"/>
    </row>
    <row r="1547" spans="1:154" x14ac:dyDescent="0.3">
      <c r="A1547" s="9"/>
      <c r="B1547" s="9"/>
      <c r="C1547" s="9"/>
      <c r="D1547" s="9"/>
      <c r="E1547" s="9"/>
      <c r="F1547" s="9"/>
      <c r="G1547" s="9"/>
      <c r="H1547" s="30" t="s">
        <v>477</v>
      </c>
      <c r="I1547" s="10">
        <v>350</v>
      </c>
      <c r="J1547" s="33">
        <v>200</v>
      </c>
      <c r="K1547" s="34">
        <f>I1547*J1547</f>
        <v>70000</v>
      </c>
      <c r="L1547" s="9">
        <v>2</v>
      </c>
      <c r="M1547" s="9" t="s">
        <v>53</v>
      </c>
      <c r="N1547" s="9" t="s">
        <v>48</v>
      </c>
      <c r="O1547" s="30" t="s">
        <v>477</v>
      </c>
      <c r="P1547" s="9">
        <v>72</v>
      </c>
      <c r="Q1547" s="10">
        <v>100</v>
      </c>
      <c r="R1547" s="10">
        <v>6750</v>
      </c>
      <c r="S1547" s="34">
        <f t="shared" si="159"/>
        <v>486000</v>
      </c>
      <c r="T1547" s="9">
        <v>4</v>
      </c>
      <c r="U1547" s="2">
        <v>4</v>
      </c>
      <c r="V1547" s="34">
        <f>S1547*U1547/100</f>
        <v>19440</v>
      </c>
      <c r="W1547" s="34">
        <f>S1547-V1547</f>
        <v>466560</v>
      </c>
      <c r="X1547" s="31">
        <f t="shared" si="160"/>
        <v>536560</v>
      </c>
      <c r="Y1547" s="34">
        <f t="shared" si="161"/>
        <v>536560</v>
      </c>
      <c r="Z1547" s="10"/>
      <c r="AA1547" s="34">
        <f>X1547-Z1547</f>
        <v>536560</v>
      </c>
      <c r="AB1547" s="9">
        <v>0.02</v>
      </c>
      <c r="AC1547" s="33"/>
      <c r="AD1547" s="10"/>
    </row>
    <row r="1548" spans="1:154" s="39" customFormat="1" x14ac:dyDescent="0.3">
      <c r="A1548" s="9"/>
      <c r="B1548" s="9"/>
      <c r="C1548" s="9"/>
      <c r="D1548" s="9"/>
      <c r="E1548" s="9"/>
      <c r="F1548" s="9"/>
      <c r="G1548" s="9"/>
      <c r="H1548" s="30" t="s">
        <v>477</v>
      </c>
      <c r="I1548" s="10">
        <v>320</v>
      </c>
      <c r="J1548" s="33">
        <v>200</v>
      </c>
      <c r="K1548" s="34">
        <f>I1548*J1548</f>
        <v>64000</v>
      </c>
      <c r="L1548" s="9">
        <v>3</v>
      </c>
      <c r="M1548" s="9" t="s">
        <v>53</v>
      </c>
      <c r="N1548" s="9" t="s">
        <v>48</v>
      </c>
      <c r="O1548" s="30" t="s">
        <v>477</v>
      </c>
      <c r="P1548" s="9">
        <v>48</v>
      </c>
      <c r="Q1548" s="10">
        <v>100</v>
      </c>
      <c r="R1548" s="10">
        <v>6750</v>
      </c>
      <c r="S1548" s="34">
        <f t="shared" si="159"/>
        <v>324000</v>
      </c>
      <c r="T1548" s="9">
        <v>7</v>
      </c>
      <c r="U1548" s="2">
        <v>7</v>
      </c>
      <c r="V1548" s="34">
        <f>S1548*U1548/100</f>
        <v>22680</v>
      </c>
      <c r="W1548" s="34">
        <f>S1548-V1548</f>
        <v>301320</v>
      </c>
      <c r="X1548" s="31">
        <f t="shared" si="160"/>
        <v>365320</v>
      </c>
      <c r="Y1548" s="34">
        <f t="shared" si="161"/>
        <v>365320</v>
      </c>
      <c r="Z1548" s="10"/>
      <c r="AA1548" s="34">
        <f>X1548-Z1548</f>
        <v>365320</v>
      </c>
      <c r="AB1548" s="9">
        <v>0.02</v>
      </c>
      <c r="AC1548" s="33"/>
      <c r="AD1548" s="10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6"/>
      <c r="AZ1548" s="16"/>
      <c r="BA1548" s="16"/>
      <c r="BB1548" s="16"/>
      <c r="BC1548" s="16"/>
      <c r="BD1548" s="16"/>
      <c r="BE1548" s="16"/>
      <c r="BF1548" s="16"/>
      <c r="BG1548" s="16"/>
      <c r="BH1548" s="16"/>
      <c r="BI1548" s="16"/>
      <c r="BJ1548" s="16"/>
      <c r="BK1548" s="16"/>
      <c r="BL1548" s="16"/>
      <c r="BM1548" s="16"/>
      <c r="BN1548" s="16"/>
      <c r="BO1548" s="16"/>
      <c r="BP1548" s="16"/>
      <c r="BQ1548" s="16"/>
      <c r="BR1548" s="16"/>
      <c r="BS1548" s="16"/>
      <c r="BT1548" s="16"/>
      <c r="BU1548" s="16"/>
      <c r="BV1548" s="16"/>
      <c r="BW1548" s="16"/>
      <c r="BX1548" s="16"/>
      <c r="BY1548" s="16"/>
      <c r="BZ1548" s="16"/>
      <c r="CA1548" s="16"/>
      <c r="CB1548" s="16"/>
      <c r="CC1548" s="16"/>
      <c r="CD1548" s="16"/>
      <c r="CE1548" s="16"/>
      <c r="CF1548" s="16"/>
      <c r="CG1548" s="16"/>
      <c r="CH1548" s="16"/>
      <c r="CI1548" s="16"/>
      <c r="CJ1548" s="16"/>
      <c r="CK1548" s="16"/>
      <c r="CL1548" s="16"/>
      <c r="CM1548" s="16"/>
      <c r="CN1548" s="16"/>
      <c r="CO1548" s="16"/>
      <c r="CP1548" s="16"/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</row>
    <row r="1549" spans="1:154" x14ac:dyDescent="0.3">
      <c r="A1549" s="18"/>
      <c r="B1549" s="18"/>
      <c r="C1549" s="18"/>
      <c r="D1549" s="18"/>
      <c r="E1549" s="18"/>
      <c r="F1549" s="18"/>
      <c r="G1549" s="18"/>
      <c r="H1549" s="19"/>
      <c r="I1549" s="20"/>
      <c r="J1549" s="21"/>
      <c r="K1549" s="20"/>
      <c r="L1549" s="18"/>
      <c r="M1549" s="18"/>
      <c r="N1549" s="18"/>
      <c r="O1549" s="19"/>
      <c r="P1549" s="18"/>
      <c r="Q1549" s="20"/>
      <c r="R1549" s="20"/>
      <c r="S1549" s="20"/>
      <c r="T1549" s="18"/>
      <c r="U1549" s="94"/>
      <c r="V1549" s="23"/>
      <c r="W1549" s="20"/>
      <c r="X1549" s="20"/>
      <c r="Y1549" s="20"/>
      <c r="Z1549" s="20"/>
      <c r="AA1549" s="18"/>
      <c r="AB1549" s="18"/>
      <c r="AC1549" s="21"/>
      <c r="AD1549" s="20"/>
      <c r="AE1549" s="39"/>
      <c r="AF1549" s="39"/>
      <c r="AG1549" s="39"/>
      <c r="AH1549" s="39"/>
      <c r="AI1549" s="39"/>
      <c r="AJ1549" s="39"/>
      <c r="AK1549" s="39"/>
      <c r="AL1549" s="39"/>
      <c r="AM1549" s="39"/>
      <c r="AN1549" s="39"/>
      <c r="AO1549" s="39"/>
      <c r="AP1549" s="39"/>
      <c r="AQ1549" s="39"/>
      <c r="AR1549" s="39"/>
      <c r="AS1549" s="39"/>
      <c r="AT1549" s="39"/>
      <c r="AU1549" s="39"/>
      <c r="AV1549" s="39"/>
      <c r="AW1549" s="39"/>
      <c r="AX1549" s="39"/>
      <c r="AY1549" s="39"/>
      <c r="AZ1549" s="39"/>
      <c r="BA1549" s="39"/>
      <c r="BB1549" s="39"/>
      <c r="BC1549" s="39"/>
      <c r="BD1549" s="39"/>
      <c r="BE1549" s="39"/>
      <c r="BF1549" s="39"/>
      <c r="BG1549" s="39"/>
      <c r="BH1549" s="39"/>
      <c r="BI1549" s="39"/>
      <c r="BJ1549" s="39"/>
      <c r="BK1549" s="39"/>
      <c r="BL1549" s="39"/>
      <c r="BM1549" s="39"/>
      <c r="BN1549" s="39"/>
      <c r="BO1549" s="39"/>
      <c r="BP1549" s="39"/>
      <c r="BQ1549" s="39"/>
      <c r="BR1549" s="39"/>
      <c r="BS1549" s="39"/>
      <c r="BT1549" s="39"/>
      <c r="BU1549" s="39"/>
      <c r="BV1549" s="39"/>
      <c r="BW1549" s="39"/>
      <c r="BX1549" s="39"/>
      <c r="BY1549" s="39"/>
      <c r="BZ1549" s="39"/>
      <c r="CA1549" s="39"/>
      <c r="CB1549" s="39"/>
      <c r="CC1549" s="39"/>
      <c r="CD1549" s="39"/>
      <c r="CE1549" s="39"/>
      <c r="CF1549" s="39"/>
      <c r="CG1549" s="39"/>
      <c r="CH1549" s="39"/>
      <c r="CI1549" s="39"/>
      <c r="CJ1549" s="39"/>
      <c r="CK1549" s="39"/>
      <c r="CL1549" s="39"/>
      <c r="CM1549" s="39"/>
      <c r="CN1549" s="39"/>
      <c r="CO1549" s="39"/>
      <c r="CP1549" s="39"/>
      <c r="CQ1549" s="39"/>
      <c r="CR1549" s="39"/>
      <c r="CS1549" s="39"/>
      <c r="CT1549" s="39"/>
      <c r="CU1549" s="39"/>
      <c r="CV1549" s="39"/>
      <c r="CW1549" s="39"/>
      <c r="CX1549" s="39"/>
      <c r="CY1549" s="39"/>
      <c r="CZ1549" s="39"/>
      <c r="DA1549" s="39"/>
      <c r="DB1549" s="39"/>
      <c r="DC1549" s="39"/>
      <c r="DD1549" s="39"/>
      <c r="DE1549" s="39"/>
      <c r="DF1549" s="39"/>
      <c r="DG1549" s="39"/>
      <c r="DH1549" s="39"/>
      <c r="DI1549" s="39"/>
      <c r="DJ1549" s="39"/>
      <c r="DK1549" s="39"/>
      <c r="DL1549" s="39"/>
      <c r="DM1549" s="39"/>
      <c r="DN1549" s="39"/>
      <c r="DO1549" s="39"/>
      <c r="DP1549" s="39"/>
      <c r="DQ1549" s="39"/>
      <c r="DR1549" s="39"/>
      <c r="DS1549" s="39"/>
      <c r="DT1549" s="39"/>
      <c r="DU1549" s="39"/>
      <c r="DV1549" s="39"/>
      <c r="DW1549" s="39"/>
      <c r="DX1549" s="39"/>
      <c r="DY1549" s="39"/>
      <c r="DZ1549" s="39"/>
      <c r="EA1549" s="39"/>
      <c r="EB1549" s="39"/>
      <c r="EC1549" s="39"/>
      <c r="ED1549" s="39"/>
      <c r="EE1549" s="39"/>
      <c r="EF1549" s="39"/>
      <c r="EG1549" s="39"/>
      <c r="EH1549" s="39"/>
      <c r="EI1549" s="39"/>
      <c r="EJ1549" s="39"/>
      <c r="EK1549" s="39"/>
      <c r="EL1549" s="39"/>
      <c r="EM1549" s="39"/>
      <c r="EN1549" s="39"/>
      <c r="EO1549" s="39"/>
      <c r="EP1549" s="39"/>
      <c r="EQ1549" s="39"/>
      <c r="ER1549" s="39"/>
      <c r="ES1549" s="39"/>
      <c r="ET1549" s="39"/>
      <c r="EU1549" s="39"/>
      <c r="EV1549" s="39"/>
      <c r="EW1549" s="39"/>
      <c r="EX1549" s="39"/>
    </row>
    <row r="1550" spans="1:154" x14ac:dyDescent="0.3">
      <c r="A1550" s="29">
        <v>2402</v>
      </c>
      <c r="B1550" s="29" t="s">
        <v>47</v>
      </c>
      <c r="C1550" s="29">
        <v>13752</v>
      </c>
      <c r="D1550" s="29">
        <v>3</v>
      </c>
      <c r="E1550" s="29">
        <v>3</v>
      </c>
      <c r="F1550" s="29">
        <v>1</v>
      </c>
      <c r="G1550" s="29">
        <v>71</v>
      </c>
      <c r="H1550" s="25" t="s">
        <v>477</v>
      </c>
      <c r="I1550" s="36">
        <v>400</v>
      </c>
      <c r="J1550" s="41">
        <v>220</v>
      </c>
      <c r="K1550" s="74">
        <f>I1550*J1550</f>
        <v>88000</v>
      </c>
      <c r="L1550" s="29">
        <v>1</v>
      </c>
      <c r="M1550" s="29" t="s">
        <v>53</v>
      </c>
      <c r="N1550" s="29" t="s">
        <v>48</v>
      </c>
      <c r="O1550" s="25" t="s">
        <v>477</v>
      </c>
      <c r="P1550" s="29">
        <v>234</v>
      </c>
      <c r="Q1550" s="36">
        <v>100</v>
      </c>
      <c r="R1550" s="36">
        <v>6750</v>
      </c>
      <c r="S1550" s="164">
        <f t="shared" si="159"/>
        <v>1579500</v>
      </c>
      <c r="T1550" s="29">
        <v>15</v>
      </c>
      <c r="U1550" s="185">
        <v>20</v>
      </c>
      <c r="V1550" s="74">
        <f>S1550*U1550/100</f>
        <v>315900</v>
      </c>
      <c r="W1550" s="74">
        <f>S1550-V1550</f>
        <v>1263600</v>
      </c>
      <c r="X1550" s="75">
        <f t="shared" si="160"/>
        <v>1351600</v>
      </c>
      <c r="Y1550" s="74">
        <f t="shared" si="161"/>
        <v>1351600</v>
      </c>
      <c r="Z1550" s="74">
        <v>50000000</v>
      </c>
      <c r="AA1550" s="29">
        <v>0</v>
      </c>
      <c r="AB1550" s="29">
        <v>0</v>
      </c>
      <c r="AC1550" s="41" t="s">
        <v>894</v>
      </c>
      <c r="AD1550" s="36"/>
    </row>
    <row r="1551" spans="1:154" x14ac:dyDescent="0.3">
      <c r="A1551" s="9"/>
      <c r="B1551" s="9"/>
      <c r="C1551" s="9"/>
      <c r="D1551" s="9"/>
      <c r="E1551" s="9"/>
      <c r="F1551" s="9"/>
      <c r="G1551" s="9"/>
      <c r="H1551" s="30" t="s">
        <v>476</v>
      </c>
      <c r="I1551" s="10">
        <v>971</v>
      </c>
      <c r="J1551" s="33">
        <v>220</v>
      </c>
      <c r="K1551" s="34">
        <f>I1551*J1551</f>
        <v>213620</v>
      </c>
      <c r="L1551" s="9"/>
      <c r="M1551" s="9"/>
      <c r="N1551" s="9"/>
      <c r="O1551" s="9"/>
      <c r="P1551" s="9"/>
      <c r="Q1551" s="10"/>
      <c r="R1551" s="10"/>
      <c r="S1551" s="10"/>
      <c r="T1551" s="9"/>
      <c r="U1551" s="2"/>
      <c r="V1551" s="35"/>
      <c r="W1551" s="10"/>
      <c r="X1551" s="31">
        <f t="shared" si="160"/>
        <v>213620</v>
      </c>
      <c r="Y1551" s="10"/>
      <c r="Z1551" s="34">
        <v>50000000</v>
      </c>
      <c r="AA1551" s="9">
        <v>0</v>
      </c>
      <c r="AB1551" s="9">
        <v>0</v>
      </c>
      <c r="AC1551" s="33"/>
      <c r="AD1551" s="10"/>
    </row>
    <row r="1552" spans="1:154" x14ac:dyDescent="0.3">
      <c r="A1552" s="9"/>
      <c r="B1552" s="9" t="s">
        <v>47</v>
      </c>
      <c r="C1552" s="9">
        <v>2207</v>
      </c>
      <c r="D1552" s="9">
        <v>3</v>
      </c>
      <c r="E1552" s="9">
        <v>7</v>
      </c>
      <c r="F1552" s="9">
        <v>0</v>
      </c>
      <c r="G1552" s="9">
        <v>10</v>
      </c>
      <c r="H1552" s="30" t="s">
        <v>476</v>
      </c>
      <c r="I1552" s="10">
        <v>2810</v>
      </c>
      <c r="J1552" s="33">
        <v>150</v>
      </c>
      <c r="K1552" s="34">
        <f>I1552*J1552</f>
        <v>421500</v>
      </c>
      <c r="L1552" s="9"/>
      <c r="M1552" s="9"/>
      <c r="N1552" s="9"/>
      <c r="O1552" s="9"/>
      <c r="P1552" s="9"/>
      <c r="Q1552" s="10"/>
      <c r="R1552" s="10"/>
      <c r="S1552" s="10"/>
      <c r="T1552" s="9"/>
      <c r="U1552" s="2"/>
      <c r="V1552" s="35"/>
      <c r="W1552" s="10"/>
      <c r="X1552" s="31">
        <f t="shared" si="160"/>
        <v>421500</v>
      </c>
      <c r="Y1552" s="10"/>
      <c r="Z1552" s="34">
        <v>50000000</v>
      </c>
      <c r="AA1552" s="9">
        <v>0</v>
      </c>
      <c r="AB1552" s="9">
        <v>0</v>
      </c>
      <c r="AC1552" s="33">
        <v>0</v>
      </c>
      <c r="AD1552" s="10"/>
    </row>
    <row r="1553" spans="1:154" s="39" customFormat="1" x14ac:dyDescent="0.3">
      <c r="A1553" s="9"/>
      <c r="B1553" s="9" t="s">
        <v>47</v>
      </c>
      <c r="C1553" s="9">
        <v>9489</v>
      </c>
      <c r="D1553" s="9">
        <v>3</v>
      </c>
      <c r="E1553" s="9">
        <v>9</v>
      </c>
      <c r="F1553" s="9">
        <v>1</v>
      </c>
      <c r="G1553" s="9">
        <v>42</v>
      </c>
      <c r="H1553" s="30" t="s">
        <v>476</v>
      </c>
      <c r="I1553" s="10">
        <v>3742</v>
      </c>
      <c r="J1553" s="33">
        <v>150</v>
      </c>
      <c r="K1553" s="34">
        <f>I1553*J1553</f>
        <v>561300</v>
      </c>
      <c r="L1553" s="9"/>
      <c r="M1553" s="9"/>
      <c r="N1553" s="9"/>
      <c r="O1553" s="9"/>
      <c r="P1553" s="9"/>
      <c r="Q1553" s="10"/>
      <c r="R1553" s="10"/>
      <c r="S1553" s="10"/>
      <c r="T1553" s="9"/>
      <c r="U1553" s="2"/>
      <c r="V1553" s="35"/>
      <c r="W1553" s="10"/>
      <c r="X1553" s="31">
        <f t="shared" si="160"/>
        <v>561300</v>
      </c>
      <c r="Y1553" s="10"/>
      <c r="Z1553" s="34">
        <v>50000000</v>
      </c>
      <c r="AA1553" s="9">
        <v>0</v>
      </c>
      <c r="AB1553" s="9">
        <v>0</v>
      </c>
      <c r="AC1553" s="33">
        <v>0</v>
      </c>
      <c r="AD1553" s="10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  <c r="BM1553" s="16"/>
      <c r="BN1553" s="16"/>
      <c r="BO1553" s="16"/>
      <c r="BP1553" s="16"/>
      <c r="BQ1553" s="16"/>
      <c r="BR1553" s="16"/>
      <c r="BS1553" s="16"/>
      <c r="BT1553" s="16"/>
      <c r="BU1553" s="16"/>
      <c r="BV1553" s="16"/>
      <c r="BW1553" s="16"/>
      <c r="BX1553" s="16"/>
      <c r="BY1553" s="16"/>
      <c r="BZ1553" s="16"/>
      <c r="CA1553" s="16"/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</row>
    <row r="1554" spans="1:154" x14ac:dyDescent="0.3">
      <c r="A1554" s="9"/>
      <c r="B1554" s="9" t="s">
        <v>47</v>
      </c>
      <c r="C1554" s="9">
        <v>4075</v>
      </c>
      <c r="D1554" s="9">
        <v>3</v>
      </c>
      <c r="E1554" s="9">
        <v>5</v>
      </c>
      <c r="F1554" s="9">
        <v>1</v>
      </c>
      <c r="G1554" s="9">
        <v>11</v>
      </c>
      <c r="H1554" s="30" t="s">
        <v>476</v>
      </c>
      <c r="I1554" s="10">
        <v>2111</v>
      </c>
      <c r="J1554" s="33">
        <v>130</v>
      </c>
      <c r="K1554" s="34">
        <f>I1554*J1554</f>
        <v>274430</v>
      </c>
      <c r="L1554" s="9"/>
      <c r="M1554" s="9"/>
      <c r="N1554" s="9"/>
      <c r="O1554" s="9"/>
      <c r="P1554" s="9"/>
      <c r="Q1554" s="10"/>
      <c r="R1554" s="10"/>
      <c r="S1554" s="10"/>
      <c r="T1554" s="9"/>
      <c r="U1554" s="2"/>
      <c r="V1554" s="35"/>
      <c r="W1554" s="10"/>
      <c r="X1554" s="31">
        <f t="shared" si="160"/>
        <v>274430</v>
      </c>
      <c r="Y1554" s="10"/>
      <c r="Z1554" s="34">
        <v>50000000</v>
      </c>
      <c r="AA1554" s="9">
        <v>0</v>
      </c>
      <c r="AB1554" s="9">
        <v>0</v>
      </c>
      <c r="AC1554" s="33">
        <v>0</v>
      </c>
      <c r="AD1554" s="10"/>
    </row>
    <row r="1555" spans="1:154" x14ac:dyDescent="0.3">
      <c r="A1555" s="18"/>
      <c r="B1555" s="18"/>
      <c r="C1555" s="18"/>
      <c r="D1555" s="18"/>
      <c r="E1555" s="18"/>
      <c r="F1555" s="18"/>
      <c r="G1555" s="18"/>
      <c r="H1555" s="19"/>
      <c r="I1555" s="20"/>
      <c r="J1555" s="21"/>
      <c r="K1555" s="20"/>
      <c r="L1555" s="18"/>
      <c r="M1555" s="18"/>
      <c r="N1555" s="18"/>
      <c r="O1555" s="18"/>
      <c r="P1555" s="18"/>
      <c r="Q1555" s="20"/>
      <c r="R1555" s="20"/>
      <c r="S1555" s="20"/>
      <c r="T1555" s="18"/>
      <c r="U1555" s="94"/>
      <c r="V1555" s="23"/>
      <c r="W1555" s="20"/>
      <c r="X1555" s="20"/>
      <c r="Y1555" s="20"/>
      <c r="Z1555" s="20"/>
      <c r="AA1555" s="18"/>
      <c r="AB1555" s="18"/>
      <c r="AC1555" s="21"/>
      <c r="AD1555" s="20"/>
      <c r="AE1555" s="39"/>
      <c r="AF1555" s="39"/>
      <c r="AG1555" s="39"/>
      <c r="AH1555" s="39"/>
      <c r="AI1555" s="39"/>
      <c r="AJ1555" s="39"/>
      <c r="AK1555" s="39"/>
      <c r="AL1555" s="39"/>
      <c r="AM1555" s="39"/>
      <c r="AN1555" s="39"/>
      <c r="AO1555" s="39"/>
      <c r="AP1555" s="39"/>
      <c r="AQ1555" s="39"/>
      <c r="AR1555" s="39"/>
      <c r="AS1555" s="39"/>
      <c r="AT1555" s="39"/>
      <c r="AU1555" s="39"/>
      <c r="AV1555" s="39"/>
      <c r="AW1555" s="39"/>
      <c r="AX1555" s="39"/>
      <c r="AY1555" s="39"/>
      <c r="AZ1555" s="39"/>
      <c r="BA1555" s="39"/>
      <c r="BB1555" s="39"/>
      <c r="BC1555" s="39"/>
      <c r="BD1555" s="39"/>
      <c r="BE1555" s="39"/>
      <c r="BF1555" s="39"/>
      <c r="BG1555" s="39"/>
      <c r="BH1555" s="39"/>
      <c r="BI1555" s="39"/>
      <c r="BJ1555" s="39"/>
      <c r="BK1555" s="39"/>
      <c r="BL1555" s="39"/>
      <c r="BM1555" s="39"/>
      <c r="BN1555" s="39"/>
      <c r="BO1555" s="39"/>
      <c r="BP1555" s="39"/>
      <c r="BQ1555" s="39"/>
      <c r="BR1555" s="39"/>
      <c r="BS1555" s="39"/>
      <c r="BT1555" s="39"/>
      <c r="BU1555" s="39"/>
      <c r="BV1555" s="39"/>
      <c r="BW1555" s="39"/>
      <c r="BX1555" s="39"/>
      <c r="BY1555" s="39"/>
      <c r="BZ1555" s="39"/>
      <c r="CA1555" s="39"/>
      <c r="CB1555" s="39"/>
      <c r="CC1555" s="39"/>
      <c r="CD1555" s="39"/>
      <c r="CE1555" s="39"/>
      <c r="CF1555" s="39"/>
      <c r="CG1555" s="39"/>
      <c r="CH1555" s="39"/>
      <c r="CI1555" s="39"/>
      <c r="CJ1555" s="39"/>
      <c r="CK1555" s="39"/>
      <c r="CL1555" s="39"/>
      <c r="CM1555" s="39"/>
      <c r="CN1555" s="39"/>
      <c r="CO1555" s="39"/>
      <c r="CP1555" s="39"/>
      <c r="CQ1555" s="39"/>
      <c r="CR1555" s="39"/>
      <c r="CS1555" s="39"/>
      <c r="CT1555" s="39"/>
      <c r="CU1555" s="39"/>
      <c r="CV1555" s="39"/>
      <c r="CW1555" s="39"/>
      <c r="CX1555" s="39"/>
      <c r="CY1555" s="39"/>
      <c r="CZ1555" s="39"/>
      <c r="DA1555" s="39"/>
      <c r="DB1555" s="39"/>
      <c r="DC1555" s="39"/>
      <c r="DD1555" s="39"/>
      <c r="DE1555" s="39"/>
      <c r="DF1555" s="39"/>
      <c r="DG1555" s="39"/>
      <c r="DH1555" s="39"/>
      <c r="DI1555" s="39"/>
      <c r="DJ1555" s="39"/>
      <c r="DK1555" s="39"/>
      <c r="DL1555" s="39"/>
      <c r="DM1555" s="39"/>
      <c r="DN1555" s="39"/>
      <c r="DO1555" s="39"/>
      <c r="DP1555" s="39"/>
      <c r="DQ1555" s="39"/>
      <c r="DR1555" s="39"/>
      <c r="DS1555" s="39"/>
      <c r="DT1555" s="39"/>
      <c r="DU1555" s="39"/>
      <c r="DV1555" s="39"/>
      <c r="DW1555" s="39"/>
      <c r="DX1555" s="39"/>
      <c r="DY1555" s="39"/>
      <c r="DZ1555" s="39"/>
      <c r="EA1555" s="39"/>
      <c r="EB1555" s="39"/>
      <c r="EC1555" s="39"/>
      <c r="ED1555" s="39"/>
      <c r="EE1555" s="39"/>
      <c r="EF1555" s="39"/>
      <c r="EG1555" s="39"/>
      <c r="EH1555" s="39"/>
      <c r="EI1555" s="39"/>
      <c r="EJ1555" s="39"/>
      <c r="EK1555" s="39"/>
      <c r="EL1555" s="39"/>
      <c r="EM1555" s="39"/>
      <c r="EN1555" s="39"/>
      <c r="EO1555" s="39"/>
      <c r="EP1555" s="39"/>
      <c r="EQ1555" s="39"/>
      <c r="ER1555" s="39"/>
      <c r="ES1555" s="39"/>
      <c r="ET1555" s="39"/>
      <c r="EU1555" s="39"/>
      <c r="EV1555" s="39"/>
      <c r="EW1555" s="39"/>
      <c r="EX1555" s="39"/>
    </row>
    <row r="1556" spans="1:154" x14ac:dyDescent="0.3">
      <c r="A1556" s="29">
        <v>2403</v>
      </c>
      <c r="B1556" s="29" t="s">
        <v>47</v>
      </c>
      <c r="C1556" s="29">
        <v>13793</v>
      </c>
      <c r="D1556" s="29">
        <v>4</v>
      </c>
      <c r="E1556" s="29">
        <v>0</v>
      </c>
      <c r="F1556" s="29">
        <v>1</v>
      </c>
      <c r="G1556" s="29">
        <v>35</v>
      </c>
      <c r="H1556" s="25" t="s">
        <v>476</v>
      </c>
      <c r="I1556" s="36">
        <v>135</v>
      </c>
      <c r="J1556" s="41">
        <v>290</v>
      </c>
      <c r="K1556" s="74">
        <f>I1556*J1556</f>
        <v>39150</v>
      </c>
      <c r="L1556" s="29"/>
      <c r="M1556" s="29"/>
      <c r="N1556" s="29"/>
      <c r="O1556" s="29"/>
      <c r="P1556" s="29"/>
      <c r="Q1556" s="36"/>
      <c r="R1556" s="36"/>
      <c r="S1556" s="36"/>
      <c r="T1556" s="29"/>
      <c r="U1556" s="185"/>
      <c r="V1556" s="37"/>
      <c r="W1556" s="36"/>
      <c r="X1556" s="75">
        <f t="shared" si="160"/>
        <v>39150</v>
      </c>
      <c r="Y1556" s="36"/>
      <c r="Z1556" s="74">
        <v>50000000</v>
      </c>
      <c r="AA1556" s="29">
        <v>0</v>
      </c>
      <c r="AB1556" s="29">
        <v>0</v>
      </c>
      <c r="AC1556" s="41" t="s">
        <v>97</v>
      </c>
      <c r="AD1556" s="36"/>
    </row>
    <row r="1557" spans="1:154" x14ac:dyDescent="0.3">
      <c r="A1557" s="18"/>
      <c r="B1557" s="18"/>
      <c r="C1557" s="18"/>
      <c r="D1557" s="18"/>
      <c r="E1557" s="18"/>
      <c r="F1557" s="18"/>
      <c r="G1557" s="18"/>
      <c r="H1557" s="19"/>
      <c r="I1557" s="20"/>
      <c r="J1557" s="21"/>
      <c r="K1557" s="20"/>
      <c r="L1557" s="18"/>
      <c r="M1557" s="18"/>
      <c r="N1557" s="18"/>
      <c r="O1557" s="18"/>
      <c r="P1557" s="18"/>
      <c r="Q1557" s="20"/>
      <c r="R1557" s="20"/>
      <c r="S1557" s="20"/>
      <c r="T1557" s="18"/>
      <c r="U1557" s="94"/>
      <c r="V1557" s="23"/>
      <c r="W1557" s="20"/>
      <c r="X1557" s="20"/>
      <c r="Y1557" s="20"/>
      <c r="Z1557" s="20"/>
      <c r="AA1557" s="18"/>
      <c r="AB1557" s="18"/>
      <c r="AC1557" s="58"/>
      <c r="AD1557" s="64"/>
      <c r="AE1557" s="39"/>
      <c r="AF1557" s="39"/>
      <c r="AG1557" s="39"/>
      <c r="AH1557" s="39"/>
      <c r="AI1557" s="39"/>
      <c r="AJ1557" s="39"/>
      <c r="AK1557" s="39"/>
      <c r="AL1557" s="39"/>
      <c r="AM1557" s="39"/>
      <c r="AN1557" s="39"/>
      <c r="AO1557" s="39"/>
      <c r="AP1557" s="39"/>
      <c r="AQ1557" s="39"/>
      <c r="AR1557" s="39"/>
      <c r="AS1557" s="39"/>
      <c r="AT1557" s="39"/>
      <c r="AU1557" s="39"/>
      <c r="AV1557" s="39"/>
      <c r="AW1557" s="39"/>
      <c r="AX1557" s="39"/>
      <c r="AY1557" s="39"/>
      <c r="AZ1557" s="39"/>
      <c r="BA1557" s="39"/>
      <c r="BB1557" s="39"/>
      <c r="BC1557" s="39"/>
      <c r="BD1557" s="39"/>
      <c r="BE1557" s="39"/>
      <c r="BF1557" s="39"/>
      <c r="BG1557" s="39"/>
      <c r="BH1557" s="39"/>
      <c r="BI1557" s="39"/>
      <c r="BJ1557" s="39"/>
      <c r="BK1557" s="39"/>
      <c r="BL1557" s="39"/>
      <c r="BM1557" s="39"/>
      <c r="BN1557" s="39"/>
      <c r="BO1557" s="39"/>
      <c r="BP1557" s="39"/>
      <c r="BQ1557" s="39"/>
      <c r="BR1557" s="39"/>
      <c r="BS1557" s="39"/>
      <c r="BT1557" s="39"/>
      <c r="BU1557" s="39"/>
      <c r="BV1557" s="39"/>
      <c r="BW1557" s="39"/>
      <c r="BX1557" s="39"/>
      <c r="BY1557" s="39"/>
      <c r="BZ1557" s="39"/>
      <c r="CA1557" s="39"/>
      <c r="CB1557" s="39"/>
      <c r="CC1557" s="39"/>
      <c r="CD1557" s="39"/>
      <c r="CE1557" s="39"/>
      <c r="CF1557" s="39"/>
      <c r="CG1557" s="39"/>
      <c r="CH1557" s="39"/>
      <c r="CI1557" s="39"/>
      <c r="CJ1557" s="39"/>
      <c r="CK1557" s="39"/>
      <c r="CL1557" s="39"/>
      <c r="CM1557" s="39"/>
      <c r="CN1557" s="39"/>
      <c r="CO1557" s="39"/>
      <c r="CP1557" s="39"/>
      <c r="CQ1557" s="39"/>
      <c r="CR1557" s="39"/>
      <c r="CS1557" s="39"/>
      <c r="CT1557" s="39"/>
      <c r="CU1557" s="39"/>
      <c r="CV1557" s="39"/>
      <c r="CW1557" s="39"/>
      <c r="CX1557" s="39"/>
      <c r="CY1557" s="39"/>
      <c r="CZ1557" s="39"/>
      <c r="DA1557" s="39"/>
      <c r="DB1557" s="39"/>
      <c r="DC1557" s="39"/>
      <c r="DD1557" s="39"/>
      <c r="DE1557" s="39"/>
      <c r="DF1557" s="39"/>
      <c r="DG1557" s="39"/>
      <c r="DH1557" s="39"/>
      <c r="DI1557" s="39"/>
      <c r="DJ1557" s="39"/>
      <c r="DK1557" s="39"/>
      <c r="DL1557" s="39"/>
      <c r="DM1557" s="39"/>
      <c r="DN1557" s="39"/>
      <c r="DO1557" s="39"/>
      <c r="DP1557" s="39"/>
      <c r="DQ1557" s="39"/>
      <c r="DR1557" s="39"/>
      <c r="DS1557" s="39"/>
      <c r="DT1557" s="39"/>
      <c r="DU1557" s="39"/>
      <c r="DV1557" s="39"/>
      <c r="DW1557" s="39"/>
      <c r="DX1557" s="39"/>
      <c r="DY1557" s="39"/>
      <c r="DZ1557" s="39"/>
      <c r="EA1557" s="39"/>
      <c r="EB1557" s="39"/>
      <c r="EC1557" s="39"/>
      <c r="ED1557" s="39"/>
      <c r="EE1557" s="39"/>
      <c r="EF1557" s="39"/>
      <c r="EG1557" s="39"/>
      <c r="EH1557" s="39"/>
      <c r="EI1557" s="39"/>
      <c r="EJ1557" s="39"/>
      <c r="EK1557" s="39"/>
      <c r="EL1557" s="39"/>
      <c r="EM1557" s="39"/>
      <c r="EN1557" s="39"/>
      <c r="EO1557" s="39"/>
      <c r="EP1557" s="39"/>
      <c r="EQ1557" s="39"/>
      <c r="ER1557" s="39"/>
      <c r="ES1557" s="39"/>
      <c r="ET1557" s="39"/>
      <c r="EU1557" s="39"/>
      <c r="EV1557" s="39"/>
      <c r="EW1557" s="39"/>
      <c r="EX1557" s="39"/>
    </row>
    <row r="1558" spans="1:154" x14ac:dyDescent="0.3">
      <c r="A1558" s="29">
        <v>2404</v>
      </c>
      <c r="B1558" s="29" t="s">
        <v>47</v>
      </c>
      <c r="C1558" s="29">
        <v>3261</v>
      </c>
      <c r="D1558" s="29">
        <v>3</v>
      </c>
      <c r="E1558" s="29">
        <v>8</v>
      </c>
      <c r="F1558" s="29">
        <v>3</v>
      </c>
      <c r="G1558" s="29">
        <v>95</v>
      </c>
      <c r="H1558" s="25" t="s">
        <v>476</v>
      </c>
      <c r="I1558" s="36">
        <v>3595</v>
      </c>
      <c r="J1558" s="41">
        <v>150</v>
      </c>
      <c r="K1558" s="74">
        <f>I1558*J1558</f>
        <v>539250</v>
      </c>
      <c r="L1558" s="29"/>
      <c r="M1558" s="29"/>
      <c r="N1558" s="29"/>
      <c r="O1558" s="29"/>
      <c r="P1558" s="29"/>
      <c r="Q1558" s="36"/>
      <c r="R1558" s="36"/>
      <c r="S1558" s="36"/>
      <c r="T1558" s="29"/>
      <c r="U1558" s="185"/>
      <c r="V1558" s="37"/>
      <c r="W1558" s="36"/>
      <c r="X1558" s="75">
        <f t="shared" si="160"/>
        <v>539250</v>
      </c>
      <c r="Y1558" s="36"/>
      <c r="Z1558" s="74">
        <v>50000000</v>
      </c>
      <c r="AA1558" s="29">
        <v>0</v>
      </c>
      <c r="AB1558" s="29">
        <v>0</v>
      </c>
      <c r="AC1558" s="41" t="s">
        <v>895</v>
      </c>
      <c r="AD1558" s="36"/>
    </row>
    <row r="1559" spans="1:154" s="39" customFormat="1" x14ac:dyDescent="0.3">
      <c r="A1559" s="9"/>
      <c r="B1559" s="9" t="s">
        <v>47</v>
      </c>
      <c r="C1559" s="9">
        <v>581</v>
      </c>
      <c r="D1559" s="9">
        <v>3</v>
      </c>
      <c r="E1559" s="9">
        <v>10</v>
      </c>
      <c r="F1559" s="9">
        <v>0</v>
      </c>
      <c r="G1559" s="9">
        <v>40</v>
      </c>
      <c r="H1559" s="30" t="s">
        <v>476</v>
      </c>
      <c r="I1559" s="10">
        <v>4040</v>
      </c>
      <c r="J1559" s="33">
        <v>200</v>
      </c>
      <c r="K1559" s="34">
        <f>I1559*J1559</f>
        <v>808000</v>
      </c>
      <c r="L1559" s="9"/>
      <c r="M1559" s="9"/>
      <c r="N1559" s="9"/>
      <c r="O1559" s="9"/>
      <c r="P1559" s="9"/>
      <c r="Q1559" s="10"/>
      <c r="R1559" s="10"/>
      <c r="S1559" s="10"/>
      <c r="T1559" s="9"/>
      <c r="U1559" s="2"/>
      <c r="V1559" s="35"/>
      <c r="W1559" s="10"/>
      <c r="X1559" s="31">
        <f t="shared" si="160"/>
        <v>808000</v>
      </c>
      <c r="Y1559" s="10"/>
      <c r="Z1559" s="34">
        <v>50000000</v>
      </c>
      <c r="AA1559" s="9">
        <v>0</v>
      </c>
      <c r="AB1559" s="9">
        <v>0</v>
      </c>
      <c r="AC1559" s="33">
        <v>0</v>
      </c>
      <c r="AD1559" s="10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6"/>
      <c r="AZ1559" s="16"/>
      <c r="BA1559" s="16"/>
      <c r="BB1559" s="16"/>
      <c r="BC1559" s="16"/>
      <c r="BD1559" s="16"/>
      <c r="BE1559" s="16"/>
      <c r="BF1559" s="16"/>
      <c r="BG1559" s="16"/>
      <c r="BH1559" s="16"/>
      <c r="BI1559" s="16"/>
      <c r="BJ1559" s="16"/>
      <c r="BK1559" s="16"/>
      <c r="BL1559" s="16"/>
      <c r="BM1559" s="16"/>
      <c r="BN1559" s="16"/>
      <c r="BO1559" s="16"/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A1559" s="16"/>
      <c r="CB1559" s="16"/>
      <c r="CC1559" s="16"/>
      <c r="CD1559" s="16"/>
      <c r="CE1559" s="16"/>
      <c r="CF1559" s="16"/>
      <c r="CG1559" s="16"/>
      <c r="CH1559" s="16"/>
      <c r="CI1559" s="16"/>
      <c r="CJ1559" s="16"/>
      <c r="CK1559" s="16"/>
      <c r="CL1559" s="16"/>
      <c r="CM1559" s="16"/>
      <c r="CN1559" s="16"/>
      <c r="CO1559" s="16"/>
      <c r="CP1559" s="16"/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</row>
    <row r="1560" spans="1:154" x14ac:dyDescent="0.3">
      <c r="A1560" s="18"/>
      <c r="B1560" s="18"/>
      <c r="C1560" s="18"/>
      <c r="D1560" s="18"/>
      <c r="E1560" s="18"/>
      <c r="F1560" s="18"/>
      <c r="G1560" s="18"/>
      <c r="H1560" s="19"/>
      <c r="I1560" s="20"/>
      <c r="J1560" s="21"/>
      <c r="K1560" s="20"/>
      <c r="L1560" s="18"/>
      <c r="M1560" s="18"/>
      <c r="N1560" s="18"/>
      <c r="O1560" s="18"/>
      <c r="P1560" s="18"/>
      <c r="Q1560" s="20"/>
      <c r="R1560" s="20"/>
      <c r="S1560" s="20"/>
      <c r="T1560" s="18"/>
      <c r="U1560" s="94"/>
      <c r="V1560" s="23"/>
      <c r="W1560" s="20"/>
      <c r="X1560" s="20"/>
      <c r="Y1560" s="20"/>
      <c r="Z1560" s="20"/>
      <c r="AA1560" s="18"/>
      <c r="AB1560" s="18"/>
      <c r="AC1560" s="21"/>
      <c r="AD1560" s="20"/>
      <c r="AE1560" s="39"/>
      <c r="AF1560" s="39"/>
      <c r="AG1560" s="39"/>
      <c r="AH1560" s="39"/>
      <c r="AI1560" s="39"/>
      <c r="AJ1560" s="39"/>
      <c r="AK1560" s="39"/>
      <c r="AL1560" s="39"/>
      <c r="AM1560" s="39"/>
      <c r="AN1560" s="39"/>
      <c r="AO1560" s="39"/>
      <c r="AP1560" s="39"/>
      <c r="AQ1560" s="39"/>
      <c r="AR1560" s="39"/>
      <c r="AS1560" s="39"/>
      <c r="AT1560" s="39"/>
      <c r="AU1560" s="39"/>
      <c r="AV1560" s="39"/>
      <c r="AW1560" s="39"/>
      <c r="AX1560" s="39"/>
      <c r="AY1560" s="39"/>
      <c r="AZ1560" s="39"/>
      <c r="BA1560" s="39"/>
      <c r="BB1560" s="39"/>
      <c r="BC1560" s="39"/>
      <c r="BD1560" s="39"/>
      <c r="BE1560" s="39"/>
      <c r="BF1560" s="39"/>
      <c r="BG1560" s="39"/>
      <c r="BH1560" s="39"/>
      <c r="BI1560" s="39"/>
      <c r="BJ1560" s="39"/>
      <c r="BK1560" s="39"/>
      <c r="BL1560" s="39"/>
      <c r="BM1560" s="39"/>
      <c r="BN1560" s="39"/>
      <c r="BO1560" s="39"/>
      <c r="BP1560" s="39"/>
      <c r="BQ1560" s="39"/>
      <c r="BR1560" s="39"/>
      <c r="BS1560" s="39"/>
      <c r="BT1560" s="39"/>
      <c r="BU1560" s="39"/>
      <c r="BV1560" s="39"/>
      <c r="BW1560" s="39"/>
      <c r="BX1560" s="39"/>
      <c r="BY1560" s="39"/>
      <c r="BZ1560" s="39"/>
      <c r="CA1560" s="39"/>
      <c r="CB1560" s="39"/>
      <c r="CC1560" s="39"/>
      <c r="CD1560" s="39"/>
      <c r="CE1560" s="39"/>
      <c r="CF1560" s="39"/>
      <c r="CG1560" s="39"/>
      <c r="CH1560" s="39"/>
      <c r="CI1560" s="39"/>
      <c r="CJ1560" s="39"/>
      <c r="CK1560" s="39"/>
      <c r="CL1560" s="39"/>
      <c r="CM1560" s="39"/>
      <c r="CN1560" s="39"/>
      <c r="CO1560" s="39"/>
      <c r="CP1560" s="39"/>
      <c r="CQ1560" s="39"/>
      <c r="CR1560" s="39"/>
      <c r="CS1560" s="39"/>
      <c r="CT1560" s="39"/>
      <c r="CU1560" s="39"/>
      <c r="CV1560" s="39"/>
      <c r="CW1560" s="39"/>
      <c r="CX1560" s="39"/>
      <c r="CY1560" s="39"/>
      <c r="CZ1560" s="39"/>
      <c r="DA1560" s="39"/>
      <c r="DB1560" s="39"/>
      <c r="DC1560" s="39"/>
      <c r="DD1560" s="39"/>
      <c r="DE1560" s="39"/>
      <c r="DF1560" s="39"/>
      <c r="DG1560" s="39"/>
      <c r="DH1560" s="39"/>
      <c r="DI1560" s="39"/>
      <c r="DJ1560" s="39"/>
      <c r="DK1560" s="39"/>
      <c r="DL1560" s="39"/>
      <c r="DM1560" s="39"/>
      <c r="DN1560" s="39"/>
      <c r="DO1560" s="39"/>
      <c r="DP1560" s="39"/>
      <c r="DQ1560" s="39"/>
      <c r="DR1560" s="39"/>
      <c r="DS1560" s="39"/>
      <c r="DT1560" s="39"/>
      <c r="DU1560" s="39"/>
      <c r="DV1560" s="39"/>
      <c r="DW1560" s="39"/>
      <c r="DX1560" s="39"/>
      <c r="DY1560" s="39"/>
      <c r="DZ1560" s="39"/>
      <c r="EA1560" s="39"/>
      <c r="EB1560" s="39"/>
      <c r="EC1560" s="39"/>
      <c r="ED1560" s="39"/>
      <c r="EE1560" s="39"/>
      <c r="EF1560" s="39"/>
      <c r="EG1560" s="39"/>
      <c r="EH1560" s="39"/>
      <c r="EI1560" s="39"/>
      <c r="EJ1560" s="39"/>
      <c r="EK1560" s="39"/>
      <c r="EL1560" s="39"/>
      <c r="EM1560" s="39"/>
      <c r="EN1560" s="39"/>
      <c r="EO1560" s="39"/>
      <c r="EP1560" s="39"/>
      <c r="EQ1560" s="39"/>
      <c r="ER1560" s="39"/>
      <c r="ES1560" s="39"/>
      <c r="ET1560" s="39"/>
      <c r="EU1560" s="39"/>
      <c r="EV1560" s="39"/>
      <c r="EW1560" s="39"/>
      <c r="EX1560" s="39"/>
    </row>
    <row r="1561" spans="1:154" s="39" customFormat="1" x14ac:dyDescent="0.3">
      <c r="A1561" s="29">
        <v>2405</v>
      </c>
      <c r="B1561" s="29" t="s">
        <v>47</v>
      </c>
      <c r="C1561" s="29">
        <v>5448</v>
      </c>
      <c r="D1561" s="29">
        <v>1</v>
      </c>
      <c r="E1561" s="29">
        <v>12</v>
      </c>
      <c r="F1561" s="29">
        <v>1</v>
      </c>
      <c r="G1561" s="29">
        <v>6</v>
      </c>
      <c r="H1561" s="25" t="s">
        <v>476</v>
      </c>
      <c r="I1561" s="36">
        <v>4906</v>
      </c>
      <c r="J1561" s="41">
        <v>150</v>
      </c>
      <c r="K1561" s="74">
        <f>I1561*J1561</f>
        <v>735900</v>
      </c>
      <c r="L1561" s="29"/>
      <c r="M1561" s="29"/>
      <c r="N1561" s="29"/>
      <c r="O1561" s="29"/>
      <c r="P1561" s="29"/>
      <c r="Q1561" s="36"/>
      <c r="R1561" s="36"/>
      <c r="S1561" s="36"/>
      <c r="T1561" s="29"/>
      <c r="U1561" s="185"/>
      <c r="V1561" s="37"/>
      <c r="W1561" s="36"/>
      <c r="X1561" s="75">
        <f t="shared" si="160"/>
        <v>735900</v>
      </c>
      <c r="Y1561" s="36"/>
      <c r="Z1561" s="74">
        <v>50000000</v>
      </c>
      <c r="AA1561" s="29">
        <v>0</v>
      </c>
      <c r="AB1561" s="29">
        <v>0</v>
      </c>
      <c r="AC1561" s="41" t="s">
        <v>896</v>
      </c>
      <c r="AD1561" s="3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6"/>
      <c r="AZ1561" s="16"/>
      <c r="BA1561" s="16"/>
      <c r="BB1561" s="16"/>
      <c r="BC1561" s="16"/>
      <c r="BD1561" s="16"/>
      <c r="BE1561" s="16"/>
      <c r="BF1561" s="16"/>
      <c r="BG1561" s="16"/>
      <c r="BH1561" s="16"/>
      <c r="BI1561" s="16"/>
      <c r="BJ1561" s="16"/>
      <c r="BK1561" s="16"/>
      <c r="BL1561" s="16"/>
      <c r="BM1561" s="16"/>
      <c r="BN1561" s="16"/>
      <c r="BO1561" s="16"/>
      <c r="BP1561" s="16"/>
      <c r="BQ1561" s="16"/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E1561" s="16"/>
      <c r="CF1561" s="16"/>
      <c r="CG1561" s="16"/>
      <c r="CH1561" s="16"/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</row>
    <row r="1562" spans="1:154" x14ac:dyDescent="0.3">
      <c r="A1562" s="9"/>
      <c r="B1562" s="9" t="s">
        <v>47</v>
      </c>
      <c r="C1562" s="9">
        <v>5442</v>
      </c>
      <c r="D1562" s="9">
        <v>1</v>
      </c>
      <c r="E1562" s="9">
        <v>41</v>
      </c>
      <c r="F1562" s="9">
        <v>0</v>
      </c>
      <c r="G1562" s="9">
        <v>1.5</v>
      </c>
      <c r="H1562" s="30" t="s">
        <v>476</v>
      </c>
      <c r="I1562" s="10">
        <v>16401.5</v>
      </c>
      <c r="J1562" s="33">
        <v>200</v>
      </c>
      <c r="K1562" s="34">
        <f>I1562*J1562</f>
        <v>3280300</v>
      </c>
      <c r="L1562" s="9"/>
      <c r="M1562" s="9"/>
      <c r="N1562" s="9"/>
      <c r="O1562" s="9"/>
      <c r="P1562" s="9"/>
      <c r="Q1562" s="10"/>
      <c r="R1562" s="10"/>
      <c r="S1562" s="10"/>
      <c r="T1562" s="9"/>
      <c r="U1562" s="2"/>
      <c r="V1562" s="35"/>
      <c r="W1562" s="10"/>
      <c r="X1562" s="31">
        <f t="shared" si="160"/>
        <v>3280300</v>
      </c>
      <c r="Y1562" s="10"/>
      <c r="Z1562" s="34">
        <v>50000000</v>
      </c>
      <c r="AA1562" s="9">
        <v>0</v>
      </c>
      <c r="AB1562" s="9">
        <v>0</v>
      </c>
      <c r="AC1562" s="33">
        <v>0</v>
      </c>
      <c r="AD1562" s="10"/>
    </row>
    <row r="1563" spans="1:154" x14ac:dyDescent="0.3">
      <c r="A1563" s="18"/>
      <c r="B1563" s="18"/>
      <c r="C1563" s="18"/>
      <c r="D1563" s="18"/>
      <c r="E1563" s="18"/>
      <c r="F1563" s="18"/>
      <c r="G1563" s="18"/>
      <c r="H1563" s="19"/>
      <c r="I1563" s="20"/>
      <c r="J1563" s="21"/>
      <c r="K1563" s="20"/>
      <c r="L1563" s="18"/>
      <c r="M1563" s="18"/>
      <c r="N1563" s="18"/>
      <c r="O1563" s="18"/>
      <c r="P1563" s="18"/>
      <c r="Q1563" s="20"/>
      <c r="R1563" s="20"/>
      <c r="S1563" s="20"/>
      <c r="T1563" s="18"/>
      <c r="U1563" s="94"/>
      <c r="V1563" s="23"/>
      <c r="W1563" s="20"/>
      <c r="X1563" s="20"/>
      <c r="Y1563" s="20"/>
      <c r="Z1563" s="20"/>
      <c r="AA1563" s="18"/>
      <c r="AB1563" s="18"/>
      <c r="AC1563" s="21"/>
      <c r="AD1563" s="20"/>
      <c r="AE1563" s="39"/>
      <c r="AF1563" s="39"/>
      <c r="AG1563" s="39"/>
      <c r="AH1563" s="39"/>
      <c r="AI1563" s="39"/>
      <c r="AJ1563" s="39"/>
      <c r="AK1563" s="39"/>
      <c r="AL1563" s="39"/>
      <c r="AM1563" s="39"/>
      <c r="AN1563" s="39"/>
      <c r="AO1563" s="39"/>
      <c r="AP1563" s="39"/>
      <c r="AQ1563" s="39"/>
      <c r="AR1563" s="39"/>
      <c r="AS1563" s="39"/>
      <c r="AT1563" s="39"/>
      <c r="AU1563" s="39"/>
      <c r="AV1563" s="39"/>
      <c r="AW1563" s="39"/>
      <c r="AX1563" s="39"/>
      <c r="AY1563" s="39"/>
      <c r="AZ1563" s="39"/>
      <c r="BA1563" s="39"/>
      <c r="BB1563" s="39"/>
      <c r="BC1563" s="39"/>
      <c r="BD1563" s="39"/>
      <c r="BE1563" s="39"/>
      <c r="BF1563" s="39"/>
      <c r="BG1563" s="39"/>
      <c r="BH1563" s="39"/>
      <c r="BI1563" s="39"/>
      <c r="BJ1563" s="39"/>
      <c r="BK1563" s="39"/>
      <c r="BL1563" s="39"/>
      <c r="BM1563" s="39"/>
      <c r="BN1563" s="39"/>
      <c r="BO1563" s="39"/>
      <c r="BP1563" s="39"/>
      <c r="BQ1563" s="39"/>
      <c r="BR1563" s="39"/>
      <c r="BS1563" s="39"/>
      <c r="BT1563" s="39"/>
      <c r="BU1563" s="39"/>
      <c r="BV1563" s="39"/>
      <c r="BW1563" s="39"/>
      <c r="BX1563" s="39"/>
      <c r="BY1563" s="39"/>
      <c r="BZ1563" s="39"/>
      <c r="CA1563" s="39"/>
      <c r="CB1563" s="39"/>
      <c r="CC1563" s="39"/>
      <c r="CD1563" s="39"/>
      <c r="CE1563" s="39"/>
      <c r="CF1563" s="39"/>
      <c r="CG1563" s="39"/>
      <c r="CH1563" s="39"/>
      <c r="CI1563" s="39"/>
      <c r="CJ1563" s="39"/>
      <c r="CK1563" s="39"/>
      <c r="CL1563" s="39"/>
      <c r="CM1563" s="39"/>
      <c r="CN1563" s="39"/>
      <c r="CO1563" s="39"/>
      <c r="CP1563" s="39"/>
      <c r="CQ1563" s="39"/>
      <c r="CR1563" s="39"/>
      <c r="CS1563" s="39"/>
      <c r="CT1563" s="39"/>
      <c r="CU1563" s="39"/>
      <c r="CV1563" s="39"/>
      <c r="CW1563" s="39"/>
      <c r="CX1563" s="39"/>
      <c r="CY1563" s="39"/>
      <c r="CZ1563" s="39"/>
      <c r="DA1563" s="39"/>
      <c r="DB1563" s="39"/>
      <c r="DC1563" s="39"/>
      <c r="DD1563" s="39"/>
      <c r="DE1563" s="39"/>
      <c r="DF1563" s="39"/>
      <c r="DG1563" s="39"/>
      <c r="DH1563" s="39"/>
      <c r="DI1563" s="39"/>
      <c r="DJ1563" s="39"/>
      <c r="DK1563" s="39"/>
      <c r="DL1563" s="39"/>
      <c r="DM1563" s="39"/>
      <c r="DN1563" s="39"/>
      <c r="DO1563" s="39"/>
      <c r="DP1563" s="39"/>
      <c r="DQ1563" s="39"/>
      <c r="DR1563" s="39"/>
      <c r="DS1563" s="39"/>
      <c r="DT1563" s="39"/>
      <c r="DU1563" s="39"/>
      <c r="DV1563" s="39"/>
      <c r="DW1563" s="39"/>
      <c r="DX1563" s="39"/>
      <c r="DY1563" s="39"/>
      <c r="DZ1563" s="39"/>
      <c r="EA1563" s="39"/>
      <c r="EB1563" s="39"/>
      <c r="EC1563" s="39"/>
      <c r="ED1563" s="39"/>
      <c r="EE1563" s="39"/>
      <c r="EF1563" s="39"/>
      <c r="EG1563" s="39"/>
      <c r="EH1563" s="39"/>
      <c r="EI1563" s="39"/>
      <c r="EJ1563" s="39"/>
      <c r="EK1563" s="39"/>
      <c r="EL1563" s="39"/>
      <c r="EM1563" s="39"/>
      <c r="EN1563" s="39"/>
      <c r="EO1563" s="39"/>
      <c r="EP1563" s="39"/>
      <c r="EQ1563" s="39"/>
      <c r="ER1563" s="39"/>
      <c r="ES1563" s="39"/>
      <c r="ET1563" s="39"/>
      <c r="EU1563" s="39"/>
      <c r="EV1563" s="39"/>
      <c r="EW1563" s="39"/>
      <c r="EX1563" s="39"/>
    </row>
    <row r="1564" spans="1:154" s="39" customFormat="1" x14ac:dyDescent="0.3">
      <c r="A1564" s="29">
        <v>2406</v>
      </c>
      <c r="B1564" s="29" t="s">
        <v>47</v>
      </c>
      <c r="C1564" s="29">
        <v>1074</v>
      </c>
      <c r="D1564" s="29">
        <v>7</v>
      </c>
      <c r="E1564" s="29">
        <v>4</v>
      </c>
      <c r="F1564" s="29">
        <v>0</v>
      </c>
      <c r="G1564" s="29">
        <v>26</v>
      </c>
      <c r="H1564" s="25" t="s">
        <v>477</v>
      </c>
      <c r="I1564" s="36">
        <v>200</v>
      </c>
      <c r="J1564" s="41">
        <v>290</v>
      </c>
      <c r="K1564" s="74">
        <f>I1564*J1564</f>
        <v>58000</v>
      </c>
      <c r="L1564" s="29"/>
      <c r="M1564" s="29"/>
      <c r="N1564" s="29"/>
      <c r="O1564" s="25"/>
      <c r="P1564" s="29"/>
      <c r="Q1564" s="36"/>
      <c r="R1564" s="36"/>
      <c r="S1564" s="36"/>
      <c r="T1564" s="29"/>
      <c r="U1564" s="185"/>
      <c r="V1564" s="37"/>
      <c r="W1564" s="36"/>
      <c r="X1564" s="75">
        <f>K1564+W1564</f>
        <v>58000</v>
      </c>
      <c r="Y1564" s="36"/>
      <c r="Z1564" s="36"/>
      <c r="AA1564" s="74">
        <f>X1564-Z1564</f>
        <v>58000</v>
      </c>
      <c r="AB1564" s="29">
        <v>0.02</v>
      </c>
      <c r="AC1564" s="41" t="s">
        <v>897</v>
      </c>
      <c r="AD1564" s="3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  <c r="BM1564" s="16"/>
      <c r="BN1564" s="16"/>
      <c r="BO1564" s="16"/>
      <c r="BP1564" s="16"/>
      <c r="BQ1564" s="16"/>
      <c r="BR1564" s="16"/>
      <c r="BS1564" s="16"/>
      <c r="BT1564" s="16"/>
      <c r="BU1564" s="16"/>
      <c r="BV1564" s="16"/>
      <c r="BW1564" s="16"/>
      <c r="BX1564" s="16"/>
      <c r="BY1564" s="16"/>
      <c r="BZ1564" s="16"/>
      <c r="CA1564" s="16"/>
      <c r="CB1564" s="16"/>
      <c r="CC1564" s="16"/>
      <c r="CD1564" s="16"/>
      <c r="CE1564" s="16"/>
      <c r="CF1564" s="16"/>
      <c r="CG1564" s="16"/>
      <c r="CH1564" s="16"/>
      <c r="CI1564" s="16"/>
      <c r="CJ1564" s="16"/>
      <c r="CK1564" s="16"/>
      <c r="CL1564" s="16"/>
      <c r="CM1564" s="16"/>
      <c r="CN1564" s="16"/>
      <c r="CO1564" s="16"/>
      <c r="CP1564" s="16"/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</row>
    <row r="1565" spans="1:154" x14ac:dyDescent="0.3">
      <c r="A1565" s="9"/>
      <c r="B1565" s="9"/>
      <c r="C1565" s="9"/>
      <c r="D1565" s="9"/>
      <c r="E1565" s="9"/>
      <c r="F1565" s="9"/>
      <c r="G1565" s="9"/>
      <c r="H1565" s="30"/>
      <c r="I1565" s="10"/>
      <c r="J1565" s="33"/>
      <c r="K1565" s="10"/>
      <c r="L1565" s="9">
        <v>1</v>
      </c>
      <c r="M1565" s="9" t="s">
        <v>53</v>
      </c>
      <c r="N1565" s="9" t="s">
        <v>48</v>
      </c>
      <c r="O1565" s="30" t="s">
        <v>477</v>
      </c>
      <c r="P1565" s="9">
        <v>108</v>
      </c>
      <c r="Q1565" s="10">
        <v>100</v>
      </c>
      <c r="R1565" s="10">
        <v>6750</v>
      </c>
      <c r="S1565" s="34">
        <f>P1565*R1565</f>
        <v>729000</v>
      </c>
      <c r="T1565" s="9">
        <v>33</v>
      </c>
      <c r="U1565" s="2">
        <v>56</v>
      </c>
      <c r="V1565" s="34">
        <f>S1565*U1565/100</f>
        <v>408240</v>
      </c>
      <c r="W1565" s="34">
        <f>S1565-V1565</f>
        <v>320760</v>
      </c>
      <c r="X1565" s="31">
        <f>K1565+W1565</f>
        <v>320760</v>
      </c>
      <c r="Y1565" s="34">
        <f>X1565*Q1565/100</f>
        <v>320760</v>
      </c>
      <c r="Z1565" s="34">
        <v>10000000</v>
      </c>
      <c r="AA1565" s="9">
        <v>0</v>
      </c>
      <c r="AB1565" s="9">
        <v>0</v>
      </c>
      <c r="AC1565" s="33"/>
      <c r="AD1565" s="10"/>
    </row>
    <row r="1566" spans="1:154" x14ac:dyDescent="0.3">
      <c r="A1566" s="9"/>
      <c r="B1566" s="9"/>
      <c r="C1566" s="9"/>
      <c r="D1566" s="9"/>
      <c r="E1566" s="9"/>
      <c r="F1566" s="9"/>
      <c r="G1566" s="9"/>
      <c r="H1566" s="30" t="s">
        <v>476</v>
      </c>
      <c r="I1566" s="10">
        <v>1426</v>
      </c>
      <c r="J1566" s="33">
        <v>290</v>
      </c>
      <c r="K1566" s="34">
        <f>I1566*J1566</f>
        <v>413540</v>
      </c>
      <c r="L1566" s="9"/>
      <c r="M1566" s="9"/>
      <c r="N1566" s="9"/>
      <c r="O1566" s="9"/>
      <c r="P1566" s="9"/>
      <c r="Q1566" s="10"/>
      <c r="R1566" s="10"/>
      <c r="S1566" s="10"/>
      <c r="T1566" s="9"/>
      <c r="U1566" s="2"/>
      <c r="V1566" s="35"/>
      <c r="W1566" s="10"/>
      <c r="X1566" s="31">
        <f>K1566+W1566</f>
        <v>413540</v>
      </c>
      <c r="Y1566" s="10"/>
      <c r="Z1566" s="34">
        <v>50000000</v>
      </c>
      <c r="AA1566" s="9">
        <v>0</v>
      </c>
      <c r="AB1566" s="9">
        <v>0</v>
      </c>
      <c r="AC1566" s="33"/>
      <c r="AD1566" s="10"/>
    </row>
    <row r="1567" spans="1:154" s="39" customFormat="1" x14ac:dyDescent="0.3">
      <c r="A1567" s="18"/>
      <c r="B1567" s="18"/>
      <c r="C1567" s="18"/>
      <c r="D1567" s="18"/>
      <c r="E1567" s="18"/>
      <c r="F1567" s="18"/>
      <c r="G1567" s="18"/>
      <c r="H1567" s="19"/>
      <c r="I1567" s="20"/>
      <c r="J1567" s="21"/>
      <c r="K1567" s="20"/>
      <c r="L1567" s="18"/>
      <c r="M1567" s="18"/>
      <c r="N1567" s="18"/>
      <c r="O1567" s="18"/>
      <c r="P1567" s="18"/>
      <c r="Q1567" s="20"/>
      <c r="R1567" s="20"/>
      <c r="S1567" s="20"/>
      <c r="T1567" s="18"/>
      <c r="U1567" s="94"/>
      <c r="V1567" s="23"/>
      <c r="W1567" s="20"/>
      <c r="X1567" s="20"/>
      <c r="Y1567" s="20"/>
      <c r="Z1567" s="20"/>
      <c r="AA1567" s="18"/>
      <c r="AB1567" s="18"/>
      <c r="AC1567" s="21"/>
      <c r="AD1567" s="20"/>
    </row>
    <row r="1568" spans="1:154" x14ac:dyDescent="0.3">
      <c r="A1568" s="29">
        <v>2407</v>
      </c>
      <c r="B1568" s="29" t="s">
        <v>47</v>
      </c>
      <c r="C1568" s="29">
        <v>10688</v>
      </c>
      <c r="D1568" s="29">
        <v>6</v>
      </c>
      <c r="E1568" s="29">
        <v>1</v>
      </c>
      <c r="F1568" s="29">
        <v>2</v>
      </c>
      <c r="G1568" s="29">
        <v>2</v>
      </c>
      <c r="H1568" s="25" t="s">
        <v>477</v>
      </c>
      <c r="I1568" s="36">
        <v>400</v>
      </c>
      <c r="J1568" s="41">
        <v>350</v>
      </c>
      <c r="K1568" s="74">
        <f>I1568*J1568</f>
        <v>140000</v>
      </c>
      <c r="L1568" s="29">
        <v>1</v>
      </c>
      <c r="M1568" s="29" t="s">
        <v>53</v>
      </c>
      <c r="N1568" s="29" t="s">
        <v>75</v>
      </c>
      <c r="O1568" s="25" t="s">
        <v>477</v>
      </c>
      <c r="P1568" s="29">
        <v>60</v>
      </c>
      <c r="Q1568" s="36">
        <v>100</v>
      </c>
      <c r="R1568" s="36">
        <v>6750</v>
      </c>
      <c r="S1568" s="74">
        <f>P1568*R1568</f>
        <v>405000</v>
      </c>
      <c r="T1568" s="29">
        <v>87</v>
      </c>
      <c r="U1568" s="185">
        <v>85</v>
      </c>
      <c r="V1568" s="74">
        <f>S1568*U1568/100</f>
        <v>344250</v>
      </c>
      <c r="W1568" s="74">
        <f>S1568-V1568</f>
        <v>60750</v>
      </c>
      <c r="X1568" s="75">
        <f>K1568+W1568</f>
        <v>200750</v>
      </c>
      <c r="Y1568" s="74">
        <f>X1568*Q1568/100</f>
        <v>200750</v>
      </c>
      <c r="Z1568" s="74">
        <v>50000000</v>
      </c>
      <c r="AA1568" s="29">
        <v>0</v>
      </c>
      <c r="AB1568" s="29">
        <v>0</v>
      </c>
      <c r="AC1568" s="41" t="s">
        <v>898</v>
      </c>
      <c r="AD1568" s="36"/>
    </row>
    <row r="1569" spans="1:154" x14ac:dyDescent="0.3">
      <c r="A1569" s="9"/>
      <c r="B1569" s="9"/>
      <c r="C1569" s="9"/>
      <c r="D1569" s="9"/>
      <c r="E1569" s="9"/>
      <c r="F1569" s="9"/>
      <c r="G1569" s="9"/>
      <c r="H1569" s="30" t="s">
        <v>476</v>
      </c>
      <c r="I1569" s="10">
        <v>202</v>
      </c>
      <c r="J1569" s="33">
        <v>350</v>
      </c>
      <c r="K1569" s="34">
        <f>I1569*J1569</f>
        <v>70700</v>
      </c>
      <c r="L1569" s="9"/>
      <c r="M1569" s="9"/>
      <c r="N1569" s="9"/>
      <c r="O1569" s="9"/>
      <c r="P1569" s="9"/>
      <c r="Q1569" s="10"/>
      <c r="R1569" s="10"/>
      <c r="S1569" s="10"/>
      <c r="T1569" s="9"/>
      <c r="U1569" s="2"/>
      <c r="V1569" s="35"/>
      <c r="W1569" s="10"/>
      <c r="X1569" s="31">
        <f>K1569+W1569</f>
        <v>70700</v>
      </c>
      <c r="Y1569" s="10"/>
      <c r="Z1569" s="34">
        <v>50000000</v>
      </c>
      <c r="AA1569" s="9">
        <v>0</v>
      </c>
      <c r="AB1569" s="9">
        <v>0</v>
      </c>
      <c r="AC1569" s="33"/>
      <c r="AD1569" s="10"/>
    </row>
    <row r="1570" spans="1:154" x14ac:dyDescent="0.3">
      <c r="A1570" s="9"/>
      <c r="B1570" s="9" t="s">
        <v>47</v>
      </c>
      <c r="C1570" s="9">
        <v>212</v>
      </c>
      <c r="D1570" s="9">
        <v>6</v>
      </c>
      <c r="E1570" s="9">
        <v>2</v>
      </c>
      <c r="F1570" s="9">
        <v>3</v>
      </c>
      <c r="G1570" s="9">
        <v>21</v>
      </c>
      <c r="H1570" s="30" t="s">
        <v>476</v>
      </c>
      <c r="I1570" s="10">
        <v>1121</v>
      </c>
      <c r="J1570" s="33">
        <v>150</v>
      </c>
      <c r="K1570" s="34">
        <f>I1570*J1570</f>
        <v>168150</v>
      </c>
      <c r="L1570" s="9"/>
      <c r="M1570" s="9"/>
      <c r="N1570" s="9"/>
      <c r="O1570" s="9"/>
      <c r="P1570" s="9"/>
      <c r="Q1570" s="10"/>
      <c r="R1570" s="10"/>
      <c r="S1570" s="10"/>
      <c r="T1570" s="9"/>
      <c r="U1570" s="2"/>
      <c r="V1570" s="35"/>
      <c r="W1570" s="10"/>
      <c r="X1570" s="31">
        <f>K1570+W1570</f>
        <v>168150</v>
      </c>
      <c r="Y1570" s="10"/>
      <c r="Z1570" s="34">
        <v>50000000</v>
      </c>
      <c r="AA1570" s="9">
        <v>0</v>
      </c>
      <c r="AB1570" s="9">
        <v>0</v>
      </c>
      <c r="AC1570" s="33">
        <v>0</v>
      </c>
      <c r="AD1570" s="10"/>
    </row>
    <row r="1571" spans="1:154" s="39" customFormat="1" x14ac:dyDescent="0.3">
      <c r="A1571" s="9"/>
      <c r="B1571" s="9" t="s">
        <v>47</v>
      </c>
      <c r="C1571" s="9">
        <v>10368</v>
      </c>
      <c r="D1571" s="9">
        <v>4</v>
      </c>
      <c r="E1571" s="9">
        <v>2</v>
      </c>
      <c r="F1571" s="9">
        <v>1</v>
      </c>
      <c r="G1571" s="9">
        <v>9</v>
      </c>
      <c r="H1571" s="30" t="s">
        <v>476</v>
      </c>
      <c r="I1571" s="10">
        <v>909</v>
      </c>
      <c r="J1571" s="33">
        <v>150</v>
      </c>
      <c r="K1571" s="34">
        <f>I1571*J1571</f>
        <v>136350</v>
      </c>
      <c r="L1571" s="9"/>
      <c r="M1571" s="9"/>
      <c r="N1571" s="9"/>
      <c r="O1571" s="9"/>
      <c r="P1571" s="9"/>
      <c r="Q1571" s="10"/>
      <c r="R1571" s="10"/>
      <c r="S1571" s="10"/>
      <c r="T1571" s="9"/>
      <c r="U1571" s="2"/>
      <c r="V1571" s="35"/>
      <c r="W1571" s="10"/>
      <c r="X1571" s="31">
        <f>K1571+W1571</f>
        <v>136350</v>
      </c>
      <c r="Y1571" s="10"/>
      <c r="Z1571" s="34">
        <v>50000000</v>
      </c>
      <c r="AA1571" s="9">
        <v>0</v>
      </c>
      <c r="AB1571" s="9">
        <v>0</v>
      </c>
      <c r="AC1571" s="33">
        <v>0</v>
      </c>
      <c r="AD1571" s="10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6"/>
      <c r="AZ1571" s="16"/>
      <c r="BA1571" s="16"/>
      <c r="BB1571" s="16"/>
      <c r="BC1571" s="16"/>
      <c r="BD1571" s="16"/>
      <c r="BE1571" s="16"/>
      <c r="BF1571" s="16"/>
      <c r="BG1571" s="16"/>
      <c r="BH1571" s="16"/>
      <c r="BI1571" s="16"/>
      <c r="BJ1571" s="16"/>
      <c r="BK1571" s="16"/>
      <c r="BL1571" s="16"/>
      <c r="BM1571" s="16"/>
      <c r="BN1571" s="16"/>
      <c r="BO1571" s="16"/>
      <c r="BP1571" s="16"/>
      <c r="BQ1571" s="16"/>
      <c r="BR1571" s="16"/>
      <c r="BS1571" s="16"/>
      <c r="BT1571" s="16"/>
      <c r="BU1571" s="16"/>
      <c r="BV1571" s="16"/>
      <c r="BW1571" s="16"/>
      <c r="BX1571" s="16"/>
      <c r="BY1571" s="16"/>
      <c r="BZ1571" s="16"/>
      <c r="CA1571" s="16"/>
      <c r="CB1571" s="16"/>
      <c r="CC1571" s="16"/>
      <c r="CD1571" s="16"/>
      <c r="CE1571" s="16"/>
      <c r="CF1571" s="16"/>
      <c r="CG1571" s="16"/>
      <c r="CH1571" s="16"/>
      <c r="CI1571" s="16"/>
      <c r="CJ1571" s="16"/>
      <c r="CK1571" s="16"/>
      <c r="CL1571" s="16"/>
      <c r="CM1571" s="16"/>
      <c r="CN1571" s="16"/>
      <c r="CO1571" s="16"/>
      <c r="CP1571" s="16"/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</row>
    <row r="1572" spans="1:154" x14ac:dyDescent="0.3">
      <c r="A1572" s="9"/>
      <c r="B1572" s="9" t="s">
        <v>47</v>
      </c>
      <c r="C1572" s="9">
        <v>10637</v>
      </c>
      <c r="D1572" s="9">
        <v>4</v>
      </c>
      <c r="E1572" s="9">
        <v>9</v>
      </c>
      <c r="F1572" s="9">
        <v>0</v>
      </c>
      <c r="G1572" s="9">
        <v>26</v>
      </c>
      <c r="H1572" s="30" t="s">
        <v>476</v>
      </c>
      <c r="I1572" s="10">
        <v>3626</v>
      </c>
      <c r="J1572" s="33">
        <v>150</v>
      </c>
      <c r="K1572" s="34">
        <f>I1572*J1572</f>
        <v>543900</v>
      </c>
      <c r="L1572" s="9"/>
      <c r="M1572" s="9"/>
      <c r="N1572" s="9"/>
      <c r="O1572" s="9"/>
      <c r="P1572" s="9"/>
      <c r="Q1572" s="10"/>
      <c r="R1572" s="10"/>
      <c r="S1572" s="10"/>
      <c r="T1572" s="9"/>
      <c r="U1572" s="2"/>
      <c r="V1572" s="35"/>
      <c r="W1572" s="10"/>
      <c r="X1572" s="31">
        <f>K1572+W1572</f>
        <v>543900</v>
      </c>
      <c r="Y1572" s="10"/>
      <c r="Z1572" s="34">
        <v>50000000</v>
      </c>
      <c r="AA1572" s="9">
        <v>0</v>
      </c>
      <c r="AB1572" s="9">
        <v>0</v>
      </c>
      <c r="AC1572" s="33">
        <v>0</v>
      </c>
      <c r="AD1572" s="10"/>
    </row>
    <row r="1573" spans="1:154" x14ac:dyDescent="0.3">
      <c r="A1573" s="18"/>
      <c r="B1573" s="18"/>
      <c r="C1573" s="18"/>
      <c r="D1573" s="18"/>
      <c r="E1573" s="18"/>
      <c r="F1573" s="18"/>
      <c r="G1573" s="18"/>
      <c r="H1573" s="19"/>
      <c r="I1573" s="20"/>
      <c r="J1573" s="21"/>
      <c r="K1573" s="20"/>
      <c r="L1573" s="18"/>
      <c r="M1573" s="18"/>
      <c r="N1573" s="18"/>
      <c r="O1573" s="18"/>
      <c r="P1573" s="18"/>
      <c r="Q1573" s="20"/>
      <c r="R1573" s="20"/>
      <c r="S1573" s="20"/>
      <c r="T1573" s="18"/>
      <c r="U1573" s="94"/>
      <c r="V1573" s="23"/>
      <c r="W1573" s="20"/>
      <c r="X1573" s="20"/>
      <c r="Y1573" s="20"/>
      <c r="Z1573" s="20"/>
      <c r="AA1573" s="18"/>
      <c r="AB1573" s="18"/>
      <c r="AC1573" s="21"/>
      <c r="AD1573" s="20"/>
      <c r="AE1573" s="39"/>
      <c r="AF1573" s="39"/>
      <c r="AG1573" s="39"/>
      <c r="AH1573" s="39"/>
      <c r="AI1573" s="39"/>
      <c r="AJ1573" s="39"/>
      <c r="AK1573" s="39"/>
      <c r="AL1573" s="39"/>
      <c r="AM1573" s="39"/>
      <c r="AN1573" s="39"/>
      <c r="AO1573" s="39"/>
      <c r="AP1573" s="39"/>
      <c r="AQ1573" s="39"/>
      <c r="AR1573" s="39"/>
      <c r="AS1573" s="39"/>
      <c r="AT1573" s="39"/>
      <c r="AU1573" s="39"/>
      <c r="AV1573" s="39"/>
      <c r="AW1573" s="39"/>
      <c r="AX1573" s="39"/>
      <c r="AY1573" s="39"/>
      <c r="AZ1573" s="39"/>
      <c r="BA1573" s="39"/>
      <c r="BB1573" s="39"/>
      <c r="BC1573" s="39"/>
      <c r="BD1573" s="39"/>
      <c r="BE1573" s="39"/>
      <c r="BF1573" s="39"/>
      <c r="BG1573" s="39"/>
      <c r="BH1573" s="39"/>
      <c r="BI1573" s="39"/>
      <c r="BJ1573" s="39"/>
      <c r="BK1573" s="39"/>
      <c r="BL1573" s="39"/>
      <c r="BM1573" s="39"/>
      <c r="BN1573" s="39"/>
      <c r="BO1573" s="39"/>
      <c r="BP1573" s="39"/>
      <c r="BQ1573" s="39"/>
      <c r="BR1573" s="39"/>
      <c r="BS1573" s="39"/>
      <c r="BT1573" s="39"/>
      <c r="BU1573" s="39"/>
      <c r="BV1573" s="39"/>
      <c r="BW1573" s="39"/>
      <c r="BX1573" s="39"/>
      <c r="BY1573" s="39"/>
      <c r="BZ1573" s="39"/>
      <c r="CA1573" s="39"/>
      <c r="CB1573" s="39"/>
      <c r="CC1573" s="39"/>
      <c r="CD1573" s="39"/>
      <c r="CE1573" s="39"/>
      <c r="CF1573" s="39"/>
      <c r="CG1573" s="39"/>
      <c r="CH1573" s="39"/>
      <c r="CI1573" s="39"/>
      <c r="CJ1573" s="39"/>
      <c r="CK1573" s="39"/>
      <c r="CL1573" s="39"/>
      <c r="CM1573" s="39"/>
      <c r="CN1573" s="39"/>
      <c r="CO1573" s="39"/>
      <c r="CP1573" s="39"/>
      <c r="CQ1573" s="39"/>
      <c r="CR1573" s="39"/>
      <c r="CS1573" s="39"/>
      <c r="CT1573" s="39"/>
      <c r="CU1573" s="39"/>
      <c r="CV1573" s="39"/>
      <c r="CW1573" s="39"/>
      <c r="CX1573" s="39"/>
      <c r="CY1573" s="39"/>
      <c r="CZ1573" s="39"/>
      <c r="DA1573" s="39"/>
      <c r="DB1573" s="39"/>
      <c r="DC1573" s="39"/>
      <c r="DD1573" s="39"/>
      <c r="DE1573" s="39"/>
      <c r="DF1573" s="39"/>
      <c r="DG1573" s="39"/>
      <c r="DH1573" s="39"/>
      <c r="DI1573" s="39"/>
      <c r="DJ1573" s="39"/>
      <c r="DK1573" s="39"/>
      <c r="DL1573" s="39"/>
      <c r="DM1573" s="39"/>
      <c r="DN1573" s="39"/>
      <c r="DO1573" s="39"/>
      <c r="DP1573" s="39"/>
      <c r="DQ1573" s="39"/>
      <c r="DR1573" s="39"/>
      <c r="DS1573" s="39"/>
      <c r="DT1573" s="39"/>
      <c r="DU1573" s="39"/>
      <c r="DV1573" s="39"/>
      <c r="DW1573" s="39"/>
      <c r="DX1573" s="39"/>
      <c r="DY1573" s="39"/>
      <c r="DZ1573" s="39"/>
      <c r="EA1573" s="39"/>
      <c r="EB1573" s="39"/>
      <c r="EC1573" s="39"/>
      <c r="ED1573" s="39"/>
      <c r="EE1573" s="39"/>
      <c r="EF1573" s="39"/>
      <c r="EG1573" s="39"/>
      <c r="EH1573" s="39"/>
      <c r="EI1573" s="39"/>
      <c r="EJ1573" s="39"/>
      <c r="EK1573" s="39"/>
      <c r="EL1573" s="39"/>
      <c r="EM1573" s="39"/>
      <c r="EN1573" s="39"/>
      <c r="EO1573" s="39"/>
      <c r="EP1573" s="39"/>
      <c r="EQ1573" s="39"/>
      <c r="ER1573" s="39"/>
      <c r="ES1573" s="39"/>
      <c r="ET1573" s="39"/>
      <c r="EU1573" s="39"/>
      <c r="EV1573" s="39"/>
      <c r="EW1573" s="39"/>
      <c r="EX1573" s="39"/>
    </row>
    <row r="1574" spans="1:154" x14ac:dyDescent="0.3">
      <c r="A1574" s="29">
        <v>2408</v>
      </c>
      <c r="B1574" s="29" t="s">
        <v>47</v>
      </c>
      <c r="C1574" s="29">
        <v>8309</v>
      </c>
      <c r="D1574" s="29">
        <v>9</v>
      </c>
      <c r="E1574" s="29">
        <v>9</v>
      </c>
      <c r="F1574" s="29">
        <v>3</v>
      </c>
      <c r="G1574" s="29">
        <v>62</v>
      </c>
      <c r="H1574" s="25" t="s">
        <v>477</v>
      </c>
      <c r="I1574" s="36">
        <v>385</v>
      </c>
      <c r="J1574" s="41">
        <v>220</v>
      </c>
      <c r="K1574" s="74">
        <f t="shared" ref="K1574:K1581" si="162">I1574*J1574</f>
        <v>84700</v>
      </c>
      <c r="L1574" s="29"/>
      <c r="M1574" s="29"/>
      <c r="N1574" s="29"/>
      <c r="O1574" s="25"/>
      <c r="P1574" s="29"/>
      <c r="Q1574" s="36"/>
      <c r="R1574" s="36"/>
      <c r="S1574" s="36"/>
      <c r="T1574" s="29"/>
      <c r="U1574" s="185"/>
      <c r="V1574" s="37"/>
      <c r="W1574" s="36"/>
      <c r="X1574" s="75">
        <f t="shared" ref="X1574:X1585" si="163">K1574+W1574</f>
        <v>84700</v>
      </c>
      <c r="Y1574" s="36"/>
      <c r="Z1574" s="36"/>
      <c r="AA1574" s="74">
        <f>X1574-Z1574</f>
        <v>84700</v>
      </c>
      <c r="AB1574" s="29">
        <v>0.02</v>
      </c>
      <c r="AC1574" s="41" t="s">
        <v>899</v>
      </c>
      <c r="AD1574" s="36"/>
    </row>
    <row r="1575" spans="1:154" x14ac:dyDescent="0.3">
      <c r="A1575" s="9"/>
      <c r="B1575" s="9"/>
      <c r="C1575" s="9"/>
      <c r="D1575" s="9"/>
      <c r="E1575" s="9"/>
      <c r="F1575" s="9"/>
      <c r="G1575" s="9"/>
      <c r="H1575" s="30"/>
      <c r="I1575" s="10"/>
      <c r="J1575" s="33"/>
      <c r="K1575" s="34"/>
      <c r="L1575" s="9">
        <v>1</v>
      </c>
      <c r="M1575" s="9" t="s">
        <v>53</v>
      </c>
      <c r="N1575" s="9" t="s">
        <v>75</v>
      </c>
      <c r="O1575" s="30" t="s">
        <v>477</v>
      </c>
      <c r="P1575" s="9">
        <v>135</v>
      </c>
      <c r="Q1575" s="10">
        <v>100</v>
      </c>
      <c r="R1575" s="10">
        <v>6750</v>
      </c>
      <c r="S1575" s="34">
        <f>P1575*R1575</f>
        <v>911250</v>
      </c>
      <c r="T1575" s="9">
        <v>42</v>
      </c>
      <c r="U1575" s="2">
        <v>85</v>
      </c>
      <c r="V1575" s="34">
        <f>S1575*U1575/100</f>
        <v>774562.5</v>
      </c>
      <c r="W1575" s="34">
        <f>S1575-V1575</f>
        <v>136687.5</v>
      </c>
      <c r="X1575" s="31">
        <f t="shared" si="163"/>
        <v>136687.5</v>
      </c>
      <c r="Y1575" s="34">
        <f>X1575*Q1575/100</f>
        <v>136687.5</v>
      </c>
      <c r="Z1575" s="34">
        <v>10000000</v>
      </c>
      <c r="AA1575" s="9">
        <v>0</v>
      </c>
      <c r="AB1575" s="9">
        <v>0</v>
      </c>
      <c r="AC1575" s="33"/>
      <c r="AD1575" s="10"/>
    </row>
    <row r="1576" spans="1:154" x14ac:dyDescent="0.3">
      <c r="A1576" s="9"/>
      <c r="B1576" s="9"/>
      <c r="C1576" s="9"/>
      <c r="D1576" s="9"/>
      <c r="E1576" s="9"/>
      <c r="F1576" s="9"/>
      <c r="G1576" s="9"/>
      <c r="H1576" s="30" t="s">
        <v>476</v>
      </c>
      <c r="I1576" s="10">
        <v>3544</v>
      </c>
      <c r="J1576" s="33">
        <v>220</v>
      </c>
      <c r="K1576" s="34">
        <f t="shared" si="162"/>
        <v>779680</v>
      </c>
      <c r="L1576" s="9"/>
      <c r="M1576" s="9"/>
      <c r="N1576" s="9"/>
      <c r="O1576" s="9"/>
      <c r="P1576" s="9"/>
      <c r="Q1576" s="10"/>
      <c r="R1576" s="10"/>
      <c r="S1576" s="10"/>
      <c r="T1576" s="9"/>
      <c r="U1576" s="2"/>
      <c r="V1576" s="35"/>
      <c r="W1576" s="10"/>
      <c r="X1576" s="31">
        <f t="shared" si="163"/>
        <v>779680</v>
      </c>
      <c r="Y1576" s="10"/>
      <c r="Z1576" s="34">
        <v>50000000</v>
      </c>
      <c r="AA1576" s="9">
        <v>0</v>
      </c>
      <c r="AB1576" s="9">
        <v>0</v>
      </c>
      <c r="AC1576" s="33"/>
      <c r="AD1576" s="10"/>
    </row>
    <row r="1577" spans="1:154" s="39" customFormat="1" x14ac:dyDescent="0.3">
      <c r="A1577" s="9"/>
      <c r="B1577" s="9"/>
      <c r="C1577" s="9"/>
      <c r="D1577" s="9"/>
      <c r="E1577" s="9"/>
      <c r="F1577" s="9"/>
      <c r="G1577" s="9"/>
      <c r="H1577" s="30" t="s">
        <v>477</v>
      </c>
      <c r="I1577" s="10">
        <v>15</v>
      </c>
      <c r="J1577" s="33">
        <v>220</v>
      </c>
      <c r="K1577" s="34">
        <f t="shared" si="162"/>
        <v>3300</v>
      </c>
      <c r="L1577" s="9"/>
      <c r="M1577" s="9"/>
      <c r="N1577" s="9"/>
      <c r="O1577" s="30"/>
      <c r="P1577" s="9"/>
      <c r="Q1577" s="10"/>
      <c r="R1577" s="10"/>
      <c r="S1577" s="10"/>
      <c r="T1577" s="9"/>
      <c r="U1577" s="2"/>
      <c r="V1577" s="35"/>
      <c r="W1577" s="10"/>
      <c r="X1577" s="31">
        <f t="shared" si="163"/>
        <v>3300</v>
      </c>
      <c r="Y1577" s="10"/>
      <c r="Z1577" s="10"/>
      <c r="AA1577" s="34">
        <f>X1577-Z1577</f>
        <v>3300</v>
      </c>
      <c r="AB1577" s="9">
        <v>0.02</v>
      </c>
      <c r="AC1577" s="33"/>
      <c r="AD1577" s="10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6"/>
      <c r="BX1577" s="16"/>
      <c r="BY1577" s="16"/>
      <c r="BZ1577" s="16"/>
      <c r="CA1577" s="16"/>
      <c r="CB1577" s="16"/>
      <c r="CC1577" s="16"/>
      <c r="CD1577" s="16"/>
      <c r="CE1577" s="16"/>
      <c r="CF1577" s="16"/>
      <c r="CG1577" s="16"/>
      <c r="CH1577" s="16"/>
      <c r="CI1577" s="16"/>
      <c r="CJ1577" s="16"/>
      <c r="CK1577" s="16"/>
      <c r="CL1577" s="16"/>
      <c r="CM1577" s="16"/>
      <c r="CN1577" s="16"/>
      <c r="CO1577" s="16"/>
      <c r="CP1577" s="16"/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</row>
    <row r="1578" spans="1:154" x14ac:dyDescent="0.3">
      <c r="A1578" s="9"/>
      <c r="B1578" s="9"/>
      <c r="C1578" s="9"/>
      <c r="D1578" s="9"/>
      <c r="E1578" s="9"/>
      <c r="F1578" s="9"/>
      <c r="G1578" s="9"/>
      <c r="H1578" s="30"/>
      <c r="I1578" s="10"/>
      <c r="J1578" s="33"/>
      <c r="K1578" s="34"/>
      <c r="L1578" s="9">
        <v>2</v>
      </c>
      <c r="M1578" s="9" t="s">
        <v>290</v>
      </c>
      <c r="N1578" s="9" t="s">
        <v>48</v>
      </c>
      <c r="O1578" s="30" t="s">
        <v>477</v>
      </c>
      <c r="P1578" s="9">
        <v>60</v>
      </c>
      <c r="Q1578" s="10">
        <v>100</v>
      </c>
      <c r="R1578" s="10">
        <v>2450</v>
      </c>
      <c r="S1578" s="34">
        <f t="shared" ref="S1578:S1583" si="164">P1578*R1578</f>
        <v>147000</v>
      </c>
      <c r="T1578" s="9">
        <v>5</v>
      </c>
      <c r="U1578" s="2">
        <v>5</v>
      </c>
      <c r="V1578" s="34">
        <f t="shared" ref="V1578:V1583" si="165">S1578*U1578/100</f>
        <v>7350</v>
      </c>
      <c r="W1578" s="34">
        <f t="shared" ref="W1578:W1583" si="166">S1578-V1578</f>
        <v>139650</v>
      </c>
      <c r="X1578" s="31">
        <f t="shared" si="163"/>
        <v>139650</v>
      </c>
      <c r="Y1578" s="34">
        <f t="shared" ref="Y1578:Y1583" si="167">X1578*Q1578/100</f>
        <v>139650</v>
      </c>
      <c r="Z1578" s="34">
        <v>10000000</v>
      </c>
      <c r="AA1578" s="9">
        <v>0</v>
      </c>
      <c r="AB1578" s="9">
        <v>0</v>
      </c>
      <c r="AC1578" s="33"/>
      <c r="AD1578" s="10"/>
    </row>
    <row r="1579" spans="1:154" x14ac:dyDescent="0.3">
      <c r="A1579" s="9"/>
      <c r="B1579" s="9"/>
      <c r="C1579" s="9"/>
      <c r="D1579" s="9"/>
      <c r="E1579" s="9"/>
      <c r="F1579" s="9"/>
      <c r="G1579" s="9"/>
      <c r="H1579" s="30" t="s">
        <v>476</v>
      </c>
      <c r="I1579" s="10">
        <v>7</v>
      </c>
      <c r="J1579" s="33">
        <v>220</v>
      </c>
      <c r="K1579" s="34">
        <f t="shared" si="162"/>
        <v>1540</v>
      </c>
      <c r="L1579" s="9">
        <v>3</v>
      </c>
      <c r="M1579" s="9" t="s">
        <v>52</v>
      </c>
      <c r="N1579" s="9" t="s">
        <v>48</v>
      </c>
      <c r="O1579" s="30" t="s">
        <v>476</v>
      </c>
      <c r="P1579" s="9">
        <v>27</v>
      </c>
      <c r="Q1579" s="10">
        <v>100</v>
      </c>
      <c r="R1579" s="10">
        <v>2000</v>
      </c>
      <c r="S1579" s="34">
        <f t="shared" si="164"/>
        <v>54000</v>
      </c>
      <c r="T1579" s="9">
        <v>12</v>
      </c>
      <c r="U1579" s="2">
        <v>14</v>
      </c>
      <c r="V1579" s="34">
        <f t="shared" si="165"/>
        <v>7560</v>
      </c>
      <c r="W1579" s="34">
        <f t="shared" si="166"/>
        <v>46440</v>
      </c>
      <c r="X1579" s="31">
        <f t="shared" si="163"/>
        <v>47980</v>
      </c>
      <c r="Y1579" s="34">
        <f t="shared" si="167"/>
        <v>47980</v>
      </c>
      <c r="Z1579" s="34">
        <v>50000000</v>
      </c>
      <c r="AA1579" s="9">
        <v>0</v>
      </c>
      <c r="AB1579" s="9">
        <v>0</v>
      </c>
      <c r="AC1579" s="33"/>
      <c r="AD1579" s="10"/>
    </row>
    <row r="1580" spans="1:154" x14ac:dyDescent="0.3">
      <c r="A1580" s="9"/>
      <c r="B1580" s="9"/>
      <c r="C1580" s="9"/>
      <c r="D1580" s="9"/>
      <c r="E1580" s="9"/>
      <c r="F1580" s="9"/>
      <c r="G1580" s="9"/>
      <c r="H1580" s="30" t="s">
        <v>476</v>
      </c>
      <c r="I1580" s="10">
        <v>8</v>
      </c>
      <c r="J1580" s="33">
        <v>220</v>
      </c>
      <c r="K1580" s="34">
        <f t="shared" si="162"/>
        <v>1760</v>
      </c>
      <c r="L1580" s="9">
        <v>4</v>
      </c>
      <c r="M1580" s="9" t="s">
        <v>52</v>
      </c>
      <c r="N1580" s="9" t="s">
        <v>48</v>
      </c>
      <c r="O1580" s="30" t="s">
        <v>476</v>
      </c>
      <c r="P1580" s="9">
        <v>32</v>
      </c>
      <c r="Q1580" s="10">
        <v>100</v>
      </c>
      <c r="R1580" s="10">
        <v>2000</v>
      </c>
      <c r="S1580" s="34">
        <f t="shared" si="164"/>
        <v>64000</v>
      </c>
      <c r="T1580" s="9">
        <v>7</v>
      </c>
      <c r="U1580" s="2">
        <v>7</v>
      </c>
      <c r="V1580" s="34">
        <f t="shared" si="165"/>
        <v>4480</v>
      </c>
      <c r="W1580" s="34">
        <f t="shared" si="166"/>
        <v>59520</v>
      </c>
      <c r="X1580" s="31">
        <f t="shared" si="163"/>
        <v>61280</v>
      </c>
      <c r="Y1580" s="34">
        <f t="shared" si="167"/>
        <v>61280</v>
      </c>
      <c r="Z1580" s="34">
        <v>50000000</v>
      </c>
      <c r="AA1580" s="9">
        <v>0</v>
      </c>
      <c r="AB1580" s="9">
        <v>0</v>
      </c>
      <c r="AC1580" s="33"/>
      <c r="AD1580" s="10"/>
    </row>
    <row r="1581" spans="1:154" x14ac:dyDescent="0.3">
      <c r="A1581" s="9"/>
      <c r="B1581" s="9"/>
      <c r="C1581" s="9"/>
      <c r="D1581" s="9"/>
      <c r="E1581" s="9"/>
      <c r="F1581" s="9"/>
      <c r="G1581" s="9"/>
      <c r="H1581" s="30" t="s">
        <v>476</v>
      </c>
      <c r="I1581" s="10">
        <v>3</v>
      </c>
      <c r="J1581" s="33">
        <v>220</v>
      </c>
      <c r="K1581" s="34">
        <f t="shared" si="162"/>
        <v>660</v>
      </c>
      <c r="L1581" s="9">
        <v>5</v>
      </c>
      <c r="M1581" s="9" t="s">
        <v>52</v>
      </c>
      <c r="N1581" s="9" t="s">
        <v>48</v>
      </c>
      <c r="O1581" s="30" t="s">
        <v>476</v>
      </c>
      <c r="P1581" s="9">
        <v>12</v>
      </c>
      <c r="Q1581" s="10">
        <v>100</v>
      </c>
      <c r="R1581" s="10">
        <v>2000</v>
      </c>
      <c r="S1581" s="34">
        <f t="shared" si="164"/>
        <v>24000</v>
      </c>
      <c r="T1581" s="9">
        <v>12</v>
      </c>
      <c r="U1581" s="2">
        <v>14</v>
      </c>
      <c r="V1581" s="34">
        <f t="shared" si="165"/>
        <v>3360</v>
      </c>
      <c r="W1581" s="34">
        <f t="shared" si="166"/>
        <v>20640</v>
      </c>
      <c r="X1581" s="31">
        <f t="shared" si="163"/>
        <v>21300</v>
      </c>
      <c r="Y1581" s="34">
        <f t="shared" si="167"/>
        <v>21300</v>
      </c>
      <c r="Z1581" s="34">
        <v>50000000</v>
      </c>
      <c r="AA1581" s="9">
        <v>0</v>
      </c>
      <c r="AB1581" s="9">
        <v>0</v>
      </c>
      <c r="AC1581" s="33"/>
      <c r="AD1581" s="10"/>
    </row>
    <row r="1582" spans="1:154" x14ac:dyDescent="0.3">
      <c r="A1582" s="18"/>
      <c r="B1582" s="18"/>
      <c r="C1582" s="18"/>
      <c r="D1582" s="18"/>
      <c r="E1582" s="18"/>
      <c r="F1582" s="18"/>
      <c r="G1582" s="18"/>
      <c r="H1582" s="19"/>
      <c r="I1582" s="20"/>
      <c r="J1582" s="21"/>
      <c r="K1582" s="20"/>
      <c r="L1582" s="18"/>
      <c r="M1582" s="18"/>
      <c r="N1582" s="18"/>
      <c r="O1582" s="19"/>
      <c r="P1582" s="18"/>
      <c r="Q1582" s="20"/>
      <c r="R1582" s="20"/>
      <c r="S1582" s="20"/>
      <c r="T1582" s="18"/>
      <c r="U1582" s="94"/>
      <c r="V1582" s="23"/>
      <c r="W1582" s="20"/>
      <c r="X1582" s="20"/>
      <c r="Y1582" s="20"/>
      <c r="Z1582" s="20"/>
      <c r="AA1582" s="18"/>
      <c r="AB1582" s="18"/>
      <c r="AC1582" s="21"/>
      <c r="AD1582" s="20"/>
      <c r="AE1582" s="39"/>
      <c r="AF1582" s="39"/>
      <c r="AG1582" s="39"/>
      <c r="AH1582" s="39"/>
      <c r="AI1582" s="39"/>
      <c r="AJ1582" s="39"/>
      <c r="AK1582" s="39"/>
      <c r="AL1582" s="39"/>
      <c r="AM1582" s="39"/>
      <c r="AN1582" s="39"/>
      <c r="AO1582" s="39"/>
      <c r="AP1582" s="39"/>
      <c r="AQ1582" s="39"/>
      <c r="AR1582" s="39"/>
      <c r="AS1582" s="39"/>
      <c r="AT1582" s="39"/>
      <c r="AU1582" s="39"/>
      <c r="AV1582" s="39"/>
      <c r="AW1582" s="39"/>
      <c r="AX1582" s="39"/>
      <c r="AY1582" s="39"/>
      <c r="AZ1582" s="39"/>
      <c r="BA1582" s="39"/>
      <c r="BB1582" s="39"/>
      <c r="BC1582" s="39"/>
      <c r="BD1582" s="39"/>
      <c r="BE1582" s="39"/>
      <c r="BF1582" s="39"/>
      <c r="BG1582" s="39"/>
      <c r="BH1582" s="39"/>
      <c r="BI1582" s="39"/>
      <c r="BJ1582" s="39"/>
      <c r="BK1582" s="39"/>
      <c r="BL1582" s="39"/>
      <c r="BM1582" s="39"/>
      <c r="BN1582" s="39"/>
      <c r="BO1582" s="39"/>
      <c r="BP1582" s="39"/>
      <c r="BQ1582" s="39"/>
      <c r="BR1582" s="39"/>
      <c r="BS1582" s="39"/>
      <c r="BT1582" s="39"/>
      <c r="BU1582" s="39"/>
      <c r="BV1582" s="39"/>
      <c r="BW1582" s="39"/>
      <c r="BX1582" s="39"/>
      <c r="BY1582" s="39"/>
      <c r="BZ1582" s="39"/>
      <c r="CA1582" s="39"/>
      <c r="CB1582" s="39"/>
      <c r="CC1582" s="39"/>
      <c r="CD1582" s="39"/>
      <c r="CE1582" s="39"/>
      <c r="CF1582" s="39"/>
      <c r="CG1582" s="39"/>
      <c r="CH1582" s="39"/>
      <c r="CI1582" s="39"/>
      <c r="CJ1582" s="39"/>
      <c r="CK1582" s="39"/>
      <c r="CL1582" s="39"/>
      <c r="CM1582" s="39"/>
      <c r="CN1582" s="39"/>
      <c r="CO1582" s="39"/>
      <c r="CP1582" s="39"/>
      <c r="CQ1582" s="39"/>
      <c r="CR1582" s="39"/>
      <c r="CS1582" s="39"/>
      <c r="CT1582" s="39"/>
      <c r="CU1582" s="39"/>
      <c r="CV1582" s="39"/>
      <c r="CW1582" s="39"/>
      <c r="CX1582" s="39"/>
      <c r="CY1582" s="39"/>
      <c r="CZ1582" s="39"/>
      <c r="DA1582" s="39"/>
      <c r="DB1582" s="39"/>
      <c r="DC1582" s="39"/>
      <c r="DD1582" s="39"/>
      <c r="DE1582" s="39"/>
      <c r="DF1582" s="39"/>
      <c r="DG1582" s="39"/>
      <c r="DH1582" s="39"/>
      <c r="DI1582" s="39"/>
      <c r="DJ1582" s="39"/>
      <c r="DK1582" s="39"/>
      <c r="DL1582" s="39"/>
      <c r="DM1582" s="39"/>
      <c r="DN1582" s="39"/>
      <c r="DO1582" s="39"/>
      <c r="DP1582" s="39"/>
      <c r="DQ1582" s="39"/>
      <c r="DR1582" s="39"/>
      <c r="DS1582" s="39"/>
      <c r="DT1582" s="39"/>
      <c r="DU1582" s="39"/>
      <c r="DV1582" s="39"/>
      <c r="DW1582" s="39"/>
      <c r="DX1582" s="39"/>
      <c r="DY1582" s="39"/>
      <c r="DZ1582" s="39"/>
      <c r="EA1582" s="39"/>
      <c r="EB1582" s="39"/>
      <c r="EC1582" s="39"/>
      <c r="ED1582" s="39"/>
      <c r="EE1582" s="39"/>
      <c r="EF1582" s="39"/>
      <c r="EG1582" s="39"/>
      <c r="EH1582" s="39"/>
      <c r="EI1582" s="39"/>
      <c r="EJ1582" s="39"/>
      <c r="EK1582" s="39"/>
      <c r="EL1582" s="39"/>
      <c r="EM1582" s="39"/>
      <c r="EN1582" s="39"/>
      <c r="EO1582" s="39"/>
      <c r="EP1582" s="39"/>
      <c r="EQ1582" s="39"/>
      <c r="ER1582" s="39"/>
      <c r="ES1582" s="39"/>
      <c r="ET1582" s="39"/>
      <c r="EU1582" s="39"/>
      <c r="EV1582" s="39"/>
      <c r="EW1582" s="39"/>
      <c r="EX1582" s="39"/>
    </row>
    <row r="1583" spans="1:154" x14ac:dyDescent="0.3">
      <c r="A1583" s="29">
        <v>2409</v>
      </c>
      <c r="B1583" s="29" t="s">
        <v>47</v>
      </c>
      <c r="C1583" s="29">
        <v>7762</v>
      </c>
      <c r="D1583" s="29">
        <v>4</v>
      </c>
      <c r="E1583" s="29">
        <v>3</v>
      </c>
      <c r="F1583" s="29">
        <v>3</v>
      </c>
      <c r="G1583" s="29">
        <v>32</v>
      </c>
      <c r="H1583" s="25" t="s">
        <v>477</v>
      </c>
      <c r="I1583" s="36">
        <v>332</v>
      </c>
      <c r="J1583" s="41">
        <v>220</v>
      </c>
      <c r="K1583" s="74">
        <f>I1583*J1583</f>
        <v>73040</v>
      </c>
      <c r="L1583" s="29">
        <v>1</v>
      </c>
      <c r="M1583" s="29" t="s">
        <v>53</v>
      </c>
      <c r="N1583" s="29" t="s">
        <v>48</v>
      </c>
      <c r="O1583" s="25" t="s">
        <v>477</v>
      </c>
      <c r="P1583" s="29">
        <v>88</v>
      </c>
      <c r="Q1583" s="36">
        <v>100</v>
      </c>
      <c r="R1583" s="36">
        <v>6750</v>
      </c>
      <c r="S1583" s="74">
        <f t="shared" si="164"/>
        <v>594000</v>
      </c>
      <c r="T1583" s="29">
        <v>14</v>
      </c>
      <c r="U1583" s="185">
        <v>18</v>
      </c>
      <c r="V1583" s="74">
        <f t="shared" si="165"/>
        <v>106920</v>
      </c>
      <c r="W1583" s="74">
        <f t="shared" si="166"/>
        <v>487080</v>
      </c>
      <c r="X1583" s="75">
        <f t="shared" si="163"/>
        <v>560120</v>
      </c>
      <c r="Y1583" s="74">
        <f t="shared" si="167"/>
        <v>560120</v>
      </c>
      <c r="Z1583" s="74">
        <v>50000000</v>
      </c>
      <c r="AA1583" s="29">
        <v>0</v>
      </c>
      <c r="AB1583" s="29">
        <v>0</v>
      </c>
      <c r="AC1583" s="41" t="s">
        <v>900</v>
      </c>
      <c r="AD1583" s="36"/>
    </row>
    <row r="1584" spans="1:154" x14ac:dyDescent="0.3">
      <c r="A1584" s="9"/>
      <c r="B1584" s="9"/>
      <c r="C1584" s="9"/>
      <c r="D1584" s="9"/>
      <c r="E1584" s="9"/>
      <c r="F1584" s="9"/>
      <c r="G1584" s="9"/>
      <c r="H1584" s="30" t="s">
        <v>476</v>
      </c>
      <c r="I1584" s="10">
        <v>1200</v>
      </c>
      <c r="J1584" s="33">
        <v>220</v>
      </c>
      <c r="K1584" s="34">
        <f>I1584*J1584</f>
        <v>264000</v>
      </c>
      <c r="L1584" s="9"/>
      <c r="M1584" s="9"/>
      <c r="N1584" s="9"/>
      <c r="O1584" s="9"/>
      <c r="P1584" s="9"/>
      <c r="Q1584" s="10"/>
      <c r="R1584" s="10"/>
      <c r="S1584" s="10"/>
      <c r="T1584" s="9"/>
      <c r="U1584" s="2"/>
      <c r="V1584" s="35"/>
      <c r="W1584" s="10"/>
      <c r="X1584" s="31">
        <f t="shared" si="163"/>
        <v>264000</v>
      </c>
      <c r="Y1584" s="10"/>
      <c r="Z1584" s="34">
        <v>50000000</v>
      </c>
      <c r="AA1584" s="9">
        <v>0</v>
      </c>
      <c r="AB1584" s="9">
        <v>0</v>
      </c>
      <c r="AC1584" s="33"/>
      <c r="AD1584" s="10"/>
    </row>
    <row r="1585" spans="1:154" x14ac:dyDescent="0.3">
      <c r="A1585" s="9"/>
      <c r="B1585" s="9" t="s">
        <v>47</v>
      </c>
      <c r="C1585" s="9">
        <v>14302</v>
      </c>
      <c r="D1585" s="9">
        <v>9</v>
      </c>
      <c r="E1585" s="9">
        <v>2</v>
      </c>
      <c r="F1585" s="9">
        <v>2</v>
      </c>
      <c r="G1585" s="9">
        <v>14</v>
      </c>
      <c r="H1585" s="30" t="s">
        <v>476</v>
      </c>
      <c r="I1585" s="10">
        <v>614</v>
      </c>
      <c r="J1585" s="33">
        <v>330</v>
      </c>
      <c r="K1585" s="34">
        <f>I1585*J1585</f>
        <v>202620</v>
      </c>
      <c r="L1585" s="9"/>
      <c r="M1585" s="9"/>
      <c r="N1585" s="9"/>
      <c r="O1585" s="9"/>
      <c r="P1585" s="9"/>
      <c r="Q1585" s="10"/>
      <c r="R1585" s="10"/>
      <c r="S1585" s="10"/>
      <c r="T1585" s="9"/>
      <c r="U1585" s="2"/>
      <c r="V1585" s="35"/>
      <c r="W1585" s="10"/>
      <c r="X1585" s="31">
        <f t="shared" si="163"/>
        <v>202620</v>
      </c>
      <c r="Y1585" s="10"/>
      <c r="Z1585" s="34">
        <v>50000000</v>
      </c>
      <c r="AA1585" s="9">
        <v>0</v>
      </c>
      <c r="AB1585" s="9">
        <v>0</v>
      </c>
      <c r="AC1585" s="33"/>
      <c r="AD1585" s="10"/>
      <c r="AE1585" s="59"/>
      <c r="AF1585" s="59"/>
      <c r="AG1585" s="59"/>
      <c r="AH1585" s="59"/>
      <c r="AI1585" s="59"/>
      <c r="AJ1585" s="59"/>
      <c r="AK1585" s="59"/>
      <c r="AL1585" s="59"/>
      <c r="AM1585" s="59"/>
      <c r="AN1585" s="59"/>
      <c r="AO1585" s="59"/>
      <c r="AP1585" s="59"/>
      <c r="AQ1585" s="59"/>
      <c r="AR1585" s="59"/>
      <c r="AS1585" s="59"/>
      <c r="AT1585" s="59"/>
      <c r="AU1585" s="59"/>
      <c r="AV1585" s="59"/>
      <c r="AW1585" s="59"/>
      <c r="AX1585" s="59"/>
      <c r="AY1585" s="59"/>
      <c r="AZ1585" s="59"/>
      <c r="BA1585" s="59"/>
      <c r="BB1585" s="59"/>
      <c r="BC1585" s="59"/>
      <c r="BD1585" s="59"/>
      <c r="BE1585" s="59"/>
      <c r="BF1585" s="59"/>
      <c r="BG1585" s="59"/>
      <c r="BH1585" s="59"/>
      <c r="BI1585" s="59"/>
      <c r="BJ1585" s="59"/>
      <c r="BK1585" s="59"/>
      <c r="BL1585" s="59"/>
      <c r="BM1585" s="59"/>
      <c r="BN1585" s="59"/>
      <c r="BO1585" s="59"/>
      <c r="BP1585" s="59"/>
      <c r="BQ1585" s="59"/>
      <c r="BR1585" s="59"/>
      <c r="BS1585" s="59"/>
      <c r="BT1585" s="59"/>
      <c r="BU1585" s="59"/>
      <c r="BV1585" s="59"/>
      <c r="BW1585" s="59"/>
      <c r="BX1585" s="59"/>
      <c r="BY1585" s="59"/>
      <c r="BZ1585" s="59"/>
      <c r="CA1585" s="59"/>
      <c r="CB1585" s="59"/>
      <c r="CC1585" s="59"/>
      <c r="CD1585" s="59"/>
      <c r="CE1585" s="59"/>
      <c r="CF1585" s="59"/>
      <c r="CG1585" s="59"/>
      <c r="CH1585" s="59"/>
      <c r="CI1585" s="59"/>
      <c r="CJ1585" s="59"/>
      <c r="CK1585" s="59"/>
      <c r="CL1585" s="59"/>
      <c r="CM1585" s="59"/>
      <c r="CN1585" s="59"/>
      <c r="CO1585" s="59"/>
      <c r="CP1585" s="59"/>
      <c r="CQ1585" s="59"/>
      <c r="CR1585" s="59"/>
      <c r="CS1585" s="59"/>
      <c r="CT1585" s="59"/>
      <c r="CU1585" s="59"/>
      <c r="CV1585" s="59"/>
      <c r="CW1585" s="59"/>
      <c r="CX1585" s="59"/>
      <c r="CY1585" s="59"/>
      <c r="CZ1585" s="59"/>
      <c r="DA1585" s="59"/>
      <c r="DB1585" s="59"/>
      <c r="DC1585" s="59"/>
      <c r="DD1585" s="59"/>
      <c r="DE1585" s="59"/>
      <c r="DF1585" s="59"/>
      <c r="DG1585" s="59"/>
      <c r="DH1585" s="59"/>
      <c r="DI1585" s="59"/>
      <c r="DJ1585" s="59"/>
      <c r="DK1585" s="59"/>
      <c r="DL1585" s="59"/>
      <c r="DM1585" s="59"/>
      <c r="DN1585" s="59"/>
      <c r="DO1585" s="59"/>
      <c r="DP1585" s="59"/>
      <c r="DQ1585" s="59"/>
      <c r="DR1585" s="59"/>
      <c r="DS1585" s="59"/>
      <c r="DT1585" s="59"/>
      <c r="DU1585" s="59"/>
      <c r="DV1585" s="59"/>
      <c r="DW1585" s="59"/>
      <c r="DX1585" s="59"/>
      <c r="DY1585" s="59"/>
      <c r="DZ1585" s="59"/>
      <c r="EA1585" s="59"/>
      <c r="EB1585" s="59"/>
      <c r="EC1585" s="59"/>
      <c r="ED1585" s="59"/>
      <c r="EE1585" s="59"/>
      <c r="EF1585" s="59"/>
      <c r="EG1585" s="59"/>
      <c r="EH1585" s="59"/>
      <c r="EI1585" s="59"/>
      <c r="EJ1585" s="59"/>
      <c r="EK1585" s="59"/>
      <c r="EL1585" s="59"/>
      <c r="EM1585" s="59"/>
      <c r="EN1585" s="59"/>
      <c r="EO1585" s="59"/>
      <c r="EP1585" s="59"/>
      <c r="EQ1585" s="59"/>
      <c r="ER1585" s="59"/>
      <c r="ES1585" s="59"/>
      <c r="ET1585" s="59"/>
      <c r="EU1585" s="59"/>
      <c r="EV1585" s="59"/>
      <c r="EW1585" s="59"/>
      <c r="EX1585" s="59"/>
    </row>
    <row r="1586" spans="1:154" s="39" customFormat="1" x14ac:dyDescent="0.3">
      <c r="A1586" s="18"/>
      <c r="B1586" s="18"/>
      <c r="C1586" s="18"/>
      <c r="D1586" s="18"/>
      <c r="E1586" s="18"/>
      <c r="F1586" s="18"/>
      <c r="G1586" s="18"/>
      <c r="H1586" s="19"/>
      <c r="I1586" s="20"/>
      <c r="J1586" s="21"/>
      <c r="K1586" s="20"/>
      <c r="L1586" s="18"/>
      <c r="M1586" s="18"/>
      <c r="N1586" s="18"/>
      <c r="O1586" s="18"/>
      <c r="P1586" s="18"/>
      <c r="Q1586" s="20"/>
      <c r="R1586" s="20"/>
      <c r="S1586" s="20"/>
      <c r="T1586" s="18"/>
      <c r="U1586" s="94"/>
      <c r="V1586" s="23"/>
      <c r="W1586" s="20"/>
      <c r="X1586" s="20"/>
      <c r="Y1586" s="20"/>
      <c r="Z1586" s="20"/>
      <c r="AA1586" s="18"/>
      <c r="AB1586" s="18"/>
      <c r="AC1586" s="21"/>
      <c r="AD1586" s="20"/>
      <c r="AE1586" s="57"/>
      <c r="AF1586" s="57"/>
      <c r="AG1586" s="57"/>
      <c r="AH1586" s="57"/>
      <c r="AI1586" s="57"/>
      <c r="AJ1586" s="57"/>
      <c r="AK1586" s="57"/>
      <c r="AL1586" s="57"/>
      <c r="AM1586" s="57"/>
      <c r="AN1586" s="57"/>
      <c r="AO1586" s="57"/>
      <c r="AP1586" s="57"/>
      <c r="AQ1586" s="57"/>
      <c r="AR1586" s="57"/>
      <c r="AS1586" s="57"/>
      <c r="AT1586" s="57"/>
      <c r="AU1586" s="57"/>
      <c r="AV1586" s="57"/>
      <c r="AW1586" s="57"/>
      <c r="AX1586" s="57"/>
      <c r="AY1586" s="57"/>
      <c r="AZ1586" s="57"/>
      <c r="BA1586" s="57"/>
      <c r="BB1586" s="57"/>
      <c r="BC1586" s="57"/>
      <c r="BD1586" s="57"/>
      <c r="BE1586" s="57"/>
      <c r="BF1586" s="57"/>
      <c r="BG1586" s="57"/>
      <c r="BH1586" s="57"/>
      <c r="BI1586" s="57"/>
      <c r="BJ1586" s="57"/>
      <c r="BK1586" s="57"/>
      <c r="BL1586" s="57"/>
      <c r="BM1586" s="57"/>
      <c r="BN1586" s="57"/>
      <c r="BO1586" s="57"/>
      <c r="BP1586" s="57"/>
      <c r="BQ1586" s="57"/>
      <c r="BR1586" s="57"/>
      <c r="BS1586" s="57"/>
      <c r="BT1586" s="57"/>
      <c r="BU1586" s="57"/>
      <c r="BV1586" s="57"/>
      <c r="BW1586" s="57"/>
      <c r="BX1586" s="57"/>
      <c r="BY1586" s="57"/>
      <c r="BZ1586" s="57"/>
      <c r="CA1586" s="57"/>
      <c r="CB1586" s="57"/>
      <c r="CC1586" s="57"/>
      <c r="CD1586" s="57"/>
      <c r="CE1586" s="57"/>
      <c r="CF1586" s="57"/>
      <c r="CG1586" s="57"/>
      <c r="CH1586" s="57"/>
      <c r="CI1586" s="57"/>
      <c r="CJ1586" s="57"/>
      <c r="CK1586" s="57"/>
      <c r="CL1586" s="57"/>
      <c r="CM1586" s="57"/>
      <c r="CN1586" s="57"/>
      <c r="CO1586" s="57"/>
      <c r="CP1586" s="57"/>
      <c r="CQ1586" s="57"/>
      <c r="CR1586" s="57"/>
      <c r="CS1586" s="57"/>
      <c r="CT1586" s="57"/>
      <c r="CU1586" s="57"/>
      <c r="CV1586" s="57"/>
      <c r="CW1586" s="57"/>
      <c r="CX1586" s="57"/>
      <c r="CY1586" s="57"/>
      <c r="CZ1586" s="57"/>
      <c r="DA1586" s="57"/>
      <c r="DB1586" s="57"/>
      <c r="DC1586" s="57"/>
      <c r="DD1586" s="57"/>
      <c r="DE1586" s="57"/>
      <c r="DF1586" s="57"/>
      <c r="DG1586" s="57"/>
      <c r="DH1586" s="57"/>
      <c r="DI1586" s="57"/>
      <c r="DJ1586" s="57"/>
      <c r="DK1586" s="57"/>
      <c r="DL1586" s="57"/>
      <c r="DM1586" s="57"/>
      <c r="DN1586" s="57"/>
      <c r="DO1586" s="57"/>
      <c r="DP1586" s="57"/>
      <c r="DQ1586" s="57"/>
      <c r="DR1586" s="57"/>
      <c r="DS1586" s="57"/>
      <c r="DT1586" s="57"/>
      <c r="DU1586" s="57"/>
      <c r="DV1586" s="57"/>
      <c r="DW1586" s="57"/>
      <c r="DX1586" s="57"/>
      <c r="DY1586" s="57"/>
      <c r="DZ1586" s="57"/>
      <c r="EA1586" s="57"/>
      <c r="EB1586" s="57"/>
      <c r="EC1586" s="57"/>
      <c r="ED1586" s="57"/>
      <c r="EE1586" s="57"/>
      <c r="EF1586" s="57"/>
      <c r="EG1586" s="57"/>
      <c r="EH1586" s="57"/>
      <c r="EI1586" s="57"/>
      <c r="EJ1586" s="57"/>
      <c r="EK1586" s="57"/>
      <c r="EL1586" s="57"/>
      <c r="EM1586" s="57"/>
      <c r="EN1586" s="57"/>
      <c r="EO1586" s="57"/>
      <c r="EP1586" s="57"/>
      <c r="EQ1586" s="57"/>
      <c r="ER1586" s="57"/>
      <c r="ES1586" s="57"/>
      <c r="ET1586" s="57"/>
      <c r="EU1586" s="57"/>
      <c r="EV1586" s="57"/>
      <c r="EW1586" s="57"/>
      <c r="EX1586" s="57"/>
    </row>
    <row r="1587" spans="1:154" x14ac:dyDescent="0.3">
      <c r="A1587" s="29">
        <v>2410</v>
      </c>
      <c r="B1587" s="29" t="s">
        <v>47</v>
      </c>
      <c r="C1587" s="29">
        <v>242</v>
      </c>
      <c r="D1587" s="29">
        <v>6</v>
      </c>
      <c r="E1587" s="29">
        <v>1</v>
      </c>
      <c r="F1587" s="29">
        <v>2</v>
      </c>
      <c r="G1587" s="29">
        <v>84</v>
      </c>
      <c r="H1587" s="25" t="s">
        <v>477</v>
      </c>
      <c r="I1587" s="36">
        <v>342</v>
      </c>
      <c r="J1587" s="41">
        <v>250</v>
      </c>
      <c r="K1587" s="74">
        <f t="shared" ref="K1587:K1598" si="168">I1587*J1587</f>
        <v>85500</v>
      </c>
      <c r="L1587" s="29">
        <v>1</v>
      </c>
      <c r="M1587" s="29" t="s">
        <v>53</v>
      </c>
      <c r="N1587" s="29" t="s">
        <v>72</v>
      </c>
      <c r="O1587" s="25" t="s">
        <v>477</v>
      </c>
      <c r="P1587" s="29">
        <v>144</v>
      </c>
      <c r="Q1587" s="36">
        <v>100</v>
      </c>
      <c r="R1587" s="36">
        <v>6750</v>
      </c>
      <c r="S1587" s="74">
        <f>P1587*R1587</f>
        <v>972000</v>
      </c>
      <c r="T1587" s="29">
        <v>52</v>
      </c>
      <c r="U1587" s="185">
        <v>93</v>
      </c>
      <c r="V1587" s="74">
        <f>S1587*U1587/100</f>
        <v>903960</v>
      </c>
      <c r="W1587" s="74">
        <f>S1587-V1587</f>
        <v>68040</v>
      </c>
      <c r="X1587" s="75">
        <f t="shared" ref="X1587:X1598" si="169">K1587+W1587</f>
        <v>153540</v>
      </c>
      <c r="Y1587" s="74">
        <f>X1587*Q1587/100</f>
        <v>153540</v>
      </c>
      <c r="Z1587" s="74">
        <v>50000000</v>
      </c>
      <c r="AA1587" s="29">
        <v>0</v>
      </c>
      <c r="AB1587" s="29">
        <v>0</v>
      </c>
      <c r="AC1587" s="41" t="s">
        <v>901</v>
      </c>
      <c r="AD1587" s="36"/>
    </row>
    <row r="1588" spans="1:154" x14ac:dyDescent="0.3">
      <c r="A1588" s="9"/>
      <c r="B1588" s="9"/>
      <c r="C1588" s="9"/>
      <c r="D1588" s="9"/>
      <c r="E1588" s="9"/>
      <c r="F1588" s="9"/>
      <c r="G1588" s="9"/>
      <c r="H1588" s="30" t="s">
        <v>477</v>
      </c>
      <c r="I1588" s="10">
        <v>342</v>
      </c>
      <c r="J1588" s="33">
        <v>250</v>
      </c>
      <c r="K1588" s="34">
        <f t="shared" si="168"/>
        <v>85500</v>
      </c>
      <c r="L1588" s="9"/>
      <c r="M1588" s="9"/>
      <c r="N1588" s="9"/>
      <c r="O1588" s="30"/>
      <c r="P1588" s="9"/>
      <c r="Q1588" s="10"/>
      <c r="R1588" s="10"/>
      <c r="S1588" s="10"/>
      <c r="T1588" s="9"/>
      <c r="U1588" s="2"/>
      <c r="V1588" s="35"/>
      <c r="W1588" s="10"/>
      <c r="X1588" s="31">
        <f t="shared" si="169"/>
        <v>85500</v>
      </c>
      <c r="Y1588" s="10"/>
      <c r="Z1588" s="10"/>
      <c r="AA1588" s="34">
        <f>X1588-Z1588</f>
        <v>85500</v>
      </c>
      <c r="AB1588" s="9">
        <v>0.02</v>
      </c>
      <c r="AC1588" s="33"/>
      <c r="AD1588" s="10"/>
    </row>
    <row r="1589" spans="1:154" s="59" customFormat="1" x14ac:dyDescent="0.3">
      <c r="A1589" s="9"/>
      <c r="B1589" s="9"/>
      <c r="C1589" s="9"/>
      <c r="D1589" s="9"/>
      <c r="E1589" s="9"/>
      <c r="F1589" s="9"/>
      <c r="G1589" s="9"/>
      <c r="H1589" s="30"/>
      <c r="I1589" s="10"/>
      <c r="J1589" s="33"/>
      <c r="K1589" s="10"/>
      <c r="L1589" s="9">
        <v>2</v>
      </c>
      <c r="M1589" s="9" t="s">
        <v>53</v>
      </c>
      <c r="N1589" s="9" t="s">
        <v>48</v>
      </c>
      <c r="O1589" s="30" t="s">
        <v>477</v>
      </c>
      <c r="P1589" s="9">
        <v>72</v>
      </c>
      <c r="Q1589" s="10">
        <v>100</v>
      </c>
      <c r="R1589" s="10">
        <v>6750</v>
      </c>
      <c r="S1589" s="34">
        <f>P1589*R1589</f>
        <v>486000</v>
      </c>
      <c r="T1589" s="9">
        <v>17</v>
      </c>
      <c r="U1589" s="2">
        <v>24</v>
      </c>
      <c r="V1589" s="34">
        <f>S1589*U1589/100</f>
        <v>116640</v>
      </c>
      <c r="W1589" s="34">
        <f>S1589-V1589</f>
        <v>369360</v>
      </c>
      <c r="X1589" s="31">
        <f t="shared" si="169"/>
        <v>369360</v>
      </c>
      <c r="Y1589" s="34">
        <f>X1589*Q1589/100</f>
        <v>369360</v>
      </c>
      <c r="Z1589" s="34">
        <v>10000000</v>
      </c>
      <c r="AA1589" s="9">
        <v>0</v>
      </c>
      <c r="AB1589" s="9">
        <v>0</v>
      </c>
      <c r="AC1589" s="33"/>
      <c r="AD1589" s="10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6"/>
      <c r="AZ1589" s="16"/>
      <c r="BA1589" s="16"/>
      <c r="BB1589" s="16"/>
      <c r="BC1589" s="16"/>
      <c r="BD1589" s="16"/>
      <c r="BE1589" s="16"/>
      <c r="BF1589" s="16"/>
      <c r="BG1589" s="16"/>
      <c r="BH1589" s="16"/>
      <c r="BI1589" s="16"/>
      <c r="BJ1589" s="16"/>
      <c r="BK1589" s="16"/>
      <c r="BL1589" s="16"/>
      <c r="BM1589" s="16"/>
      <c r="BN1589" s="16"/>
      <c r="BO1589" s="16"/>
      <c r="BP1589" s="16"/>
      <c r="BQ1589" s="16"/>
      <c r="BR1589" s="16"/>
      <c r="BS1589" s="16"/>
      <c r="BT1589" s="16"/>
      <c r="BU1589" s="16"/>
      <c r="BV1589" s="16"/>
      <c r="BW1589" s="16"/>
      <c r="BX1589" s="16"/>
      <c r="BY1589" s="16"/>
      <c r="BZ1589" s="16"/>
      <c r="CA1589" s="16"/>
      <c r="CB1589" s="16"/>
      <c r="CC1589" s="16"/>
      <c r="CD1589" s="16"/>
      <c r="CE1589" s="16"/>
      <c r="CF1589" s="16"/>
      <c r="CG1589" s="16"/>
      <c r="CH1589" s="16"/>
      <c r="CI1589" s="16"/>
      <c r="CJ1589" s="16"/>
      <c r="CK1589" s="16"/>
      <c r="CL1589" s="16"/>
      <c r="CM1589" s="16"/>
      <c r="CN1589" s="16"/>
      <c r="CO1589" s="16"/>
      <c r="CP1589" s="16"/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</row>
    <row r="1590" spans="1:154" s="57" customFormat="1" x14ac:dyDescent="0.3">
      <c r="A1590" s="9"/>
      <c r="B1590" s="9" t="s">
        <v>47</v>
      </c>
      <c r="C1590" s="9">
        <v>243</v>
      </c>
      <c r="D1590" s="9">
        <v>6</v>
      </c>
      <c r="E1590" s="9">
        <v>1</v>
      </c>
      <c r="F1590" s="9">
        <v>0</v>
      </c>
      <c r="G1590" s="9">
        <v>49</v>
      </c>
      <c r="H1590" s="30" t="s">
        <v>476</v>
      </c>
      <c r="I1590" s="10">
        <v>449</v>
      </c>
      <c r="J1590" s="33">
        <v>350</v>
      </c>
      <c r="K1590" s="34">
        <f t="shared" si="168"/>
        <v>157150</v>
      </c>
      <c r="L1590" s="9"/>
      <c r="M1590" s="9"/>
      <c r="N1590" s="9"/>
      <c r="O1590" s="9"/>
      <c r="P1590" s="9"/>
      <c r="Q1590" s="10"/>
      <c r="R1590" s="10"/>
      <c r="S1590" s="10"/>
      <c r="T1590" s="9"/>
      <c r="U1590" s="2"/>
      <c r="V1590" s="35"/>
      <c r="W1590" s="10"/>
      <c r="X1590" s="31">
        <f t="shared" si="169"/>
        <v>157150</v>
      </c>
      <c r="Y1590" s="34"/>
      <c r="Z1590" s="34">
        <v>50000000</v>
      </c>
      <c r="AA1590" s="9">
        <v>0</v>
      </c>
      <c r="AB1590" s="9">
        <v>0</v>
      </c>
      <c r="AC1590" s="33"/>
      <c r="AD1590" s="10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6"/>
      <c r="AZ1590" s="16"/>
      <c r="BA1590" s="16"/>
      <c r="BB1590" s="16"/>
      <c r="BC1590" s="16"/>
      <c r="BD1590" s="16"/>
      <c r="BE1590" s="16"/>
      <c r="BF1590" s="16"/>
      <c r="BG1590" s="16"/>
      <c r="BH1590" s="16"/>
      <c r="BI1590" s="16"/>
      <c r="BJ1590" s="16"/>
      <c r="BK1590" s="16"/>
      <c r="BL1590" s="16"/>
      <c r="BM1590" s="16"/>
      <c r="BN1590" s="16"/>
      <c r="BO1590" s="16"/>
      <c r="BP1590" s="16"/>
      <c r="BQ1590" s="16"/>
      <c r="BR1590" s="16"/>
      <c r="BS1590" s="16"/>
      <c r="BT1590" s="16"/>
      <c r="BU1590" s="16"/>
      <c r="BV1590" s="16"/>
      <c r="BW1590" s="16"/>
      <c r="BX1590" s="16"/>
      <c r="BY1590" s="16"/>
      <c r="BZ1590" s="16"/>
      <c r="CA1590" s="16"/>
      <c r="CB1590" s="16"/>
      <c r="CC1590" s="16"/>
      <c r="CD1590" s="16"/>
      <c r="CE1590" s="16"/>
      <c r="CF1590" s="16"/>
      <c r="CG1590" s="16"/>
      <c r="CH1590" s="16"/>
      <c r="CI1590" s="16"/>
      <c r="CJ1590" s="16"/>
      <c r="CK1590" s="16"/>
      <c r="CL1590" s="16"/>
      <c r="CM1590" s="16"/>
      <c r="CN1590" s="16"/>
      <c r="CO1590" s="16"/>
      <c r="CP1590" s="16"/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</row>
    <row r="1591" spans="1:154" x14ac:dyDescent="0.3">
      <c r="A1591" s="18"/>
      <c r="B1591" s="18"/>
      <c r="C1591" s="18"/>
      <c r="D1591" s="18"/>
      <c r="E1591" s="18"/>
      <c r="F1591" s="18"/>
      <c r="G1591" s="18"/>
      <c r="H1591" s="19"/>
      <c r="I1591" s="20"/>
      <c r="J1591" s="21"/>
      <c r="K1591" s="20"/>
      <c r="L1591" s="18"/>
      <c r="M1591" s="18"/>
      <c r="N1591" s="18"/>
      <c r="O1591" s="18"/>
      <c r="P1591" s="18"/>
      <c r="Q1591" s="20"/>
      <c r="R1591" s="20"/>
      <c r="S1591" s="20"/>
      <c r="T1591" s="18"/>
      <c r="U1591" s="94"/>
      <c r="V1591" s="23"/>
      <c r="W1591" s="20"/>
      <c r="X1591" s="20"/>
      <c r="Y1591" s="20"/>
      <c r="Z1591" s="20"/>
      <c r="AA1591" s="18"/>
      <c r="AB1591" s="18"/>
      <c r="AC1591" s="21"/>
      <c r="AD1591" s="20"/>
      <c r="AE1591" s="39"/>
      <c r="AF1591" s="39"/>
      <c r="AG1591" s="39"/>
      <c r="AH1591" s="39"/>
      <c r="AI1591" s="39"/>
      <c r="AJ1591" s="39"/>
      <c r="AK1591" s="39"/>
      <c r="AL1591" s="39"/>
      <c r="AM1591" s="39"/>
      <c r="AN1591" s="39"/>
      <c r="AO1591" s="39"/>
      <c r="AP1591" s="39"/>
      <c r="AQ1591" s="39"/>
      <c r="AR1591" s="39"/>
      <c r="AS1591" s="39"/>
      <c r="AT1591" s="39"/>
      <c r="AU1591" s="39"/>
      <c r="AV1591" s="39"/>
      <c r="AW1591" s="39"/>
      <c r="AX1591" s="39"/>
      <c r="AY1591" s="39"/>
      <c r="AZ1591" s="39"/>
      <c r="BA1591" s="39"/>
      <c r="BB1591" s="39"/>
      <c r="BC1591" s="39"/>
      <c r="BD1591" s="39"/>
      <c r="BE1591" s="39"/>
      <c r="BF1591" s="39"/>
      <c r="BG1591" s="39"/>
      <c r="BH1591" s="39"/>
      <c r="BI1591" s="39"/>
      <c r="BJ1591" s="39"/>
      <c r="BK1591" s="39"/>
      <c r="BL1591" s="39"/>
      <c r="BM1591" s="39"/>
      <c r="BN1591" s="39"/>
      <c r="BO1591" s="39"/>
      <c r="BP1591" s="39"/>
      <c r="BQ1591" s="39"/>
      <c r="BR1591" s="39"/>
      <c r="BS1591" s="39"/>
      <c r="BT1591" s="39"/>
      <c r="BU1591" s="39"/>
      <c r="BV1591" s="39"/>
      <c r="BW1591" s="39"/>
      <c r="BX1591" s="39"/>
      <c r="BY1591" s="39"/>
      <c r="BZ1591" s="39"/>
      <c r="CA1591" s="39"/>
      <c r="CB1591" s="39"/>
      <c r="CC1591" s="39"/>
      <c r="CD1591" s="39"/>
      <c r="CE1591" s="39"/>
      <c r="CF1591" s="39"/>
      <c r="CG1591" s="39"/>
      <c r="CH1591" s="39"/>
      <c r="CI1591" s="39"/>
      <c r="CJ1591" s="39"/>
      <c r="CK1591" s="39"/>
      <c r="CL1591" s="39"/>
      <c r="CM1591" s="39"/>
      <c r="CN1591" s="39"/>
      <c r="CO1591" s="39"/>
      <c r="CP1591" s="39"/>
      <c r="CQ1591" s="39"/>
      <c r="CR1591" s="39"/>
      <c r="CS1591" s="39"/>
      <c r="CT1591" s="39"/>
      <c r="CU1591" s="39"/>
      <c r="CV1591" s="39"/>
      <c r="CW1591" s="39"/>
      <c r="CX1591" s="39"/>
      <c r="CY1591" s="39"/>
      <c r="CZ1591" s="39"/>
      <c r="DA1591" s="39"/>
      <c r="DB1591" s="39"/>
      <c r="DC1591" s="39"/>
      <c r="DD1591" s="39"/>
      <c r="DE1591" s="39"/>
      <c r="DF1591" s="39"/>
      <c r="DG1591" s="39"/>
      <c r="DH1591" s="39"/>
      <c r="DI1591" s="39"/>
      <c r="DJ1591" s="39"/>
      <c r="DK1591" s="39"/>
      <c r="DL1591" s="39"/>
      <c r="DM1591" s="39"/>
      <c r="DN1591" s="39"/>
      <c r="DO1591" s="39"/>
      <c r="DP1591" s="39"/>
      <c r="DQ1591" s="39"/>
      <c r="DR1591" s="39"/>
      <c r="DS1591" s="39"/>
      <c r="DT1591" s="39"/>
      <c r="DU1591" s="39"/>
      <c r="DV1591" s="39"/>
      <c r="DW1591" s="39"/>
      <c r="DX1591" s="39"/>
      <c r="DY1591" s="39"/>
      <c r="DZ1591" s="39"/>
      <c r="EA1591" s="39"/>
      <c r="EB1591" s="39"/>
      <c r="EC1591" s="39"/>
      <c r="ED1591" s="39"/>
      <c r="EE1591" s="39"/>
      <c r="EF1591" s="39"/>
      <c r="EG1591" s="39"/>
      <c r="EH1591" s="39"/>
      <c r="EI1591" s="39"/>
      <c r="EJ1591" s="39"/>
      <c r="EK1591" s="39"/>
      <c r="EL1591" s="39"/>
      <c r="EM1591" s="39"/>
      <c r="EN1591" s="39"/>
      <c r="EO1591" s="39"/>
      <c r="EP1591" s="39"/>
      <c r="EQ1591" s="39"/>
      <c r="ER1591" s="39"/>
      <c r="ES1591" s="39"/>
      <c r="ET1591" s="39"/>
      <c r="EU1591" s="39"/>
      <c r="EV1591" s="39"/>
      <c r="EW1591" s="39"/>
      <c r="EX1591" s="39"/>
    </row>
    <row r="1592" spans="1:154" x14ac:dyDescent="0.3">
      <c r="A1592" s="29">
        <v>2411</v>
      </c>
      <c r="B1592" s="29" t="s">
        <v>47</v>
      </c>
      <c r="C1592" s="29">
        <v>11403</v>
      </c>
      <c r="D1592" s="29">
        <v>6</v>
      </c>
      <c r="E1592" s="29">
        <v>3</v>
      </c>
      <c r="F1592" s="29">
        <v>3</v>
      </c>
      <c r="G1592" s="29">
        <v>35</v>
      </c>
      <c r="H1592" s="25" t="s">
        <v>476</v>
      </c>
      <c r="I1592" s="36">
        <v>1535</v>
      </c>
      <c r="J1592" s="41">
        <v>150</v>
      </c>
      <c r="K1592" s="74">
        <f t="shared" si="168"/>
        <v>230250</v>
      </c>
      <c r="L1592" s="29"/>
      <c r="M1592" s="29"/>
      <c r="N1592" s="29"/>
      <c r="O1592" s="29"/>
      <c r="P1592" s="29"/>
      <c r="Q1592" s="36"/>
      <c r="R1592" s="36"/>
      <c r="S1592" s="36"/>
      <c r="T1592" s="29"/>
      <c r="U1592" s="185"/>
      <c r="V1592" s="37"/>
      <c r="W1592" s="36"/>
      <c r="X1592" s="75">
        <f t="shared" si="169"/>
        <v>230250</v>
      </c>
      <c r="Y1592" s="36"/>
      <c r="Z1592" s="74">
        <v>50000000</v>
      </c>
      <c r="AA1592" s="29">
        <v>0</v>
      </c>
      <c r="AB1592" s="29">
        <v>0</v>
      </c>
      <c r="AC1592" s="41" t="s">
        <v>902</v>
      </c>
      <c r="AD1592" s="36"/>
    </row>
    <row r="1593" spans="1:154" x14ac:dyDescent="0.3">
      <c r="A1593" s="18"/>
      <c r="B1593" s="18"/>
      <c r="C1593" s="18"/>
      <c r="D1593" s="18"/>
      <c r="E1593" s="18"/>
      <c r="F1593" s="18"/>
      <c r="G1593" s="18"/>
      <c r="H1593" s="19"/>
      <c r="I1593" s="20"/>
      <c r="J1593" s="21"/>
      <c r="K1593" s="20"/>
      <c r="L1593" s="18"/>
      <c r="M1593" s="18"/>
      <c r="N1593" s="18"/>
      <c r="O1593" s="18"/>
      <c r="P1593" s="18"/>
      <c r="Q1593" s="20"/>
      <c r="R1593" s="20"/>
      <c r="S1593" s="20"/>
      <c r="T1593" s="18"/>
      <c r="U1593" s="94"/>
      <c r="V1593" s="23"/>
      <c r="W1593" s="20"/>
      <c r="X1593" s="20"/>
      <c r="Y1593" s="20"/>
      <c r="Z1593" s="20"/>
      <c r="AA1593" s="18"/>
      <c r="AB1593" s="18"/>
      <c r="AC1593" s="58"/>
      <c r="AD1593" s="64"/>
      <c r="AE1593" s="39"/>
      <c r="AF1593" s="39"/>
      <c r="AG1593" s="39"/>
      <c r="AH1593" s="39"/>
      <c r="AI1593" s="39"/>
      <c r="AJ1593" s="39"/>
      <c r="AK1593" s="39"/>
      <c r="AL1593" s="39"/>
      <c r="AM1593" s="39"/>
      <c r="AN1593" s="39"/>
      <c r="AO1593" s="39"/>
      <c r="AP1593" s="39"/>
      <c r="AQ1593" s="39"/>
      <c r="AR1593" s="39"/>
      <c r="AS1593" s="39"/>
      <c r="AT1593" s="39"/>
      <c r="AU1593" s="39"/>
      <c r="AV1593" s="39"/>
      <c r="AW1593" s="39"/>
      <c r="AX1593" s="39"/>
      <c r="AY1593" s="39"/>
      <c r="AZ1593" s="39"/>
      <c r="BA1593" s="39"/>
      <c r="BB1593" s="39"/>
      <c r="BC1593" s="39"/>
      <c r="BD1593" s="39"/>
      <c r="BE1593" s="39"/>
      <c r="BF1593" s="39"/>
      <c r="BG1593" s="39"/>
      <c r="BH1593" s="39"/>
      <c r="BI1593" s="39"/>
      <c r="BJ1593" s="39"/>
      <c r="BK1593" s="39"/>
      <c r="BL1593" s="39"/>
      <c r="BM1593" s="39"/>
      <c r="BN1593" s="39"/>
      <c r="BO1593" s="39"/>
      <c r="BP1593" s="39"/>
      <c r="BQ1593" s="39"/>
      <c r="BR1593" s="39"/>
      <c r="BS1593" s="39"/>
      <c r="BT1593" s="39"/>
      <c r="BU1593" s="39"/>
      <c r="BV1593" s="39"/>
      <c r="BW1593" s="39"/>
      <c r="BX1593" s="39"/>
      <c r="BY1593" s="39"/>
      <c r="BZ1593" s="39"/>
      <c r="CA1593" s="39"/>
      <c r="CB1593" s="39"/>
      <c r="CC1593" s="39"/>
      <c r="CD1593" s="39"/>
      <c r="CE1593" s="39"/>
      <c r="CF1593" s="39"/>
      <c r="CG1593" s="39"/>
      <c r="CH1593" s="39"/>
      <c r="CI1593" s="39"/>
      <c r="CJ1593" s="39"/>
      <c r="CK1593" s="39"/>
      <c r="CL1593" s="39"/>
      <c r="CM1593" s="39"/>
      <c r="CN1593" s="39"/>
      <c r="CO1593" s="39"/>
      <c r="CP1593" s="39"/>
      <c r="CQ1593" s="39"/>
      <c r="CR1593" s="39"/>
      <c r="CS1593" s="39"/>
      <c r="CT1593" s="39"/>
      <c r="CU1593" s="39"/>
      <c r="CV1593" s="39"/>
      <c r="CW1593" s="39"/>
      <c r="CX1593" s="39"/>
      <c r="CY1593" s="39"/>
      <c r="CZ1593" s="39"/>
      <c r="DA1593" s="39"/>
      <c r="DB1593" s="39"/>
      <c r="DC1593" s="39"/>
      <c r="DD1593" s="39"/>
      <c r="DE1593" s="39"/>
      <c r="DF1593" s="39"/>
      <c r="DG1593" s="39"/>
      <c r="DH1593" s="39"/>
      <c r="DI1593" s="39"/>
      <c r="DJ1593" s="39"/>
      <c r="DK1593" s="39"/>
      <c r="DL1593" s="39"/>
      <c r="DM1593" s="39"/>
      <c r="DN1593" s="39"/>
      <c r="DO1593" s="39"/>
      <c r="DP1593" s="39"/>
      <c r="DQ1593" s="39"/>
      <c r="DR1593" s="39"/>
      <c r="DS1593" s="39"/>
      <c r="DT1593" s="39"/>
      <c r="DU1593" s="39"/>
      <c r="DV1593" s="39"/>
      <c r="DW1593" s="39"/>
      <c r="DX1593" s="39"/>
      <c r="DY1593" s="39"/>
      <c r="DZ1593" s="39"/>
      <c r="EA1593" s="39"/>
      <c r="EB1593" s="39"/>
      <c r="EC1593" s="39"/>
      <c r="ED1593" s="39"/>
      <c r="EE1593" s="39"/>
      <c r="EF1593" s="39"/>
      <c r="EG1593" s="39"/>
      <c r="EH1593" s="39"/>
      <c r="EI1593" s="39"/>
      <c r="EJ1593" s="39"/>
      <c r="EK1593" s="39"/>
      <c r="EL1593" s="39"/>
      <c r="EM1593" s="39"/>
      <c r="EN1593" s="39"/>
      <c r="EO1593" s="39"/>
      <c r="EP1593" s="39"/>
      <c r="EQ1593" s="39"/>
      <c r="ER1593" s="39"/>
      <c r="ES1593" s="39"/>
      <c r="ET1593" s="39"/>
      <c r="EU1593" s="39"/>
      <c r="EV1593" s="39"/>
      <c r="EW1593" s="39"/>
      <c r="EX1593" s="39"/>
    </row>
    <row r="1594" spans="1:154" x14ac:dyDescent="0.3">
      <c r="A1594" s="29">
        <v>2412</v>
      </c>
      <c r="B1594" s="29" t="s">
        <v>47</v>
      </c>
      <c r="C1594" s="29">
        <v>3714</v>
      </c>
      <c r="D1594" s="29">
        <v>2</v>
      </c>
      <c r="E1594" s="29">
        <v>3</v>
      </c>
      <c r="F1594" s="29">
        <v>1</v>
      </c>
      <c r="G1594" s="29">
        <v>12</v>
      </c>
      <c r="H1594" s="25" t="s">
        <v>476</v>
      </c>
      <c r="I1594" s="36">
        <v>1312</v>
      </c>
      <c r="J1594" s="41">
        <v>290</v>
      </c>
      <c r="K1594" s="74">
        <f t="shared" si="168"/>
        <v>380480</v>
      </c>
      <c r="L1594" s="29"/>
      <c r="M1594" s="29"/>
      <c r="N1594" s="29"/>
      <c r="O1594" s="29"/>
      <c r="P1594" s="29"/>
      <c r="Q1594" s="36"/>
      <c r="R1594" s="36"/>
      <c r="S1594" s="36"/>
      <c r="T1594" s="29"/>
      <c r="U1594" s="185"/>
      <c r="V1594" s="37"/>
      <c r="W1594" s="36"/>
      <c r="X1594" s="75">
        <f t="shared" si="169"/>
        <v>380480</v>
      </c>
      <c r="Y1594" s="36"/>
      <c r="Z1594" s="74">
        <v>50000000</v>
      </c>
      <c r="AA1594" s="29">
        <v>0</v>
      </c>
      <c r="AB1594" s="29">
        <v>0</v>
      </c>
      <c r="AC1594" s="41" t="s">
        <v>903</v>
      </c>
      <c r="AD1594" s="36"/>
    </row>
    <row r="1595" spans="1:154" s="39" customFormat="1" x14ac:dyDescent="0.3">
      <c r="A1595" s="18"/>
      <c r="B1595" s="18"/>
      <c r="C1595" s="18"/>
      <c r="D1595" s="18"/>
      <c r="E1595" s="18"/>
      <c r="F1595" s="18"/>
      <c r="G1595" s="18"/>
      <c r="H1595" s="19"/>
      <c r="I1595" s="20"/>
      <c r="J1595" s="21"/>
      <c r="K1595" s="20"/>
      <c r="L1595" s="18"/>
      <c r="M1595" s="18"/>
      <c r="N1595" s="18"/>
      <c r="O1595" s="18"/>
      <c r="P1595" s="18"/>
      <c r="Q1595" s="20"/>
      <c r="R1595" s="20"/>
      <c r="S1595" s="20"/>
      <c r="T1595" s="18"/>
      <c r="U1595" s="94"/>
      <c r="V1595" s="23"/>
      <c r="W1595" s="20"/>
      <c r="X1595" s="20"/>
      <c r="Y1595" s="20"/>
      <c r="Z1595" s="20"/>
      <c r="AA1595" s="18"/>
      <c r="AB1595" s="18"/>
      <c r="AC1595" s="58"/>
      <c r="AD1595" s="64"/>
    </row>
    <row r="1596" spans="1:154" x14ac:dyDescent="0.3">
      <c r="A1596" s="29">
        <v>2413</v>
      </c>
      <c r="B1596" s="29" t="s">
        <v>47</v>
      </c>
      <c r="C1596" s="29">
        <v>1090</v>
      </c>
      <c r="D1596" s="29">
        <v>7</v>
      </c>
      <c r="E1596" s="29">
        <v>2</v>
      </c>
      <c r="F1596" s="29">
        <v>1</v>
      </c>
      <c r="G1596" s="29">
        <v>55</v>
      </c>
      <c r="H1596" s="25" t="s">
        <v>476</v>
      </c>
      <c r="I1596" s="36">
        <v>955</v>
      </c>
      <c r="J1596" s="41">
        <v>150</v>
      </c>
      <c r="K1596" s="74">
        <f t="shared" si="168"/>
        <v>143250</v>
      </c>
      <c r="L1596" s="29"/>
      <c r="M1596" s="29"/>
      <c r="N1596" s="29"/>
      <c r="O1596" s="29"/>
      <c r="P1596" s="29"/>
      <c r="Q1596" s="36"/>
      <c r="R1596" s="36"/>
      <c r="S1596" s="36"/>
      <c r="T1596" s="29"/>
      <c r="U1596" s="185"/>
      <c r="V1596" s="37"/>
      <c r="W1596" s="36"/>
      <c r="X1596" s="75">
        <f t="shared" si="169"/>
        <v>143250</v>
      </c>
      <c r="Y1596" s="36"/>
      <c r="Z1596" s="74">
        <v>50000000</v>
      </c>
      <c r="AA1596" s="29">
        <v>0</v>
      </c>
      <c r="AB1596" s="29">
        <v>0</v>
      </c>
      <c r="AC1596" s="41" t="s">
        <v>904</v>
      </c>
      <c r="AD1596" s="36"/>
    </row>
    <row r="1597" spans="1:154" s="39" customFormat="1" x14ac:dyDescent="0.3">
      <c r="A1597" s="18"/>
      <c r="B1597" s="18"/>
      <c r="C1597" s="18"/>
      <c r="D1597" s="18"/>
      <c r="E1597" s="18"/>
      <c r="F1597" s="18"/>
      <c r="G1597" s="18"/>
      <c r="H1597" s="19"/>
      <c r="I1597" s="20"/>
      <c r="J1597" s="21"/>
      <c r="K1597" s="20"/>
      <c r="L1597" s="18"/>
      <c r="M1597" s="18"/>
      <c r="N1597" s="18"/>
      <c r="O1597" s="18"/>
      <c r="P1597" s="18"/>
      <c r="Q1597" s="20"/>
      <c r="R1597" s="20"/>
      <c r="S1597" s="20"/>
      <c r="T1597" s="18"/>
      <c r="U1597" s="94"/>
      <c r="V1597" s="23"/>
      <c r="W1597" s="20"/>
      <c r="X1597" s="20"/>
      <c r="Y1597" s="20"/>
      <c r="Z1597" s="20"/>
      <c r="AA1597" s="18"/>
      <c r="AB1597" s="18"/>
      <c r="AC1597" s="58"/>
      <c r="AD1597" s="64"/>
    </row>
    <row r="1598" spans="1:154" x14ac:dyDescent="0.3">
      <c r="A1598" s="29">
        <v>2414</v>
      </c>
      <c r="B1598" s="29" t="s">
        <v>47</v>
      </c>
      <c r="C1598" s="29">
        <v>12707</v>
      </c>
      <c r="D1598" s="29">
        <v>7</v>
      </c>
      <c r="E1598" s="29">
        <v>0</v>
      </c>
      <c r="F1598" s="29">
        <v>1</v>
      </c>
      <c r="G1598" s="29">
        <v>81</v>
      </c>
      <c r="H1598" s="25" t="s">
        <v>476</v>
      </c>
      <c r="I1598" s="36">
        <v>181</v>
      </c>
      <c r="J1598" s="41">
        <v>250</v>
      </c>
      <c r="K1598" s="74">
        <f t="shared" si="168"/>
        <v>45250</v>
      </c>
      <c r="L1598" s="29"/>
      <c r="M1598" s="29"/>
      <c r="N1598" s="29"/>
      <c r="O1598" s="29"/>
      <c r="P1598" s="29"/>
      <c r="Q1598" s="36"/>
      <c r="R1598" s="36"/>
      <c r="S1598" s="36"/>
      <c r="T1598" s="29"/>
      <c r="U1598" s="185"/>
      <c r="V1598" s="37"/>
      <c r="W1598" s="36"/>
      <c r="X1598" s="75">
        <f t="shared" si="169"/>
        <v>45250</v>
      </c>
      <c r="Y1598" s="36"/>
      <c r="Z1598" s="74">
        <v>50000000</v>
      </c>
      <c r="AA1598" s="29">
        <v>0</v>
      </c>
      <c r="AB1598" s="29">
        <v>0</v>
      </c>
      <c r="AC1598" s="41" t="s">
        <v>905</v>
      </c>
      <c r="AD1598" s="36"/>
    </row>
    <row r="1599" spans="1:154" s="39" customFormat="1" x14ac:dyDescent="0.3">
      <c r="A1599" s="18"/>
      <c r="B1599" s="18"/>
      <c r="C1599" s="18"/>
      <c r="D1599" s="18"/>
      <c r="E1599" s="18"/>
      <c r="F1599" s="18"/>
      <c r="G1599" s="18"/>
      <c r="H1599" s="19"/>
      <c r="I1599" s="20"/>
      <c r="J1599" s="21"/>
      <c r="K1599" s="20"/>
      <c r="L1599" s="18"/>
      <c r="M1599" s="18"/>
      <c r="N1599" s="18"/>
      <c r="O1599" s="18"/>
      <c r="P1599" s="18"/>
      <c r="Q1599" s="20"/>
      <c r="R1599" s="20"/>
      <c r="S1599" s="20"/>
      <c r="T1599" s="18"/>
      <c r="U1599" s="94"/>
      <c r="V1599" s="23"/>
      <c r="W1599" s="20"/>
      <c r="X1599" s="20"/>
      <c r="Y1599" s="20"/>
      <c r="Z1599" s="20"/>
      <c r="AA1599" s="18"/>
      <c r="AB1599" s="18"/>
      <c r="AC1599" s="58"/>
      <c r="AD1599" s="64"/>
    </row>
    <row r="1600" spans="1:154" x14ac:dyDescent="0.3">
      <c r="A1600" s="29">
        <v>2415</v>
      </c>
      <c r="B1600" s="29" t="s">
        <v>47</v>
      </c>
      <c r="C1600" s="29">
        <v>14345</v>
      </c>
      <c r="D1600" s="29">
        <v>7</v>
      </c>
      <c r="E1600" s="29">
        <v>5</v>
      </c>
      <c r="F1600" s="29">
        <v>2</v>
      </c>
      <c r="G1600" s="29">
        <v>18</v>
      </c>
      <c r="H1600" s="25" t="s">
        <v>477</v>
      </c>
      <c r="I1600" s="36">
        <v>50</v>
      </c>
      <c r="J1600" s="41">
        <v>150</v>
      </c>
      <c r="K1600" s="74">
        <f>I1600*J1600</f>
        <v>7500</v>
      </c>
      <c r="L1600" s="29">
        <v>1</v>
      </c>
      <c r="M1600" s="29" t="s">
        <v>53</v>
      </c>
      <c r="N1600" s="29" t="s">
        <v>48</v>
      </c>
      <c r="O1600" s="25" t="s">
        <v>477</v>
      </c>
      <c r="P1600" s="29">
        <v>15</v>
      </c>
      <c r="Q1600" s="36">
        <v>100</v>
      </c>
      <c r="R1600" s="36">
        <v>6750</v>
      </c>
      <c r="S1600" s="74">
        <f>P1600*R1600</f>
        <v>101250</v>
      </c>
      <c r="T1600" s="29">
        <v>3</v>
      </c>
      <c r="U1600" s="185">
        <v>3</v>
      </c>
      <c r="V1600" s="74">
        <f>S1600*U1600/100</f>
        <v>3037.5</v>
      </c>
      <c r="W1600" s="74">
        <f>S1600-V1600</f>
        <v>98212.5</v>
      </c>
      <c r="X1600" s="75">
        <f t="shared" ref="X1600:X1608" si="170">K1600+W1600</f>
        <v>105712.5</v>
      </c>
      <c r="Y1600" s="74">
        <f>X1600*Q1600/100</f>
        <v>105712.5</v>
      </c>
      <c r="Z1600" s="36"/>
      <c r="AA1600" s="74">
        <f>X1600-Z1600</f>
        <v>105712.5</v>
      </c>
      <c r="AB1600" s="29">
        <v>0.02</v>
      </c>
      <c r="AC1600" s="41" t="s">
        <v>906</v>
      </c>
      <c r="AD1600" s="36"/>
    </row>
    <row r="1601" spans="1:154" s="39" customFormat="1" x14ac:dyDescent="0.3">
      <c r="A1601" s="9"/>
      <c r="B1601" s="9"/>
      <c r="C1601" s="9"/>
      <c r="D1601" s="9"/>
      <c r="E1601" s="9"/>
      <c r="F1601" s="9"/>
      <c r="G1601" s="9"/>
      <c r="H1601" s="30" t="s">
        <v>476</v>
      </c>
      <c r="I1601" s="10">
        <v>2168</v>
      </c>
      <c r="J1601" s="33">
        <v>150</v>
      </c>
      <c r="K1601" s="34">
        <f>I1601*J1601</f>
        <v>325200</v>
      </c>
      <c r="L1601" s="9"/>
      <c r="M1601" s="9"/>
      <c r="N1601" s="9"/>
      <c r="O1601" s="9"/>
      <c r="P1601" s="9"/>
      <c r="Q1601" s="10"/>
      <c r="R1601" s="10"/>
      <c r="S1601" s="10"/>
      <c r="T1601" s="9"/>
      <c r="U1601" s="2"/>
      <c r="V1601" s="35"/>
      <c r="W1601" s="10"/>
      <c r="X1601" s="31">
        <f t="shared" si="170"/>
        <v>325200</v>
      </c>
      <c r="Y1601" s="10"/>
      <c r="Z1601" s="34">
        <v>50000000</v>
      </c>
      <c r="AA1601" s="9">
        <v>0</v>
      </c>
      <c r="AB1601" s="9">
        <v>0</v>
      </c>
      <c r="AC1601" s="33"/>
      <c r="AD1601" s="10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6"/>
      <c r="AZ1601" s="16"/>
      <c r="BA1601" s="16"/>
      <c r="BB1601" s="16"/>
      <c r="BC1601" s="16"/>
      <c r="BD1601" s="16"/>
      <c r="BE1601" s="16"/>
      <c r="BF1601" s="16"/>
      <c r="BG1601" s="16"/>
      <c r="BH1601" s="16"/>
      <c r="BI1601" s="16"/>
      <c r="BJ1601" s="16"/>
      <c r="BK1601" s="16"/>
      <c r="BL1601" s="16"/>
      <c r="BM1601" s="16"/>
      <c r="BN1601" s="16"/>
      <c r="BO1601" s="16"/>
      <c r="BP1601" s="16"/>
      <c r="BQ1601" s="16"/>
      <c r="BR1601" s="16"/>
      <c r="BS1601" s="16"/>
      <c r="BT1601" s="16"/>
      <c r="BU1601" s="16"/>
      <c r="BV1601" s="16"/>
      <c r="BW1601" s="16"/>
      <c r="BX1601" s="16"/>
      <c r="BY1601" s="16"/>
      <c r="BZ1601" s="16"/>
      <c r="CA1601" s="16"/>
      <c r="CB1601" s="16"/>
      <c r="CC1601" s="16"/>
      <c r="CD1601" s="16"/>
      <c r="CE1601" s="16"/>
      <c r="CF1601" s="16"/>
      <c r="CG1601" s="16"/>
      <c r="CH1601" s="16"/>
      <c r="CI1601" s="16"/>
      <c r="CJ1601" s="16"/>
      <c r="CK1601" s="16"/>
      <c r="CL1601" s="16"/>
      <c r="CM1601" s="16"/>
      <c r="CN1601" s="16"/>
      <c r="CO1601" s="16"/>
      <c r="CP1601" s="16"/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</row>
    <row r="1602" spans="1:154" x14ac:dyDescent="0.3">
      <c r="A1602" s="18"/>
      <c r="B1602" s="18"/>
      <c r="C1602" s="18"/>
      <c r="D1602" s="18"/>
      <c r="E1602" s="18"/>
      <c r="F1602" s="18"/>
      <c r="G1602" s="18"/>
      <c r="H1602" s="19"/>
      <c r="I1602" s="20"/>
      <c r="J1602" s="21"/>
      <c r="K1602" s="20"/>
      <c r="L1602" s="18"/>
      <c r="M1602" s="18"/>
      <c r="N1602" s="18"/>
      <c r="O1602" s="18"/>
      <c r="P1602" s="18"/>
      <c r="Q1602" s="20"/>
      <c r="R1602" s="20"/>
      <c r="S1602" s="20"/>
      <c r="T1602" s="18"/>
      <c r="U1602" s="94"/>
      <c r="V1602" s="23"/>
      <c r="W1602" s="20"/>
      <c r="X1602" s="20"/>
      <c r="Y1602" s="20"/>
      <c r="Z1602" s="20"/>
      <c r="AA1602" s="18"/>
      <c r="AB1602" s="18"/>
      <c r="AC1602" s="21"/>
      <c r="AD1602" s="20"/>
      <c r="AE1602" s="39"/>
      <c r="AF1602" s="39"/>
      <c r="AG1602" s="39"/>
      <c r="AH1602" s="39"/>
      <c r="AI1602" s="39"/>
      <c r="AJ1602" s="39"/>
      <c r="AK1602" s="39"/>
      <c r="AL1602" s="39"/>
      <c r="AM1602" s="39"/>
      <c r="AN1602" s="39"/>
      <c r="AO1602" s="39"/>
      <c r="AP1602" s="39"/>
      <c r="AQ1602" s="39"/>
      <c r="AR1602" s="39"/>
      <c r="AS1602" s="39"/>
      <c r="AT1602" s="39"/>
      <c r="AU1602" s="39"/>
      <c r="AV1602" s="39"/>
      <c r="AW1602" s="39"/>
      <c r="AX1602" s="39"/>
      <c r="AY1602" s="39"/>
      <c r="AZ1602" s="39"/>
      <c r="BA1602" s="39"/>
      <c r="BB1602" s="39"/>
      <c r="BC1602" s="39"/>
      <c r="BD1602" s="39"/>
      <c r="BE1602" s="39"/>
      <c r="BF1602" s="39"/>
      <c r="BG1602" s="39"/>
      <c r="BH1602" s="39"/>
      <c r="BI1602" s="39"/>
      <c r="BJ1602" s="39"/>
      <c r="BK1602" s="39"/>
      <c r="BL1602" s="39"/>
      <c r="BM1602" s="39"/>
      <c r="BN1602" s="39"/>
      <c r="BO1602" s="39"/>
      <c r="BP1602" s="39"/>
      <c r="BQ1602" s="39"/>
      <c r="BR1602" s="39"/>
      <c r="BS1602" s="39"/>
      <c r="BT1602" s="39"/>
      <c r="BU1602" s="39"/>
      <c r="BV1602" s="39"/>
      <c r="BW1602" s="39"/>
      <c r="BX1602" s="39"/>
      <c r="BY1602" s="39"/>
      <c r="BZ1602" s="39"/>
      <c r="CA1602" s="39"/>
      <c r="CB1602" s="39"/>
      <c r="CC1602" s="39"/>
      <c r="CD1602" s="39"/>
      <c r="CE1602" s="39"/>
      <c r="CF1602" s="39"/>
      <c r="CG1602" s="39"/>
      <c r="CH1602" s="39"/>
      <c r="CI1602" s="39"/>
      <c r="CJ1602" s="39"/>
      <c r="CK1602" s="39"/>
      <c r="CL1602" s="39"/>
      <c r="CM1602" s="39"/>
      <c r="CN1602" s="39"/>
      <c r="CO1602" s="39"/>
      <c r="CP1602" s="39"/>
      <c r="CQ1602" s="39"/>
      <c r="CR1602" s="39"/>
      <c r="CS1602" s="39"/>
      <c r="CT1602" s="39"/>
      <c r="CU1602" s="39"/>
      <c r="CV1602" s="39"/>
      <c r="CW1602" s="39"/>
      <c r="CX1602" s="39"/>
      <c r="CY1602" s="39"/>
      <c r="CZ1602" s="39"/>
      <c r="DA1602" s="39"/>
      <c r="DB1602" s="39"/>
      <c r="DC1602" s="39"/>
      <c r="DD1602" s="39"/>
      <c r="DE1602" s="39"/>
      <c r="DF1602" s="39"/>
      <c r="DG1602" s="39"/>
      <c r="DH1602" s="39"/>
      <c r="DI1602" s="39"/>
      <c r="DJ1602" s="39"/>
      <c r="DK1602" s="39"/>
      <c r="DL1602" s="39"/>
      <c r="DM1602" s="39"/>
      <c r="DN1602" s="39"/>
      <c r="DO1602" s="39"/>
      <c r="DP1602" s="39"/>
      <c r="DQ1602" s="39"/>
      <c r="DR1602" s="39"/>
      <c r="DS1602" s="39"/>
      <c r="DT1602" s="39"/>
      <c r="DU1602" s="39"/>
      <c r="DV1602" s="39"/>
      <c r="DW1602" s="39"/>
      <c r="DX1602" s="39"/>
      <c r="DY1602" s="39"/>
      <c r="DZ1602" s="39"/>
      <c r="EA1602" s="39"/>
      <c r="EB1602" s="39"/>
      <c r="EC1602" s="39"/>
      <c r="ED1602" s="39"/>
      <c r="EE1602" s="39"/>
      <c r="EF1602" s="39"/>
      <c r="EG1602" s="39"/>
      <c r="EH1602" s="39"/>
      <c r="EI1602" s="39"/>
      <c r="EJ1602" s="39"/>
      <c r="EK1602" s="39"/>
      <c r="EL1602" s="39"/>
      <c r="EM1602" s="39"/>
      <c r="EN1602" s="39"/>
      <c r="EO1602" s="39"/>
      <c r="EP1602" s="39"/>
      <c r="EQ1602" s="39"/>
      <c r="ER1602" s="39"/>
      <c r="ES1602" s="39"/>
      <c r="ET1602" s="39"/>
      <c r="EU1602" s="39"/>
      <c r="EV1602" s="39"/>
      <c r="EW1602" s="39"/>
      <c r="EX1602" s="39"/>
    </row>
    <row r="1603" spans="1:154" s="39" customFormat="1" x14ac:dyDescent="0.3">
      <c r="A1603" s="29">
        <v>2416</v>
      </c>
      <c r="B1603" s="29" t="s">
        <v>47</v>
      </c>
      <c r="C1603" s="29">
        <v>5713</v>
      </c>
      <c r="D1603" s="29">
        <v>1</v>
      </c>
      <c r="E1603" s="29">
        <v>2</v>
      </c>
      <c r="F1603" s="29">
        <v>0</v>
      </c>
      <c r="G1603" s="29">
        <v>96</v>
      </c>
      <c r="H1603" s="25" t="s">
        <v>476</v>
      </c>
      <c r="I1603" s="36">
        <v>896</v>
      </c>
      <c r="J1603" s="41">
        <v>250</v>
      </c>
      <c r="K1603" s="74">
        <f>I1603*J1603</f>
        <v>224000</v>
      </c>
      <c r="L1603" s="29"/>
      <c r="M1603" s="29"/>
      <c r="N1603" s="29"/>
      <c r="O1603" s="29"/>
      <c r="P1603" s="29"/>
      <c r="Q1603" s="36"/>
      <c r="R1603" s="36"/>
      <c r="S1603" s="36"/>
      <c r="T1603" s="29"/>
      <c r="U1603" s="185"/>
      <c r="V1603" s="37"/>
      <c r="W1603" s="36"/>
      <c r="X1603" s="75">
        <f t="shared" si="170"/>
        <v>224000</v>
      </c>
      <c r="Y1603" s="36"/>
      <c r="Z1603" s="74">
        <v>50000000</v>
      </c>
      <c r="AA1603" s="29">
        <v>0</v>
      </c>
      <c r="AB1603" s="29">
        <v>0</v>
      </c>
      <c r="AC1603" s="41" t="s">
        <v>907</v>
      </c>
      <c r="AD1603" s="3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6"/>
      <c r="AZ1603" s="16"/>
      <c r="BA1603" s="16"/>
      <c r="BB1603" s="16"/>
      <c r="BC1603" s="16"/>
      <c r="BD1603" s="16"/>
      <c r="BE1603" s="16"/>
      <c r="BF1603" s="16"/>
      <c r="BG1603" s="16"/>
      <c r="BH1603" s="16"/>
      <c r="BI1603" s="16"/>
      <c r="BJ1603" s="16"/>
      <c r="BK1603" s="16"/>
      <c r="BL1603" s="16"/>
      <c r="BM1603" s="16"/>
      <c r="BN1603" s="16"/>
      <c r="BO1603" s="16"/>
      <c r="BP1603" s="16"/>
      <c r="BQ1603" s="16"/>
      <c r="BR1603" s="16"/>
      <c r="BS1603" s="16"/>
      <c r="BT1603" s="16"/>
      <c r="BU1603" s="16"/>
      <c r="BV1603" s="16"/>
      <c r="BW1603" s="16"/>
      <c r="BX1603" s="16"/>
      <c r="BY1603" s="16"/>
      <c r="BZ1603" s="16"/>
      <c r="CA1603" s="16"/>
      <c r="CB1603" s="16"/>
      <c r="CC1603" s="16"/>
      <c r="CD1603" s="16"/>
      <c r="CE1603" s="16"/>
      <c r="CF1603" s="16"/>
      <c r="CG1603" s="16"/>
      <c r="CH1603" s="16"/>
      <c r="CI1603" s="16"/>
      <c r="CJ1603" s="16"/>
      <c r="CK1603" s="16"/>
      <c r="CL1603" s="16"/>
      <c r="CM1603" s="16"/>
      <c r="CN1603" s="16"/>
      <c r="CO1603" s="16"/>
      <c r="CP1603" s="16"/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</row>
    <row r="1604" spans="1:154" x14ac:dyDescent="0.3">
      <c r="A1604" s="9"/>
      <c r="B1604" s="9" t="s">
        <v>47</v>
      </c>
      <c r="C1604" s="9">
        <v>912</v>
      </c>
      <c r="D1604" s="9">
        <v>1</v>
      </c>
      <c r="E1604" s="9">
        <v>2</v>
      </c>
      <c r="F1604" s="9">
        <v>3</v>
      </c>
      <c r="G1604" s="9">
        <v>20</v>
      </c>
      <c r="H1604" s="30" t="s">
        <v>476</v>
      </c>
      <c r="I1604" s="10">
        <v>1120</v>
      </c>
      <c r="J1604" s="33">
        <v>400</v>
      </c>
      <c r="K1604" s="34">
        <f>I1604*J1604</f>
        <v>448000</v>
      </c>
      <c r="L1604" s="9"/>
      <c r="M1604" s="9"/>
      <c r="N1604" s="9"/>
      <c r="O1604" s="9"/>
      <c r="P1604" s="9"/>
      <c r="Q1604" s="10"/>
      <c r="R1604" s="10"/>
      <c r="S1604" s="10"/>
      <c r="T1604" s="9"/>
      <c r="U1604" s="2"/>
      <c r="V1604" s="35"/>
      <c r="W1604" s="10"/>
      <c r="X1604" s="31">
        <f t="shared" si="170"/>
        <v>448000</v>
      </c>
      <c r="Y1604" s="10"/>
      <c r="Z1604" s="34">
        <v>50000000</v>
      </c>
      <c r="AA1604" s="9">
        <v>0</v>
      </c>
      <c r="AB1604" s="9">
        <v>0</v>
      </c>
      <c r="AC1604" s="33">
        <v>0</v>
      </c>
      <c r="AD1604" s="10"/>
    </row>
    <row r="1605" spans="1:154" x14ac:dyDescent="0.3">
      <c r="A1605" s="18"/>
      <c r="B1605" s="18"/>
      <c r="C1605" s="18"/>
      <c r="D1605" s="18"/>
      <c r="E1605" s="18"/>
      <c r="F1605" s="18"/>
      <c r="G1605" s="18"/>
      <c r="H1605" s="19"/>
      <c r="I1605" s="20"/>
      <c r="J1605" s="21"/>
      <c r="K1605" s="20"/>
      <c r="L1605" s="18"/>
      <c r="M1605" s="18"/>
      <c r="N1605" s="18"/>
      <c r="O1605" s="18"/>
      <c r="P1605" s="18"/>
      <c r="Q1605" s="20"/>
      <c r="R1605" s="20"/>
      <c r="S1605" s="20"/>
      <c r="T1605" s="18"/>
      <c r="U1605" s="94"/>
      <c r="V1605" s="23"/>
      <c r="W1605" s="20"/>
      <c r="X1605" s="20"/>
      <c r="Y1605" s="20"/>
      <c r="Z1605" s="20"/>
      <c r="AA1605" s="18"/>
      <c r="AB1605" s="18"/>
      <c r="AC1605" s="21"/>
      <c r="AD1605" s="20"/>
      <c r="AE1605" s="39"/>
      <c r="AF1605" s="39"/>
      <c r="AG1605" s="39"/>
      <c r="AH1605" s="39"/>
      <c r="AI1605" s="39"/>
      <c r="AJ1605" s="39"/>
      <c r="AK1605" s="39"/>
      <c r="AL1605" s="39"/>
      <c r="AM1605" s="39"/>
      <c r="AN1605" s="39"/>
      <c r="AO1605" s="39"/>
      <c r="AP1605" s="39"/>
      <c r="AQ1605" s="39"/>
      <c r="AR1605" s="39"/>
      <c r="AS1605" s="39"/>
      <c r="AT1605" s="39"/>
      <c r="AU1605" s="39"/>
      <c r="AV1605" s="39"/>
      <c r="AW1605" s="39"/>
      <c r="AX1605" s="39"/>
      <c r="AY1605" s="39"/>
      <c r="AZ1605" s="39"/>
      <c r="BA1605" s="39"/>
      <c r="BB1605" s="39"/>
      <c r="BC1605" s="39"/>
      <c r="BD1605" s="39"/>
      <c r="BE1605" s="39"/>
      <c r="BF1605" s="39"/>
      <c r="BG1605" s="39"/>
      <c r="BH1605" s="39"/>
      <c r="BI1605" s="39"/>
      <c r="BJ1605" s="39"/>
      <c r="BK1605" s="39"/>
      <c r="BL1605" s="39"/>
      <c r="BM1605" s="39"/>
      <c r="BN1605" s="39"/>
      <c r="BO1605" s="39"/>
      <c r="BP1605" s="39"/>
      <c r="BQ1605" s="39"/>
      <c r="BR1605" s="39"/>
      <c r="BS1605" s="39"/>
      <c r="BT1605" s="39"/>
      <c r="BU1605" s="39"/>
      <c r="BV1605" s="39"/>
      <c r="BW1605" s="39"/>
      <c r="BX1605" s="39"/>
      <c r="BY1605" s="39"/>
      <c r="BZ1605" s="39"/>
      <c r="CA1605" s="39"/>
      <c r="CB1605" s="39"/>
      <c r="CC1605" s="39"/>
      <c r="CD1605" s="39"/>
      <c r="CE1605" s="39"/>
      <c r="CF1605" s="39"/>
      <c r="CG1605" s="39"/>
      <c r="CH1605" s="39"/>
      <c r="CI1605" s="39"/>
      <c r="CJ1605" s="39"/>
      <c r="CK1605" s="39"/>
      <c r="CL1605" s="39"/>
      <c r="CM1605" s="39"/>
      <c r="CN1605" s="39"/>
      <c r="CO1605" s="39"/>
      <c r="CP1605" s="39"/>
      <c r="CQ1605" s="39"/>
      <c r="CR1605" s="39"/>
      <c r="CS1605" s="39"/>
      <c r="CT1605" s="39"/>
      <c r="CU1605" s="39"/>
      <c r="CV1605" s="39"/>
      <c r="CW1605" s="39"/>
      <c r="CX1605" s="39"/>
      <c r="CY1605" s="39"/>
      <c r="CZ1605" s="39"/>
      <c r="DA1605" s="39"/>
      <c r="DB1605" s="39"/>
      <c r="DC1605" s="39"/>
      <c r="DD1605" s="39"/>
      <c r="DE1605" s="39"/>
      <c r="DF1605" s="39"/>
      <c r="DG1605" s="39"/>
      <c r="DH1605" s="39"/>
      <c r="DI1605" s="39"/>
      <c r="DJ1605" s="39"/>
      <c r="DK1605" s="39"/>
      <c r="DL1605" s="39"/>
      <c r="DM1605" s="39"/>
      <c r="DN1605" s="39"/>
      <c r="DO1605" s="39"/>
      <c r="DP1605" s="39"/>
      <c r="DQ1605" s="39"/>
      <c r="DR1605" s="39"/>
      <c r="DS1605" s="39"/>
      <c r="DT1605" s="39"/>
      <c r="DU1605" s="39"/>
      <c r="DV1605" s="39"/>
      <c r="DW1605" s="39"/>
      <c r="DX1605" s="39"/>
      <c r="DY1605" s="39"/>
      <c r="DZ1605" s="39"/>
      <c r="EA1605" s="39"/>
      <c r="EB1605" s="39"/>
      <c r="EC1605" s="39"/>
      <c r="ED1605" s="39"/>
      <c r="EE1605" s="39"/>
      <c r="EF1605" s="39"/>
      <c r="EG1605" s="39"/>
      <c r="EH1605" s="39"/>
      <c r="EI1605" s="39"/>
      <c r="EJ1605" s="39"/>
      <c r="EK1605" s="39"/>
      <c r="EL1605" s="39"/>
      <c r="EM1605" s="39"/>
      <c r="EN1605" s="39"/>
      <c r="EO1605" s="39"/>
      <c r="EP1605" s="39"/>
      <c r="EQ1605" s="39"/>
      <c r="ER1605" s="39"/>
      <c r="ES1605" s="39"/>
      <c r="ET1605" s="39"/>
      <c r="EU1605" s="39"/>
      <c r="EV1605" s="39"/>
      <c r="EW1605" s="39"/>
      <c r="EX1605" s="39"/>
    </row>
    <row r="1606" spans="1:154" s="39" customFormat="1" x14ac:dyDescent="0.3">
      <c r="A1606" s="29">
        <v>2417</v>
      </c>
      <c r="B1606" s="29" t="s">
        <v>47</v>
      </c>
      <c r="C1606" s="29">
        <v>13315</v>
      </c>
      <c r="D1606" s="29">
        <v>1</v>
      </c>
      <c r="E1606" s="29">
        <v>2</v>
      </c>
      <c r="F1606" s="29">
        <v>2</v>
      </c>
      <c r="G1606" s="29">
        <v>81</v>
      </c>
      <c r="H1606" s="25" t="s">
        <v>476</v>
      </c>
      <c r="I1606" s="36">
        <v>1081</v>
      </c>
      <c r="J1606" s="41">
        <v>150</v>
      </c>
      <c r="K1606" s="74">
        <f>I1606*J1606</f>
        <v>162150</v>
      </c>
      <c r="L1606" s="29"/>
      <c r="M1606" s="29"/>
      <c r="N1606" s="29"/>
      <c r="O1606" s="29"/>
      <c r="P1606" s="29"/>
      <c r="Q1606" s="36"/>
      <c r="R1606" s="36"/>
      <c r="S1606" s="36"/>
      <c r="T1606" s="29"/>
      <c r="U1606" s="185"/>
      <c r="V1606" s="37"/>
      <c r="W1606" s="36"/>
      <c r="X1606" s="75">
        <f t="shared" si="170"/>
        <v>162150</v>
      </c>
      <c r="Y1606" s="36"/>
      <c r="Z1606" s="74">
        <v>50000000</v>
      </c>
      <c r="AA1606" s="29">
        <v>0</v>
      </c>
      <c r="AB1606" s="29">
        <v>0</v>
      </c>
      <c r="AC1606" s="41" t="s">
        <v>908</v>
      </c>
      <c r="AD1606" s="3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6"/>
      <c r="AZ1606" s="16"/>
      <c r="BA1606" s="16"/>
      <c r="BB1606" s="16"/>
      <c r="BC1606" s="16"/>
      <c r="BD1606" s="16"/>
      <c r="BE1606" s="16"/>
      <c r="BF1606" s="16"/>
      <c r="BG1606" s="16"/>
      <c r="BH1606" s="16"/>
      <c r="BI1606" s="16"/>
      <c r="BJ1606" s="16"/>
      <c r="BK1606" s="16"/>
      <c r="BL1606" s="16"/>
      <c r="BM1606" s="16"/>
      <c r="BN1606" s="16"/>
      <c r="BO1606" s="16"/>
      <c r="BP1606" s="16"/>
      <c r="BQ1606" s="16"/>
      <c r="BR1606" s="16"/>
      <c r="BS1606" s="16"/>
      <c r="BT1606" s="16"/>
      <c r="BU1606" s="16"/>
      <c r="BV1606" s="16"/>
      <c r="BW1606" s="16"/>
      <c r="BX1606" s="16"/>
      <c r="BY1606" s="16"/>
      <c r="BZ1606" s="16"/>
      <c r="CA1606" s="16"/>
      <c r="CB1606" s="16"/>
      <c r="CC1606" s="16"/>
      <c r="CD1606" s="16"/>
      <c r="CE1606" s="16"/>
      <c r="CF1606" s="16"/>
      <c r="CG1606" s="16"/>
      <c r="CH1606" s="16"/>
      <c r="CI1606" s="16"/>
      <c r="CJ1606" s="16"/>
      <c r="CK1606" s="16"/>
      <c r="CL1606" s="16"/>
      <c r="CM1606" s="16"/>
      <c r="CN1606" s="16"/>
      <c r="CO1606" s="16"/>
      <c r="CP1606" s="16"/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</row>
    <row r="1607" spans="1:154" x14ac:dyDescent="0.3">
      <c r="A1607" s="18"/>
      <c r="B1607" s="18"/>
      <c r="C1607" s="18"/>
      <c r="D1607" s="18"/>
      <c r="E1607" s="18"/>
      <c r="F1607" s="18"/>
      <c r="G1607" s="18"/>
      <c r="H1607" s="19"/>
      <c r="I1607" s="20"/>
      <c r="J1607" s="21"/>
      <c r="K1607" s="20"/>
      <c r="L1607" s="18"/>
      <c r="M1607" s="18"/>
      <c r="N1607" s="18"/>
      <c r="O1607" s="18"/>
      <c r="P1607" s="18"/>
      <c r="Q1607" s="20"/>
      <c r="R1607" s="20"/>
      <c r="S1607" s="20"/>
      <c r="T1607" s="18"/>
      <c r="U1607" s="94"/>
      <c r="V1607" s="23"/>
      <c r="W1607" s="20"/>
      <c r="X1607" s="20"/>
      <c r="Y1607" s="20"/>
      <c r="Z1607" s="20"/>
      <c r="AA1607" s="18"/>
      <c r="AB1607" s="18"/>
      <c r="AC1607" s="58"/>
      <c r="AD1607" s="64"/>
      <c r="AE1607" s="39"/>
      <c r="AF1607" s="39"/>
      <c r="AG1607" s="39"/>
      <c r="AH1607" s="39"/>
      <c r="AI1607" s="39"/>
      <c r="AJ1607" s="39"/>
      <c r="AK1607" s="39"/>
      <c r="AL1607" s="39"/>
      <c r="AM1607" s="39"/>
      <c r="AN1607" s="39"/>
      <c r="AO1607" s="39"/>
      <c r="AP1607" s="39"/>
      <c r="AQ1607" s="39"/>
      <c r="AR1607" s="39"/>
      <c r="AS1607" s="39"/>
      <c r="AT1607" s="39"/>
      <c r="AU1607" s="39"/>
      <c r="AV1607" s="39"/>
      <c r="AW1607" s="39"/>
      <c r="AX1607" s="39"/>
      <c r="AY1607" s="39"/>
      <c r="AZ1607" s="39"/>
      <c r="BA1607" s="39"/>
      <c r="BB1607" s="39"/>
      <c r="BC1607" s="39"/>
      <c r="BD1607" s="39"/>
      <c r="BE1607" s="39"/>
      <c r="BF1607" s="39"/>
      <c r="BG1607" s="39"/>
      <c r="BH1607" s="39"/>
      <c r="BI1607" s="39"/>
      <c r="BJ1607" s="39"/>
      <c r="BK1607" s="39"/>
      <c r="BL1607" s="39"/>
      <c r="BM1607" s="39"/>
      <c r="BN1607" s="39"/>
      <c r="BO1607" s="39"/>
      <c r="BP1607" s="39"/>
      <c r="BQ1607" s="39"/>
      <c r="BR1607" s="39"/>
      <c r="BS1607" s="39"/>
      <c r="BT1607" s="39"/>
      <c r="BU1607" s="39"/>
      <c r="BV1607" s="39"/>
      <c r="BW1607" s="39"/>
      <c r="BX1607" s="39"/>
      <c r="BY1607" s="39"/>
      <c r="BZ1607" s="39"/>
      <c r="CA1607" s="39"/>
      <c r="CB1607" s="39"/>
      <c r="CC1607" s="39"/>
      <c r="CD1607" s="39"/>
      <c r="CE1607" s="39"/>
      <c r="CF1607" s="39"/>
      <c r="CG1607" s="39"/>
      <c r="CH1607" s="39"/>
      <c r="CI1607" s="39"/>
      <c r="CJ1607" s="39"/>
      <c r="CK1607" s="39"/>
      <c r="CL1607" s="39"/>
      <c r="CM1607" s="39"/>
      <c r="CN1607" s="39"/>
      <c r="CO1607" s="39"/>
      <c r="CP1607" s="39"/>
      <c r="CQ1607" s="39"/>
      <c r="CR1607" s="39"/>
      <c r="CS1607" s="39"/>
      <c r="CT1607" s="39"/>
      <c r="CU1607" s="39"/>
      <c r="CV1607" s="39"/>
      <c r="CW1607" s="39"/>
      <c r="CX1607" s="39"/>
      <c r="CY1607" s="39"/>
      <c r="CZ1607" s="39"/>
      <c r="DA1607" s="39"/>
      <c r="DB1607" s="39"/>
      <c r="DC1607" s="39"/>
      <c r="DD1607" s="39"/>
      <c r="DE1607" s="39"/>
      <c r="DF1607" s="39"/>
      <c r="DG1607" s="39"/>
      <c r="DH1607" s="39"/>
      <c r="DI1607" s="39"/>
      <c r="DJ1607" s="39"/>
      <c r="DK1607" s="39"/>
      <c r="DL1607" s="39"/>
      <c r="DM1607" s="39"/>
      <c r="DN1607" s="39"/>
      <c r="DO1607" s="39"/>
      <c r="DP1607" s="39"/>
      <c r="DQ1607" s="39"/>
      <c r="DR1607" s="39"/>
      <c r="DS1607" s="39"/>
      <c r="DT1607" s="39"/>
      <c r="DU1607" s="39"/>
      <c r="DV1607" s="39"/>
      <c r="DW1607" s="39"/>
      <c r="DX1607" s="39"/>
      <c r="DY1607" s="39"/>
      <c r="DZ1607" s="39"/>
      <c r="EA1607" s="39"/>
      <c r="EB1607" s="39"/>
      <c r="EC1607" s="39"/>
      <c r="ED1607" s="39"/>
      <c r="EE1607" s="39"/>
      <c r="EF1607" s="39"/>
      <c r="EG1607" s="39"/>
      <c r="EH1607" s="39"/>
      <c r="EI1607" s="39"/>
      <c r="EJ1607" s="39"/>
      <c r="EK1607" s="39"/>
      <c r="EL1607" s="39"/>
      <c r="EM1607" s="39"/>
      <c r="EN1607" s="39"/>
      <c r="EO1607" s="39"/>
      <c r="EP1607" s="39"/>
      <c r="EQ1607" s="39"/>
      <c r="ER1607" s="39"/>
      <c r="ES1607" s="39"/>
      <c r="ET1607" s="39"/>
      <c r="EU1607" s="39"/>
      <c r="EV1607" s="39"/>
      <c r="EW1607" s="39"/>
      <c r="EX1607" s="39"/>
    </row>
    <row r="1608" spans="1:154" x14ac:dyDescent="0.3">
      <c r="A1608" s="29">
        <v>2418</v>
      </c>
      <c r="B1608" s="29" t="s">
        <v>47</v>
      </c>
      <c r="C1608" s="29">
        <v>956</v>
      </c>
      <c r="D1608" s="29">
        <v>1</v>
      </c>
      <c r="E1608" s="29">
        <v>1</v>
      </c>
      <c r="F1608" s="29">
        <v>1</v>
      </c>
      <c r="G1608" s="29">
        <v>47</v>
      </c>
      <c r="H1608" s="25" t="s">
        <v>476</v>
      </c>
      <c r="I1608" s="36">
        <v>547</v>
      </c>
      <c r="J1608" s="41">
        <v>150</v>
      </c>
      <c r="K1608" s="74">
        <f>I1608*J1608</f>
        <v>82050</v>
      </c>
      <c r="L1608" s="29"/>
      <c r="M1608" s="29"/>
      <c r="N1608" s="29"/>
      <c r="O1608" s="29"/>
      <c r="P1608" s="29"/>
      <c r="Q1608" s="36"/>
      <c r="R1608" s="36"/>
      <c r="S1608" s="36"/>
      <c r="T1608" s="29"/>
      <c r="U1608" s="185"/>
      <c r="V1608" s="37"/>
      <c r="W1608" s="36"/>
      <c r="X1608" s="75">
        <f t="shared" si="170"/>
        <v>82050</v>
      </c>
      <c r="Y1608" s="36"/>
      <c r="Z1608" s="74">
        <v>50000000</v>
      </c>
      <c r="AA1608" s="29">
        <v>0</v>
      </c>
      <c r="AB1608" s="29">
        <v>0</v>
      </c>
      <c r="AC1608" s="41" t="s">
        <v>909</v>
      </c>
      <c r="AD1608" s="36"/>
    </row>
    <row r="1609" spans="1:154" s="39" customFormat="1" x14ac:dyDescent="0.3">
      <c r="A1609" s="18"/>
      <c r="B1609" s="18"/>
      <c r="C1609" s="18"/>
      <c r="D1609" s="18"/>
      <c r="E1609" s="18"/>
      <c r="F1609" s="18"/>
      <c r="G1609" s="18"/>
      <c r="H1609" s="19"/>
      <c r="I1609" s="20"/>
      <c r="J1609" s="21"/>
      <c r="K1609" s="20"/>
      <c r="L1609" s="18"/>
      <c r="M1609" s="18"/>
      <c r="N1609" s="18"/>
      <c r="O1609" s="18"/>
      <c r="P1609" s="18"/>
      <c r="Q1609" s="20"/>
      <c r="R1609" s="20"/>
      <c r="S1609" s="20"/>
      <c r="T1609" s="18"/>
      <c r="U1609" s="94"/>
      <c r="V1609" s="23"/>
      <c r="W1609" s="20"/>
      <c r="X1609" s="20"/>
      <c r="Y1609" s="20"/>
      <c r="Z1609" s="20"/>
      <c r="AA1609" s="18"/>
      <c r="AB1609" s="18"/>
      <c r="AC1609" s="58"/>
      <c r="AD1609" s="64"/>
    </row>
    <row r="1610" spans="1:154" x14ac:dyDescent="0.3">
      <c r="A1610" s="29">
        <v>2419</v>
      </c>
      <c r="B1610" s="29" t="s">
        <v>47</v>
      </c>
      <c r="C1610" s="29">
        <v>1636</v>
      </c>
      <c r="D1610" s="29">
        <v>5</v>
      </c>
      <c r="E1610" s="29">
        <v>2</v>
      </c>
      <c r="F1610" s="29">
        <v>0</v>
      </c>
      <c r="G1610" s="29">
        <v>0</v>
      </c>
      <c r="H1610" s="25" t="s">
        <v>476</v>
      </c>
      <c r="I1610" s="36">
        <v>800</v>
      </c>
      <c r="J1610" s="41">
        <v>150</v>
      </c>
      <c r="K1610" s="74">
        <f>I1610*J1610</f>
        <v>120000</v>
      </c>
      <c r="L1610" s="29"/>
      <c r="M1610" s="29"/>
      <c r="N1610" s="29"/>
      <c r="O1610" s="29"/>
      <c r="P1610" s="29"/>
      <c r="Q1610" s="36"/>
      <c r="R1610" s="36"/>
      <c r="S1610" s="36"/>
      <c r="T1610" s="29"/>
      <c r="U1610" s="185"/>
      <c r="V1610" s="37"/>
      <c r="W1610" s="36"/>
      <c r="X1610" s="75">
        <f t="shared" ref="X1610:X1626" si="171">K1610+W1610</f>
        <v>120000</v>
      </c>
      <c r="Y1610" s="36"/>
      <c r="Z1610" s="74">
        <v>50000000</v>
      </c>
      <c r="AA1610" s="29">
        <v>0</v>
      </c>
      <c r="AB1610" s="29">
        <v>0</v>
      </c>
      <c r="AC1610" s="41" t="s">
        <v>910</v>
      </c>
      <c r="AD1610" s="36"/>
    </row>
    <row r="1611" spans="1:154" s="39" customFormat="1" x14ac:dyDescent="0.3">
      <c r="A1611" s="9"/>
      <c r="B1611" s="9" t="s">
        <v>47</v>
      </c>
      <c r="C1611" s="9">
        <v>3401</v>
      </c>
      <c r="D1611" s="9">
        <v>5</v>
      </c>
      <c r="E1611" s="9">
        <v>2</v>
      </c>
      <c r="F1611" s="9">
        <v>0</v>
      </c>
      <c r="G1611" s="9">
        <v>30</v>
      </c>
      <c r="H1611" s="30" t="s">
        <v>476</v>
      </c>
      <c r="I1611" s="10">
        <v>830</v>
      </c>
      <c r="J1611" s="33">
        <v>150</v>
      </c>
      <c r="K1611" s="34">
        <f>I1611*J1611</f>
        <v>124500</v>
      </c>
      <c r="L1611" s="9"/>
      <c r="M1611" s="9"/>
      <c r="N1611" s="9"/>
      <c r="O1611" s="9"/>
      <c r="P1611" s="9"/>
      <c r="Q1611" s="10"/>
      <c r="R1611" s="10"/>
      <c r="S1611" s="10"/>
      <c r="T1611" s="9"/>
      <c r="U1611" s="2"/>
      <c r="V1611" s="35"/>
      <c r="W1611" s="10"/>
      <c r="X1611" s="31">
        <f t="shared" si="171"/>
        <v>124500</v>
      </c>
      <c r="Y1611" s="10"/>
      <c r="Z1611" s="34">
        <v>50000000</v>
      </c>
      <c r="AA1611" s="9">
        <v>0</v>
      </c>
      <c r="AB1611" s="9">
        <v>0</v>
      </c>
      <c r="AC1611" s="33"/>
      <c r="AD1611" s="10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6"/>
      <c r="AZ1611" s="16"/>
      <c r="BA1611" s="16"/>
      <c r="BB1611" s="16"/>
      <c r="BC1611" s="16"/>
      <c r="BD1611" s="16"/>
      <c r="BE1611" s="16"/>
      <c r="BF1611" s="16"/>
      <c r="BG1611" s="16"/>
      <c r="BH1611" s="16"/>
      <c r="BI1611" s="16"/>
      <c r="BJ1611" s="16"/>
      <c r="BK1611" s="16"/>
      <c r="BL1611" s="16"/>
      <c r="BM1611" s="16"/>
      <c r="BN1611" s="16"/>
      <c r="BO1611" s="16"/>
      <c r="BP1611" s="16"/>
      <c r="BQ1611" s="16"/>
      <c r="BR1611" s="16"/>
      <c r="BS1611" s="16"/>
      <c r="BT1611" s="16"/>
      <c r="BU1611" s="16"/>
      <c r="BV1611" s="16"/>
      <c r="BW1611" s="16"/>
      <c r="BX1611" s="16"/>
      <c r="BY1611" s="16"/>
      <c r="BZ1611" s="16"/>
      <c r="CA1611" s="16"/>
      <c r="CB1611" s="16"/>
      <c r="CC1611" s="16"/>
      <c r="CD1611" s="16"/>
      <c r="CE1611" s="16"/>
      <c r="CF1611" s="16"/>
      <c r="CG1611" s="16"/>
      <c r="CH1611" s="16"/>
      <c r="CI1611" s="16"/>
      <c r="CJ1611" s="16"/>
      <c r="CK1611" s="16"/>
      <c r="CL1611" s="16"/>
      <c r="CM1611" s="16"/>
      <c r="CN1611" s="16"/>
      <c r="CO1611" s="16"/>
      <c r="CP1611" s="16"/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</row>
    <row r="1612" spans="1:154" x14ac:dyDescent="0.3">
      <c r="A1612" s="9"/>
      <c r="B1612" s="9" t="s">
        <v>47</v>
      </c>
      <c r="C1612" s="9">
        <v>3267</v>
      </c>
      <c r="D1612" s="9">
        <v>5</v>
      </c>
      <c r="E1612" s="9">
        <v>3</v>
      </c>
      <c r="F1612" s="9">
        <v>3</v>
      </c>
      <c r="G1612" s="9">
        <v>94</v>
      </c>
      <c r="H1612" s="30" t="s">
        <v>477</v>
      </c>
      <c r="I1612" s="10">
        <v>894</v>
      </c>
      <c r="J1612" s="33">
        <v>220</v>
      </c>
      <c r="K1612" s="34">
        <f>I1612*J1612</f>
        <v>196680</v>
      </c>
      <c r="L1612" s="9"/>
      <c r="M1612" s="9"/>
      <c r="N1612" s="9"/>
      <c r="O1612" s="30"/>
      <c r="P1612" s="9"/>
      <c r="Q1612" s="10"/>
      <c r="R1612" s="10"/>
      <c r="S1612" s="10"/>
      <c r="T1612" s="9"/>
      <c r="U1612" s="2"/>
      <c r="V1612" s="35"/>
      <c r="W1612" s="10"/>
      <c r="X1612" s="31">
        <f t="shared" si="171"/>
        <v>196680</v>
      </c>
      <c r="Y1612" s="10"/>
      <c r="Z1612" s="10"/>
      <c r="AA1612" s="34">
        <f>X1612-Z1612</f>
        <v>196680</v>
      </c>
      <c r="AB1612" s="9">
        <v>0.02</v>
      </c>
      <c r="AC1612" s="33"/>
      <c r="AD1612" s="10"/>
    </row>
    <row r="1613" spans="1:154" s="39" customFormat="1" x14ac:dyDescent="0.3">
      <c r="A1613" s="9"/>
      <c r="B1613" s="9"/>
      <c r="C1613" s="9"/>
      <c r="D1613" s="9"/>
      <c r="E1613" s="9"/>
      <c r="F1613" s="9"/>
      <c r="G1613" s="9"/>
      <c r="H1613" s="30"/>
      <c r="I1613" s="10"/>
      <c r="J1613" s="33"/>
      <c r="K1613" s="10"/>
      <c r="L1613" s="9">
        <v>1</v>
      </c>
      <c r="M1613" s="9" t="s">
        <v>53</v>
      </c>
      <c r="N1613" s="9" t="s">
        <v>48</v>
      </c>
      <c r="O1613" s="30" t="s">
        <v>477</v>
      </c>
      <c r="P1613" s="9">
        <v>150</v>
      </c>
      <c r="Q1613" s="10">
        <v>100</v>
      </c>
      <c r="R1613" s="10">
        <v>6750</v>
      </c>
      <c r="S1613" s="159">
        <f>P1613*R1613</f>
        <v>1012500</v>
      </c>
      <c r="T1613" s="9">
        <v>11</v>
      </c>
      <c r="U1613" s="2">
        <v>12</v>
      </c>
      <c r="V1613" s="34">
        <f>S1613*U1613/100</f>
        <v>121500</v>
      </c>
      <c r="W1613" s="34">
        <f>S1613-V1613</f>
        <v>891000</v>
      </c>
      <c r="X1613" s="31">
        <f t="shared" si="171"/>
        <v>891000</v>
      </c>
      <c r="Y1613" s="34">
        <f>X1613*Q1613/100</f>
        <v>891000</v>
      </c>
      <c r="Z1613" s="34">
        <v>10000000</v>
      </c>
      <c r="AA1613" s="9">
        <v>0</v>
      </c>
      <c r="AB1613" s="9">
        <v>0</v>
      </c>
      <c r="AC1613" s="33"/>
      <c r="AD1613" s="10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6"/>
      <c r="AZ1613" s="16"/>
      <c r="BA1613" s="16"/>
      <c r="BB1613" s="16"/>
      <c r="BC1613" s="16"/>
      <c r="BD1613" s="16"/>
      <c r="BE1613" s="16"/>
      <c r="BF1613" s="16"/>
      <c r="BG1613" s="16"/>
      <c r="BH1613" s="16"/>
      <c r="BI1613" s="16"/>
      <c r="BJ1613" s="16"/>
      <c r="BK1613" s="16"/>
      <c r="BL1613" s="16"/>
      <c r="BM1613" s="16"/>
      <c r="BN1613" s="16"/>
      <c r="BO1613" s="16"/>
      <c r="BP1613" s="16"/>
      <c r="BQ1613" s="16"/>
      <c r="BR1613" s="16"/>
      <c r="BS1613" s="16"/>
      <c r="BT1613" s="16"/>
      <c r="BU1613" s="16"/>
      <c r="BV1613" s="16"/>
      <c r="BW1613" s="16"/>
      <c r="BX1613" s="16"/>
      <c r="BY1613" s="16"/>
      <c r="BZ1613" s="16"/>
      <c r="CA1613" s="16"/>
      <c r="CB1613" s="16"/>
      <c r="CC1613" s="16"/>
      <c r="CD1613" s="16"/>
      <c r="CE1613" s="16"/>
      <c r="CF1613" s="16"/>
      <c r="CG1613" s="16"/>
      <c r="CH1613" s="16"/>
      <c r="CI1613" s="16"/>
      <c r="CJ1613" s="16"/>
      <c r="CK1613" s="16"/>
      <c r="CL1613" s="16"/>
      <c r="CM1613" s="16"/>
      <c r="CN1613" s="16"/>
      <c r="CO1613" s="16"/>
      <c r="CP1613" s="16"/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</row>
    <row r="1614" spans="1:154" x14ac:dyDescent="0.3">
      <c r="A1614" s="9"/>
      <c r="B1614" s="9"/>
      <c r="C1614" s="9"/>
      <c r="D1614" s="9"/>
      <c r="E1614" s="9"/>
      <c r="F1614" s="9"/>
      <c r="G1614" s="9"/>
      <c r="H1614" s="30" t="s">
        <v>477</v>
      </c>
      <c r="I1614" s="10">
        <v>700</v>
      </c>
      <c r="J1614" s="33">
        <v>220</v>
      </c>
      <c r="K1614" s="34">
        <f>I1614*J1614</f>
        <v>154000</v>
      </c>
      <c r="L1614" s="9"/>
      <c r="M1614" s="9"/>
      <c r="N1614" s="9"/>
      <c r="O1614" s="30"/>
      <c r="P1614" s="9"/>
      <c r="Q1614" s="10"/>
      <c r="R1614" s="10"/>
      <c r="S1614" s="10"/>
      <c r="T1614" s="9"/>
      <c r="U1614" s="2"/>
      <c r="V1614" s="35"/>
      <c r="W1614" s="10"/>
      <c r="X1614" s="31">
        <f t="shared" si="171"/>
        <v>154000</v>
      </c>
      <c r="Y1614" s="10"/>
      <c r="Z1614" s="10"/>
      <c r="AA1614" s="34">
        <f>X1614-Z1614</f>
        <v>154000</v>
      </c>
      <c r="AB1614" s="9">
        <v>0.02</v>
      </c>
      <c r="AC1614" s="33"/>
      <c r="AD1614" s="10"/>
    </row>
    <row r="1615" spans="1:154" x14ac:dyDescent="0.3">
      <c r="A1615" s="9"/>
      <c r="B1615" s="9"/>
      <c r="C1615" s="9"/>
      <c r="D1615" s="9"/>
      <c r="E1615" s="9"/>
      <c r="F1615" s="9"/>
      <c r="G1615" s="9"/>
      <c r="H1615" s="30"/>
      <c r="I1615" s="10"/>
      <c r="J1615" s="33"/>
      <c r="K1615" s="10"/>
      <c r="L1615" s="9">
        <v>2</v>
      </c>
      <c r="M1615" s="9" t="s">
        <v>53</v>
      </c>
      <c r="N1615" s="9" t="s">
        <v>48</v>
      </c>
      <c r="O1615" s="30" t="s">
        <v>477</v>
      </c>
      <c r="P1615" s="9">
        <v>108</v>
      </c>
      <c r="Q1615" s="10">
        <v>100</v>
      </c>
      <c r="R1615" s="10">
        <v>6750</v>
      </c>
      <c r="S1615" s="34">
        <f>P1615*R1615</f>
        <v>729000</v>
      </c>
      <c r="T1615" s="9">
        <v>11</v>
      </c>
      <c r="U1615" s="2">
        <v>12</v>
      </c>
      <c r="V1615" s="34">
        <f>S1615*U1615/100</f>
        <v>87480</v>
      </c>
      <c r="W1615" s="34">
        <f>S1615-V1615</f>
        <v>641520</v>
      </c>
      <c r="X1615" s="31">
        <f t="shared" si="171"/>
        <v>641520</v>
      </c>
      <c r="Y1615" s="34">
        <f>X1615*Q1615/100</f>
        <v>641520</v>
      </c>
      <c r="Z1615" s="34">
        <v>10000000</v>
      </c>
      <c r="AA1615" s="9">
        <v>0</v>
      </c>
      <c r="AB1615" s="9">
        <v>0</v>
      </c>
      <c r="AC1615" s="76"/>
      <c r="AD1615" s="67"/>
    </row>
    <row r="1616" spans="1:154" x14ac:dyDescent="0.3">
      <c r="A1616" s="18"/>
      <c r="B1616" s="18"/>
      <c r="C1616" s="18"/>
      <c r="D1616" s="18"/>
      <c r="E1616" s="18"/>
      <c r="F1616" s="18"/>
      <c r="G1616" s="18"/>
      <c r="H1616" s="19"/>
      <c r="I1616" s="20"/>
      <c r="J1616" s="21"/>
      <c r="K1616" s="20"/>
      <c r="L1616" s="18"/>
      <c r="M1616" s="18"/>
      <c r="N1616" s="18"/>
      <c r="O1616" s="19"/>
      <c r="P1616" s="18"/>
      <c r="Q1616" s="20"/>
      <c r="R1616" s="20"/>
      <c r="S1616" s="20"/>
      <c r="T1616" s="18"/>
      <c r="U1616" s="94"/>
      <c r="V1616" s="23"/>
      <c r="W1616" s="20"/>
      <c r="X1616" s="20"/>
      <c r="Y1616" s="20"/>
      <c r="Z1616" s="20"/>
      <c r="AA1616" s="18"/>
      <c r="AB1616" s="18"/>
      <c r="AC1616" s="21"/>
      <c r="AD1616" s="20"/>
      <c r="AE1616" s="39"/>
      <c r="AF1616" s="39"/>
      <c r="AG1616" s="39"/>
      <c r="AH1616" s="39"/>
      <c r="AI1616" s="39"/>
      <c r="AJ1616" s="39"/>
      <c r="AK1616" s="39"/>
      <c r="AL1616" s="39"/>
      <c r="AM1616" s="39"/>
      <c r="AN1616" s="39"/>
      <c r="AO1616" s="39"/>
      <c r="AP1616" s="39"/>
      <c r="AQ1616" s="39"/>
      <c r="AR1616" s="39"/>
      <c r="AS1616" s="39"/>
      <c r="AT1616" s="39"/>
      <c r="AU1616" s="39"/>
      <c r="AV1616" s="39"/>
      <c r="AW1616" s="39"/>
      <c r="AX1616" s="39"/>
      <c r="AY1616" s="39"/>
      <c r="AZ1616" s="39"/>
      <c r="BA1616" s="39"/>
      <c r="BB1616" s="39"/>
      <c r="BC1616" s="39"/>
      <c r="BD1616" s="39"/>
      <c r="BE1616" s="39"/>
      <c r="BF1616" s="39"/>
      <c r="BG1616" s="39"/>
      <c r="BH1616" s="39"/>
      <c r="BI1616" s="39"/>
      <c r="BJ1616" s="39"/>
      <c r="BK1616" s="39"/>
      <c r="BL1616" s="39"/>
      <c r="BM1616" s="39"/>
      <c r="BN1616" s="39"/>
      <c r="BO1616" s="39"/>
      <c r="BP1616" s="39"/>
      <c r="BQ1616" s="39"/>
      <c r="BR1616" s="39"/>
      <c r="BS1616" s="39"/>
      <c r="BT1616" s="39"/>
      <c r="BU1616" s="39"/>
      <c r="BV1616" s="39"/>
      <c r="BW1616" s="39"/>
      <c r="BX1616" s="39"/>
      <c r="BY1616" s="39"/>
      <c r="BZ1616" s="39"/>
      <c r="CA1616" s="39"/>
      <c r="CB1616" s="39"/>
      <c r="CC1616" s="39"/>
      <c r="CD1616" s="39"/>
      <c r="CE1616" s="39"/>
      <c r="CF1616" s="39"/>
      <c r="CG1616" s="39"/>
      <c r="CH1616" s="39"/>
      <c r="CI1616" s="39"/>
      <c r="CJ1616" s="39"/>
      <c r="CK1616" s="39"/>
      <c r="CL1616" s="39"/>
      <c r="CM1616" s="39"/>
      <c r="CN1616" s="39"/>
      <c r="CO1616" s="39"/>
      <c r="CP1616" s="39"/>
      <c r="CQ1616" s="39"/>
      <c r="CR1616" s="39"/>
      <c r="CS1616" s="39"/>
      <c r="CT1616" s="39"/>
      <c r="CU1616" s="39"/>
      <c r="CV1616" s="39"/>
      <c r="CW1616" s="39"/>
      <c r="CX1616" s="39"/>
      <c r="CY1616" s="39"/>
      <c r="CZ1616" s="39"/>
      <c r="DA1616" s="39"/>
      <c r="DB1616" s="39"/>
      <c r="DC1616" s="39"/>
      <c r="DD1616" s="39"/>
      <c r="DE1616" s="39"/>
      <c r="DF1616" s="39"/>
      <c r="DG1616" s="39"/>
      <c r="DH1616" s="39"/>
      <c r="DI1616" s="39"/>
      <c r="DJ1616" s="39"/>
      <c r="DK1616" s="39"/>
      <c r="DL1616" s="39"/>
      <c r="DM1616" s="39"/>
      <c r="DN1616" s="39"/>
      <c r="DO1616" s="39"/>
      <c r="DP1616" s="39"/>
      <c r="DQ1616" s="39"/>
      <c r="DR1616" s="39"/>
      <c r="DS1616" s="39"/>
      <c r="DT1616" s="39"/>
      <c r="DU1616" s="39"/>
      <c r="DV1616" s="39"/>
      <c r="DW1616" s="39"/>
      <c r="DX1616" s="39"/>
      <c r="DY1616" s="39"/>
      <c r="DZ1616" s="39"/>
      <c r="EA1616" s="39"/>
      <c r="EB1616" s="39"/>
      <c r="EC1616" s="39"/>
      <c r="ED1616" s="39"/>
      <c r="EE1616" s="39"/>
      <c r="EF1616" s="39"/>
      <c r="EG1616" s="39"/>
      <c r="EH1616" s="39"/>
      <c r="EI1616" s="39"/>
      <c r="EJ1616" s="39"/>
      <c r="EK1616" s="39"/>
      <c r="EL1616" s="39"/>
      <c r="EM1616" s="39"/>
      <c r="EN1616" s="39"/>
      <c r="EO1616" s="39"/>
      <c r="EP1616" s="39"/>
      <c r="EQ1616" s="39"/>
      <c r="ER1616" s="39"/>
      <c r="ES1616" s="39"/>
      <c r="ET1616" s="39"/>
      <c r="EU1616" s="39"/>
      <c r="EV1616" s="39"/>
      <c r="EW1616" s="39"/>
      <c r="EX1616" s="39"/>
    </row>
    <row r="1617" spans="1:154" x14ac:dyDescent="0.3">
      <c r="A1617" s="29">
        <v>2420</v>
      </c>
      <c r="B1617" s="29" t="s">
        <v>47</v>
      </c>
      <c r="C1617" s="29">
        <v>537</v>
      </c>
      <c r="D1617" s="29">
        <v>4</v>
      </c>
      <c r="E1617" s="29">
        <v>0</v>
      </c>
      <c r="F1617" s="29">
        <v>3</v>
      </c>
      <c r="G1617" s="29">
        <v>5</v>
      </c>
      <c r="H1617" s="25" t="s">
        <v>476</v>
      </c>
      <c r="I1617" s="36">
        <v>305</v>
      </c>
      <c r="J1617" s="41">
        <v>250</v>
      </c>
      <c r="K1617" s="74">
        <f t="shared" ref="K1617:K1623" si="172">I1617*J1617</f>
        <v>76250</v>
      </c>
      <c r="L1617" s="29"/>
      <c r="M1617" s="29"/>
      <c r="N1617" s="29"/>
      <c r="O1617" s="29"/>
      <c r="P1617" s="29"/>
      <c r="Q1617" s="36"/>
      <c r="R1617" s="36"/>
      <c r="S1617" s="36"/>
      <c r="T1617" s="29"/>
      <c r="U1617" s="185"/>
      <c r="V1617" s="37"/>
      <c r="W1617" s="36"/>
      <c r="X1617" s="75">
        <f t="shared" si="171"/>
        <v>76250</v>
      </c>
      <c r="Y1617" s="36"/>
      <c r="Z1617" s="74">
        <v>50000000</v>
      </c>
      <c r="AA1617" s="29">
        <v>0</v>
      </c>
      <c r="AB1617" s="29">
        <v>0</v>
      </c>
      <c r="AC1617" s="41" t="s">
        <v>911</v>
      </c>
      <c r="AD1617" s="36"/>
    </row>
    <row r="1618" spans="1:154" x14ac:dyDescent="0.3">
      <c r="A1618" s="9"/>
      <c r="B1618" s="9" t="s">
        <v>47</v>
      </c>
      <c r="C1618" s="9">
        <v>4062</v>
      </c>
      <c r="D1618" s="9">
        <v>4</v>
      </c>
      <c r="E1618" s="9">
        <v>8</v>
      </c>
      <c r="F1618" s="9">
        <v>2</v>
      </c>
      <c r="G1618" s="9">
        <v>87</v>
      </c>
      <c r="H1618" s="30" t="s">
        <v>476</v>
      </c>
      <c r="I1618" s="10">
        <v>3487</v>
      </c>
      <c r="J1618" s="33">
        <v>200</v>
      </c>
      <c r="K1618" s="34">
        <f t="shared" si="172"/>
        <v>697400</v>
      </c>
      <c r="L1618" s="9"/>
      <c r="M1618" s="9"/>
      <c r="N1618" s="9"/>
      <c r="O1618" s="9"/>
      <c r="P1618" s="9"/>
      <c r="Q1618" s="10"/>
      <c r="R1618" s="10"/>
      <c r="S1618" s="10"/>
      <c r="T1618" s="9"/>
      <c r="U1618" s="2"/>
      <c r="V1618" s="35"/>
      <c r="W1618" s="10"/>
      <c r="X1618" s="31">
        <f t="shared" si="171"/>
        <v>697400</v>
      </c>
      <c r="Y1618" s="10"/>
      <c r="Z1618" s="34">
        <v>50000000</v>
      </c>
      <c r="AA1618" s="9">
        <v>0</v>
      </c>
      <c r="AB1618" s="9">
        <v>0</v>
      </c>
      <c r="AC1618" s="33"/>
      <c r="AD1618" s="10"/>
    </row>
    <row r="1619" spans="1:154" x14ac:dyDescent="0.3">
      <c r="A1619" s="9"/>
      <c r="B1619" s="9" t="s">
        <v>47</v>
      </c>
      <c r="C1619" s="9">
        <v>4066</v>
      </c>
      <c r="D1619" s="9">
        <v>4</v>
      </c>
      <c r="E1619" s="9">
        <v>5</v>
      </c>
      <c r="F1619" s="9">
        <v>1</v>
      </c>
      <c r="G1619" s="9">
        <v>37</v>
      </c>
      <c r="H1619" s="30" t="s">
        <v>476</v>
      </c>
      <c r="I1619" s="10">
        <v>2137</v>
      </c>
      <c r="J1619" s="33">
        <v>200</v>
      </c>
      <c r="K1619" s="34">
        <f t="shared" si="172"/>
        <v>427400</v>
      </c>
      <c r="L1619" s="9"/>
      <c r="M1619" s="9"/>
      <c r="N1619" s="9"/>
      <c r="O1619" s="9"/>
      <c r="P1619" s="9"/>
      <c r="Q1619" s="10"/>
      <c r="R1619" s="10"/>
      <c r="S1619" s="10"/>
      <c r="T1619" s="9"/>
      <c r="U1619" s="2"/>
      <c r="V1619" s="35"/>
      <c r="W1619" s="10"/>
      <c r="X1619" s="31">
        <f t="shared" si="171"/>
        <v>427400</v>
      </c>
      <c r="Y1619" s="10"/>
      <c r="Z1619" s="34">
        <v>50000000</v>
      </c>
      <c r="AA1619" s="9">
        <v>0</v>
      </c>
      <c r="AB1619" s="9">
        <v>0</v>
      </c>
      <c r="AC1619" s="33"/>
      <c r="AD1619" s="10"/>
    </row>
    <row r="1620" spans="1:154" s="39" customFormat="1" x14ac:dyDescent="0.3">
      <c r="A1620" s="9"/>
      <c r="B1620" s="9" t="s">
        <v>47</v>
      </c>
      <c r="C1620" s="9">
        <v>11885</v>
      </c>
      <c r="D1620" s="9">
        <v>4</v>
      </c>
      <c r="E1620" s="9">
        <v>0</v>
      </c>
      <c r="F1620" s="9">
        <v>3</v>
      </c>
      <c r="G1620" s="9">
        <v>68</v>
      </c>
      <c r="H1620" s="9" t="s">
        <v>478</v>
      </c>
      <c r="I1620" s="10">
        <v>4</v>
      </c>
      <c r="J1620" s="33">
        <v>1200</v>
      </c>
      <c r="K1620" s="34">
        <f t="shared" si="172"/>
        <v>4800</v>
      </c>
      <c r="L1620" s="9">
        <v>1</v>
      </c>
      <c r="M1620" s="9" t="s">
        <v>290</v>
      </c>
      <c r="N1620" s="9" t="s">
        <v>48</v>
      </c>
      <c r="O1620" s="9" t="s">
        <v>478</v>
      </c>
      <c r="P1620" s="9">
        <v>15</v>
      </c>
      <c r="Q1620" s="10">
        <v>100</v>
      </c>
      <c r="R1620" s="10">
        <v>2450</v>
      </c>
      <c r="S1620" s="34">
        <f>P1620*R1620</f>
        <v>36750</v>
      </c>
      <c r="T1620" s="9">
        <v>3</v>
      </c>
      <c r="U1620" s="2">
        <v>3</v>
      </c>
      <c r="V1620" s="34">
        <f>S1620*U1620/100</f>
        <v>1102.5</v>
      </c>
      <c r="W1620" s="34">
        <f>S1620-V1620</f>
        <v>35647.5</v>
      </c>
      <c r="X1620" s="31">
        <f t="shared" si="171"/>
        <v>40447.5</v>
      </c>
      <c r="Y1620" s="34">
        <f>X1620*Q1620/100</f>
        <v>40447.5</v>
      </c>
      <c r="Z1620" s="10"/>
      <c r="AA1620" s="34">
        <f>X1620-Z1620</f>
        <v>40447.5</v>
      </c>
      <c r="AB1620" s="9">
        <v>0.03</v>
      </c>
      <c r="AC1620" s="33"/>
      <c r="AD1620" s="10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6"/>
      <c r="AZ1620" s="16"/>
      <c r="BA1620" s="16"/>
      <c r="BB1620" s="16"/>
      <c r="BC1620" s="16"/>
      <c r="BD1620" s="16"/>
      <c r="BE1620" s="16"/>
      <c r="BF1620" s="16"/>
      <c r="BG1620" s="16"/>
      <c r="BH1620" s="16"/>
      <c r="BI1620" s="16"/>
      <c r="BJ1620" s="16"/>
      <c r="BK1620" s="16"/>
      <c r="BL1620" s="16"/>
      <c r="BM1620" s="16"/>
      <c r="BN1620" s="16"/>
      <c r="BO1620" s="16"/>
      <c r="BP1620" s="16"/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C1620" s="16"/>
      <c r="CD1620" s="16"/>
      <c r="CE1620" s="16"/>
      <c r="CF1620" s="16"/>
      <c r="CG1620" s="16"/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</row>
    <row r="1621" spans="1:154" s="6" customFormat="1" x14ac:dyDescent="0.3">
      <c r="A1621" s="1"/>
      <c r="B1621" s="1"/>
      <c r="C1621" s="1"/>
      <c r="D1621" s="1"/>
      <c r="E1621" s="1"/>
      <c r="F1621" s="1"/>
      <c r="G1621" s="1"/>
      <c r="H1621" s="112" t="s">
        <v>477</v>
      </c>
      <c r="I1621" s="2">
        <v>156</v>
      </c>
      <c r="J1621" s="3">
        <v>1200</v>
      </c>
      <c r="K1621" s="113">
        <f t="shared" si="172"/>
        <v>187200</v>
      </c>
      <c r="L1621" s="1">
        <v>2</v>
      </c>
      <c r="M1621" s="1" t="s">
        <v>53</v>
      </c>
      <c r="N1621" s="1" t="s">
        <v>48</v>
      </c>
      <c r="O1621" s="112" t="s">
        <v>477</v>
      </c>
      <c r="P1621" s="1">
        <v>73</v>
      </c>
      <c r="Q1621" s="2">
        <v>100</v>
      </c>
      <c r="R1621" s="2">
        <v>6750</v>
      </c>
      <c r="S1621" s="113">
        <f>P1621*R1621</f>
        <v>492750</v>
      </c>
      <c r="T1621" s="1">
        <v>42</v>
      </c>
      <c r="U1621" s="2">
        <v>74</v>
      </c>
      <c r="V1621" s="113">
        <f>S1621*U1621/100</f>
        <v>364635</v>
      </c>
      <c r="W1621" s="113">
        <f>S1621-V1621</f>
        <v>128115</v>
      </c>
      <c r="X1621" s="114">
        <f t="shared" si="171"/>
        <v>315315</v>
      </c>
      <c r="Y1621" s="113">
        <f>X1621*Q1621/100</f>
        <v>315315</v>
      </c>
      <c r="Z1621" s="113">
        <v>50000000</v>
      </c>
      <c r="AA1621" s="1">
        <v>0</v>
      </c>
      <c r="AB1621" s="1">
        <v>0</v>
      </c>
      <c r="AC1621" s="3"/>
      <c r="AD1621" s="2"/>
    </row>
    <row r="1622" spans="1:154" s="6" customFormat="1" x14ac:dyDescent="0.3">
      <c r="A1622" s="1"/>
      <c r="B1622" s="1"/>
      <c r="C1622" s="1"/>
      <c r="D1622" s="1"/>
      <c r="E1622" s="1"/>
      <c r="F1622" s="1"/>
      <c r="G1622" s="1"/>
      <c r="H1622" s="1" t="s">
        <v>478</v>
      </c>
      <c r="I1622" s="2">
        <v>8</v>
      </c>
      <c r="J1622" s="3">
        <v>1200</v>
      </c>
      <c r="K1622" s="113">
        <f t="shared" si="172"/>
        <v>9600</v>
      </c>
      <c r="L1622" s="1">
        <v>3</v>
      </c>
      <c r="M1622" s="1" t="s">
        <v>53</v>
      </c>
      <c r="N1622" s="1" t="s">
        <v>48</v>
      </c>
      <c r="O1622" s="1" t="s">
        <v>478</v>
      </c>
      <c r="P1622" s="1">
        <v>32</v>
      </c>
      <c r="Q1622" s="2">
        <v>100</v>
      </c>
      <c r="R1622" s="2">
        <v>6750</v>
      </c>
      <c r="S1622" s="113">
        <f>P1622*R1622</f>
        <v>216000</v>
      </c>
      <c r="T1622" s="1">
        <v>42</v>
      </c>
      <c r="U1622" s="2">
        <v>74</v>
      </c>
      <c r="V1622" s="113">
        <f>S1622*U1622/100</f>
        <v>159840</v>
      </c>
      <c r="W1622" s="113">
        <f>S1622-V1622</f>
        <v>56160</v>
      </c>
      <c r="X1622" s="114">
        <f t="shared" si="171"/>
        <v>65760</v>
      </c>
      <c r="Y1622" s="113">
        <f>X1622*Q1622/100</f>
        <v>65760</v>
      </c>
      <c r="Z1622" s="2"/>
      <c r="AA1622" s="113">
        <f>X1622-Z1622</f>
        <v>65760</v>
      </c>
      <c r="AB1622" s="1">
        <v>0.03</v>
      </c>
      <c r="AC1622" s="3"/>
      <c r="AD1622" s="2"/>
    </row>
    <row r="1623" spans="1:154" x14ac:dyDescent="0.3">
      <c r="A1623" s="9"/>
      <c r="B1623" s="9"/>
      <c r="C1623" s="9"/>
      <c r="D1623" s="9"/>
      <c r="E1623" s="9"/>
      <c r="F1623" s="9"/>
      <c r="G1623" s="9"/>
      <c r="H1623" s="30" t="s">
        <v>477</v>
      </c>
      <c r="I1623" s="10">
        <v>200</v>
      </c>
      <c r="J1623" s="33">
        <v>1200</v>
      </c>
      <c r="K1623" s="34">
        <f t="shared" si="172"/>
        <v>240000</v>
      </c>
      <c r="L1623" s="9"/>
      <c r="M1623" s="9"/>
      <c r="N1623" s="9"/>
      <c r="O1623" s="30"/>
      <c r="P1623" s="9"/>
      <c r="Q1623" s="10"/>
      <c r="R1623" s="10"/>
      <c r="S1623" s="10"/>
      <c r="T1623" s="9"/>
      <c r="U1623" s="2"/>
      <c r="V1623" s="35"/>
      <c r="W1623" s="10"/>
      <c r="X1623" s="31">
        <f t="shared" si="171"/>
        <v>240000</v>
      </c>
      <c r="Y1623" s="10"/>
      <c r="Z1623" s="10"/>
      <c r="AA1623" s="34">
        <f>X1623-Z1623</f>
        <v>240000</v>
      </c>
      <c r="AB1623" s="9">
        <v>0.02</v>
      </c>
      <c r="AC1623" s="33"/>
      <c r="AD1623" s="10"/>
    </row>
    <row r="1624" spans="1:154" x14ac:dyDescent="0.3">
      <c r="A1624" s="9"/>
      <c r="B1624" s="9"/>
      <c r="C1624" s="9"/>
      <c r="D1624" s="9"/>
      <c r="E1624" s="9"/>
      <c r="F1624" s="9"/>
      <c r="G1624" s="9"/>
      <c r="H1624" s="30"/>
      <c r="I1624" s="10"/>
      <c r="J1624" s="33"/>
      <c r="K1624" s="10"/>
      <c r="L1624" s="9">
        <v>4</v>
      </c>
      <c r="M1624" s="9" t="s">
        <v>53</v>
      </c>
      <c r="N1624" s="9" t="s">
        <v>48</v>
      </c>
      <c r="O1624" s="30" t="s">
        <v>477</v>
      </c>
      <c r="P1624" s="9">
        <v>108</v>
      </c>
      <c r="Q1624" s="10">
        <v>100</v>
      </c>
      <c r="R1624" s="10">
        <v>6750</v>
      </c>
      <c r="S1624" s="34">
        <f>P1624*R1624</f>
        <v>729000</v>
      </c>
      <c r="T1624" s="9">
        <v>52</v>
      </c>
      <c r="U1624" s="2">
        <v>76</v>
      </c>
      <c r="V1624" s="34">
        <f>S1624*U1624/100</f>
        <v>554040</v>
      </c>
      <c r="W1624" s="34">
        <f>S1624-V1624</f>
        <v>174960</v>
      </c>
      <c r="X1624" s="31">
        <f t="shared" si="171"/>
        <v>174960</v>
      </c>
      <c r="Y1624" s="34">
        <f>X1624*Q1624/100</f>
        <v>174960</v>
      </c>
      <c r="Z1624" s="34">
        <v>10000000</v>
      </c>
      <c r="AA1624" s="9">
        <v>0</v>
      </c>
      <c r="AB1624" s="9">
        <v>0</v>
      </c>
      <c r="AC1624" s="33"/>
      <c r="AD1624" s="10"/>
      <c r="AE1624" s="46"/>
      <c r="AF1624" s="46"/>
      <c r="AG1624" s="46"/>
      <c r="AH1624" s="46"/>
      <c r="AI1624" s="46"/>
      <c r="AJ1624" s="46"/>
      <c r="AK1624" s="46"/>
      <c r="AL1624" s="46"/>
      <c r="AM1624" s="46"/>
      <c r="AN1624" s="46"/>
      <c r="AO1624" s="46"/>
      <c r="AP1624" s="46"/>
      <c r="AQ1624" s="46"/>
      <c r="AR1624" s="46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6"/>
      <c r="BK1624" s="46"/>
      <c r="BL1624" s="46"/>
      <c r="BM1624" s="46"/>
      <c r="BN1624" s="46"/>
      <c r="BO1624" s="46"/>
      <c r="BP1624" s="46"/>
      <c r="BQ1624" s="46"/>
      <c r="BR1624" s="46"/>
      <c r="BS1624" s="46"/>
      <c r="BT1624" s="46"/>
      <c r="BU1624" s="46"/>
      <c r="BV1624" s="46"/>
      <c r="BW1624" s="46"/>
      <c r="BX1624" s="46"/>
      <c r="BY1624" s="46"/>
      <c r="BZ1624" s="46"/>
      <c r="CA1624" s="46"/>
      <c r="CB1624" s="46"/>
      <c r="CC1624" s="46"/>
      <c r="CD1624" s="46"/>
      <c r="CE1624" s="46"/>
      <c r="CF1624" s="46"/>
      <c r="CG1624" s="46"/>
      <c r="CH1624" s="46"/>
      <c r="CI1624" s="46"/>
      <c r="CJ1624" s="46"/>
      <c r="CK1624" s="46"/>
      <c r="CL1624" s="46"/>
      <c r="CM1624" s="46"/>
      <c r="CN1624" s="46"/>
      <c r="CO1624" s="46"/>
      <c r="CP1624" s="46"/>
      <c r="CQ1624" s="46"/>
      <c r="CR1624" s="46"/>
      <c r="CS1624" s="46"/>
      <c r="CT1624" s="46"/>
      <c r="CU1624" s="46"/>
      <c r="CV1624" s="46"/>
      <c r="CW1624" s="46"/>
      <c r="CX1624" s="46"/>
      <c r="CY1624" s="46"/>
      <c r="CZ1624" s="46"/>
      <c r="DA1624" s="46"/>
      <c r="DB1624" s="46"/>
      <c r="DC1624" s="46"/>
      <c r="DD1624" s="46"/>
      <c r="DE1624" s="46"/>
      <c r="DF1624" s="46"/>
      <c r="DG1624" s="46"/>
      <c r="DH1624" s="46"/>
      <c r="DI1624" s="46"/>
      <c r="DJ1624" s="46"/>
      <c r="DK1624" s="46"/>
      <c r="DL1624" s="46"/>
      <c r="DM1624" s="46"/>
      <c r="DN1624" s="46"/>
      <c r="DO1624" s="46"/>
      <c r="DP1624" s="46"/>
      <c r="DQ1624" s="46"/>
      <c r="DR1624" s="46"/>
      <c r="DS1624" s="46"/>
      <c r="DT1624" s="46"/>
      <c r="DU1624" s="46"/>
      <c r="DV1624" s="46"/>
      <c r="DW1624" s="46"/>
      <c r="DX1624" s="46"/>
      <c r="DY1624" s="46"/>
      <c r="DZ1624" s="46"/>
      <c r="EA1624" s="46"/>
      <c r="EB1624" s="46"/>
      <c r="EC1624" s="46"/>
      <c r="ED1624" s="46"/>
      <c r="EE1624" s="46"/>
      <c r="EF1624" s="46"/>
      <c r="EG1624" s="46"/>
      <c r="EH1624" s="46"/>
      <c r="EI1624" s="46"/>
      <c r="EJ1624" s="46"/>
      <c r="EK1624" s="46"/>
      <c r="EL1624" s="46"/>
      <c r="EM1624" s="46"/>
      <c r="EN1624" s="46"/>
      <c r="EO1624" s="46"/>
      <c r="EP1624" s="46"/>
      <c r="EQ1624" s="46"/>
      <c r="ER1624" s="46"/>
      <c r="ES1624" s="46"/>
      <c r="ET1624" s="46"/>
      <c r="EU1624" s="46"/>
      <c r="EV1624" s="46"/>
      <c r="EW1624" s="46"/>
      <c r="EX1624" s="46"/>
    </row>
    <row r="1625" spans="1:154" x14ac:dyDescent="0.3">
      <c r="A1625" s="18"/>
      <c r="B1625" s="18"/>
      <c r="C1625" s="18"/>
      <c r="D1625" s="18"/>
      <c r="E1625" s="18"/>
      <c r="F1625" s="18"/>
      <c r="G1625" s="18"/>
      <c r="H1625" s="19"/>
      <c r="I1625" s="20"/>
      <c r="J1625" s="21"/>
      <c r="K1625" s="20"/>
      <c r="L1625" s="18"/>
      <c r="M1625" s="18"/>
      <c r="N1625" s="18"/>
      <c r="O1625" s="19"/>
      <c r="P1625" s="18"/>
      <c r="Q1625" s="20"/>
      <c r="R1625" s="20"/>
      <c r="S1625" s="20"/>
      <c r="T1625" s="18"/>
      <c r="U1625" s="94"/>
      <c r="V1625" s="23"/>
      <c r="W1625" s="20"/>
      <c r="X1625" s="20"/>
      <c r="Y1625" s="20"/>
      <c r="Z1625" s="20"/>
      <c r="AA1625" s="18"/>
      <c r="AB1625" s="18"/>
      <c r="AC1625" s="21"/>
      <c r="AD1625" s="20"/>
      <c r="AE1625" s="50"/>
      <c r="AF1625" s="50"/>
      <c r="AG1625" s="50"/>
      <c r="AH1625" s="50"/>
      <c r="AI1625" s="50"/>
      <c r="AJ1625" s="50"/>
      <c r="AK1625" s="50"/>
      <c r="AL1625" s="50"/>
      <c r="AM1625" s="50"/>
      <c r="AN1625" s="50"/>
      <c r="AO1625" s="50"/>
      <c r="AP1625" s="50"/>
      <c r="AQ1625" s="50"/>
      <c r="AR1625" s="50"/>
      <c r="AS1625" s="50"/>
      <c r="AT1625" s="50"/>
      <c r="AU1625" s="50"/>
      <c r="AV1625" s="50"/>
      <c r="AW1625" s="50"/>
      <c r="AX1625" s="50"/>
      <c r="AY1625" s="50"/>
      <c r="AZ1625" s="50"/>
      <c r="BA1625" s="50"/>
      <c r="BB1625" s="50"/>
      <c r="BC1625" s="50"/>
      <c r="BD1625" s="50"/>
      <c r="BE1625" s="50"/>
      <c r="BF1625" s="50"/>
      <c r="BG1625" s="50"/>
      <c r="BH1625" s="50"/>
      <c r="BI1625" s="50"/>
      <c r="BJ1625" s="50"/>
      <c r="BK1625" s="50"/>
      <c r="BL1625" s="50"/>
      <c r="BM1625" s="50"/>
      <c r="BN1625" s="50"/>
      <c r="BO1625" s="50"/>
      <c r="BP1625" s="50"/>
      <c r="BQ1625" s="50"/>
      <c r="BR1625" s="50"/>
      <c r="BS1625" s="50"/>
      <c r="BT1625" s="50"/>
      <c r="BU1625" s="50"/>
      <c r="BV1625" s="50"/>
      <c r="BW1625" s="50"/>
      <c r="BX1625" s="50"/>
      <c r="BY1625" s="50"/>
      <c r="BZ1625" s="50"/>
      <c r="CA1625" s="50"/>
      <c r="CB1625" s="50"/>
      <c r="CC1625" s="50"/>
      <c r="CD1625" s="50"/>
      <c r="CE1625" s="50"/>
      <c r="CF1625" s="50"/>
      <c r="CG1625" s="50"/>
      <c r="CH1625" s="50"/>
      <c r="CI1625" s="50"/>
      <c r="CJ1625" s="50"/>
      <c r="CK1625" s="50"/>
      <c r="CL1625" s="50"/>
      <c r="CM1625" s="50"/>
      <c r="CN1625" s="50"/>
      <c r="CO1625" s="50"/>
      <c r="CP1625" s="50"/>
      <c r="CQ1625" s="50"/>
      <c r="CR1625" s="50"/>
      <c r="CS1625" s="50"/>
      <c r="CT1625" s="50"/>
      <c r="CU1625" s="50"/>
      <c r="CV1625" s="50"/>
      <c r="CW1625" s="50"/>
      <c r="CX1625" s="50"/>
      <c r="CY1625" s="50"/>
      <c r="CZ1625" s="50"/>
      <c r="DA1625" s="50"/>
      <c r="DB1625" s="50"/>
      <c r="DC1625" s="50"/>
      <c r="DD1625" s="50"/>
      <c r="DE1625" s="50"/>
      <c r="DF1625" s="50"/>
      <c r="DG1625" s="50"/>
      <c r="DH1625" s="50"/>
      <c r="DI1625" s="50"/>
      <c r="DJ1625" s="50"/>
      <c r="DK1625" s="50"/>
      <c r="DL1625" s="50"/>
      <c r="DM1625" s="50"/>
      <c r="DN1625" s="50"/>
      <c r="DO1625" s="50"/>
      <c r="DP1625" s="50"/>
      <c r="DQ1625" s="50"/>
      <c r="DR1625" s="50"/>
      <c r="DS1625" s="50"/>
      <c r="DT1625" s="50"/>
      <c r="DU1625" s="50"/>
      <c r="DV1625" s="50"/>
      <c r="DW1625" s="50"/>
      <c r="DX1625" s="50"/>
      <c r="DY1625" s="50"/>
      <c r="DZ1625" s="50"/>
      <c r="EA1625" s="50"/>
      <c r="EB1625" s="50"/>
      <c r="EC1625" s="50"/>
      <c r="ED1625" s="50"/>
      <c r="EE1625" s="50"/>
      <c r="EF1625" s="50"/>
      <c r="EG1625" s="50"/>
      <c r="EH1625" s="50"/>
      <c r="EI1625" s="50"/>
      <c r="EJ1625" s="50"/>
      <c r="EK1625" s="50"/>
      <c r="EL1625" s="50"/>
      <c r="EM1625" s="50"/>
      <c r="EN1625" s="50"/>
      <c r="EO1625" s="50"/>
      <c r="EP1625" s="50"/>
      <c r="EQ1625" s="50"/>
      <c r="ER1625" s="50"/>
      <c r="ES1625" s="50"/>
      <c r="ET1625" s="50"/>
      <c r="EU1625" s="50"/>
      <c r="EV1625" s="50"/>
      <c r="EW1625" s="50"/>
      <c r="EX1625" s="50"/>
    </row>
    <row r="1626" spans="1:154" x14ac:dyDescent="0.3">
      <c r="A1626" s="29">
        <v>2421</v>
      </c>
      <c r="B1626" s="29" t="s">
        <v>47</v>
      </c>
      <c r="C1626" s="29">
        <v>2988</v>
      </c>
      <c r="D1626" s="29">
        <v>3</v>
      </c>
      <c r="E1626" s="29">
        <v>5</v>
      </c>
      <c r="F1626" s="29">
        <v>2</v>
      </c>
      <c r="G1626" s="29">
        <v>50</v>
      </c>
      <c r="H1626" s="25" t="s">
        <v>476</v>
      </c>
      <c r="I1626" s="36">
        <v>2250</v>
      </c>
      <c r="J1626" s="41">
        <v>220</v>
      </c>
      <c r="K1626" s="74">
        <f>I1626*J1626</f>
        <v>495000</v>
      </c>
      <c r="L1626" s="29"/>
      <c r="M1626" s="29"/>
      <c r="N1626" s="29"/>
      <c r="O1626" s="29"/>
      <c r="P1626" s="29"/>
      <c r="Q1626" s="36"/>
      <c r="R1626" s="36"/>
      <c r="S1626" s="36"/>
      <c r="T1626" s="29"/>
      <c r="U1626" s="185"/>
      <c r="V1626" s="37"/>
      <c r="W1626" s="36"/>
      <c r="X1626" s="75">
        <f t="shared" si="171"/>
        <v>495000</v>
      </c>
      <c r="Y1626" s="36"/>
      <c r="Z1626" s="74">
        <v>50000000</v>
      </c>
      <c r="AA1626" s="29">
        <v>0</v>
      </c>
      <c r="AB1626" s="29">
        <v>0</v>
      </c>
      <c r="AC1626" s="41" t="s">
        <v>912</v>
      </c>
      <c r="AD1626" s="36"/>
    </row>
    <row r="1627" spans="1:154" x14ac:dyDescent="0.3">
      <c r="A1627" s="18"/>
      <c r="B1627" s="18"/>
      <c r="C1627" s="18"/>
      <c r="D1627" s="18"/>
      <c r="E1627" s="18"/>
      <c r="F1627" s="18"/>
      <c r="G1627" s="18"/>
      <c r="H1627" s="19"/>
      <c r="I1627" s="20"/>
      <c r="J1627" s="21"/>
      <c r="K1627" s="20"/>
      <c r="L1627" s="18"/>
      <c r="M1627" s="18"/>
      <c r="N1627" s="18"/>
      <c r="O1627" s="18"/>
      <c r="P1627" s="18"/>
      <c r="Q1627" s="20"/>
      <c r="R1627" s="20"/>
      <c r="S1627" s="20"/>
      <c r="T1627" s="18"/>
      <c r="U1627" s="94"/>
      <c r="V1627" s="23"/>
      <c r="W1627" s="20"/>
      <c r="X1627" s="20"/>
      <c r="Y1627" s="20"/>
      <c r="Z1627" s="20"/>
      <c r="AA1627" s="18"/>
      <c r="AB1627" s="18"/>
      <c r="AC1627" s="58"/>
      <c r="AD1627" s="64"/>
      <c r="AE1627" s="39"/>
      <c r="AF1627" s="39"/>
      <c r="AG1627" s="39"/>
      <c r="AH1627" s="39"/>
      <c r="AI1627" s="39"/>
      <c r="AJ1627" s="39"/>
      <c r="AK1627" s="39"/>
      <c r="AL1627" s="39"/>
      <c r="AM1627" s="39"/>
      <c r="AN1627" s="39"/>
      <c r="AO1627" s="39"/>
      <c r="AP1627" s="39"/>
      <c r="AQ1627" s="39"/>
      <c r="AR1627" s="39"/>
      <c r="AS1627" s="39"/>
      <c r="AT1627" s="39"/>
      <c r="AU1627" s="39"/>
      <c r="AV1627" s="39"/>
      <c r="AW1627" s="39"/>
      <c r="AX1627" s="39"/>
      <c r="AY1627" s="39"/>
      <c r="AZ1627" s="39"/>
      <c r="BA1627" s="39"/>
      <c r="BB1627" s="39"/>
      <c r="BC1627" s="39"/>
      <c r="BD1627" s="39"/>
      <c r="BE1627" s="39"/>
      <c r="BF1627" s="39"/>
      <c r="BG1627" s="39"/>
      <c r="BH1627" s="39"/>
      <c r="BI1627" s="39"/>
      <c r="BJ1627" s="39"/>
      <c r="BK1627" s="39"/>
      <c r="BL1627" s="39"/>
      <c r="BM1627" s="39"/>
      <c r="BN1627" s="39"/>
      <c r="BO1627" s="39"/>
      <c r="BP1627" s="39"/>
      <c r="BQ1627" s="39"/>
      <c r="BR1627" s="39"/>
      <c r="BS1627" s="39"/>
      <c r="BT1627" s="39"/>
      <c r="BU1627" s="39"/>
      <c r="BV1627" s="39"/>
      <c r="BW1627" s="39"/>
      <c r="BX1627" s="39"/>
      <c r="BY1627" s="39"/>
      <c r="BZ1627" s="39"/>
      <c r="CA1627" s="39"/>
      <c r="CB1627" s="39"/>
      <c r="CC1627" s="39"/>
      <c r="CD1627" s="39"/>
      <c r="CE1627" s="39"/>
      <c r="CF1627" s="39"/>
      <c r="CG1627" s="39"/>
      <c r="CH1627" s="39"/>
      <c r="CI1627" s="39"/>
      <c r="CJ1627" s="39"/>
      <c r="CK1627" s="39"/>
      <c r="CL1627" s="39"/>
      <c r="CM1627" s="39"/>
      <c r="CN1627" s="39"/>
      <c r="CO1627" s="39"/>
      <c r="CP1627" s="39"/>
      <c r="CQ1627" s="39"/>
      <c r="CR1627" s="39"/>
      <c r="CS1627" s="39"/>
      <c r="CT1627" s="39"/>
      <c r="CU1627" s="39"/>
      <c r="CV1627" s="39"/>
      <c r="CW1627" s="39"/>
      <c r="CX1627" s="39"/>
      <c r="CY1627" s="39"/>
      <c r="CZ1627" s="39"/>
      <c r="DA1627" s="39"/>
      <c r="DB1627" s="39"/>
      <c r="DC1627" s="39"/>
      <c r="DD1627" s="39"/>
      <c r="DE1627" s="39"/>
      <c r="DF1627" s="39"/>
      <c r="DG1627" s="39"/>
      <c r="DH1627" s="39"/>
      <c r="DI1627" s="39"/>
      <c r="DJ1627" s="39"/>
      <c r="DK1627" s="39"/>
      <c r="DL1627" s="39"/>
      <c r="DM1627" s="39"/>
      <c r="DN1627" s="39"/>
      <c r="DO1627" s="39"/>
      <c r="DP1627" s="39"/>
      <c r="DQ1627" s="39"/>
      <c r="DR1627" s="39"/>
      <c r="DS1627" s="39"/>
      <c r="DT1627" s="39"/>
      <c r="DU1627" s="39"/>
      <c r="DV1627" s="39"/>
      <c r="DW1627" s="39"/>
      <c r="DX1627" s="39"/>
      <c r="DY1627" s="39"/>
      <c r="DZ1627" s="39"/>
      <c r="EA1627" s="39"/>
      <c r="EB1627" s="39"/>
      <c r="EC1627" s="39"/>
      <c r="ED1627" s="39"/>
      <c r="EE1627" s="39"/>
      <c r="EF1627" s="39"/>
      <c r="EG1627" s="39"/>
      <c r="EH1627" s="39"/>
      <c r="EI1627" s="39"/>
      <c r="EJ1627" s="39"/>
      <c r="EK1627" s="39"/>
      <c r="EL1627" s="39"/>
      <c r="EM1627" s="39"/>
      <c r="EN1627" s="39"/>
      <c r="EO1627" s="39"/>
      <c r="EP1627" s="39"/>
      <c r="EQ1627" s="39"/>
      <c r="ER1627" s="39"/>
      <c r="ES1627" s="39"/>
      <c r="ET1627" s="39"/>
      <c r="EU1627" s="39"/>
      <c r="EV1627" s="39"/>
      <c r="EW1627" s="39"/>
      <c r="EX1627" s="39"/>
    </row>
    <row r="1628" spans="1:154" s="46" customFormat="1" x14ac:dyDescent="0.3">
      <c r="A1628" s="29">
        <v>2422</v>
      </c>
      <c r="B1628" s="29" t="s">
        <v>47</v>
      </c>
      <c r="C1628" s="29">
        <v>462</v>
      </c>
      <c r="D1628" s="29">
        <v>8</v>
      </c>
      <c r="E1628" s="29">
        <v>1</v>
      </c>
      <c r="F1628" s="29">
        <v>2</v>
      </c>
      <c r="G1628" s="29">
        <v>7</v>
      </c>
      <c r="H1628" s="25" t="s">
        <v>477</v>
      </c>
      <c r="I1628" s="36">
        <v>107</v>
      </c>
      <c r="J1628" s="41">
        <v>250</v>
      </c>
      <c r="K1628" s="74">
        <f>I1628*J1628</f>
        <v>26750</v>
      </c>
      <c r="L1628" s="29">
        <v>1</v>
      </c>
      <c r="M1628" s="29" t="s">
        <v>53</v>
      </c>
      <c r="N1628" s="29" t="s">
        <v>48</v>
      </c>
      <c r="O1628" s="25" t="s">
        <v>477</v>
      </c>
      <c r="P1628" s="29">
        <v>127</v>
      </c>
      <c r="Q1628" s="36">
        <v>100</v>
      </c>
      <c r="R1628" s="36">
        <v>6750</v>
      </c>
      <c r="S1628" s="74">
        <f>P1628*R1628</f>
        <v>857250</v>
      </c>
      <c r="T1628" s="29">
        <v>7</v>
      </c>
      <c r="U1628" s="185">
        <v>7</v>
      </c>
      <c r="V1628" s="74">
        <f>S1628*U1628/100</f>
        <v>60007.5</v>
      </c>
      <c r="W1628" s="74">
        <f>S1628-V1628</f>
        <v>797242.5</v>
      </c>
      <c r="X1628" s="75">
        <f t="shared" ref="X1628:X1649" si="173">K1628+W1628</f>
        <v>823992.5</v>
      </c>
      <c r="Y1628" s="74">
        <f>X1628*Q1628/100</f>
        <v>823992.5</v>
      </c>
      <c r="Z1628" s="36"/>
      <c r="AA1628" s="74">
        <f>X1628-Z1628</f>
        <v>823992.5</v>
      </c>
      <c r="AB1628" s="29">
        <v>0.02</v>
      </c>
      <c r="AC1628" s="41" t="s">
        <v>913</v>
      </c>
      <c r="AD1628" s="3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6"/>
      <c r="AZ1628" s="16"/>
      <c r="BA1628" s="16"/>
      <c r="BB1628" s="16"/>
      <c r="BC1628" s="16"/>
      <c r="BD1628" s="16"/>
      <c r="BE1628" s="16"/>
      <c r="BF1628" s="16"/>
      <c r="BG1628" s="16"/>
      <c r="BH1628" s="16"/>
      <c r="BI1628" s="16"/>
      <c r="BJ1628" s="16"/>
      <c r="BK1628" s="16"/>
      <c r="BL1628" s="16"/>
      <c r="BM1628" s="16"/>
      <c r="BN1628" s="16"/>
      <c r="BO1628" s="16"/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A1628" s="16"/>
      <c r="CB1628" s="16"/>
      <c r="CC1628" s="16"/>
      <c r="CD1628" s="16"/>
      <c r="CE1628" s="16"/>
      <c r="CF1628" s="16"/>
      <c r="CG1628" s="16"/>
      <c r="CH1628" s="16"/>
      <c r="CI1628" s="16"/>
      <c r="CJ1628" s="16"/>
      <c r="CK1628" s="16"/>
      <c r="CL1628" s="16"/>
      <c r="CM1628" s="16"/>
      <c r="CN1628" s="16"/>
      <c r="CO1628" s="16"/>
      <c r="CP1628" s="16"/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</row>
    <row r="1629" spans="1:154" s="50" customFormat="1" x14ac:dyDescent="0.3">
      <c r="A1629" s="9"/>
      <c r="B1629" s="9"/>
      <c r="C1629" s="9"/>
      <c r="D1629" s="9"/>
      <c r="E1629" s="9"/>
      <c r="F1629" s="9"/>
      <c r="G1629" s="9"/>
      <c r="H1629" s="30" t="s">
        <v>476</v>
      </c>
      <c r="I1629" s="10">
        <v>400</v>
      </c>
      <c r="J1629" s="33">
        <v>250</v>
      </c>
      <c r="K1629" s="34">
        <f>I1629*J1629</f>
        <v>100000</v>
      </c>
      <c r="L1629" s="9"/>
      <c r="M1629" s="9"/>
      <c r="N1629" s="9"/>
      <c r="O1629" s="9"/>
      <c r="P1629" s="9"/>
      <c r="Q1629" s="10"/>
      <c r="R1629" s="10"/>
      <c r="S1629" s="10"/>
      <c r="T1629" s="9"/>
      <c r="U1629" s="2"/>
      <c r="V1629" s="35"/>
      <c r="W1629" s="10"/>
      <c r="X1629" s="31">
        <f t="shared" si="173"/>
        <v>100000</v>
      </c>
      <c r="Y1629" s="10"/>
      <c r="Z1629" s="34">
        <v>50000000</v>
      </c>
      <c r="AA1629" s="9">
        <v>0</v>
      </c>
      <c r="AB1629" s="9">
        <v>0</v>
      </c>
      <c r="AC1629" s="33"/>
      <c r="AD1629" s="10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6"/>
      <c r="AZ1629" s="16"/>
      <c r="BA1629" s="16"/>
      <c r="BB1629" s="16"/>
      <c r="BC1629" s="16"/>
      <c r="BD1629" s="16"/>
      <c r="BE1629" s="16"/>
      <c r="BF1629" s="16"/>
      <c r="BG1629" s="16"/>
      <c r="BH1629" s="16"/>
      <c r="BI1629" s="16"/>
      <c r="BJ1629" s="16"/>
      <c r="BK1629" s="16"/>
      <c r="BL1629" s="16"/>
      <c r="BM1629" s="16"/>
      <c r="BN1629" s="16"/>
      <c r="BO1629" s="16"/>
      <c r="BP1629" s="16"/>
      <c r="BQ1629" s="16"/>
      <c r="BR1629" s="16"/>
      <c r="BS1629" s="16"/>
      <c r="BT1629" s="16"/>
      <c r="BU1629" s="16"/>
      <c r="BV1629" s="16"/>
      <c r="BW1629" s="16"/>
      <c r="BX1629" s="16"/>
      <c r="BY1629" s="16"/>
      <c r="BZ1629" s="16"/>
      <c r="CA1629" s="16"/>
      <c r="CB1629" s="16"/>
      <c r="CC1629" s="16"/>
      <c r="CD1629" s="16"/>
      <c r="CE1629" s="16"/>
      <c r="CF1629" s="16"/>
      <c r="CG1629" s="16"/>
      <c r="CH1629" s="16"/>
      <c r="CI1629" s="16"/>
      <c r="CJ1629" s="16"/>
      <c r="CK1629" s="16"/>
      <c r="CL1629" s="16"/>
      <c r="CM1629" s="16"/>
      <c r="CN1629" s="16"/>
      <c r="CO1629" s="16"/>
      <c r="CP1629" s="16"/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</row>
    <row r="1630" spans="1:154" x14ac:dyDescent="0.3">
      <c r="A1630" s="9"/>
      <c r="B1630" s="9"/>
      <c r="C1630" s="9"/>
      <c r="D1630" s="9"/>
      <c r="E1630" s="9"/>
      <c r="F1630" s="9"/>
      <c r="G1630" s="9"/>
      <c r="H1630" s="30" t="s">
        <v>477</v>
      </c>
      <c r="I1630" s="10">
        <v>100</v>
      </c>
      <c r="J1630" s="33">
        <v>250</v>
      </c>
      <c r="K1630" s="34">
        <f>I1630*J1630</f>
        <v>25000</v>
      </c>
      <c r="L1630" s="9">
        <v>2</v>
      </c>
      <c r="M1630" s="9" t="s">
        <v>53</v>
      </c>
      <c r="N1630" s="9" t="s">
        <v>72</v>
      </c>
      <c r="O1630" s="30" t="s">
        <v>477</v>
      </c>
      <c r="P1630" s="9">
        <v>108</v>
      </c>
      <c r="Q1630" s="10">
        <v>100</v>
      </c>
      <c r="R1630" s="10">
        <v>6750</v>
      </c>
      <c r="S1630" s="34">
        <f>P1630*R1630</f>
        <v>729000</v>
      </c>
      <c r="T1630" s="9">
        <v>52</v>
      </c>
      <c r="U1630" s="2">
        <v>93</v>
      </c>
      <c r="V1630" s="34">
        <f>S1630*U1630/100</f>
        <v>677970</v>
      </c>
      <c r="W1630" s="34">
        <f>S1630-V1630</f>
        <v>51030</v>
      </c>
      <c r="X1630" s="31">
        <f t="shared" si="173"/>
        <v>76030</v>
      </c>
      <c r="Y1630" s="34">
        <f>X1630*Q1630/100</f>
        <v>76030</v>
      </c>
      <c r="Z1630" s="34">
        <v>50000000</v>
      </c>
      <c r="AA1630" s="9">
        <v>0</v>
      </c>
      <c r="AB1630" s="9">
        <v>0</v>
      </c>
      <c r="AC1630" s="33"/>
      <c r="AD1630" s="10"/>
    </row>
    <row r="1631" spans="1:154" s="39" customFormat="1" x14ac:dyDescent="0.3">
      <c r="A1631" s="18"/>
      <c r="B1631" s="18"/>
      <c r="C1631" s="18"/>
      <c r="D1631" s="18"/>
      <c r="E1631" s="18"/>
      <c r="F1631" s="18"/>
      <c r="G1631" s="18"/>
      <c r="H1631" s="19"/>
      <c r="I1631" s="20"/>
      <c r="J1631" s="21"/>
      <c r="K1631" s="20"/>
      <c r="L1631" s="18"/>
      <c r="M1631" s="18"/>
      <c r="N1631" s="18"/>
      <c r="O1631" s="19"/>
      <c r="P1631" s="18"/>
      <c r="Q1631" s="20"/>
      <c r="R1631" s="20"/>
      <c r="S1631" s="20"/>
      <c r="T1631" s="18"/>
      <c r="U1631" s="94"/>
      <c r="V1631" s="23"/>
      <c r="W1631" s="20"/>
      <c r="X1631" s="20"/>
      <c r="Y1631" s="20"/>
      <c r="Z1631" s="20"/>
      <c r="AA1631" s="18"/>
      <c r="AB1631" s="18"/>
      <c r="AC1631" s="21"/>
      <c r="AD1631" s="20"/>
    </row>
    <row r="1632" spans="1:154" x14ac:dyDescent="0.3">
      <c r="A1632" s="29">
        <v>2423</v>
      </c>
      <c r="B1632" s="29" t="s">
        <v>47</v>
      </c>
      <c r="C1632" s="29">
        <v>4050</v>
      </c>
      <c r="D1632" s="29">
        <v>4</v>
      </c>
      <c r="E1632" s="29">
        <v>4</v>
      </c>
      <c r="F1632" s="29">
        <v>2</v>
      </c>
      <c r="G1632" s="29">
        <v>73</v>
      </c>
      <c r="H1632" s="25" t="s">
        <v>476</v>
      </c>
      <c r="I1632" s="36">
        <v>1873</v>
      </c>
      <c r="J1632" s="41">
        <v>150</v>
      </c>
      <c r="K1632" s="74">
        <f>I1632*J1632</f>
        <v>280950</v>
      </c>
      <c r="L1632" s="29"/>
      <c r="M1632" s="29"/>
      <c r="N1632" s="29"/>
      <c r="O1632" s="29"/>
      <c r="P1632" s="29"/>
      <c r="Q1632" s="36"/>
      <c r="R1632" s="36"/>
      <c r="S1632" s="36"/>
      <c r="T1632" s="29"/>
      <c r="U1632" s="185"/>
      <c r="V1632" s="37"/>
      <c r="W1632" s="36"/>
      <c r="X1632" s="75">
        <f t="shared" si="173"/>
        <v>280950</v>
      </c>
      <c r="Y1632" s="36"/>
      <c r="Z1632" s="74">
        <v>50000000</v>
      </c>
      <c r="AA1632" s="29">
        <v>0</v>
      </c>
      <c r="AB1632" s="29">
        <v>0</v>
      </c>
      <c r="AC1632" s="41" t="s">
        <v>914</v>
      </c>
      <c r="AD1632" s="36"/>
    </row>
    <row r="1633" spans="1:154" x14ac:dyDescent="0.3">
      <c r="A1633" s="18"/>
      <c r="B1633" s="18"/>
      <c r="C1633" s="18"/>
      <c r="D1633" s="18"/>
      <c r="E1633" s="18"/>
      <c r="F1633" s="18"/>
      <c r="G1633" s="18"/>
      <c r="H1633" s="19"/>
      <c r="I1633" s="20"/>
      <c r="J1633" s="21"/>
      <c r="K1633" s="20"/>
      <c r="L1633" s="18"/>
      <c r="M1633" s="18"/>
      <c r="N1633" s="18"/>
      <c r="O1633" s="18"/>
      <c r="P1633" s="18"/>
      <c r="Q1633" s="20"/>
      <c r="R1633" s="20"/>
      <c r="S1633" s="20"/>
      <c r="T1633" s="18"/>
      <c r="U1633" s="94"/>
      <c r="V1633" s="23"/>
      <c r="W1633" s="20"/>
      <c r="X1633" s="20"/>
      <c r="Y1633" s="20"/>
      <c r="Z1633" s="20"/>
      <c r="AA1633" s="18"/>
      <c r="AB1633" s="18"/>
      <c r="AC1633" s="58"/>
      <c r="AD1633" s="64"/>
      <c r="AE1633" s="39"/>
      <c r="AF1633" s="39"/>
      <c r="AG1633" s="39"/>
      <c r="AH1633" s="39"/>
      <c r="AI1633" s="39"/>
      <c r="AJ1633" s="39"/>
      <c r="AK1633" s="39"/>
      <c r="AL1633" s="39"/>
      <c r="AM1633" s="39"/>
      <c r="AN1633" s="39"/>
      <c r="AO1633" s="39"/>
      <c r="AP1633" s="39"/>
      <c r="AQ1633" s="39"/>
      <c r="AR1633" s="39"/>
      <c r="AS1633" s="39"/>
      <c r="AT1633" s="39"/>
      <c r="AU1633" s="39"/>
      <c r="AV1633" s="39"/>
      <c r="AW1633" s="39"/>
      <c r="AX1633" s="39"/>
      <c r="AY1633" s="39"/>
      <c r="AZ1633" s="39"/>
      <c r="BA1633" s="39"/>
      <c r="BB1633" s="39"/>
      <c r="BC1633" s="39"/>
      <c r="BD1633" s="39"/>
      <c r="BE1633" s="39"/>
      <c r="BF1633" s="39"/>
      <c r="BG1633" s="39"/>
      <c r="BH1633" s="39"/>
      <c r="BI1633" s="39"/>
      <c r="BJ1633" s="39"/>
      <c r="BK1633" s="39"/>
      <c r="BL1633" s="39"/>
      <c r="BM1633" s="39"/>
      <c r="BN1633" s="39"/>
      <c r="BO1633" s="39"/>
      <c r="BP1633" s="39"/>
      <c r="BQ1633" s="39"/>
      <c r="BR1633" s="39"/>
      <c r="BS1633" s="39"/>
      <c r="BT1633" s="39"/>
      <c r="BU1633" s="39"/>
      <c r="BV1633" s="39"/>
      <c r="BW1633" s="39"/>
      <c r="BX1633" s="39"/>
      <c r="BY1633" s="39"/>
      <c r="BZ1633" s="39"/>
      <c r="CA1633" s="39"/>
      <c r="CB1633" s="39"/>
      <c r="CC1633" s="39"/>
      <c r="CD1633" s="39"/>
      <c r="CE1633" s="39"/>
      <c r="CF1633" s="39"/>
      <c r="CG1633" s="39"/>
      <c r="CH1633" s="39"/>
      <c r="CI1633" s="39"/>
      <c r="CJ1633" s="39"/>
      <c r="CK1633" s="39"/>
      <c r="CL1633" s="39"/>
      <c r="CM1633" s="39"/>
      <c r="CN1633" s="39"/>
      <c r="CO1633" s="39"/>
      <c r="CP1633" s="39"/>
      <c r="CQ1633" s="39"/>
      <c r="CR1633" s="39"/>
      <c r="CS1633" s="39"/>
      <c r="CT1633" s="39"/>
      <c r="CU1633" s="39"/>
      <c r="CV1633" s="39"/>
      <c r="CW1633" s="39"/>
      <c r="CX1633" s="39"/>
      <c r="CY1633" s="39"/>
      <c r="CZ1633" s="39"/>
      <c r="DA1633" s="39"/>
      <c r="DB1633" s="39"/>
      <c r="DC1633" s="39"/>
      <c r="DD1633" s="39"/>
      <c r="DE1633" s="39"/>
      <c r="DF1633" s="39"/>
      <c r="DG1633" s="39"/>
      <c r="DH1633" s="39"/>
      <c r="DI1633" s="39"/>
      <c r="DJ1633" s="39"/>
      <c r="DK1633" s="39"/>
      <c r="DL1633" s="39"/>
      <c r="DM1633" s="39"/>
      <c r="DN1633" s="39"/>
      <c r="DO1633" s="39"/>
      <c r="DP1633" s="39"/>
      <c r="DQ1633" s="39"/>
      <c r="DR1633" s="39"/>
      <c r="DS1633" s="39"/>
      <c r="DT1633" s="39"/>
      <c r="DU1633" s="39"/>
      <c r="DV1633" s="39"/>
      <c r="DW1633" s="39"/>
      <c r="DX1633" s="39"/>
      <c r="DY1633" s="39"/>
      <c r="DZ1633" s="39"/>
      <c r="EA1633" s="39"/>
      <c r="EB1633" s="39"/>
      <c r="EC1633" s="39"/>
      <c r="ED1633" s="39"/>
      <c r="EE1633" s="39"/>
      <c r="EF1633" s="39"/>
      <c r="EG1633" s="39"/>
      <c r="EH1633" s="39"/>
      <c r="EI1633" s="39"/>
      <c r="EJ1633" s="39"/>
      <c r="EK1633" s="39"/>
      <c r="EL1633" s="39"/>
      <c r="EM1633" s="39"/>
      <c r="EN1633" s="39"/>
      <c r="EO1633" s="39"/>
      <c r="EP1633" s="39"/>
      <c r="EQ1633" s="39"/>
      <c r="ER1633" s="39"/>
      <c r="ES1633" s="39"/>
      <c r="ET1633" s="39"/>
      <c r="EU1633" s="39"/>
      <c r="EV1633" s="39"/>
      <c r="EW1633" s="39"/>
      <c r="EX1633" s="39"/>
    </row>
    <row r="1634" spans="1:154" x14ac:dyDescent="0.3">
      <c r="A1634" s="29">
        <v>2424</v>
      </c>
      <c r="B1634" s="29" t="s">
        <v>47</v>
      </c>
      <c r="C1634" s="29">
        <v>1204</v>
      </c>
      <c r="D1634" s="29">
        <v>1</v>
      </c>
      <c r="E1634" s="29">
        <v>1</v>
      </c>
      <c r="F1634" s="29">
        <v>3</v>
      </c>
      <c r="G1634" s="29">
        <v>98</v>
      </c>
      <c r="H1634" s="25" t="s">
        <v>476</v>
      </c>
      <c r="I1634" s="36">
        <v>798</v>
      </c>
      <c r="J1634" s="41">
        <v>250</v>
      </c>
      <c r="K1634" s="74">
        <f>I1634*J1634</f>
        <v>199500</v>
      </c>
      <c r="L1634" s="29"/>
      <c r="M1634" s="29"/>
      <c r="N1634" s="29"/>
      <c r="O1634" s="29"/>
      <c r="P1634" s="29"/>
      <c r="Q1634" s="36"/>
      <c r="R1634" s="36"/>
      <c r="S1634" s="36"/>
      <c r="T1634" s="29"/>
      <c r="U1634" s="185"/>
      <c r="V1634" s="37"/>
      <c r="W1634" s="36"/>
      <c r="X1634" s="75">
        <f t="shared" si="173"/>
        <v>199500</v>
      </c>
      <c r="Y1634" s="36"/>
      <c r="Z1634" s="74">
        <v>50000000</v>
      </c>
      <c r="AA1634" s="29">
        <v>0</v>
      </c>
      <c r="AB1634" s="29">
        <v>0</v>
      </c>
      <c r="AC1634" s="41" t="s">
        <v>915</v>
      </c>
      <c r="AD1634" s="36"/>
    </row>
    <row r="1635" spans="1:154" s="39" customFormat="1" x14ac:dyDescent="0.3">
      <c r="A1635" s="18"/>
      <c r="B1635" s="18"/>
      <c r="C1635" s="18"/>
      <c r="D1635" s="18"/>
      <c r="E1635" s="18"/>
      <c r="F1635" s="18"/>
      <c r="G1635" s="18"/>
      <c r="H1635" s="19"/>
      <c r="I1635" s="20"/>
      <c r="J1635" s="21"/>
      <c r="K1635" s="20"/>
      <c r="L1635" s="18"/>
      <c r="M1635" s="18"/>
      <c r="N1635" s="18"/>
      <c r="O1635" s="18"/>
      <c r="P1635" s="18"/>
      <c r="Q1635" s="20"/>
      <c r="R1635" s="20"/>
      <c r="S1635" s="20"/>
      <c r="T1635" s="18"/>
      <c r="U1635" s="94"/>
      <c r="V1635" s="23"/>
      <c r="W1635" s="20"/>
      <c r="X1635" s="20"/>
      <c r="Y1635" s="20"/>
      <c r="Z1635" s="20"/>
      <c r="AA1635" s="18"/>
      <c r="AB1635" s="18"/>
      <c r="AC1635" s="58"/>
      <c r="AD1635" s="64"/>
    </row>
    <row r="1636" spans="1:154" x14ac:dyDescent="0.3">
      <c r="A1636" s="29">
        <v>2425</v>
      </c>
      <c r="B1636" s="29" t="s">
        <v>47</v>
      </c>
      <c r="C1636" s="29">
        <v>14027</v>
      </c>
      <c r="D1636" s="29">
        <v>4</v>
      </c>
      <c r="E1636" s="29">
        <v>1</v>
      </c>
      <c r="F1636" s="29">
        <v>3</v>
      </c>
      <c r="G1636" s="29">
        <v>68</v>
      </c>
      <c r="H1636" s="25" t="s">
        <v>476</v>
      </c>
      <c r="I1636" s="36">
        <v>768</v>
      </c>
      <c r="J1636" s="41">
        <v>250</v>
      </c>
      <c r="K1636" s="74">
        <f>I1636*J1636</f>
        <v>192000</v>
      </c>
      <c r="L1636" s="29"/>
      <c r="M1636" s="29"/>
      <c r="N1636" s="29"/>
      <c r="O1636" s="29"/>
      <c r="P1636" s="29"/>
      <c r="Q1636" s="36"/>
      <c r="R1636" s="36"/>
      <c r="S1636" s="36"/>
      <c r="T1636" s="29"/>
      <c r="U1636" s="185"/>
      <c r="V1636" s="37"/>
      <c r="W1636" s="36"/>
      <c r="X1636" s="75">
        <f t="shared" si="173"/>
        <v>192000</v>
      </c>
      <c r="Y1636" s="36"/>
      <c r="Z1636" s="74">
        <v>50000000</v>
      </c>
      <c r="AA1636" s="29">
        <v>0</v>
      </c>
      <c r="AB1636" s="29">
        <v>0</v>
      </c>
      <c r="AC1636" s="41" t="s">
        <v>916</v>
      </c>
      <c r="AD1636" s="36"/>
    </row>
    <row r="1637" spans="1:154" s="39" customFormat="1" x14ac:dyDescent="0.3">
      <c r="A1637" s="18"/>
      <c r="B1637" s="18"/>
      <c r="C1637" s="18"/>
      <c r="D1637" s="18"/>
      <c r="E1637" s="18"/>
      <c r="F1637" s="18"/>
      <c r="G1637" s="18"/>
      <c r="H1637" s="19"/>
      <c r="I1637" s="20"/>
      <c r="J1637" s="21"/>
      <c r="K1637" s="20"/>
      <c r="L1637" s="18"/>
      <c r="M1637" s="18"/>
      <c r="N1637" s="18"/>
      <c r="O1637" s="18"/>
      <c r="P1637" s="18"/>
      <c r="Q1637" s="20"/>
      <c r="R1637" s="20"/>
      <c r="S1637" s="20"/>
      <c r="T1637" s="18"/>
      <c r="U1637" s="94"/>
      <c r="V1637" s="23"/>
      <c r="W1637" s="20"/>
      <c r="X1637" s="20"/>
      <c r="Y1637" s="20"/>
      <c r="Z1637" s="20"/>
      <c r="AA1637" s="18"/>
      <c r="AB1637" s="18"/>
      <c r="AC1637" s="58"/>
      <c r="AD1637" s="64"/>
    </row>
    <row r="1638" spans="1:154" x14ac:dyDescent="0.3">
      <c r="A1638" s="29">
        <v>2426</v>
      </c>
      <c r="B1638" s="29" t="s">
        <v>47</v>
      </c>
      <c r="C1638" s="29">
        <v>2015</v>
      </c>
      <c r="D1638" s="29">
        <v>2</v>
      </c>
      <c r="E1638" s="29">
        <v>2</v>
      </c>
      <c r="F1638" s="29">
        <v>1</v>
      </c>
      <c r="G1638" s="29">
        <v>54</v>
      </c>
      <c r="H1638" s="25" t="s">
        <v>477</v>
      </c>
      <c r="I1638" s="36">
        <v>154</v>
      </c>
      <c r="J1638" s="41">
        <v>680</v>
      </c>
      <c r="K1638" s="74">
        <f>I1638*J1638</f>
        <v>104720</v>
      </c>
      <c r="L1638" s="29">
        <v>1</v>
      </c>
      <c r="M1638" s="29" t="s">
        <v>53</v>
      </c>
      <c r="N1638" s="29" t="s">
        <v>48</v>
      </c>
      <c r="O1638" s="25" t="s">
        <v>477</v>
      </c>
      <c r="P1638" s="29">
        <v>60</v>
      </c>
      <c r="Q1638" s="36">
        <v>100</v>
      </c>
      <c r="R1638" s="36">
        <v>6750</v>
      </c>
      <c r="S1638" s="74">
        <f>P1638*R1638</f>
        <v>405000</v>
      </c>
      <c r="T1638" s="29">
        <v>22</v>
      </c>
      <c r="U1638" s="185">
        <v>34</v>
      </c>
      <c r="V1638" s="74">
        <f>S1638*U1638/100</f>
        <v>137700</v>
      </c>
      <c r="W1638" s="74">
        <f>S1638-V1638</f>
        <v>267300</v>
      </c>
      <c r="X1638" s="75">
        <f t="shared" si="173"/>
        <v>372020</v>
      </c>
      <c r="Y1638" s="74">
        <f>X1638*Q1638/100</f>
        <v>372020</v>
      </c>
      <c r="Z1638" s="74">
        <v>50000000</v>
      </c>
      <c r="AA1638" s="29">
        <v>0</v>
      </c>
      <c r="AB1638" s="29">
        <v>0</v>
      </c>
      <c r="AC1638" s="41" t="s">
        <v>917</v>
      </c>
      <c r="AD1638" s="36"/>
    </row>
    <row r="1639" spans="1:154" s="39" customFormat="1" x14ac:dyDescent="0.3">
      <c r="A1639" s="9"/>
      <c r="B1639" s="9"/>
      <c r="C1639" s="9"/>
      <c r="D1639" s="9"/>
      <c r="E1639" s="9"/>
      <c r="F1639" s="9"/>
      <c r="G1639" s="9"/>
      <c r="H1639" s="30" t="s">
        <v>476</v>
      </c>
      <c r="I1639" s="10">
        <v>800</v>
      </c>
      <c r="J1639" s="33">
        <v>680</v>
      </c>
      <c r="K1639" s="34">
        <f>I1639*J1639</f>
        <v>544000</v>
      </c>
      <c r="L1639" s="9"/>
      <c r="M1639" s="9"/>
      <c r="N1639" s="9"/>
      <c r="O1639" s="9"/>
      <c r="P1639" s="9"/>
      <c r="Q1639" s="10"/>
      <c r="R1639" s="10"/>
      <c r="S1639" s="10"/>
      <c r="T1639" s="9"/>
      <c r="U1639" s="2"/>
      <c r="V1639" s="35"/>
      <c r="W1639" s="10"/>
      <c r="X1639" s="31">
        <f t="shared" si="173"/>
        <v>544000</v>
      </c>
      <c r="Y1639" s="10"/>
      <c r="Z1639" s="34">
        <v>50000000</v>
      </c>
      <c r="AA1639" s="9">
        <v>0</v>
      </c>
      <c r="AB1639" s="9">
        <v>0</v>
      </c>
      <c r="AC1639" s="33"/>
      <c r="AD1639" s="10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6"/>
      <c r="AZ1639" s="16"/>
      <c r="BA1639" s="16"/>
      <c r="BB1639" s="16"/>
      <c r="BC1639" s="16"/>
      <c r="BD1639" s="16"/>
      <c r="BE1639" s="16"/>
      <c r="BF1639" s="16"/>
      <c r="BG1639" s="16"/>
      <c r="BH1639" s="16"/>
      <c r="BI1639" s="16"/>
      <c r="BJ1639" s="16"/>
      <c r="BK1639" s="16"/>
      <c r="BL1639" s="16"/>
      <c r="BM1639" s="16"/>
      <c r="BN1639" s="16"/>
      <c r="BO1639" s="16"/>
      <c r="BP1639" s="16"/>
      <c r="BQ1639" s="16"/>
      <c r="BR1639" s="16"/>
      <c r="BS1639" s="16"/>
      <c r="BT1639" s="16"/>
      <c r="BU1639" s="16"/>
      <c r="BV1639" s="16"/>
      <c r="BW1639" s="16"/>
      <c r="BX1639" s="16"/>
      <c r="BY1639" s="16"/>
      <c r="BZ1639" s="16"/>
      <c r="CA1639" s="16"/>
      <c r="CB1639" s="16"/>
      <c r="CC1639" s="16"/>
      <c r="CD1639" s="16"/>
      <c r="CE1639" s="16"/>
      <c r="CF1639" s="16"/>
      <c r="CG1639" s="16"/>
      <c r="CH1639" s="16"/>
      <c r="CI1639" s="16"/>
      <c r="CJ1639" s="16"/>
      <c r="CK1639" s="16"/>
      <c r="CL1639" s="16"/>
      <c r="CM1639" s="16"/>
      <c r="CN1639" s="16"/>
      <c r="CO1639" s="16"/>
      <c r="CP1639" s="16"/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</row>
    <row r="1640" spans="1:154" x14ac:dyDescent="0.3">
      <c r="A1640" s="18"/>
      <c r="B1640" s="18"/>
      <c r="C1640" s="18"/>
      <c r="D1640" s="18"/>
      <c r="E1640" s="18"/>
      <c r="F1640" s="18"/>
      <c r="G1640" s="18"/>
      <c r="H1640" s="19"/>
      <c r="I1640" s="20"/>
      <c r="J1640" s="21"/>
      <c r="K1640" s="20"/>
      <c r="L1640" s="18"/>
      <c r="M1640" s="18"/>
      <c r="N1640" s="18"/>
      <c r="O1640" s="18"/>
      <c r="P1640" s="18"/>
      <c r="Q1640" s="20"/>
      <c r="R1640" s="20"/>
      <c r="S1640" s="20"/>
      <c r="T1640" s="18"/>
      <c r="U1640" s="94"/>
      <c r="V1640" s="23"/>
      <c r="W1640" s="20"/>
      <c r="X1640" s="20"/>
      <c r="Y1640" s="20"/>
      <c r="Z1640" s="20"/>
      <c r="AA1640" s="18"/>
      <c r="AB1640" s="18"/>
      <c r="AC1640" s="21"/>
      <c r="AD1640" s="20"/>
      <c r="AE1640" s="39"/>
      <c r="AF1640" s="39"/>
      <c r="AG1640" s="39"/>
      <c r="AH1640" s="39"/>
      <c r="AI1640" s="39"/>
      <c r="AJ1640" s="39"/>
      <c r="AK1640" s="39"/>
      <c r="AL1640" s="39"/>
      <c r="AM1640" s="39"/>
      <c r="AN1640" s="39"/>
      <c r="AO1640" s="39"/>
      <c r="AP1640" s="39"/>
      <c r="AQ1640" s="39"/>
      <c r="AR1640" s="39"/>
      <c r="AS1640" s="39"/>
      <c r="AT1640" s="39"/>
      <c r="AU1640" s="39"/>
      <c r="AV1640" s="39"/>
      <c r="AW1640" s="39"/>
      <c r="AX1640" s="39"/>
      <c r="AY1640" s="39"/>
      <c r="AZ1640" s="39"/>
      <c r="BA1640" s="39"/>
      <c r="BB1640" s="39"/>
      <c r="BC1640" s="39"/>
      <c r="BD1640" s="39"/>
      <c r="BE1640" s="39"/>
      <c r="BF1640" s="39"/>
      <c r="BG1640" s="39"/>
      <c r="BH1640" s="39"/>
      <c r="BI1640" s="39"/>
      <c r="BJ1640" s="39"/>
      <c r="BK1640" s="39"/>
      <c r="BL1640" s="39"/>
      <c r="BM1640" s="39"/>
      <c r="BN1640" s="39"/>
      <c r="BO1640" s="39"/>
      <c r="BP1640" s="39"/>
      <c r="BQ1640" s="39"/>
      <c r="BR1640" s="39"/>
      <c r="BS1640" s="39"/>
      <c r="BT1640" s="39"/>
      <c r="BU1640" s="39"/>
      <c r="BV1640" s="39"/>
      <c r="BW1640" s="39"/>
      <c r="BX1640" s="39"/>
      <c r="BY1640" s="39"/>
      <c r="BZ1640" s="39"/>
      <c r="CA1640" s="39"/>
      <c r="CB1640" s="39"/>
      <c r="CC1640" s="39"/>
      <c r="CD1640" s="39"/>
      <c r="CE1640" s="39"/>
      <c r="CF1640" s="39"/>
      <c r="CG1640" s="39"/>
      <c r="CH1640" s="39"/>
      <c r="CI1640" s="39"/>
      <c r="CJ1640" s="39"/>
      <c r="CK1640" s="39"/>
      <c r="CL1640" s="39"/>
      <c r="CM1640" s="39"/>
      <c r="CN1640" s="39"/>
      <c r="CO1640" s="39"/>
      <c r="CP1640" s="39"/>
      <c r="CQ1640" s="39"/>
      <c r="CR1640" s="39"/>
      <c r="CS1640" s="39"/>
      <c r="CT1640" s="39"/>
      <c r="CU1640" s="39"/>
      <c r="CV1640" s="39"/>
      <c r="CW1640" s="39"/>
      <c r="CX1640" s="39"/>
      <c r="CY1640" s="39"/>
      <c r="CZ1640" s="39"/>
      <c r="DA1640" s="39"/>
      <c r="DB1640" s="39"/>
      <c r="DC1640" s="39"/>
      <c r="DD1640" s="39"/>
      <c r="DE1640" s="39"/>
      <c r="DF1640" s="39"/>
      <c r="DG1640" s="39"/>
      <c r="DH1640" s="39"/>
      <c r="DI1640" s="39"/>
      <c r="DJ1640" s="39"/>
      <c r="DK1640" s="39"/>
      <c r="DL1640" s="39"/>
      <c r="DM1640" s="39"/>
      <c r="DN1640" s="39"/>
      <c r="DO1640" s="39"/>
      <c r="DP1640" s="39"/>
      <c r="DQ1640" s="39"/>
      <c r="DR1640" s="39"/>
      <c r="DS1640" s="39"/>
      <c r="DT1640" s="39"/>
      <c r="DU1640" s="39"/>
      <c r="DV1640" s="39"/>
      <c r="DW1640" s="39"/>
      <c r="DX1640" s="39"/>
      <c r="DY1640" s="39"/>
      <c r="DZ1640" s="39"/>
      <c r="EA1640" s="39"/>
      <c r="EB1640" s="39"/>
      <c r="EC1640" s="39"/>
      <c r="ED1640" s="39"/>
      <c r="EE1640" s="39"/>
      <c r="EF1640" s="39"/>
      <c r="EG1640" s="39"/>
      <c r="EH1640" s="39"/>
      <c r="EI1640" s="39"/>
      <c r="EJ1640" s="39"/>
      <c r="EK1640" s="39"/>
      <c r="EL1640" s="39"/>
      <c r="EM1640" s="39"/>
      <c r="EN1640" s="39"/>
      <c r="EO1640" s="39"/>
      <c r="EP1640" s="39"/>
      <c r="EQ1640" s="39"/>
      <c r="ER1640" s="39"/>
      <c r="ES1640" s="39"/>
      <c r="ET1640" s="39"/>
      <c r="EU1640" s="39"/>
      <c r="EV1640" s="39"/>
      <c r="EW1640" s="39"/>
      <c r="EX1640" s="39"/>
    </row>
    <row r="1641" spans="1:154" s="39" customFormat="1" x14ac:dyDescent="0.3">
      <c r="A1641" s="29">
        <v>2427</v>
      </c>
      <c r="B1641" s="29" t="s">
        <v>47</v>
      </c>
      <c r="C1641" s="29">
        <v>971</v>
      </c>
      <c r="D1641" s="29">
        <v>2</v>
      </c>
      <c r="E1641" s="29">
        <v>13</v>
      </c>
      <c r="F1641" s="29">
        <v>1</v>
      </c>
      <c r="G1641" s="29">
        <v>19</v>
      </c>
      <c r="H1641" s="25" t="s">
        <v>476</v>
      </c>
      <c r="I1641" s="36">
        <v>5319</v>
      </c>
      <c r="J1641" s="41">
        <v>150</v>
      </c>
      <c r="K1641" s="74">
        <f>I1641*J1641</f>
        <v>797850</v>
      </c>
      <c r="L1641" s="29"/>
      <c r="M1641" s="29"/>
      <c r="N1641" s="29"/>
      <c r="O1641" s="29"/>
      <c r="P1641" s="29"/>
      <c r="Q1641" s="36"/>
      <c r="R1641" s="36"/>
      <c r="S1641" s="36"/>
      <c r="T1641" s="29"/>
      <c r="U1641" s="185"/>
      <c r="V1641" s="37"/>
      <c r="W1641" s="36"/>
      <c r="X1641" s="75">
        <f t="shared" si="173"/>
        <v>797850</v>
      </c>
      <c r="Y1641" s="36"/>
      <c r="Z1641" s="74">
        <v>50000000</v>
      </c>
      <c r="AA1641" s="29">
        <v>0</v>
      </c>
      <c r="AB1641" s="29">
        <v>0</v>
      </c>
      <c r="AC1641" s="41" t="s">
        <v>918</v>
      </c>
      <c r="AD1641" s="3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6"/>
      <c r="AZ1641" s="16"/>
      <c r="BA1641" s="16"/>
      <c r="BB1641" s="16"/>
      <c r="BC1641" s="16"/>
      <c r="BD1641" s="16"/>
      <c r="BE1641" s="16"/>
      <c r="BF1641" s="16"/>
      <c r="BG1641" s="16"/>
      <c r="BH1641" s="16"/>
      <c r="BI1641" s="16"/>
      <c r="BJ1641" s="16"/>
      <c r="BK1641" s="16"/>
      <c r="BL1641" s="16"/>
      <c r="BM1641" s="16"/>
      <c r="BN1641" s="16"/>
      <c r="BO1641" s="16"/>
      <c r="BP1641" s="16"/>
      <c r="BQ1641" s="16"/>
      <c r="BR1641" s="16"/>
      <c r="BS1641" s="16"/>
      <c r="BT1641" s="16"/>
      <c r="BU1641" s="16"/>
      <c r="BV1641" s="16"/>
      <c r="BW1641" s="16"/>
      <c r="BX1641" s="16"/>
      <c r="BY1641" s="16"/>
      <c r="BZ1641" s="16"/>
      <c r="CA1641" s="16"/>
      <c r="CB1641" s="16"/>
      <c r="CC1641" s="16"/>
      <c r="CD1641" s="16"/>
      <c r="CE1641" s="16"/>
      <c r="CF1641" s="16"/>
      <c r="CG1641" s="16"/>
      <c r="CH1641" s="16"/>
      <c r="CI1641" s="16"/>
      <c r="CJ1641" s="16"/>
      <c r="CK1641" s="16"/>
      <c r="CL1641" s="16"/>
      <c r="CM1641" s="16"/>
      <c r="CN1641" s="16"/>
      <c r="CO1641" s="16"/>
      <c r="CP1641" s="16"/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</row>
    <row r="1642" spans="1:154" x14ac:dyDescent="0.3">
      <c r="A1642" s="18"/>
      <c r="B1642" s="18"/>
      <c r="C1642" s="18"/>
      <c r="D1642" s="18"/>
      <c r="E1642" s="18"/>
      <c r="F1642" s="18"/>
      <c r="G1642" s="18"/>
      <c r="H1642" s="19"/>
      <c r="I1642" s="20"/>
      <c r="J1642" s="21"/>
      <c r="K1642" s="20"/>
      <c r="L1642" s="18"/>
      <c r="M1642" s="18"/>
      <c r="N1642" s="18"/>
      <c r="O1642" s="18"/>
      <c r="P1642" s="18"/>
      <c r="Q1642" s="20"/>
      <c r="R1642" s="20"/>
      <c r="S1642" s="20"/>
      <c r="T1642" s="18"/>
      <c r="U1642" s="94"/>
      <c r="V1642" s="23"/>
      <c r="W1642" s="20"/>
      <c r="X1642" s="20"/>
      <c r="Y1642" s="20"/>
      <c r="Z1642" s="20"/>
      <c r="AA1642" s="18"/>
      <c r="AB1642" s="18"/>
      <c r="AC1642" s="58"/>
      <c r="AD1642" s="64"/>
      <c r="AE1642" s="39"/>
      <c r="AF1642" s="39"/>
      <c r="AG1642" s="39"/>
      <c r="AH1642" s="39"/>
      <c r="AI1642" s="39"/>
      <c r="AJ1642" s="39"/>
      <c r="AK1642" s="39"/>
      <c r="AL1642" s="39"/>
      <c r="AM1642" s="39"/>
      <c r="AN1642" s="39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39"/>
      <c r="AZ1642" s="39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39"/>
      <c r="BL1642" s="39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  <c r="BW1642" s="39"/>
      <c r="BX1642" s="39"/>
      <c r="BY1642" s="39"/>
      <c r="BZ1642" s="39"/>
      <c r="CA1642" s="39"/>
      <c r="CB1642" s="39"/>
      <c r="CC1642" s="39"/>
      <c r="CD1642" s="39"/>
      <c r="CE1642" s="39"/>
      <c r="CF1642" s="39"/>
      <c r="CG1642" s="39"/>
      <c r="CH1642" s="39"/>
      <c r="CI1642" s="39"/>
      <c r="CJ1642" s="39"/>
      <c r="CK1642" s="39"/>
      <c r="CL1642" s="39"/>
      <c r="CM1642" s="39"/>
      <c r="CN1642" s="39"/>
      <c r="CO1642" s="39"/>
      <c r="CP1642" s="39"/>
      <c r="CQ1642" s="39"/>
      <c r="CR1642" s="39"/>
      <c r="CS1642" s="39"/>
      <c r="CT1642" s="39"/>
      <c r="CU1642" s="39"/>
      <c r="CV1642" s="39"/>
      <c r="CW1642" s="39"/>
      <c r="CX1642" s="39"/>
      <c r="CY1642" s="39"/>
      <c r="CZ1642" s="39"/>
      <c r="DA1642" s="39"/>
      <c r="DB1642" s="39"/>
      <c r="DC1642" s="39"/>
      <c r="DD1642" s="39"/>
      <c r="DE1642" s="39"/>
      <c r="DF1642" s="39"/>
      <c r="DG1642" s="39"/>
      <c r="DH1642" s="39"/>
      <c r="DI1642" s="39"/>
      <c r="DJ1642" s="39"/>
      <c r="DK1642" s="39"/>
      <c r="DL1642" s="39"/>
      <c r="DM1642" s="39"/>
      <c r="DN1642" s="39"/>
      <c r="DO1642" s="39"/>
      <c r="DP1642" s="39"/>
      <c r="DQ1642" s="39"/>
      <c r="DR1642" s="39"/>
      <c r="DS1642" s="39"/>
      <c r="DT1642" s="39"/>
      <c r="DU1642" s="39"/>
      <c r="DV1642" s="39"/>
      <c r="DW1642" s="39"/>
      <c r="DX1642" s="39"/>
      <c r="DY1642" s="39"/>
      <c r="DZ1642" s="39"/>
      <c r="EA1642" s="39"/>
      <c r="EB1642" s="39"/>
      <c r="EC1642" s="39"/>
      <c r="ED1642" s="39"/>
      <c r="EE1642" s="39"/>
      <c r="EF1642" s="39"/>
      <c r="EG1642" s="39"/>
      <c r="EH1642" s="39"/>
      <c r="EI1642" s="39"/>
      <c r="EJ1642" s="39"/>
      <c r="EK1642" s="39"/>
      <c r="EL1642" s="39"/>
      <c r="EM1642" s="39"/>
      <c r="EN1642" s="39"/>
      <c r="EO1642" s="39"/>
      <c r="EP1642" s="39"/>
      <c r="EQ1642" s="39"/>
      <c r="ER1642" s="39"/>
      <c r="ES1642" s="39"/>
      <c r="ET1642" s="39"/>
      <c r="EU1642" s="39"/>
      <c r="EV1642" s="39"/>
      <c r="EW1642" s="39"/>
      <c r="EX1642" s="39"/>
    </row>
    <row r="1643" spans="1:154" x14ac:dyDescent="0.3">
      <c r="A1643" s="29">
        <v>2428</v>
      </c>
      <c r="B1643" s="29" t="s">
        <v>47</v>
      </c>
      <c r="C1643" s="29">
        <v>3943</v>
      </c>
      <c r="D1643" s="29">
        <v>3</v>
      </c>
      <c r="E1643" s="29">
        <v>2</v>
      </c>
      <c r="F1643" s="29">
        <v>0</v>
      </c>
      <c r="G1643" s="29">
        <v>85</v>
      </c>
      <c r="H1643" s="25" t="s">
        <v>477</v>
      </c>
      <c r="I1643" s="36">
        <v>400</v>
      </c>
      <c r="J1643" s="41">
        <v>150</v>
      </c>
      <c r="K1643" s="74">
        <f>I1643*J1643</f>
        <v>60000</v>
      </c>
      <c r="L1643" s="29">
        <v>1</v>
      </c>
      <c r="M1643" s="29" t="s">
        <v>53</v>
      </c>
      <c r="N1643" s="29" t="s">
        <v>75</v>
      </c>
      <c r="O1643" s="25" t="s">
        <v>477</v>
      </c>
      <c r="P1643" s="29">
        <v>288</v>
      </c>
      <c r="Q1643" s="36">
        <v>100</v>
      </c>
      <c r="R1643" s="36">
        <v>6750</v>
      </c>
      <c r="S1643" s="164">
        <f>P1643*R1643</f>
        <v>1944000</v>
      </c>
      <c r="T1643" s="208">
        <v>42</v>
      </c>
      <c r="U1643" s="209">
        <v>85</v>
      </c>
      <c r="V1643" s="164">
        <f>S1643*U1643/100</f>
        <v>1652400</v>
      </c>
      <c r="W1643" s="74">
        <f>S1643-V1643</f>
        <v>291600</v>
      </c>
      <c r="X1643" s="75">
        <f t="shared" si="173"/>
        <v>351600</v>
      </c>
      <c r="Y1643" s="74">
        <f>X1643*Q1643/100</f>
        <v>351600</v>
      </c>
      <c r="Z1643" s="74">
        <v>50000000</v>
      </c>
      <c r="AA1643" s="29">
        <v>0</v>
      </c>
      <c r="AB1643" s="29">
        <v>0</v>
      </c>
      <c r="AC1643" s="41" t="s">
        <v>919</v>
      </c>
      <c r="AD1643" s="36"/>
    </row>
    <row r="1644" spans="1:154" s="39" customFormat="1" x14ac:dyDescent="0.3">
      <c r="A1644" s="9"/>
      <c r="B1644" s="9"/>
      <c r="C1644" s="9"/>
      <c r="D1644" s="9"/>
      <c r="E1644" s="9"/>
      <c r="F1644" s="9"/>
      <c r="G1644" s="9"/>
      <c r="H1644" s="30" t="s">
        <v>476</v>
      </c>
      <c r="I1644" s="10">
        <v>485</v>
      </c>
      <c r="J1644" s="33">
        <v>150</v>
      </c>
      <c r="K1644" s="34">
        <f>I1644*J1644</f>
        <v>72750</v>
      </c>
      <c r="L1644" s="9"/>
      <c r="M1644" s="9"/>
      <c r="N1644" s="9"/>
      <c r="O1644" s="9"/>
      <c r="P1644" s="9"/>
      <c r="Q1644" s="10"/>
      <c r="R1644" s="10"/>
      <c r="S1644" s="10"/>
      <c r="T1644" s="9"/>
      <c r="U1644" s="2"/>
      <c r="V1644" s="35"/>
      <c r="W1644" s="10"/>
      <c r="X1644" s="31">
        <f t="shared" si="173"/>
        <v>72750</v>
      </c>
      <c r="Y1644" s="10"/>
      <c r="Z1644" s="34">
        <v>50000000</v>
      </c>
      <c r="AA1644" s="9">
        <v>0</v>
      </c>
      <c r="AB1644" s="9">
        <v>0</v>
      </c>
      <c r="AC1644" s="33"/>
      <c r="AD1644" s="10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6"/>
      <c r="AZ1644" s="16"/>
      <c r="BA1644" s="16"/>
      <c r="BB1644" s="16"/>
      <c r="BC1644" s="16"/>
      <c r="BD1644" s="16"/>
      <c r="BE1644" s="16"/>
      <c r="BF1644" s="16"/>
      <c r="BG1644" s="16"/>
      <c r="BH1644" s="16"/>
      <c r="BI1644" s="16"/>
      <c r="BJ1644" s="16"/>
      <c r="BK1644" s="16"/>
      <c r="BL1644" s="16"/>
      <c r="BM1644" s="16"/>
      <c r="BN1644" s="16"/>
      <c r="BO1644" s="16"/>
      <c r="BP1644" s="16"/>
      <c r="BQ1644" s="16"/>
      <c r="BR1644" s="16"/>
      <c r="BS1644" s="16"/>
      <c r="BT1644" s="16"/>
      <c r="BU1644" s="16"/>
      <c r="BV1644" s="16"/>
      <c r="BW1644" s="16"/>
      <c r="BX1644" s="16"/>
      <c r="BY1644" s="16"/>
      <c r="BZ1644" s="16"/>
      <c r="CA1644" s="16"/>
      <c r="CB1644" s="16"/>
      <c r="CC1644" s="16"/>
      <c r="CD1644" s="16"/>
      <c r="CE1644" s="16"/>
      <c r="CF1644" s="16"/>
      <c r="CG1644" s="16"/>
      <c r="CH1644" s="16"/>
      <c r="CI1644" s="16"/>
      <c r="CJ1644" s="16"/>
      <c r="CK1644" s="16"/>
      <c r="CL1644" s="16"/>
      <c r="CM1644" s="16"/>
      <c r="CN1644" s="16"/>
      <c r="CO1644" s="16"/>
      <c r="CP1644" s="16"/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</row>
    <row r="1645" spans="1:154" x14ac:dyDescent="0.3">
      <c r="A1645" s="9"/>
      <c r="B1645" s="9" t="s">
        <v>47</v>
      </c>
      <c r="C1645" s="9">
        <v>2410</v>
      </c>
      <c r="D1645" s="9">
        <v>3</v>
      </c>
      <c r="E1645" s="9">
        <v>3</v>
      </c>
      <c r="F1645" s="9">
        <v>3</v>
      </c>
      <c r="G1645" s="9">
        <v>75</v>
      </c>
      <c r="H1645" s="30" t="s">
        <v>476</v>
      </c>
      <c r="I1645" s="10">
        <v>1575</v>
      </c>
      <c r="J1645" s="33">
        <v>2410</v>
      </c>
      <c r="K1645" s="34">
        <f>I1645*J1645</f>
        <v>3795750</v>
      </c>
      <c r="L1645" s="9"/>
      <c r="M1645" s="9"/>
      <c r="N1645" s="9"/>
      <c r="O1645" s="9"/>
      <c r="P1645" s="9"/>
      <c r="Q1645" s="10"/>
      <c r="R1645" s="10"/>
      <c r="S1645" s="10"/>
      <c r="T1645" s="9"/>
      <c r="U1645" s="2"/>
      <c r="V1645" s="35"/>
      <c r="W1645" s="10"/>
      <c r="X1645" s="31">
        <f t="shared" si="173"/>
        <v>3795750</v>
      </c>
      <c r="Y1645" s="10"/>
      <c r="Z1645" s="34">
        <v>50000000</v>
      </c>
      <c r="AA1645" s="9">
        <v>0</v>
      </c>
      <c r="AB1645" s="9">
        <v>0</v>
      </c>
      <c r="AC1645" s="33">
        <v>0</v>
      </c>
      <c r="AD1645" s="10"/>
    </row>
    <row r="1646" spans="1:154" s="39" customFormat="1" x14ac:dyDescent="0.3">
      <c r="A1646" s="18"/>
      <c r="B1646" s="18"/>
      <c r="C1646" s="18"/>
      <c r="D1646" s="18"/>
      <c r="E1646" s="18"/>
      <c r="F1646" s="18"/>
      <c r="G1646" s="18"/>
      <c r="H1646" s="19"/>
      <c r="I1646" s="20"/>
      <c r="J1646" s="21"/>
      <c r="K1646" s="20"/>
      <c r="L1646" s="18"/>
      <c r="M1646" s="18"/>
      <c r="N1646" s="18"/>
      <c r="O1646" s="18"/>
      <c r="P1646" s="18"/>
      <c r="Q1646" s="20"/>
      <c r="R1646" s="20"/>
      <c r="S1646" s="20"/>
      <c r="T1646" s="18"/>
      <c r="U1646" s="94"/>
      <c r="V1646" s="23"/>
      <c r="W1646" s="20"/>
      <c r="X1646" s="20"/>
      <c r="Y1646" s="20"/>
      <c r="Z1646" s="20"/>
      <c r="AA1646" s="18"/>
      <c r="AB1646" s="18"/>
      <c r="AC1646" s="21"/>
      <c r="AD1646" s="20"/>
    </row>
    <row r="1647" spans="1:154" x14ac:dyDescent="0.3">
      <c r="A1647" s="29">
        <v>2429</v>
      </c>
      <c r="B1647" s="29" t="s">
        <v>47</v>
      </c>
      <c r="C1647" s="29">
        <v>5877</v>
      </c>
      <c r="D1647" s="29">
        <v>1</v>
      </c>
      <c r="E1647" s="29">
        <v>1</v>
      </c>
      <c r="F1647" s="29">
        <v>1</v>
      </c>
      <c r="G1647" s="29">
        <v>78</v>
      </c>
      <c r="H1647" s="25" t="s">
        <v>476</v>
      </c>
      <c r="I1647" s="36">
        <v>578</v>
      </c>
      <c r="J1647" s="41">
        <v>150</v>
      </c>
      <c r="K1647" s="74">
        <f>I1647*J1647</f>
        <v>86700</v>
      </c>
      <c r="L1647" s="29"/>
      <c r="M1647" s="29"/>
      <c r="N1647" s="29"/>
      <c r="O1647" s="29"/>
      <c r="P1647" s="29"/>
      <c r="Q1647" s="36"/>
      <c r="R1647" s="36"/>
      <c r="S1647" s="36"/>
      <c r="T1647" s="29"/>
      <c r="U1647" s="185"/>
      <c r="V1647" s="37"/>
      <c r="W1647" s="36"/>
      <c r="X1647" s="75">
        <f t="shared" si="173"/>
        <v>86700</v>
      </c>
      <c r="Y1647" s="36"/>
      <c r="Z1647" s="74">
        <v>50000000</v>
      </c>
      <c r="AA1647" s="29">
        <v>0</v>
      </c>
      <c r="AB1647" s="29">
        <v>0</v>
      </c>
      <c r="AC1647" s="41" t="s">
        <v>920</v>
      </c>
      <c r="AD1647" s="36"/>
    </row>
    <row r="1648" spans="1:154" x14ac:dyDescent="0.3">
      <c r="A1648" s="18"/>
      <c r="B1648" s="18"/>
      <c r="C1648" s="18"/>
      <c r="D1648" s="18"/>
      <c r="E1648" s="18"/>
      <c r="F1648" s="18"/>
      <c r="G1648" s="18"/>
      <c r="H1648" s="19"/>
      <c r="I1648" s="20"/>
      <c r="J1648" s="21"/>
      <c r="K1648" s="20"/>
      <c r="L1648" s="18"/>
      <c r="M1648" s="18"/>
      <c r="N1648" s="18"/>
      <c r="O1648" s="18"/>
      <c r="P1648" s="18"/>
      <c r="Q1648" s="20"/>
      <c r="R1648" s="20"/>
      <c r="S1648" s="20"/>
      <c r="T1648" s="18"/>
      <c r="U1648" s="94"/>
      <c r="V1648" s="23"/>
      <c r="W1648" s="20"/>
      <c r="X1648" s="20"/>
      <c r="Y1648" s="20"/>
      <c r="Z1648" s="20"/>
      <c r="AA1648" s="18"/>
      <c r="AB1648" s="18"/>
      <c r="AC1648" s="58"/>
      <c r="AD1648" s="64"/>
      <c r="AE1648" s="39"/>
      <c r="AF1648" s="39"/>
      <c r="AG1648" s="39"/>
      <c r="AH1648" s="39"/>
      <c r="AI1648" s="39"/>
      <c r="AJ1648" s="39"/>
      <c r="AK1648" s="39"/>
      <c r="AL1648" s="39"/>
      <c r="AM1648" s="39"/>
      <c r="AN1648" s="39"/>
      <c r="AO1648" s="39"/>
      <c r="AP1648" s="39"/>
      <c r="AQ1648" s="39"/>
      <c r="AR1648" s="39"/>
      <c r="AS1648" s="39"/>
      <c r="AT1648" s="39"/>
      <c r="AU1648" s="39"/>
      <c r="AV1648" s="39"/>
      <c r="AW1648" s="39"/>
      <c r="AX1648" s="39"/>
      <c r="AY1648" s="39"/>
      <c r="AZ1648" s="39"/>
      <c r="BA1648" s="39"/>
      <c r="BB1648" s="39"/>
      <c r="BC1648" s="39"/>
      <c r="BD1648" s="39"/>
      <c r="BE1648" s="39"/>
      <c r="BF1648" s="39"/>
      <c r="BG1648" s="39"/>
      <c r="BH1648" s="39"/>
      <c r="BI1648" s="39"/>
      <c r="BJ1648" s="39"/>
      <c r="BK1648" s="39"/>
      <c r="BL1648" s="39"/>
      <c r="BM1648" s="39"/>
      <c r="BN1648" s="39"/>
      <c r="BO1648" s="39"/>
      <c r="BP1648" s="39"/>
      <c r="BQ1648" s="39"/>
      <c r="BR1648" s="39"/>
      <c r="BS1648" s="39"/>
      <c r="BT1648" s="39"/>
      <c r="BU1648" s="39"/>
      <c r="BV1648" s="39"/>
      <c r="BW1648" s="39"/>
      <c r="BX1648" s="39"/>
      <c r="BY1648" s="39"/>
      <c r="BZ1648" s="39"/>
      <c r="CA1648" s="39"/>
      <c r="CB1648" s="39"/>
      <c r="CC1648" s="39"/>
      <c r="CD1648" s="39"/>
      <c r="CE1648" s="39"/>
      <c r="CF1648" s="39"/>
      <c r="CG1648" s="39"/>
      <c r="CH1648" s="39"/>
      <c r="CI1648" s="39"/>
      <c r="CJ1648" s="39"/>
      <c r="CK1648" s="39"/>
      <c r="CL1648" s="39"/>
      <c r="CM1648" s="39"/>
      <c r="CN1648" s="39"/>
      <c r="CO1648" s="39"/>
      <c r="CP1648" s="39"/>
      <c r="CQ1648" s="39"/>
      <c r="CR1648" s="39"/>
      <c r="CS1648" s="39"/>
      <c r="CT1648" s="39"/>
      <c r="CU1648" s="39"/>
      <c r="CV1648" s="39"/>
      <c r="CW1648" s="39"/>
      <c r="CX1648" s="39"/>
      <c r="CY1648" s="39"/>
      <c r="CZ1648" s="39"/>
      <c r="DA1648" s="39"/>
      <c r="DB1648" s="39"/>
      <c r="DC1648" s="39"/>
      <c r="DD1648" s="39"/>
      <c r="DE1648" s="39"/>
      <c r="DF1648" s="39"/>
      <c r="DG1648" s="39"/>
      <c r="DH1648" s="39"/>
      <c r="DI1648" s="39"/>
      <c r="DJ1648" s="39"/>
      <c r="DK1648" s="39"/>
      <c r="DL1648" s="39"/>
      <c r="DM1648" s="39"/>
      <c r="DN1648" s="39"/>
      <c r="DO1648" s="39"/>
      <c r="DP1648" s="39"/>
      <c r="DQ1648" s="39"/>
      <c r="DR1648" s="39"/>
      <c r="DS1648" s="39"/>
      <c r="DT1648" s="39"/>
      <c r="DU1648" s="39"/>
      <c r="DV1648" s="39"/>
      <c r="DW1648" s="39"/>
      <c r="DX1648" s="39"/>
      <c r="DY1648" s="39"/>
      <c r="DZ1648" s="39"/>
      <c r="EA1648" s="39"/>
      <c r="EB1648" s="39"/>
      <c r="EC1648" s="39"/>
      <c r="ED1648" s="39"/>
      <c r="EE1648" s="39"/>
      <c r="EF1648" s="39"/>
      <c r="EG1648" s="39"/>
      <c r="EH1648" s="39"/>
      <c r="EI1648" s="39"/>
      <c r="EJ1648" s="39"/>
      <c r="EK1648" s="39"/>
      <c r="EL1648" s="39"/>
      <c r="EM1648" s="39"/>
      <c r="EN1648" s="39"/>
      <c r="EO1648" s="39"/>
      <c r="EP1648" s="39"/>
      <c r="EQ1648" s="39"/>
      <c r="ER1648" s="39"/>
      <c r="ES1648" s="39"/>
      <c r="ET1648" s="39"/>
      <c r="EU1648" s="39"/>
      <c r="EV1648" s="39"/>
      <c r="EW1648" s="39"/>
      <c r="EX1648" s="39"/>
    </row>
    <row r="1649" spans="1:154" x14ac:dyDescent="0.3">
      <c r="A1649" s="29">
        <v>2430</v>
      </c>
      <c r="B1649" s="29" t="s">
        <v>47</v>
      </c>
      <c r="C1649" s="29">
        <v>3710</v>
      </c>
      <c r="D1649" s="29">
        <v>1</v>
      </c>
      <c r="E1649" s="29">
        <v>6</v>
      </c>
      <c r="F1649" s="29">
        <v>0</v>
      </c>
      <c r="G1649" s="29">
        <v>72</v>
      </c>
      <c r="H1649" s="25" t="s">
        <v>476</v>
      </c>
      <c r="I1649" s="36">
        <v>2472</v>
      </c>
      <c r="J1649" s="41">
        <v>220</v>
      </c>
      <c r="K1649" s="74">
        <f>I1649*J1649</f>
        <v>543840</v>
      </c>
      <c r="L1649" s="29"/>
      <c r="M1649" s="29"/>
      <c r="N1649" s="29"/>
      <c r="O1649" s="29"/>
      <c r="P1649" s="29"/>
      <c r="Q1649" s="36"/>
      <c r="R1649" s="36"/>
      <c r="S1649" s="36"/>
      <c r="T1649" s="29"/>
      <c r="U1649" s="185"/>
      <c r="V1649" s="37"/>
      <c r="W1649" s="36"/>
      <c r="X1649" s="75">
        <f t="shared" si="173"/>
        <v>543840</v>
      </c>
      <c r="Y1649" s="36"/>
      <c r="Z1649" s="74">
        <v>50000000</v>
      </c>
      <c r="AA1649" s="29">
        <v>0</v>
      </c>
      <c r="AB1649" s="29">
        <v>0</v>
      </c>
      <c r="AC1649" s="41" t="s">
        <v>921</v>
      </c>
      <c r="AD1649" s="36"/>
    </row>
    <row r="1650" spans="1:154" s="39" customFormat="1" x14ac:dyDescent="0.3">
      <c r="A1650" s="18"/>
      <c r="B1650" s="18"/>
      <c r="C1650" s="18"/>
      <c r="D1650" s="18"/>
      <c r="E1650" s="18"/>
      <c r="F1650" s="18"/>
      <c r="G1650" s="18"/>
      <c r="H1650" s="19"/>
      <c r="I1650" s="20"/>
      <c r="J1650" s="21"/>
      <c r="K1650" s="20"/>
      <c r="L1650" s="18"/>
      <c r="M1650" s="18"/>
      <c r="N1650" s="18"/>
      <c r="O1650" s="18"/>
      <c r="P1650" s="18"/>
      <c r="Q1650" s="20"/>
      <c r="R1650" s="20"/>
      <c r="S1650" s="20"/>
      <c r="T1650" s="18"/>
      <c r="U1650" s="94"/>
      <c r="V1650" s="23"/>
      <c r="W1650" s="20"/>
      <c r="X1650" s="20"/>
      <c r="Y1650" s="20"/>
      <c r="Z1650" s="20"/>
      <c r="AA1650" s="18"/>
      <c r="AB1650" s="18"/>
      <c r="AC1650" s="58"/>
      <c r="AD1650" s="64"/>
    </row>
    <row r="1651" spans="1:154" x14ac:dyDescent="0.3">
      <c r="A1651" s="29">
        <v>2431</v>
      </c>
      <c r="B1651" s="29" t="s">
        <v>47</v>
      </c>
      <c r="C1651" s="29">
        <v>12929</v>
      </c>
      <c r="D1651" s="29">
        <v>7</v>
      </c>
      <c r="E1651" s="29">
        <v>1</v>
      </c>
      <c r="F1651" s="29">
        <v>3</v>
      </c>
      <c r="G1651" s="29">
        <v>19</v>
      </c>
      <c r="H1651" s="25" t="s">
        <v>476</v>
      </c>
      <c r="I1651" s="36">
        <v>719</v>
      </c>
      <c r="J1651" s="41">
        <v>250</v>
      </c>
      <c r="K1651" s="74">
        <f>I1651*J1651</f>
        <v>179750</v>
      </c>
      <c r="L1651" s="29"/>
      <c r="M1651" s="29"/>
      <c r="N1651" s="29"/>
      <c r="O1651" s="29"/>
      <c r="P1651" s="29"/>
      <c r="Q1651" s="36"/>
      <c r="R1651" s="36"/>
      <c r="S1651" s="36"/>
      <c r="T1651" s="29"/>
      <c r="U1651" s="185"/>
      <c r="V1651" s="37"/>
      <c r="W1651" s="36"/>
      <c r="X1651" s="75">
        <f>K1651+W1651</f>
        <v>179750</v>
      </c>
      <c r="Y1651" s="36"/>
      <c r="Z1651" s="74">
        <v>50000000</v>
      </c>
      <c r="AA1651" s="29">
        <v>0</v>
      </c>
      <c r="AB1651" s="29">
        <v>0</v>
      </c>
      <c r="AC1651" s="41" t="s">
        <v>922</v>
      </c>
      <c r="AD1651" s="36"/>
    </row>
    <row r="1652" spans="1:154" s="39" customFormat="1" x14ac:dyDescent="0.3">
      <c r="A1652" s="9"/>
      <c r="B1652" s="9" t="s">
        <v>47</v>
      </c>
      <c r="C1652" s="9">
        <v>12917</v>
      </c>
      <c r="D1652" s="9">
        <v>7</v>
      </c>
      <c r="E1652" s="9">
        <v>3</v>
      </c>
      <c r="F1652" s="9">
        <v>2</v>
      </c>
      <c r="G1652" s="9">
        <v>70</v>
      </c>
      <c r="H1652" s="30" t="s">
        <v>476</v>
      </c>
      <c r="I1652" s="10">
        <v>1470</v>
      </c>
      <c r="J1652" s="33">
        <v>150</v>
      </c>
      <c r="K1652" s="34">
        <f>I1652*J1652</f>
        <v>220500</v>
      </c>
      <c r="L1652" s="9"/>
      <c r="M1652" s="9"/>
      <c r="N1652" s="9"/>
      <c r="O1652" s="9"/>
      <c r="P1652" s="9"/>
      <c r="Q1652" s="10"/>
      <c r="R1652" s="10"/>
      <c r="S1652" s="10"/>
      <c r="T1652" s="9"/>
      <c r="U1652" s="2"/>
      <c r="V1652" s="35"/>
      <c r="W1652" s="10"/>
      <c r="X1652" s="31">
        <f>K1652+W1652</f>
        <v>220500</v>
      </c>
      <c r="Y1652" s="10"/>
      <c r="Z1652" s="34">
        <v>50000000</v>
      </c>
      <c r="AA1652" s="9">
        <v>0</v>
      </c>
      <c r="AB1652" s="9">
        <v>0</v>
      </c>
      <c r="AC1652" s="33"/>
      <c r="AD1652" s="10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6"/>
      <c r="AZ1652" s="16"/>
      <c r="BA1652" s="16"/>
      <c r="BB1652" s="16"/>
      <c r="BC1652" s="16"/>
      <c r="BD1652" s="16"/>
      <c r="BE1652" s="16"/>
      <c r="BF1652" s="16"/>
      <c r="BG1652" s="16"/>
      <c r="BH1652" s="16"/>
      <c r="BI1652" s="16"/>
      <c r="BJ1652" s="16"/>
      <c r="BK1652" s="16"/>
      <c r="BL1652" s="16"/>
      <c r="BM1652" s="16"/>
      <c r="BN1652" s="16"/>
      <c r="BO1652" s="16"/>
      <c r="BP1652" s="16"/>
      <c r="BQ1652" s="16"/>
      <c r="BR1652" s="16"/>
      <c r="BS1652" s="16"/>
      <c r="BT1652" s="16"/>
      <c r="BU1652" s="16"/>
      <c r="BV1652" s="16"/>
      <c r="BW1652" s="16"/>
      <c r="BX1652" s="16"/>
      <c r="BY1652" s="16"/>
      <c r="BZ1652" s="16"/>
      <c r="CA1652" s="16"/>
      <c r="CB1652" s="16"/>
      <c r="CC1652" s="16"/>
      <c r="CD1652" s="16"/>
      <c r="CE1652" s="16"/>
      <c r="CF1652" s="16"/>
      <c r="CG1652" s="16"/>
      <c r="CH1652" s="16"/>
      <c r="CI1652" s="16"/>
      <c r="CJ1652" s="16"/>
      <c r="CK1652" s="16"/>
      <c r="CL1652" s="16"/>
      <c r="CM1652" s="16"/>
      <c r="CN1652" s="16"/>
      <c r="CO1652" s="16"/>
      <c r="CP1652" s="16"/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</row>
    <row r="1653" spans="1:154" x14ac:dyDescent="0.3">
      <c r="A1653" s="18"/>
      <c r="B1653" s="18"/>
      <c r="C1653" s="18"/>
      <c r="D1653" s="18"/>
      <c r="E1653" s="18"/>
      <c r="F1653" s="18"/>
      <c r="G1653" s="18"/>
      <c r="H1653" s="19"/>
      <c r="I1653" s="20"/>
      <c r="J1653" s="21"/>
      <c r="K1653" s="20"/>
      <c r="L1653" s="18"/>
      <c r="M1653" s="18"/>
      <c r="N1653" s="18"/>
      <c r="O1653" s="18"/>
      <c r="P1653" s="18"/>
      <c r="Q1653" s="20"/>
      <c r="R1653" s="20"/>
      <c r="S1653" s="20"/>
      <c r="T1653" s="18"/>
      <c r="U1653" s="94"/>
      <c r="V1653" s="23"/>
      <c r="W1653" s="20"/>
      <c r="X1653" s="20"/>
      <c r="Y1653" s="20"/>
      <c r="Z1653" s="20"/>
      <c r="AA1653" s="18"/>
      <c r="AB1653" s="18"/>
      <c r="AC1653" s="21"/>
      <c r="AD1653" s="20"/>
      <c r="AE1653" s="39"/>
      <c r="AF1653" s="39"/>
      <c r="AG1653" s="39"/>
      <c r="AH1653" s="39"/>
      <c r="AI1653" s="39"/>
      <c r="AJ1653" s="39"/>
      <c r="AK1653" s="39"/>
      <c r="AL1653" s="39"/>
      <c r="AM1653" s="39"/>
      <c r="AN1653" s="39"/>
      <c r="AO1653" s="39"/>
      <c r="AP1653" s="39"/>
      <c r="AQ1653" s="39"/>
      <c r="AR1653" s="39"/>
      <c r="AS1653" s="39"/>
      <c r="AT1653" s="39"/>
      <c r="AU1653" s="39"/>
      <c r="AV1653" s="39"/>
      <c r="AW1653" s="39"/>
      <c r="AX1653" s="39"/>
      <c r="AY1653" s="39"/>
      <c r="AZ1653" s="39"/>
      <c r="BA1653" s="39"/>
      <c r="BB1653" s="39"/>
      <c r="BC1653" s="39"/>
      <c r="BD1653" s="39"/>
      <c r="BE1653" s="39"/>
      <c r="BF1653" s="39"/>
      <c r="BG1653" s="39"/>
      <c r="BH1653" s="39"/>
      <c r="BI1653" s="39"/>
      <c r="BJ1653" s="39"/>
      <c r="BK1653" s="39"/>
      <c r="BL1653" s="39"/>
      <c r="BM1653" s="39"/>
      <c r="BN1653" s="39"/>
      <c r="BO1653" s="39"/>
      <c r="BP1653" s="39"/>
      <c r="BQ1653" s="39"/>
      <c r="BR1653" s="39"/>
      <c r="BS1653" s="39"/>
      <c r="BT1653" s="39"/>
      <c r="BU1653" s="39"/>
      <c r="BV1653" s="39"/>
      <c r="BW1653" s="39"/>
      <c r="BX1653" s="39"/>
      <c r="BY1653" s="39"/>
      <c r="BZ1653" s="39"/>
      <c r="CA1653" s="39"/>
      <c r="CB1653" s="39"/>
      <c r="CC1653" s="39"/>
      <c r="CD1653" s="39"/>
      <c r="CE1653" s="39"/>
      <c r="CF1653" s="39"/>
      <c r="CG1653" s="39"/>
      <c r="CH1653" s="39"/>
      <c r="CI1653" s="39"/>
      <c r="CJ1653" s="39"/>
      <c r="CK1653" s="39"/>
      <c r="CL1653" s="39"/>
      <c r="CM1653" s="39"/>
      <c r="CN1653" s="39"/>
      <c r="CO1653" s="39"/>
      <c r="CP1653" s="39"/>
      <c r="CQ1653" s="39"/>
      <c r="CR1653" s="39"/>
      <c r="CS1653" s="39"/>
      <c r="CT1653" s="39"/>
      <c r="CU1653" s="39"/>
      <c r="CV1653" s="39"/>
      <c r="CW1653" s="39"/>
      <c r="CX1653" s="39"/>
      <c r="CY1653" s="39"/>
      <c r="CZ1653" s="39"/>
      <c r="DA1653" s="39"/>
      <c r="DB1653" s="39"/>
      <c r="DC1653" s="39"/>
      <c r="DD1653" s="39"/>
      <c r="DE1653" s="39"/>
      <c r="DF1653" s="39"/>
      <c r="DG1653" s="39"/>
      <c r="DH1653" s="39"/>
      <c r="DI1653" s="39"/>
      <c r="DJ1653" s="39"/>
      <c r="DK1653" s="39"/>
      <c r="DL1653" s="39"/>
      <c r="DM1653" s="39"/>
      <c r="DN1653" s="39"/>
      <c r="DO1653" s="39"/>
      <c r="DP1653" s="39"/>
      <c r="DQ1653" s="39"/>
      <c r="DR1653" s="39"/>
      <c r="DS1653" s="39"/>
      <c r="DT1653" s="39"/>
      <c r="DU1653" s="39"/>
      <c r="DV1653" s="39"/>
      <c r="DW1653" s="39"/>
      <c r="DX1653" s="39"/>
      <c r="DY1653" s="39"/>
      <c r="DZ1653" s="39"/>
      <c r="EA1653" s="39"/>
      <c r="EB1653" s="39"/>
      <c r="EC1653" s="39"/>
      <c r="ED1653" s="39"/>
      <c r="EE1653" s="39"/>
      <c r="EF1653" s="39"/>
      <c r="EG1653" s="39"/>
      <c r="EH1653" s="39"/>
      <c r="EI1653" s="39"/>
      <c r="EJ1653" s="39"/>
      <c r="EK1653" s="39"/>
      <c r="EL1653" s="39"/>
      <c r="EM1653" s="39"/>
      <c r="EN1653" s="39"/>
      <c r="EO1653" s="39"/>
      <c r="EP1653" s="39"/>
      <c r="EQ1653" s="39"/>
      <c r="ER1653" s="39"/>
      <c r="ES1653" s="39"/>
      <c r="ET1653" s="39"/>
      <c r="EU1653" s="39"/>
      <c r="EV1653" s="39"/>
      <c r="EW1653" s="39"/>
      <c r="EX1653" s="39"/>
    </row>
    <row r="1654" spans="1:154" s="39" customFormat="1" x14ac:dyDescent="0.3">
      <c r="A1654" s="29">
        <v>2432</v>
      </c>
      <c r="B1654" s="29" t="s">
        <v>47</v>
      </c>
      <c r="C1654" s="29">
        <v>1983</v>
      </c>
      <c r="D1654" s="29">
        <v>2</v>
      </c>
      <c r="E1654" s="29">
        <v>1</v>
      </c>
      <c r="F1654" s="29">
        <v>0</v>
      </c>
      <c r="G1654" s="29">
        <v>67</v>
      </c>
      <c r="H1654" s="25" t="s">
        <v>476</v>
      </c>
      <c r="I1654" s="36">
        <v>467</v>
      </c>
      <c r="J1654" s="41">
        <v>150</v>
      </c>
      <c r="K1654" s="74">
        <f>I1654*J1654</f>
        <v>70050</v>
      </c>
      <c r="L1654" s="29"/>
      <c r="M1654" s="29"/>
      <c r="N1654" s="29"/>
      <c r="O1654" s="29"/>
      <c r="P1654" s="29"/>
      <c r="Q1654" s="36"/>
      <c r="R1654" s="36"/>
      <c r="S1654" s="36"/>
      <c r="T1654" s="29"/>
      <c r="U1654" s="185"/>
      <c r="V1654" s="37"/>
      <c r="W1654" s="36"/>
      <c r="X1654" s="75">
        <f t="shared" ref="X1654:X1669" si="174">K1654+W1654</f>
        <v>70050</v>
      </c>
      <c r="Y1654" s="36"/>
      <c r="Z1654" s="74">
        <v>50000000</v>
      </c>
      <c r="AA1654" s="29">
        <v>0</v>
      </c>
      <c r="AB1654" s="29">
        <v>0</v>
      </c>
      <c r="AC1654" s="41" t="s">
        <v>923</v>
      </c>
      <c r="AD1654" s="3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  <c r="BM1654" s="16"/>
      <c r="BN1654" s="16"/>
      <c r="BO1654" s="16"/>
      <c r="BP1654" s="16"/>
      <c r="BQ1654" s="16"/>
      <c r="BR1654" s="16"/>
      <c r="BS1654" s="16"/>
      <c r="BT1654" s="16"/>
      <c r="BU1654" s="16"/>
      <c r="BV1654" s="16"/>
      <c r="BW1654" s="16"/>
      <c r="BX1654" s="16"/>
      <c r="BY1654" s="16"/>
      <c r="BZ1654" s="16"/>
      <c r="CA1654" s="16"/>
      <c r="CB1654" s="16"/>
      <c r="CC1654" s="16"/>
      <c r="CD1654" s="16"/>
      <c r="CE1654" s="16"/>
      <c r="CF1654" s="16"/>
      <c r="CG1654" s="16"/>
      <c r="CH1654" s="16"/>
      <c r="CI1654" s="16"/>
      <c r="CJ1654" s="16"/>
      <c r="CK1654" s="16"/>
      <c r="CL1654" s="16"/>
      <c r="CM1654" s="16"/>
      <c r="CN1654" s="16"/>
      <c r="CO1654" s="16"/>
      <c r="CP1654" s="16"/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</row>
    <row r="1655" spans="1:154" x14ac:dyDescent="0.3">
      <c r="A1655" s="18"/>
      <c r="B1655" s="18"/>
      <c r="C1655" s="18"/>
      <c r="D1655" s="18"/>
      <c r="E1655" s="18"/>
      <c r="F1655" s="18"/>
      <c r="G1655" s="18"/>
      <c r="H1655" s="19"/>
      <c r="I1655" s="20"/>
      <c r="J1655" s="21"/>
      <c r="K1655" s="20"/>
      <c r="L1655" s="18"/>
      <c r="M1655" s="18"/>
      <c r="N1655" s="18"/>
      <c r="O1655" s="18"/>
      <c r="P1655" s="18"/>
      <c r="Q1655" s="20"/>
      <c r="R1655" s="20"/>
      <c r="S1655" s="20"/>
      <c r="T1655" s="18"/>
      <c r="U1655" s="94"/>
      <c r="V1655" s="23"/>
      <c r="W1655" s="20"/>
      <c r="X1655" s="20"/>
      <c r="Y1655" s="20"/>
      <c r="Z1655" s="20"/>
      <c r="AA1655" s="18"/>
      <c r="AB1655" s="18"/>
      <c r="AC1655" s="58"/>
      <c r="AD1655" s="64"/>
      <c r="AE1655" s="39"/>
      <c r="AF1655" s="39"/>
      <c r="AG1655" s="39"/>
      <c r="AH1655" s="39"/>
      <c r="AI1655" s="39"/>
      <c r="AJ1655" s="39"/>
      <c r="AK1655" s="39"/>
      <c r="AL1655" s="39"/>
      <c r="AM1655" s="39"/>
      <c r="AN1655" s="39"/>
      <c r="AO1655" s="39"/>
      <c r="AP1655" s="39"/>
      <c r="AQ1655" s="39"/>
      <c r="AR1655" s="39"/>
      <c r="AS1655" s="39"/>
      <c r="AT1655" s="39"/>
      <c r="AU1655" s="39"/>
      <c r="AV1655" s="39"/>
      <c r="AW1655" s="39"/>
      <c r="AX1655" s="39"/>
      <c r="AY1655" s="39"/>
      <c r="AZ1655" s="39"/>
      <c r="BA1655" s="39"/>
      <c r="BB1655" s="39"/>
      <c r="BC1655" s="39"/>
      <c r="BD1655" s="39"/>
      <c r="BE1655" s="39"/>
      <c r="BF1655" s="39"/>
      <c r="BG1655" s="39"/>
      <c r="BH1655" s="39"/>
      <c r="BI1655" s="39"/>
      <c r="BJ1655" s="39"/>
      <c r="BK1655" s="39"/>
      <c r="BL1655" s="39"/>
      <c r="BM1655" s="39"/>
      <c r="BN1655" s="39"/>
      <c r="BO1655" s="39"/>
      <c r="BP1655" s="39"/>
      <c r="BQ1655" s="39"/>
      <c r="BR1655" s="39"/>
      <c r="BS1655" s="39"/>
      <c r="BT1655" s="39"/>
      <c r="BU1655" s="39"/>
      <c r="BV1655" s="39"/>
      <c r="BW1655" s="39"/>
      <c r="BX1655" s="39"/>
      <c r="BY1655" s="39"/>
      <c r="BZ1655" s="39"/>
      <c r="CA1655" s="39"/>
      <c r="CB1655" s="39"/>
      <c r="CC1655" s="39"/>
      <c r="CD1655" s="39"/>
      <c r="CE1655" s="39"/>
      <c r="CF1655" s="39"/>
      <c r="CG1655" s="39"/>
      <c r="CH1655" s="39"/>
      <c r="CI1655" s="39"/>
      <c r="CJ1655" s="39"/>
      <c r="CK1655" s="39"/>
      <c r="CL1655" s="39"/>
      <c r="CM1655" s="39"/>
      <c r="CN1655" s="39"/>
      <c r="CO1655" s="39"/>
      <c r="CP1655" s="39"/>
      <c r="CQ1655" s="39"/>
      <c r="CR1655" s="39"/>
      <c r="CS1655" s="39"/>
      <c r="CT1655" s="39"/>
      <c r="CU1655" s="39"/>
      <c r="CV1655" s="39"/>
      <c r="CW1655" s="39"/>
      <c r="CX1655" s="39"/>
      <c r="CY1655" s="39"/>
      <c r="CZ1655" s="39"/>
      <c r="DA1655" s="39"/>
      <c r="DB1655" s="39"/>
      <c r="DC1655" s="39"/>
      <c r="DD1655" s="39"/>
      <c r="DE1655" s="39"/>
      <c r="DF1655" s="39"/>
      <c r="DG1655" s="39"/>
      <c r="DH1655" s="39"/>
      <c r="DI1655" s="39"/>
      <c r="DJ1655" s="39"/>
      <c r="DK1655" s="39"/>
      <c r="DL1655" s="39"/>
      <c r="DM1655" s="39"/>
      <c r="DN1655" s="39"/>
      <c r="DO1655" s="39"/>
      <c r="DP1655" s="39"/>
      <c r="DQ1655" s="39"/>
      <c r="DR1655" s="39"/>
      <c r="DS1655" s="39"/>
      <c r="DT1655" s="39"/>
      <c r="DU1655" s="39"/>
      <c r="DV1655" s="39"/>
      <c r="DW1655" s="39"/>
      <c r="DX1655" s="39"/>
      <c r="DY1655" s="39"/>
      <c r="DZ1655" s="39"/>
      <c r="EA1655" s="39"/>
      <c r="EB1655" s="39"/>
      <c r="EC1655" s="39"/>
      <c r="ED1655" s="39"/>
      <c r="EE1655" s="39"/>
      <c r="EF1655" s="39"/>
      <c r="EG1655" s="39"/>
      <c r="EH1655" s="39"/>
      <c r="EI1655" s="39"/>
      <c r="EJ1655" s="39"/>
      <c r="EK1655" s="39"/>
      <c r="EL1655" s="39"/>
      <c r="EM1655" s="39"/>
      <c r="EN1655" s="39"/>
      <c r="EO1655" s="39"/>
      <c r="EP1655" s="39"/>
      <c r="EQ1655" s="39"/>
      <c r="ER1655" s="39"/>
      <c r="ES1655" s="39"/>
      <c r="ET1655" s="39"/>
      <c r="EU1655" s="39"/>
      <c r="EV1655" s="39"/>
      <c r="EW1655" s="39"/>
      <c r="EX1655" s="39"/>
    </row>
    <row r="1656" spans="1:154" x14ac:dyDescent="0.3">
      <c r="A1656" s="29">
        <v>2433</v>
      </c>
      <c r="B1656" s="29" t="s">
        <v>47</v>
      </c>
      <c r="C1656" s="29">
        <v>12904</v>
      </c>
      <c r="D1656" s="29">
        <v>6</v>
      </c>
      <c r="E1656" s="29">
        <v>2</v>
      </c>
      <c r="F1656" s="29">
        <v>0</v>
      </c>
      <c r="G1656" s="29">
        <v>37</v>
      </c>
      <c r="H1656" s="25" t="s">
        <v>476</v>
      </c>
      <c r="I1656" s="36">
        <v>837</v>
      </c>
      <c r="J1656" s="41">
        <v>150</v>
      </c>
      <c r="K1656" s="74">
        <f>I1656*J1656</f>
        <v>125550</v>
      </c>
      <c r="L1656" s="29"/>
      <c r="M1656" s="29"/>
      <c r="N1656" s="29"/>
      <c r="O1656" s="29"/>
      <c r="P1656" s="29"/>
      <c r="Q1656" s="36"/>
      <c r="R1656" s="36"/>
      <c r="S1656" s="36"/>
      <c r="T1656" s="29"/>
      <c r="U1656" s="185"/>
      <c r="V1656" s="37"/>
      <c r="W1656" s="36"/>
      <c r="X1656" s="75">
        <f t="shared" si="174"/>
        <v>125550</v>
      </c>
      <c r="Y1656" s="36"/>
      <c r="Z1656" s="74">
        <v>50000000</v>
      </c>
      <c r="AA1656" s="29">
        <v>0</v>
      </c>
      <c r="AB1656" s="29">
        <v>0</v>
      </c>
      <c r="AC1656" s="41" t="s">
        <v>924</v>
      </c>
      <c r="AD1656" s="36"/>
    </row>
    <row r="1657" spans="1:154" s="39" customFormat="1" x14ac:dyDescent="0.3">
      <c r="A1657" s="9"/>
      <c r="B1657" s="9" t="s">
        <v>47</v>
      </c>
      <c r="C1657" s="9">
        <v>12907</v>
      </c>
      <c r="D1657" s="9">
        <v>6</v>
      </c>
      <c r="E1657" s="9">
        <v>0</v>
      </c>
      <c r="F1657" s="9">
        <v>2</v>
      </c>
      <c r="G1657" s="9">
        <v>55</v>
      </c>
      <c r="H1657" s="30" t="s">
        <v>476</v>
      </c>
      <c r="I1657" s="10">
        <v>255</v>
      </c>
      <c r="J1657" s="33">
        <v>250</v>
      </c>
      <c r="K1657" s="34">
        <f>I1657*J1657</f>
        <v>63750</v>
      </c>
      <c r="L1657" s="9"/>
      <c r="M1657" s="9"/>
      <c r="N1657" s="9"/>
      <c r="O1657" s="9"/>
      <c r="P1657" s="9"/>
      <c r="Q1657" s="10"/>
      <c r="R1657" s="10"/>
      <c r="S1657" s="10"/>
      <c r="T1657" s="9"/>
      <c r="U1657" s="2"/>
      <c r="V1657" s="35"/>
      <c r="W1657" s="10"/>
      <c r="X1657" s="31">
        <f t="shared" si="174"/>
        <v>63750</v>
      </c>
      <c r="Y1657" s="10"/>
      <c r="Z1657" s="34">
        <v>50000000</v>
      </c>
      <c r="AA1657" s="9">
        <v>0</v>
      </c>
      <c r="AB1657" s="9">
        <v>0</v>
      </c>
      <c r="AC1657" s="33"/>
      <c r="AD1657" s="10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6"/>
      <c r="AZ1657" s="16"/>
      <c r="BA1657" s="16"/>
      <c r="BB1657" s="16"/>
      <c r="BC1657" s="16"/>
      <c r="BD1657" s="16"/>
      <c r="BE1657" s="16"/>
      <c r="BF1657" s="16"/>
      <c r="BG1657" s="16"/>
      <c r="BH1657" s="16"/>
      <c r="BI1657" s="16"/>
      <c r="BJ1657" s="16"/>
      <c r="BK1657" s="16"/>
      <c r="BL1657" s="16"/>
      <c r="BM1657" s="16"/>
      <c r="BN1657" s="16"/>
      <c r="BO1657" s="16"/>
      <c r="BP1657" s="16"/>
      <c r="BQ1657" s="16"/>
      <c r="BR1657" s="16"/>
      <c r="BS1657" s="16"/>
      <c r="BT1657" s="16"/>
      <c r="BU1657" s="16"/>
      <c r="BV1657" s="16"/>
      <c r="BW1657" s="16"/>
      <c r="BX1657" s="16"/>
      <c r="BY1657" s="16"/>
      <c r="BZ1657" s="16"/>
      <c r="CA1657" s="16"/>
      <c r="CB1657" s="16"/>
      <c r="CC1657" s="16"/>
      <c r="CD1657" s="16"/>
      <c r="CE1657" s="16"/>
      <c r="CF1657" s="16"/>
      <c r="CG1657" s="16"/>
      <c r="CH1657" s="16"/>
      <c r="CI1657" s="16"/>
      <c r="CJ1657" s="16"/>
      <c r="CK1657" s="16"/>
      <c r="CL1657" s="16"/>
      <c r="CM1657" s="16"/>
      <c r="CN1657" s="16"/>
      <c r="CO1657" s="16"/>
      <c r="CP1657" s="16"/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</row>
    <row r="1658" spans="1:154" x14ac:dyDescent="0.3">
      <c r="A1658" s="9"/>
      <c r="B1658" s="9" t="s">
        <v>47</v>
      </c>
      <c r="C1658" s="9">
        <v>12906</v>
      </c>
      <c r="D1658" s="9">
        <v>6</v>
      </c>
      <c r="E1658" s="9">
        <v>1</v>
      </c>
      <c r="F1658" s="9">
        <v>0</v>
      </c>
      <c r="G1658" s="9">
        <v>5</v>
      </c>
      <c r="H1658" s="30" t="s">
        <v>476</v>
      </c>
      <c r="I1658" s="10">
        <v>405</v>
      </c>
      <c r="J1658" s="33">
        <v>200</v>
      </c>
      <c r="K1658" s="34">
        <f>I1658*J1658</f>
        <v>81000</v>
      </c>
      <c r="L1658" s="9"/>
      <c r="M1658" s="9"/>
      <c r="N1658" s="9"/>
      <c r="O1658" s="9"/>
      <c r="P1658" s="9"/>
      <c r="Q1658" s="10"/>
      <c r="R1658" s="10"/>
      <c r="S1658" s="10"/>
      <c r="T1658" s="9"/>
      <c r="U1658" s="2"/>
      <c r="V1658" s="35"/>
      <c r="W1658" s="10"/>
      <c r="X1658" s="31">
        <f t="shared" si="174"/>
        <v>81000</v>
      </c>
      <c r="Y1658" s="10"/>
      <c r="Z1658" s="34">
        <v>50000000</v>
      </c>
      <c r="AA1658" s="9">
        <v>0</v>
      </c>
      <c r="AB1658" s="9">
        <v>0</v>
      </c>
      <c r="AC1658" s="33"/>
      <c r="AD1658" s="10"/>
    </row>
    <row r="1659" spans="1:154" s="39" customFormat="1" x14ac:dyDescent="0.3">
      <c r="A1659" s="9"/>
      <c r="B1659" s="9" t="s">
        <v>47</v>
      </c>
      <c r="C1659" s="9">
        <v>12926</v>
      </c>
      <c r="D1659" s="9">
        <v>6</v>
      </c>
      <c r="E1659" s="9">
        <v>4</v>
      </c>
      <c r="F1659" s="9">
        <v>3</v>
      </c>
      <c r="G1659" s="9">
        <v>2</v>
      </c>
      <c r="H1659" s="30" t="s">
        <v>476</v>
      </c>
      <c r="I1659" s="10">
        <v>1902</v>
      </c>
      <c r="J1659" s="33">
        <v>150</v>
      </c>
      <c r="K1659" s="34">
        <f>I1659*J1659</f>
        <v>285300</v>
      </c>
      <c r="L1659" s="9"/>
      <c r="M1659" s="9"/>
      <c r="N1659" s="9"/>
      <c r="O1659" s="9"/>
      <c r="P1659" s="9"/>
      <c r="Q1659" s="10"/>
      <c r="R1659" s="10"/>
      <c r="S1659" s="10"/>
      <c r="T1659" s="9"/>
      <c r="U1659" s="2"/>
      <c r="V1659" s="35"/>
      <c r="W1659" s="10"/>
      <c r="X1659" s="31">
        <f t="shared" si="174"/>
        <v>285300</v>
      </c>
      <c r="Y1659" s="10"/>
      <c r="Z1659" s="34">
        <v>50000000</v>
      </c>
      <c r="AA1659" s="9">
        <v>0</v>
      </c>
      <c r="AB1659" s="9">
        <v>0</v>
      </c>
      <c r="AC1659" s="33"/>
      <c r="AD1659" s="10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6"/>
      <c r="AZ1659" s="16"/>
      <c r="BA1659" s="16"/>
      <c r="BB1659" s="16"/>
      <c r="BC1659" s="16"/>
      <c r="BD1659" s="16"/>
      <c r="BE1659" s="16"/>
      <c r="BF1659" s="16"/>
      <c r="BG1659" s="16"/>
      <c r="BH1659" s="16"/>
      <c r="BI1659" s="16"/>
      <c r="BJ1659" s="16"/>
      <c r="BK1659" s="16"/>
      <c r="BL1659" s="16"/>
      <c r="BM1659" s="16"/>
      <c r="BN1659" s="16"/>
      <c r="BO1659" s="16"/>
      <c r="BP1659" s="16"/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C1659" s="16"/>
      <c r="CD1659" s="16"/>
      <c r="CE1659" s="16"/>
      <c r="CF1659" s="16"/>
      <c r="CG1659" s="16"/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</row>
    <row r="1660" spans="1:154" x14ac:dyDescent="0.3">
      <c r="A1660" s="18"/>
      <c r="B1660" s="18"/>
      <c r="C1660" s="18"/>
      <c r="D1660" s="18"/>
      <c r="E1660" s="18"/>
      <c r="F1660" s="18"/>
      <c r="G1660" s="18"/>
      <c r="H1660" s="19"/>
      <c r="I1660" s="20"/>
      <c r="J1660" s="21"/>
      <c r="K1660" s="20"/>
      <c r="L1660" s="18"/>
      <c r="M1660" s="18"/>
      <c r="N1660" s="18"/>
      <c r="O1660" s="18"/>
      <c r="P1660" s="18"/>
      <c r="Q1660" s="20"/>
      <c r="R1660" s="20"/>
      <c r="S1660" s="20"/>
      <c r="T1660" s="18"/>
      <c r="U1660" s="94"/>
      <c r="V1660" s="23"/>
      <c r="W1660" s="20"/>
      <c r="X1660" s="20"/>
      <c r="Y1660" s="20"/>
      <c r="Z1660" s="20"/>
      <c r="AA1660" s="18"/>
      <c r="AB1660" s="18"/>
      <c r="AC1660" s="21"/>
      <c r="AD1660" s="20"/>
      <c r="AE1660" s="39"/>
      <c r="AF1660" s="39"/>
      <c r="AG1660" s="39"/>
      <c r="AH1660" s="39"/>
      <c r="AI1660" s="39"/>
      <c r="AJ1660" s="39"/>
      <c r="AK1660" s="39"/>
      <c r="AL1660" s="39"/>
      <c r="AM1660" s="39"/>
      <c r="AN1660" s="39"/>
      <c r="AO1660" s="39"/>
      <c r="AP1660" s="39"/>
      <c r="AQ1660" s="39"/>
      <c r="AR1660" s="39"/>
      <c r="AS1660" s="39"/>
      <c r="AT1660" s="39"/>
      <c r="AU1660" s="39"/>
      <c r="AV1660" s="39"/>
      <c r="AW1660" s="39"/>
      <c r="AX1660" s="39"/>
      <c r="AY1660" s="39"/>
      <c r="AZ1660" s="39"/>
      <c r="BA1660" s="39"/>
      <c r="BB1660" s="39"/>
      <c r="BC1660" s="39"/>
      <c r="BD1660" s="39"/>
      <c r="BE1660" s="39"/>
      <c r="BF1660" s="39"/>
      <c r="BG1660" s="39"/>
      <c r="BH1660" s="39"/>
      <c r="BI1660" s="39"/>
      <c r="BJ1660" s="39"/>
      <c r="BK1660" s="39"/>
      <c r="BL1660" s="39"/>
      <c r="BM1660" s="39"/>
      <c r="BN1660" s="39"/>
      <c r="BO1660" s="39"/>
      <c r="BP1660" s="39"/>
      <c r="BQ1660" s="39"/>
      <c r="BR1660" s="39"/>
      <c r="BS1660" s="39"/>
      <c r="BT1660" s="39"/>
      <c r="BU1660" s="39"/>
      <c r="BV1660" s="39"/>
      <c r="BW1660" s="39"/>
      <c r="BX1660" s="39"/>
      <c r="BY1660" s="39"/>
      <c r="BZ1660" s="39"/>
      <c r="CA1660" s="39"/>
      <c r="CB1660" s="39"/>
      <c r="CC1660" s="39"/>
      <c r="CD1660" s="39"/>
      <c r="CE1660" s="39"/>
      <c r="CF1660" s="39"/>
      <c r="CG1660" s="39"/>
      <c r="CH1660" s="39"/>
      <c r="CI1660" s="39"/>
      <c r="CJ1660" s="39"/>
      <c r="CK1660" s="39"/>
      <c r="CL1660" s="39"/>
      <c r="CM1660" s="39"/>
      <c r="CN1660" s="39"/>
      <c r="CO1660" s="39"/>
      <c r="CP1660" s="39"/>
      <c r="CQ1660" s="39"/>
      <c r="CR1660" s="39"/>
      <c r="CS1660" s="39"/>
      <c r="CT1660" s="39"/>
      <c r="CU1660" s="39"/>
      <c r="CV1660" s="39"/>
      <c r="CW1660" s="39"/>
      <c r="CX1660" s="39"/>
      <c r="CY1660" s="39"/>
      <c r="CZ1660" s="39"/>
      <c r="DA1660" s="39"/>
      <c r="DB1660" s="39"/>
      <c r="DC1660" s="39"/>
      <c r="DD1660" s="39"/>
      <c r="DE1660" s="39"/>
      <c r="DF1660" s="39"/>
      <c r="DG1660" s="39"/>
      <c r="DH1660" s="39"/>
      <c r="DI1660" s="39"/>
      <c r="DJ1660" s="39"/>
      <c r="DK1660" s="39"/>
      <c r="DL1660" s="39"/>
      <c r="DM1660" s="39"/>
      <c r="DN1660" s="39"/>
      <c r="DO1660" s="39"/>
      <c r="DP1660" s="39"/>
      <c r="DQ1660" s="39"/>
      <c r="DR1660" s="39"/>
      <c r="DS1660" s="39"/>
      <c r="DT1660" s="39"/>
      <c r="DU1660" s="39"/>
      <c r="DV1660" s="39"/>
      <c r="DW1660" s="39"/>
      <c r="DX1660" s="39"/>
      <c r="DY1660" s="39"/>
      <c r="DZ1660" s="39"/>
      <c r="EA1660" s="39"/>
      <c r="EB1660" s="39"/>
      <c r="EC1660" s="39"/>
      <c r="ED1660" s="39"/>
      <c r="EE1660" s="39"/>
      <c r="EF1660" s="39"/>
      <c r="EG1660" s="39"/>
      <c r="EH1660" s="39"/>
      <c r="EI1660" s="39"/>
      <c r="EJ1660" s="39"/>
      <c r="EK1660" s="39"/>
      <c r="EL1660" s="39"/>
      <c r="EM1660" s="39"/>
      <c r="EN1660" s="39"/>
      <c r="EO1660" s="39"/>
      <c r="EP1660" s="39"/>
      <c r="EQ1660" s="39"/>
      <c r="ER1660" s="39"/>
      <c r="ES1660" s="39"/>
      <c r="ET1660" s="39"/>
      <c r="EU1660" s="39"/>
      <c r="EV1660" s="39"/>
      <c r="EW1660" s="39"/>
      <c r="EX1660" s="39"/>
    </row>
    <row r="1661" spans="1:154" x14ac:dyDescent="0.3">
      <c r="A1661" s="29">
        <v>2434</v>
      </c>
      <c r="B1661" s="29" t="s">
        <v>47</v>
      </c>
      <c r="C1661" s="29">
        <v>7825</v>
      </c>
      <c r="D1661" s="29">
        <v>5</v>
      </c>
      <c r="E1661" s="29">
        <v>5</v>
      </c>
      <c r="F1661" s="29">
        <v>0</v>
      </c>
      <c r="G1661" s="29">
        <v>15</v>
      </c>
      <c r="H1661" s="25" t="s">
        <v>476</v>
      </c>
      <c r="I1661" s="36">
        <v>2015</v>
      </c>
      <c r="J1661" s="41">
        <v>200</v>
      </c>
      <c r="K1661" s="74">
        <f>I1661*J1661</f>
        <v>403000</v>
      </c>
      <c r="L1661" s="29"/>
      <c r="M1661" s="29"/>
      <c r="N1661" s="29"/>
      <c r="O1661" s="29"/>
      <c r="P1661" s="29"/>
      <c r="Q1661" s="36"/>
      <c r="R1661" s="36"/>
      <c r="S1661" s="36"/>
      <c r="T1661" s="29"/>
      <c r="U1661" s="185"/>
      <c r="V1661" s="37"/>
      <c r="W1661" s="36"/>
      <c r="X1661" s="75">
        <f t="shared" si="174"/>
        <v>403000</v>
      </c>
      <c r="Y1661" s="36"/>
      <c r="Z1661" s="74">
        <v>50000000</v>
      </c>
      <c r="AA1661" s="29">
        <v>0</v>
      </c>
      <c r="AB1661" s="29">
        <v>0</v>
      </c>
      <c r="AC1661" s="41" t="s">
        <v>925</v>
      </c>
      <c r="AD1661" s="36"/>
    </row>
    <row r="1662" spans="1:154" x14ac:dyDescent="0.3">
      <c r="A1662" s="18"/>
      <c r="B1662" s="18"/>
      <c r="C1662" s="18"/>
      <c r="D1662" s="18"/>
      <c r="E1662" s="18"/>
      <c r="F1662" s="18"/>
      <c r="G1662" s="18"/>
      <c r="H1662" s="19"/>
      <c r="I1662" s="20"/>
      <c r="J1662" s="21"/>
      <c r="K1662" s="20"/>
      <c r="L1662" s="18"/>
      <c r="M1662" s="18"/>
      <c r="N1662" s="18"/>
      <c r="O1662" s="18"/>
      <c r="P1662" s="18"/>
      <c r="Q1662" s="20"/>
      <c r="R1662" s="20"/>
      <c r="S1662" s="20"/>
      <c r="T1662" s="18"/>
      <c r="U1662" s="94"/>
      <c r="V1662" s="23"/>
      <c r="W1662" s="20"/>
      <c r="X1662" s="20"/>
      <c r="Y1662" s="20"/>
      <c r="Z1662" s="20"/>
      <c r="AA1662" s="18"/>
      <c r="AB1662" s="18"/>
      <c r="AC1662" s="58"/>
      <c r="AD1662" s="64"/>
      <c r="AE1662" s="39"/>
      <c r="AF1662" s="39"/>
      <c r="AG1662" s="39"/>
      <c r="AH1662" s="39"/>
      <c r="AI1662" s="39"/>
      <c r="AJ1662" s="39"/>
      <c r="AK1662" s="39"/>
      <c r="AL1662" s="39"/>
      <c r="AM1662" s="39"/>
      <c r="AN1662" s="39"/>
      <c r="AO1662" s="39"/>
      <c r="AP1662" s="39"/>
      <c r="AQ1662" s="39"/>
      <c r="AR1662" s="39"/>
      <c r="AS1662" s="39"/>
      <c r="AT1662" s="39"/>
      <c r="AU1662" s="39"/>
      <c r="AV1662" s="39"/>
      <c r="AW1662" s="39"/>
      <c r="AX1662" s="39"/>
      <c r="AY1662" s="39"/>
      <c r="AZ1662" s="39"/>
      <c r="BA1662" s="39"/>
      <c r="BB1662" s="39"/>
      <c r="BC1662" s="39"/>
      <c r="BD1662" s="39"/>
      <c r="BE1662" s="39"/>
      <c r="BF1662" s="39"/>
      <c r="BG1662" s="39"/>
      <c r="BH1662" s="39"/>
      <c r="BI1662" s="39"/>
      <c r="BJ1662" s="39"/>
      <c r="BK1662" s="39"/>
      <c r="BL1662" s="39"/>
      <c r="BM1662" s="39"/>
      <c r="BN1662" s="39"/>
      <c r="BO1662" s="39"/>
      <c r="BP1662" s="39"/>
      <c r="BQ1662" s="39"/>
      <c r="BR1662" s="39"/>
      <c r="BS1662" s="39"/>
      <c r="BT1662" s="39"/>
      <c r="BU1662" s="39"/>
      <c r="BV1662" s="39"/>
      <c r="BW1662" s="39"/>
      <c r="BX1662" s="39"/>
      <c r="BY1662" s="39"/>
      <c r="BZ1662" s="39"/>
      <c r="CA1662" s="39"/>
      <c r="CB1662" s="39"/>
      <c r="CC1662" s="39"/>
      <c r="CD1662" s="39"/>
      <c r="CE1662" s="39"/>
      <c r="CF1662" s="39"/>
      <c r="CG1662" s="39"/>
      <c r="CH1662" s="39"/>
      <c r="CI1662" s="39"/>
      <c r="CJ1662" s="39"/>
      <c r="CK1662" s="39"/>
      <c r="CL1662" s="39"/>
      <c r="CM1662" s="39"/>
      <c r="CN1662" s="39"/>
      <c r="CO1662" s="39"/>
      <c r="CP1662" s="39"/>
      <c r="CQ1662" s="39"/>
      <c r="CR1662" s="39"/>
      <c r="CS1662" s="39"/>
      <c r="CT1662" s="39"/>
      <c r="CU1662" s="39"/>
      <c r="CV1662" s="39"/>
      <c r="CW1662" s="39"/>
      <c r="CX1662" s="39"/>
      <c r="CY1662" s="39"/>
      <c r="CZ1662" s="39"/>
      <c r="DA1662" s="39"/>
      <c r="DB1662" s="39"/>
      <c r="DC1662" s="39"/>
      <c r="DD1662" s="39"/>
      <c r="DE1662" s="39"/>
      <c r="DF1662" s="39"/>
      <c r="DG1662" s="39"/>
      <c r="DH1662" s="39"/>
      <c r="DI1662" s="39"/>
      <c r="DJ1662" s="39"/>
      <c r="DK1662" s="39"/>
      <c r="DL1662" s="39"/>
      <c r="DM1662" s="39"/>
      <c r="DN1662" s="39"/>
      <c r="DO1662" s="39"/>
      <c r="DP1662" s="39"/>
      <c r="DQ1662" s="39"/>
      <c r="DR1662" s="39"/>
      <c r="DS1662" s="39"/>
      <c r="DT1662" s="39"/>
      <c r="DU1662" s="39"/>
      <c r="DV1662" s="39"/>
      <c r="DW1662" s="39"/>
      <c r="DX1662" s="39"/>
      <c r="DY1662" s="39"/>
      <c r="DZ1662" s="39"/>
      <c r="EA1662" s="39"/>
      <c r="EB1662" s="39"/>
      <c r="EC1662" s="39"/>
      <c r="ED1662" s="39"/>
      <c r="EE1662" s="39"/>
      <c r="EF1662" s="39"/>
      <c r="EG1662" s="39"/>
      <c r="EH1662" s="39"/>
      <c r="EI1662" s="39"/>
      <c r="EJ1662" s="39"/>
      <c r="EK1662" s="39"/>
      <c r="EL1662" s="39"/>
      <c r="EM1662" s="39"/>
      <c r="EN1662" s="39"/>
      <c r="EO1662" s="39"/>
      <c r="EP1662" s="39"/>
      <c r="EQ1662" s="39"/>
      <c r="ER1662" s="39"/>
      <c r="ES1662" s="39"/>
      <c r="ET1662" s="39"/>
      <c r="EU1662" s="39"/>
      <c r="EV1662" s="39"/>
      <c r="EW1662" s="39"/>
      <c r="EX1662" s="39"/>
    </row>
    <row r="1663" spans="1:154" x14ac:dyDescent="0.3">
      <c r="A1663" s="29">
        <v>2435</v>
      </c>
      <c r="B1663" s="29" t="s">
        <v>47</v>
      </c>
      <c r="C1663" s="29">
        <v>11332</v>
      </c>
      <c r="D1663" s="29">
        <v>1</v>
      </c>
      <c r="E1663" s="29">
        <v>11</v>
      </c>
      <c r="F1663" s="29">
        <v>0</v>
      </c>
      <c r="G1663" s="29">
        <v>2</v>
      </c>
      <c r="H1663" s="25" t="s">
        <v>476</v>
      </c>
      <c r="I1663" s="36">
        <v>4402</v>
      </c>
      <c r="J1663" s="41">
        <v>200</v>
      </c>
      <c r="K1663" s="74">
        <f t="shared" ref="K1663:K1669" si="175">I1663*J1663</f>
        <v>880400</v>
      </c>
      <c r="L1663" s="29"/>
      <c r="M1663" s="29"/>
      <c r="N1663" s="29"/>
      <c r="O1663" s="29"/>
      <c r="P1663" s="29"/>
      <c r="Q1663" s="36"/>
      <c r="R1663" s="36"/>
      <c r="S1663" s="36"/>
      <c r="T1663" s="29"/>
      <c r="U1663" s="185"/>
      <c r="V1663" s="37"/>
      <c r="W1663" s="36"/>
      <c r="X1663" s="75">
        <f t="shared" si="174"/>
        <v>880400</v>
      </c>
      <c r="Y1663" s="36"/>
      <c r="Z1663" s="74">
        <v>50000000</v>
      </c>
      <c r="AA1663" s="29">
        <v>0</v>
      </c>
      <c r="AB1663" s="29">
        <v>0</v>
      </c>
      <c r="AC1663" s="41" t="s">
        <v>926</v>
      </c>
      <c r="AD1663" s="36"/>
    </row>
    <row r="1664" spans="1:154" s="39" customFormat="1" x14ac:dyDescent="0.3">
      <c r="A1664" s="18"/>
      <c r="B1664" s="18"/>
      <c r="C1664" s="18"/>
      <c r="D1664" s="18"/>
      <c r="E1664" s="18"/>
      <c r="F1664" s="18"/>
      <c r="G1664" s="18"/>
      <c r="H1664" s="19"/>
      <c r="I1664" s="20"/>
      <c r="J1664" s="21"/>
      <c r="K1664" s="20"/>
      <c r="L1664" s="18"/>
      <c r="M1664" s="18"/>
      <c r="N1664" s="18"/>
      <c r="O1664" s="18"/>
      <c r="P1664" s="18"/>
      <c r="Q1664" s="20"/>
      <c r="R1664" s="20"/>
      <c r="S1664" s="20"/>
      <c r="T1664" s="18"/>
      <c r="U1664" s="94"/>
      <c r="V1664" s="23"/>
      <c r="W1664" s="20"/>
      <c r="X1664" s="20"/>
      <c r="Y1664" s="20"/>
      <c r="Z1664" s="20"/>
      <c r="AA1664" s="18"/>
      <c r="AB1664" s="18"/>
      <c r="AC1664" s="58"/>
      <c r="AD1664" s="64"/>
    </row>
    <row r="1665" spans="1:154" x14ac:dyDescent="0.3">
      <c r="A1665" s="29">
        <v>2436</v>
      </c>
      <c r="B1665" s="29" t="s">
        <v>47</v>
      </c>
      <c r="C1665" s="29">
        <v>329</v>
      </c>
      <c r="D1665" s="29">
        <v>5</v>
      </c>
      <c r="E1665" s="29">
        <v>1</v>
      </c>
      <c r="F1665" s="29">
        <v>3</v>
      </c>
      <c r="G1665" s="29">
        <v>51</v>
      </c>
      <c r="H1665" s="25" t="s">
        <v>476</v>
      </c>
      <c r="I1665" s="36">
        <v>751</v>
      </c>
      <c r="J1665" s="41">
        <v>250</v>
      </c>
      <c r="K1665" s="74">
        <f t="shared" si="175"/>
        <v>187750</v>
      </c>
      <c r="L1665" s="29"/>
      <c r="M1665" s="29"/>
      <c r="N1665" s="29"/>
      <c r="O1665" s="29"/>
      <c r="P1665" s="29"/>
      <c r="Q1665" s="36"/>
      <c r="R1665" s="36"/>
      <c r="S1665" s="36"/>
      <c r="T1665" s="29"/>
      <c r="U1665" s="185"/>
      <c r="V1665" s="37"/>
      <c r="W1665" s="36"/>
      <c r="X1665" s="75">
        <f t="shared" si="174"/>
        <v>187750</v>
      </c>
      <c r="Y1665" s="36"/>
      <c r="Z1665" s="74">
        <v>50000000</v>
      </c>
      <c r="AA1665" s="29">
        <v>0</v>
      </c>
      <c r="AB1665" s="29">
        <v>0</v>
      </c>
      <c r="AC1665" s="41" t="s">
        <v>927</v>
      </c>
      <c r="AD1665" s="36"/>
    </row>
    <row r="1666" spans="1:154" s="39" customFormat="1" x14ac:dyDescent="0.3">
      <c r="A1666" s="18"/>
      <c r="B1666" s="18"/>
      <c r="C1666" s="18"/>
      <c r="D1666" s="18"/>
      <c r="E1666" s="18"/>
      <c r="F1666" s="18"/>
      <c r="G1666" s="18"/>
      <c r="H1666" s="19"/>
      <c r="I1666" s="20"/>
      <c r="J1666" s="21"/>
      <c r="K1666" s="20"/>
      <c r="L1666" s="18"/>
      <c r="M1666" s="18"/>
      <c r="N1666" s="18"/>
      <c r="O1666" s="18"/>
      <c r="P1666" s="18"/>
      <c r="Q1666" s="20"/>
      <c r="R1666" s="20"/>
      <c r="S1666" s="20"/>
      <c r="T1666" s="18"/>
      <c r="U1666" s="94"/>
      <c r="V1666" s="23"/>
      <c r="W1666" s="20"/>
      <c r="X1666" s="20"/>
      <c r="Y1666" s="20"/>
      <c r="Z1666" s="20"/>
      <c r="AA1666" s="18"/>
      <c r="AB1666" s="18"/>
      <c r="AC1666" s="58"/>
      <c r="AD1666" s="64"/>
    </row>
    <row r="1667" spans="1:154" x14ac:dyDescent="0.3">
      <c r="A1667" s="29">
        <v>2437</v>
      </c>
      <c r="B1667" s="29" t="s">
        <v>47</v>
      </c>
      <c r="C1667" s="29">
        <v>14214</v>
      </c>
      <c r="D1667" s="29">
        <v>3</v>
      </c>
      <c r="E1667" s="29">
        <v>4</v>
      </c>
      <c r="F1667" s="29">
        <v>3</v>
      </c>
      <c r="G1667" s="29">
        <v>29</v>
      </c>
      <c r="H1667" s="25" t="s">
        <v>476</v>
      </c>
      <c r="I1667" s="36">
        <v>1929</v>
      </c>
      <c r="J1667" s="41">
        <v>150</v>
      </c>
      <c r="K1667" s="74">
        <f t="shared" si="175"/>
        <v>289350</v>
      </c>
      <c r="L1667" s="29"/>
      <c r="M1667" s="29"/>
      <c r="N1667" s="29"/>
      <c r="O1667" s="29"/>
      <c r="P1667" s="29"/>
      <c r="Q1667" s="36"/>
      <c r="R1667" s="36"/>
      <c r="S1667" s="36"/>
      <c r="T1667" s="29"/>
      <c r="U1667" s="185"/>
      <c r="V1667" s="37"/>
      <c r="W1667" s="36"/>
      <c r="X1667" s="75">
        <f t="shared" si="174"/>
        <v>289350</v>
      </c>
      <c r="Y1667" s="36"/>
      <c r="Z1667" s="74">
        <v>50000000</v>
      </c>
      <c r="AA1667" s="29">
        <v>0</v>
      </c>
      <c r="AB1667" s="29">
        <v>0</v>
      </c>
      <c r="AC1667" s="41" t="s">
        <v>928</v>
      </c>
      <c r="AD1667" s="36"/>
    </row>
    <row r="1668" spans="1:154" s="39" customFormat="1" x14ac:dyDescent="0.3">
      <c r="A1668" s="9"/>
      <c r="B1668" s="9" t="s">
        <v>47</v>
      </c>
      <c r="C1668" s="9">
        <v>2714</v>
      </c>
      <c r="D1668" s="9">
        <v>3</v>
      </c>
      <c r="E1668" s="9">
        <v>49</v>
      </c>
      <c r="F1668" s="9">
        <v>0</v>
      </c>
      <c r="G1668" s="9">
        <v>20</v>
      </c>
      <c r="H1668" s="30" t="s">
        <v>476</v>
      </c>
      <c r="I1668" s="10">
        <v>19620</v>
      </c>
      <c r="J1668" s="33">
        <v>150</v>
      </c>
      <c r="K1668" s="34">
        <f t="shared" si="175"/>
        <v>2943000</v>
      </c>
      <c r="L1668" s="9"/>
      <c r="M1668" s="9"/>
      <c r="N1668" s="9"/>
      <c r="O1668" s="9"/>
      <c r="P1668" s="9"/>
      <c r="Q1668" s="10"/>
      <c r="R1668" s="10"/>
      <c r="S1668" s="10"/>
      <c r="T1668" s="9"/>
      <c r="U1668" s="2"/>
      <c r="V1668" s="35"/>
      <c r="W1668" s="10"/>
      <c r="X1668" s="31">
        <f t="shared" si="174"/>
        <v>2943000</v>
      </c>
      <c r="Y1668" s="10"/>
      <c r="Z1668" s="34">
        <v>50000000</v>
      </c>
      <c r="AA1668" s="9">
        <v>0</v>
      </c>
      <c r="AB1668" s="9">
        <v>0</v>
      </c>
      <c r="AC1668" s="33">
        <v>0</v>
      </c>
      <c r="AD1668" s="10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6"/>
      <c r="AZ1668" s="16"/>
      <c r="BA1668" s="16"/>
      <c r="BB1668" s="16"/>
      <c r="BC1668" s="16"/>
      <c r="BD1668" s="16"/>
      <c r="BE1668" s="16"/>
      <c r="BF1668" s="16"/>
      <c r="BG1668" s="16"/>
      <c r="BH1668" s="16"/>
      <c r="BI1668" s="16"/>
      <c r="BJ1668" s="16"/>
      <c r="BK1668" s="16"/>
      <c r="BL1668" s="16"/>
      <c r="BM1668" s="16"/>
      <c r="BN1668" s="16"/>
      <c r="BO1668" s="16"/>
      <c r="BP1668" s="16"/>
      <c r="BQ1668" s="16"/>
      <c r="BR1668" s="16"/>
      <c r="BS1668" s="16"/>
      <c r="BT1668" s="16"/>
      <c r="BU1668" s="16"/>
      <c r="BV1668" s="16"/>
      <c r="BW1668" s="16"/>
      <c r="BX1668" s="16"/>
      <c r="BY1668" s="16"/>
      <c r="BZ1668" s="16"/>
      <c r="CA1668" s="16"/>
      <c r="CB1668" s="16"/>
      <c r="CC1668" s="16"/>
      <c r="CD1668" s="16"/>
      <c r="CE1668" s="16"/>
      <c r="CF1668" s="16"/>
      <c r="CG1668" s="16"/>
      <c r="CH1668" s="16"/>
      <c r="CI1668" s="16"/>
      <c r="CJ1668" s="16"/>
      <c r="CK1668" s="16"/>
      <c r="CL1668" s="16"/>
      <c r="CM1668" s="16"/>
      <c r="CN1668" s="16"/>
      <c r="CO1668" s="16"/>
      <c r="CP1668" s="16"/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</row>
    <row r="1669" spans="1:154" x14ac:dyDescent="0.3">
      <c r="A1669" s="9"/>
      <c r="B1669" s="9" t="s">
        <v>47</v>
      </c>
      <c r="C1669" s="9">
        <v>14213</v>
      </c>
      <c r="D1669" s="9">
        <v>3</v>
      </c>
      <c r="E1669" s="9">
        <v>2</v>
      </c>
      <c r="F1669" s="9">
        <v>1</v>
      </c>
      <c r="G1669" s="9">
        <v>3</v>
      </c>
      <c r="H1669" s="30" t="s">
        <v>476</v>
      </c>
      <c r="I1669" s="10">
        <v>903</v>
      </c>
      <c r="J1669" s="33">
        <v>150</v>
      </c>
      <c r="K1669" s="34">
        <f t="shared" si="175"/>
        <v>135450</v>
      </c>
      <c r="L1669" s="9"/>
      <c r="M1669" s="9"/>
      <c r="N1669" s="9"/>
      <c r="O1669" s="9"/>
      <c r="P1669" s="9"/>
      <c r="Q1669" s="10"/>
      <c r="R1669" s="10"/>
      <c r="S1669" s="10"/>
      <c r="T1669" s="9"/>
      <c r="U1669" s="2"/>
      <c r="V1669" s="35"/>
      <c r="W1669" s="10"/>
      <c r="X1669" s="31">
        <f t="shared" si="174"/>
        <v>135450</v>
      </c>
      <c r="Y1669" s="10"/>
      <c r="Z1669" s="34">
        <v>50000000</v>
      </c>
      <c r="AA1669" s="9">
        <v>0</v>
      </c>
      <c r="AB1669" s="9">
        <v>0</v>
      </c>
      <c r="AC1669" s="33">
        <v>0</v>
      </c>
      <c r="AD1669" s="10"/>
    </row>
    <row r="1670" spans="1:154" s="39" customFormat="1" x14ac:dyDescent="0.3">
      <c r="A1670" s="18"/>
      <c r="B1670" s="18"/>
      <c r="C1670" s="18"/>
      <c r="D1670" s="18"/>
      <c r="E1670" s="18"/>
      <c r="F1670" s="18"/>
      <c r="G1670" s="18"/>
      <c r="H1670" s="19"/>
      <c r="I1670" s="20"/>
      <c r="J1670" s="21"/>
      <c r="K1670" s="20"/>
      <c r="L1670" s="18"/>
      <c r="M1670" s="18"/>
      <c r="N1670" s="18"/>
      <c r="O1670" s="18"/>
      <c r="P1670" s="18"/>
      <c r="Q1670" s="20"/>
      <c r="R1670" s="20"/>
      <c r="S1670" s="20"/>
      <c r="T1670" s="18"/>
      <c r="U1670" s="94"/>
      <c r="V1670" s="23"/>
      <c r="W1670" s="20"/>
      <c r="X1670" s="20"/>
      <c r="Y1670" s="20"/>
      <c r="Z1670" s="20"/>
      <c r="AA1670" s="18"/>
      <c r="AB1670" s="18"/>
      <c r="AC1670" s="21"/>
      <c r="AD1670" s="20"/>
    </row>
    <row r="1671" spans="1:154" x14ac:dyDescent="0.3">
      <c r="A1671" s="29">
        <v>2438</v>
      </c>
      <c r="B1671" s="29" t="s">
        <v>47</v>
      </c>
      <c r="C1671" s="29">
        <v>12879</v>
      </c>
      <c r="D1671" s="29">
        <v>2</v>
      </c>
      <c r="E1671" s="29">
        <v>2</v>
      </c>
      <c r="F1671" s="29">
        <v>0</v>
      </c>
      <c r="G1671" s="29">
        <v>21</v>
      </c>
      <c r="H1671" s="167" t="s">
        <v>3379</v>
      </c>
      <c r="I1671" s="36">
        <v>821</v>
      </c>
      <c r="J1671" s="41">
        <v>250</v>
      </c>
      <c r="K1671" s="74">
        <f t="shared" ref="K1671:K1678" si="176">I1671*J1671</f>
        <v>205250</v>
      </c>
      <c r="L1671" s="29"/>
      <c r="M1671" s="29"/>
      <c r="N1671" s="29"/>
      <c r="O1671" s="29"/>
      <c r="P1671" s="29"/>
      <c r="Q1671" s="36"/>
      <c r="R1671" s="36"/>
      <c r="S1671" s="36"/>
      <c r="T1671" s="29"/>
      <c r="U1671" s="185"/>
      <c r="V1671" s="37"/>
      <c r="W1671" s="36"/>
      <c r="X1671" s="75">
        <f t="shared" ref="X1671:X1678" si="177">K1671+W1671</f>
        <v>205250</v>
      </c>
      <c r="Y1671" s="36"/>
      <c r="Z1671" s="36"/>
      <c r="AA1671" s="74">
        <f>X1671-Z1671</f>
        <v>205250</v>
      </c>
      <c r="AB1671" s="29">
        <v>0.3</v>
      </c>
      <c r="AC1671" s="41" t="s">
        <v>929</v>
      </c>
      <c r="AD1671" s="36"/>
      <c r="AE1671" s="59"/>
      <c r="AF1671" s="59"/>
      <c r="AG1671" s="59"/>
      <c r="AH1671" s="59"/>
      <c r="AI1671" s="59"/>
      <c r="AJ1671" s="59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59"/>
      <c r="AV1671" s="59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59"/>
      <c r="BH1671" s="59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59"/>
      <c r="BT1671" s="59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59"/>
      <c r="CF1671" s="59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59"/>
      <c r="CR1671" s="59"/>
      <c r="CS1671" s="59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59"/>
      <c r="DD1671" s="59"/>
      <c r="DE1671" s="59"/>
      <c r="DF1671" s="59"/>
      <c r="DG1671" s="59"/>
      <c r="DH1671" s="59"/>
      <c r="DI1671" s="59"/>
      <c r="DJ1671" s="59"/>
      <c r="DK1671" s="59"/>
      <c r="DL1671" s="59"/>
      <c r="DM1671" s="59"/>
      <c r="DN1671" s="59"/>
      <c r="DO1671" s="59"/>
      <c r="DP1671" s="59"/>
      <c r="DQ1671" s="59"/>
      <c r="DR1671" s="59"/>
      <c r="DS1671" s="59"/>
      <c r="DT1671" s="59"/>
      <c r="DU1671" s="59"/>
      <c r="DV1671" s="59"/>
      <c r="DW1671" s="59"/>
      <c r="DX1671" s="59"/>
      <c r="DY1671" s="59"/>
      <c r="DZ1671" s="59"/>
      <c r="EA1671" s="59"/>
      <c r="EB1671" s="59"/>
      <c r="EC1671" s="59"/>
      <c r="ED1671" s="59"/>
      <c r="EE1671" s="59"/>
      <c r="EF1671" s="59"/>
      <c r="EG1671" s="59"/>
      <c r="EH1671" s="59"/>
      <c r="EI1671" s="59"/>
      <c r="EJ1671" s="59"/>
      <c r="EK1671" s="59"/>
      <c r="EL1671" s="59"/>
      <c r="EM1671" s="59"/>
      <c r="EN1671" s="59"/>
      <c r="EO1671" s="59"/>
      <c r="EP1671" s="59"/>
      <c r="EQ1671" s="59"/>
      <c r="ER1671" s="59"/>
      <c r="ES1671" s="59"/>
      <c r="ET1671" s="59"/>
      <c r="EU1671" s="59"/>
      <c r="EV1671" s="59"/>
      <c r="EW1671" s="59"/>
      <c r="EX1671" s="59"/>
    </row>
    <row r="1672" spans="1:154" x14ac:dyDescent="0.3">
      <c r="A1672" s="9"/>
      <c r="B1672" s="9" t="s">
        <v>47</v>
      </c>
      <c r="C1672" s="9">
        <v>2782</v>
      </c>
      <c r="D1672" s="9">
        <v>3</v>
      </c>
      <c r="E1672" s="9">
        <v>19</v>
      </c>
      <c r="F1672" s="9">
        <v>2</v>
      </c>
      <c r="G1672" s="9">
        <v>86</v>
      </c>
      <c r="H1672" s="30" t="s">
        <v>476</v>
      </c>
      <c r="I1672" s="10">
        <v>7886</v>
      </c>
      <c r="J1672" s="33">
        <v>150</v>
      </c>
      <c r="K1672" s="34">
        <f t="shared" si="176"/>
        <v>1182900</v>
      </c>
      <c r="L1672" s="9"/>
      <c r="M1672" s="9"/>
      <c r="N1672" s="9"/>
      <c r="O1672" s="9"/>
      <c r="P1672" s="9"/>
      <c r="Q1672" s="10"/>
      <c r="R1672" s="10"/>
      <c r="S1672" s="10"/>
      <c r="T1672" s="9"/>
      <c r="U1672" s="2"/>
      <c r="V1672" s="35"/>
      <c r="W1672" s="10"/>
      <c r="X1672" s="31">
        <f t="shared" si="177"/>
        <v>1182900</v>
      </c>
      <c r="Y1672" s="10"/>
      <c r="Z1672" s="34">
        <v>50000000</v>
      </c>
      <c r="AA1672" s="9">
        <v>0</v>
      </c>
      <c r="AB1672" s="9">
        <v>0</v>
      </c>
      <c r="AC1672" s="33"/>
      <c r="AD1672" s="10"/>
    </row>
    <row r="1673" spans="1:154" x14ac:dyDescent="0.3">
      <c r="A1673" s="9"/>
      <c r="B1673" s="9" t="s">
        <v>47</v>
      </c>
      <c r="C1673" s="9">
        <v>11127</v>
      </c>
      <c r="D1673" s="9">
        <v>4</v>
      </c>
      <c r="E1673" s="9">
        <v>0</v>
      </c>
      <c r="F1673" s="9">
        <v>2</v>
      </c>
      <c r="G1673" s="9">
        <v>93</v>
      </c>
      <c r="H1673" s="30" t="s">
        <v>483</v>
      </c>
      <c r="I1673" s="10">
        <v>293</v>
      </c>
      <c r="J1673" s="33">
        <v>330</v>
      </c>
      <c r="K1673" s="34">
        <f t="shared" si="176"/>
        <v>96690</v>
      </c>
      <c r="L1673" s="9">
        <v>1</v>
      </c>
      <c r="M1673" s="9" t="s">
        <v>53</v>
      </c>
      <c r="N1673" s="9" t="s">
        <v>48</v>
      </c>
      <c r="O1673" s="30" t="s">
        <v>477</v>
      </c>
      <c r="P1673" s="9">
        <v>180</v>
      </c>
      <c r="Q1673" s="10">
        <v>100</v>
      </c>
      <c r="R1673" s="10">
        <v>6750</v>
      </c>
      <c r="S1673" s="159">
        <f>P1673*R1673</f>
        <v>1215000</v>
      </c>
      <c r="T1673" s="9">
        <v>25</v>
      </c>
      <c r="U1673" s="2">
        <v>40</v>
      </c>
      <c r="V1673" s="34">
        <f>S1673*U1673/100</f>
        <v>486000</v>
      </c>
      <c r="W1673" s="34">
        <f>S1673-V1673</f>
        <v>729000</v>
      </c>
      <c r="X1673" s="31">
        <f t="shared" si="177"/>
        <v>825690</v>
      </c>
      <c r="Y1673" s="34">
        <f>X1673*Q1673/100</f>
        <v>825690</v>
      </c>
      <c r="Z1673" s="34">
        <v>50000000</v>
      </c>
      <c r="AA1673" s="9">
        <v>0</v>
      </c>
      <c r="AB1673" s="9">
        <v>0</v>
      </c>
      <c r="AC1673" s="33"/>
      <c r="AD1673" s="10"/>
    </row>
    <row r="1674" spans="1:154" s="39" customFormat="1" x14ac:dyDescent="0.3">
      <c r="A1674" s="9"/>
      <c r="B1674" s="9" t="s">
        <v>47</v>
      </c>
      <c r="C1674" s="9">
        <v>11126</v>
      </c>
      <c r="D1674" s="9">
        <v>4</v>
      </c>
      <c r="E1674" s="9">
        <v>0</v>
      </c>
      <c r="F1674" s="9">
        <v>2</v>
      </c>
      <c r="G1674" s="9">
        <v>94</v>
      </c>
      <c r="H1674" s="30" t="s">
        <v>477</v>
      </c>
      <c r="I1674" s="10">
        <v>100</v>
      </c>
      <c r="J1674" s="33">
        <v>330</v>
      </c>
      <c r="K1674" s="34">
        <f t="shared" si="176"/>
        <v>33000</v>
      </c>
      <c r="L1674" s="9">
        <v>1</v>
      </c>
      <c r="M1674" s="9" t="s">
        <v>290</v>
      </c>
      <c r="N1674" s="9" t="s">
        <v>48</v>
      </c>
      <c r="O1674" s="30" t="s">
        <v>477</v>
      </c>
      <c r="P1674" s="9">
        <v>54</v>
      </c>
      <c r="Q1674" s="10">
        <v>100</v>
      </c>
      <c r="R1674" s="10">
        <v>2450</v>
      </c>
      <c r="S1674" s="34">
        <f>P1674*R1674</f>
        <v>132300</v>
      </c>
      <c r="T1674" s="9">
        <v>12</v>
      </c>
      <c r="U1674" s="2">
        <v>14</v>
      </c>
      <c r="V1674" s="34">
        <f>S1674*U1674/100</f>
        <v>18522</v>
      </c>
      <c r="W1674" s="34">
        <f>S1674-V1674</f>
        <v>113778</v>
      </c>
      <c r="X1674" s="31">
        <f t="shared" si="177"/>
        <v>146778</v>
      </c>
      <c r="Y1674" s="34">
        <f>X1674*Q1674/100</f>
        <v>146778</v>
      </c>
      <c r="Z1674" s="34">
        <v>50000000</v>
      </c>
      <c r="AA1674" s="9">
        <v>0</v>
      </c>
      <c r="AB1674" s="9">
        <v>0</v>
      </c>
      <c r="AC1674" s="33"/>
      <c r="AD1674" s="10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6"/>
      <c r="AZ1674" s="16"/>
      <c r="BA1674" s="16"/>
      <c r="BB1674" s="16"/>
      <c r="BC1674" s="16"/>
      <c r="BD1674" s="16"/>
      <c r="BE1674" s="16"/>
      <c r="BF1674" s="16"/>
      <c r="BG1674" s="16"/>
      <c r="BH1674" s="16"/>
      <c r="BI1674" s="16"/>
      <c r="BJ1674" s="16"/>
      <c r="BK1674" s="16"/>
      <c r="BL1674" s="16"/>
      <c r="BM1674" s="16"/>
      <c r="BN1674" s="16"/>
      <c r="BO1674" s="16"/>
      <c r="BP1674" s="16"/>
      <c r="BQ1674" s="16"/>
      <c r="BR1674" s="16"/>
      <c r="BS1674" s="16"/>
      <c r="BT1674" s="16"/>
      <c r="BU1674" s="16"/>
      <c r="BV1674" s="16"/>
      <c r="BW1674" s="16"/>
      <c r="BX1674" s="16"/>
      <c r="BY1674" s="16"/>
      <c r="BZ1674" s="16"/>
      <c r="CA1674" s="16"/>
      <c r="CB1674" s="16"/>
      <c r="CC1674" s="16"/>
      <c r="CD1674" s="16"/>
      <c r="CE1674" s="16"/>
      <c r="CF1674" s="16"/>
      <c r="CG1674" s="16"/>
      <c r="CH1674" s="16"/>
      <c r="CI1674" s="16"/>
      <c r="CJ1674" s="16"/>
      <c r="CK1674" s="16"/>
      <c r="CL1674" s="16"/>
      <c r="CM1674" s="16"/>
      <c r="CN1674" s="16"/>
      <c r="CO1674" s="16"/>
      <c r="CP1674" s="16"/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</row>
    <row r="1675" spans="1:154" s="59" customFormat="1" x14ac:dyDescent="0.3">
      <c r="A1675" s="9"/>
      <c r="B1675" s="9"/>
      <c r="C1675" s="9"/>
      <c r="D1675" s="9"/>
      <c r="E1675" s="9"/>
      <c r="F1675" s="9"/>
      <c r="G1675" s="9"/>
      <c r="H1675" s="30" t="s">
        <v>476</v>
      </c>
      <c r="I1675" s="10">
        <v>194</v>
      </c>
      <c r="J1675" s="33">
        <v>330</v>
      </c>
      <c r="K1675" s="34">
        <f t="shared" si="176"/>
        <v>64020</v>
      </c>
      <c r="L1675" s="9"/>
      <c r="M1675" s="9"/>
      <c r="N1675" s="9"/>
      <c r="O1675" s="9"/>
      <c r="P1675" s="9"/>
      <c r="Q1675" s="10"/>
      <c r="R1675" s="10"/>
      <c r="S1675" s="10"/>
      <c r="T1675" s="9"/>
      <c r="U1675" s="2"/>
      <c r="V1675" s="35"/>
      <c r="W1675" s="10"/>
      <c r="X1675" s="31">
        <f t="shared" si="177"/>
        <v>64020</v>
      </c>
      <c r="Y1675" s="10"/>
      <c r="Z1675" s="34">
        <v>50000000</v>
      </c>
      <c r="AA1675" s="9">
        <v>0</v>
      </c>
      <c r="AB1675" s="9">
        <v>0</v>
      </c>
      <c r="AC1675" s="33"/>
      <c r="AD1675" s="10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6"/>
      <c r="AZ1675" s="16"/>
      <c r="BA1675" s="16"/>
      <c r="BB1675" s="16"/>
      <c r="BC1675" s="16"/>
      <c r="BD1675" s="16"/>
      <c r="BE1675" s="16"/>
      <c r="BF1675" s="16"/>
      <c r="BG1675" s="16"/>
      <c r="BH1675" s="16"/>
      <c r="BI1675" s="16"/>
      <c r="BJ1675" s="16"/>
      <c r="BK1675" s="16"/>
      <c r="BL1675" s="16"/>
      <c r="BM1675" s="16"/>
      <c r="BN1675" s="16"/>
      <c r="BO1675" s="16"/>
      <c r="BP1675" s="16"/>
      <c r="BQ1675" s="16"/>
      <c r="BR1675" s="16"/>
      <c r="BS1675" s="16"/>
      <c r="BT1675" s="16"/>
      <c r="BU1675" s="16"/>
      <c r="BV1675" s="16"/>
      <c r="BW1675" s="16"/>
      <c r="BX1675" s="16"/>
      <c r="BY1675" s="16"/>
      <c r="BZ1675" s="16"/>
      <c r="CA1675" s="16"/>
      <c r="CB1675" s="16"/>
      <c r="CC1675" s="16"/>
      <c r="CD1675" s="16"/>
      <c r="CE1675" s="16"/>
      <c r="CF1675" s="16"/>
      <c r="CG1675" s="16"/>
      <c r="CH1675" s="16"/>
      <c r="CI1675" s="16"/>
      <c r="CJ1675" s="16"/>
      <c r="CK1675" s="16"/>
      <c r="CL1675" s="16"/>
      <c r="CM1675" s="16"/>
      <c r="CN1675" s="16"/>
      <c r="CO1675" s="16"/>
      <c r="CP1675" s="16"/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</row>
    <row r="1676" spans="1:154" x14ac:dyDescent="0.3">
      <c r="A1676" s="9"/>
      <c r="B1676" s="9" t="s">
        <v>47</v>
      </c>
      <c r="C1676" s="9">
        <v>11936</v>
      </c>
      <c r="D1676" s="9">
        <v>4</v>
      </c>
      <c r="E1676" s="9">
        <v>4</v>
      </c>
      <c r="F1676" s="9">
        <v>3</v>
      </c>
      <c r="G1676" s="9">
        <v>54</v>
      </c>
      <c r="H1676" s="30" t="s">
        <v>476</v>
      </c>
      <c r="I1676" s="10">
        <v>1954</v>
      </c>
      <c r="J1676" s="33">
        <v>490</v>
      </c>
      <c r="K1676" s="34">
        <f t="shared" si="176"/>
        <v>957460</v>
      </c>
      <c r="L1676" s="9"/>
      <c r="M1676" s="9"/>
      <c r="N1676" s="9"/>
      <c r="O1676" s="9"/>
      <c r="P1676" s="9"/>
      <c r="Q1676" s="10"/>
      <c r="R1676" s="10"/>
      <c r="S1676" s="10"/>
      <c r="T1676" s="9"/>
      <c r="U1676" s="2"/>
      <c r="V1676" s="35"/>
      <c r="W1676" s="10"/>
      <c r="X1676" s="31">
        <f t="shared" si="177"/>
        <v>957460</v>
      </c>
      <c r="Y1676" s="10"/>
      <c r="Z1676" s="34">
        <v>50000000</v>
      </c>
      <c r="AA1676" s="9">
        <v>0</v>
      </c>
      <c r="AB1676" s="9">
        <v>0</v>
      </c>
      <c r="AC1676" s="33"/>
      <c r="AD1676" s="10"/>
    </row>
    <row r="1677" spans="1:154" x14ac:dyDescent="0.3">
      <c r="A1677" s="9"/>
      <c r="B1677" s="9" t="s">
        <v>47</v>
      </c>
      <c r="C1677" s="9">
        <v>1652</v>
      </c>
      <c r="D1677" s="9">
        <v>5</v>
      </c>
      <c r="E1677" s="9">
        <v>13</v>
      </c>
      <c r="F1677" s="9">
        <v>0</v>
      </c>
      <c r="G1677" s="9">
        <v>38</v>
      </c>
      <c r="H1677" s="30" t="s">
        <v>476</v>
      </c>
      <c r="I1677" s="10">
        <v>5238</v>
      </c>
      <c r="J1677" s="33">
        <v>200</v>
      </c>
      <c r="K1677" s="34">
        <f t="shared" si="176"/>
        <v>1047600</v>
      </c>
      <c r="L1677" s="9"/>
      <c r="M1677" s="9"/>
      <c r="N1677" s="9"/>
      <c r="O1677" s="9"/>
      <c r="P1677" s="9"/>
      <c r="Q1677" s="10"/>
      <c r="R1677" s="10"/>
      <c r="S1677" s="10"/>
      <c r="T1677" s="9"/>
      <c r="U1677" s="2"/>
      <c r="V1677" s="35"/>
      <c r="W1677" s="10"/>
      <c r="X1677" s="31">
        <f t="shared" si="177"/>
        <v>1047600</v>
      </c>
      <c r="Y1677" s="10"/>
      <c r="Z1677" s="34">
        <v>50000000</v>
      </c>
      <c r="AA1677" s="9">
        <v>0</v>
      </c>
      <c r="AB1677" s="9">
        <v>0</v>
      </c>
      <c r="AC1677" s="33"/>
      <c r="AD1677" s="10"/>
    </row>
    <row r="1678" spans="1:154" x14ac:dyDescent="0.3">
      <c r="A1678" s="9"/>
      <c r="B1678" s="9" t="s">
        <v>47</v>
      </c>
      <c r="C1678" s="9">
        <v>683</v>
      </c>
      <c r="D1678" s="9">
        <v>4</v>
      </c>
      <c r="E1678" s="9">
        <v>9</v>
      </c>
      <c r="F1678" s="9">
        <v>2</v>
      </c>
      <c r="G1678" s="9">
        <v>80</v>
      </c>
      <c r="H1678" s="30" t="s">
        <v>476</v>
      </c>
      <c r="I1678" s="10">
        <v>3880</v>
      </c>
      <c r="J1678" s="33">
        <v>150</v>
      </c>
      <c r="K1678" s="34">
        <f t="shared" si="176"/>
        <v>582000</v>
      </c>
      <c r="L1678" s="9"/>
      <c r="M1678" s="9"/>
      <c r="N1678" s="9"/>
      <c r="O1678" s="9"/>
      <c r="P1678" s="9"/>
      <c r="Q1678" s="10"/>
      <c r="R1678" s="10"/>
      <c r="S1678" s="10"/>
      <c r="T1678" s="9"/>
      <c r="U1678" s="2"/>
      <c r="V1678" s="35"/>
      <c r="W1678" s="10"/>
      <c r="X1678" s="31">
        <f t="shared" si="177"/>
        <v>582000</v>
      </c>
      <c r="Y1678" s="10"/>
      <c r="Z1678" s="34">
        <v>50000000</v>
      </c>
      <c r="AA1678" s="9">
        <v>0</v>
      </c>
      <c r="AB1678" s="9">
        <v>0</v>
      </c>
      <c r="AC1678" s="33"/>
      <c r="AD1678" s="10"/>
    </row>
    <row r="1679" spans="1:154" x14ac:dyDescent="0.3">
      <c r="A1679" s="18"/>
      <c r="B1679" s="18"/>
      <c r="C1679" s="18"/>
      <c r="D1679" s="18"/>
      <c r="E1679" s="18"/>
      <c r="F1679" s="18"/>
      <c r="G1679" s="18"/>
      <c r="H1679" s="19"/>
      <c r="I1679" s="20"/>
      <c r="J1679" s="21"/>
      <c r="K1679" s="20"/>
      <c r="L1679" s="18"/>
      <c r="M1679" s="18"/>
      <c r="N1679" s="18"/>
      <c r="O1679" s="18"/>
      <c r="P1679" s="18"/>
      <c r="Q1679" s="20"/>
      <c r="R1679" s="20"/>
      <c r="S1679" s="20"/>
      <c r="T1679" s="18"/>
      <c r="U1679" s="94"/>
      <c r="V1679" s="23"/>
      <c r="W1679" s="20"/>
      <c r="X1679" s="20"/>
      <c r="Y1679" s="20"/>
      <c r="Z1679" s="20"/>
      <c r="AA1679" s="18"/>
      <c r="AB1679" s="18"/>
      <c r="AC1679" s="21"/>
      <c r="AD1679" s="20"/>
      <c r="AE1679" s="39"/>
      <c r="AF1679" s="39"/>
      <c r="AG1679" s="39"/>
      <c r="AH1679" s="39"/>
      <c r="AI1679" s="39"/>
      <c r="AJ1679" s="39"/>
      <c r="AK1679" s="39"/>
      <c r="AL1679" s="39"/>
      <c r="AM1679" s="39"/>
      <c r="AN1679" s="39"/>
      <c r="AO1679" s="39"/>
      <c r="AP1679" s="39"/>
      <c r="AQ1679" s="39"/>
      <c r="AR1679" s="39"/>
      <c r="AS1679" s="39"/>
      <c r="AT1679" s="39"/>
      <c r="AU1679" s="39"/>
      <c r="AV1679" s="39"/>
      <c r="AW1679" s="39"/>
      <c r="AX1679" s="39"/>
      <c r="AY1679" s="39"/>
      <c r="AZ1679" s="39"/>
      <c r="BA1679" s="39"/>
      <c r="BB1679" s="39"/>
      <c r="BC1679" s="39"/>
      <c r="BD1679" s="39"/>
      <c r="BE1679" s="39"/>
      <c r="BF1679" s="39"/>
      <c r="BG1679" s="39"/>
      <c r="BH1679" s="39"/>
      <c r="BI1679" s="39"/>
      <c r="BJ1679" s="39"/>
      <c r="BK1679" s="39"/>
      <c r="BL1679" s="39"/>
      <c r="BM1679" s="39"/>
      <c r="BN1679" s="39"/>
      <c r="BO1679" s="39"/>
      <c r="BP1679" s="39"/>
      <c r="BQ1679" s="39"/>
      <c r="BR1679" s="39"/>
      <c r="BS1679" s="39"/>
      <c r="BT1679" s="39"/>
      <c r="BU1679" s="39"/>
      <c r="BV1679" s="39"/>
      <c r="BW1679" s="39"/>
      <c r="BX1679" s="39"/>
      <c r="BY1679" s="39"/>
      <c r="BZ1679" s="39"/>
      <c r="CA1679" s="39"/>
      <c r="CB1679" s="39"/>
      <c r="CC1679" s="39"/>
      <c r="CD1679" s="39"/>
      <c r="CE1679" s="39"/>
      <c r="CF1679" s="39"/>
      <c r="CG1679" s="39"/>
      <c r="CH1679" s="39"/>
      <c r="CI1679" s="39"/>
      <c r="CJ1679" s="39"/>
      <c r="CK1679" s="39"/>
      <c r="CL1679" s="39"/>
      <c r="CM1679" s="39"/>
      <c r="CN1679" s="39"/>
      <c r="CO1679" s="39"/>
      <c r="CP1679" s="39"/>
      <c r="CQ1679" s="39"/>
      <c r="CR1679" s="39"/>
      <c r="CS1679" s="39"/>
      <c r="CT1679" s="39"/>
      <c r="CU1679" s="39"/>
      <c r="CV1679" s="39"/>
      <c r="CW1679" s="39"/>
      <c r="CX1679" s="39"/>
      <c r="CY1679" s="39"/>
      <c r="CZ1679" s="39"/>
      <c r="DA1679" s="39"/>
      <c r="DB1679" s="39"/>
      <c r="DC1679" s="39"/>
      <c r="DD1679" s="39"/>
      <c r="DE1679" s="39"/>
      <c r="DF1679" s="39"/>
      <c r="DG1679" s="39"/>
      <c r="DH1679" s="39"/>
      <c r="DI1679" s="39"/>
      <c r="DJ1679" s="39"/>
      <c r="DK1679" s="39"/>
      <c r="DL1679" s="39"/>
      <c r="DM1679" s="39"/>
      <c r="DN1679" s="39"/>
      <c r="DO1679" s="39"/>
      <c r="DP1679" s="39"/>
      <c r="DQ1679" s="39"/>
      <c r="DR1679" s="39"/>
      <c r="DS1679" s="39"/>
      <c r="DT1679" s="39"/>
      <c r="DU1679" s="39"/>
      <c r="DV1679" s="39"/>
      <c r="DW1679" s="39"/>
      <c r="DX1679" s="39"/>
      <c r="DY1679" s="39"/>
      <c r="DZ1679" s="39"/>
      <c r="EA1679" s="39"/>
      <c r="EB1679" s="39"/>
      <c r="EC1679" s="39"/>
      <c r="ED1679" s="39"/>
      <c r="EE1679" s="39"/>
      <c r="EF1679" s="39"/>
      <c r="EG1679" s="39"/>
      <c r="EH1679" s="39"/>
      <c r="EI1679" s="39"/>
      <c r="EJ1679" s="39"/>
      <c r="EK1679" s="39"/>
      <c r="EL1679" s="39"/>
      <c r="EM1679" s="39"/>
      <c r="EN1679" s="39"/>
      <c r="EO1679" s="39"/>
      <c r="EP1679" s="39"/>
      <c r="EQ1679" s="39"/>
      <c r="ER1679" s="39"/>
      <c r="ES1679" s="39"/>
      <c r="ET1679" s="39"/>
      <c r="EU1679" s="39"/>
      <c r="EV1679" s="39"/>
      <c r="EW1679" s="39"/>
      <c r="EX1679" s="39"/>
    </row>
    <row r="1680" spans="1:154" x14ac:dyDescent="0.3">
      <c r="A1680" s="29">
        <v>2439</v>
      </c>
      <c r="B1680" s="29" t="s">
        <v>47</v>
      </c>
      <c r="C1680" s="29">
        <v>13284</v>
      </c>
      <c r="D1680" s="29">
        <v>4</v>
      </c>
      <c r="E1680" s="29">
        <v>6</v>
      </c>
      <c r="F1680" s="29">
        <v>0</v>
      </c>
      <c r="G1680" s="29">
        <v>51</v>
      </c>
      <c r="H1680" s="25" t="s">
        <v>476</v>
      </c>
      <c r="I1680" s="36">
        <v>2451</v>
      </c>
      <c r="J1680" s="41">
        <v>200</v>
      </c>
      <c r="K1680" s="74">
        <f>I1680*J1680</f>
        <v>490200</v>
      </c>
      <c r="L1680" s="29"/>
      <c r="M1680" s="29"/>
      <c r="N1680" s="29"/>
      <c r="O1680" s="29"/>
      <c r="P1680" s="29"/>
      <c r="Q1680" s="36"/>
      <c r="R1680" s="36"/>
      <c r="S1680" s="36"/>
      <c r="T1680" s="29"/>
      <c r="U1680" s="185"/>
      <c r="V1680" s="37"/>
      <c r="W1680" s="36"/>
      <c r="X1680" s="75">
        <f t="shared" ref="X1680:X1686" si="178">K1680+W1680</f>
        <v>490200</v>
      </c>
      <c r="Y1680" s="36"/>
      <c r="Z1680" s="74">
        <v>50000000</v>
      </c>
      <c r="AA1680" s="29">
        <v>0</v>
      </c>
      <c r="AB1680" s="29">
        <v>0</v>
      </c>
      <c r="AC1680" s="41" t="s">
        <v>930</v>
      </c>
      <c r="AD1680" s="36"/>
    </row>
    <row r="1681" spans="1:154" x14ac:dyDescent="0.3">
      <c r="A1681" s="9"/>
      <c r="B1681" s="9" t="s">
        <v>47</v>
      </c>
      <c r="C1681" s="9">
        <v>13283</v>
      </c>
      <c r="D1681" s="9">
        <v>7</v>
      </c>
      <c r="E1681" s="9">
        <v>4</v>
      </c>
      <c r="F1681" s="9">
        <v>0</v>
      </c>
      <c r="G1681" s="9">
        <v>54</v>
      </c>
      <c r="H1681" s="30" t="s">
        <v>477</v>
      </c>
      <c r="I1681" s="10">
        <v>400</v>
      </c>
      <c r="J1681" s="33">
        <v>210</v>
      </c>
      <c r="K1681" s="34">
        <f>I1681*J1681</f>
        <v>84000</v>
      </c>
      <c r="L1681" s="9"/>
      <c r="M1681" s="9"/>
      <c r="N1681" s="9"/>
      <c r="O1681" s="30"/>
      <c r="P1681" s="9"/>
      <c r="Q1681" s="10"/>
      <c r="R1681" s="10"/>
      <c r="S1681" s="34"/>
      <c r="T1681" s="9"/>
      <c r="U1681" s="2"/>
      <c r="V1681" s="34"/>
      <c r="W1681" s="34"/>
      <c r="X1681" s="31">
        <f t="shared" si="178"/>
        <v>84000</v>
      </c>
      <c r="Y1681" s="34"/>
      <c r="Z1681" s="10"/>
      <c r="AA1681" s="34">
        <f>X1681-Z1681</f>
        <v>84000</v>
      </c>
      <c r="AB1681" s="9">
        <v>0.02</v>
      </c>
      <c r="AC1681" s="33"/>
      <c r="AD1681" s="10"/>
    </row>
    <row r="1682" spans="1:154" x14ac:dyDescent="0.3">
      <c r="A1682" s="9"/>
      <c r="B1682" s="9"/>
      <c r="C1682" s="9"/>
      <c r="D1682" s="9"/>
      <c r="E1682" s="9"/>
      <c r="F1682" s="9"/>
      <c r="G1682" s="9"/>
      <c r="H1682" s="30"/>
      <c r="I1682" s="10"/>
      <c r="J1682" s="33"/>
      <c r="K1682" s="34"/>
      <c r="L1682" s="9">
        <v>1</v>
      </c>
      <c r="M1682" s="9" t="s">
        <v>53</v>
      </c>
      <c r="N1682" s="9" t="s">
        <v>48</v>
      </c>
      <c r="O1682" s="30" t="s">
        <v>477</v>
      </c>
      <c r="P1682" s="9">
        <v>90</v>
      </c>
      <c r="Q1682" s="10">
        <v>100</v>
      </c>
      <c r="R1682" s="10">
        <v>6750</v>
      </c>
      <c r="S1682" s="34">
        <f>P1682*R1682</f>
        <v>607500</v>
      </c>
      <c r="T1682" s="9">
        <v>52</v>
      </c>
      <c r="U1682" s="2">
        <v>76</v>
      </c>
      <c r="V1682" s="34">
        <f>S1682*U1682/100</f>
        <v>461700</v>
      </c>
      <c r="W1682" s="34">
        <f>S1682-V1682</f>
        <v>145800</v>
      </c>
      <c r="X1682" s="31">
        <f t="shared" si="178"/>
        <v>145800</v>
      </c>
      <c r="Y1682" s="34">
        <f>X1682*Q1682/100</f>
        <v>145800</v>
      </c>
      <c r="Z1682" s="34">
        <v>10000000</v>
      </c>
      <c r="AA1682" s="9">
        <v>0</v>
      </c>
      <c r="AB1682" s="9">
        <v>0</v>
      </c>
      <c r="AC1682" s="33"/>
      <c r="AD1682" s="10"/>
    </row>
    <row r="1683" spans="1:154" s="39" customFormat="1" x14ac:dyDescent="0.3">
      <c r="A1683" s="9"/>
      <c r="B1683" s="9"/>
      <c r="C1683" s="9"/>
      <c r="D1683" s="9"/>
      <c r="E1683" s="9"/>
      <c r="F1683" s="9"/>
      <c r="G1683" s="9"/>
      <c r="H1683" s="30" t="s">
        <v>476</v>
      </c>
      <c r="I1683" s="10">
        <v>1254</v>
      </c>
      <c r="J1683" s="33">
        <v>210</v>
      </c>
      <c r="K1683" s="34">
        <f>I1683*J1683</f>
        <v>263340</v>
      </c>
      <c r="L1683" s="9"/>
      <c r="M1683" s="9"/>
      <c r="N1683" s="9"/>
      <c r="O1683" s="9"/>
      <c r="P1683" s="9"/>
      <c r="Q1683" s="10"/>
      <c r="R1683" s="10"/>
      <c r="S1683" s="10"/>
      <c r="T1683" s="9"/>
      <c r="U1683" s="2"/>
      <c r="V1683" s="35"/>
      <c r="W1683" s="10"/>
      <c r="X1683" s="31">
        <f t="shared" si="178"/>
        <v>263340</v>
      </c>
      <c r="Y1683" s="10"/>
      <c r="Z1683" s="34">
        <v>50000000</v>
      </c>
      <c r="AA1683" s="9">
        <v>0</v>
      </c>
      <c r="AB1683" s="9">
        <v>0</v>
      </c>
      <c r="AC1683" s="33"/>
      <c r="AD1683" s="10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6"/>
      <c r="AZ1683" s="16"/>
      <c r="BA1683" s="16"/>
      <c r="BB1683" s="16"/>
      <c r="BC1683" s="16"/>
      <c r="BD1683" s="16"/>
      <c r="BE1683" s="16"/>
      <c r="BF1683" s="16"/>
      <c r="BG1683" s="16"/>
      <c r="BH1683" s="16"/>
      <c r="BI1683" s="16"/>
      <c r="BJ1683" s="16"/>
      <c r="BK1683" s="16"/>
      <c r="BL1683" s="16"/>
      <c r="BM1683" s="16"/>
      <c r="BN1683" s="16"/>
      <c r="BO1683" s="16"/>
      <c r="BP1683" s="16"/>
      <c r="BQ1683" s="16"/>
      <c r="BR1683" s="16"/>
      <c r="BS1683" s="16"/>
      <c r="BT1683" s="16"/>
      <c r="BU1683" s="16"/>
      <c r="BV1683" s="16"/>
      <c r="BW1683" s="16"/>
      <c r="BX1683" s="16"/>
      <c r="BY1683" s="16"/>
      <c r="BZ1683" s="16"/>
      <c r="CA1683" s="16"/>
      <c r="CB1683" s="16"/>
      <c r="CC1683" s="16"/>
      <c r="CD1683" s="16"/>
      <c r="CE1683" s="16"/>
      <c r="CF1683" s="16"/>
      <c r="CG1683" s="16"/>
      <c r="CH1683" s="16"/>
      <c r="CI1683" s="16"/>
      <c r="CJ1683" s="16"/>
      <c r="CK1683" s="16"/>
      <c r="CL1683" s="16"/>
      <c r="CM1683" s="16"/>
      <c r="CN1683" s="16"/>
      <c r="CO1683" s="16"/>
      <c r="CP1683" s="16"/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</row>
    <row r="1684" spans="1:154" x14ac:dyDescent="0.3">
      <c r="A1684" s="18"/>
      <c r="B1684" s="18"/>
      <c r="C1684" s="18"/>
      <c r="D1684" s="18"/>
      <c r="E1684" s="18"/>
      <c r="F1684" s="18"/>
      <c r="G1684" s="18"/>
      <c r="H1684" s="19"/>
      <c r="I1684" s="20"/>
      <c r="J1684" s="21"/>
      <c r="K1684" s="20"/>
      <c r="L1684" s="18"/>
      <c r="M1684" s="18"/>
      <c r="N1684" s="18"/>
      <c r="O1684" s="18"/>
      <c r="P1684" s="18"/>
      <c r="Q1684" s="20"/>
      <c r="R1684" s="20"/>
      <c r="S1684" s="20"/>
      <c r="T1684" s="18"/>
      <c r="U1684" s="94"/>
      <c r="V1684" s="23"/>
      <c r="W1684" s="20"/>
      <c r="X1684" s="20"/>
      <c r="Y1684" s="20"/>
      <c r="Z1684" s="20"/>
      <c r="AA1684" s="18"/>
      <c r="AB1684" s="18"/>
      <c r="AC1684" s="21"/>
      <c r="AD1684" s="20"/>
      <c r="AE1684" s="39"/>
      <c r="AF1684" s="39"/>
      <c r="AG1684" s="39"/>
      <c r="AH1684" s="39"/>
      <c r="AI1684" s="39"/>
      <c r="AJ1684" s="39"/>
      <c r="AK1684" s="39"/>
      <c r="AL1684" s="39"/>
      <c r="AM1684" s="39"/>
      <c r="AN1684" s="39"/>
      <c r="AO1684" s="39"/>
      <c r="AP1684" s="39"/>
      <c r="AQ1684" s="39"/>
      <c r="AR1684" s="39"/>
      <c r="AS1684" s="39"/>
      <c r="AT1684" s="39"/>
      <c r="AU1684" s="39"/>
      <c r="AV1684" s="39"/>
      <c r="AW1684" s="39"/>
      <c r="AX1684" s="39"/>
      <c r="AY1684" s="39"/>
      <c r="AZ1684" s="39"/>
      <c r="BA1684" s="39"/>
      <c r="BB1684" s="39"/>
      <c r="BC1684" s="39"/>
      <c r="BD1684" s="39"/>
      <c r="BE1684" s="39"/>
      <c r="BF1684" s="39"/>
      <c r="BG1684" s="39"/>
      <c r="BH1684" s="39"/>
      <c r="BI1684" s="39"/>
      <c r="BJ1684" s="39"/>
      <c r="BK1684" s="39"/>
      <c r="BL1684" s="39"/>
      <c r="BM1684" s="39"/>
      <c r="BN1684" s="39"/>
      <c r="BO1684" s="39"/>
      <c r="BP1684" s="39"/>
      <c r="BQ1684" s="39"/>
      <c r="BR1684" s="39"/>
      <c r="BS1684" s="39"/>
      <c r="BT1684" s="39"/>
      <c r="BU1684" s="39"/>
      <c r="BV1684" s="39"/>
      <c r="BW1684" s="39"/>
      <c r="BX1684" s="39"/>
      <c r="BY1684" s="39"/>
      <c r="BZ1684" s="39"/>
      <c r="CA1684" s="39"/>
      <c r="CB1684" s="39"/>
      <c r="CC1684" s="39"/>
      <c r="CD1684" s="39"/>
      <c r="CE1684" s="39"/>
      <c r="CF1684" s="39"/>
      <c r="CG1684" s="39"/>
      <c r="CH1684" s="39"/>
      <c r="CI1684" s="39"/>
      <c r="CJ1684" s="39"/>
      <c r="CK1684" s="39"/>
      <c r="CL1684" s="39"/>
      <c r="CM1684" s="39"/>
      <c r="CN1684" s="39"/>
      <c r="CO1684" s="39"/>
      <c r="CP1684" s="39"/>
      <c r="CQ1684" s="39"/>
      <c r="CR1684" s="39"/>
      <c r="CS1684" s="39"/>
      <c r="CT1684" s="39"/>
      <c r="CU1684" s="39"/>
      <c r="CV1684" s="39"/>
      <c r="CW1684" s="39"/>
      <c r="CX1684" s="39"/>
      <c r="CY1684" s="39"/>
      <c r="CZ1684" s="39"/>
      <c r="DA1684" s="39"/>
      <c r="DB1684" s="39"/>
      <c r="DC1684" s="39"/>
      <c r="DD1684" s="39"/>
      <c r="DE1684" s="39"/>
      <c r="DF1684" s="39"/>
      <c r="DG1684" s="39"/>
      <c r="DH1684" s="39"/>
      <c r="DI1684" s="39"/>
      <c r="DJ1684" s="39"/>
      <c r="DK1684" s="39"/>
      <c r="DL1684" s="39"/>
      <c r="DM1684" s="39"/>
      <c r="DN1684" s="39"/>
      <c r="DO1684" s="39"/>
      <c r="DP1684" s="39"/>
      <c r="DQ1684" s="39"/>
      <c r="DR1684" s="39"/>
      <c r="DS1684" s="39"/>
      <c r="DT1684" s="39"/>
      <c r="DU1684" s="39"/>
      <c r="DV1684" s="39"/>
      <c r="DW1684" s="39"/>
      <c r="DX1684" s="39"/>
      <c r="DY1684" s="39"/>
      <c r="DZ1684" s="39"/>
      <c r="EA1684" s="39"/>
      <c r="EB1684" s="39"/>
      <c r="EC1684" s="39"/>
      <c r="ED1684" s="39"/>
      <c r="EE1684" s="39"/>
      <c r="EF1684" s="39"/>
      <c r="EG1684" s="39"/>
      <c r="EH1684" s="39"/>
      <c r="EI1684" s="39"/>
      <c r="EJ1684" s="39"/>
      <c r="EK1684" s="39"/>
      <c r="EL1684" s="39"/>
      <c r="EM1684" s="39"/>
      <c r="EN1684" s="39"/>
      <c r="EO1684" s="39"/>
      <c r="EP1684" s="39"/>
      <c r="EQ1684" s="39"/>
      <c r="ER1684" s="39"/>
      <c r="ES1684" s="39"/>
      <c r="ET1684" s="39"/>
      <c r="EU1684" s="39"/>
      <c r="EV1684" s="39"/>
      <c r="EW1684" s="39"/>
      <c r="EX1684" s="39"/>
    </row>
    <row r="1685" spans="1:154" x14ac:dyDescent="0.3">
      <c r="A1685" s="29">
        <v>2440</v>
      </c>
      <c r="B1685" s="29" t="s">
        <v>47</v>
      </c>
      <c r="C1685" s="29">
        <v>3337</v>
      </c>
      <c r="D1685" s="29">
        <v>4</v>
      </c>
      <c r="E1685" s="29">
        <v>4</v>
      </c>
      <c r="F1685" s="29">
        <v>2</v>
      </c>
      <c r="G1685" s="29">
        <v>86</v>
      </c>
      <c r="H1685" s="25" t="s">
        <v>476</v>
      </c>
      <c r="I1685" s="36">
        <v>1886</v>
      </c>
      <c r="J1685" s="41">
        <v>200</v>
      </c>
      <c r="K1685" s="74">
        <f>I1685*J1685</f>
        <v>377200</v>
      </c>
      <c r="L1685" s="29"/>
      <c r="M1685" s="29"/>
      <c r="N1685" s="29"/>
      <c r="O1685" s="29"/>
      <c r="P1685" s="29"/>
      <c r="Q1685" s="36"/>
      <c r="R1685" s="36"/>
      <c r="S1685" s="36"/>
      <c r="T1685" s="29"/>
      <c r="U1685" s="185"/>
      <c r="V1685" s="37"/>
      <c r="W1685" s="36"/>
      <c r="X1685" s="75">
        <f t="shared" si="178"/>
        <v>377200</v>
      </c>
      <c r="Y1685" s="36"/>
      <c r="Z1685" s="74">
        <v>50000000</v>
      </c>
      <c r="AA1685" s="29">
        <v>0</v>
      </c>
      <c r="AB1685" s="29">
        <v>0</v>
      </c>
      <c r="AC1685" s="41" t="s">
        <v>931</v>
      </c>
      <c r="AD1685" s="36"/>
    </row>
    <row r="1686" spans="1:154" x14ac:dyDescent="0.3">
      <c r="A1686" s="9"/>
      <c r="B1686" s="9" t="s">
        <v>47</v>
      </c>
      <c r="C1686" s="9">
        <v>10965</v>
      </c>
      <c r="D1686" s="9">
        <v>4</v>
      </c>
      <c r="E1686" s="9">
        <v>4</v>
      </c>
      <c r="F1686" s="9">
        <v>1</v>
      </c>
      <c r="G1686" s="9">
        <v>66</v>
      </c>
      <c r="H1686" s="30" t="s">
        <v>476</v>
      </c>
      <c r="I1686" s="10">
        <v>1766</v>
      </c>
      <c r="J1686" s="33">
        <v>560</v>
      </c>
      <c r="K1686" s="34">
        <f>I1686*J1686</f>
        <v>988960</v>
      </c>
      <c r="L1686" s="9"/>
      <c r="M1686" s="9"/>
      <c r="N1686" s="9"/>
      <c r="O1686" s="9"/>
      <c r="P1686" s="9"/>
      <c r="Q1686" s="10"/>
      <c r="R1686" s="10"/>
      <c r="S1686" s="10"/>
      <c r="T1686" s="9"/>
      <c r="U1686" s="2"/>
      <c r="V1686" s="35"/>
      <c r="W1686" s="10"/>
      <c r="X1686" s="31">
        <f t="shared" si="178"/>
        <v>988960</v>
      </c>
      <c r="Y1686" s="10"/>
      <c r="Z1686" s="34">
        <v>50000000</v>
      </c>
      <c r="AA1686" s="9">
        <v>0</v>
      </c>
      <c r="AB1686" s="9">
        <v>0</v>
      </c>
      <c r="AC1686" s="33">
        <v>0</v>
      </c>
      <c r="AD1686" s="10"/>
    </row>
    <row r="1687" spans="1:154" x14ac:dyDescent="0.3">
      <c r="A1687" s="18"/>
      <c r="B1687" s="18"/>
      <c r="C1687" s="18"/>
      <c r="D1687" s="18"/>
      <c r="E1687" s="18"/>
      <c r="F1687" s="18"/>
      <c r="G1687" s="18"/>
      <c r="H1687" s="19"/>
      <c r="I1687" s="20"/>
      <c r="J1687" s="21"/>
      <c r="K1687" s="20"/>
      <c r="L1687" s="18"/>
      <c r="M1687" s="18"/>
      <c r="N1687" s="18"/>
      <c r="O1687" s="18"/>
      <c r="P1687" s="18"/>
      <c r="Q1687" s="20"/>
      <c r="R1687" s="20"/>
      <c r="S1687" s="20"/>
      <c r="T1687" s="18"/>
      <c r="U1687" s="94"/>
      <c r="V1687" s="23"/>
      <c r="W1687" s="20"/>
      <c r="X1687" s="20"/>
      <c r="Y1687" s="20"/>
      <c r="Z1687" s="20"/>
      <c r="AA1687" s="18"/>
      <c r="AB1687" s="18"/>
      <c r="AC1687" s="21"/>
      <c r="AD1687" s="20"/>
      <c r="AE1687" s="39"/>
      <c r="AF1687" s="39"/>
      <c r="AG1687" s="39"/>
      <c r="AH1687" s="39"/>
      <c r="AI1687" s="39"/>
      <c r="AJ1687" s="39"/>
      <c r="AK1687" s="39"/>
      <c r="AL1687" s="39"/>
      <c r="AM1687" s="39"/>
      <c r="AN1687" s="39"/>
      <c r="AO1687" s="39"/>
      <c r="AP1687" s="39"/>
      <c r="AQ1687" s="39"/>
      <c r="AR1687" s="39"/>
      <c r="AS1687" s="39"/>
      <c r="AT1687" s="39"/>
      <c r="AU1687" s="39"/>
      <c r="AV1687" s="39"/>
      <c r="AW1687" s="39"/>
      <c r="AX1687" s="39"/>
      <c r="AY1687" s="39"/>
      <c r="AZ1687" s="39"/>
      <c r="BA1687" s="39"/>
      <c r="BB1687" s="39"/>
      <c r="BC1687" s="39"/>
      <c r="BD1687" s="39"/>
      <c r="BE1687" s="39"/>
      <c r="BF1687" s="39"/>
      <c r="BG1687" s="39"/>
      <c r="BH1687" s="39"/>
      <c r="BI1687" s="39"/>
      <c r="BJ1687" s="39"/>
      <c r="BK1687" s="39"/>
      <c r="BL1687" s="39"/>
      <c r="BM1687" s="39"/>
      <c r="BN1687" s="39"/>
      <c r="BO1687" s="39"/>
      <c r="BP1687" s="39"/>
      <c r="BQ1687" s="39"/>
      <c r="BR1687" s="39"/>
      <c r="BS1687" s="39"/>
      <c r="BT1687" s="39"/>
      <c r="BU1687" s="39"/>
      <c r="BV1687" s="39"/>
      <c r="BW1687" s="39"/>
      <c r="BX1687" s="39"/>
      <c r="BY1687" s="39"/>
      <c r="BZ1687" s="39"/>
      <c r="CA1687" s="39"/>
      <c r="CB1687" s="39"/>
      <c r="CC1687" s="39"/>
      <c r="CD1687" s="39"/>
      <c r="CE1687" s="39"/>
      <c r="CF1687" s="39"/>
      <c r="CG1687" s="39"/>
      <c r="CH1687" s="39"/>
      <c r="CI1687" s="39"/>
      <c r="CJ1687" s="39"/>
      <c r="CK1687" s="39"/>
      <c r="CL1687" s="39"/>
      <c r="CM1687" s="39"/>
      <c r="CN1687" s="39"/>
      <c r="CO1687" s="39"/>
      <c r="CP1687" s="39"/>
      <c r="CQ1687" s="39"/>
      <c r="CR1687" s="39"/>
      <c r="CS1687" s="39"/>
      <c r="CT1687" s="39"/>
      <c r="CU1687" s="39"/>
      <c r="CV1687" s="39"/>
      <c r="CW1687" s="39"/>
      <c r="CX1687" s="39"/>
      <c r="CY1687" s="39"/>
      <c r="CZ1687" s="39"/>
      <c r="DA1687" s="39"/>
      <c r="DB1687" s="39"/>
      <c r="DC1687" s="39"/>
      <c r="DD1687" s="39"/>
      <c r="DE1687" s="39"/>
      <c r="DF1687" s="39"/>
      <c r="DG1687" s="39"/>
      <c r="DH1687" s="39"/>
      <c r="DI1687" s="39"/>
      <c r="DJ1687" s="39"/>
      <c r="DK1687" s="39"/>
      <c r="DL1687" s="39"/>
      <c r="DM1687" s="39"/>
      <c r="DN1687" s="39"/>
      <c r="DO1687" s="39"/>
      <c r="DP1687" s="39"/>
      <c r="DQ1687" s="39"/>
      <c r="DR1687" s="39"/>
      <c r="DS1687" s="39"/>
      <c r="DT1687" s="39"/>
      <c r="DU1687" s="39"/>
      <c r="DV1687" s="39"/>
      <c r="DW1687" s="39"/>
      <c r="DX1687" s="39"/>
      <c r="DY1687" s="39"/>
      <c r="DZ1687" s="39"/>
      <c r="EA1687" s="39"/>
      <c r="EB1687" s="39"/>
      <c r="EC1687" s="39"/>
      <c r="ED1687" s="39"/>
      <c r="EE1687" s="39"/>
      <c r="EF1687" s="39"/>
      <c r="EG1687" s="39"/>
      <c r="EH1687" s="39"/>
      <c r="EI1687" s="39"/>
      <c r="EJ1687" s="39"/>
      <c r="EK1687" s="39"/>
      <c r="EL1687" s="39"/>
      <c r="EM1687" s="39"/>
      <c r="EN1687" s="39"/>
      <c r="EO1687" s="39"/>
      <c r="EP1687" s="39"/>
      <c r="EQ1687" s="39"/>
      <c r="ER1687" s="39"/>
      <c r="ES1687" s="39"/>
      <c r="ET1687" s="39"/>
      <c r="EU1687" s="39"/>
      <c r="EV1687" s="39"/>
      <c r="EW1687" s="39"/>
      <c r="EX1687" s="39"/>
    </row>
    <row r="1688" spans="1:154" s="39" customFormat="1" x14ac:dyDescent="0.3">
      <c r="A1688" s="29">
        <v>2441</v>
      </c>
      <c r="B1688" s="29" t="s">
        <v>47</v>
      </c>
      <c r="C1688" s="29">
        <v>173</v>
      </c>
      <c r="D1688" s="29">
        <v>8</v>
      </c>
      <c r="E1688" s="29">
        <v>4</v>
      </c>
      <c r="F1688" s="29">
        <v>3</v>
      </c>
      <c r="G1688" s="29">
        <v>9</v>
      </c>
      <c r="H1688" s="25" t="s">
        <v>477</v>
      </c>
      <c r="I1688" s="36">
        <v>159</v>
      </c>
      <c r="J1688" s="41">
        <v>200</v>
      </c>
      <c r="K1688" s="74">
        <f>I1688*J1688</f>
        <v>31800</v>
      </c>
      <c r="L1688" s="29"/>
      <c r="M1688" s="29"/>
      <c r="N1688" s="29"/>
      <c r="O1688" s="25"/>
      <c r="P1688" s="29"/>
      <c r="Q1688" s="36"/>
      <c r="R1688" s="36"/>
      <c r="S1688" s="36"/>
      <c r="T1688" s="29"/>
      <c r="U1688" s="185"/>
      <c r="V1688" s="37"/>
      <c r="W1688" s="36"/>
      <c r="X1688" s="75">
        <f t="shared" ref="X1688:X1756" si="179">K1688+W1688</f>
        <v>31800</v>
      </c>
      <c r="Y1688" s="36"/>
      <c r="Z1688" s="36"/>
      <c r="AA1688" s="74">
        <f>X1688-Z1688</f>
        <v>31800</v>
      </c>
      <c r="AB1688" s="29">
        <v>0.02</v>
      </c>
      <c r="AC1688" s="41" t="s">
        <v>932</v>
      </c>
      <c r="AD1688" s="3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6"/>
      <c r="AZ1688" s="16"/>
      <c r="BA1688" s="16"/>
      <c r="BB1688" s="16"/>
      <c r="BC1688" s="16"/>
      <c r="BD1688" s="16"/>
      <c r="BE1688" s="16"/>
      <c r="BF1688" s="16"/>
      <c r="BG1688" s="16"/>
      <c r="BH1688" s="16"/>
      <c r="BI1688" s="16"/>
      <c r="BJ1688" s="16"/>
      <c r="BK1688" s="16"/>
      <c r="BL1688" s="16"/>
      <c r="BM1688" s="16"/>
      <c r="BN1688" s="16"/>
      <c r="BO1688" s="16"/>
      <c r="BP1688" s="16"/>
      <c r="BQ1688" s="16"/>
      <c r="BR1688" s="16"/>
      <c r="BS1688" s="16"/>
      <c r="BT1688" s="16"/>
      <c r="BU1688" s="16"/>
      <c r="BV1688" s="16"/>
      <c r="BW1688" s="16"/>
      <c r="BX1688" s="16"/>
      <c r="BY1688" s="16"/>
      <c r="BZ1688" s="16"/>
      <c r="CA1688" s="16"/>
      <c r="CB1688" s="16"/>
      <c r="CC1688" s="16"/>
      <c r="CD1688" s="16"/>
      <c r="CE1688" s="16"/>
      <c r="CF1688" s="16"/>
      <c r="CG1688" s="16"/>
      <c r="CH1688" s="16"/>
      <c r="CI1688" s="16"/>
      <c r="CJ1688" s="16"/>
      <c r="CK1688" s="16"/>
      <c r="CL1688" s="16"/>
      <c r="CM1688" s="16"/>
      <c r="CN1688" s="16"/>
      <c r="CO1688" s="16"/>
      <c r="CP1688" s="16"/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</row>
    <row r="1689" spans="1:154" x14ac:dyDescent="0.3">
      <c r="A1689" s="9"/>
      <c r="B1689" s="9"/>
      <c r="C1689" s="9"/>
      <c r="D1689" s="9"/>
      <c r="E1689" s="9"/>
      <c r="F1689" s="9"/>
      <c r="G1689" s="9"/>
      <c r="H1689" s="30"/>
      <c r="I1689" s="10"/>
      <c r="J1689" s="33"/>
      <c r="K1689" s="10"/>
      <c r="L1689" s="9">
        <v>1</v>
      </c>
      <c r="M1689" s="9" t="s">
        <v>53</v>
      </c>
      <c r="N1689" s="9" t="s">
        <v>48</v>
      </c>
      <c r="O1689" s="30" t="s">
        <v>477</v>
      </c>
      <c r="P1689" s="9">
        <v>54</v>
      </c>
      <c r="Q1689" s="10">
        <v>100</v>
      </c>
      <c r="R1689" s="10">
        <v>6750</v>
      </c>
      <c r="S1689" s="34">
        <f>P1689*R1689</f>
        <v>364500</v>
      </c>
      <c r="T1689" s="9">
        <v>11</v>
      </c>
      <c r="U1689" s="2">
        <v>12</v>
      </c>
      <c r="V1689" s="34">
        <f>S1689*U1689/100</f>
        <v>43740</v>
      </c>
      <c r="W1689" s="34">
        <f>S1689-V1689</f>
        <v>320760</v>
      </c>
      <c r="X1689" s="31">
        <f t="shared" si="179"/>
        <v>320760</v>
      </c>
      <c r="Y1689" s="34">
        <f>X1689*Q1689/100</f>
        <v>320760</v>
      </c>
      <c r="Z1689" s="34">
        <v>10000000</v>
      </c>
      <c r="AA1689" s="9">
        <v>0</v>
      </c>
      <c r="AB1689" s="9">
        <v>0</v>
      </c>
      <c r="AC1689" s="41"/>
      <c r="AD1689" s="36"/>
    </row>
    <row r="1690" spans="1:154" x14ac:dyDescent="0.3">
      <c r="A1690" s="9"/>
      <c r="B1690" s="9"/>
      <c r="C1690" s="9"/>
      <c r="D1690" s="9"/>
      <c r="E1690" s="9"/>
      <c r="F1690" s="9"/>
      <c r="G1690" s="9"/>
      <c r="H1690" s="30" t="s">
        <v>476</v>
      </c>
      <c r="I1690" s="10">
        <v>1600</v>
      </c>
      <c r="J1690" s="33">
        <v>200</v>
      </c>
      <c r="K1690" s="34">
        <f>I1690*J1690</f>
        <v>320000</v>
      </c>
      <c r="L1690" s="9"/>
      <c r="M1690" s="9"/>
      <c r="N1690" s="9"/>
      <c r="O1690" s="9"/>
      <c r="P1690" s="9"/>
      <c r="Q1690" s="10"/>
      <c r="R1690" s="10"/>
      <c r="S1690" s="10"/>
      <c r="T1690" s="9"/>
      <c r="U1690" s="2"/>
      <c r="V1690" s="35"/>
      <c r="W1690" s="10"/>
      <c r="X1690" s="31">
        <f t="shared" si="179"/>
        <v>320000</v>
      </c>
      <c r="Y1690" s="10"/>
      <c r="Z1690" s="34">
        <v>50000000</v>
      </c>
      <c r="AA1690" s="9">
        <v>0</v>
      </c>
      <c r="AB1690" s="9">
        <v>0</v>
      </c>
      <c r="AC1690" s="33"/>
      <c r="AD1690" s="10"/>
    </row>
    <row r="1691" spans="1:154" s="39" customFormat="1" x14ac:dyDescent="0.3">
      <c r="A1691" s="9"/>
      <c r="B1691" s="9"/>
      <c r="C1691" s="9"/>
      <c r="D1691" s="9"/>
      <c r="E1691" s="9"/>
      <c r="F1691" s="9"/>
      <c r="G1691" s="9"/>
      <c r="H1691" s="30" t="s">
        <v>477</v>
      </c>
      <c r="I1691" s="10">
        <v>150</v>
      </c>
      <c r="J1691" s="33">
        <v>200</v>
      </c>
      <c r="K1691" s="34">
        <f>I1691*J1691</f>
        <v>30000</v>
      </c>
      <c r="L1691" s="9">
        <v>2</v>
      </c>
      <c r="M1691" s="9" t="s">
        <v>53</v>
      </c>
      <c r="N1691" s="9" t="s">
        <v>48</v>
      </c>
      <c r="O1691" s="30" t="s">
        <v>477</v>
      </c>
      <c r="P1691" s="9">
        <v>48</v>
      </c>
      <c r="Q1691" s="10">
        <v>100</v>
      </c>
      <c r="R1691" s="10">
        <v>6750</v>
      </c>
      <c r="S1691" s="34">
        <f>P1691*R1691</f>
        <v>324000</v>
      </c>
      <c r="T1691" s="9">
        <v>4</v>
      </c>
      <c r="U1691" s="2">
        <v>4</v>
      </c>
      <c r="V1691" s="34">
        <f>S1691*U1691/100</f>
        <v>12960</v>
      </c>
      <c r="W1691" s="34">
        <f>S1691-V1691</f>
        <v>311040</v>
      </c>
      <c r="X1691" s="31">
        <f t="shared" si="179"/>
        <v>341040</v>
      </c>
      <c r="Y1691" s="34">
        <f>X1691*Q1691/100</f>
        <v>341040</v>
      </c>
      <c r="Z1691" s="10"/>
      <c r="AA1691" s="34">
        <f>X1691-Z1691</f>
        <v>341040</v>
      </c>
      <c r="AB1691" s="9">
        <v>0.02</v>
      </c>
      <c r="AC1691" s="33"/>
      <c r="AD1691" s="10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16"/>
      <c r="CK1691" s="16"/>
      <c r="CL1691" s="16"/>
      <c r="CM1691" s="16"/>
      <c r="CN1691" s="16"/>
      <c r="CO1691" s="16"/>
      <c r="CP1691" s="16"/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</row>
    <row r="1692" spans="1:154" x14ac:dyDescent="0.3">
      <c r="A1692" s="18"/>
      <c r="B1692" s="18"/>
      <c r="C1692" s="18"/>
      <c r="D1692" s="18"/>
      <c r="E1692" s="18"/>
      <c r="F1692" s="18"/>
      <c r="G1692" s="18"/>
      <c r="H1692" s="19"/>
      <c r="I1692" s="20"/>
      <c r="J1692" s="21"/>
      <c r="K1692" s="20"/>
      <c r="L1692" s="18"/>
      <c r="M1692" s="18"/>
      <c r="N1692" s="18"/>
      <c r="O1692" s="19"/>
      <c r="P1692" s="18"/>
      <c r="Q1692" s="20"/>
      <c r="R1692" s="20"/>
      <c r="S1692" s="20"/>
      <c r="T1692" s="18"/>
      <c r="U1692" s="94"/>
      <c r="V1692" s="23"/>
      <c r="W1692" s="20"/>
      <c r="X1692" s="20"/>
      <c r="Y1692" s="20"/>
      <c r="Z1692" s="20"/>
      <c r="AA1692" s="18"/>
      <c r="AB1692" s="18"/>
      <c r="AC1692" s="21"/>
      <c r="AD1692" s="20"/>
      <c r="AE1692" s="39"/>
      <c r="AF1692" s="39"/>
      <c r="AG1692" s="39"/>
      <c r="AH1692" s="39"/>
      <c r="AI1692" s="39"/>
      <c r="AJ1692" s="39"/>
      <c r="AK1692" s="39"/>
      <c r="AL1692" s="39"/>
      <c r="AM1692" s="39"/>
      <c r="AN1692" s="39"/>
      <c r="AO1692" s="39"/>
      <c r="AP1692" s="39"/>
      <c r="AQ1692" s="39"/>
      <c r="AR1692" s="39"/>
      <c r="AS1692" s="39"/>
      <c r="AT1692" s="39"/>
      <c r="AU1692" s="39"/>
      <c r="AV1692" s="39"/>
      <c r="AW1692" s="39"/>
      <c r="AX1692" s="39"/>
      <c r="AY1692" s="39"/>
      <c r="AZ1692" s="39"/>
      <c r="BA1692" s="39"/>
      <c r="BB1692" s="39"/>
      <c r="BC1692" s="39"/>
      <c r="BD1692" s="39"/>
      <c r="BE1692" s="39"/>
      <c r="BF1692" s="39"/>
      <c r="BG1692" s="39"/>
      <c r="BH1692" s="39"/>
      <c r="BI1692" s="39"/>
      <c r="BJ1692" s="39"/>
      <c r="BK1692" s="39"/>
      <c r="BL1692" s="39"/>
      <c r="BM1692" s="39"/>
      <c r="BN1692" s="39"/>
      <c r="BO1692" s="39"/>
      <c r="BP1692" s="39"/>
      <c r="BQ1692" s="39"/>
      <c r="BR1692" s="39"/>
      <c r="BS1692" s="39"/>
      <c r="BT1692" s="39"/>
      <c r="BU1692" s="39"/>
      <c r="BV1692" s="39"/>
      <c r="BW1692" s="39"/>
      <c r="BX1692" s="39"/>
      <c r="BY1692" s="39"/>
      <c r="BZ1692" s="39"/>
      <c r="CA1692" s="39"/>
      <c r="CB1692" s="39"/>
      <c r="CC1692" s="39"/>
      <c r="CD1692" s="39"/>
      <c r="CE1692" s="39"/>
      <c r="CF1692" s="39"/>
      <c r="CG1692" s="39"/>
      <c r="CH1692" s="39"/>
      <c r="CI1692" s="39"/>
      <c r="CJ1692" s="39"/>
      <c r="CK1692" s="39"/>
      <c r="CL1692" s="39"/>
      <c r="CM1692" s="39"/>
      <c r="CN1692" s="39"/>
      <c r="CO1692" s="39"/>
      <c r="CP1692" s="39"/>
      <c r="CQ1692" s="39"/>
      <c r="CR1692" s="39"/>
      <c r="CS1692" s="39"/>
      <c r="CT1692" s="39"/>
      <c r="CU1692" s="39"/>
      <c r="CV1692" s="39"/>
      <c r="CW1692" s="39"/>
      <c r="CX1692" s="39"/>
      <c r="CY1692" s="39"/>
      <c r="CZ1692" s="39"/>
      <c r="DA1692" s="39"/>
      <c r="DB1692" s="39"/>
      <c r="DC1692" s="39"/>
      <c r="DD1692" s="39"/>
      <c r="DE1692" s="39"/>
      <c r="DF1692" s="39"/>
      <c r="DG1692" s="39"/>
      <c r="DH1692" s="39"/>
      <c r="DI1692" s="39"/>
      <c r="DJ1692" s="39"/>
      <c r="DK1692" s="39"/>
      <c r="DL1692" s="39"/>
      <c r="DM1692" s="39"/>
      <c r="DN1692" s="39"/>
      <c r="DO1692" s="39"/>
      <c r="DP1692" s="39"/>
      <c r="DQ1692" s="39"/>
      <c r="DR1692" s="39"/>
      <c r="DS1692" s="39"/>
      <c r="DT1692" s="39"/>
      <c r="DU1692" s="39"/>
      <c r="DV1692" s="39"/>
      <c r="DW1692" s="39"/>
      <c r="DX1692" s="39"/>
      <c r="DY1692" s="39"/>
      <c r="DZ1692" s="39"/>
      <c r="EA1692" s="39"/>
      <c r="EB1692" s="39"/>
      <c r="EC1692" s="39"/>
      <c r="ED1692" s="39"/>
      <c r="EE1692" s="39"/>
      <c r="EF1692" s="39"/>
      <c r="EG1692" s="39"/>
      <c r="EH1692" s="39"/>
      <c r="EI1692" s="39"/>
      <c r="EJ1692" s="39"/>
      <c r="EK1692" s="39"/>
      <c r="EL1692" s="39"/>
      <c r="EM1692" s="39"/>
      <c r="EN1692" s="39"/>
      <c r="EO1692" s="39"/>
      <c r="EP1692" s="39"/>
      <c r="EQ1692" s="39"/>
      <c r="ER1692" s="39"/>
      <c r="ES1692" s="39"/>
      <c r="ET1692" s="39"/>
      <c r="EU1692" s="39"/>
      <c r="EV1692" s="39"/>
      <c r="EW1692" s="39"/>
      <c r="EX1692" s="39"/>
    </row>
    <row r="1693" spans="1:154" x14ac:dyDescent="0.3">
      <c r="A1693" s="29">
        <v>2442</v>
      </c>
      <c r="B1693" s="29" t="s">
        <v>47</v>
      </c>
      <c r="C1693" s="29">
        <v>3808</v>
      </c>
      <c r="D1693" s="29">
        <v>6</v>
      </c>
      <c r="E1693" s="29">
        <v>5</v>
      </c>
      <c r="F1693" s="29">
        <v>2</v>
      </c>
      <c r="G1693" s="29">
        <v>30</v>
      </c>
      <c r="H1693" s="25" t="s">
        <v>476</v>
      </c>
      <c r="I1693" s="36">
        <v>2230</v>
      </c>
      <c r="J1693" s="41">
        <v>150</v>
      </c>
      <c r="K1693" s="74">
        <f>I1693*J1693</f>
        <v>334500</v>
      </c>
      <c r="L1693" s="29"/>
      <c r="M1693" s="29"/>
      <c r="N1693" s="29"/>
      <c r="O1693" s="29"/>
      <c r="P1693" s="29"/>
      <c r="Q1693" s="36"/>
      <c r="R1693" s="36"/>
      <c r="S1693" s="36"/>
      <c r="T1693" s="29"/>
      <c r="U1693" s="185"/>
      <c r="V1693" s="37"/>
      <c r="W1693" s="36"/>
      <c r="X1693" s="75">
        <f t="shared" si="179"/>
        <v>334500</v>
      </c>
      <c r="Y1693" s="36"/>
      <c r="Z1693" s="74">
        <v>50000000</v>
      </c>
      <c r="AA1693" s="29">
        <v>0</v>
      </c>
      <c r="AB1693" s="29">
        <v>0</v>
      </c>
      <c r="AC1693" s="41" t="s">
        <v>933</v>
      </c>
      <c r="AD1693" s="36"/>
    </row>
    <row r="1694" spans="1:154" x14ac:dyDescent="0.3">
      <c r="A1694" s="18"/>
      <c r="B1694" s="18"/>
      <c r="C1694" s="18"/>
      <c r="D1694" s="18"/>
      <c r="E1694" s="18"/>
      <c r="F1694" s="18"/>
      <c r="G1694" s="18"/>
      <c r="H1694" s="19"/>
      <c r="I1694" s="20"/>
      <c r="J1694" s="21"/>
      <c r="K1694" s="20"/>
      <c r="L1694" s="18"/>
      <c r="M1694" s="18"/>
      <c r="N1694" s="18"/>
      <c r="O1694" s="18"/>
      <c r="P1694" s="18"/>
      <c r="Q1694" s="20"/>
      <c r="R1694" s="20"/>
      <c r="S1694" s="20"/>
      <c r="T1694" s="18"/>
      <c r="U1694" s="94"/>
      <c r="V1694" s="23"/>
      <c r="W1694" s="20"/>
      <c r="X1694" s="20"/>
      <c r="Y1694" s="20"/>
      <c r="Z1694" s="20"/>
      <c r="AA1694" s="18"/>
      <c r="AB1694" s="18"/>
      <c r="AC1694" s="58"/>
      <c r="AD1694" s="64"/>
      <c r="AE1694" s="39"/>
      <c r="AF1694" s="39"/>
      <c r="AG1694" s="39"/>
      <c r="AH1694" s="39"/>
      <c r="AI1694" s="39"/>
      <c r="AJ1694" s="39"/>
      <c r="AK1694" s="39"/>
      <c r="AL1694" s="39"/>
      <c r="AM1694" s="39"/>
      <c r="AN1694" s="39"/>
      <c r="AO1694" s="39"/>
      <c r="AP1694" s="39"/>
      <c r="AQ1694" s="39"/>
      <c r="AR1694" s="39"/>
      <c r="AS1694" s="39"/>
      <c r="AT1694" s="39"/>
      <c r="AU1694" s="39"/>
      <c r="AV1694" s="39"/>
      <c r="AW1694" s="39"/>
      <c r="AX1694" s="39"/>
      <c r="AY1694" s="39"/>
      <c r="AZ1694" s="39"/>
      <c r="BA1694" s="39"/>
      <c r="BB1694" s="39"/>
      <c r="BC1694" s="39"/>
      <c r="BD1694" s="39"/>
      <c r="BE1694" s="39"/>
      <c r="BF1694" s="39"/>
      <c r="BG1694" s="39"/>
      <c r="BH1694" s="39"/>
      <c r="BI1694" s="39"/>
      <c r="BJ1694" s="39"/>
      <c r="BK1694" s="39"/>
      <c r="BL1694" s="39"/>
      <c r="BM1694" s="39"/>
      <c r="BN1694" s="39"/>
      <c r="BO1694" s="39"/>
      <c r="BP1694" s="39"/>
      <c r="BQ1694" s="39"/>
      <c r="BR1694" s="39"/>
      <c r="BS1694" s="39"/>
      <c r="BT1694" s="39"/>
      <c r="BU1694" s="39"/>
      <c r="BV1694" s="39"/>
      <c r="BW1694" s="39"/>
      <c r="BX1694" s="39"/>
      <c r="BY1694" s="39"/>
      <c r="BZ1694" s="39"/>
      <c r="CA1694" s="39"/>
      <c r="CB1694" s="39"/>
      <c r="CC1694" s="39"/>
      <c r="CD1694" s="39"/>
      <c r="CE1694" s="39"/>
      <c r="CF1694" s="39"/>
      <c r="CG1694" s="39"/>
      <c r="CH1694" s="39"/>
      <c r="CI1694" s="39"/>
      <c r="CJ1694" s="39"/>
      <c r="CK1694" s="39"/>
      <c r="CL1694" s="39"/>
      <c r="CM1694" s="39"/>
      <c r="CN1694" s="39"/>
      <c r="CO1694" s="39"/>
      <c r="CP1694" s="39"/>
      <c r="CQ1694" s="39"/>
      <c r="CR1694" s="39"/>
      <c r="CS1694" s="39"/>
      <c r="CT1694" s="39"/>
      <c r="CU1694" s="39"/>
      <c r="CV1694" s="39"/>
      <c r="CW1694" s="39"/>
      <c r="CX1694" s="39"/>
      <c r="CY1694" s="39"/>
      <c r="CZ1694" s="39"/>
      <c r="DA1694" s="39"/>
      <c r="DB1694" s="39"/>
      <c r="DC1694" s="39"/>
      <c r="DD1694" s="39"/>
      <c r="DE1694" s="39"/>
      <c r="DF1694" s="39"/>
      <c r="DG1694" s="39"/>
      <c r="DH1694" s="39"/>
      <c r="DI1694" s="39"/>
      <c r="DJ1694" s="39"/>
      <c r="DK1694" s="39"/>
      <c r="DL1694" s="39"/>
      <c r="DM1694" s="39"/>
      <c r="DN1694" s="39"/>
      <c r="DO1694" s="39"/>
      <c r="DP1694" s="39"/>
      <c r="DQ1694" s="39"/>
      <c r="DR1694" s="39"/>
      <c r="DS1694" s="39"/>
      <c r="DT1694" s="39"/>
      <c r="DU1694" s="39"/>
      <c r="DV1694" s="39"/>
      <c r="DW1694" s="39"/>
      <c r="DX1694" s="39"/>
      <c r="DY1694" s="39"/>
      <c r="DZ1694" s="39"/>
      <c r="EA1694" s="39"/>
      <c r="EB1694" s="39"/>
      <c r="EC1694" s="39"/>
      <c r="ED1694" s="39"/>
      <c r="EE1694" s="39"/>
      <c r="EF1694" s="39"/>
      <c r="EG1694" s="39"/>
      <c r="EH1694" s="39"/>
      <c r="EI1694" s="39"/>
      <c r="EJ1694" s="39"/>
      <c r="EK1694" s="39"/>
      <c r="EL1694" s="39"/>
      <c r="EM1694" s="39"/>
      <c r="EN1694" s="39"/>
      <c r="EO1694" s="39"/>
      <c r="EP1694" s="39"/>
      <c r="EQ1694" s="39"/>
      <c r="ER1694" s="39"/>
      <c r="ES1694" s="39"/>
      <c r="ET1694" s="39"/>
      <c r="EU1694" s="39"/>
      <c r="EV1694" s="39"/>
      <c r="EW1694" s="39"/>
      <c r="EX1694" s="39"/>
    </row>
    <row r="1695" spans="1:154" x14ac:dyDescent="0.3">
      <c r="A1695" s="29">
        <v>2443</v>
      </c>
      <c r="B1695" s="29" t="s">
        <v>47</v>
      </c>
      <c r="C1695" s="29">
        <v>11526</v>
      </c>
      <c r="D1695" s="29">
        <v>1</v>
      </c>
      <c r="E1695" s="29">
        <v>4</v>
      </c>
      <c r="F1695" s="29">
        <v>3</v>
      </c>
      <c r="G1695" s="29">
        <v>7</v>
      </c>
      <c r="H1695" s="25" t="s">
        <v>476</v>
      </c>
      <c r="I1695" s="36">
        <v>1907</v>
      </c>
      <c r="J1695" s="41">
        <v>150</v>
      </c>
      <c r="K1695" s="74">
        <f t="shared" ref="K1695:K1756" si="180">I1695*J1695</f>
        <v>286050</v>
      </c>
      <c r="L1695" s="29"/>
      <c r="M1695" s="29"/>
      <c r="N1695" s="29"/>
      <c r="O1695" s="29"/>
      <c r="P1695" s="29"/>
      <c r="Q1695" s="36"/>
      <c r="R1695" s="36"/>
      <c r="S1695" s="36"/>
      <c r="T1695" s="29"/>
      <c r="U1695" s="185"/>
      <c r="V1695" s="37"/>
      <c r="W1695" s="36"/>
      <c r="X1695" s="75">
        <f t="shared" si="179"/>
        <v>286050</v>
      </c>
      <c r="Y1695" s="36"/>
      <c r="Z1695" s="74">
        <v>50000000</v>
      </c>
      <c r="AA1695" s="29">
        <v>0</v>
      </c>
      <c r="AB1695" s="29">
        <v>0</v>
      </c>
      <c r="AC1695" s="41" t="s">
        <v>934</v>
      </c>
      <c r="AD1695" s="36"/>
    </row>
    <row r="1696" spans="1:154" s="39" customFormat="1" x14ac:dyDescent="0.3">
      <c r="A1696" s="18"/>
      <c r="B1696" s="18"/>
      <c r="C1696" s="18"/>
      <c r="D1696" s="18"/>
      <c r="E1696" s="18"/>
      <c r="F1696" s="18"/>
      <c r="G1696" s="18"/>
      <c r="H1696" s="19"/>
      <c r="I1696" s="20"/>
      <c r="J1696" s="21"/>
      <c r="K1696" s="20"/>
      <c r="L1696" s="18"/>
      <c r="M1696" s="18"/>
      <c r="N1696" s="18"/>
      <c r="O1696" s="18"/>
      <c r="P1696" s="18"/>
      <c r="Q1696" s="20"/>
      <c r="R1696" s="20"/>
      <c r="S1696" s="20"/>
      <c r="T1696" s="18"/>
      <c r="U1696" s="94"/>
      <c r="V1696" s="23"/>
      <c r="W1696" s="20"/>
      <c r="X1696" s="20"/>
      <c r="Y1696" s="20"/>
      <c r="Z1696" s="20"/>
      <c r="AA1696" s="18"/>
      <c r="AB1696" s="18"/>
      <c r="AC1696" s="58"/>
      <c r="AD1696" s="64"/>
    </row>
    <row r="1697" spans="1:154" x14ac:dyDescent="0.3">
      <c r="A1697" s="29">
        <v>2444</v>
      </c>
      <c r="B1697" s="29" t="s">
        <v>47</v>
      </c>
      <c r="C1697" s="29">
        <v>1917</v>
      </c>
      <c r="D1697" s="29">
        <v>2</v>
      </c>
      <c r="E1697" s="29">
        <v>1</v>
      </c>
      <c r="F1697" s="29">
        <v>1</v>
      </c>
      <c r="G1697" s="29">
        <v>68</v>
      </c>
      <c r="H1697" s="54" t="s">
        <v>479</v>
      </c>
      <c r="I1697" s="36">
        <v>568</v>
      </c>
      <c r="J1697" s="41">
        <v>1050</v>
      </c>
      <c r="K1697" s="74">
        <f t="shared" si="180"/>
        <v>596400</v>
      </c>
      <c r="L1697" s="29"/>
      <c r="M1697" s="29"/>
      <c r="N1697" s="29"/>
      <c r="O1697" s="29"/>
      <c r="P1697" s="29"/>
      <c r="Q1697" s="36"/>
      <c r="R1697" s="36"/>
      <c r="S1697" s="36"/>
      <c r="T1697" s="29"/>
      <c r="U1697" s="185"/>
      <c r="V1697" s="37"/>
      <c r="W1697" s="36"/>
      <c r="X1697" s="75">
        <f t="shared" si="179"/>
        <v>596400</v>
      </c>
      <c r="Y1697" s="36"/>
      <c r="Z1697" s="74"/>
      <c r="AA1697" s="74">
        <f>X1697-Z1697</f>
        <v>596400</v>
      </c>
      <c r="AB1697" s="29">
        <v>0.3</v>
      </c>
      <c r="AC1697" s="41" t="s">
        <v>935</v>
      </c>
      <c r="AD1697" s="36"/>
    </row>
    <row r="1698" spans="1:154" s="39" customFormat="1" x14ac:dyDescent="0.3">
      <c r="A1698" s="18"/>
      <c r="B1698" s="18"/>
      <c r="C1698" s="18"/>
      <c r="D1698" s="18"/>
      <c r="E1698" s="18"/>
      <c r="F1698" s="18"/>
      <c r="G1698" s="18"/>
      <c r="H1698" s="19"/>
      <c r="I1698" s="20"/>
      <c r="J1698" s="21"/>
      <c r="K1698" s="20"/>
      <c r="L1698" s="18"/>
      <c r="M1698" s="18"/>
      <c r="N1698" s="18"/>
      <c r="O1698" s="18"/>
      <c r="P1698" s="18"/>
      <c r="Q1698" s="20"/>
      <c r="R1698" s="20"/>
      <c r="S1698" s="20"/>
      <c r="T1698" s="18"/>
      <c r="U1698" s="94"/>
      <c r="V1698" s="23"/>
      <c r="W1698" s="20"/>
      <c r="X1698" s="20"/>
      <c r="Y1698" s="20"/>
      <c r="Z1698" s="20"/>
      <c r="AA1698" s="18"/>
      <c r="AB1698" s="18"/>
      <c r="AC1698" s="58"/>
      <c r="AD1698" s="64"/>
    </row>
    <row r="1699" spans="1:154" x14ac:dyDescent="0.3">
      <c r="A1699" s="29">
        <v>2445</v>
      </c>
      <c r="B1699" s="29" t="s">
        <v>47</v>
      </c>
      <c r="C1699" s="29">
        <v>10782</v>
      </c>
      <c r="D1699" s="29">
        <v>7</v>
      </c>
      <c r="E1699" s="29">
        <v>5</v>
      </c>
      <c r="F1699" s="29">
        <v>0</v>
      </c>
      <c r="G1699" s="29">
        <v>9</v>
      </c>
      <c r="H1699" s="25" t="s">
        <v>476</v>
      </c>
      <c r="I1699" s="36">
        <v>2009</v>
      </c>
      <c r="J1699" s="41">
        <v>150</v>
      </c>
      <c r="K1699" s="74">
        <f t="shared" si="180"/>
        <v>301350</v>
      </c>
      <c r="L1699" s="29"/>
      <c r="M1699" s="29"/>
      <c r="N1699" s="29"/>
      <c r="O1699" s="29"/>
      <c r="P1699" s="29"/>
      <c r="Q1699" s="36"/>
      <c r="R1699" s="36"/>
      <c r="S1699" s="36"/>
      <c r="T1699" s="29"/>
      <c r="U1699" s="185"/>
      <c r="V1699" s="37"/>
      <c r="W1699" s="36"/>
      <c r="X1699" s="75">
        <f t="shared" si="179"/>
        <v>301350</v>
      </c>
      <c r="Y1699" s="36"/>
      <c r="Z1699" s="74">
        <v>50000000</v>
      </c>
      <c r="AA1699" s="29">
        <v>0</v>
      </c>
      <c r="AB1699" s="29">
        <v>0</v>
      </c>
      <c r="AC1699" s="41" t="s">
        <v>936</v>
      </c>
      <c r="AD1699" s="36"/>
    </row>
    <row r="1700" spans="1:154" s="39" customFormat="1" x14ac:dyDescent="0.3">
      <c r="A1700" s="9"/>
      <c r="B1700" s="9" t="s">
        <v>47</v>
      </c>
      <c r="C1700" s="9">
        <v>13227</v>
      </c>
      <c r="D1700" s="9">
        <v>7</v>
      </c>
      <c r="E1700" s="9">
        <v>4</v>
      </c>
      <c r="F1700" s="9">
        <v>1</v>
      </c>
      <c r="G1700" s="9">
        <v>61</v>
      </c>
      <c r="H1700" s="30" t="s">
        <v>476</v>
      </c>
      <c r="I1700" s="10">
        <v>1761</v>
      </c>
      <c r="J1700" s="33">
        <v>200</v>
      </c>
      <c r="K1700" s="34">
        <f t="shared" si="180"/>
        <v>352200</v>
      </c>
      <c r="L1700" s="9"/>
      <c r="M1700" s="9"/>
      <c r="N1700" s="9"/>
      <c r="O1700" s="9"/>
      <c r="P1700" s="9"/>
      <c r="Q1700" s="10"/>
      <c r="R1700" s="10"/>
      <c r="S1700" s="10"/>
      <c r="T1700" s="9"/>
      <c r="U1700" s="2"/>
      <c r="V1700" s="35"/>
      <c r="W1700" s="10"/>
      <c r="X1700" s="31">
        <f t="shared" si="179"/>
        <v>352200</v>
      </c>
      <c r="Y1700" s="10"/>
      <c r="Z1700" s="34">
        <v>50000000</v>
      </c>
      <c r="AA1700" s="9">
        <v>0</v>
      </c>
      <c r="AB1700" s="9">
        <v>0</v>
      </c>
      <c r="AC1700" s="33">
        <v>0</v>
      </c>
      <c r="AD1700" s="10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16"/>
      <c r="CK1700" s="16"/>
      <c r="CL1700" s="16"/>
      <c r="CM1700" s="16"/>
      <c r="CN1700" s="16"/>
      <c r="CO1700" s="16"/>
      <c r="CP1700" s="16"/>
      <c r="CQ1700" s="16"/>
      <c r="CR1700" s="16"/>
      <c r="CS1700" s="16"/>
      <c r="CT1700" s="16"/>
      <c r="CU1700" s="16"/>
      <c r="CV1700" s="16"/>
      <c r="CW1700" s="16"/>
      <c r="CX1700" s="16"/>
      <c r="CY1700" s="16"/>
      <c r="CZ1700" s="16"/>
      <c r="DA1700" s="16"/>
      <c r="DB1700" s="16"/>
      <c r="DC1700" s="16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  <c r="EG1700" s="16"/>
      <c r="EH1700" s="16"/>
      <c r="EI1700" s="16"/>
      <c r="EJ1700" s="16"/>
      <c r="EK1700" s="16"/>
      <c r="EL1700" s="16"/>
      <c r="EM1700" s="16"/>
      <c r="EN1700" s="16"/>
      <c r="EO1700" s="16"/>
      <c r="EP1700" s="16"/>
      <c r="EQ1700" s="16"/>
      <c r="ER1700" s="16"/>
      <c r="ES1700" s="16"/>
      <c r="ET1700" s="16"/>
      <c r="EU1700" s="16"/>
      <c r="EV1700" s="16"/>
      <c r="EW1700" s="16"/>
      <c r="EX1700" s="16"/>
    </row>
    <row r="1701" spans="1:154" x14ac:dyDescent="0.3">
      <c r="A1701" s="9"/>
      <c r="B1701" s="9" t="s">
        <v>47</v>
      </c>
      <c r="C1701" s="9">
        <v>13226</v>
      </c>
      <c r="D1701" s="9">
        <v>7</v>
      </c>
      <c r="E1701" s="9">
        <v>4</v>
      </c>
      <c r="F1701" s="9">
        <v>3</v>
      </c>
      <c r="G1701" s="9">
        <v>66</v>
      </c>
      <c r="H1701" s="30" t="s">
        <v>476</v>
      </c>
      <c r="I1701" s="10">
        <v>1966</v>
      </c>
      <c r="J1701" s="33">
        <v>150</v>
      </c>
      <c r="K1701" s="34">
        <f t="shared" si="180"/>
        <v>294900</v>
      </c>
      <c r="L1701" s="9"/>
      <c r="M1701" s="9"/>
      <c r="N1701" s="9"/>
      <c r="O1701" s="9"/>
      <c r="P1701" s="9"/>
      <c r="Q1701" s="10"/>
      <c r="R1701" s="10"/>
      <c r="S1701" s="10"/>
      <c r="T1701" s="9"/>
      <c r="U1701" s="2"/>
      <c r="V1701" s="35"/>
      <c r="W1701" s="10"/>
      <c r="X1701" s="31">
        <f t="shared" si="179"/>
        <v>294900</v>
      </c>
      <c r="Y1701" s="10"/>
      <c r="Z1701" s="34">
        <v>50000000</v>
      </c>
      <c r="AA1701" s="9">
        <v>0</v>
      </c>
      <c r="AB1701" s="9">
        <v>0</v>
      </c>
      <c r="AC1701" s="33">
        <v>0</v>
      </c>
      <c r="AD1701" s="10"/>
    </row>
    <row r="1702" spans="1:154" s="39" customFormat="1" x14ac:dyDescent="0.3">
      <c r="A1702" s="9"/>
      <c r="B1702" s="9" t="s">
        <v>47</v>
      </c>
      <c r="C1702" s="9">
        <v>1116</v>
      </c>
      <c r="D1702" s="9">
        <v>7</v>
      </c>
      <c r="E1702" s="9">
        <v>2</v>
      </c>
      <c r="F1702" s="9">
        <v>2</v>
      </c>
      <c r="G1702" s="9">
        <v>53</v>
      </c>
      <c r="H1702" s="30" t="s">
        <v>477</v>
      </c>
      <c r="I1702" s="10">
        <v>200</v>
      </c>
      <c r="J1702" s="33">
        <v>150</v>
      </c>
      <c r="K1702" s="34">
        <f t="shared" si="180"/>
        <v>30000</v>
      </c>
      <c r="L1702" s="9">
        <v>1</v>
      </c>
      <c r="M1702" s="9" t="s">
        <v>53</v>
      </c>
      <c r="N1702" s="9" t="s">
        <v>48</v>
      </c>
      <c r="O1702" s="30" t="s">
        <v>477</v>
      </c>
      <c r="P1702" s="9">
        <v>120</v>
      </c>
      <c r="Q1702" s="10">
        <v>100</v>
      </c>
      <c r="R1702" s="10">
        <v>6750</v>
      </c>
      <c r="S1702" s="34">
        <f>P1702*R1702</f>
        <v>810000</v>
      </c>
      <c r="T1702" s="9">
        <v>17</v>
      </c>
      <c r="U1702" s="2">
        <v>24</v>
      </c>
      <c r="V1702" s="34">
        <f>S1702*U1702/100</f>
        <v>194400</v>
      </c>
      <c r="W1702" s="34">
        <f>S1702-V1702</f>
        <v>615600</v>
      </c>
      <c r="X1702" s="31">
        <f t="shared" si="179"/>
        <v>645600</v>
      </c>
      <c r="Y1702" s="34">
        <f>X1702*Q1702/100</f>
        <v>645600</v>
      </c>
      <c r="Z1702" s="34">
        <v>50000000</v>
      </c>
      <c r="AA1702" s="9">
        <v>0</v>
      </c>
      <c r="AB1702" s="9">
        <v>0</v>
      </c>
      <c r="AC1702" s="33">
        <v>0</v>
      </c>
      <c r="AD1702" s="10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16"/>
      <c r="CK1702" s="16"/>
      <c r="CL1702" s="16"/>
      <c r="CM1702" s="16"/>
      <c r="CN1702" s="16"/>
      <c r="CO1702" s="16"/>
      <c r="CP1702" s="16"/>
      <c r="CQ1702" s="16"/>
      <c r="CR1702" s="16"/>
      <c r="CS1702" s="16"/>
      <c r="CT1702" s="16"/>
      <c r="CU1702" s="16"/>
      <c r="CV1702" s="16"/>
      <c r="CW1702" s="16"/>
      <c r="CX1702" s="16"/>
      <c r="CY1702" s="16"/>
      <c r="CZ1702" s="16"/>
      <c r="DA1702" s="16"/>
      <c r="DB1702" s="16"/>
      <c r="DC1702" s="16"/>
      <c r="DD1702" s="16"/>
      <c r="DE1702" s="16"/>
      <c r="DF1702" s="16"/>
      <c r="DG1702" s="16"/>
      <c r="DH1702" s="16"/>
      <c r="DI1702" s="16"/>
      <c r="DJ1702" s="16"/>
      <c r="DK1702" s="16"/>
      <c r="DL1702" s="16"/>
      <c r="DM1702" s="16"/>
      <c r="DN1702" s="16"/>
      <c r="DO1702" s="16"/>
      <c r="DP1702" s="16"/>
      <c r="DQ1702" s="16"/>
      <c r="DR1702" s="16"/>
      <c r="DS1702" s="16"/>
      <c r="DT1702" s="16"/>
      <c r="DU1702" s="16"/>
      <c r="DV1702" s="16"/>
      <c r="DW1702" s="16"/>
      <c r="DX1702" s="16"/>
      <c r="DY1702" s="16"/>
      <c r="DZ1702" s="16"/>
      <c r="EA1702" s="16"/>
      <c r="EB1702" s="16"/>
      <c r="EC1702" s="16"/>
      <c r="ED1702" s="16"/>
      <c r="EE1702" s="16"/>
      <c r="EF1702" s="16"/>
      <c r="EG1702" s="16"/>
      <c r="EH1702" s="16"/>
      <c r="EI1702" s="16"/>
      <c r="EJ1702" s="16"/>
      <c r="EK1702" s="16"/>
      <c r="EL1702" s="16"/>
      <c r="EM1702" s="16"/>
      <c r="EN1702" s="16"/>
      <c r="EO1702" s="16"/>
      <c r="EP1702" s="16"/>
      <c r="EQ1702" s="16"/>
      <c r="ER1702" s="16"/>
      <c r="ES1702" s="16"/>
      <c r="ET1702" s="16"/>
      <c r="EU1702" s="16"/>
      <c r="EV1702" s="16"/>
      <c r="EW1702" s="16"/>
      <c r="EX1702" s="16"/>
    </row>
    <row r="1703" spans="1:154" x14ac:dyDescent="0.3">
      <c r="A1703" s="9"/>
      <c r="B1703" s="9"/>
      <c r="C1703" s="9"/>
      <c r="D1703" s="9"/>
      <c r="E1703" s="9"/>
      <c r="F1703" s="9"/>
      <c r="G1703" s="9"/>
      <c r="H1703" s="30" t="s">
        <v>476</v>
      </c>
      <c r="I1703" s="10">
        <v>853</v>
      </c>
      <c r="J1703" s="33">
        <v>150</v>
      </c>
      <c r="K1703" s="34">
        <f t="shared" si="180"/>
        <v>127950</v>
      </c>
      <c r="L1703" s="9"/>
      <c r="M1703" s="9"/>
      <c r="N1703" s="9"/>
      <c r="O1703" s="9"/>
      <c r="P1703" s="9"/>
      <c r="Q1703" s="10"/>
      <c r="R1703" s="10"/>
      <c r="S1703" s="10"/>
      <c r="T1703" s="9"/>
      <c r="U1703" s="2"/>
      <c r="V1703" s="35"/>
      <c r="W1703" s="10"/>
      <c r="X1703" s="31">
        <f t="shared" si="179"/>
        <v>127950</v>
      </c>
      <c r="Y1703" s="10"/>
      <c r="Z1703" s="34">
        <v>50000000</v>
      </c>
      <c r="AA1703" s="9">
        <v>0</v>
      </c>
      <c r="AB1703" s="9">
        <v>0</v>
      </c>
      <c r="AC1703" s="33"/>
      <c r="AD1703" s="10"/>
    </row>
    <row r="1704" spans="1:154" x14ac:dyDescent="0.3">
      <c r="A1704" s="18"/>
      <c r="B1704" s="18"/>
      <c r="C1704" s="18"/>
      <c r="D1704" s="18"/>
      <c r="E1704" s="18"/>
      <c r="F1704" s="18"/>
      <c r="G1704" s="18"/>
      <c r="H1704" s="19"/>
      <c r="I1704" s="20"/>
      <c r="J1704" s="21"/>
      <c r="K1704" s="20"/>
      <c r="L1704" s="18"/>
      <c r="M1704" s="18"/>
      <c r="N1704" s="18"/>
      <c r="O1704" s="18"/>
      <c r="P1704" s="18"/>
      <c r="Q1704" s="20"/>
      <c r="R1704" s="20"/>
      <c r="S1704" s="20"/>
      <c r="T1704" s="18"/>
      <c r="U1704" s="94"/>
      <c r="V1704" s="23"/>
      <c r="W1704" s="20"/>
      <c r="X1704" s="20"/>
      <c r="Y1704" s="20"/>
      <c r="Z1704" s="20"/>
      <c r="AA1704" s="18"/>
      <c r="AB1704" s="18"/>
      <c r="AC1704" s="21"/>
      <c r="AD1704" s="20"/>
      <c r="AE1704" s="39"/>
      <c r="AF1704" s="39"/>
      <c r="AG1704" s="39"/>
      <c r="AH1704" s="39"/>
      <c r="AI1704" s="39"/>
      <c r="AJ1704" s="39"/>
      <c r="AK1704" s="39"/>
      <c r="AL1704" s="39"/>
      <c r="AM1704" s="39"/>
      <c r="AN1704" s="39"/>
      <c r="AO1704" s="39"/>
      <c r="AP1704" s="39"/>
      <c r="AQ1704" s="39"/>
      <c r="AR1704" s="39"/>
      <c r="AS1704" s="39"/>
      <c r="AT1704" s="39"/>
      <c r="AU1704" s="39"/>
      <c r="AV1704" s="39"/>
      <c r="AW1704" s="39"/>
      <c r="AX1704" s="39"/>
      <c r="AY1704" s="39"/>
      <c r="AZ1704" s="39"/>
      <c r="BA1704" s="39"/>
      <c r="BB1704" s="39"/>
      <c r="BC1704" s="39"/>
      <c r="BD1704" s="39"/>
      <c r="BE1704" s="39"/>
      <c r="BF1704" s="39"/>
      <c r="BG1704" s="39"/>
      <c r="BH1704" s="39"/>
      <c r="BI1704" s="39"/>
      <c r="BJ1704" s="39"/>
      <c r="BK1704" s="39"/>
      <c r="BL1704" s="39"/>
      <c r="BM1704" s="39"/>
      <c r="BN1704" s="39"/>
      <c r="BO1704" s="39"/>
      <c r="BP1704" s="39"/>
      <c r="BQ1704" s="39"/>
      <c r="BR1704" s="39"/>
      <c r="BS1704" s="39"/>
      <c r="BT1704" s="39"/>
      <c r="BU1704" s="39"/>
      <c r="BV1704" s="39"/>
      <c r="BW1704" s="39"/>
      <c r="BX1704" s="39"/>
      <c r="BY1704" s="39"/>
      <c r="BZ1704" s="39"/>
      <c r="CA1704" s="39"/>
      <c r="CB1704" s="39"/>
      <c r="CC1704" s="39"/>
      <c r="CD1704" s="39"/>
      <c r="CE1704" s="39"/>
      <c r="CF1704" s="39"/>
      <c r="CG1704" s="39"/>
      <c r="CH1704" s="39"/>
      <c r="CI1704" s="39"/>
      <c r="CJ1704" s="39"/>
      <c r="CK1704" s="39"/>
      <c r="CL1704" s="39"/>
      <c r="CM1704" s="39"/>
      <c r="CN1704" s="39"/>
      <c r="CO1704" s="39"/>
      <c r="CP1704" s="39"/>
      <c r="CQ1704" s="39"/>
      <c r="CR1704" s="39"/>
      <c r="CS1704" s="39"/>
      <c r="CT1704" s="39"/>
      <c r="CU1704" s="39"/>
      <c r="CV1704" s="39"/>
      <c r="CW1704" s="39"/>
      <c r="CX1704" s="39"/>
      <c r="CY1704" s="39"/>
      <c r="CZ1704" s="39"/>
      <c r="DA1704" s="39"/>
      <c r="DB1704" s="39"/>
      <c r="DC1704" s="39"/>
      <c r="DD1704" s="39"/>
      <c r="DE1704" s="39"/>
      <c r="DF1704" s="39"/>
      <c r="DG1704" s="39"/>
      <c r="DH1704" s="39"/>
      <c r="DI1704" s="39"/>
      <c r="DJ1704" s="39"/>
      <c r="DK1704" s="39"/>
      <c r="DL1704" s="39"/>
      <c r="DM1704" s="39"/>
      <c r="DN1704" s="39"/>
      <c r="DO1704" s="39"/>
      <c r="DP1704" s="39"/>
      <c r="DQ1704" s="39"/>
      <c r="DR1704" s="39"/>
      <c r="DS1704" s="39"/>
      <c r="DT1704" s="39"/>
      <c r="DU1704" s="39"/>
      <c r="DV1704" s="39"/>
      <c r="DW1704" s="39"/>
      <c r="DX1704" s="39"/>
      <c r="DY1704" s="39"/>
      <c r="DZ1704" s="39"/>
      <c r="EA1704" s="39"/>
      <c r="EB1704" s="39"/>
      <c r="EC1704" s="39"/>
      <c r="ED1704" s="39"/>
      <c r="EE1704" s="39"/>
      <c r="EF1704" s="39"/>
      <c r="EG1704" s="39"/>
      <c r="EH1704" s="39"/>
      <c r="EI1704" s="39"/>
      <c r="EJ1704" s="39"/>
      <c r="EK1704" s="39"/>
      <c r="EL1704" s="39"/>
      <c r="EM1704" s="39"/>
      <c r="EN1704" s="39"/>
      <c r="EO1704" s="39"/>
      <c r="EP1704" s="39"/>
      <c r="EQ1704" s="39"/>
      <c r="ER1704" s="39"/>
      <c r="ES1704" s="39"/>
      <c r="ET1704" s="39"/>
      <c r="EU1704" s="39"/>
      <c r="EV1704" s="39"/>
      <c r="EW1704" s="39"/>
      <c r="EX1704" s="39"/>
    </row>
    <row r="1705" spans="1:154" x14ac:dyDescent="0.3">
      <c r="A1705" s="29">
        <v>2446</v>
      </c>
      <c r="B1705" s="29" t="s">
        <v>47</v>
      </c>
      <c r="C1705" s="29">
        <v>10680</v>
      </c>
      <c r="D1705" s="29">
        <v>9</v>
      </c>
      <c r="E1705" s="29">
        <v>3</v>
      </c>
      <c r="F1705" s="29">
        <v>3</v>
      </c>
      <c r="G1705" s="29">
        <v>33</v>
      </c>
      <c r="H1705" s="25" t="s">
        <v>477</v>
      </c>
      <c r="I1705" s="36">
        <v>233</v>
      </c>
      <c r="J1705" s="41">
        <v>220</v>
      </c>
      <c r="K1705" s="74">
        <f t="shared" si="180"/>
        <v>51260</v>
      </c>
      <c r="L1705" s="29">
        <v>1</v>
      </c>
      <c r="M1705" s="29" t="s">
        <v>53</v>
      </c>
      <c r="N1705" s="29" t="s">
        <v>48</v>
      </c>
      <c r="O1705" s="25" t="s">
        <v>477</v>
      </c>
      <c r="P1705" s="29">
        <v>120</v>
      </c>
      <c r="Q1705" s="36">
        <v>100</v>
      </c>
      <c r="R1705" s="36">
        <v>6750</v>
      </c>
      <c r="S1705" s="74">
        <f>P1705*R1705</f>
        <v>810000</v>
      </c>
      <c r="T1705" s="29">
        <v>32</v>
      </c>
      <c r="U1705" s="185">
        <v>54</v>
      </c>
      <c r="V1705" s="74">
        <f>S1705*U1705/100</f>
        <v>437400</v>
      </c>
      <c r="W1705" s="74">
        <f>S1705-V1705</f>
        <v>372600</v>
      </c>
      <c r="X1705" s="75">
        <f t="shared" si="179"/>
        <v>423860</v>
      </c>
      <c r="Y1705" s="74">
        <f>X1705*Q1705/100</f>
        <v>423860</v>
      </c>
      <c r="Z1705" s="74">
        <v>50000000</v>
      </c>
      <c r="AA1705" s="29">
        <v>0</v>
      </c>
      <c r="AB1705" s="29">
        <v>0</v>
      </c>
      <c r="AC1705" s="41" t="s">
        <v>937</v>
      </c>
      <c r="AD1705" s="36"/>
    </row>
    <row r="1706" spans="1:154" x14ac:dyDescent="0.3">
      <c r="A1706" s="9"/>
      <c r="B1706" s="9"/>
      <c r="C1706" s="9"/>
      <c r="D1706" s="9"/>
      <c r="E1706" s="9"/>
      <c r="F1706" s="9"/>
      <c r="G1706" s="9"/>
      <c r="H1706" s="30" t="s">
        <v>476</v>
      </c>
      <c r="I1706" s="10">
        <v>1300</v>
      </c>
      <c r="J1706" s="33">
        <v>220</v>
      </c>
      <c r="K1706" s="34">
        <f t="shared" si="180"/>
        <v>286000</v>
      </c>
      <c r="L1706" s="9"/>
      <c r="M1706" s="9"/>
      <c r="N1706" s="9"/>
      <c r="O1706" s="9"/>
      <c r="P1706" s="9"/>
      <c r="Q1706" s="10"/>
      <c r="R1706" s="10"/>
      <c r="S1706" s="10"/>
      <c r="T1706" s="9"/>
      <c r="U1706" s="2"/>
      <c r="V1706" s="35"/>
      <c r="W1706" s="10"/>
      <c r="X1706" s="31">
        <f t="shared" si="179"/>
        <v>286000</v>
      </c>
      <c r="Y1706" s="10"/>
      <c r="Z1706" s="34">
        <v>50000000</v>
      </c>
      <c r="AA1706" s="9">
        <v>0</v>
      </c>
      <c r="AB1706" s="9">
        <v>0</v>
      </c>
      <c r="AC1706" s="33"/>
      <c r="AD1706" s="10"/>
    </row>
    <row r="1707" spans="1:154" x14ac:dyDescent="0.3">
      <c r="A1707" s="18"/>
      <c r="B1707" s="18"/>
      <c r="C1707" s="18"/>
      <c r="D1707" s="18"/>
      <c r="E1707" s="18"/>
      <c r="F1707" s="18"/>
      <c r="G1707" s="18"/>
      <c r="H1707" s="19"/>
      <c r="I1707" s="20"/>
      <c r="J1707" s="21"/>
      <c r="K1707" s="20"/>
      <c r="L1707" s="18"/>
      <c r="M1707" s="18"/>
      <c r="N1707" s="18"/>
      <c r="O1707" s="18"/>
      <c r="P1707" s="18"/>
      <c r="Q1707" s="20"/>
      <c r="R1707" s="20"/>
      <c r="S1707" s="20"/>
      <c r="T1707" s="18"/>
      <c r="U1707" s="94"/>
      <c r="V1707" s="23"/>
      <c r="W1707" s="20"/>
      <c r="X1707" s="20"/>
      <c r="Y1707" s="20"/>
      <c r="Z1707" s="20"/>
      <c r="AA1707" s="18"/>
      <c r="AB1707" s="18"/>
      <c r="AC1707" s="21"/>
      <c r="AD1707" s="20"/>
      <c r="AE1707" s="39"/>
      <c r="AF1707" s="39"/>
      <c r="AG1707" s="39"/>
      <c r="AH1707" s="39"/>
      <c r="AI1707" s="39"/>
      <c r="AJ1707" s="39"/>
      <c r="AK1707" s="39"/>
      <c r="AL1707" s="39"/>
      <c r="AM1707" s="39"/>
      <c r="AN1707" s="39"/>
      <c r="AO1707" s="39"/>
      <c r="AP1707" s="39"/>
      <c r="AQ1707" s="39"/>
      <c r="AR1707" s="39"/>
      <c r="AS1707" s="39"/>
      <c r="AT1707" s="39"/>
      <c r="AU1707" s="39"/>
      <c r="AV1707" s="39"/>
      <c r="AW1707" s="39"/>
      <c r="AX1707" s="39"/>
      <c r="AY1707" s="39"/>
      <c r="AZ1707" s="39"/>
      <c r="BA1707" s="39"/>
      <c r="BB1707" s="39"/>
      <c r="BC1707" s="39"/>
      <c r="BD1707" s="39"/>
      <c r="BE1707" s="39"/>
      <c r="BF1707" s="39"/>
      <c r="BG1707" s="39"/>
      <c r="BH1707" s="39"/>
      <c r="BI1707" s="39"/>
      <c r="BJ1707" s="39"/>
      <c r="BK1707" s="39"/>
      <c r="BL1707" s="39"/>
      <c r="BM1707" s="39"/>
      <c r="BN1707" s="39"/>
      <c r="BO1707" s="39"/>
      <c r="BP1707" s="39"/>
      <c r="BQ1707" s="39"/>
      <c r="BR1707" s="39"/>
      <c r="BS1707" s="39"/>
      <c r="BT1707" s="39"/>
      <c r="BU1707" s="39"/>
      <c r="BV1707" s="39"/>
      <c r="BW1707" s="39"/>
      <c r="BX1707" s="39"/>
      <c r="BY1707" s="39"/>
      <c r="BZ1707" s="39"/>
      <c r="CA1707" s="39"/>
      <c r="CB1707" s="39"/>
      <c r="CC1707" s="39"/>
      <c r="CD1707" s="39"/>
      <c r="CE1707" s="39"/>
      <c r="CF1707" s="39"/>
      <c r="CG1707" s="39"/>
      <c r="CH1707" s="39"/>
      <c r="CI1707" s="39"/>
      <c r="CJ1707" s="39"/>
      <c r="CK1707" s="39"/>
      <c r="CL1707" s="39"/>
      <c r="CM1707" s="39"/>
      <c r="CN1707" s="39"/>
      <c r="CO1707" s="39"/>
      <c r="CP1707" s="39"/>
      <c r="CQ1707" s="39"/>
      <c r="CR1707" s="39"/>
      <c r="CS1707" s="39"/>
      <c r="CT1707" s="39"/>
      <c r="CU1707" s="39"/>
      <c r="CV1707" s="39"/>
      <c r="CW1707" s="39"/>
      <c r="CX1707" s="39"/>
      <c r="CY1707" s="39"/>
      <c r="CZ1707" s="39"/>
      <c r="DA1707" s="39"/>
      <c r="DB1707" s="39"/>
      <c r="DC1707" s="39"/>
      <c r="DD1707" s="39"/>
      <c r="DE1707" s="39"/>
      <c r="DF1707" s="39"/>
      <c r="DG1707" s="39"/>
      <c r="DH1707" s="39"/>
      <c r="DI1707" s="39"/>
      <c r="DJ1707" s="39"/>
      <c r="DK1707" s="39"/>
      <c r="DL1707" s="39"/>
      <c r="DM1707" s="39"/>
      <c r="DN1707" s="39"/>
      <c r="DO1707" s="39"/>
      <c r="DP1707" s="39"/>
      <c r="DQ1707" s="39"/>
      <c r="DR1707" s="39"/>
      <c r="DS1707" s="39"/>
      <c r="DT1707" s="39"/>
      <c r="DU1707" s="39"/>
      <c r="DV1707" s="39"/>
      <c r="DW1707" s="39"/>
      <c r="DX1707" s="39"/>
      <c r="DY1707" s="39"/>
      <c r="DZ1707" s="39"/>
      <c r="EA1707" s="39"/>
      <c r="EB1707" s="39"/>
      <c r="EC1707" s="39"/>
      <c r="ED1707" s="39"/>
      <c r="EE1707" s="39"/>
      <c r="EF1707" s="39"/>
      <c r="EG1707" s="39"/>
      <c r="EH1707" s="39"/>
      <c r="EI1707" s="39"/>
      <c r="EJ1707" s="39"/>
      <c r="EK1707" s="39"/>
      <c r="EL1707" s="39"/>
      <c r="EM1707" s="39"/>
      <c r="EN1707" s="39"/>
      <c r="EO1707" s="39"/>
      <c r="EP1707" s="39"/>
      <c r="EQ1707" s="39"/>
      <c r="ER1707" s="39"/>
      <c r="ES1707" s="39"/>
      <c r="ET1707" s="39"/>
      <c r="EU1707" s="39"/>
      <c r="EV1707" s="39"/>
      <c r="EW1707" s="39"/>
      <c r="EX1707" s="39"/>
    </row>
    <row r="1708" spans="1:154" s="39" customFormat="1" x14ac:dyDescent="0.3">
      <c r="A1708" s="29">
        <v>2447</v>
      </c>
      <c r="B1708" s="29" t="s">
        <v>47</v>
      </c>
      <c r="C1708" s="29">
        <v>731</v>
      </c>
      <c r="D1708" s="29">
        <v>7</v>
      </c>
      <c r="E1708" s="29">
        <v>8</v>
      </c>
      <c r="F1708" s="29">
        <v>2</v>
      </c>
      <c r="G1708" s="29">
        <v>68</v>
      </c>
      <c r="H1708" s="25" t="s">
        <v>476</v>
      </c>
      <c r="I1708" s="36">
        <v>3468</v>
      </c>
      <c r="J1708" s="41">
        <v>150</v>
      </c>
      <c r="K1708" s="74">
        <f t="shared" si="180"/>
        <v>520200</v>
      </c>
      <c r="L1708" s="29"/>
      <c r="M1708" s="29"/>
      <c r="N1708" s="29"/>
      <c r="O1708" s="29"/>
      <c r="P1708" s="29"/>
      <c r="Q1708" s="36"/>
      <c r="R1708" s="36"/>
      <c r="S1708" s="36"/>
      <c r="T1708" s="29"/>
      <c r="U1708" s="185"/>
      <c r="V1708" s="37"/>
      <c r="W1708" s="36"/>
      <c r="X1708" s="75">
        <f t="shared" si="179"/>
        <v>520200</v>
      </c>
      <c r="Y1708" s="36"/>
      <c r="Z1708" s="74">
        <v>50000000</v>
      </c>
      <c r="AA1708" s="29">
        <v>0</v>
      </c>
      <c r="AB1708" s="29">
        <v>0</v>
      </c>
      <c r="AC1708" s="41" t="s">
        <v>938</v>
      </c>
      <c r="AD1708" s="36"/>
      <c r="AE1708" s="59"/>
      <c r="AF1708" s="59"/>
      <c r="AG1708" s="59"/>
      <c r="AH1708" s="59"/>
      <c r="AI1708" s="59"/>
      <c r="AJ1708" s="59"/>
      <c r="AK1708" s="59"/>
      <c r="AL1708" s="59"/>
      <c r="AM1708" s="59"/>
      <c r="AN1708" s="59"/>
      <c r="AO1708" s="59"/>
      <c r="AP1708" s="59"/>
      <c r="AQ1708" s="59"/>
      <c r="AR1708" s="59"/>
      <c r="AS1708" s="59"/>
      <c r="AT1708" s="59"/>
      <c r="AU1708" s="59"/>
      <c r="AV1708" s="59"/>
      <c r="AW1708" s="59"/>
      <c r="AX1708" s="59"/>
      <c r="AY1708" s="59"/>
      <c r="AZ1708" s="59"/>
      <c r="BA1708" s="59"/>
      <c r="BB1708" s="59"/>
      <c r="BC1708" s="59"/>
      <c r="BD1708" s="59"/>
      <c r="BE1708" s="59"/>
      <c r="BF1708" s="59"/>
      <c r="BG1708" s="59"/>
      <c r="BH1708" s="59"/>
      <c r="BI1708" s="59"/>
      <c r="BJ1708" s="59"/>
      <c r="BK1708" s="59"/>
      <c r="BL1708" s="59"/>
      <c r="BM1708" s="59"/>
      <c r="BN1708" s="59"/>
      <c r="BO1708" s="59"/>
      <c r="BP1708" s="59"/>
      <c r="BQ1708" s="59"/>
      <c r="BR1708" s="59"/>
      <c r="BS1708" s="59"/>
      <c r="BT1708" s="59"/>
      <c r="BU1708" s="59"/>
      <c r="BV1708" s="59"/>
      <c r="BW1708" s="59"/>
      <c r="BX1708" s="59"/>
      <c r="BY1708" s="59"/>
      <c r="BZ1708" s="59"/>
      <c r="CA1708" s="59"/>
      <c r="CB1708" s="59"/>
      <c r="CC1708" s="59"/>
      <c r="CD1708" s="59"/>
      <c r="CE1708" s="59"/>
      <c r="CF1708" s="59"/>
      <c r="CG1708" s="59"/>
      <c r="CH1708" s="59"/>
      <c r="CI1708" s="59"/>
      <c r="CJ1708" s="59"/>
      <c r="CK1708" s="59"/>
      <c r="CL1708" s="59"/>
      <c r="CM1708" s="59"/>
      <c r="CN1708" s="59"/>
      <c r="CO1708" s="59"/>
      <c r="CP1708" s="59"/>
      <c r="CQ1708" s="59"/>
      <c r="CR1708" s="59"/>
      <c r="CS1708" s="59"/>
      <c r="CT1708" s="59"/>
      <c r="CU1708" s="59"/>
      <c r="CV1708" s="59"/>
      <c r="CW1708" s="59"/>
      <c r="CX1708" s="59"/>
      <c r="CY1708" s="59"/>
      <c r="CZ1708" s="59"/>
      <c r="DA1708" s="59"/>
      <c r="DB1708" s="59"/>
      <c r="DC1708" s="59"/>
      <c r="DD1708" s="59"/>
      <c r="DE1708" s="59"/>
      <c r="DF1708" s="59"/>
      <c r="DG1708" s="59"/>
      <c r="DH1708" s="59"/>
      <c r="DI1708" s="59"/>
      <c r="DJ1708" s="59"/>
      <c r="DK1708" s="59"/>
      <c r="DL1708" s="59"/>
      <c r="DM1708" s="59"/>
      <c r="DN1708" s="59"/>
      <c r="DO1708" s="59"/>
      <c r="DP1708" s="59"/>
      <c r="DQ1708" s="59"/>
      <c r="DR1708" s="59"/>
      <c r="DS1708" s="59"/>
      <c r="DT1708" s="59"/>
      <c r="DU1708" s="59"/>
      <c r="DV1708" s="59"/>
      <c r="DW1708" s="59"/>
      <c r="DX1708" s="59"/>
      <c r="DY1708" s="59"/>
      <c r="DZ1708" s="59"/>
      <c r="EA1708" s="59"/>
      <c r="EB1708" s="59"/>
      <c r="EC1708" s="59"/>
      <c r="ED1708" s="59"/>
      <c r="EE1708" s="59"/>
      <c r="EF1708" s="59"/>
      <c r="EG1708" s="59"/>
      <c r="EH1708" s="59"/>
      <c r="EI1708" s="59"/>
      <c r="EJ1708" s="59"/>
      <c r="EK1708" s="59"/>
      <c r="EL1708" s="59"/>
      <c r="EM1708" s="59"/>
      <c r="EN1708" s="59"/>
      <c r="EO1708" s="59"/>
      <c r="EP1708" s="59"/>
      <c r="EQ1708" s="59"/>
      <c r="ER1708" s="59"/>
      <c r="ES1708" s="59"/>
      <c r="ET1708" s="59"/>
      <c r="EU1708" s="59"/>
      <c r="EV1708" s="59"/>
      <c r="EW1708" s="59"/>
      <c r="EX1708" s="59"/>
    </row>
    <row r="1709" spans="1:154" x14ac:dyDescent="0.3">
      <c r="A1709" s="18"/>
      <c r="B1709" s="18"/>
      <c r="C1709" s="18"/>
      <c r="D1709" s="18"/>
      <c r="E1709" s="18"/>
      <c r="F1709" s="18"/>
      <c r="G1709" s="18"/>
      <c r="H1709" s="19"/>
      <c r="I1709" s="20"/>
      <c r="J1709" s="21"/>
      <c r="K1709" s="20"/>
      <c r="L1709" s="18"/>
      <c r="M1709" s="18"/>
      <c r="N1709" s="18"/>
      <c r="O1709" s="18"/>
      <c r="P1709" s="18"/>
      <c r="Q1709" s="20"/>
      <c r="R1709" s="20"/>
      <c r="S1709" s="20"/>
      <c r="T1709" s="18"/>
      <c r="U1709" s="94"/>
      <c r="V1709" s="23"/>
      <c r="W1709" s="20"/>
      <c r="X1709" s="20"/>
      <c r="Y1709" s="20"/>
      <c r="Z1709" s="20"/>
      <c r="AA1709" s="18"/>
      <c r="AB1709" s="18"/>
      <c r="AC1709" s="58"/>
      <c r="AD1709" s="64"/>
      <c r="AE1709" s="57"/>
      <c r="AF1709" s="57"/>
      <c r="AG1709" s="57"/>
      <c r="AH1709" s="57"/>
      <c r="AI1709" s="57"/>
      <c r="AJ1709" s="57"/>
      <c r="AK1709" s="57"/>
      <c r="AL1709" s="57"/>
      <c r="AM1709" s="57"/>
      <c r="AN1709" s="57"/>
      <c r="AO1709" s="57"/>
      <c r="AP1709" s="57"/>
      <c r="AQ1709" s="57"/>
      <c r="AR1709" s="57"/>
      <c r="AS1709" s="57"/>
      <c r="AT1709" s="57"/>
      <c r="AU1709" s="57"/>
      <c r="AV1709" s="57"/>
      <c r="AW1709" s="57"/>
      <c r="AX1709" s="57"/>
      <c r="AY1709" s="57"/>
      <c r="AZ1709" s="57"/>
      <c r="BA1709" s="57"/>
      <c r="BB1709" s="57"/>
      <c r="BC1709" s="57"/>
      <c r="BD1709" s="57"/>
      <c r="BE1709" s="57"/>
      <c r="BF1709" s="57"/>
      <c r="BG1709" s="57"/>
      <c r="BH1709" s="57"/>
      <c r="BI1709" s="57"/>
      <c r="BJ1709" s="57"/>
      <c r="BK1709" s="57"/>
      <c r="BL1709" s="57"/>
      <c r="BM1709" s="57"/>
      <c r="BN1709" s="57"/>
      <c r="BO1709" s="57"/>
      <c r="BP1709" s="57"/>
      <c r="BQ1709" s="57"/>
      <c r="BR1709" s="57"/>
      <c r="BS1709" s="57"/>
      <c r="BT1709" s="57"/>
      <c r="BU1709" s="57"/>
      <c r="BV1709" s="57"/>
      <c r="BW1709" s="57"/>
      <c r="BX1709" s="57"/>
      <c r="BY1709" s="57"/>
      <c r="BZ1709" s="57"/>
      <c r="CA1709" s="57"/>
      <c r="CB1709" s="57"/>
      <c r="CC1709" s="57"/>
      <c r="CD1709" s="57"/>
      <c r="CE1709" s="57"/>
      <c r="CF1709" s="57"/>
      <c r="CG1709" s="57"/>
      <c r="CH1709" s="57"/>
      <c r="CI1709" s="57"/>
      <c r="CJ1709" s="57"/>
      <c r="CK1709" s="57"/>
      <c r="CL1709" s="57"/>
      <c r="CM1709" s="57"/>
      <c r="CN1709" s="57"/>
      <c r="CO1709" s="57"/>
      <c r="CP1709" s="57"/>
      <c r="CQ1709" s="57"/>
      <c r="CR1709" s="57"/>
      <c r="CS1709" s="57"/>
      <c r="CT1709" s="57"/>
      <c r="CU1709" s="57"/>
      <c r="CV1709" s="57"/>
      <c r="CW1709" s="57"/>
      <c r="CX1709" s="57"/>
      <c r="CY1709" s="57"/>
      <c r="CZ1709" s="57"/>
      <c r="DA1709" s="57"/>
      <c r="DB1709" s="57"/>
      <c r="DC1709" s="57"/>
      <c r="DD1709" s="57"/>
      <c r="DE1709" s="57"/>
      <c r="DF1709" s="57"/>
      <c r="DG1709" s="57"/>
      <c r="DH1709" s="57"/>
      <c r="DI1709" s="57"/>
      <c r="DJ1709" s="57"/>
      <c r="DK1709" s="57"/>
      <c r="DL1709" s="57"/>
      <c r="DM1709" s="57"/>
      <c r="DN1709" s="57"/>
      <c r="DO1709" s="57"/>
      <c r="DP1709" s="57"/>
      <c r="DQ1709" s="57"/>
      <c r="DR1709" s="57"/>
      <c r="DS1709" s="57"/>
      <c r="DT1709" s="57"/>
      <c r="DU1709" s="57"/>
      <c r="DV1709" s="57"/>
      <c r="DW1709" s="57"/>
      <c r="DX1709" s="57"/>
      <c r="DY1709" s="57"/>
      <c r="DZ1709" s="57"/>
      <c r="EA1709" s="57"/>
      <c r="EB1709" s="57"/>
      <c r="EC1709" s="57"/>
      <c r="ED1709" s="57"/>
      <c r="EE1709" s="57"/>
      <c r="EF1709" s="57"/>
      <c r="EG1709" s="57"/>
      <c r="EH1709" s="57"/>
      <c r="EI1709" s="57"/>
      <c r="EJ1709" s="57"/>
      <c r="EK1709" s="57"/>
      <c r="EL1709" s="57"/>
      <c r="EM1709" s="57"/>
      <c r="EN1709" s="57"/>
      <c r="EO1709" s="57"/>
      <c r="EP1709" s="57"/>
      <c r="EQ1709" s="57"/>
      <c r="ER1709" s="57"/>
      <c r="ES1709" s="57"/>
      <c r="ET1709" s="57"/>
      <c r="EU1709" s="57"/>
      <c r="EV1709" s="57"/>
      <c r="EW1709" s="57"/>
      <c r="EX1709" s="57"/>
    </row>
    <row r="1710" spans="1:154" x14ac:dyDescent="0.3">
      <c r="A1710" s="29">
        <v>2448</v>
      </c>
      <c r="B1710" s="29" t="s">
        <v>47</v>
      </c>
      <c r="C1710" s="29">
        <v>11506</v>
      </c>
      <c r="D1710" s="29">
        <v>1</v>
      </c>
      <c r="E1710" s="29">
        <v>4</v>
      </c>
      <c r="F1710" s="29">
        <v>2</v>
      </c>
      <c r="G1710" s="29">
        <v>49</v>
      </c>
      <c r="H1710" s="25" t="s">
        <v>477</v>
      </c>
      <c r="I1710" s="36">
        <v>400</v>
      </c>
      <c r="J1710" s="41">
        <v>150</v>
      </c>
      <c r="K1710" s="74">
        <f t="shared" si="180"/>
        <v>60000</v>
      </c>
      <c r="L1710" s="29">
        <v>1</v>
      </c>
      <c r="M1710" s="29" t="s">
        <v>53</v>
      </c>
      <c r="N1710" s="29" t="s">
        <v>48</v>
      </c>
      <c r="O1710" s="25" t="s">
        <v>477</v>
      </c>
      <c r="P1710" s="29">
        <v>120</v>
      </c>
      <c r="Q1710" s="36">
        <v>100</v>
      </c>
      <c r="R1710" s="36">
        <v>6750</v>
      </c>
      <c r="S1710" s="74">
        <f>P1710*R1710</f>
        <v>810000</v>
      </c>
      <c r="T1710" s="29">
        <v>17</v>
      </c>
      <c r="U1710" s="185">
        <v>24</v>
      </c>
      <c r="V1710" s="74">
        <f>S1710*U1710/100</f>
        <v>194400</v>
      </c>
      <c r="W1710" s="74">
        <f>S1710-V1710</f>
        <v>615600</v>
      </c>
      <c r="X1710" s="75">
        <f t="shared" si="179"/>
        <v>675600</v>
      </c>
      <c r="Y1710" s="74">
        <f>X1710*Q1710/100</f>
        <v>675600</v>
      </c>
      <c r="Z1710" s="74">
        <v>50000000</v>
      </c>
      <c r="AA1710" s="29">
        <v>0</v>
      </c>
      <c r="AB1710" s="29">
        <v>0</v>
      </c>
      <c r="AC1710" s="41" t="s">
        <v>939</v>
      </c>
      <c r="AD1710" s="36"/>
    </row>
    <row r="1711" spans="1:154" s="39" customFormat="1" x14ac:dyDescent="0.3">
      <c r="A1711" s="9"/>
      <c r="B1711" s="9"/>
      <c r="C1711" s="9"/>
      <c r="D1711" s="9"/>
      <c r="E1711" s="9"/>
      <c r="F1711" s="9"/>
      <c r="G1711" s="9"/>
      <c r="H1711" s="30" t="s">
        <v>476</v>
      </c>
      <c r="I1711" s="10">
        <v>1449</v>
      </c>
      <c r="J1711" s="33">
        <v>150</v>
      </c>
      <c r="K1711" s="34">
        <f t="shared" si="180"/>
        <v>217350</v>
      </c>
      <c r="L1711" s="9"/>
      <c r="M1711" s="9"/>
      <c r="N1711" s="9"/>
      <c r="O1711" s="9"/>
      <c r="P1711" s="9"/>
      <c r="Q1711" s="10"/>
      <c r="R1711" s="10"/>
      <c r="S1711" s="10"/>
      <c r="T1711" s="9"/>
      <c r="U1711" s="2"/>
      <c r="V1711" s="35"/>
      <c r="W1711" s="10"/>
      <c r="X1711" s="31">
        <f t="shared" si="179"/>
        <v>217350</v>
      </c>
      <c r="Y1711" s="10"/>
      <c r="Z1711" s="34">
        <v>50000000</v>
      </c>
      <c r="AA1711" s="9">
        <v>0</v>
      </c>
      <c r="AB1711" s="9">
        <v>0</v>
      </c>
      <c r="AC1711" s="33"/>
      <c r="AD1711" s="10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16"/>
      <c r="CK1711" s="16"/>
      <c r="CL1711" s="16"/>
      <c r="CM1711" s="16"/>
      <c r="CN1711" s="16"/>
      <c r="CO1711" s="16"/>
      <c r="CP1711" s="16"/>
      <c r="CQ1711" s="16"/>
      <c r="CR1711" s="16"/>
      <c r="CS1711" s="16"/>
      <c r="CT1711" s="16"/>
      <c r="CU1711" s="16"/>
      <c r="CV1711" s="16"/>
      <c r="CW1711" s="16"/>
      <c r="CX1711" s="16"/>
      <c r="CY1711" s="16"/>
      <c r="CZ1711" s="16"/>
      <c r="DA1711" s="16"/>
      <c r="DB1711" s="16"/>
      <c r="DC1711" s="16"/>
      <c r="DD1711" s="16"/>
      <c r="DE1711" s="16"/>
      <c r="DF1711" s="16"/>
      <c r="DG1711" s="16"/>
      <c r="DH1711" s="16"/>
      <c r="DI1711" s="16"/>
      <c r="DJ1711" s="16"/>
      <c r="DK1711" s="16"/>
      <c r="DL1711" s="16"/>
      <c r="DM1711" s="16"/>
      <c r="DN1711" s="16"/>
      <c r="DO1711" s="16"/>
      <c r="DP1711" s="16"/>
      <c r="DQ1711" s="16"/>
      <c r="DR1711" s="16"/>
      <c r="DS1711" s="16"/>
      <c r="DT1711" s="16"/>
      <c r="DU1711" s="16"/>
      <c r="DV1711" s="16"/>
      <c r="DW1711" s="16"/>
      <c r="DX1711" s="16"/>
      <c r="DY1711" s="16"/>
      <c r="DZ1711" s="16"/>
      <c r="EA1711" s="16"/>
      <c r="EB1711" s="16"/>
      <c r="EC1711" s="16"/>
      <c r="ED1711" s="16"/>
      <c r="EE1711" s="16"/>
      <c r="EF1711" s="16"/>
      <c r="EG1711" s="16"/>
      <c r="EH1711" s="16"/>
      <c r="EI1711" s="16"/>
      <c r="EJ1711" s="16"/>
      <c r="EK1711" s="16"/>
      <c r="EL1711" s="16"/>
      <c r="EM1711" s="16"/>
      <c r="EN1711" s="16"/>
      <c r="EO1711" s="16"/>
      <c r="EP1711" s="16"/>
      <c r="EQ1711" s="16"/>
      <c r="ER1711" s="16"/>
      <c r="ES1711" s="16"/>
      <c r="ET1711" s="16"/>
      <c r="EU1711" s="16"/>
      <c r="EV1711" s="16"/>
      <c r="EW1711" s="16"/>
      <c r="EX1711" s="16"/>
    </row>
    <row r="1712" spans="1:154" s="59" customFormat="1" x14ac:dyDescent="0.3">
      <c r="A1712" s="18"/>
      <c r="B1712" s="18"/>
      <c r="C1712" s="18"/>
      <c r="D1712" s="18"/>
      <c r="E1712" s="18"/>
      <c r="F1712" s="18"/>
      <c r="G1712" s="18"/>
      <c r="H1712" s="19"/>
      <c r="I1712" s="20"/>
      <c r="J1712" s="21"/>
      <c r="K1712" s="20"/>
      <c r="L1712" s="18"/>
      <c r="M1712" s="18"/>
      <c r="N1712" s="18"/>
      <c r="O1712" s="18"/>
      <c r="P1712" s="18"/>
      <c r="Q1712" s="20"/>
      <c r="R1712" s="20"/>
      <c r="S1712" s="20"/>
      <c r="T1712" s="18"/>
      <c r="U1712" s="94"/>
      <c r="V1712" s="23"/>
      <c r="W1712" s="20"/>
      <c r="X1712" s="20"/>
      <c r="Y1712" s="20"/>
      <c r="Z1712" s="20"/>
      <c r="AA1712" s="18"/>
      <c r="AB1712" s="18"/>
      <c r="AC1712" s="21"/>
      <c r="AD1712" s="20"/>
      <c r="AE1712" s="39"/>
      <c r="AF1712" s="39"/>
      <c r="AG1712" s="39"/>
      <c r="AH1712" s="39"/>
      <c r="AI1712" s="39"/>
      <c r="AJ1712" s="39"/>
      <c r="AK1712" s="39"/>
      <c r="AL1712" s="39"/>
      <c r="AM1712" s="39"/>
      <c r="AN1712" s="39"/>
      <c r="AO1712" s="39"/>
      <c r="AP1712" s="39"/>
      <c r="AQ1712" s="39"/>
      <c r="AR1712" s="39"/>
      <c r="AS1712" s="39"/>
      <c r="AT1712" s="39"/>
      <c r="AU1712" s="39"/>
      <c r="AV1712" s="39"/>
      <c r="AW1712" s="39"/>
      <c r="AX1712" s="39"/>
      <c r="AY1712" s="39"/>
      <c r="AZ1712" s="39"/>
      <c r="BA1712" s="39"/>
      <c r="BB1712" s="39"/>
      <c r="BC1712" s="39"/>
      <c r="BD1712" s="39"/>
      <c r="BE1712" s="39"/>
      <c r="BF1712" s="39"/>
      <c r="BG1712" s="39"/>
      <c r="BH1712" s="39"/>
      <c r="BI1712" s="39"/>
      <c r="BJ1712" s="39"/>
      <c r="BK1712" s="39"/>
      <c r="BL1712" s="39"/>
      <c r="BM1712" s="39"/>
      <c r="BN1712" s="39"/>
      <c r="BO1712" s="39"/>
      <c r="BP1712" s="39"/>
      <c r="BQ1712" s="39"/>
      <c r="BR1712" s="39"/>
      <c r="BS1712" s="39"/>
      <c r="BT1712" s="39"/>
      <c r="BU1712" s="39"/>
      <c r="BV1712" s="39"/>
      <c r="BW1712" s="39"/>
      <c r="BX1712" s="39"/>
      <c r="BY1712" s="39"/>
      <c r="BZ1712" s="39"/>
      <c r="CA1712" s="39"/>
      <c r="CB1712" s="39"/>
      <c r="CC1712" s="39"/>
      <c r="CD1712" s="39"/>
      <c r="CE1712" s="39"/>
      <c r="CF1712" s="39"/>
      <c r="CG1712" s="39"/>
      <c r="CH1712" s="39"/>
      <c r="CI1712" s="39"/>
      <c r="CJ1712" s="39"/>
      <c r="CK1712" s="39"/>
      <c r="CL1712" s="39"/>
      <c r="CM1712" s="39"/>
      <c r="CN1712" s="39"/>
      <c r="CO1712" s="39"/>
      <c r="CP1712" s="39"/>
      <c r="CQ1712" s="39"/>
      <c r="CR1712" s="39"/>
      <c r="CS1712" s="39"/>
      <c r="CT1712" s="39"/>
      <c r="CU1712" s="39"/>
      <c r="CV1712" s="39"/>
      <c r="CW1712" s="39"/>
      <c r="CX1712" s="39"/>
      <c r="CY1712" s="39"/>
      <c r="CZ1712" s="39"/>
      <c r="DA1712" s="39"/>
      <c r="DB1712" s="39"/>
      <c r="DC1712" s="39"/>
      <c r="DD1712" s="39"/>
      <c r="DE1712" s="39"/>
      <c r="DF1712" s="39"/>
      <c r="DG1712" s="39"/>
      <c r="DH1712" s="39"/>
      <c r="DI1712" s="39"/>
      <c r="DJ1712" s="39"/>
      <c r="DK1712" s="39"/>
      <c r="DL1712" s="39"/>
      <c r="DM1712" s="39"/>
      <c r="DN1712" s="39"/>
      <c r="DO1712" s="39"/>
      <c r="DP1712" s="39"/>
      <c r="DQ1712" s="39"/>
      <c r="DR1712" s="39"/>
      <c r="DS1712" s="39"/>
      <c r="DT1712" s="39"/>
      <c r="DU1712" s="39"/>
      <c r="DV1712" s="39"/>
      <c r="DW1712" s="39"/>
      <c r="DX1712" s="39"/>
      <c r="DY1712" s="39"/>
      <c r="DZ1712" s="39"/>
      <c r="EA1712" s="39"/>
      <c r="EB1712" s="39"/>
      <c r="EC1712" s="39"/>
      <c r="ED1712" s="39"/>
      <c r="EE1712" s="39"/>
      <c r="EF1712" s="39"/>
      <c r="EG1712" s="39"/>
      <c r="EH1712" s="39"/>
      <c r="EI1712" s="39"/>
      <c r="EJ1712" s="39"/>
      <c r="EK1712" s="39"/>
      <c r="EL1712" s="39"/>
      <c r="EM1712" s="39"/>
      <c r="EN1712" s="39"/>
      <c r="EO1712" s="39"/>
      <c r="EP1712" s="39"/>
      <c r="EQ1712" s="39"/>
      <c r="ER1712" s="39"/>
      <c r="ES1712" s="39"/>
      <c r="ET1712" s="39"/>
      <c r="EU1712" s="39"/>
      <c r="EV1712" s="39"/>
      <c r="EW1712" s="39"/>
      <c r="EX1712" s="39"/>
    </row>
    <row r="1713" spans="1:154" s="57" customFormat="1" x14ac:dyDescent="0.3">
      <c r="A1713" s="29">
        <v>2449</v>
      </c>
      <c r="B1713" s="29" t="s">
        <v>47</v>
      </c>
      <c r="C1713" s="29">
        <v>14494</v>
      </c>
      <c r="D1713" s="29">
        <v>3</v>
      </c>
      <c r="E1713" s="29">
        <v>3</v>
      </c>
      <c r="F1713" s="29">
        <v>2</v>
      </c>
      <c r="G1713" s="29">
        <v>43</v>
      </c>
      <c r="H1713" s="25" t="s">
        <v>477</v>
      </c>
      <c r="I1713" s="36">
        <v>243</v>
      </c>
      <c r="J1713" s="41">
        <v>200</v>
      </c>
      <c r="K1713" s="74">
        <f t="shared" si="180"/>
        <v>48600</v>
      </c>
      <c r="L1713" s="29">
        <v>1</v>
      </c>
      <c r="M1713" s="29" t="s">
        <v>53</v>
      </c>
      <c r="N1713" s="29" t="s">
        <v>48</v>
      </c>
      <c r="O1713" s="25" t="s">
        <v>477</v>
      </c>
      <c r="P1713" s="29">
        <v>108</v>
      </c>
      <c r="Q1713" s="36">
        <v>100</v>
      </c>
      <c r="R1713" s="36">
        <v>6750</v>
      </c>
      <c r="S1713" s="74">
        <f>P1713*R1713</f>
        <v>729000</v>
      </c>
      <c r="T1713" s="29">
        <v>12</v>
      </c>
      <c r="U1713" s="185">
        <v>14</v>
      </c>
      <c r="V1713" s="74">
        <f>S1713*U1713/100</f>
        <v>102060</v>
      </c>
      <c r="W1713" s="74">
        <f>S1713-V1713</f>
        <v>626940</v>
      </c>
      <c r="X1713" s="75">
        <f t="shared" si="179"/>
        <v>675540</v>
      </c>
      <c r="Y1713" s="74">
        <f>X1713*Q1713/100</f>
        <v>675540</v>
      </c>
      <c r="Z1713" s="74">
        <v>50000000</v>
      </c>
      <c r="AA1713" s="29">
        <v>0</v>
      </c>
      <c r="AB1713" s="29">
        <v>0</v>
      </c>
      <c r="AC1713" s="41" t="s">
        <v>940</v>
      </c>
      <c r="AD1713" s="3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6"/>
      <c r="CS1713" s="16"/>
      <c r="CT1713" s="16"/>
      <c r="CU1713" s="16"/>
      <c r="CV1713" s="16"/>
      <c r="CW1713" s="16"/>
      <c r="CX1713" s="16"/>
      <c r="CY1713" s="16"/>
      <c r="CZ1713" s="16"/>
      <c r="DA1713" s="16"/>
      <c r="DB1713" s="16"/>
      <c r="DC1713" s="16"/>
      <c r="DD1713" s="16"/>
      <c r="DE1713" s="16"/>
      <c r="DF1713" s="16"/>
      <c r="DG1713" s="16"/>
      <c r="DH1713" s="16"/>
      <c r="DI1713" s="16"/>
      <c r="DJ1713" s="16"/>
      <c r="DK1713" s="16"/>
      <c r="DL1713" s="16"/>
      <c r="DM1713" s="16"/>
      <c r="DN1713" s="16"/>
      <c r="DO1713" s="16"/>
      <c r="DP1713" s="16"/>
      <c r="DQ1713" s="16"/>
      <c r="DR1713" s="16"/>
      <c r="DS1713" s="16"/>
      <c r="DT1713" s="16"/>
      <c r="DU1713" s="16"/>
      <c r="DV1713" s="16"/>
      <c r="DW1713" s="16"/>
      <c r="DX1713" s="16"/>
      <c r="DY1713" s="16"/>
      <c r="DZ1713" s="16"/>
      <c r="EA1713" s="16"/>
      <c r="EB1713" s="16"/>
      <c r="EC1713" s="16"/>
      <c r="ED1713" s="16"/>
      <c r="EE1713" s="16"/>
      <c r="EF1713" s="16"/>
      <c r="EG1713" s="16"/>
      <c r="EH1713" s="16"/>
      <c r="EI1713" s="16"/>
      <c r="EJ1713" s="16"/>
      <c r="EK1713" s="16"/>
      <c r="EL1713" s="16"/>
      <c r="EM1713" s="16"/>
      <c r="EN1713" s="16"/>
      <c r="EO1713" s="16"/>
      <c r="EP1713" s="16"/>
      <c r="EQ1713" s="16"/>
      <c r="ER1713" s="16"/>
      <c r="ES1713" s="16"/>
      <c r="ET1713" s="16"/>
      <c r="EU1713" s="16"/>
      <c r="EV1713" s="16"/>
      <c r="EW1713" s="16"/>
      <c r="EX1713" s="16"/>
    </row>
    <row r="1714" spans="1:154" x14ac:dyDescent="0.3">
      <c r="A1714" s="9"/>
      <c r="B1714" s="9"/>
      <c r="C1714" s="9"/>
      <c r="D1714" s="9"/>
      <c r="E1714" s="9"/>
      <c r="F1714" s="9"/>
      <c r="G1714" s="9"/>
      <c r="H1714" s="30" t="s">
        <v>476</v>
      </c>
      <c r="I1714" s="10">
        <v>1200</v>
      </c>
      <c r="J1714" s="33">
        <v>200</v>
      </c>
      <c r="K1714" s="34">
        <f t="shared" si="180"/>
        <v>240000</v>
      </c>
      <c r="L1714" s="9"/>
      <c r="M1714" s="9"/>
      <c r="N1714" s="9"/>
      <c r="O1714" s="30"/>
      <c r="P1714" s="9"/>
      <c r="Q1714" s="10"/>
      <c r="R1714" s="10"/>
      <c r="S1714" s="10"/>
      <c r="T1714" s="9"/>
      <c r="U1714" s="2"/>
      <c r="V1714" s="35"/>
      <c r="W1714" s="10"/>
      <c r="X1714" s="31">
        <f t="shared" si="179"/>
        <v>240000</v>
      </c>
      <c r="Y1714" s="10"/>
      <c r="Z1714" s="34">
        <v>50000000</v>
      </c>
      <c r="AA1714" s="9">
        <v>0</v>
      </c>
      <c r="AB1714" s="9">
        <v>0</v>
      </c>
      <c r="AC1714" s="33"/>
      <c r="AD1714" s="10"/>
    </row>
    <row r="1715" spans="1:154" x14ac:dyDescent="0.3">
      <c r="A1715" s="18"/>
      <c r="B1715" s="18"/>
      <c r="C1715" s="18"/>
      <c r="D1715" s="18"/>
      <c r="E1715" s="18"/>
      <c r="F1715" s="18"/>
      <c r="G1715" s="18"/>
      <c r="H1715" s="19"/>
      <c r="I1715" s="20"/>
      <c r="J1715" s="21"/>
      <c r="K1715" s="20"/>
      <c r="L1715" s="18"/>
      <c r="M1715" s="18"/>
      <c r="N1715" s="18"/>
      <c r="O1715" s="19"/>
      <c r="P1715" s="18"/>
      <c r="Q1715" s="20"/>
      <c r="R1715" s="20"/>
      <c r="S1715" s="20"/>
      <c r="T1715" s="18"/>
      <c r="U1715" s="94"/>
      <c r="V1715" s="23"/>
      <c r="W1715" s="20"/>
      <c r="X1715" s="20"/>
      <c r="Y1715" s="20"/>
      <c r="Z1715" s="20"/>
      <c r="AA1715" s="18"/>
      <c r="AB1715" s="18"/>
      <c r="AC1715" s="21"/>
      <c r="AD1715" s="20"/>
      <c r="AE1715" s="39"/>
      <c r="AF1715" s="39"/>
      <c r="AG1715" s="39"/>
      <c r="AH1715" s="39"/>
      <c r="AI1715" s="39"/>
      <c r="AJ1715" s="39"/>
      <c r="AK1715" s="39"/>
      <c r="AL1715" s="39"/>
      <c r="AM1715" s="39"/>
      <c r="AN1715" s="39"/>
      <c r="AO1715" s="39"/>
      <c r="AP1715" s="39"/>
      <c r="AQ1715" s="39"/>
      <c r="AR1715" s="39"/>
      <c r="AS1715" s="39"/>
      <c r="AT1715" s="39"/>
      <c r="AU1715" s="39"/>
      <c r="AV1715" s="39"/>
      <c r="AW1715" s="39"/>
      <c r="AX1715" s="39"/>
      <c r="AY1715" s="39"/>
      <c r="AZ1715" s="39"/>
      <c r="BA1715" s="39"/>
      <c r="BB1715" s="39"/>
      <c r="BC1715" s="39"/>
      <c r="BD1715" s="39"/>
      <c r="BE1715" s="39"/>
      <c r="BF1715" s="39"/>
      <c r="BG1715" s="39"/>
      <c r="BH1715" s="39"/>
      <c r="BI1715" s="39"/>
      <c r="BJ1715" s="39"/>
      <c r="BK1715" s="39"/>
      <c r="BL1715" s="39"/>
      <c r="BM1715" s="39"/>
      <c r="BN1715" s="39"/>
      <c r="BO1715" s="39"/>
      <c r="BP1715" s="39"/>
      <c r="BQ1715" s="39"/>
      <c r="BR1715" s="39"/>
      <c r="BS1715" s="39"/>
      <c r="BT1715" s="39"/>
      <c r="BU1715" s="39"/>
      <c r="BV1715" s="39"/>
      <c r="BW1715" s="39"/>
      <c r="BX1715" s="39"/>
      <c r="BY1715" s="39"/>
      <c r="BZ1715" s="39"/>
      <c r="CA1715" s="39"/>
      <c r="CB1715" s="39"/>
      <c r="CC1715" s="39"/>
      <c r="CD1715" s="39"/>
      <c r="CE1715" s="39"/>
      <c r="CF1715" s="39"/>
      <c r="CG1715" s="39"/>
      <c r="CH1715" s="39"/>
      <c r="CI1715" s="39"/>
      <c r="CJ1715" s="39"/>
      <c r="CK1715" s="39"/>
      <c r="CL1715" s="39"/>
      <c r="CM1715" s="39"/>
      <c r="CN1715" s="39"/>
      <c r="CO1715" s="39"/>
      <c r="CP1715" s="39"/>
      <c r="CQ1715" s="39"/>
      <c r="CR1715" s="39"/>
      <c r="CS1715" s="39"/>
      <c r="CT1715" s="39"/>
      <c r="CU1715" s="39"/>
      <c r="CV1715" s="39"/>
      <c r="CW1715" s="39"/>
      <c r="CX1715" s="39"/>
      <c r="CY1715" s="39"/>
      <c r="CZ1715" s="39"/>
      <c r="DA1715" s="39"/>
      <c r="DB1715" s="39"/>
      <c r="DC1715" s="39"/>
      <c r="DD1715" s="39"/>
      <c r="DE1715" s="39"/>
      <c r="DF1715" s="39"/>
      <c r="DG1715" s="39"/>
      <c r="DH1715" s="39"/>
      <c r="DI1715" s="39"/>
      <c r="DJ1715" s="39"/>
      <c r="DK1715" s="39"/>
      <c r="DL1715" s="39"/>
      <c r="DM1715" s="39"/>
      <c r="DN1715" s="39"/>
      <c r="DO1715" s="39"/>
      <c r="DP1715" s="39"/>
      <c r="DQ1715" s="39"/>
      <c r="DR1715" s="39"/>
      <c r="DS1715" s="39"/>
      <c r="DT1715" s="39"/>
      <c r="DU1715" s="39"/>
      <c r="DV1715" s="39"/>
      <c r="DW1715" s="39"/>
      <c r="DX1715" s="39"/>
      <c r="DY1715" s="39"/>
      <c r="DZ1715" s="39"/>
      <c r="EA1715" s="39"/>
      <c r="EB1715" s="39"/>
      <c r="EC1715" s="39"/>
      <c r="ED1715" s="39"/>
      <c r="EE1715" s="39"/>
      <c r="EF1715" s="39"/>
      <c r="EG1715" s="39"/>
      <c r="EH1715" s="39"/>
      <c r="EI1715" s="39"/>
      <c r="EJ1715" s="39"/>
      <c r="EK1715" s="39"/>
      <c r="EL1715" s="39"/>
      <c r="EM1715" s="39"/>
      <c r="EN1715" s="39"/>
      <c r="EO1715" s="39"/>
      <c r="EP1715" s="39"/>
      <c r="EQ1715" s="39"/>
      <c r="ER1715" s="39"/>
      <c r="ES1715" s="39"/>
      <c r="ET1715" s="39"/>
      <c r="EU1715" s="39"/>
      <c r="EV1715" s="39"/>
      <c r="EW1715" s="39"/>
      <c r="EX1715" s="39"/>
    </row>
    <row r="1716" spans="1:154" s="39" customFormat="1" x14ac:dyDescent="0.3">
      <c r="A1716" s="29">
        <v>2450</v>
      </c>
      <c r="B1716" s="29" t="s">
        <v>47</v>
      </c>
      <c r="C1716" s="29">
        <v>11096</v>
      </c>
      <c r="D1716" s="29">
        <v>1</v>
      </c>
      <c r="E1716" s="29">
        <v>4</v>
      </c>
      <c r="F1716" s="29">
        <v>3</v>
      </c>
      <c r="G1716" s="29">
        <v>80</v>
      </c>
      <c r="H1716" s="25" t="s">
        <v>476</v>
      </c>
      <c r="I1716" s="36">
        <v>1980</v>
      </c>
      <c r="J1716" s="41">
        <v>150</v>
      </c>
      <c r="K1716" s="74">
        <f t="shared" si="180"/>
        <v>297000</v>
      </c>
      <c r="L1716" s="29"/>
      <c r="M1716" s="29"/>
      <c r="N1716" s="29"/>
      <c r="O1716" s="29"/>
      <c r="P1716" s="29"/>
      <c r="Q1716" s="36"/>
      <c r="R1716" s="36"/>
      <c r="S1716" s="36"/>
      <c r="T1716" s="29"/>
      <c r="U1716" s="185"/>
      <c r="V1716" s="37"/>
      <c r="W1716" s="36"/>
      <c r="X1716" s="75">
        <f t="shared" si="179"/>
        <v>297000</v>
      </c>
      <c r="Y1716" s="36"/>
      <c r="Z1716" s="74">
        <v>50000000</v>
      </c>
      <c r="AA1716" s="29">
        <v>0</v>
      </c>
      <c r="AB1716" s="29">
        <v>0</v>
      </c>
      <c r="AC1716" s="41" t="s">
        <v>941</v>
      </c>
      <c r="AD1716" s="3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16"/>
      <c r="CK1716" s="16"/>
      <c r="CL1716" s="16"/>
      <c r="CM1716" s="16"/>
      <c r="CN1716" s="16"/>
      <c r="CO1716" s="16"/>
      <c r="CP1716" s="16"/>
      <c r="CQ1716" s="16"/>
      <c r="CR1716" s="16"/>
      <c r="CS1716" s="16"/>
      <c r="CT1716" s="16"/>
      <c r="CU1716" s="16"/>
      <c r="CV1716" s="16"/>
      <c r="CW1716" s="16"/>
      <c r="CX1716" s="16"/>
      <c r="CY1716" s="16"/>
      <c r="CZ1716" s="16"/>
      <c r="DA1716" s="16"/>
      <c r="DB1716" s="16"/>
      <c r="DC1716" s="16"/>
      <c r="DD1716" s="16"/>
      <c r="DE1716" s="16"/>
      <c r="DF1716" s="16"/>
      <c r="DG1716" s="16"/>
      <c r="DH1716" s="16"/>
      <c r="DI1716" s="16"/>
      <c r="DJ1716" s="16"/>
      <c r="DK1716" s="16"/>
      <c r="DL1716" s="16"/>
      <c r="DM1716" s="16"/>
      <c r="DN1716" s="16"/>
      <c r="DO1716" s="16"/>
      <c r="DP1716" s="16"/>
      <c r="DQ1716" s="16"/>
      <c r="DR1716" s="16"/>
      <c r="DS1716" s="16"/>
      <c r="DT1716" s="16"/>
      <c r="DU1716" s="16"/>
      <c r="DV1716" s="16"/>
      <c r="DW1716" s="16"/>
      <c r="DX1716" s="16"/>
      <c r="DY1716" s="16"/>
      <c r="DZ1716" s="16"/>
      <c r="EA1716" s="16"/>
      <c r="EB1716" s="16"/>
      <c r="EC1716" s="16"/>
      <c r="ED1716" s="16"/>
      <c r="EE1716" s="16"/>
      <c r="EF1716" s="16"/>
      <c r="EG1716" s="16"/>
      <c r="EH1716" s="16"/>
      <c r="EI1716" s="16"/>
      <c r="EJ1716" s="16"/>
      <c r="EK1716" s="16"/>
      <c r="EL1716" s="16"/>
      <c r="EM1716" s="16"/>
      <c r="EN1716" s="16"/>
      <c r="EO1716" s="16"/>
      <c r="EP1716" s="16"/>
      <c r="EQ1716" s="16"/>
      <c r="ER1716" s="16"/>
      <c r="ES1716" s="16"/>
      <c r="ET1716" s="16"/>
      <c r="EU1716" s="16"/>
      <c r="EV1716" s="16"/>
      <c r="EW1716" s="16"/>
      <c r="EX1716" s="16"/>
    </row>
    <row r="1717" spans="1:154" x14ac:dyDescent="0.3">
      <c r="A1717" s="18"/>
      <c r="B1717" s="18"/>
      <c r="C1717" s="18"/>
      <c r="D1717" s="18"/>
      <c r="E1717" s="18"/>
      <c r="F1717" s="18"/>
      <c r="G1717" s="18"/>
      <c r="H1717" s="19"/>
      <c r="I1717" s="20"/>
      <c r="J1717" s="21"/>
      <c r="K1717" s="20"/>
      <c r="L1717" s="18"/>
      <c r="M1717" s="18"/>
      <c r="N1717" s="18"/>
      <c r="O1717" s="18"/>
      <c r="P1717" s="18"/>
      <c r="Q1717" s="20"/>
      <c r="R1717" s="20"/>
      <c r="S1717" s="20"/>
      <c r="T1717" s="18"/>
      <c r="U1717" s="94"/>
      <c r="V1717" s="23"/>
      <c r="W1717" s="20"/>
      <c r="X1717" s="20"/>
      <c r="Y1717" s="20"/>
      <c r="Z1717" s="20"/>
      <c r="AA1717" s="18"/>
      <c r="AB1717" s="18"/>
      <c r="AC1717" s="58"/>
      <c r="AD1717" s="64"/>
      <c r="AE1717" s="39"/>
      <c r="AF1717" s="39"/>
      <c r="AG1717" s="39"/>
      <c r="AH1717" s="39"/>
      <c r="AI1717" s="39"/>
      <c r="AJ1717" s="39"/>
      <c r="AK1717" s="39"/>
      <c r="AL1717" s="39"/>
      <c r="AM1717" s="39"/>
      <c r="AN1717" s="39"/>
      <c r="AO1717" s="39"/>
      <c r="AP1717" s="39"/>
      <c r="AQ1717" s="39"/>
      <c r="AR1717" s="39"/>
      <c r="AS1717" s="39"/>
      <c r="AT1717" s="39"/>
      <c r="AU1717" s="39"/>
      <c r="AV1717" s="39"/>
      <c r="AW1717" s="39"/>
      <c r="AX1717" s="39"/>
      <c r="AY1717" s="39"/>
      <c r="AZ1717" s="39"/>
      <c r="BA1717" s="39"/>
      <c r="BB1717" s="39"/>
      <c r="BC1717" s="39"/>
      <c r="BD1717" s="39"/>
      <c r="BE1717" s="39"/>
      <c r="BF1717" s="39"/>
      <c r="BG1717" s="39"/>
      <c r="BH1717" s="39"/>
      <c r="BI1717" s="39"/>
      <c r="BJ1717" s="39"/>
      <c r="BK1717" s="39"/>
      <c r="BL1717" s="39"/>
      <c r="BM1717" s="39"/>
      <c r="BN1717" s="39"/>
      <c r="BO1717" s="39"/>
      <c r="BP1717" s="39"/>
      <c r="BQ1717" s="39"/>
      <c r="BR1717" s="39"/>
      <c r="BS1717" s="39"/>
      <c r="BT1717" s="39"/>
      <c r="BU1717" s="39"/>
      <c r="BV1717" s="39"/>
      <c r="BW1717" s="39"/>
      <c r="BX1717" s="39"/>
      <c r="BY1717" s="39"/>
      <c r="BZ1717" s="39"/>
      <c r="CA1717" s="39"/>
      <c r="CB1717" s="39"/>
      <c r="CC1717" s="39"/>
      <c r="CD1717" s="39"/>
      <c r="CE1717" s="39"/>
      <c r="CF1717" s="39"/>
      <c r="CG1717" s="39"/>
      <c r="CH1717" s="39"/>
      <c r="CI1717" s="39"/>
      <c r="CJ1717" s="39"/>
      <c r="CK1717" s="39"/>
      <c r="CL1717" s="39"/>
      <c r="CM1717" s="39"/>
      <c r="CN1717" s="39"/>
      <c r="CO1717" s="39"/>
      <c r="CP1717" s="39"/>
      <c r="CQ1717" s="39"/>
      <c r="CR1717" s="39"/>
      <c r="CS1717" s="39"/>
      <c r="CT1717" s="39"/>
      <c r="CU1717" s="39"/>
      <c r="CV1717" s="39"/>
      <c r="CW1717" s="39"/>
      <c r="CX1717" s="39"/>
      <c r="CY1717" s="39"/>
      <c r="CZ1717" s="39"/>
      <c r="DA1717" s="39"/>
      <c r="DB1717" s="39"/>
      <c r="DC1717" s="39"/>
      <c r="DD1717" s="39"/>
      <c r="DE1717" s="39"/>
      <c r="DF1717" s="39"/>
      <c r="DG1717" s="39"/>
      <c r="DH1717" s="39"/>
      <c r="DI1717" s="39"/>
      <c r="DJ1717" s="39"/>
      <c r="DK1717" s="39"/>
      <c r="DL1717" s="39"/>
      <c r="DM1717" s="39"/>
      <c r="DN1717" s="39"/>
      <c r="DO1717" s="39"/>
      <c r="DP1717" s="39"/>
      <c r="DQ1717" s="39"/>
      <c r="DR1717" s="39"/>
      <c r="DS1717" s="39"/>
      <c r="DT1717" s="39"/>
      <c r="DU1717" s="39"/>
      <c r="DV1717" s="39"/>
      <c r="DW1717" s="39"/>
      <c r="DX1717" s="39"/>
      <c r="DY1717" s="39"/>
      <c r="DZ1717" s="39"/>
      <c r="EA1717" s="39"/>
      <c r="EB1717" s="39"/>
      <c r="EC1717" s="39"/>
      <c r="ED1717" s="39"/>
      <c r="EE1717" s="39"/>
      <c r="EF1717" s="39"/>
      <c r="EG1717" s="39"/>
      <c r="EH1717" s="39"/>
      <c r="EI1717" s="39"/>
      <c r="EJ1717" s="39"/>
      <c r="EK1717" s="39"/>
      <c r="EL1717" s="39"/>
      <c r="EM1717" s="39"/>
      <c r="EN1717" s="39"/>
      <c r="EO1717" s="39"/>
      <c r="EP1717" s="39"/>
      <c r="EQ1717" s="39"/>
      <c r="ER1717" s="39"/>
      <c r="ES1717" s="39"/>
      <c r="ET1717" s="39"/>
      <c r="EU1717" s="39"/>
      <c r="EV1717" s="39"/>
      <c r="EW1717" s="39"/>
      <c r="EX1717" s="39"/>
    </row>
    <row r="1718" spans="1:154" x14ac:dyDescent="0.3">
      <c r="A1718" s="29">
        <v>2451</v>
      </c>
      <c r="B1718" s="29" t="s">
        <v>47</v>
      </c>
      <c r="C1718" s="29">
        <v>3947</v>
      </c>
      <c r="D1718" s="29">
        <v>3</v>
      </c>
      <c r="E1718" s="29">
        <v>5</v>
      </c>
      <c r="F1718" s="29">
        <v>1</v>
      </c>
      <c r="G1718" s="29">
        <v>84</v>
      </c>
      <c r="H1718" s="25" t="s">
        <v>476</v>
      </c>
      <c r="I1718" s="36">
        <v>2184</v>
      </c>
      <c r="J1718" s="41">
        <v>150</v>
      </c>
      <c r="K1718" s="74">
        <f t="shared" si="180"/>
        <v>327600</v>
      </c>
      <c r="L1718" s="29"/>
      <c r="M1718" s="29"/>
      <c r="N1718" s="29"/>
      <c r="O1718" s="29"/>
      <c r="P1718" s="29"/>
      <c r="Q1718" s="36"/>
      <c r="R1718" s="36"/>
      <c r="S1718" s="36"/>
      <c r="T1718" s="29"/>
      <c r="U1718" s="185"/>
      <c r="V1718" s="37"/>
      <c r="W1718" s="36"/>
      <c r="X1718" s="75">
        <f t="shared" si="179"/>
        <v>327600</v>
      </c>
      <c r="Y1718" s="36"/>
      <c r="Z1718" s="74">
        <v>50000000</v>
      </c>
      <c r="AA1718" s="29">
        <v>0</v>
      </c>
      <c r="AB1718" s="29">
        <v>0</v>
      </c>
      <c r="AC1718" s="41" t="s">
        <v>942</v>
      </c>
      <c r="AD1718" s="36"/>
    </row>
    <row r="1719" spans="1:154" s="39" customFormat="1" x14ac:dyDescent="0.3">
      <c r="A1719" s="18"/>
      <c r="B1719" s="18"/>
      <c r="C1719" s="18"/>
      <c r="D1719" s="18"/>
      <c r="E1719" s="18"/>
      <c r="F1719" s="18"/>
      <c r="G1719" s="18"/>
      <c r="H1719" s="19"/>
      <c r="I1719" s="20"/>
      <c r="J1719" s="21"/>
      <c r="K1719" s="20"/>
      <c r="L1719" s="18"/>
      <c r="M1719" s="18"/>
      <c r="N1719" s="18"/>
      <c r="O1719" s="18"/>
      <c r="P1719" s="18"/>
      <c r="Q1719" s="20"/>
      <c r="R1719" s="20"/>
      <c r="S1719" s="20"/>
      <c r="T1719" s="18"/>
      <c r="U1719" s="94"/>
      <c r="V1719" s="23"/>
      <c r="W1719" s="20"/>
      <c r="X1719" s="20"/>
      <c r="Y1719" s="20"/>
      <c r="Z1719" s="20"/>
      <c r="AA1719" s="18"/>
      <c r="AB1719" s="18"/>
      <c r="AC1719" s="58"/>
      <c r="AD1719" s="64"/>
    </row>
    <row r="1720" spans="1:154" x14ac:dyDescent="0.3">
      <c r="A1720" s="29">
        <v>2452</v>
      </c>
      <c r="B1720" s="29" t="s">
        <v>47</v>
      </c>
      <c r="C1720" s="29">
        <v>3890</v>
      </c>
      <c r="D1720" s="29">
        <v>4</v>
      </c>
      <c r="E1720" s="29">
        <v>4</v>
      </c>
      <c r="F1720" s="29">
        <v>1</v>
      </c>
      <c r="G1720" s="29">
        <v>28</v>
      </c>
      <c r="H1720" s="25" t="s">
        <v>476</v>
      </c>
      <c r="I1720" s="36">
        <v>1728</v>
      </c>
      <c r="J1720" s="41">
        <v>250</v>
      </c>
      <c r="K1720" s="74">
        <f t="shared" si="180"/>
        <v>432000</v>
      </c>
      <c r="L1720" s="29"/>
      <c r="M1720" s="29"/>
      <c r="N1720" s="29"/>
      <c r="O1720" s="29"/>
      <c r="P1720" s="29"/>
      <c r="Q1720" s="36"/>
      <c r="R1720" s="36"/>
      <c r="S1720" s="36"/>
      <c r="T1720" s="29"/>
      <c r="U1720" s="185"/>
      <c r="V1720" s="37"/>
      <c r="W1720" s="36"/>
      <c r="X1720" s="75">
        <f t="shared" si="179"/>
        <v>432000</v>
      </c>
      <c r="Y1720" s="36"/>
      <c r="Z1720" s="74">
        <v>50000000</v>
      </c>
      <c r="AA1720" s="29">
        <v>0</v>
      </c>
      <c r="AB1720" s="29">
        <v>0</v>
      </c>
      <c r="AC1720" s="41" t="s">
        <v>943</v>
      </c>
      <c r="AD1720" s="36"/>
    </row>
    <row r="1721" spans="1:154" s="39" customFormat="1" x14ac:dyDescent="0.3">
      <c r="A1721" s="18"/>
      <c r="B1721" s="18"/>
      <c r="C1721" s="18"/>
      <c r="D1721" s="18"/>
      <c r="E1721" s="18"/>
      <c r="F1721" s="18"/>
      <c r="G1721" s="18"/>
      <c r="H1721" s="19"/>
      <c r="I1721" s="20"/>
      <c r="J1721" s="21"/>
      <c r="K1721" s="20"/>
      <c r="L1721" s="18"/>
      <c r="M1721" s="18"/>
      <c r="N1721" s="18"/>
      <c r="O1721" s="18"/>
      <c r="P1721" s="18"/>
      <c r="Q1721" s="20"/>
      <c r="R1721" s="20"/>
      <c r="S1721" s="20"/>
      <c r="T1721" s="18"/>
      <c r="U1721" s="94"/>
      <c r="V1721" s="23"/>
      <c r="W1721" s="20"/>
      <c r="X1721" s="20"/>
      <c r="Y1721" s="20"/>
      <c r="Z1721" s="20"/>
      <c r="AA1721" s="18"/>
      <c r="AB1721" s="18"/>
      <c r="AC1721" s="58"/>
      <c r="AD1721" s="64"/>
    </row>
    <row r="1722" spans="1:154" x14ac:dyDescent="0.3">
      <c r="A1722" s="29">
        <v>2453</v>
      </c>
      <c r="B1722" s="29" t="s">
        <v>47</v>
      </c>
      <c r="C1722" s="29">
        <v>8395</v>
      </c>
      <c r="D1722" s="29">
        <v>9</v>
      </c>
      <c r="E1722" s="29">
        <v>1</v>
      </c>
      <c r="F1722" s="29">
        <v>3</v>
      </c>
      <c r="G1722" s="29">
        <v>75</v>
      </c>
      <c r="H1722" s="25" t="s">
        <v>476</v>
      </c>
      <c r="I1722" s="36">
        <v>775</v>
      </c>
      <c r="J1722" s="41">
        <v>150</v>
      </c>
      <c r="K1722" s="74">
        <f t="shared" si="180"/>
        <v>116250</v>
      </c>
      <c r="L1722" s="29"/>
      <c r="M1722" s="29"/>
      <c r="N1722" s="29"/>
      <c r="O1722" s="29"/>
      <c r="P1722" s="29"/>
      <c r="Q1722" s="36"/>
      <c r="R1722" s="36"/>
      <c r="S1722" s="36"/>
      <c r="T1722" s="29"/>
      <c r="U1722" s="185"/>
      <c r="V1722" s="37"/>
      <c r="W1722" s="36"/>
      <c r="X1722" s="75">
        <f t="shared" si="179"/>
        <v>116250</v>
      </c>
      <c r="Y1722" s="36"/>
      <c r="Z1722" s="74">
        <v>50000000</v>
      </c>
      <c r="AA1722" s="29">
        <v>0</v>
      </c>
      <c r="AB1722" s="29">
        <v>0</v>
      </c>
      <c r="AC1722" s="41" t="s">
        <v>944</v>
      </c>
      <c r="AD1722" s="36"/>
    </row>
    <row r="1723" spans="1:154" s="39" customFormat="1" x14ac:dyDescent="0.3">
      <c r="A1723" s="18"/>
      <c r="B1723" s="18"/>
      <c r="C1723" s="18"/>
      <c r="D1723" s="18"/>
      <c r="E1723" s="18"/>
      <c r="F1723" s="18"/>
      <c r="G1723" s="18"/>
      <c r="H1723" s="19"/>
      <c r="I1723" s="20"/>
      <c r="J1723" s="21"/>
      <c r="K1723" s="20"/>
      <c r="L1723" s="18"/>
      <c r="M1723" s="18"/>
      <c r="N1723" s="18"/>
      <c r="O1723" s="18"/>
      <c r="P1723" s="18"/>
      <c r="Q1723" s="20"/>
      <c r="R1723" s="20"/>
      <c r="S1723" s="20"/>
      <c r="T1723" s="18"/>
      <c r="U1723" s="94"/>
      <c r="V1723" s="23"/>
      <c r="W1723" s="20"/>
      <c r="X1723" s="20"/>
      <c r="Y1723" s="20"/>
      <c r="Z1723" s="20"/>
      <c r="AA1723" s="18"/>
      <c r="AB1723" s="18"/>
      <c r="AC1723" s="58"/>
      <c r="AD1723" s="64"/>
    </row>
    <row r="1724" spans="1:154" x14ac:dyDescent="0.3">
      <c r="A1724" s="29">
        <v>2454</v>
      </c>
      <c r="B1724" s="29" t="s">
        <v>47</v>
      </c>
      <c r="C1724" s="29">
        <v>7609</v>
      </c>
      <c r="D1724" s="29">
        <v>9</v>
      </c>
      <c r="E1724" s="29">
        <v>15</v>
      </c>
      <c r="F1724" s="29">
        <v>2</v>
      </c>
      <c r="G1724" s="29">
        <v>26</v>
      </c>
      <c r="H1724" s="25" t="s">
        <v>476</v>
      </c>
      <c r="I1724" s="36">
        <v>6226</v>
      </c>
      <c r="J1724" s="41">
        <v>150</v>
      </c>
      <c r="K1724" s="74">
        <f t="shared" si="180"/>
        <v>933900</v>
      </c>
      <c r="L1724" s="29"/>
      <c r="M1724" s="29"/>
      <c r="N1724" s="29"/>
      <c r="O1724" s="29"/>
      <c r="P1724" s="29"/>
      <c r="Q1724" s="36"/>
      <c r="R1724" s="36"/>
      <c r="S1724" s="36"/>
      <c r="T1724" s="29"/>
      <c r="U1724" s="185"/>
      <c r="V1724" s="37"/>
      <c r="W1724" s="36"/>
      <c r="X1724" s="75">
        <f t="shared" si="179"/>
        <v>933900</v>
      </c>
      <c r="Y1724" s="36"/>
      <c r="Z1724" s="74">
        <v>50000000</v>
      </c>
      <c r="AA1724" s="29">
        <v>0</v>
      </c>
      <c r="AB1724" s="29">
        <v>0</v>
      </c>
      <c r="AC1724" s="41" t="s">
        <v>945</v>
      </c>
      <c r="AD1724" s="36"/>
    </row>
    <row r="1725" spans="1:154" s="39" customFormat="1" x14ac:dyDescent="0.3">
      <c r="A1725" s="18"/>
      <c r="B1725" s="18"/>
      <c r="C1725" s="18"/>
      <c r="D1725" s="18"/>
      <c r="E1725" s="18"/>
      <c r="F1725" s="18"/>
      <c r="G1725" s="18"/>
      <c r="H1725" s="19"/>
      <c r="I1725" s="20"/>
      <c r="J1725" s="21"/>
      <c r="K1725" s="20"/>
      <c r="L1725" s="18"/>
      <c r="M1725" s="18"/>
      <c r="N1725" s="18"/>
      <c r="O1725" s="18"/>
      <c r="P1725" s="18"/>
      <c r="Q1725" s="20"/>
      <c r="R1725" s="20"/>
      <c r="S1725" s="20"/>
      <c r="T1725" s="18"/>
      <c r="U1725" s="94"/>
      <c r="V1725" s="23"/>
      <c r="W1725" s="20"/>
      <c r="X1725" s="20"/>
      <c r="Y1725" s="20"/>
      <c r="Z1725" s="20"/>
      <c r="AA1725" s="18"/>
      <c r="AB1725" s="18"/>
      <c r="AC1725" s="58"/>
      <c r="AD1725" s="64"/>
    </row>
    <row r="1726" spans="1:154" x14ac:dyDescent="0.3">
      <c r="A1726" s="29">
        <v>2455</v>
      </c>
      <c r="B1726" s="29" t="s">
        <v>47</v>
      </c>
      <c r="C1726" s="29">
        <v>7378</v>
      </c>
      <c r="D1726" s="29">
        <v>7</v>
      </c>
      <c r="E1726" s="29">
        <v>0</v>
      </c>
      <c r="F1726" s="29">
        <v>2</v>
      </c>
      <c r="G1726" s="29">
        <v>74</v>
      </c>
      <c r="H1726" s="25" t="s">
        <v>477</v>
      </c>
      <c r="I1726" s="36">
        <v>274</v>
      </c>
      <c r="J1726" s="41">
        <v>150</v>
      </c>
      <c r="K1726" s="74">
        <f t="shared" si="180"/>
        <v>41100</v>
      </c>
      <c r="L1726" s="29">
        <v>1</v>
      </c>
      <c r="M1726" s="29" t="s">
        <v>53</v>
      </c>
      <c r="N1726" s="29" t="s">
        <v>48</v>
      </c>
      <c r="O1726" s="25" t="s">
        <v>477</v>
      </c>
      <c r="P1726" s="29">
        <v>80</v>
      </c>
      <c r="Q1726" s="36">
        <v>100</v>
      </c>
      <c r="R1726" s="36">
        <v>6750</v>
      </c>
      <c r="S1726" s="74">
        <f>P1726*R1726</f>
        <v>540000</v>
      </c>
      <c r="T1726" s="29">
        <v>15</v>
      </c>
      <c r="U1726" s="185">
        <v>20</v>
      </c>
      <c r="V1726" s="74">
        <f>S1726*U1726/100</f>
        <v>108000</v>
      </c>
      <c r="W1726" s="74">
        <f>S1726-V1726</f>
        <v>432000</v>
      </c>
      <c r="X1726" s="75">
        <f t="shared" si="179"/>
        <v>473100</v>
      </c>
      <c r="Y1726" s="74">
        <f>X1726*Q1726/100</f>
        <v>473100</v>
      </c>
      <c r="Z1726" s="74">
        <v>50000000</v>
      </c>
      <c r="AA1726" s="29">
        <v>0</v>
      </c>
      <c r="AB1726" s="29">
        <v>0</v>
      </c>
      <c r="AC1726" s="41" t="s">
        <v>946</v>
      </c>
      <c r="AD1726" s="36"/>
    </row>
    <row r="1727" spans="1:154" s="39" customFormat="1" x14ac:dyDescent="0.3">
      <c r="A1727" s="18"/>
      <c r="B1727" s="18"/>
      <c r="C1727" s="18"/>
      <c r="D1727" s="18"/>
      <c r="E1727" s="18"/>
      <c r="F1727" s="18"/>
      <c r="G1727" s="18"/>
      <c r="H1727" s="19"/>
      <c r="I1727" s="20"/>
      <c r="J1727" s="21"/>
      <c r="K1727" s="20"/>
      <c r="L1727" s="18"/>
      <c r="M1727" s="18"/>
      <c r="N1727" s="18"/>
      <c r="O1727" s="19"/>
      <c r="P1727" s="18"/>
      <c r="Q1727" s="20"/>
      <c r="R1727" s="20"/>
      <c r="S1727" s="20"/>
      <c r="T1727" s="18"/>
      <c r="U1727" s="94"/>
      <c r="V1727" s="23"/>
      <c r="W1727" s="20"/>
      <c r="X1727" s="20"/>
      <c r="Y1727" s="20"/>
      <c r="Z1727" s="20"/>
      <c r="AA1727" s="18"/>
      <c r="AB1727" s="18"/>
      <c r="AC1727" s="58"/>
      <c r="AD1727" s="64"/>
    </row>
    <row r="1728" spans="1:154" x14ac:dyDescent="0.3">
      <c r="A1728" s="29">
        <v>2456</v>
      </c>
      <c r="B1728" s="29" t="s">
        <v>47</v>
      </c>
      <c r="C1728" s="29">
        <v>11338</v>
      </c>
      <c r="D1728" s="29">
        <v>1</v>
      </c>
      <c r="E1728" s="29">
        <v>4</v>
      </c>
      <c r="F1728" s="29">
        <v>1</v>
      </c>
      <c r="G1728" s="29">
        <v>20</v>
      </c>
      <c r="H1728" s="25" t="s">
        <v>476</v>
      </c>
      <c r="I1728" s="36">
        <v>1720</v>
      </c>
      <c r="J1728" s="41">
        <v>150</v>
      </c>
      <c r="K1728" s="74">
        <f t="shared" si="180"/>
        <v>258000</v>
      </c>
      <c r="L1728" s="29"/>
      <c r="M1728" s="29"/>
      <c r="N1728" s="29"/>
      <c r="O1728" s="29"/>
      <c r="P1728" s="29"/>
      <c r="Q1728" s="36"/>
      <c r="R1728" s="36"/>
      <c r="S1728" s="36"/>
      <c r="T1728" s="29"/>
      <c r="U1728" s="185"/>
      <c r="V1728" s="37"/>
      <c r="W1728" s="36"/>
      <c r="X1728" s="75">
        <f t="shared" si="179"/>
        <v>258000</v>
      </c>
      <c r="Y1728" s="36"/>
      <c r="Z1728" s="74">
        <v>50000000</v>
      </c>
      <c r="AA1728" s="29">
        <v>0</v>
      </c>
      <c r="AB1728" s="29">
        <v>0</v>
      </c>
      <c r="AC1728" s="41" t="s">
        <v>947</v>
      </c>
      <c r="AD1728" s="36"/>
    </row>
    <row r="1729" spans="1:154" s="39" customFormat="1" x14ac:dyDescent="0.3">
      <c r="A1729" s="9"/>
      <c r="B1729" s="9" t="s">
        <v>47</v>
      </c>
      <c r="C1729" s="9">
        <v>11340</v>
      </c>
      <c r="D1729" s="9">
        <v>1</v>
      </c>
      <c r="E1729" s="9">
        <v>1</v>
      </c>
      <c r="F1729" s="9">
        <v>0</v>
      </c>
      <c r="G1729" s="9">
        <v>75</v>
      </c>
      <c r="H1729" s="30" t="s">
        <v>476</v>
      </c>
      <c r="I1729" s="10">
        <v>475</v>
      </c>
      <c r="J1729" s="33">
        <v>150</v>
      </c>
      <c r="K1729" s="34">
        <f t="shared" si="180"/>
        <v>71250</v>
      </c>
      <c r="L1729" s="9"/>
      <c r="M1729" s="9"/>
      <c r="N1729" s="9"/>
      <c r="O1729" s="9"/>
      <c r="P1729" s="9"/>
      <c r="Q1729" s="10"/>
      <c r="R1729" s="10"/>
      <c r="S1729" s="10"/>
      <c r="T1729" s="9"/>
      <c r="U1729" s="2"/>
      <c r="V1729" s="35"/>
      <c r="W1729" s="10"/>
      <c r="X1729" s="31">
        <f t="shared" si="179"/>
        <v>71250</v>
      </c>
      <c r="Y1729" s="10"/>
      <c r="Z1729" s="34">
        <v>50000000</v>
      </c>
      <c r="AA1729" s="9">
        <v>0</v>
      </c>
      <c r="AB1729" s="9">
        <v>0</v>
      </c>
      <c r="AC1729" s="33">
        <v>0</v>
      </c>
      <c r="AD1729" s="10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6"/>
      <c r="BG1729" s="16"/>
      <c r="BH1729" s="16"/>
      <c r="BI1729" s="16"/>
      <c r="BJ1729" s="16"/>
      <c r="BK1729" s="16"/>
      <c r="BL1729" s="16"/>
      <c r="BM1729" s="16"/>
      <c r="BN1729" s="16"/>
      <c r="BO1729" s="16"/>
      <c r="BP1729" s="16"/>
      <c r="BQ1729" s="16"/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E1729" s="16"/>
      <c r="CF1729" s="16"/>
      <c r="CG1729" s="16"/>
      <c r="CH1729" s="16"/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U1729" s="16"/>
      <c r="CV1729" s="16"/>
      <c r="CW1729" s="16"/>
      <c r="CX1729" s="16"/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  <c r="DJ1729" s="16"/>
      <c r="DK1729" s="16"/>
      <c r="DL1729" s="16"/>
      <c r="DM1729" s="16"/>
      <c r="DN1729" s="16"/>
      <c r="DO1729" s="16"/>
      <c r="DP1729" s="16"/>
      <c r="DQ1729" s="16"/>
      <c r="DR1729" s="16"/>
      <c r="DS1729" s="16"/>
      <c r="DT1729" s="16"/>
      <c r="DU1729" s="16"/>
      <c r="DV1729" s="16"/>
      <c r="DW1729" s="16"/>
      <c r="DX1729" s="16"/>
      <c r="DY1729" s="16"/>
      <c r="DZ1729" s="16"/>
      <c r="EA1729" s="16"/>
      <c r="EB1729" s="16"/>
      <c r="EC1729" s="16"/>
      <c r="ED1729" s="16"/>
      <c r="EE1729" s="16"/>
      <c r="EF1729" s="16"/>
      <c r="EG1729" s="16"/>
      <c r="EH1729" s="16"/>
      <c r="EI1729" s="16"/>
      <c r="EJ1729" s="16"/>
      <c r="EK1729" s="16"/>
      <c r="EL1729" s="16"/>
      <c r="EM1729" s="16"/>
      <c r="EN1729" s="16"/>
      <c r="EO1729" s="16"/>
      <c r="EP1729" s="16"/>
      <c r="EQ1729" s="16"/>
      <c r="ER1729" s="16"/>
      <c r="ES1729" s="16"/>
      <c r="ET1729" s="16"/>
      <c r="EU1729" s="16"/>
      <c r="EV1729" s="16"/>
      <c r="EW1729" s="16"/>
      <c r="EX1729" s="16"/>
    </row>
    <row r="1730" spans="1:154" x14ac:dyDescent="0.3">
      <c r="A1730" s="18"/>
      <c r="B1730" s="18"/>
      <c r="C1730" s="18"/>
      <c r="D1730" s="18"/>
      <c r="E1730" s="18"/>
      <c r="F1730" s="18"/>
      <c r="G1730" s="18"/>
      <c r="H1730" s="19"/>
      <c r="I1730" s="20"/>
      <c r="J1730" s="21"/>
      <c r="K1730" s="20"/>
      <c r="L1730" s="18"/>
      <c r="M1730" s="18"/>
      <c r="N1730" s="18"/>
      <c r="O1730" s="18"/>
      <c r="P1730" s="18"/>
      <c r="Q1730" s="20"/>
      <c r="R1730" s="20"/>
      <c r="S1730" s="20"/>
      <c r="T1730" s="18"/>
      <c r="U1730" s="94"/>
      <c r="V1730" s="23"/>
      <c r="W1730" s="20"/>
      <c r="X1730" s="20"/>
      <c r="Y1730" s="20"/>
      <c r="Z1730" s="20"/>
      <c r="AA1730" s="18"/>
      <c r="AB1730" s="18"/>
      <c r="AC1730" s="21"/>
      <c r="AD1730" s="20"/>
      <c r="AE1730" s="39"/>
      <c r="AF1730" s="39"/>
      <c r="AG1730" s="39"/>
      <c r="AH1730" s="39"/>
      <c r="AI1730" s="39"/>
      <c r="AJ1730" s="39"/>
      <c r="AK1730" s="39"/>
      <c r="AL1730" s="39"/>
      <c r="AM1730" s="39"/>
      <c r="AN1730" s="39"/>
      <c r="AO1730" s="39"/>
      <c r="AP1730" s="39"/>
      <c r="AQ1730" s="39"/>
      <c r="AR1730" s="39"/>
      <c r="AS1730" s="39"/>
      <c r="AT1730" s="39"/>
      <c r="AU1730" s="39"/>
      <c r="AV1730" s="39"/>
      <c r="AW1730" s="39"/>
      <c r="AX1730" s="39"/>
      <c r="AY1730" s="39"/>
      <c r="AZ1730" s="39"/>
      <c r="BA1730" s="39"/>
      <c r="BB1730" s="39"/>
      <c r="BC1730" s="39"/>
      <c r="BD1730" s="39"/>
      <c r="BE1730" s="39"/>
      <c r="BF1730" s="39"/>
      <c r="BG1730" s="39"/>
      <c r="BH1730" s="39"/>
      <c r="BI1730" s="39"/>
      <c r="BJ1730" s="39"/>
      <c r="BK1730" s="39"/>
      <c r="BL1730" s="39"/>
      <c r="BM1730" s="39"/>
      <c r="BN1730" s="39"/>
      <c r="BO1730" s="39"/>
      <c r="BP1730" s="39"/>
      <c r="BQ1730" s="39"/>
      <c r="BR1730" s="39"/>
      <c r="BS1730" s="39"/>
      <c r="BT1730" s="39"/>
      <c r="BU1730" s="39"/>
      <c r="BV1730" s="39"/>
      <c r="BW1730" s="39"/>
      <c r="BX1730" s="39"/>
      <c r="BY1730" s="39"/>
      <c r="BZ1730" s="39"/>
      <c r="CA1730" s="39"/>
      <c r="CB1730" s="39"/>
      <c r="CC1730" s="39"/>
      <c r="CD1730" s="39"/>
      <c r="CE1730" s="39"/>
      <c r="CF1730" s="39"/>
      <c r="CG1730" s="39"/>
      <c r="CH1730" s="39"/>
      <c r="CI1730" s="39"/>
      <c r="CJ1730" s="39"/>
      <c r="CK1730" s="39"/>
      <c r="CL1730" s="39"/>
      <c r="CM1730" s="39"/>
      <c r="CN1730" s="39"/>
      <c r="CO1730" s="39"/>
      <c r="CP1730" s="39"/>
      <c r="CQ1730" s="39"/>
      <c r="CR1730" s="39"/>
      <c r="CS1730" s="39"/>
      <c r="CT1730" s="39"/>
      <c r="CU1730" s="39"/>
      <c r="CV1730" s="39"/>
      <c r="CW1730" s="39"/>
      <c r="CX1730" s="39"/>
      <c r="CY1730" s="39"/>
      <c r="CZ1730" s="39"/>
      <c r="DA1730" s="39"/>
      <c r="DB1730" s="39"/>
      <c r="DC1730" s="39"/>
      <c r="DD1730" s="39"/>
      <c r="DE1730" s="39"/>
      <c r="DF1730" s="39"/>
      <c r="DG1730" s="39"/>
      <c r="DH1730" s="39"/>
      <c r="DI1730" s="39"/>
      <c r="DJ1730" s="39"/>
      <c r="DK1730" s="39"/>
      <c r="DL1730" s="39"/>
      <c r="DM1730" s="39"/>
      <c r="DN1730" s="39"/>
      <c r="DO1730" s="39"/>
      <c r="DP1730" s="39"/>
      <c r="DQ1730" s="39"/>
      <c r="DR1730" s="39"/>
      <c r="DS1730" s="39"/>
      <c r="DT1730" s="39"/>
      <c r="DU1730" s="39"/>
      <c r="DV1730" s="39"/>
      <c r="DW1730" s="39"/>
      <c r="DX1730" s="39"/>
      <c r="DY1730" s="39"/>
      <c r="DZ1730" s="39"/>
      <c r="EA1730" s="39"/>
      <c r="EB1730" s="39"/>
      <c r="EC1730" s="39"/>
      <c r="ED1730" s="39"/>
      <c r="EE1730" s="39"/>
      <c r="EF1730" s="39"/>
      <c r="EG1730" s="39"/>
      <c r="EH1730" s="39"/>
      <c r="EI1730" s="39"/>
      <c r="EJ1730" s="39"/>
      <c r="EK1730" s="39"/>
      <c r="EL1730" s="39"/>
      <c r="EM1730" s="39"/>
      <c r="EN1730" s="39"/>
      <c r="EO1730" s="39"/>
      <c r="EP1730" s="39"/>
      <c r="EQ1730" s="39"/>
      <c r="ER1730" s="39"/>
      <c r="ES1730" s="39"/>
      <c r="ET1730" s="39"/>
      <c r="EU1730" s="39"/>
      <c r="EV1730" s="39"/>
      <c r="EW1730" s="39"/>
      <c r="EX1730" s="39"/>
    </row>
    <row r="1731" spans="1:154" s="39" customFormat="1" x14ac:dyDescent="0.3">
      <c r="A1731" s="29">
        <v>2457</v>
      </c>
      <c r="B1731" s="29" t="s">
        <v>47</v>
      </c>
      <c r="C1731" s="29">
        <v>13259</v>
      </c>
      <c r="D1731" s="29">
        <v>2</v>
      </c>
      <c r="E1731" s="29">
        <v>2</v>
      </c>
      <c r="F1731" s="29">
        <v>2</v>
      </c>
      <c r="G1731" s="29">
        <v>88</v>
      </c>
      <c r="H1731" s="25" t="s">
        <v>476</v>
      </c>
      <c r="I1731" s="36">
        <v>1088</v>
      </c>
      <c r="J1731" s="41">
        <v>150</v>
      </c>
      <c r="K1731" s="74">
        <f t="shared" si="180"/>
        <v>163200</v>
      </c>
      <c r="L1731" s="29"/>
      <c r="M1731" s="29"/>
      <c r="N1731" s="29"/>
      <c r="O1731" s="29"/>
      <c r="P1731" s="29"/>
      <c r="Q1731" s="36"/>
      <c r="R1731" s="36"/>
      <c r="S1731" s="36"/>
      <c r="T1731" s="29"/>
      <c r="U1731" s="185"/>
      <c r="V1731" s="37"/>
      <c r="W1731" s="36"/>
      <c r="X1731" s="75">
        <f t="shared" si="179"/>
        <v>163200</v>
      </c>
      <c r="Y1731" s="36"/>
      <c r="Z1731" s="74">
        <v>50000000</v>
      </c>
      <c r="AA1731" s="29">
        <v>0</v>
      </c>
      <c r="AB1731" s="29">
        <v>0</v>
      </c>
      <c r="AC1731" s="41" t="s">
        <v>948</v>
      </c>
      <c r="AD1731" s="3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6"/>
      <c r="AZ1731" s="16"/>
      <c r="BA1731" s="16"/>
      <c r="BB1731" s="16"/>
      <c r="BC1731" s="16"/>
      <c r="BD1731" s="16"/>
      <c r="BE1731" s="16"/>
      <c r="BF1731" s="16"/>
      <c r="BG1731" s="16"/>
      <c r="BH1731" s="16"/>
      <c r="BI1731" s="16"/>
      <c r="BJ1731" s="16"/>
      <c r="BK1731" s="16"/>
      <c r="BL1731" s="16"/>
      <c r="BM1731" s="16"/>
      <c r="BN1731" s="16"/>
      <c r="BO1731" s="16"/>
      <c r="BP1731" s="16"/>
      <c r="BQ1731" s="16"/>
      <c r="BR1731" s="16"/>
      <c r="BS1731" s="16"/>
      <c r="BT1731" s="16"/>
      <c r="BU1731" s="16"/>
      <c r="BV1731" s="16"/>
      <c r="BW1731" s="16"/>
      <c r="BX1731" s="16"/>
      <c r="BY1731" s="16"/>
      <c r="BZ1731" s="16"/>
      <c r="CA1731" s="16"/>
      <c r="CB1731" s="16"/>
      <c r="CC1731" s="16"/>
      <c r="CD1731" s="16"/>
      <c r="CE1731" s="16"/>
      <c r="CF1731" s="16"/>
      <c r="CG1731" s="16"/>
      <c r="CH1731" s="16"/>
      <c r="CI1731" s="16"/>
      <c r="CJ1731" s="16"/>
      <c r="CK1731" s="16"/>
      <c r="CL1731" s="16"/>
      <c r="CM1731" s="16"/>
      <c r="CN1731" s="16"/>
      <c r="CO1731" s="16"/>
      <c r="CP1731" s="16"/>
      <c r="CQ1731" s="16"/>
      <c r="CR1731" s="16"/>
      <c r="CS1731" s="16"/>
      <c r="CT1731" s="16"/>
      <c r="CU1731" s="16"/>
      <c r="CV1731" s="16"/>
      <c r="CW1731" s="16"/>
      <c r="CX1731" s="16"/>
      <c r="CY1731" s="16"/>
      <c r="CZ1731" s="16"/>
      <c r="DA1731" s="16"/>
      <c r="DB1731" s="16"/>
      <c r="DC1731" s="16"/>
      <c r="DD1731" s="16"/>
      <c r="DE1731" s="16"/>
      <c r="DF1731" s="16"/>
      <c r="DG1731" s="16"/>
      <c r="DH1731" s="16"/>
      <c r="DI1731" s="16"/>
      <c r="DJ1731" s="16"/>
      <c r="DK1731" s="16"/>
      <c r="DL1731" s="16"/>
      <c r="DM1731" s="16"/>
      <c r="DN1731" s="16"/>
      <c r="DO1731" s="16"/>
      <c r="DP1731" s="16"/>
      <c r="DQ1731" s="16"/>
      <c r="DR1731" s="16"/>
      <c r="DS1731" s="16"/>
      <c r="DT1731" s="16"/>
      <c r="DU1731" s="16"/>
      <c r="DV1731" s="16"/>
      <c r="DW1731" s="16"/>
      <c r="DX1731" s="16"/>
      <c r="DY1731" s="16"/>
      <c r="DZ1731" s="16"/>
      <c r="EA1731" s="16"/>
      <c r="EB1731" s="16"/>
      <c r="EC1731" s="16"/>
      <c r="ED1731" s="16"/>
      <c r="EE1731" s="16"/>
      <c r="EF1731" s="16"/>
      <c r="EG1731" s="16"/>
      <c r="EH1731" s="16"/>
      <c r="EI1731" s="16"/>
      <c r="EJ1731" s="16"/>
      <c r="EK1731" s="16"/>
      <c r="EL1731" s="16"/>
      <c r="EM1731" s="16"/>
      <c r="EN1731" s="16"/>
      <c r="EO1731" s="16"/>
      <c r="EP1731" s="16"/>
      <c r="EQ1731" s="16"/>
      <c r="ER1731" s="16"/>
      <c r="ES1731" s="16"/>
      <c r="ET1731" s="16"/>
      <c r="EU1731" s="16"/>
      <c r="EV1731" s="16"/>
      <c r="EW1731" s="16"/>
      <c r="EX1731" s="16"/>
    </row>
    <row r="1732" spans="1:154" x14ac:dyDescent="0.3">
      <c r="A1732" s="18"/>
      <c r="B1732" s="18"/>
      <c r="C1732" s="18"/>
      <c r="D1732" s="18"/>
      <c r="E1732" s="18"/>
      <c r="F1732" s="18"/>
      <c r="G1732" s="18"/>
      <c r="H1732" s="19"/>
      <c r="I1732" s="20"/>
      <c r="J1732" s="21"/>
      <c r="K1732" s="20"/>
      <c r="L1732" s="18"/>
      <c r="M1732" s="18"/>
      <c r="N1732" s="18"/>
      <c r="O1732" s="18"/>
      <c r="P1732" s="18"/>
      <c r="Q1732" s="20"/>
      <c r="R1732" s="20"/>
      <c r="S1732" s="20"/>
      <c r="T1732" s="18"/>
      <c r="U1732" s="94"/>
      <c r="V1732" s="23"/>
      <c r="W1732" s="20"/>
      <c r="X1732" s="20"/>
      <c r="Y1732" s="20"/>
      <c r="Z1732" s="20"/>
      <c r="AA1732" s="18"/>
      <c r="AB1732" s="18"/>
      <c r="AC1732" s="58"/>
      <c r="AD1732" s="64"/>
      <c r="AE1732" s="39"/>
      <c r="AF1732" s="39"/>
      <c r="AG1732" s="39"/>
      <c r="AH1732" s="39"/>
      <c r="AI1732" s="39"/>
      <c r="AJ1732" s="39"/>
      <c r="AK1732" s="39"/>
      <c r="AL1732" s="39"/>
      <c r="AM1732" s="39"/>
      <c r="AN1732" s="39"/>
      <c r="AO1732" s="39"/>
      <c r="AP1732" s="39"/>
      <c r="AQ1732" s="39"/>
      <c r="AR1732" s="39"/>
      <c r="AS1732" s="39"/>
      <c r="AT1732" s="39"/>
      <c r="AU1732" s="39"/>
      <c r="AV1732" s="39"/>
      <c r="AW1732" s="39"/>
      <c r="AX1732" s="39"/>
      <c r="AY1732" s="39"/>
      <c r="AZ1732" s="39"/>
      <c r="BA1732" s="39"/>
      <c r="BB1732" s="39"/>
      <c r="BC1732" s="39"/>
      <c r="BD1732" s="39"/>
      <c r="BE1732" s="39"/>
      <c r="BF1732" s="39"/>
      <c r="BG1732" s="39"/>
      <c r="BH1732" s="39"/>
      <c r="BI1732" s="39"/>
      <c r="BJ1732" s="39"/>
      <c r="BK1732" s="39"/>
      <c r="BL1732" s="39"/>
      <c r="BM1732" s="39"/>
      <c r="BN1732" s="39"/>
      <c r="BO1732" s="39"/>
      <c r="BP1732" s="39"/>
      <c r="BQ1732" s="39"/>
      <c r="BR1732" s="39"/>
      <c r="BS1732" s="39"/>
      <c r="BT1732" s="39"/>
      <c r="BU1732" s="39"/>
      <c r="BV1732" s="39"/>
      <c r="BW1732" s="39"/>
      <c r="BX1732" s="39"/>
      <c r="BY1732" s="39"/>
      <c r="BZ1732" s="39"/>
      <c r="CA1732" s="39"/>
      <c r="CB1732" s="39"/>
      <c r="CC1732" s="39"/>
      <c r="CD1732" s="39"/>
      <c r="CE1732" s="39"/>
      <c r="CF1732" s="39"/>
      <c r="CG1732" s="39"/>
      <c r="CH1732" s="39"/>
      <c r="CI1732" s="39"/>
      <c r="CJ1732" s="39"/>
      <c r="CK1732" s="39"/>
      <c r="CL1732" s="39"/>
      <c r="CM1732" s="39"/>
      <c r="CN1732" s="39"/>
      <c r="CO1732" s="39"/>
      <c r="CP1732" s="39"/>
      <c r="CQ1732" s="39"/>
      <c r="CR1732" s="39"/>
      <c r="CS1732" s="39"/>
      <c r="CT1732" s="39"/>
      <c r="CU1732" s="39"/>
      <c r="CV1732" s="39"/>
      <c r="CW1732" s="39"/>
      <c r="CX1732" s="39"/>
      <c r="CY1732" s="39"/>
      <c r="CZ1732" s="39"/>
      <c r="DA1732" s="39"/>
      <c r="DB1732" s="39"/>
      <c r="DC1732" s="39"/>
      <c r="DD1732" s="39"/>
      <c r="DE1732" s="39"/>
      <c r="DF1732" s="39"/>
      <c r="DG1732" s="39"/>
      <c r="DH1732" s="39"/>
      <c r="DI1732" s="39"/>
      <c r="DJ1732" s="39"/>
      <c r="DK1732" s="39"/>
      <c r="DL1732" s="39"/>
      <c r="DM1732" s="39"/>
      <c r="DN1732" s="39"/>
      <c r="DO1732" s="39"/>
      <c r="DP1732" s="39"/>
      <c r="DQ1732" s="39"/>
      <c r="DR1732" s="39"/>
      <c r="DS1732" s="39"/>
      <c r="DT1732" s="39"/>
      <c r="DU1732" s="39"/>
      <c r="DV1732" s="39"/>
      <c r="DW1732" s="39"/>
      <c r="DX1732" s="39"/>
      <c r="DY1732" s="39"/>
      <c r="DZ1732" s="39"/>
      <c r="EA1732" s="39"/>
      <c r="EB1732" s="39"/>
      <c r="EC1732" s="39"/>
      <c r="ED1732" s="39"/>
      <c r="EE1732" s="39"/>
      <c r="EF1732" s="39"/>
      <c r="EG1732" s="39"/>
      <c r="EH1732" s="39"/>
      <c r="EI1732" s="39"/>
      <c r="EJ1732" s="39"/>
      <c r="EK1732" s="39"/>
      <c r="EL1732" s="39"/>
      <c r="EM1732" s="39"/>
      <c r="EN1732" s="39"/>
      <c r="EO1732" s="39"/>
      <c r="EP1732" s="39"/>
      <c r="EQ1732" s="39"/>
      <c r="ER1732" s="39"/>
      <c r="ES1732" s="39"/>
      <c r="ET1732" s="39"/>
      <c r="EU1732" s="39"/>
      <c r="EV1732" s="39"/>
      <c r="EW1732" s="39"/>
      <c r="EX1732" s="39"/>
    </row>
    <row r="1733" spans="1:154" x14ac:dyDescent="0.3">
      <c r="A1733" s="29">
        <v>2458</v>
      </c>
      <c r="B1733" s="29" t="s">
        <v>47</v>
      </c>
      <c r="C1733" s="29">
        <v>8291</v>
      </c>
      <c r="D1733" s="29">
        <v>3</v>
      </c>
      <c r="E1733" s="29">
        <v>12</v>
      </c>
      <c r="F1733" s="29">
        <v>1</v>
      </c>
      <c r="G1733" s="29">
        <v>48</v>
      </c>
      <c r="H1733" s="25" t="s">
        <v>476</v>
      </c>
      <c r="I1733" s="36">
        <v>4948</v>
      </c>
      <c r="J1733" s="41">
        <v>150</v>
      </c>
      <c r="K1733" s="74">
        <f t="shared" si="180"/>
        <v>742200</v>
      </c>
      <c r="L1733" s="29"/>
      <c r="M1733" s="29"/>
      <c r="N1733" s="29"/>
      <c r="O1733" s="29"/>
      <c r="P1733" s="29"/>
      <c r="Q1733" s="36"/>
      <c r="R1733" s="36"/>
      <c r="S1733" s="36"/>
      <c r="T1733" s="29"/>
      <c r="U1733" s="185"/>
      <c r="V1733" s="37"/>
      <c r="W1733" s="36"/>
      <c r="X1733" s="75">
        <f t="shared" si="179"/>
        <v>742200</v>
      </c>
      <c r="Y1733" s="36"/>
      <c r="Z1733" s="74">
        <v>50000000</v>
      </c>
      <c r="AA1733" s="29">
        <v>0</v>
      </c>
      <c r="AB1733" s="29">
        <v>0</v>
      </c>
      <c r="AC1733" s="41" t="s">
        <v>949</v>
      </c>
      <c r="AD1733" s="36"/>
    </row>
    <row r="1734" spans="1:154" s="39" customFormat="1" x14ac:dyDescent="0.3">
      <c r="A1734" s="9"/>
      <c r="B1734" s="9" t="s">
        <v>47</v>
      </c>
      <c r="C1734" s="9">
        <v>3199</v>
      </c>
      <c r="D1734" s="9">
        <v>8</v>
      </c>
      <c r="E1734" s="9">
        <v>3</v>
      </c>
      <c r="F1734" s="9">
        <v>0</v>
      </c>
      <c r="G1734" s="9">
        <v>93</v>
      </c>
      <c r="H1734" s="30" t="s">
        <v>476</v>
      </c>
      <c r="I1734" s="10">
        <v>1293</v>
      </c>
      <c r="J1734" s="33">
        <v>250</v>
      </c>
      <c r="K1734" s="34">
        <f t="shared" si="180"/>
        <v>323250</v>
      </c>
      <c r="L1734" s="9"/>
      <c r="M1734" s="9"/>
      <c r="N1734" s="9"/>
      <c r="O1734" s="9"/>
      <c r="P1734" s="9"/>
      <c r="Q1734" s="10"/>
      <c r="R1734" s="10"/>
      <c r="S1734" s="10"/>
      <c r="T1734" s="9"/>
      <c r="U1734" s="2"/>
      <c r="V1734" s="35"/>
      <c r="W1734" s="10"/>
      <c r="X1734" s="31">
        <f t="shared" si="179"/>
        <v>323250</v>
      </c>
      <c r="Y1734" s="10"/>
      <c r="Z1734" s="34">
        <v>50000000</v>
      </c>
      <c r="AA1734" s="9">
        <v>0</v>
      </c>
      <c r="AB1734" s="9">
        <v>0</v>
      </c>
      <c r="AC1734" s="33"/>
      <c r="AD1734" s="10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6"/>
      <c r="AZ1734" s="16"/>
      <c r="BA1734" s="16"/>
      <c r="BB1734" s="16"/>
      <c r="BC1734" s="16"/>
      <c r="BD1734" s="16"/>
      <c r="BE1734" s="16"/>
      <c r="BF1734" s="16"/>
      <c r="BG1734" s="16"/>
      <c r="BH1734" s="16"/>
      <c r="BI1734" s="16"/>
      <c r="BJ1734" s="16"/>
      <c r="BK1734" s="16"/>
      <c r="BL1734" s="16"/>
      <c r="BM1734" s="16"/>
      <c r="BN1734" s="16"/>
      <c r="BO1734" s="16"/>
      <c r="BP1734" s="16"/>
      <c r="BQ1734" s="16"/>
      <c r="BR1734" s="16"/>
      <c r="BS1734" s="16"/>
      <c r="BT1734" s="16"/>
      <c r="BU1734" s="16"/>
      <c r="BV1734" s="16"/>
      <c r="BW1734" s="16"/>
      <c r="BX1734" s="16"/>
      <c r="BY1734" s="16"/>
      <c r="BZ1734" s="16"/>
      <c r="CA1734" s="16"/>
      <c r="CB1734" s="16"/>
      <c r="CC1734" s="16"/>
      <c r="CD1734" s="16"/>
      <c r="CE1734" s="16"/>
      <c r="CF1734" s="16"/>
      <c r="CG1734" s="16"/>
      <c r="CH1734" s="16"/>
      <c r="CI1734" s="16"/>
      <c r="CJ1734" s="16"/>
      <c r="CK1734" s="16"/>
      <c r="CL1734" s="16"/>
      <c r="CM1734" s="16"/>
      <c r="CN1734" s="16"/>
      <c r="CO1734" s="16"/>
      <c r="CP1734" s="16"/>
      <c r="CQ1734" s="16"/>
      <c r="CR1734" s="16"/>
      <c r="CS1734" s="16"/>
      <c r="CT1734" s="16"/>
      <c r="CU1734" s="16"/>
      <c r="CV1734" s="16"/>
      <c r="CW1734" s="16"/>
      <c r="CX1734" s="16"/>
      <c r="CY1734" s="16"/>
      <c r="CZ1734" s="16"/>
      <c r="DA1734" s="16"/>
      <c r="DB1734" s="16"/>
      <c r="DC1734" s="16"/>
      <c r="DD1734" s="16"/>
      <c r="DE1734" s="16"/>
      <c r="DF1734" s="16"/>
      <c r="DG1734" s="16"/>
      <c r="DH1734" s="16"/>
      <c r="DI1734" s="16"/>
      <c r="DJ1734" s="16"/>
      <c r="DK1734" s="16"/>
      <c r="DL1734" s="16"/>
      <c r="DM1734" s="16"/>
      <c r="DN1734" s="16"/>
      <c r="DO1734" s="16"/>
      <c r="DP1734" s="16"/>
      <c r="DQ1734" s="16"/>
      <c r="DR1734" s="16"/>
      <c r="DS1734" s="16"/>
      <c r="DT1734" s="16"/>
      <c r="DU1734" s="16"/>
      <c r="DV1734" s="16"/>
      <c r="DW1734" s="16"/>
      <c r="DX1734" s="16"/>
      <c r="DY1734" s="16"/>
      <c r="DZ1734" s="16"/>
      <c r="EA1734" s="16"/>
      <c r="EB1734" s="16"/>
      <c r="EC1734" s="16"/>
      <c r="ED1734" s="16"/>
      <c r="EE1734" s="16"/>
      <c r="EF1734" s="16"/>
      <c r="EG1734" s="16"/>
      <c r="EH1734" s="16"/>
      <c r="EI1734" s="16"/>
      <c r="EJ1734" s="16"/>
      <c r="EK1734" s="16"/>
      <c r="EL1734" s="16"/>
      <c r="EM1734" s="16"/>
      <c r="EN1734" s="16"/>
      <c r="EO1734" s="16"/>
      <c r="EP1734" s="16"/>
      <c r="EQ1734" s="16"/>
      <c r="ER1734" s="16"/>
      <c r="ES1734" s="16"/>
      <c r="ET1734" s="16"/>
      <c r="EU1734" s="16"/>
      <c r="EV1734" s="16"/>
      <c r="EW1734" s="16"/>
      <c r="EX1734" s="16"/>
    </row>
    <row r="1735" spans="1:154" x14ac:dyDescent="0.3">
      <c r="A1735" s="9">
        <v>2459</v>
      </c>
      <c r="B1735" s="9" t="s">
        <v>47</v>
      </c>
      <c r="C1735" s="9">
        <v>7759</v>
      </c>
      <c r="D1735" s="9">
        <v>9</v>
      </c>
      <c r="E1735" s="9">
        <v>4</v>
      </c>
      <c r="F1735" s="9">
        <v>2</v>
      </c>
      <c r="G1735" s="9">
        <v>68</v>
      </c>
      <c r="H1735" s="30" t="s">
        <v>476</v>
      </c>
      <c r="I1735" s="10">
        <v>1868</v>
      </c>
      <c r="J1735" s="33">
        <v>220</v>
      </c>
      <c r="K1735" s="34">
        <f t="shared" si="180"/>
        <v>410960</v>
      </c>
      <c r="L1735" s="9"/>
      <c r="M1735" s="9"/>
      <c r="N1735" s="9"/>
      <c r="O1735" s="9"/>
      <c r="P1735" s="9"/>
      <c r="Q1735" s="10"/>
      <c r="R1735" s="10"/>
      <c r="S1735" s="10"/>
      <c r="T1735" s="9"/>
      <c r="U1735" s="2"/>
      <c r="V1735" s="35"/>
      <c r="W1735" s="10"/>
      <c r="X1735" s="31">
        <f t="shared" si="179"/>
        <v>410960</v>
      </c>
      <c r="Y1735" s="10"/>
      <c r="Z1735" s="34">
        <v>50000000</v>
      </c>
      <c r="AA1735" s="9">
        <v>0</v>
      </c>
      <c r="AB1735" s="9">
        <v>0</v>
      </c>
      <c r="AC1735" s="41" t="s">
        <v>950</v>
      </c>
      <c r="AD1735" s="36"/>
    </row>
    <row r="1736" spans="1:154" s="39" customFormat="1" x14ac:dyDescent="0.3">
      <c r="A1736" s="9"/>
      <c r="B1736" s="9" t="s">
        <v>47</v>
      </c>
      <c r="C1736" s="9">
        <v>7758</v>
      </c>
      <c r="D1736" s="9">
        <v>9</v>
      </c>
      <c r="E1736" s="9">
        <v>3</v>
      </c>
      <c r="F1736" s="9">
        <v>0</v>
      </c>
      <c r="G1736" s="9">
        <v>34</v>
      </c>
      <c r="H1736" s="30" t="s">
        <v>476</v>
      </c>
      <c r="I1736" s="10">
        <v>1234</v>
      </c>
      <c r="J1736" s="33">
        <v>220</v>
      </c>
      <c r="K1736" s="34">
        <f t="shared" si="180"/>
        <v>271480</v>
      </c>
      <c r="L1736" s="9"/>
      <c r="M1736" s="9"/>
      <c r="N1736" s="9"/>
      <c r="O1736" s="9"/>
      <c r="P1736" s="9"/>
      <c r="Q1736" s="10"/>
      <c r="R1736" s="10"/>
      <c r="S1736" s="10"/>
      <c r="T1736" s="9"/>
      <c r="U1736" s="2"/>
      <c r="V1736" s="35"/>
      <c r="W1736" s="10"/>
      <c r="X1736" s="31">
        <f t="shared" si="179"/>
        <v>271480</v>
      </c>
      <c r="Y1736" s="10"/>
      <c r="Z1736" s="34">
        <v>50000000</v>
      </c>
      <c r="AA1736" s="9">
        <v>0</v>
      </c>
      <c r="AB1736" s="9">
        <v>0</v>
      </c>
      <c r="AC1736" s="33">
        <v>0</v>
      </c>
      <c r="AD1736" s="10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6"/>
      <c r="AZ1736" s="16"/>
      <c r="BA1736" s="16"/>
      <c r="BB1736" s="16"/>
      <c r="BC1736" s="16"/>
      <c r="BD1736" s="16"/>
      <c r="BE1736" s="16"/>
      <c r="BF1736" s="16"/>
      <c r="BG1736" s="16"/>
      <c r="BH1736" s="16"/>
      <c r="BI1736" s="16"/>
      <c r="BJ1736" s="16"/>
      <c r="BK1736" s="16"/>
      <c r="BL1736" s="16"/>
      <c r="BM1736" s="16"/>
      <c r="BN1736" s="16"/>
      <c r="BO1736" s="16"/>
      <c r="BP1736" s="16"/>
      <c r="BQ1736" s="16"/>
      <c r="BR1736" s="16"/>
      <c r="BS1736" s="16"/>
      <c r="BT1736" s="16"/>
      <c r="BU1736" s="16"/>
      <c r="BV1736" s="16"/>
      <c r="BW1736" s="16"/>
      <c r="BX1736" s="16"/>
      <c r="BY1736" s="16"/>
      <c r="BZ1736" s="16"/>
      <c r="CA1736" s="16"/>
      <c r="CB1736" s="16"/>
      <c r="CC1736" s="16"/>
      <c r="CD1736" s="16"/>
      <c r="CE1736" s="16"/>
      <c r="CF1736" s="16"/>
      <c r="CG1736" s="16"/>
      <c r="CH1736" s="16"/>
      <c r="CI1736" s="16"/>
      <c r="CJ1736" s="16"/>
      <c r="CK1736" s="16"/>
      <c r="CL1736" s="16"/>
      <c r="CM1736" s="16"/>
      <c r="CN1736" s="16"/>
      <c r="CO1736" s="16"/>
      <c r="CP1736" s="16"/>
      <c r="CQ1736" s="16"/>
      <c r="CR1736" s="16"/>
      <c r="CS1736" s="16"/>
      <c r="CT1736" s="16"/>
      <c r="CU1736" s="16"/>
      <c r="CV1736" s="16"/>
      <c r="CW1736" s="16"/>
      <c r="CX1736" s="16"/>
      <c r="CY1736" s="16"/>
      <c r="CZ1736" s="16"/>
      <c r="DA1736" s="16"/>
      <c r="DB1736" s="16"/>
      <c r="DC1736" s="16"/>
      <c r="DD1736" s="16"/>
      <c r="DE1736" s="16"/>
      <c r="DF1736" s="16"/>
      <c r="DG1736" s="16"/>
      <c r="DH1736" s="16"/>
      <c r="DI1736" s="16"/>
      <c r="DJ1736" s="16"/>
      <c r="DK1736" s="16"/>
      <c r="DL1736" s="16"/>
      <c r="DM1736" s="16"/>
      <c r="DN1736" s="16"/>
      <c r="DO1736" s="16"/>
      <c r="DP1736" s="16"/>
      <c r="DQ1736" s="16"/>
      <c r="DR1736" s="16"/>
      <c r="DS1736" s="16"/>
      <c r="DT1736" s="16"/>
      <c r="DU1736" s="16"/>
      <c r="DV1736" s="16"/>
      <c r="DW1736" s="16"/>
      <c r="DX1736" s="16"/>
      <c r="DY1736" s="16"/>
      <c r="DZ1736" s="16"/>
      <c r="EA1736" s="16"/>
      <c r="EB1736" s="16"/>
      <c r="EC1736" s="16"/>
      <c r="ED1736" s="16"/>
      <c r="EE1736" s="16"/>
      <c r="EF1736" s="16"/>
      <c r="EG1736" s="16"/>
      <c r="EH1736" s="16"/>
      <c r="EI1736" s="16"/>
      <c r="EJ1736" s="16"/>
      <c r="EK1736" s="16"/>
      <c r="EL1736" s="16"/>
      <c r="EM1736" s="16"/>
      <c r="EN1736" s="16"/>
      <c r="EO1736" s="16"/>
      <c r="EP1736" s="16"/>
      <c r="EQ1736" s="16"/>
      <c r="ER1736" s="16"/>
      <c r="ES1736" s="16"/>
      <c r="ET1736" s="16"/>
      <c r="EU1736" s="16"/>
      <c r="EV1736" s="16"/>
      <c r="EW1736" s="16"/>
      <c r="EX1736" s="16"/>
    </row>
    <row r="1737" spans="1:154" x14ac:dyDescent="0.3">
      <c r="A1737" s="18"/>
      <c r="B1737" s="18"/>
      <c r="C1737" s="18"/>
      <c r="D1737" s="18"/>
      <c r="E1737" s="18"/>
      <c r="F1737" s="18"/>
      <c r="G1737" s="18"/>
      <c r="H1737" s="19"/>
      <c r="I1737" s="20"/>
      <c r="J1737" s="21"/>
      <c r="K1737" s="20"/>
      <c r="L1737" s="18"/>
      <c r="M1737" s="18"/>
      <c r="N1737" s="18"/>
      <c r="O1737" s="18"/>
      <c r="P1737" s="18"/>
      <c r="Q1737" s="20"/>
      <c r="R1737" s="20"/>
      <c r="S1737" s="20"/>
      <c r="T1737" s="18"/>
      <c r="U1737" s="94"/>
      <c r="V1737" s="23"/>
      <c r="W1737" s="20"/>
      <c r="X1737" s="20"/>
      <c r="Y1737" s="20"/>
      <c r="Z1737" s="20"/>
      <c r="AA1737" s="18"/>
      <c r="AB1737" s="18"/>
      <c r="AC1737" s="21"/>
      <c r="AD1737" s="20"/>
      <c r="AE1737" s="39"/>
      <c r="AF1737" s="39"/>
      <c r="AG1737" s="39"/>
      <c r="AH1737" s="39"/>
      <c r="AI1737" s="39"/>
      <c r="AJ1737" s="39"/>
      <c r="AK1737" s="39"/>
      <c r="AL1737" s="39"/>
      <c r="AM1737" s="39"/>
      <c r="AN1737" s="39"/>
      <c r="AO1737" s="39"/>
      <c r="AP1737" s="39"/>
      <c r="AQ1737" s="39"/>
      <c r="AR1737" s="39"/>
      <c r="AS1737" s="39"/>
      <c r="AT1737" s="39"/>
      <c r="AU1737" s="39"/>
      <c r="AV1737" s="39"/>
      <c r="AW1737" s="39"/>
      <c r="AX1737" s="39"/>
      <c r="AY1737" s="39"/>
      <c r="AZ1737" s="39"/>
      <c r="BA1737" s="39"/>
      <c r="BB1737" s="39"/>
      <c r="BC1737" s="39"/>
      <c r="BD1737" s="39"/>
      <c r="BE1737" s="39"/>
      <c r="BF1737" s="39"/>
      <c r="BG1737" s="39"/>
      <c r="BH1737" s="39"/>
      <c r="BI1737" s="39"/>
      <c r="BJ1737" s="39"/>
      <c r="BK1737" s="39"/>
      <c r="BL1737" s="39"/>
      <c r="BM1737" s="39"/>
      <c r="BN1737" s="39"/>
      <c r="BO1737" s="39"/>
      <c r="BP1737" s="39"/>
      <c r="BQ1737" s="39"/>
      <c r="BR1737" s="39"/>
      <c r="BS1737" s="39"/>
      <c r="BT1737" s="39"/>
      <c r="BU1737" s="39"/>
      <c r="BV1737" s="39"/>
      <c r="BW1737" s="39"/>
      <c r="BX1737" s="39"/>
      <c r="BY1737" s="39"/>
      <c r="BZ1737" s="39"/>
      <c r="CA1737" s="39"/>
      <c r="CB1737" s="39"/>
      <c r="CC1737" s="39"/>
      <c r="CD1737" s="39"/>
      <c r="CE1737" s="39"/>
      <c r="CF1737" s="39"/>
      <c r="CG1737" s="39"/>
      <c r="CH1737" s="39"/>
      <c r="CI1737" s="39"/>
      <c r="CJ1737" s="39"/>
      <c r="CK1737" s="39"/>
      <c r="CL1737" s="39"/>
      <c r="CM1737" s="39"/>
      <c r="CN1737" s="39"/>
      <c r="CO1737" s="39"/>
      <c r="CP1737" s="39"/>
      <c r="CQ1737" s="39"/>
      <c r="CR1737" s="39"/>
      <c r="CS1737" s="39"/>
      <c r="CT1737" s="39"/>
      <c r="CU1737" s="39"/>
      <c r="CV1737" s="39"/>
      <c r="CW1737" s="39"/>
      <c r="CX1737" s="39"/>
      <c r="CY1737" s="39"/>
      <c r="CZ1737" s="39"/>
      <c r="DA1737" s="39"/>
      <c r="DB1737" s="39"/>
      <c r="DC1737" s="39"/>
      <c r="DD1737" s="39"/>
      <c r="DE1737" s="39"/>
      <c r="DF1737" s="39"/>
      <c r="DG1737" s="39"/>
      <c r="DH1737" s="39"/>
      <c r="DI1737" s="39"/>
      <c r="DJ1737" s="39"/>
      <c r="DK1737" s="39"/>
      <c r="DL1737" s="39"/>
      <c r="DM1737" s="39"/>
      <c r="DN1737" s="39"/>
      <c r="DO1737" s="39"/>
      <c r="DP1737" s="39"/>
      <c r="DQ1737" s="39"/>
      <c r="DR1737" s="39"/>
      <c r="DS1737" s="39"/>
      <c r="DT1737" s="39"/>
      <c r="DU1737" s="39"/>
      <c r="DV1737" s="39"/>
      <c r="DW1737" s="39"/>
      <c r="DX1737" s="39"/>
      <c r="DY1737" s="39"/>
      <c r="DZ1737" s="39"/>
      <c r="EA1737" s="39"/>
      <c r="EB1737" s="39"/>
      <c r="EC1737" s="39"/>
      <c r="ED1737" s="39"/>
      <c r="EE1737" s="39"/>
      <c r="EF1737" s="39"/>
      <c r="EG1737" s="39"/>
      <c r="EH1737" s="39"/>
      <c r="EI1737" s="39"/>
      <c r="EJ1737" s="39"/>
      <c r="EK1737" s="39"/>
      <c r="EL1737" s="39"/>
      <c r="EM1737" s="39"/>
      <c r="EN1737" s="39"/>
      <c r="EO1737" s="39"/>
      <c r="EP1737" s="39"/>
      <c r="EQ1737" s="39"/>
      <c r="ER1737" s="39"/>
      <c r="ES1737" s="39"/>
      <c r="ET1737" s="39"/>
      <c r="EU1737" s="39"/>
      <c r="EV1737" s="39"/>
      <c r="EW1737" s="39"/>
      <c r="EX1737" s="39"/>
    </row>
    <row r="1738" spans="1:154" x14ac:dyDescent="0.3">
      <c r="A1738" s="29">
        <v>2460</v>
      </c>
      <c r="B1738" s="29" t="s">
        <v>47</v>
      </c>
      <c r="C1738" s="29">
        <v>11347</v>
      </c>
      <c r="D1738" s="29">
        <v>1</v>
      </c>
      <c r="E1738" s="29">
        <v>1</v>
      </c>
      <c r="F1738" s="29">
        <v>0</v>
      </c>
      <c r="G1738" s="29">
        <v>70</v>
      </c>
      <c r="H1738" s="25" t="s">
        <v>476</v>
      </c>
      <c r="I1738" s="36">
        <v>470</v>
      </c>
      <c r="J1738" s="41">
        <v>290</v>
      </c>
      <c r="K1738" s="74">
        <f t="shared" si="180"/>
        <v>136300</v>
      </c>
      <c r="L1738" s="29"/>
      <c r="M1738" s="29"/>
      <c r="N1738" s="29"/>
      <c r="O1738" s="25"/>
      <c r="P1738" s="29"/>
      <c r="Q1738" s="36"/>
      <c r="R1738" s="36"/>
      <c r="S1738" s="36"/>
      <c r="T1738" s="29"/>
      <c r="U1738" s="185"/>
      <c r="V1738" s="37"/>
      <c r="W1738" s="36"/>
      <c r="X1738" s="75">
        <f t="shared" si="179"/>
        <v>136300</v>
      </c>
      <c r="Y1738" s="36"/>
      <c r="Z1738" s="74">
        <v>50000000</v>
      </c>
      <c r="AA1738" s="29">
        <v>0</v>
      </c>
      <c r="AB1738" s="29">
        <v>0</v>
      </c>
      <c r="AC1738" s="41" t="s">
        <v>951</v>
      </c>
      <c r="AD1738" s="36"/>
    </row>
    <row r="1739" spans="1:154" x14ac:dyDescent="0.3">
      <c r="A1739" s="18"/>
      <c r="B1739" s="18"/>
      <c r="C1739" s="18"/>
      <c r="D1739" s="18"/>
      <c r="E1739" s="18"/>
      <c r="F1739" s="18"/>
      <c r="G1739" s="18"/>
      <c r="H1739" s="19"/>
      <c r="I1739" s="20"/>
      <c r="J1739" s="21"/>
      <c r="K1739" s="20"/>
      <c r="L1739" s="18"/>
      <c r="M1739" s="18"/>
      <c r="N1739" s="18"/>
      <c r="O1739" s="19"/>
      <c r="P1739" s="18"/>
      <c r="Q1739" s="20"/>
      <c r="R1739" s="20"/>
      <c r="S1739" s="20"/>
      <c r="T1739" s="18"/>
      <c r="U1739" s="94"/>
      <c r="V1739" s="23"/>
      <c r="W1739" s="20"/>
      <c r="X1739" s="20"/>
      <c r="Y1739" s="20"/>
      <c r="Z1739" s="20"/>
      <c r="AA1739" s="18"/>
      <c r="AB1739" s="18"/>
      <c r="AC1739" s="21"/>
      <c r="AD1739" s="20"/>
      <c r="AE1739" s="39"/>
      <c r="AF1739" s="39"/>
      <c r="AG1739" s="39"/>
      <c r="AH1739" s="39"/>
      <c r="AI1739" s="39"/>
      <c r="AJ1739" s="39"/>
      <c r="AK1739" s="39"/>
      <c r="AL1739" s="39"/>
      <c r="AM1739" s="39"/>
      <c r="AN1739" s="39"/>
      <c r="AO1739" s="39"/>
      <c r="AP1739" s="39"/>
      <c r="AQ1739" s="39"/>
      <c r="AR1739" s="39"/>
      <c r="AS1739" s="39"/>
      <c r="AT1739" s="39"/>
      <c r="AU1739" s="39"/>
      <c r="AV1739" s="39"/>
      <c r="AW1739" s="39"/>
      <c r="AX1739" s="39"/>
      <c r="AY1739" s="39"/>
      <c r="AZ1739" s="39"/>
      <c r="BA1739" s="39"/>
      <c r="BB1739" s="39"/>
      <c r="BC1739" s="39"/>
      <c r="BD1739" s="39"/>
      <c r="BE1739" s="39"/>
      <c r="BF1739" s="39"/>
      <c r="BG1739" s="39"/>
      <c r="BH1739" s="39"/>
      <c r="BI1739" s="39"/>
      <c r="BJ1739" s="39"/>
      <c r="BK1739" s="39"/>
      <c r="BL1739" s="39"/>
      <c r="BM1739" s="39"/>
      <c r="BN1739" s="39"/>
      <c r="BO1739" s="39"/>
      <c r="BP1739" s="39"/>
      <c r="BQ1739" s="39"/>
      <c r="BR1739" s="39"/>
      <c r="BS1739" s="39"/>
      <c r="BT1739" s="39"/>
      <c r="BU1739" s="39"/>
      <c r="BV1739" s="39"/>
      <c r="BW1739" s="39"/>
      <c r="BX1739" s="39"/>
      <c r="BY1739" s="39"/>
      <c r="BZ1739" s="39"/>
      <c r="CA1739" s="39"/>
      <c r="CB1739" s="39"/>
      <c r="CC1739" s="39"/>
      <c r="CD1739" s="39"/>
      <c r="CE1739" s="39"/>
      <c r="CF1739" s="39"/>
      <c r="CG1739" s="39"/>
      <c r="CH1739" s="39"/>
      <c r="CI1739" s="39"/>
      <c r="CJ1739" s="39"/>
      <c r="CK1739" s="39"/>
      <c r="CL1739" s="39"/>
      <c r="CM1739" s="39"/>
      <c r="CN1739" s="39"/>
      <c r="CO1739" s="39"/>
      <c r="CP1739" s="39"/>
      <c r="CQ1739" s="39"/>
      <c r="CR1739" s="39"/>
      <c r="CS1739" s="39"/>
      <c r="CT1739" s="39"/>
      <c r="CU1739" s="39"/>
      <c r="CV1739" s="39"/>
      <c r="CW1739" s="39"/>
      <c r="CX1739" s="39"/>
      <c r="CY1739" s="39"/>
      <c r="CZ1739" s="39"/>
      <c r="DA1739" s="39"/>
      <c r="DB1739" s="39"/>
      <c r="DC1739" s="39"/>
      <c r="DD1739" s="39"/>
      <c r="DE1739" s="39"/>
      <c r="DF1739" s="39"/>
      <c r="DG1739" s="39"/>
      <c r="DH1739" s="39"/>
      <c r="DI1739" s="39"/>
      <c r="DJ1739" s="39"/>
      <c r="DK1739" s="39"/>
      <c r="DL1739" s="39"/>
      <c r="DM1739" s="39"/>
      <c r="DN1739" s="39"/>
      <c r="DO1739" s="39"/>
      <c r="DP1739" s="39"/>
      <c r="DQ1739" s="39"/>
      <c r="DR1739" s="39"/>
      <c r="DS1739" s="39"/>
      <c r="DT1739" s="39"/>
      <c r="DU1739" s="39"/>
      <c r="DV1739" s="39"/>
      <c r="DW1739" s="39"/>
      <c r="DX1739" s="39"/>
      <c r="DY1739" s="39"/>
      <c r="DZ1739" s="39"/>
      <c r="EA1739" s="39"/>
      <c r="EB1739" s="39"/>
      <c r="EC1739" s="39"/>
      <c r="ED1739" s="39"/>
      <c r="EE1739" s="39"/>
      <c r="EF1739" s="39"/>
      <c r="EG1739" s="39"/>
      <c r="EH1739" s="39"/>
      <c r="EI1739" s="39"/>
      <c r="EJ1739" s="39"/>
      <c r="EK1739" s="39"/>
      <c r="EL1739" s="39"/>
      <c r="EM1739" s="39"/>
      <c r="EN1739" s="39"/>
      <c r="EO1739" s="39"/>
      <c r="EP1739" s="39"/>
      <c r="EQ1739" s="39"/>
      <c r="ER1739" s="39"/>
      <c r="ES1739" s="39"/>
      <c r="ET1739" s="39"/>
      <c r="EU1739" s="39"/>
      <c r="EV1739" s="39"/>
      <c r="EW1739" s="39"/>
      <c r="EX1739" s="39"/>
    </row>
    <row r="1740" spans="1:154" s="39" customFormat="1" x14ac:dyDescent="0.3">
      <c r="A1740" s="29">
        <v>2461</v>
      </c>
      <c r="B1740" s="29" t="s">
        <v>47</v>
      </c>
      <c r="C1740" s="29">
        <v>1616</v>
      </c>
      <c r="D1740" s="29">
        <v>5</v>
      </c>
      <c r="E1740" s="29">
        <v>3</v>
      </c>
      <c r="F1740" s="29">
        <v>0</v>
      </c>
      <c r="G1740" s="29">
        <v>99</v>
      </c>
      <c r="H1740" s="25" t="s">
        <v>476</v>
      </c>
      <c r="I1740" s="36">
        <v>1299</v>
      </c>
      <c r="J1740" s="41">
        <v>150</v>
      </c>
      <c r="K1740" s="74">
        <f t="shared" si="180"/>
        <v>194850</v>
      </c>
      <c r="L1740" s="29"/>
      <c r="M1740" s="29"/>
      <c r="N1740" s="29"/>
      <c r="O1740" s="29"/>
      <c r="P1740" s="29"/>
      <c r="Q1740" s="36"/>
      <c r="R1740" s="36"/>
      <c r="S1740" s="36"/>
      <c r="T1740" s="29"/>
      <c r="U1740" s="185"/>
      <c r="V1740" s="37"/>
      <c r="W1740" s="36"/>
      <c r="X1740" s="75">
        <f t="shared" si="179"/>
        <v>194850</v>
      </c>
      <c r="Y1740" s="36"/>
      <c r="Z1740" s="74">
        <v>50000000</v>
      </c>
      <c r="AA1740" s="29">
        <v>0</v>
      </c>
      <c r="AB1740" s="29">
        <v>0</v>
      </c>
      <c r="AC1740" s="41" t="s">
        <v>952</v>
      </c>
      <c r="AD1740" s="3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6"/>
      <c r="AZ1740" s="16"/>
      <c r="BA1740" s="16"/>
      <c r="BB1740" s="16"/>
      <c r="BC1740" s="16"/>
      <c r="BD1740" s="16"/>
      <c r="BE1740" s="16"/>
      <c r="BF1740" s="16"/>
      <c r="BG1740" s="16"/>
      <c r="BH1740" s="16"/>
      <c r="BI1740" s="16"/>
      <c r="BJ1740" s="16"/>
      <c r="BK1740" s="16"/>
      <c r="BL1740" s="16"/>
      <c r="BM1740" s="16"/>
      <c r="BN1740" s="16"/>
      <c r="BO1740" s="16"/>
      <c r="BP1740" s="16"/>
      <c r="BQ1740" s="16"/>
      <c r="BR1740" s="16"/>
      <c r="BS1740" s="16"/>
      <c r="BT1740" s="16"/>
      <c r="BU1740" s="16"/>
      <c r="BV1740" s="16"/>
      <c r="BW1740" s="16"/>
      <c r="BX1740" s="16"/>
      <c r="BY1740" s="16"/>
      <c r="BZ1740" s="16"/>
      <c r="CA1740" s="16"/>
      <c r="CB1740" s="16"/>
      <c r="CC1740" s="16"/>
      <c r="CD1740" s="16"/>
      <c r="CE1740" s="16"/>
      <c r="CF1740" s="16"/>
      <c r="CG1740" s="16"/>
      <c r="CH1740" s="16"/>
      <c r="CI1740" s="16"/>
      <c r="CJ1740" s="16"/>
      <c r="CK1740" s="16"/>
      <c r="CL1740" s="16"/>
      <c r="CM1740" s="16"/>
      <c r="CN1740" s="16"/>
      <c r="CO1740" s="16"/>
      <c r="CP1740" s="16"/>
      <c r="CQ1740" s="16"/>
      <c r="CR1740" s="16"/>
      <c r="CS1740" s="16"/>
      <c r="CT1740" s="16"/>
      <c r="CU1740" s="16"/>
      <c r="CV1740" s="16"/>
      <c r="CW1740" s="16"/>
      <c r="CX1740" s="16"/>
      <c r="CY1740" s="16"/>
      <c r="CZ1740" s="16"/>
      <c r="DA1740" s="16"/>
      <c r="DB1740" s="16"/>
      <c r="DC1740" s="16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  <c r="EG1740" s="16"/>
      <c r="EH1740" s="16"/>
      <c r="EI1740" s="16"/>
      <c r="EJ1740" s="16"/>
      <c r="EK1740" s="16"/>
      <c r="EL1740" s="16"/>
      <c r="EM1740" s="16"/>
      <c r="EN1740" s="16"/>
      <c r="EO1740" s="16"/>
      <c r="EP1740" s="16"/>
      <c r="EQ1740" s="16"/>
      <c r="ER1740" s="16"/>
      <c r="ES1740" s="16"/>
      <c r="ET1740" s="16"/>
      <c r="EU1740" s="16"/>
      <c r="EV1740" s="16"/>
      <c r="EW1740" s="16"/>
      <c r="EX1740" s="16"/>
    </row>
    <row r="1741" spans="1:154" x14ac:dyDescent="0.3">
      <c r="A1741" s="9"/>
      <c r="B1741" s="9" t="s">
        <v>47</v>
      </c>
      <c r="C1741" s="9">
        <v>13777</v>
      </c>
      <c r="D1741" s="9">
        <v>4</v>
      </c>
      <c r="E1741" s="9">
        <v>1</v>
      </c>
      <c r="F1741" s="9">
        <v>1</v>
      </c>
      <c r="G1741" s="9">
        <v>79</v>
      </c>
      <c r="H1741" s="30" t="s">
        <v>476</v>
      </c>
      <c r="I1741" s="10">
        <v>579</v>
      </c>
      <c r="J1741" s="33">
        <v>150</v>
      </c>
      <c r="K1741" s="34">
        <f t="shared" si="180"/>
        <v>86850</v>
      </c>
      <c r="L1741" s="9"/>
      <c r="M1741" s="9"/>
      <c r="N1741" s="9"/>
      <c r="O1741" s="9"/>
      <c r="P1741" s="9"/>
      <c r="Q1741" s="10"/>
      <c r="R1741" s="10"/>
      <c r="S1741" s="10"/>
      <c r="T1741" s="9"/>
      <c r="U1741" s="2"/>
      <c r="V1741" s="35"/>
      <c r="W1741" s="10"/>
      <c r="X1741" s="31">
        <f t="shared" si="179"/>
        <v>86850</v>
      </c>
      <c r="Y1741" s="10"/>
      <c r="Z1741" s="34">
        <v>50000000</v>
      </c>
      <c r="AA1741" s="9">
        <v>0</v>
      </c>
      <c r="AB1741" s="9">
        <v>0</v>
      </c>
      <c r="AC1741" s="33">
        <v>0</v>
      </c>
      <c r="AD1741" s="10"/>
    </row>
    <row r="1742" spans="1:154" x14ac:dyDescent="0.3">
      <c r="A1742" s="18"/>
      <c r="B1742" s="18"/>
      <c r="C1742" s="18"/>
      <c r="D1742" s="18"/>
      <c r="E1742" s="18"/>
      <c r="F1742" s="18"/>
      <c r="G1742" s="18"/>
      <c r="H1742" s="19"/>
      <c r="I1742" s="20"/>
      <c r="J1742" s="21"/>
      <c r="K1742" s="20"/>
      <c r="L1742" s="18"/>
      <c r="M1742" s="18"/>
      <c r="N1742" s="18"/>
      <c r="O1742" s="18"/>
      <c r="P1742" s="18"/>
      <c r="Q1742" s="20"/>
      <c r="R1742" s="20"/>
      <c r="S1742" s="20"/>
      <c r="T1742" s="18"/>
      <c r="U1742" s="94"/>
      <c r="V1742" s="23"/>
      <c r="W1742" s="20"/>
      <c r="X1742" s="20"/>
      <c r="Y1742" s="20"/>
      <c r="Z1742" s="20"/>
      <c r="AA1742" s="18"/>
      <c r="AB1742" s="18"/>
      <c r="AC1742" s="21"/>
      <c r="AD1742" s="20"/>
      <c r="AE1742" s="39"/>
      <c r="AF1742" s="39"/>
      <c r="AG1742" s="39"/>
      <c r="AH1742" s="39"/>
      <c r="AI1742" s="39"/>
      <c r="AJ1742" s="39"/>
      <c r="AK1742" s="39"/>
      <c r="AL1742" s="39"/>
      <c r="AM1742" s="39"/>
      <c r="AN1742" s="39"/>
      <c r="AO1742" s="39"/>
      <c r="AP1742" s="39"/>
      <c r="AQ1742" s="39"/>
      <c r="AR1742" s="39"/>
      <c r="AS1742" s="39"/>
      <c r="AT1742" s="39"/>
      <c r="AU1742" s="39"/>
      <c r="AV1742" s="39"/>
      <c r="AW1742" s="39"/>
      <c r="AX1742" s="39"/>
      <c r="AY1742" s="39"/>
      <c r="AZ1742" s="39"/>
      <c r="BA1742" s="39"/>
      <c r="BB1742" s="39"/>
      <c r="BC1742" s="39"/>
      <c r="BD1742" s="39"/>
      <c r="BE1742" s="39"/>
      <c r="BF1742" s="39"/>
      <c r="BG1742" s="39"/>
      <c r="BH1742" s="39"/>
      <c r="BI1742" s="39"/>
      <c r="BJ1742" s="39"/>
      <c r="BK1742" s="39"/>
      <c r="BL1742" s="39"/>
      <c r="BM1742" s="39"/>
      <c r="BN1742" s="39"/>
      <c r="BO1742" s="39"/>
      <c r="BP1742" s="39"/>
      <c r="BQ1742" s="39"/>
      <c r="BR1742" s="39"/>
      <c r="BS1742" s="39"/>
      <c r="BT1742" s="39"/>
      <c r="BU1742" s="39"/>
      <c r="BV1742" s="39"/>
      <c r="BW1742" s="39"/>
      <c r="BX1742" s="39"/>
      <c r="BY1742" s="39"/>
      <c r="BZ1742" s="39"/>
      <c r="CA1742" s="39"/>
      <c r="CB1742" s="39"/>
      <c r="CC1742" s="39"/>
      <c r="CD1742" s="39"/>
      <c r="CE1742" s="39"/>
      <c r="CF1742" s="39"/>
      <c r="CG1742" s="39"/>
      <c r="CH1742" s="39"/>
      <c r="CI1742" s="39"/>
      <c r="CJ1742" s="39"/>
      <c r="CK1742" s="39"/>
      <c r="CL1742" s="39"/>
      <c r="CM1742" s="39"/>
      <c r="CN1742" s="39"/>
      <c r="CO1742" s="39"/>
      <c r="CP1742" s="39"/>
      <c r="CQ1742" s="39"/>
      <c r="CR1742" s="39"/>
      <c r="CS1742" s="39"/>
      <c r="CT1742" s="39"/>
      <c r="CU1742" s="39"/>
      <c r="CV1742" s="39"/>
      <c r="CW1742" s="39"/>
      <c r="CX1742" s="39"/>
      <c r="CY1742" s="39"/>
      <c r="CZ1742" s="39"/>
      <c r="DA1742" s="39"/>
      <c r="DB1742" s="39"/>
      <c r="DC1742" s="39"/>
      <c r="DD1742" s="39"/>
      <c r="DE1742" s="39"/>
      <c r="DF1742" s="39"/>
      <c r="DG1742" s="39"/>
      <c r="DH1742" s="39"/>
      <c r="DI1742" s="39"/>
      <c r="DJ1742" s="39"/>
      <c r="DK1742" s="39"/>
      <c r="DL1742" s="39"/>
      <c r="DM1742" s="39"/>
      <c r="DN1742" s="39"/>
      <c r="DO1742" s="39"/>
      <c r="DP1742" s="39"/>
      <c r="DQ1742" s="39"/>
      <c r="DR1742" s="39"/>
      <c r="DS1742" s="39"/>
      <c r="DT1742" s="39"/>
      <c r="DU1742" s="39"/>
      <c r="DV1742" s="39"/>
      <c r="DW1742" s="39"/>
      <c r="DX1742" s="39"/>
      <c r="DY1742" s="39"/>
      <c r="DZ1742" s="39"/>
      <c r="EA1742" s="39"/>
      <c r="EB1742" s="39"/>
      <c r="EC1742" s="39"/>
      <c r="ED1742" s="39"/>
      <c r="EE1742" s="39"/>
      <c r="EF1742" s="39"/>
      <c r="EG1742" s="39"/>
      <c r="EH1742" s="39"/>
      <c r="EI1742" s="39"/>
      <c r="EJ1742" s="39"/>
      <c r="EK1742" s="39"/>
      <c r="EL1742" s="39"/>
      <c r="EM1742" s="39"/>
      <c r="EN1742" s="39"/>
      <c r="EO1742" s="39"/>
      <c r="EP1742" s="39"/>
      <c r="EQ1742" s="39"/>
      <c r="ER1742" s="39"/>
      <c r="ES1742" s="39"/>
      <c r="ET1742" s="39"/>
      <c r="EU1742" s="39"/>
      <c r="EV1742" s="39"/>
      <c r="EW1742" s="39"/>
      <c r="EX1742" s="39"/>
    </row>
    <row r="1743" spans="1:154" s="39" customFormat="1" x14ac:dyDescent="0.3">
      <c r="A1743" s="29">
        <v>2462</v>
      </c>
      <c r="B1743" s="29" t="s">
        <v>47</v>
      </c>
      <c r="C1743" s="29">
        <v>11603</v>
      </c>
      <c r="D1743" s="29">
        <v>1</v>
      </c>
      <c r="E1743" s="29">
        <v>6</v>
      </c>
      <c r="F1743" s="29">
        <v>2</v>
      </c>
      <c r="G1743" s="29">
        <v>50</v>
      </c>
      <c r="H1743" s="25" t="s">
        <v>476</v>
      </c>
      <c r="I1743" s="36">
        <v>2650</v>
      </c>
      <c r="J1743" s="41">
        <v>220</v>
      </c>
      <c r="K1743" s="74">
        <f t="shared" si="180"/>
        <v>583000</v>
      </c>
      <c r="L1743" s="29"/>
      <c r="M1743" s="29"/>
      <c r="N1743" s="29"/>
      <c r="O1743" s="29"/>
      <c r="P1743" s="29"/>
      <c r="Q1743" s="36"/>
      <c r="R1743" s="36"/>
      <c r="S1743" s="36"/>
      <c r="T1743" s="29"/>
      <c r="U1743" s="185"/>
      <c r="V1743" s="37"/>
      <c r="W1743" s="36"/>
      <c r="X1743" s="75">
        <f t="shared" si="179"/>
        <v>583000</v>
      </c>
      <c r="Y1743" s="36"/>
      <c r="Z1743" s="74">
        <v>50000000</v>
      </c>
      <c r="AA1743" s="29">
        <v>0</v>
      </c>
      <c r="AB1743" s="29">
        <v>0</v>
      </c>
      <c r="AC1743" s="41" t="s">
        <v>953</v>
      </c>
      <c r="AD1743" s="3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6"/>
      <c r="AZ1743" s="16"/>
      <c r="BA1743" s="16"/>
      <c r="BB1743" s="16"/>
      <c r="BC1743" s="16"/>
      <c r="BD1743" s="16"/>
      <c r="BE1743" s="16"/>
      <c r="BF1743" s="16"/>
      <c r="BG1743" s="16"/>
      <c r="BH1743" s="16"/>
      <c r="BI1743" s="16"/>
      <c r="BJ1743" s="16"/>
      <c r="BK1743" s="16"/>
      <c r="BL1743" s="16"/>
      <c r="BM1743" s="16"/>
      <c r="BN1743" s="16"/>
      <c r="BO1743" s="16"/>
      <c r="BP1743" s="16"/>
      <c r="BQ1743" s="16"/>
      <c r="BR1743" s="16"/>
      <c r="BS1743" s="16"/>
      <c r="BT1743" s="16"/>
      <c r="BU1743" s="16"/>
      <c r="BV1743" s="16"/>
      <c r="BW1743" s="16"/>
      <c r="BX1743" s="16"/>
      <c r="BY1743" s="16"/>
      <c r="BZ1743" s="16"/>
      <c r="CA1743" s="16"/>
      <c r="CB1743" s="16"/>
      <c r="CC1743" s="16"/>
      <c r="CD1743" s="16"/>
      <c r="CE1743" s="16"/>
      <c r="CF1743" s="16"/>
      <c r="CG1743" s="16"/>
      <c r="CH1743" s="16"/>
      <c r="CI1743" s="16"/>
      <c r="CJ1743" s="16"/>
      <c r="CK1743" s="16"/>
      <c r="CL1743" s="16"/>
      <c r="CM1743" s="16"/>
      <c r="CN1743" s="16"/>
      <c r="CO1743" s="16"/>
      <c r="CP1743" s="16"/>
      <c r="CQ1743" s="16"/>
      <c r="CR1743" s="16"/>
      <c r="CS1743" s="16"/>
      <c r="CT1743" s="16"/>
      <c r="CU1743" s="16"/>
      <c r="CV1743" s="16"/>
      <c r="CW1743" s="16"/>
      <c r="CX1743" s="16"/>
      <c r="CY1743" s="16"/>
      <c r="CZ1743" s="16"/>
      <c r="DA1743" s="16"/>
      <c r="DB1743" s="16"/>
      <c r="DC1743" s="16"/>
      <c r="DD1743" s="16"/>
      <c r="DE1743" s="16"/>
      <c r="DF1743" s="16"/>
      <c r="DG1743" s="16"/>
      <c r="DH1743" s="16"/>
      <c r="DI1743" s="16"/>
      <c r="DJ1743" s="16"/>
      <c r="DK1743" s="16"/>
      <c r="DL1743" s="16"/>
      <c r="DM1743" s="16"/>
      <c r="DN1743" s="16"/>
      <c r="DO1743" s="16"/>
      <c r="DP1743" s="16"/>
      <c r="DQ1743" s="16"/>
      <c r="DR1743" s="16"/>
      <c r="DS1743" s="16"/>
      <c r="DT1743" s="16"/>
      <c r="DU1743" s="16"/>
      <c r="DV1743" s="16"/>
      <c r="DW1743" s="16"/>
      <c r="DX1743" s="16"/>
      <c r="DY1743" s="16"/>
      <c r="DZ1743" s="16"/>
      <c r="EA1743" s="16"/>
      <c r="EB1743" s="16"/>
      <c r="EC1743" s="16"/>
      <c r="ED1743" s="16"/>
      <c r="EE1743" s="16"/>
      <c r="EF1743" s="16"/>
      <c r="EG1743" s="16"/>
      <c r="EH1743" s="16"/>
      <c r="EI1743" s="16"/>
      <c r="EJ1743" s="16"/>
      <c r="EK1743" s="16"/>
      <c r="EL1743" s="16"/>
      <c r="EM1743" s="16"/>
      <c r="EN1743" s="16"/>
      <c r="EO1743" s="16"/>
      <c r="EP1743" s="16"/>
      <c r="EQ1743" s="16"/>
      <c r="ER1743" s="16"/>
      <c r="ES1743" s="16"/>
      <c r="ET1743" s="16"/>
      <c r="EU1743" s="16"/>
      <c r="EV1743" s="16"/>
      <c r="EW1743" s="16"/>
      <c r="EX1743" s="16"/>
    </row>
    <row r="1744" spans="1:154" x14ac:dyDescent="0.3">
      <c r="A1744" s="18"/>
      <c r="B1744" s="18"/>
      <c r="C1744" s="18"/>
      <c r="D1744" s="18"/>
      <c r="E1744" s="18"/>
      <c r="F1744" s="18"/>
      <c r="G1744" s="18"/>
      <c r="H1744" s="19"/>
      <c r="I1744" s="20"/>
      <c r="J1744" s="21"/>
      <c r="K1744" s="20"/>
      <c r="L1744" s="18"/>
      <c r="M1744" s="18"/>
      <c r="N1744" s="18"/>
      <c r="O1744" s="18"/>
      <c r="P1744" s="18"/>
      <c r="Q1744" s="20"/>
      <c r="R1744" s="20"/>
      <c r="S1744" s="20"/>
      <c r="T1744" s="18"/>
      <c r="U1744" s="94"/>
      <c r="V1744" s="23"/>
      <c r="W1744" s="20"/>
      <c r="X1744" s="20"/>
      <c r="Y1744" s="20"/>
      <c r="Z1744" s="20"/>
      <c r="AA1744" s="18"/>
      <c r="AB1744" s="18"/>
      <c r="AC1744" s="58"/>
      <c r="AD1744" s="64"/>
      <c r="AE1744" s="39"/>
      <c r="AF1744" s="39"/>
      <c r="AG1744" s="39"/>
      <c r="AH1744" s="39"/>
      <c r="AI1744" s="39"/>
      <c r="AJ1744" s="39"/>
      <c r="AK1744" s="39"/>
      <c r="AL1744" s="39"/>
      <c r="AM1744" s="39"/>
      <c r="AN1744" s="39"/>
      <c r="AO1744" s="39"/>
      <c r="AP1744" s="39"/>
      <c r="AQ1744" s="39"/>
      <c r="AR1744" s="39"/>
      <c r="AS1744" s="39"/>
      <c r="AT1744" s="39"/>
      <c r="AU1744" s="39"/>
      <c r="AV1744" s="39"/>
      <c r="AW1744" s="39"/>
      <c r="AX1744" s="39"/>
      <c r="AY1744" s="39"/>
      <c r="AZ1744" s="39"/>
      <c r="BA1744" s="39"/>
      <c r="BB1744" s="39"/>
      <c r="BC1744" s="39"/>
      <c r="BD1744" s="39"/>
      <c r="BE1744" s="39"/>
      <c r="BF1744" s="39"/>
      <c r="BG1744" s="39"/>
      <c r="BH1744" s="39"/>
      <c r="BI1744" s="39"/>
      <c r="BJ1744" s="39"/>
      <c r="BK1744" s="39"/>
      <c r="BL1744" s="39"/>
      <c r="BM1744" s="39"/>
      <c r="BN1744" s="39"/>
      <c r="BO1744" s="39"/>
      <c r="BP1744" s="39"/>
      <c r="BQ1744" s="39"/>
      <c r="BR1744" s="39"/>
      <c r="BS1744" s="39"/>
      <c r="BT1744" s="39"/>
      <c r="BU1744" s="39"/>
      <c r="BV1744" s="39"/>
      <c r="BW1744" s="39"/>
      <c r="BX1744" s="39"/>
      <c r="BY1744" s="39"/>
      <c r="BZ1744" s="39"/>
      <c r="CA1744" s="39"/>
      <c r="CB1744" s="39"/>
      <c r="CC1744" s="39"/>
      <c r="CD1744" s="39"/>
      <c r="CE1744" s="39"/>
      <c r="CF1744" s="39"/>
      <c r="CG1744" s="39"/>
      <c r="CH1744" s="39"/>
      <c r="CI1744" s="39"/>
      <c r="CJ1744" s="39"/>
      <c r="CK1744" s="39"/>
      <c r="CL1744" s="39"/>
      <c r="CM1744" s="39"/>
      <c r="CN1744" s="39"/>
      <c r="CO1744" s="39"/>
      <c r="CP1744" s="39"/>
      <c r="CQ1744" s="39"/>
      <c r="CR1744" s="39"/>
      <c r="CS1744" s="39"/>
      <c r="CT1744" s="39"/>
      <c r="CU1744" s="39"/>
      <c r="CV1744" s="39"/>
      <c r="CW1744" s="39"/>
      <c r="CX1744" s="39"/>
      <c r="CY1744" s="39"/>
      <c r="CZ1744" s="39"/>
      <c r="DA1744" s="39"/>
      <c r="DB1744" s="39"/>
      <c r="DC1744" s="39"/>
      <c r="DD1744" s="39"/>
      <c r="DE1744" s="39"/>
      <c r="DF1744" s="39"/>
      <c r="DG1744" s="39"/>
      <c r="DH1744" s="39"/>
      <c r="DI1744" s="39"/>
      <c r="DJ1744" s="39"/>
      <c r="DK1744" s="39"/>
      <c r="DL1744" s="39"/>
      <c r="DM1744" s="39"/>
      <c r="DN1744" s="39"/>
      <c r="DO1744" s="39"/>
      <c r="DP1744" s="39"/>
      <c r="DQ1744" s="39"/>
      <c r="DR1744" s="39"/>
      <c r="DS1744" s="39"/>
      <c r="DT1744" s="39"/>
      <c r="DU1744" s="39"/>
      <c r="DV1744" s="39"/>
      <c r="DW1744" s="39"/>
      <c r="DX1744" s="39"/>
      <c r="DY1744" s="39"/>
      <c r="DZ1744" s="39"/>
      <c r="EA1744" s="39"/>
      <c r="EB1744" s="39"/>
      <c r="EC1744" s="39"/>
      <c r="ED1744" s="39"/>
      <c r="EE1744" s="39"/>
      <c r="EF1744" s="39"/>
      <c r="EG1744" s="39"/>
      <c r="EH1744" s="39"/>
      <c r="EI1744" s="39"/>
      <c r="EJ1744" s="39"/>
      <c r="EK1744" s="39"/>
      <c r="EL1744" s="39"/>
      <c r="EM1744" s="39"/>
      <c r="EN1744" s="39"/>
      <c r="EO1744" s="39"/>
      <c r="EP1744" s="39"/>
      <c r="EQ1744" s="39"/>
      <c r="ER1744" s="39"/>
      <c r="ES1744" s="39"/>
      <c r="ET1744" s="39"/>
      <c r="EU1744" s="39"/>
      <c r="EV1744" s="39"/>
      <c r="EW1744" s="39"/>
      <c r="EX1744" s="39"/>
    </row>
    <row r="1745" spans="1:154" x14ac:dyDescent="0.3">
      <c r="A1745" s="29">
        <v>2463</v>
      </c>
      <c r="B1745" s="29" t="s">
        <v>47</v>
      </c>
      <c r="C1745" s="29">
        <v>8381</v>
      </c>
      <c r="D1745" s="29">
        <v>1</v>
      </c>
      <c r="E1745" s="29">
        <v>30</v>
      </c>
      <c r="F1745" s="29">
        <v>3</v>
      </c>
      <c r="G1745" s="29">
        <v>10</v>
      </c>
      <c r="H1745" s="25" t="s">
        <v>476</v>
      </c>
      <c r="I1745" s="36">
        <v>12310</v>
      </c>
      <c r="J1745" s="41">
        <v>200</v>
      </c>
      <c r="K1745" s="74">
        <f t="shared" si="180"/>
        <v>2462000</v>
      </c>
      <c r="L1745" s="29"/>
      <c r="M1745" s="29"/>
      <c r="N1745" s="29"/>
      <c r="O1745" s="29"/>
      <c r="P1745" s="29"/>
      <c r="Q1745" s="36"/>
      <c r="R1745" s="36"/>
      <c r="S1745" s="36"/>
      <c r="T1745" s="29"/>
      <c r="U1745" s="185"/>
      <c r="V1745" s="37"/>
      <c r="W1745" s="36"/>
      <c r="X1745" s="75">
        <f t="shared" si="179"/>
        <v>2462000</v>
      </c>
      <c r="Y1745" s="36"/>
      <c r="Z1745" s="74">
        <v>50000000</v>
      </c>
      <c r="AA1745" s="29">
        <v>0</v>
      </c>
      <c r="AB1745" s="29">
        <v>0</v>
      </c>
      <c r="AC1745" s="41" t="s">
        <v>954</v>
      </c>
      <c r="AD1745" s="36"/>
    </row>
    <row r="1746" spans="1:154" s="39" customFormat="1" x14ac:dyDescent="0.3">
      <c r="A1746" s="18"/>
      <c r="B1746" s="18"/>
      <c r="C1746" s="18"/>
      <c r="D1746" s="18"/>
      <c r="E1746" s="18"/>
      <c r="F1746" s="18"/>
      <c r="G1746" s="18"/>
      <c r="H1746" s="19"/>
      <c r="I1746" s="20"/>
      <c r="J1746" s="21"/>
      <c r="K1746" s="20"/>
      <c r="L1746" s="18"/>
      <c r="M1746" s="18"/>
      <c r="N1746" s="18"/>
      <c r="O1746" s="18"/>
      <c r="P1746" s="18"/>
      <c r="Q1746" s="20"/>
      <c r="R1746" s="20"/>
      <c r="S1746" s="20"/>
      <c r="T1746" s="18"/>
      <c r="U1746" s="94"/>
      <c r="V1746" s="23"/>
      <c r="W1746" s="20"/>
      <c r="X1746" s="20"/>
      <c r="Y1746" s="20"/>
      <c r="Z1746" s="20"/>
      <c r="AA1746" s="18"/>
      <c r="AB1746" s="18"/>
      <c r="AC1746" s="58"/>
      <c r="AD1746" s="64"/>
    </row>
    <row r="1747" spans="1:154" x14ac:dyDescent="0.3">
      <c r="A1747" s="29">
        <v>2464</v>
      </c>
      <c r="B1747" s="29" t="s">
        <v>47</v>
      </c>
      <c r="C1747" s="29">
        <v>1852</v>
      </c>
      <c r="D1747" s="29">
        <v>5</v>
      </c>
      <c r="E1747" s="29">
        <v>1</v>
      </c>
      <c r="F1747" s="29">
        <v>0</v>
      </c>
      <c r="G1747" s="29">
        <v>93</v>
      </c>
      <c r="H1747" s="25" t="s">
        <v>476</v>
      </c>
      <c r="I1747" s="36">
        <v>493</v>
      </c>
      <c r="J1747" s="41">
        <v>150</v>
      </c>
      <c r="K1747" s="74">
        <f t="shared" si="180"/>
        <v>73950</v>
      </c>
      <c r="L1747" s="29"/>
      <c r="M1747" s="29"/>
      <c r="N1747" s="29"/>
      <c r="O1747" s="29"/>
      <c r="P1747" s="29"/>
      <c r="Q1747" s="36"/>
      <c r="R1747" s="36"/>
      <c r="S1747" s="36"/>
      <c r="T1747" s="29"/>
      <c r="U1747" s="185"/>
      <c r="V1747" s="37"/>
      <c r="W1747" s="36"/>
      <c r="X1747" s="75">
        <f t="shared" si="179"/>
        <v>73950</v>
      </c>
      <c r="Y1747" s="36"/>
      <c r="Z1747" s="74">
        <v>50000000</v>
      </c>
      <c r="AA1747" s="29">
        <v>0</v>
      </c>
      <c r="AB1747" s="29">
        <v>0</v>
      </c>
      <c r="AC1747" s="41" t="s">
        <v>955</v>
      </c>
      <c r="AD1747" s="36"/>
    </row>
    <row r="1748" spans="1:154" s="39" customFormat="1" x14ac:dyDescent="0.3">
      <c r="A1748" s="9"/>
      <c r="B1748" s="9" t="s">
        <v>47</v>
      </c>
      <c r="C1748" s="9">
        <v>14180</v>
      </c>
      <c r="D1748" s="9">
        <v>5</v>
      </c>
      <c r="E1748" s="9">
        <v>0</v>
      </c>
      <c r="F1748" s="9">
        <v>2</v>
      </c>
      <c r="G1748" s="9">
        <v>28</v>
      </c>
      <c r="H1748" s="30" t="s">
        <v>476</v>
      </c>
      <c r="I1748" s="10">
        <v>228</v>
      </c>
      <c r="J1748" s="33">
        <v>150</v>
      </c>
      <c r="K1748" s="34">
        <f t="shared" si="180"/>
        <v>34200</v>
      </c>
      <c r="L1748" s="9"/>
      <c r="M1748" s="9"/>
      <c r="N1748" s="9"/>
      <c r="O1748" s="9"/>
      <c r="P1748" s="9"/>
      <c r="Q1748" s="10"/>
      <c r="R1748" s="10"/>
      <c r="S1748" s="10"/>
      <c r="T1748" s="9"/>
      <c r="U1748" s="2"/>
      <c r="V1748" s="35"/>
      <c r="W1748" s="10"/>
      <c r="X1748" s="31">
        <f t="shared" si="179"/>
        <v>34200</v>
      </c>
      <c r="Y1748" s="10"/>
      <c r="Z1748" s="34">
        <v>50000000</v>
      </c>
      <c r="AA1748" s="9">
        <v>0</v>
      </c>
      <c r="AB1748" s="9">
        <v>0</v>
      </c>
      <c r="AC1748" s="33">
        <v>0</v>
      </c>
      <c r="AD1748" s="10"/>
      <c r="AE1748" s="59"/>
      <c r="AF1748" s="59"/>
      <c r="AG1748" s="59"/>
      <c r="AH1748" s="59"/>
      <c r="AI1748" s="59"/>
      <c r="AJ1748" s="59"/>
      <c r="AK1748" s="59"/>
      <c r="AL1748" s="59"/>
      <c r="AM1748" s="59"/>
      <c r="AN1748" s="59"/>
      <c r="AO1748" s="59"/>
      <c r="AP1748" s="59"/>
      <c r="AQ1748" s="59"/>
      <c r="AR1748" s="59"/>
      <c r="AS1748" s="59"/>
      <c r="AT1748" s="59"/>
      <c r="AU1748" s="59"/>
      <c r="AV1748" s="59"/>
      <c r="AW1748" s="59"/>
      <c r="AX1748" s="59"/>
      <c r="AY1748" s="59"/>
      <c r="AZ1748" s="59"/>
      <c r="BA1748" s="59"/>
      <c r="BB1748" s="59"/>
      <c r="BC1748" s="59"/>
      <c r="BD1748" s="59"/>
      <c r="BE1748" s="59"/>
      <c r="BF1748" s="59"/>
      <c r="BG1748" s="59"/>
      <c r="BH1748" s="59"/>
      <c r="BI1748" s="59"/>
      <c r="BJ1748" s="59"/>
      <c r="BK1748" s="59"/>
      <c r="BL1748" s="59"/>
      <c r="BM1748" s="59"/>
      <c r="BN1748" s="59"/>
      <c r="BO1748" s="59"/>
      <c r="BP1748" s="59"/>
      <c r="BQ1748" s="59"/>
      <c r="BR1748" s="59"/>
      <c r="BS1748" s="59"/>
      <c r="BT1748" s="59"/>
      <c r="BU1748" s="59"/>
      <c r="BV1748" s="59"/>
      <c r="BW1748" s="59"/>
      <c r="BX1748" s="59"/>
      <c r="BY1748" s="59"/>
      <c r="BZ1748" s="59"/>
      <c r="CA1748" s="59"/>
      <c r="CB1748" s="59"/>
      <c r="CC1748" s="59"/>
      <c r="CD1748" s="59"/>
      <c r="CE1748" s="59"/>
      <c r="CF1748" s="59"/>
      <c r="CG1748" s="59"/>
      <c r="CH1748" s="59"/>
      <c r="CI1748" s="59"/>
      <c r="CJ1748" s="59"/>
      <c r="CK1748" s="59"/>
      <c r="CL1748" s="59"/>
      <c r="CM1748" s="59"/>
      <c r="CN1748" s="59"/>
      <c r="CO1748" s="59"/>
      <c r="CP1748" s="59"/>
      <c r="CQ1748" s="59"/>
      <c r="CR1748" s="59"/>
      <c r="CS1748" s="59"/>
      <c r="CT1748" s="59"/>
      <c r="CU1748" s="59"/>
      <c r="CV1748" s="59"/>
      <c r="CW1748" s="59"/>
      <c r="CX1748" s="59"/>
      <c r="CY1748" s="59"/>
      <c r="CZ1748" s="59"/>
      <c r="DA1748" s="59"/>
      <c r="DB1748" s="59"/>
      <c r="DC1748" s="59"/>
      <c r="DD1748" s="59"/>
      <c r="DE1748" s="59"/>
      <c r="DF1748" s="59"/>
      <c r="DG1748" s="59"/>
      <c r="DH1748" s="59"/>
      <c r="DI1748" s="59"/>
      <c r="DJ1748" s="59"/>
      <c r="DK1748" s="59"/>
      <c r="DL1748" s="59"/>
      <c r="DM1748" s="59"/>
      <c r="DN1748" s="59"/>
      <c r="DO1748" s="59"/>
      <c r="DP1748" s="59"/>
      <c r="DQ1748" s="59"/>
      <c r="DR1748" s="59"/>
      <c r="DS1748" s="59"/>
      <c r="DT1748" s="59"/>
      <c r="DU1748" s="59"/>
      <c r="DV1748" s="59"/>
      <c r="DW1748" s="59"/>
      <c r="DX1748" s="59"/>
      <c r="DY1748" s="59"/>
      <c r="DZ1748" s="59"/>
      <c r="EA1748" s="59"/>
      <c r="EB1748" s="59"/>
      <c r="EC1748" s="59"/>
      <c r="ED1748" s="59"/>
      <c r="EE1748" s="59"/>
      <c r="EF1748" s="59"/>
      <c r="EG1748" s="59"/>
      <c r="EH1748" s="59"/>
      <c r="EI1748" s="59"/>
      <c r="EJ1748" s="59"/>
      <c r="EK1748" s="59"/>
      <c r="EL1748" s="59"/>
      <c r="EM1748" s="59"/>
      <c r="EN1748" s="59"/>
      <c r="EO1748" s="59"/>
      <c r="EP1748" s="59"/>
      <c r="EQ1748" s="59"/>
      <c r="ER1748" s="59"/>
      <c r="ES1748" s="59"/>
      <c r="ET1748" s="59"/>
      <c r="EU1748" s="59"/>
      <c r="EV1748" s="59"/>
      <c r="EW1748" s="59"/>
      <c r="EX1748" s="59"/>
    </row>
    <row r="1749" spans="1:154" x14ac:dyDescent="0.3">
      <c r="A1749" s="18"/>
      <c r="B1749" s="18"/>
      <c r="C1749" s="18"/>
      <c r="D1749" s="18"/>
      <c r="E1749" s="18"/>
      <c r="F1749" s="18"/>
      <c r="G1749" s="18"/>
      <c r="H1749" s="19"/>
      <c r="I1749" s="20"/>
      <c r="J1749" s="21"/>
      <c r="K1749" s="20"/>
      <c r="L1749" s="18"/>
      <c r="M1749" s="18"/>
      <c r="N1749" s="18"/>
      <c r="O1749" s="18"/>
      <c r="P1749" s="18"/>
      <c r="Q1749" s="20"/>
      <c r="R1749" s="20"/>
      <c r="S1749" s="20"/>
      <c r="T1749" s="18"/>
      <c r="U1749" s="94"/>
      <c r="V1749" s="23"/>
      <c r="W1749" s="20"/>
      <c r="X1749" s="20"/>
      <c r="Y1749" s="20"/>
      <c r="Z1749" s="20"/>
      <c r="AA1749" s="18"/>
      <c r="AB1749" s="18"/>
      <c r="AC1749" s="21"/>
      <c r="AD1749" s="20"/>
      <c r="AE1749" s="57"/>
      <c r="AF1749" s="57"/>
      <c r="AG1749" s="57"/>
      <c r="AH1749" s="57"/>
      <c r="AI1749" s="57"/>
      <c r="AJ1749" s="57"/>
      <c r="AK1749" s="57"/>
      <c r="AL1749" s="57"/>
      <c r="AM1749" s="57"/>
      <c r="AN1749" s="57"/>
      <c r="AO1749" s="57"/>
      <c r="AP1749" s="57"/>
      <c r="AQ1749" s="57"/>
      <c r="AR1749" s="57"/>
      <c r="AS1749" s="57"/>
      <c r="AT1749" s="57"/>
      <c r="AU1749" s="57"/>
      <c r="AV1749" s="57"/>
      <c r="AW1749" s="57"/>
      <c r="AX1749" s="57"/>
      <c r="AY1749" s="57"/>
      <c r="AZ1749" s="57"/>
      <c r="BA1749" s="57"/>
      <c r="BB1749" s="57"/>
      <c r="BC1749" s="57"/>
      <c r="BD1749" s="57"/>
      <c r="BE1749" s="57"/>
      <c r="BF1749" s="57"/>
      <c r="BG1749" s="57"/>
      <c r="BH1749" s="57"/>
      <c r="BI1749" s="57"/>
      <c r="BJ1749" s="57"/>
      <c r="BK1749" s="57"/>
      <c r="BL1749" s="57"/>
      <c r="BM1749" s="57"/>
      <c r="BN1749" s="57"/>
      <c r="BO1749" s="57"/>
      <c r="BP1749" s="57"/>
      <c r="BQ1749" s="57"/>
      <c r="BR1749" s="57"/>
      <c r="BS1749" s="57"/>
      <c r="BT1749" s="57"/>
      <c r="BU1749" s="57"/>
      <c r="BV1749" s="57"/>
      <c r="BW1749" s="57"/>
      <c r="BX1749" s="57"/>
      <c r="BY1749" s="57"/>
      <c r="BZ1749" s="57"/>
      <c r="CA1749" s="57"/>
      <c r="CB1749" s="57"/>
      <c r="CC1749" s="57"/>
      <c r="CD1749" s="57"/>
      <c r="CE1749" s="57"/>
      <c r="CF1749" s="57"/>
      <c r="CG1749" s="57"/>
      <c r="CH1749" s="57"/>
      <c r="CI1749" s="57"/>
      <c r="CJ1749" s="57"/>
      <c r="CK1749" s="57"/>
      <c r="CL1749" s="57"/>
      <c r="CM1749" s="57"/>
      <c r="CN1749" s="57"/>
      <c r="CO1749" s="57"/>
      <c r="CP1749" s="57"/>
      <c r="CQ1749" s="57"/>
      <c r="CR1749" s="57"/>
      <c r="CS1749" s="57"/>
      <c r="CT1749" s="57"/>
      <c r="CU1749" s="57"/>
      <c r="CV1749" s="57"/>
      <c r="CW1749" s="57"/>
      <c r="CX1749" s="57"/>
      <c r="CY1749" s="57"/>
      <c r="CZ1749" s="57"/>
      <c r="DA1749" s="57"/>
      <c r="DB1749" s="57"/>
      <c r="DC1749" s="57"/>
      <c r="DD1749" s="57"/>
      <c r="DE1749" s="57"/>
      <c r="DF1749" s="57"/>
      <c r="DG1749" s="57"/>
      <c r="DH1749" s="57"/>
      <c r="DI1749" s="57"/>
      <c r="DJ1749" s="57"/>
      <c r="DK1749" s="57"/>
      <c r="DL1749" s="57"/>
      <c r="DM1749" s="57"/>
      <c r="DN1749" s="57"/>
      <c r="DO1749" s="57"/>
      <c r="DP1749" s="57"/>
      <c r="DQ1749" s="57"/>
      <c r="DR1749" s="57"/>
      <c r="DS1749" s="57"/>
      <c r="DT1749" s="57"/>
      <c r="DU1749" s="57"/>
      <c r="DV1749" s="57"/>
      <c r="DW1749" s="57"/>
      <c r="DX1749" s="57"/>
      <c r="DY1749" s="57"/>
      <c r="DZ1749" s="57"/>
      <c r="EA1749" s="57"/>
      <c r="EB1749" s="57"/>
      <c r="EC1749" s="57"/>
      <c r="ED1749" s="57"/>
      <c r="EE1749" s="57"/>
      <c r="EF1749" s="57"/>
      <c r="EG1749" s="57"/>
      <c r="EH1749" s="57"/>
      <c r="EI1749" s="57"/>
      <c r="EJ1749" s="57"/>
      <c r="EK1749" s="57"/>
      <c r="EL1749" s="57"/>
      <c r="EM1749" s="57"/>
      <c r="EN1749" s="57"/>
      <c r="EO1749" s="57"/>
      <c r="EP1749" s="57"/>
      <c r="EQ1749" s="57"/>
      <c r="ER1749" s="57"/>
      <c r="ES1749" s="57"/>
      <c r="ET1749" s="57"/>
      <c r="EU1749" s="57"/>
      <c r="EV1749" s="57"/>
      <c r="EW1749" s="57"/>
      <c r="EX1749" s="57"/>
    </row>
    <row r="1750" spans="1:154" s="39" customFormat="1" x14ac:dyDescent="0.3">
      <c r="A1750" s="29">
        <v>2465</v>
      </c>
      <c r="B1750" s="29" t="s">
        <v>47</v>
      </c>
      <c r="C1750" s="29">
        <v>5828</v>
      </c>
      <c r="D1750" s="29">
        <v>8</v>
      </c>
      <c r="E1750" s="29">
        <v>0</v>
      </c>
      <c r="F1750" s="29">
        <v>1</v>
      </c>
      <c r="G1750" s="29">
        <v>85</v>
      </c>
      <c r="H1750" s="25" t="s">
        <v>477</v>
      </c>
      <c r="I1750" s="36">
        <v>185</v>
      </c>
      <c r="J1750" s="41">
        <v>150</v>
      </c>
      <c r="K1750" s="74">
        <f t="shared" si="180"/>
        <v>27750</v>
      </c>
      <c r="L1750" s="29">
        <v>1</v>
      </c>
      <c r="M1750" s="29" t="s">
        <v>53</v>
      </c>
      <c r="N1750" s="29" t="s">
        <v>48</v>
      </c>
      <c r="O1750" s="25" t="s">
        <v>477</v>
      </c>
      <c r="P1750" s="29">
        <v>63</v>
      </c>
      <c r="Q1750" s="36">
        <v>100</v>
      </c>
      <c r="R1750" s="36">
        <v>6750</v>
      </c>
      <c r="S1750" s="74">
        <f>P1750*R1750</f>
        <v>425250</v>
      </c>
      <c r="T1750" s="29">
        <v>12</v>
      </c>
      <c r="U1750" s="185">
        <v>14</v>
      </c>
      <c r="V1750" s="74">
        <f>S1750*U1750/100</f>
        <v>59535</v>
      </c>
      <c r="W1750" s="74">
        <f>S1750-V1750</f>
        <v>365715</v>
      </c>
      <c r="X1750" s="75">
        <f t="shared" si="179"/>
        <v>393465</v>
      </c>
      <c r="Y1750" s="74">
        <f>X1750*Q1750/100</f>
        <v>393465</v>
      </c>
      <c r="Z1750" s="74">
        <v>50000000</v>
      </c>
      <c r="AA1750" s="29">
        <v>0</v>
      </c>
      <c r="AB1750" s="29">
        <v>0</v>
      </c>
      <c r="AC1750" s="41" t="s">
        <v>956</v>
      </c>
      <c r="AD1750" s="3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6"/>
      <c r="AZ1750" s="16"/>
      <c r="BA1750" s="16"/>
      <c r="BB1750" s="16"/>
      <c r="BC1750" s="16"/>
      <c r="BD1750" s="16"/>
      <c r="BE1750" s="16"/>
      <c r="BF1750" s="16"/>
      <c r="BG1750" s="16"/>
      <c r="BH1750" s="16"/>
      <c r="BI1750" s="16"/>
      <c r="BJ1750" s="16"/>
      <c r="BK1750" s="16"/>
      <c r="BL1750" s="16"/>
      <c r="BM1750" s="16"/>
      <c r="BN1750" s="16"/>
      <c r="BO1750" s="16"/>
      <c r="BP1750" s="16"/>
      <c r="BQ1750" s="16"/>
      <c r="BR1750" s="16"/>
      <c r="BS1750" s="16"/>
      <c r="BT1750" s="16"/>
      <c r="BU1750" s="16"/>
      <c r="BV1750" s="16"/>
      <c r="BW1750" s="16"/>
      <c r="BX1750" s="16"/>
      <c r="BY1750" s="16"/>
      <c r="BZ1750" s="16"/>
      <c r="CA1750" s="16"/>
      <c r="CB1750" s="16"/>
      <c r="CC1750" s="16"/>
      <c r="CD1750" s="16"/>
      <c r="CE1750" s="16"/>
      <c r="CF1750" s="16"/>
      <c r="CG1750" s="16"/>
      <c r="CH1750" s="16"/>
      <c r="CI1750" s="16"/>
      <c r="CJ1750" s="16"/>
      <c r="CK1750" s="16"/>
      <c r="CL1750" s="16"/>
      <c r="CM1750" s="16"/>
      <c r="CN1750" s="16"/>
      <c r="CO1750" s="16"/>
      <c r="CP1750" s="16"/>
      <c r="CQ1750" s="16"/>
      <c r="CR1750" s="16"/>
      <c r="CS1750" s="16"/>
      <c r="CT1750" s="16"/>
      <c r="CU1750" s="16"/>
      <c r="CV1750" s="16"/>
      <c r="CW1750" s="16"/>
      <c r="CX1750" s="16"/>
      <c r="CY1750" s="16"/>
      <c r="CZ1750" s="16"/>
      <c r="DA1750" s="16"/>
      <c r="DB1750" s="16"/>
      <c r="DC1750" s="16"/>
      <c r="DD1750" s="16"/>
      <c r="DE1750" s="16"/>
      <c r="DF1750" s="16"/>
      <c r="DG1750" s="16"/>
      <c r="DH1750" s="16"/>
      <c r="DI1750" s="16"/>
      <c r="DJ1750" s="16"/>
      <c r="DK1750" s="16"/>
      <c r="DL1750" s="16"/>
      <c r="DM1750" s="16"/>
      <c r="DN1750" s="16"/>
      <c r="DO1750" s="16"/>
      <c r="DP1750" s="16"/>
      <c r="DQ1750" s="16"/>
      <c r="DR1750" s="16"/>
      <c r="DS1750" s="16"/>
      <c r="DT1750" s="16"/>
      <c r="DU1750" s="16"/>
      <c r="DV1750" s="16"/>
      <c r="DW1750" s="16"/>
      <c r="DX1750" s="16"/>
      <c r="DY1750" s="16"/>
      <c r="DZ1750" s="16"/>
      <c r="EA1750" s="16"/>
      <c r="EB1750" s="16"/>
      <c r="EC1750" s="16"/>
      <c r="ED1750" s="16"/>
      <c r="EE1750" s="16"/>
      <c r="EF1750" s="16"/>
      <c r="EG1750" s="16"/>
      <c r="EH1750" s="16"/>
      <c r="EI1750" s="16"/>
      <c r="EJ1750" s="16"/>
      <c r="EK1750" s="16"/>
      <c r="EL1750" s="16"/>
      <c r="EM1750" s="16"/>
      <c r="EN1750" s="16"/>
      <c r="EO1750" s="16"/>
      <c r="EP1750" s="16"/>
      <c r="EQ1750" s="16"/>
      <c r="ER1750" s="16"/>
      <c r="ES1750" s="16"/>
      <c r="ET1750" s="16"/>
      <c r="EU1750" s="16"/>
      <c r="EV1750" s="16"/>
      <c r="EW1750" s="16"/>
      <c r="EX1750" s="16"/>
    </row>
    <row r="1751" spans="1:154" x14ac:dyDescent="0.3">
      <c r="A1751" s="18"/>
      <c r="B1751" s="18"/>
      <c r="C1751" s="18"/>
      <c r="D1751" s="18"/>
      <c r="E1751" s="18"/>
      <c r="F1751" s="18"/>
      <c r="G1751" s="18"/>
      <c r="H1751" s="19"/>
      <c r="I1751" s="20"/>
      <c r="J1751" s="21"/>
      <c r="K1751" s="20"/>
      <c r="L1751" s="18"/>
      <c r="M1751" s="18"/>
      <c r="N1751" s="18"/>
      <c r="O1751" s="19"/>
      <c r="P1751" s="18"/>
      <c r="Q1751" s="20"/>
      <c r="R1751" s="20"/>
      <c r="S1751" s="20"/>
      <c r="T1751" s="18"/>
      <c r="U1751" s="94"/>
      <c r="V1751" s="23"/>
      <c r="W1751" s="20"/>
      <c r="X1751" s="20"/>
      <c r="Y1751" s="20"/>
      <c r="Z1751" s="20"/>
      <c r="AA1751" s="18"/>
      <c r="AB1751" s="18"/>
      <c r="AC1751" s="21"/>
      <c r="AD1751" s="20"/>
      <c r="AE1751" s="39"/>
      <c r="AF1751" s="39"/>
      <c r="AG1751" s="39"/>
      <c r="AH1751" s="39"/>
      <c r="AI1751" s="39"/>
      <c r="AJ1751" s="39"/>
      <c r="AK1751" s="39"/>
      <c r="AL1751" s="39"/>
      <c r="AM1751" s="39"/>
      <c r="AN1751" s="39"/>
      <c r="AO1751" s="39"/>
      <c r="AP1751" s="39"/>
      <c r="AQ1751" s="39"/>
      <c r="AR1751" s="39"/>
      <c r="AS1751" s="39"/>
      <c r="AT1751" s="39"/>
      <c r="AU1751" s="39"/>
      <c r="AV1751" s="39"/>
      <c r="AW1751" s="39"/>
      <c r="AX1751" s="39"/>
      <c r="AY1751" s="39"/>
      <c r="AZ1751" s="39"/>
      <c r="BA1751" s="39"/>
      <c r="BB1751" s="39"/>
      <c r="BC1751" s="39"/>
      <c r="BD1751" s="39"/>
      <c r="BE1751" s="39"/>
      <c r="BF1751" s="39"/>
      <c r="BG1751" s="39"/>
      <c r="BH1751" s="39"/>
      <c r="BI1751" s="39"/>
      <c r="BJ1751" s="39"/>
      <c r="BK1751" s="39"/>
      <c r="BL1751" s="39"/>
      <c r="BM1751" s="39"/>
      <c r="BN1751" s="39"/>
      <c r="BO1751" s="39"/>
      <c r="BP1751" s="39"/>
      <c r="BQ1751" s="39"/>
      <c r="BR1751" s="39"/>
      <c r="BS1751" s="39"/>
      <c r="BT1751" s="39"/>
      <c r="BU1751" s="39"/>
      <c r="BV1751" s="39"/>
      <c r="BW1751" s="39"/>
      <c r="BX1751" s="39"/>
      <c r="BY1751" s="39"/>
      <c r="BZ1751" s="39"/>
      <c r="CA1751" s="39"/>
      <c r="CB1751" s="39"/>
      <c r="CC1751" s="39"/>
      <c r="CD1751" s="39"/>
      <c r="CE1751" s="39"/>
      <c r="CF1751" s="39"/>
      <c r="CG1751" s="39"/>
      <c r="CH1751" s="39"/>
      <c r="CI1751" s="39"/>
      <c r="CJ1751" s="39"/>
      <c r="CK1751" s="39"/>
      <c r="CL1751" s="39"/>
      <c r="CM1751" s="39"/>
      <c r="CN1751" s="39"/>
      <c r="CO1751" s="39"/>
      <c r="CP1751" s="39"/>
      <c r="CQ1751" s="39"/>
      <c r="CR1751" s="39"/>
      <c r="CS1751" s="39"/>
      <c r="CT1751" s="39"/>
      <c r="CU1751" s="39"/>
      <c r="CV1751" s="39"/>
      <c r="CW1751" s="39"/>
      <c r="CX1751" s="39"/>
      <c r="CY1751" s="39"/>
      <c r="CZ1751" s="39"/>
      <c r="DA1751" s="39"/>
      <c r="DB1751" s="39"/>
      <c r="DC1751" s="39"/>
      <c r="DD1751" s="39"/>
      <c r="DE1751" s="39"/>
      <c r="DF1751" s="39"/>
      <c r="DG1751" s="39"/>
      <c r="DH1751" s="39"/>
      <c r="DI1751" s="39"/>
      <c r="DJ1751" s="39"/>
      <c r="DK1751" s="39"/>
      <c r="DL1751" s="39"/>
      <c r="DM1751" s="39"/>
      <c r="DN1751" s="39"/>
      <c r="DO1751" s="39"/>
      <c r="DP1751" s="39"/>
      <c r="DQ1751" s="39"/>
      <c r="DR1751" s="39"/>
      <c r="DS1751" s="39"/>
      <c r="DT1751" s="39"/>
      <c r="DU1751" s="39"/>
      <c r="DV1751" s="39"/>
      <c r="DW1751" s="39"/>
      <c r="DX1751" s="39"/>
      <c r="DY1751" s="39"/>
      <c r="DZ1751" s="39"/>
      <c r="EA1751" s="39"/>
      <c r="EB1751" s="39"/>
      <c r="EC1751" s="39"/>
      <c r="ED1751" s="39"/>
      <c r="EE1751" s="39"/>
      <c r="EF1751" s="39"/>
      <c r="EG1751" s="39"/>
      <c r="EH1751" s="39"/>
      <c r="EI1751" s="39"/>
      <c r="EJ1751" s="39"/>
      <c r="EK1751" s="39"/>
      <c r="EL1751" s="39"/>
      <c r="EM1751" s="39"/>
      <c r="EN1751" s="39"/>
      <c r="EO1751" s="39"/>
      <c r="EP1751" s="39"/>
      <c r="EQ1751" s="39"/>
      <c r="ER1751" s="39"/>
      <c r="ES1751" s="39"/>
      <c r="ET1751" s="39"/>
      <c r="EU1751" s="39"/>
      <c r="EV1751" s="39"/>
      <c r="EW1751" s="39"/>
      <c r="EX1751" s="39"/>
    </row>
    <row r="1752" spans="1:154" s="59" customFormat="1" x14ac:dyDescent="0.3">
      <c r="A1752" s="29">
        <v>2466</v>
      </c>
      <c r="B1752" s="29" t="s">
        <v>47</v>
      </c>
      <c r="C1752" s="29">
        <v>14500</v>
      </c>
      <c r="D1752" s="29">
        <v>5</v>
      </c>
      <c r="E1752" s="29">
        <v>0</v>
      </c>
      <c r="F1752" s="29">
        <v>0</v>
      </c>
      <c r="G1752" s="29">
        <v>90</v>
      </c>
      <c r="H1752" s="25" t="s">
        <v>476</v>
      </c>
      <c r="I1752" s="36">
        <v>90</v>
      </c>
      <c r="J1752" s="41">
        <v>330</v>
      </c>
      <c r="K1752" s="74">
        <f t="shared" si="180"/>
        <v>29700</v>
      </c>
      <c r="L1752" s="29"/>
      <c r="M1752" s="29"/>
      <c r="N1752" s="29"/>
      <c r="O1752" s="29"/>
      <c r="P1752" s="29"/>
      <c r="Q1752" s="36"/>
      <c r="R1752" s="36"/>
      <c r="S1752" s="36"/>
      <c r="T1752" s="29"/>
      <c r="U1752" s="185"/>
      <c r="V1752" s="37"/>
      <c r="W1752" s="36"/>
      <c r="X1752" s="75">
        <f t="shared" si="179"/>
        <v>29700</v>
      </c>
      <c r="Y1752" s="36"/>
      <c r="Z1752" s="74">
        <v>50000000</v>
      </c>
      <c r="AA1752" s="29">
        <v>0</v>
      </c>
      <c r="AB1752" s="29">
        <v>0</v>
      </c>
      <c r="AC1752" s="41" t="s">
        <v>957</v>
      </c>
      <c r="AD1752" s="3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  <c r="BM1752" s="16"/>
      <c r="BN1752" s="16"/>
      <c r="BO1752" s="16"/>
      <c r="BP1752" s="16"/>
      <c r="BQ1752" s="16"/>
      <c r="BR1752" s="16"/>
      <c r="BS1752" s="16"/>
      <c r="BT1752" s="16"/>
      <c r="BU1752" s="16"/>
      <c r="BV1752" s="16"/>
      <c r="BW1752" s="16"/>
      <c r="BX1752" s="16"/>
      <c r="BY1752" s="16"/>
      <c r="BZ1752" s="16"/>
      <c r="CA1752" s="16"/>
      <c r="CB1752" s="16"/>
      <c r="CC1752" s="16"/>
      <c r="CD1752" s="16"/>
      <c r="CE1752" s="16"/>
      <c r="CF1752" s="16"/>
      <c r="CG1752" s="16"/>
      <c r="CH1752" s="16"/>
      <c r="CI1752" s="16"/>
      <c r="CJ1752" s="16"/>
      <c r="CK1752" s="16"/>
      <c r="CL1752" s="16"/>
      <c r="CM1752" s="16"/>
      <c r="CN1752" s="16"/>
      <c r="CO1752" s="16"/>
      <c r="CP1752" s="16"/>
      <c r="CQ1752" s="16"/>
      <c r="CR1752" s="16"/>
      <c r="CS1752" s="16"/>
      <c r="CT1752" s="16"/>
      <c r="CU1752" s="16"/>
      <c r="CV1752" s="16"/>
      <c r="CW1752" s="16"/>
      <c r="CX1752" s="16"/>
      <c r="CY1752" s="16"/>
      <c r="CZ1752" s="16"/>
      <c r="DA1752" s="16"/>
      <c r="DB1752" s="16"/>
      <c r="DC1752" s="16"/>
      <c r="DD1752" s="16"/>
      <c r="DE1752" s="16"/>
      <c r="DF1752" s="16"/>
      <c r="DG1752" s="16"/>
      <c r="DH1752" s="16"/>
      <c r="DI1752" s="16"/>
      <c r="DJ1752" s="16"/>
      <c r="DK1752" s="16"/>
      <c r="DL1752" s="16"/>
      <c r="DM1752" s="16"/>
      <c r="DN1752" s="16"/>
      <c r="DO1752" s="16"/>
      <c r="DP1752" s="16"/>
      <c r="DQ1752" s="16"/>
      <c r="DR1752" s="16"/>
      <c r="DS1752" s="16"/>
      <c r="DT1752" s="16"/>
      <c r="DU1752" s="16"/>
      <c r="DV1752" s="16"/>
      <c r="DW1752" s="16"/>
      <c r="DX1752" s="16"/>
      <c r="DY1752" s="16"/>
      <c r="DZ1752" s="16"/>
      <c r="EA1752" s="16"/>
      <c r="EB1752" s="16"/>
      <c r="EC1752" s="16"/>
      <c r="ED1752" s="16"/>
      <c r="EE1752" s="16"/>
      <c r="EF1752" s="16"/>
      <c r="EG1752" s="16"/>
      <c r="EH1752" s="16"/>
      <c r="EI1752" s="16"/>
      <c r="EJ1752" s="16"/>
      <c r="EK1752" s="16"/>
      <c r="EL1752" s="16"/>
      <c r="EM1752" s="16"/>
      <c r="EN1752" s="16"/>
      <c r="EO1752" s="16"/>
      <c r="EP1752" s="16"/>
      <c r="EQ1752" s="16"/>
      <c r="ER1752" s="16"/>
      <c r="ES1752" s="16"/>
      <c r="ET1752" s="16"/>
      <c r="EU1752" s="16"/>
      <c r="EV1752" s="16"/>
      <c r="EW1752" s="16"/>
      <c r="EX1752" s="16"/>
    </row>
    <row r="1753" spans="1:154" s="57" customFormat="1" x14ac:dyDescent="0.3">
      <c r="A1753" s="18"/>
      <c r="B1753" s="18"/>
      <c r="C1753" s="18"/>
      <c r="D1753" s="18"/>
      <c r="E1753" s="18"/>
      <c r="F1753" s="18"/>
      <c r="G1753" s="18"/>
      <c r="H1753" s="19"/>
      <c r="I1753" s="20"/>
      <c r="J1753" s="21"/>
      <c r="K1753" s="20"/>
      <c r="L1753" s="18"/>
      <c r="M1753" s="18"/>
      <c r="N1753" s="18"/>
      <c r="O1753" s="18"/>
      <c r="P1753" s="18"/>
      <c r="Q1753" s="20"/>
      <c r="R1753" s="20"/>
      <c r="S1753" s="20"/>
      <c r="T1753" s="18"/>
      <c r="U1753" s="94"/>
      <c r="V1753" s="23"/>
      <c r="W1753" s="20"/>
      <c r="X1753" s="20"/>
      <c r="Y1753" s="20"/>
      <c r="Z1753" s="20"/>
      <c r="AA1753" s="18"/>
      <c r="AB1753" s="18"/>
      <c r="AC1753" s="58"/>
      <c r="AD1753" s="64"/>
      <c r="AE1753" s="39"/>
      <c r="AF1753" s="39"/>
      <c r="AG1753" s="39"/>
      <c r="AH1753" s="39"/>
      <c r="AI1753" s="39"/>
      <c r="AJ1753" s="39"/>
      <c r="AK1753" s="39"/>
      <c r="AL1753" s="39"/>
      <c r="AM1753" s="39"/>
      <c r="AN1753" s="39"/>
      <c r="AO1753" s="39"/>
      <c r="AP1753" s="39"/>
      <c r="AQ1753" s="39"/>
      <c r="AR1753" s="39"/>
      <c r="AS1753" s="39"/>
      <c r="AT1753" s="39"/>
      <c r="AU1753" s="39"/>
      <c r="AV1753" s="39"/>
      <c r="AW1753" s="39"/>
      <c r="AX1753" s="39"/>
      <c r="AY1753" s="39"/>
      <c r="AZ1753" s="39"/>
      <c r="BA1753" s="39"/>
      <c r="BB1753" s="39"/>
      <c r="BC1753" s="39"/>
      <c r="BD1753" s="39"/>
      <c r="BE1753" s="39"/>
      <c r="BF1753" s="39"/>
      <c r="BG1753" s="39"/>
      <c r="BH1753" s="39"/>
      <c r="BI1753" s="39"/>
      <c r="BJ1753" s="39"/>
      <c r="BK1753" s="39"/>
      <c r="BL1753" s="39"/>
      <c r="BM1753" s="39"/>
      <c r="BN1753" s="39"/>
      <c r="BO1753" s="39"/>
      <c r="BP1753" s="39"/>
      <c r="BQ1753" s="39"/>
      <c r="BR1753" s="39"/>
      <c r="BS1753" s="39"/>
      <c r="BT1753" s="39"/>
      <c r="BU1753" s="39"/>
      <c r="BV1753" s="39"/>
      <c r="BW1753" s="39"/>
      <c r="BX1753" s="39"/>
      <c r="BY1753" s="39"/>
      <c r="BZ1753" s="39"/>
      <c r="CA1753" s="39"/>
      <c r="CB1753" s="39"/>
      <c r="CC1753" s="39"/>
      <c r="CD1753" s="39"/>
      <c r="CE1753" s="39"/>
      <c r="CF1753" s="39"/>
      <c r="CG1753" s="39"/>
      <c r="CH1753" s="39"/>
      <c r="CI1753" s="39"/>
      <c r="CJ1753" s="39"/>
      <c r="CK1753" s="39"/>
      <c r="CL1753" s="39"/>
      <c r="CM1753" s="39"/>
      <c r="CN1753" s="39"/>
      <c r="CO1753" s="39"/>
      <c r="CP1753" s="39"/>
      <c r="CQ1753" s="39"/>
      <c r="CR1753" s="39"/>
      <c r="CS1753" s="39"/>
      <c r="CT1753" s="39"/>
      <c r="CU1753" s="39"/>
      <c r="CV1753" s="39"/>
      <c r="CW1753" s="39"/>
      <c r="CX1753" s="39"/>
      <c r="CY1753" s="39"/>
      <c r="CZ1753" s="39"/>
      <c r="DA1753" s="39"/>
      <c r="DB1753" s="39"/>
      <c r="DC1753" s="39"/>
      <c r="DD1753" s="39"/>
      <c r="DE1753" s="39"/>
      <c r="DF1753" s="39"/>
      <c r="DG1753" s="39"/>
      <c r="DH1753" s="39"/>
      <c r="DI1753" s="39"/>
      <c r="DJ1753" s="39"/>
      <c r="DK1753" s="39"/>
      <c r="DL1753" s="39"/>
      <c r="DM1753" s="39"/>
      <c r="DN1753" s="39"/>
      <c r="DO1753" s="39"/>
      <c r="DP1753" s="39"/>
      <c r="DQ1753" s="39"/>
      <c r="DR1753" s="39"/>
      <c r="DS1753" s="39"/>
      <c r="DT1753" s="39"/>
      <c r="DU1753" s="39"/>
      <c r="DV1753" s="39"/>
      <c r="DW1753" s="39"/>
      <c r="DX1753" s="39"/>
      <c r="DY1753" s="39"/>
      <c r="DZ1753" s="39"/>
      <c r="EA1753" s="39"/>
      <c r="EB1753" s="39"/>
      <c r="EC1753" s="39"/>
      <c r="ED1753" s="39"/>
      <c r="EE1753" s="39"/>
      <c r="EF1753" s="39"/>
      <c r="EG1753" s="39"/>
      <c r="EH1753" s="39"/>
      <c r="EI1753" s="39"/>
      <c r="EJ1753" s="39"/>
      <c r="EK1753" s="39"/>
      <c r="EL1753" s="39"/>
      <c r="EM1753" s="39"/>
      <c r="EN1753" s="39"/>
      <c r="EO1753" s="39"/>
      <c r="EP1753" s="39"/>
      <c r="EQ1753" s="39"/>
      <c r="ER1753" s="39"/>
      <c r="ES1753" s="39"/>
      <c r="ET1753" s="39"/>
      <c r="EU1753" s="39"/>
      <c r="EV1753" s="39"/>
      <c r="EW1753" s="39"/>
      <c r="EX1753" s="39"/>
    </row>
    <row r="1754" spans="1:154" x14ac:dyDescent="0.3">
      <c r="A1754" s="29">
        <v>2467</v>
      </c>
      <c r="B1754" s="29" t="s">
        <v>47</v>
      </c>
      <c r="C1754" s="29">
        <v>219</v>
      </c>
      <c r="D1754" s="29">
        <v>1</v>
      </c>
      <c r="E1754" s="29">
        <v>3</v>
      </c>
      <c r="F1754" s="29">
        <v>2</v>
      </c>
      <c r="G1754" s="29">
        <v>75</v>
      </c>
      <c r="H1754" s="25" t="s">
        <v>476</v>
      </c>
      <c r="I1754" s="36">
        <v>1475</v>
      </c>
      <c r="J1754" s="41">
        <v>250</v>
      </c>
      <c r="K1754" s="74">
        <f t="shared" si="180"/>
        <v>368750</v>
      </c>
      <c r="L1754" s="29"/>
      <c r="M1754" s="29"/>
      <c r="N1754" s="29"/>
      <c r="O1754" s="29"/>
      <c r="P1754" s="29"/>
      <c r="Q1754" s="36"/>
      <c r="R1754" s="36"/>
      <c r="S1754" s="36"/>
      <c r="T1754" s="29"/>
      <c r="U1754" s="185"/>
      <c r="V1754" s="37"/>
      <c r="W1754" s="36"/>
      <c r="X1754" s="75">
        <f t="shared" si="179"/>
        <v>368750</v>
      </c>
      <c r="Y1754" s="36"/>
      <c r="Z1754" s="74">
        <v>50000000</v>
      </c>
      <c r="AA1754" s="29">
        <v>0</v>
      </c>
      <c r="AB1754" s="29">
        <v>0</v>
      </c>
      <c r="AC1754" s="41" t="s">
        <v>958</v>
      </c>
      <c r="AD1754" s="36"/>
    </row>
    <row r="1755" spans="1:154" s="39" customFormat="1" x14ac:dyDescent="0.3">
      <c r="A1755" s="18"/>
      <c r="B1755" s="18"/>
      <c r="C1755" s="18"/>
      <c r="D1755" s="18"/>
      <c r="E1755" s="18"/>
      <c r="F1755" s="18"/>
      <c r="G1755" s="18"/>
      <c r="H1755" s="19"/>
      <c r="I1755" s="20"/>
      <c r="J1755" s="21"/>
      <c r="K1755" s="20"/>
      <c r="L1755" s="18"/>
      <c r="M1755" s="18"/>
      <c r="N1755" s="18"/>
      <c r="O1755" s="18"/>
      <c r="P1755" s="18"/>
      <c r="Q1755" s="20"/>
      <c r="R1755" s="20"/>
      <c r="S1755" s="20"/>
      <c r="T1755" s="18"/>
      <c r="U1755" s="94"/>
      <c r="V1755" s="23"/>
      <c r="W1755" s="20"/>
      <c r="X1755" s="20"/>
      <c r="Y1755" s="20"/>
      <c r="Z1755" s="20"/>
      <c r="AA1755" s="18"/>
      <c r="AB1755" s="18"/>
      <c r="AC1755" s="58"/>
      <c r="AD1755" s="64"/>
    </row>
    <row r="1756" spans="1:154" x14ac:dyDescent="0.3">
      <c r="A1756" s="29">
        <v>2468</v>
      </c>
      <c r="B1756" s="29" t="s">
        <v>47</v>
      </c>
      <c r="C1756" s="29">
        <v>8335</v>
      </c>
      <c r="D1756" s="29">
        <v>3</v>
      </c>
      <c r="E1756" s="29">
        <v>0</v>
      </c>
      <c r="F1756" s="29">
        <v>1</v>
      </c>
      <c r="G1756" s="29">
        <v>91</v>
      </c>
      <c r="H1756" s="25" t="s">
        <v>476</v>
      </c>
      <c r="I1756" s="36">
        <v>191</v>
      </c>
      <c r="J1756" s="41">
        <v>330</v>
      </c>
      <c r="K1756" s="74">
        <f t="shared" si="180"/>
        <v>63030</v>
      </c>
      <c r="L1756" s="29"/>
      <c r="M1756" s="29"/>
      <c r="N1756" s="29"/>
      <c r="O1756" s="29"/>
      <c r="P1756" s="29"/>
      <c r="Q1756" s="36"/>
      <c r="R1756" s="36"/>
      <c r="S1756" s="36"/>
      <c r="T1756" s="29"/>
      <c r="U1756" s="185"/>
      <c r="V1756" s="37"/>
      <c r="W1756" s="36"/>
      <c r="X1756" s="75">
        <f t="shared" si="179"/>
        <v>63030</v>
      </c>
      <c r="Y1756" s="36"/>
      <c r="Z1756" s="74">
        <v>50000000</v>
      </c>
      <c r="AA1756" s="29">
        <v>0</v>
      </c>
      <c r="AB1756" s="29">
        <v>0</v>
      </c>
      <c r="AC1756" s="41" t="s">
        <v>959</v>
      </c>
      <c r="AD1756" s="36"/>
    </row>
    <row r="1757" spans="1:154" s="39" customFormat="1" x14ac:dyDescent="0.3">
      <c r="A1757" s="9"/>
      <c r="B1757" s="9" t="s">
        <v>47</v>
      </c>
      <c r="C1757" s="9">
        <v>3655</v>
      </c>
      <c r="D1757" s="9">
        <v>3</v>
      </c>
      <c r="E1757" s="9">
        <v>3</v>
      </c>
      <c r="F1757" s="9">
        <v>3</v>
      </c>
      <c r="G1757" s="9">
        <v>28</v>
      </c>
      <c r="H1757" s="30" t="s">
        <v>476</v>
      </c>
      <c r="I1757" s="10">
        <v>1528</v>
      </c>
      <c r="J1757" s="33">
        <v>290</v>
      </c>
      <c r="K1757" s="34">
        <f>I1757*J1757</f>
        <v>443120</v>
      </c>
      <c r="L1757" s="9"/>
      <c r="M1757" s="9"/>
      <c r="N1757" s="9"/>
      <c r="O1757" s="9"/>
      <c r="P1757" s="9"/>
      <c r="Q1757" s="10"/>
      <c r="R1757" s="10"/>
      <c r="S1757" s="10"/>
      <c r="T1757" s="9"/>
      <c r="U1757" s="2"/>
      <c r="V1757" s="35"/>
      <c r="W1757" s="10"/>
      <c r="X1757" s="31">
        <f t="shared" ref="X1757:X1776" si="181">K1757+W1757</f>
        <v>443120</v>
      </c>
      <c r="Y1757" s="10"/>
      <c r="Z1757" s="34">
        <v>50000000</v>
      </c>
      <c r="AA1757" s="9">
        <v>0</v>
      </c>
      <c r="AB1757" s="9">
        <v>0</v>
      </c>
      <c r="AC1757" s="33">
        <v>0</v>
      </c>
      <c r="AD1757" s="10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  <c r="BA1757" s="16"/>
      <c r="BB1757" s="16"/>
      <c r="BC1757" s="16"/>
      <c r="BD1757" s="16"/>
      <c r="BE1757" s="16"/>
      <c r="BF1757" s="16"/>
      <c r="BG1757" s="16"/>
      <c r="BH1757" s="16"/>
      <c r="BI1757" s="16"/>
      <c r="BJ1757" s="16"/>
      <c r="BK1757" s="16"/>
      <c r="BL1757" s="16"/>
      <c r="BM1757" s="16"/>
      <c r="BN1757" s="16"/>
      <c r="BO1757" s="16"/>
      <c r="BP1757" s="16"/>
      <c r="BQ1757" s="16"/>
      <c r="BR1757" s="16"/>
      <c r="BS1757" s="16"/>
      <c r="BT1757" s="16"/>
      <c r="BU1757" s="16"/>
      <c r="BV1757" s="16"/>
      <c r="BW1757" s="16"/>
      <c r="BX1757" s="16"/>
      <c r="BY1757" s="16"/>
      <c r="BZ1757" s="16"/>
      <c r="CA1757" s="16"/>
      <c r="CB1757" s="16"/>
      <c r="CC1757" s="16"/>
      <c r="CD1757" s="16"/>
      <c r="CE1757" s="16"/>
      <c r="CF1757" s="16"/>
      <c r="CG1757" s="16"/>
      <c r="CH1757" s="16"/>
      <c r="CI1757" s="16"/>
      <c r="CJ1757" s="16"/>
      <c r="CK1757" s="16"/>
      <c r="CL1757" s="16"/>
      <c r="CM1757" s="16"/>
      <c r="CN1757" s="16"/>
      <c r="CO1757" s="16"/>
      <c r="CP1757" s="16"/>
      <c r="CQ1757" s="16"/>
      <c r="CR1757" s="16"/>
      <c r="CS1757" s="16"/>
      <c r="CT1757" s="16"/>
      <c r="CU1757" s="16"/>
      <c r="CV1757" s="16"/>
      <c r="CW1757" s="16"/>
      <c r="CX1757" s="16"/>
      <c r="CY1757" s="16"/>
      <c r="CZ1757" s="16"/>
      <c r="DA1757" s="16"/>
      <c r="DB1757" s="16"/>
      <c r="DC1757" s="16"/>
      <c r="DD1757" s="16"/>
      <c r="DE1757" s="16"/>
      <c r="DF1757" s="16"/>
      <c r="DG1757" s="16"/>
      <c r="DH1757" s="16"/>
      <c r="DI1757" s="16"/>
      <c r="DJ1757" s="16"/>
      <c r="DK1757" s="16"/>
      <c r="DL1757" s="16"/>
      <c r="DM1757" s="16"/>
      <c r="DN1757" s="16"/>
      <c r="DO1757" s="16"/>
      <c r="DP1757" s="16"/>
      <c r="DQ1757" s="16"/>
      <c r="DR1757" s="16"/>
      <c r="DS1757" s="16"/>
      <c r="DT1757" s="16"/>
      <c r="DU1757" s="16"/>
      <c r="DV1757" s="16"/>
      <c r="DW1757" s="16"/>
      <c r="DX1757" s="16"/>
      <c r="DY1757" s="16"/>
      <c r="DZ1757" s="16"/>
      <c r="EA1757" s="16"/>
      <c r="EB1757" s="16"/>
      <c r="EC1757" s="16"/>
      <c r="ED1757" s="16"/>
      <c r="EE1757" s="16"/>
      <c r="EF1757" s="16"/>
      <c r="EG1757" s="16"/>
      <c r="EH1757" s="16"/>
      <c r="EI1757" s="16"/>
      <c r="EJ1757" s="16"/>
      <c r="EK1757" s="16"/>
      <c r="EL1757" s="16"/>
      <c r="EM1757" s="16"/>
      <c r="EN1757" s="16"/>
      <c r="EO1757" s="16"/>
      <c r="EP1757" s="16"/>
      <c r="EQ1757" s="16"/>
      <c r="ER1757" s="16"/>
      <c r="ES1757" s="16"/>
      <c r="ET1757" s="16"/>
      <c r="EU1757" s="16"/>
      <c r="EV1757" s="16"/>
      <c r="EW1757" s="16"/>
      <c r="EX1757" s="16"/>
    </row>
    <row r="1758" spans="1:154" x14ac:dyDescent="0.3">
      <c r="A1758" s="18"/>
      <c r="B1758" s="18"/>
      <c r="C1758" s="18"/>
      <c r="D1758" s="18"/>
      <c r="E1758" s="18"/>
      <c r="F1758" s="18"/>
      <c r="G1758" s="18"/>
      <c r="H1758" s="19"/>
      <c r="I1758" s="20"/>
      <c r="J1758" s="21"/>
      <c r="K1758" s="20"/>
      <c r="L1758" s="18"/>
      <c r="M1758" s="18"/>
      <c r="N1758" s="18"/>
      <c r="O1758" s="18"/>
      <c r="P1758" s="18"/>
      <c r="Q1758" s="20"/>
      <c r="R1758" s="20"/>
      <c r="S1758" s="20"/>
      <c r="T1758" s="18"/>
      <c r="U1758" s="94"/>
      <c r="V1758" s="23"/>
      <c r="W1758" s="20"/>
      <c r="X1758" s="20"/>
      <c r="Y1758" s="20"/>
      <c r="Z1758" s="20"/>
      <c r="AA1758" s="18"/>
      <c r="AB1758" s="18"/>
      <c r="AC1758" s="21"/>
      <c r="AD1758" s="20"/>
      <c r="AE1758" s="39"/>
      <c r="AF1758" s="39"/>
      <c r="AG1758" s="39"/>
      <c r="AH1758" s="39"/>
      <c r="AI1758" s="39"/>
      <c r="AJ1758" s="39"/>
      <c r="AK1758" s="39"/>
      <c r="AL1758" s="39"/>
      <c r="AM1758" s="39"/>
      <c r="AN1758" s="39"/>
      <c r="AO1758" s="39"/>
      <c r="AP1758" s="39"/>
      <c r="AQ1758" s="39"/>
      <c r="AR1758" s="39"/>
      <c r="AS1758" s="39"/>
      <c r="AT1758" s="39"/>
      <c r="AU1758" s="39"/>
      <c r="AV1758" s="39"/>
      <c r="AW1758" s="39"/>
      <c r="AX1758" s="39"/>
      <c r="AY1758" s="39"/>
      <c r="AZ1758" s="39"/>
      <c r="BA1758" s="39"/>
      <c r="BB1758" s="39"/>
      <c r="BC1758" s="39"/>
      <c r="BD1758" s="39"/>
      <c r="BE1758" s="39"/>
      <c r="BF1758" s="39"/>
      <c r="BG1758" s="39"/>
      <c r="BH1758" s="39"/>
      <c r="BI1758" s="39"/>
      <c r="BJ1758" s="39"/>
      <c r="BK1758" s="39"/>
      <c r="BL1758" s="39"/>
      <c r="BM1758" s="39"/>
      <c r="BN1758" s="39"/>
      <c r="BO1758" s="39"/>
      <c r="BP1758" s="39"/>
      <c r="BQ1758" s="39"/>
      <c r="BR1758" s="39"/>
      <c r="BS1758" s="39"/>
      <c r="BT1758" s="39"/>
      <c r="BU1758" s="39"/>
      <c r="BV1758" s="39"/>
      <c r="BW1758" s="39"/>
      <c r="BX1758" s="39"/>
      <c r="BY1758" s="39"/>
      <c r="BZ1758" s="39"/>
      <c r="CA1758" s="39"/>
      <c r="CB1758" s="39"/>
      <c r="CC1758" s="39"/>
      <c r="CD1758" s="39"/>
      <c r="CE1758" s="39"/>
      <c r="CF1758" s="39"/>
      <c r="CG1758" s="39"/>
      <c r="CH1758" s="39"/>
      <c r="CI1758" s="39"/>
      <c r="CJ1758" s="39"/>
      <c r="CK1758" s="39"/>
      <c r="CL1758" s="39"/>
      <c r="CM1758" s="39"/>
      <c r="CN1758" s="39"/>
      <c r="CO1758" s="39"/>
      <c r="CP1758" s="39"/>
      <c r="CQ1758" s="39"/>
      <c r="CR1758" s="39"/>
      <c r="CS1758" s="39"/>
      <c r="CT1758" s="39"/>
      <c r="CU1758" s="39"/>
      <c r="CV1758" s="39"/>
      <c r="CW1758" s="39"/>
      <c r="CX1758" s="39"/>
      <c r="CY1758" s="39"/>
      <c r="CZ1758" s="39"/>
      <c r="DA1758" s="39"/>
      <c r="DB1758" s="39"/>
      <c r="DC1758" s="39"/>
      <c r="DD1758" s="39"/>
      <c r="DE1758" s="39"/>
      <c r="DF1758" s="39"/>
      <c r="DG1758" s="39"/>
      <c r="DH1758" s="39"/>
      <c r="DI1758" s="39"/>
      <c r="DJ1758" s="39"/>
      <c r="DK1758" s="39"/>
      <c r="DL1758" s="39"/>
      <c r="DM1758" s="39"/>
      <c r="DN1758" s="39"/>
      <c r="DO1758" s="39"/>
      <c r="DP1758" s="39"/>
      <c r="DQ1758" s="39"/>
      <c r="DR1758" s="39"/>
      <c r="DS1758" s="39"/>
      <c r="DT1758" s="39"/>
      <c r="DU1758" s="39"/>
      <c r="DV1758" s="39"/>
      <c r="DW1758" s="39"/>
      <c r="DX1758" s="39"/>
      <c r="DY1758" s="39"/>
      <c r="DZ1758" s="39"/>
      <c r="EA1758" s="39"/>
      <c r="EB1758" s="39"/>
      <c r="EC1758" s="39"/>
      <c r="ED1758" s="39"/>
      <c r="EE1758" s="39"/>
      <c r="EF1758" s="39"/>
      <c r="EG1758" s="39"/>
      <c r="EH1758" s="39"/>
      <c r="EI1758" s="39"/>
      <c r="EJ1758" s="39"/>
      <c r="EK1758" s="39"/>
      <c r="EL1758" s="39"/>
      <c r="EM1758" s="39"/>
      <c r="EN1758" s="39"/>
      <c r="EO1758" s="39"/>
      <c r="EP1758" s="39"/>
      <c r="EQ1758" s="39"/>
      <c r="ER1758" s="39"/>
      <c r="ES1758" s="39"/>
      <c r="ET1758" s="39"/>
      <c r="EU1758" s="39"/>
      <c r="EV1758" s="39"/>
      <c r="EW1758" s="39"/>
      <c r="EX1758" s="39"/>
    </row>
    <row r="1759" spans="1:154" s="39" customFormat="1" x14ac:dyDescent="0.3">
      <c r="A1759" s="29">
        <v>2469</v>
      </c>
      <c r="B1759" s="29" t="s">
        <v>47</v>
      </c>
      <c r="C1759" s="29">
        <v>12483</v>
      </c>
      <c r="D1759" s="29">
        <v>4</v>
      </c>
      <c r="E1759" s="29">
        <v>4</v>
      </c>
      <c r="F1759" s="29">
        <v>3</v>
      </c>
      <c r="G1759" s="29">
        <v>40</v>
      </c>
      <c r="H1759" s="25" t="s">
        <v>476</v>
      </c>
      <c r="I1759" s="36">
        <v>1940</v>
      </c>
      <c r="J1759" s="41">
        <v>250</v>
      </c>
      <c r="K1759" s="74">
        <f>I1759*J1759</f>
        <v>485000</v>
      </c>
      <c r="L1759" s="29"/>
      <c r="M1759" s="29"/>
      <c r="N1759" s="29"/>
      <c r="O1759" s="29"/>
      <c r="P1759" s="29"/>
      <c r="Q1759" s="36"/>
      <c r="R1759" s="36"/>
      <c r="S1759" s="36"/>
      <c r="T1759" s="29"/>
      <c r="U1759" s="185"/>
      <c r="V1759" s="37"/>
      <c r="W1759" s="36"/>
      <c r="X1759" s="75">
        <f t="shared" si="181"/>
        <v>485000</v>
      </c>
      <c r="Y1759" s="36"/>
      <c r="Z1759" s="74">
        <v>50000000</v>
      </c>
      <c r="AA1759" s="29">
        <v>0</v>
      </c>
      <c r="AB1759" s="29">
        <v>0</v>
      </c>
      <c r="AC1759" s="41" t="s">
        <v>960</v>
      </c>
      <c r="AD1759" s="3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6"/>
      <c r="AZ1759" s="16"/>
      <c r="BA1759" s="16"/>
      <c r="BB1759" s="16"/>
      <c r="BC1759" s="16"/>
      <c r="BD1759" s="16"/>
      <c r="BE1759" s="16"/>
      <c r="BF1759" s="16"/>
      <c r="BG1759" s="16"/>
      <c r="BH1759" s="16"/>
      <c r="BI1759" s="16"/>
      <c r="BJ1759" s="16"/>
      <c r="BK1759" s="16"/>
      <c r="BL1759" s="16"/>
      <c r="BM1759" s="16"/>
      <c r="BN1759" s="16"/>
      <c r="BO1759" s="16"/>
      <c r="BP1759" s="16"/>
      <c r="BQ1759" s="16"/>
      <c r="BR1759" s="16"/>
      <c r="BS1759" s="16"/>
      <c r="BT1759" s="16"/>
      <c r="BU1759" s="16"/>
      <c r="BV1759" s="16"/>
      <c r="BW1759" s="16"/>
      <c r="BX1759" s="16"/>
      <c r="BY1759" s="16"/>
      <c r="BZ1759" s="16"/>
      <c r="CA1759" s="16"/>
      <c r="CB1759" s="16"/>
      <c r="CC1759" s="16"/>
      <c r="CD1759" s="16"/>
      <c r="CE1759" s="16"/>
      <c r="CF1759" s="16"/>
      <c r="CG1759" s="16"/>
      <c r="CH1759" s="16"/>
      <c r="CI1759" s="16"/>
      <c r="CJ1759" s="16"/>
      <c r="CK1759" s="16"/>
      <c r="CL1759" s="16"/>
      <c r="CM1759" s="16"/>
      <c r="CN1759" s="16"/>
      <c r="CO1759" s="16"/>
      <c r="CP1759" s="16"/>
      <c r="CQ1759" s="16"/>
      <c r="CR1759" s="16"/>
      <c r="CS1759" s="16"/>
      <c r="CT1759" s="16"/>
      <c r="CU1759" s="16"/>
      <c r="CV1759" s="16"/>
      <c r="CW1759" s="16"/>
      <c r="CX1759" s="16"/>
      <c r="CY1759" s="16"/>
      <c r="CZ1759" s="16"/>
      <c r="DA1759" s="16"/>
      <c r="DB1759" s="16"/>
      <c r="DC1759" s="16"/>
      <c r="DD1759" s="16"/>
      <c r="DE1759" s="16"/>
      <c r="DF1759" s="16"/>
      <c r="DG1759" s="16"/>
      <c r="DH1759" s="16"/>
      <c r="DI1759" s="16"/>
      <c r="DJ1759" s="16"/>
      <c r="DK1759" s="16"/>
      <c r="DL1759" s="16"/>
      <c r="DM1759" s="16"/>
      <c r="DN1759" s="16"/>
      <c r="DO1759" s="16"/>
      <c r="DP1759" s="16"/>
      <c r="DQ1759" s="16"/>
      <c r="DR1759" s="16"/>
      <c r="DS1759" s="16"/>
      <c r="DT1759" s="16"/>
      <c r="DU1759" s="16"/>
      <c r="DV1759" s="16"/>
      <c r="DW1759" s="16"/>
      <c r="DX1759" s="16"/>
      <c r="DY1759" s="16"/>
      <c r="DZ1759" s="16"/>
      <c r="EA1759" s="16"/>
      <c r="EB1759" s="16"/>
      <c r="EC1759" s="16"/>
      <c r="ED1759" s="16"/>
      <c r="EE1759" s="16"/>
      <c r="EF1759" s="16"/>
      <c r="EG1759" s="16"/>
      <c r="EH1759" s="16"/>
      <c r="EI1759" s="16"/>
      <c r="EJ1759" s="16"/>
      <c r="EK1759" s="16"/>
      <c r="EL1759" s="16"/>
      <c r="EM1759" s="16"/>
      <c r="EN1759" s="16"/>
      <c r="EO1759" s="16"/>
      <c r="EP1759" s="16"/>
      <c r="EQ1759" s="16"/>
      <c r="ER1759" s="16"/>
      <c r="ES1759" s="16"/>
      <c r="ET1759" s="16"/>
      <c r="EU1759" s="16"/>
      <c r="EV1759" s="16"/>
      <c r="EW1759" s="16"/>
      <c r="EX1759" s="16"/>
    </row>
    <row r="1760" spans="1:154" x14ac:dyDescent="0.3">
      <c r="A1760" s="18"/>
      <c r="B1760" s="18"/>
      <c r="C1760" s="18"/>
      <c r="D1760" s="18"/>
      <c r="E1760" s="18"/>
      <c r="F1760" s="18"/>
      <c r="G1760" s="18"/>
      <c r="H1760" s="19"/>
      <c r="I1760" s="20"/>
      <c r="J1760" s="21"/>
      <c r="K1760" s="20"/>
      <c r="L1760" s="18"/>
      <c r="M1760" s="18"/>
      <c r="N1760" s="18"/>
      <c r="O1760" s="18"/>
      <c r="P1760" s="18"/>
      <c r="Q1760" s="20"/>
      <c r="R1760" s="20"/>
      <c r="S1760" s="20"/>
      <c r="T1760" s="18"/>
      <c r="U1760" s="94"/>
      <c r="V1760" s="23"/>
      <c r="W1760" s="20"/>
      <c r="X1760" s="20"/>
      <c r="Y1760" s="20"/>
      <c r="Z1760" s="20"/>
      <c r="AA1760" s="18"/>
      <c r="AB1760" s="18"/>
      <c r="AC1760" s="58"/>
      <c r="AD1760" s="64"/>
      <c r="AE1760" s="39"/>
      <c r="AF1760" s="39"/>
      <c r="AG1760" s="39"/>
      <c r="AH1760" s="39"/>
      <c r="AI1760" s="39"/>
      <c r="AJ1760" s="39"/>
      <c r="AK1760" s="39"/>
      <c r="AL1760" s="39"/>
      <c r="AM1760" s="39"/>
      <c r="AN1760" s="39"/>
      <c r="AO1760" s="39"/>
      <c r="AP1760" s="39"/>
      <c r="AQ1760" s="39"/>
      <c r="AR1760" s="39"/>
      <c r="AS1760" s="39"/>
      <c r="AT1760" s="39"/>
      <c r="AU1760" s="39"/>
      <c r="AV1760" s="39"/>
      <c r="AW1760" s="39"/>
      <c r="AX1760" s="39"/>
      <c r="AY1760" s="39"/>
      <c r="AZ1760" s="39"/>
      <c r="BA1760" s="39"/>
      <c r="BB1760" s="39"/>
      <c r="BC1760" s="39"/>
      <c r="BD1760" s="39"/>
      <c r="BE1760" s="39"/>
      <c r="BF1760" s="39"/>
      <c r="BG1760" s="39"/>
      <c r="BH1760" s="39"/>
      <c r="BI1760" s="39"/>
      <c r="BJ1760" s="39"/>
      <c r="BK1760" s="39"/>
      <c r="BL1760" s="39"/>
      <c r="BM1760" s="39"/>
      <c r="BN1760" s="39"/>
      <c r="BO1760" s="39"/>
      <c r="BP1760" s="39"/>
      <c r="BQ1760" s="39"/>
      <c r="BR1760" s="39"/>
      <c r="BS1760" s="39"/>
      <c r="BT1760" s="39"/>
      <c r="BU1760" s="39"/>
      <c r="BV1760" s="39"/>
      <c r="BW1760" s="39"/>
      <c r="BX1760" s="39"/>
      <c r="BY1760" s="39"/>
      <c r="BZ1760" s="39"/>
      <c r="CA1760" s="39"/>
      <c r="CB1760" s="39"/>
      <c r="CC1760" s="39"/>
      <c r="CD1760" s="39"/>
      <c r="CE1760" s="39"/>
      <c r="CF1760" s="39"/>
      <c r="CG1760" s="39"/>
      <c r="CH1760" s="39"/>
      <c r="CI1760" s="39"/>
      <c r="CJ1760" s="39"/>
      <c r="CK1760" s="39"/>
      <c r="CL1760" s="39"/>
      <c r="CM1760" s="39"/>
      <c r="CN1760" s="39"/>
      <c r="CO1760" s="39"/>
      <c r="CP1760" s="39"/>
      <c r="CQ1760" s="39"/>
      <c r="CR1760" s="39"/>
      <c r="CS1760" s="39"/>
      <c r="CT1760" s="39"/>
      <c r="CU1760" s="39"/>
      <c r="CV1760" s="39"/>
      <c r="CW1760" s="39"/>
      <c r="CX1760" s="39"/>
      <c r="CY1760" s="39"/>
      <c r="CZ1760" s="39"/>
      <c r="DA1760" s="39"/>
      <c r="DB1760" s="39"/>
      <c r="DC1760" s="39"/>
      <c r="DD1760" s="39"/>
      <c r="DE1760" s="39"/>
      <c r="DF1760" s="39"/>
      <c r="DG1760" s="39"/>
      <c r="DH1760" s="39"/>
      <c r="DI1760" s="39"/>
      <c r="DJ1760" s="39"/>
      <c r="DK1760" s="39"/>
      <c r="DL1760" s="39"/>
      <c r="DM1760" s="39"/>
      <c r="DN1760" s="39"/>
      <c r="DO1760" s="39"/>
      <c r="DP1760" s="39"/>
      <c r="DQ1760" s="39"/>
      <c r="DR1760" s="39"/>
      <c r="DS1760" s="39"/>
      <c r="DT1760" s="39"/>
      <c r="DU1760" s="39"/>
      <c r="DV1760" s="39"/>
      <c r="DW1760" s="39"/>
      <c r="DX1760" s="39"/>
      <c r="DY1760" s="39"/>
      <c r="DZ1760" s="39"/>
      <c r="EA1760" s="39"/>
      <c r="EB1760" s="39"/>
      <c r="EC1760" s="39"/>
      <c r="ED1760" s="39"/>
      <c r="EE1760" s="39"/>
      <c r="EF1760" s="39"/>
      <c r="EG1760" s="39"/>
      <c r="EH1760" s="39"/>
      <c r="EI1760" s="39"/>
      <c r="EJ1760" s="39"/>
      <c r="EK1760" s="39"/>
      <c r="EL1760" s="39"/>
      <c r="EM1760" s="39"/>
      <c r="EN1760" s="39"/>
      <c r="EO1760" s="39"/>
      <c r="EP1760" s="39"/>
      <c r="EQ1760" s="39"/>
      <c r="ER1760" s="39"/>
      <c r="ES1760" s="39"/>
      <c r="ET1760" s="39"/>
      <c r="EU1760" s="39"/>
      <c r="EV1760" s="39"/>
      <c r="EW1760" s="39"/>
      <c r="EX1760" s="39"/>
    </row>
    <row r="1761" spans="1:154" x14ac:dyDescent="0.3">
      <c r="A1761" s="29">
        <v>2470</v>
      </c>
      <c r="B1761" s="29" t="s">
        <v>47</v>
      </c>
      <c r="C1761" s="29">
        <v>935</v>
      </c>
      <c r="D1761" s="29">
        <v>1</v>
      </c>
      <c r="E1761" s="29">
        <v>4</v>
      </c>
      <c r="F1761" s="29">
        <v>2</v>
      </c>
      <c r="G1761" s="29">
        <v>34</v>
      </c>
      <c r="H1761" s="25" t="s">
        <v>476</v>
      </c>
      <c r="I1761" s="36">
        <v>1834</v>
      </c>
      <c r="J1761" s="41">
        <v>150</v>
      </c>
      <c r="K1761" s="74">
        <f>I1761*J1761</f>
        <v>275100</v>
      </c>
      <c r="L1761" s="29"/>
      <c r="M1761" s="29"/>
      <c r="N1761" s="29"/>
      <c r="O1761" s="29"/>
      <c r="P1761" s="29"/>
      <c r="Q1761" s="36"/>
      <c r="R1761" s="36"/>
      <c r="S1761" s="36"/>
      <c r="T1761" s="29"/>
      <c r="U1761" s="185"/>
      <c r="V1761" s="37"/>
      <c r="W1761" s="36"/>
      <c r="X1761" s="75">
        <f t="shared" si="181"/>
        <v>275100</v>
      </c>
      <c r="Y1761" s="36"/>
      <c r="Z1761" s="74">
        <v>50000000</v>
      </c>
      <c r="AA1761" s="29">
        <v>0</v>
      </c>
      <c r="AB1761" s="29">
        <v>0</v>
      </c>
      <c r="AC1761" s="41" t="s">
        <v>961</v>
      </c>
      <c r="AD1761" s="36"/>
    </row>
    <row r="1762" spans="1:154" s="39" customFormat="1" x14ac:dyDescent="0.3">
      <c r="A1762" s="9"/>
      <c r="B1762" s="9" t="s">
        <v>47</v>
      </c>
      <c r="C1762" s="9">
        <v>1130</v>
      </c>
      <c r="D1762" s="9">
        <v>1</v>
      </c>
      <c r="E1762" s="9">
        <v>6</v>
      </c>
      <c r="F1762" s="9">
        <v>0</v>
      </c>
      <c r="G1762" s="9">
        <v>43</v>
      </c>
      <c r="H1762" s="30" t="s">
        <v>476</v>
      </c>
      <c r="I1762" s="10">
        <v>2443</v>
      </c>
      <c r="J1762" s="33">
        <v>150</v>
      </c>
      <c r="K1762" s="34">
        <f>I1762*J1762</f>
        <v>366450</v>
      </c>
      <c r="L1762" s="9"/>
      <c r="M1762" s="9"/>
      <c r="N1762" s="9"/>
      <c r="O1762" s="9"/>
      <c r="P1762" s="9"/>
      <c r="Q1762" s="10"/>
      <c r="R1762" s="10"/>
      <c r="S1762" s="10"/>
      <c r="T1762" s="9"/>
      <c r="U1762" s="2"/>
      <c r="V1762" s="35"/>
      <c r="W1762" s="10"/>
      <c r="X1762" s="31">
        <f t="shared" si="181"/>
        <v>366450</v>
      </c>
      <c r="Y1762" s="10"/>
      <c r="Z1762" s="34">
        <v>50000000</v>
      </c>
      <c r="AA1762" s="9">
        <v>0</v>
      </c>
      <c r="AB1762" s="9">
        <v>0</v>
      </c>
      <c r="AC1762" s="33">
        <v>0</v>
      </c>
      <c r="AD1762" s="10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6"/>
      <c r="AZ1762" s="16"/>
      <c r="BA1762" s="16"/>
      <c r="BB1762" s="16"/>
      <c r="BC1762" s="16"/>
      <c r="BD1762" s="16"/>
      <c r="BE1762" s="16"/>
      <c r="BF1762" s="16"/>
      <c r="BG1762" s="16"/>
      <c r="BH1762" s="16"/>
      <c r="BI1762" s="16"/>
      <c r="BJ1762" s="16"/>
      <c r="BK1762" s="16"/>
      <c r="BL1762" s="16"/>
      <c r="BM1762" s="16"/>
      <c r="BN1762" s="16"/>
      <c r="BO1762" s="16"/>
      <c r="BP1762" s="16"/>
      <c r="BQ1762" s="16"/>
      <c r="BR1762" s="16"/>
      <c r="BS1762" s="16"/>
      <c r="BT1762" s="16"/>
      <c r="BU1762" s="16"/>
      <c r="BV1762" s="16"/>
      <c r="BW1762" s="16"/>
      <c r="BX1762" s="16"/>
      <c r="BY1762" s="16"/>
      <c r="BZ1762" s="16"/>
      <c r="CA1762" s="16"/>
      <c r="CB1762" s="16"/>
      <c r="CC1762" s="16"/>
      <c r="CD1762" s="16"/>
      <c r="CE1762" s="16"/>
      <c r="CF1762" s="16"/>
      <c r="CG1762" s="16"/>
      <c r="CH1762" s="16"/>
      <c r="CI1762" s="16"/>
      <c r="CJ1762" s="16"/>
      <c r="CK1762" s="16"/>
      <c r="CL1762" s="16"/>
      <c r="CM1762" s="16"/>
      <c r="CN1762" s="16"/>
      <c r="CO1762" s="16"/>
      <c r="CP1762" s="16"/>
      <c r="CQ1762" s="16"/>
      <c r="CR1762" s="16"/>
      <c r="CS1762" s="16"/>
      <c r="CT1762" s="16"/>
      <c r="CU1762" s="16"/>
      <c r="CV1762" s="16"/>
      <c r="CW1762" s="16"/>
      <c r="CX1762" s="16"/>
      <c r="CY1762" s="16"/>
      <c r="CZ1762" s="16"/>
      <c r="DA1762" s="16"/>
      <c r="DB1762" s="16"/>
      <c r="DC1762" s="16"/>
      <c r="DD1762" s="16"/>
      <c r="DE1762" s="16"/>
      <c r="DF1762" s="16"/>
      <c r="DG1762" s="16"/>
      <c r="DH1762" s="16"/>
      <c r="DI1762" s="16"/>
      <c r="DJ1762" s="16"/>
      <c r="DK1762" s="16"/>
      <c r="DL1762" s="16"/>
      <c r="DM1762" s="16"/>
      <c r="DN1762" s="16"/>
      <c r="DO1762" s="16"/>
      <c r="DP1762" s="16"/>
      <c r="DQ1762" s="16"/>
      <c r="DR1762" s="16"/>
      <c r="DS1762" s="16"/>
      <c r="DT1762" s="16"/>
      <c r="DU1762" s="16"/>
      <c r="DV1762" s="16"/>
      <c r="DW1762" s="16"/>
      <c r="DX1762" s="16"/>
      <c r="DY1762" s="16"/>
      <c r="DZ1762" s="16"/>
      <c r="EA1762" s="16"/>
      <c r="EB1762" s="16"/>
      <c r="EC1762" s="16"/>
      <c r="ED1762" s="16"/>
      <c r="EE1762" s="16"/>
      <c r="EF1762" s="16"/>
      <c r="EG1762" s="16"/>
      <c r="EH1762" s="16"/>
      <c r="EI1762" s="16"/>
      <c r="EJ1762" s="16"/>
      <c r="EK1762" s="16"/>
      <c r="EL1762" s="16"/>
      <c r="EM1762" s="16"/>
      <c r="EN1762" s="16"/>
      <c r="EO1762" s="16"/>
      <c r="EP1762" s="16"/>
      <c r="EQ1762" s="16"/>
      <c r="ER1762" s="16"/>
      <c r="ES1762" s="16"/>
      <c r="ET1762" s="16"/>
      <c r="EU1762" s="16"/>
      <c r="EV1762" s="16"/>
      <c r="EW1762" s="16"/>
      <c r="EX1762" s="16"/>
    </row>
    <row r="1763" spans="1:154" x14ac:dyDescent="0.3">
      <c r="A1763" s="9"/>
      <c r="B1763" s="9" t="s">
        <v>47</v>
      </c>
      <c r="C1763" s="9">
        <v>1131</v>
      </c>
      <c r="D1763" s="9">
        <v>1</v>
      </c>
      <c r="E1763" s="9">
        <v>2</v>
      </c>
      <c r="F1763" s="9">
        <v>3</v>
      </c>
      <c r="G1763" s="9">
        <v>30</v>
      </c>
      <c r="H1763" s="30" t="s">
        <v>476</v>
      </c>
      <c r="I1763" s="10">
        <v>1130</v>
      </c>
      <c r="J1763" s="33">
        <v>150</v>
      </c>
      <c r="K1763" s="34">
        <f>I1763*J1763</f>
        <v>169500</v>
      </c>
      <c r="L1763" s="9"/>
      <c r="M1763" s="9"/>
      <c r="N1763" s="9"/>
      <c r="O1763" s="9"/>
      <c r="P1763" s="9"/>
      <c r="Q1763" s="10"/>
      <c r="R1763" s="10"/>
      <c r="S1763" s="10"/>
      <c r="T1763" s="9"/>
      <c r="U1763" s="2"/>
      <c r="V1763" s="35"/>
      <c r="W1763" s="10"/>
      <c r="X1763" s="31">
        <f t="shared" si="181"/>
        <v>169500</v>
      </c>
      <c r="Y1763" s="10"/>
      <c r="Z1763" s="34">
        <v>50000000</v>
      </c>
      <c r="AA1763" s="9">
        <v>0</v>
      </c>
      <c r="AB1763" s="9">
        <v>0</v>
      </c>
      <c r="AC1763" s="33">
        <v>0</v>
      </c>
      <c r="AD1763" s="10"/>
    </row>
    <row r="1764" spans="1:154" s="39" customFormat="1" x14ac:dyDescent="0.3">
      <c r="A1764" s="9"/>
      <c r="B1764" s="9" t="s">
        <v>47</v>
      </c>
      <c r="C1764" s="9">
        <v>10543</v>
      </c>
      <c r="D1764" s="9">
        <v>1</v>
      </c>
      <c r="E1764" s="9">
        <v>4</v>
      </c>
      <c r="F1764" s="9">
        <v>1</v>
      </c>
      <c r="G1764" s="9">
        <v>11</v>
      </c>
      <c r="H1764" s="30" t="s">
        <v>476</v>
      </c>
      <c r="I1764" s="10">
        <v>1711</v>
      </c>
      <c r="J1764" s="33">
        <v>150</v>
      </c>
      <c r="K1764" s="34">
        <f>I1764*J1764</f>
        <v>256650</v>
      </c>
      <c r="L1764" s="9"/>
      <c r="M1764" s="9"/>
      <c r="N1764" s="9"/>
      <c r="O1764" s="9"/>
      <c r="P1764" s="9"/>
      <c r="Q1764" s="10"/>
      <c r="R1764" s="10"/>
      <c r="S1764" s="10"/>
      <c r="T1764" s="9"/>
      <c r="U1764" s="2"/>
      <c r="V1764" s="35"/>
      <c r="W1764" s="10"/>
      <c r="X1764" s="31">
        <f t="shared" si="181"/>
        <v>256650</v>
      </c>
      <c r="Y1764" s="10"/>
      <c r="Z1764" s="34">
        <v>50000000</v>
      </c>
      <c r="AA1764" s="9">
        <v>0</v>
      </c>
      <c r="AB1764" s="9">
        <v>0</v>
      </c>
      <c r="AC1764" s="33">
        <v>0</v>
      </c>
      <c r="AD1764" s="10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6"/>
      <c r="AZ1764" s="16"/>
      <c r="BA1764" s="16"/>
      <c r="BB1764" s="16"/>
      <c r="BC1764" s="16"/>
      <c r="BD1764" s="16"/>
      <c r="BE1764" s="16"/>
      <c r="BF1764" s="16"/>
      <c r="BG1764" s="16"/>
      <c r="BH1764" s="16"/>
      <c r="BI1764" s="16"/>
      <c r="BJ1764" s="16"/>
      <c r="BK1764" s="16"/>
      <c r="BL1764" s="16"/>
      <c r="BM1764" s="16"/>
      <c r="BN1764" s="16"/>
      <c r="BO1764" s="16"/>
      <c r="BP1764" s="16"/>
      <c r="BQ1764" s="16"/>
      <c r="BR1764" s="16"/>
      <c r="BS1764" s="16"/>
      <c r="BT1764" s="16"/>
      <c r="BU1764" s="16"/>
      <c r="BV1764" s="16"/>
      <c r="BW1764" s="16"/>
      <c r="BX1764" s="16"/>
      <c r="BY1764" s="16"/>
      <c r="BZ1764" s="16"/>
      <c r="CA1764" s="16"/>
      <c r="CB1764" s="16"/>
      <c r="CC1764" s="16"/>
      <c r="CD1764" s="16"/>
      <c r="CE1764" s="16"/>
      <c r="CF1764" s="16"/>
      <c r="CG1764" s="16"/>
      <c r="CH1764" s="16"/>
      <c r="CI1764" s="16"/>
      <c r="CJ1764" s="16"/>
      <c r="CK1764" s="16"/>
      <c r="CL1764" s="16"/>
      <c r="CM1764" s="16"/>
      <c r="CN1764" s="16"/>
      <c r="CO1764" s="16"/>
      <c r="CP1764" s="16"/>
      <c r="CQ1764" s="16"/>
      <c r="CR1764" s="16"/>
      <c r="CS1764" s="16"/>
      <c r="CT1764" s="16"/>
      <c r="CU1764" s="16"/>
      <c r="CV1764" s="16"/>
      <c r="CW1764" s="16"/>
      <c r="CX1764" s="16"/>
      <c r="CY1764" s="16"/>
      <c r="CZ1764" s="16"/>
      <c r="DA1764" s="16"/>
      <c r="DB1764" s="16"/>
      <c r="DC1764" s="16"/>
      <c r="DD1764" s="16"/>
      <c r="DE1764" s="16"/>
      <c r="DF1764" s="16"/>
      <c r="DG1764" s="16"/>
      <c r="DH1764" s="16"/>
      <c r="DI1764" s="16"/>
      <c r="DJ1764" s="16"/>
      <c r="DK1764" s="16"/>
      <c r="DL1764" s="16"/>
      <c r="DM1764" s="16"/>
      <c r="DN1764" s="16"/>
      <c r="DO1764" s="16"/>
      <c r="DP1764" s="16"/>
      <c r="DQ1764" s="16"/>
      <c r="DR1764" s="16"/>
      <c r="DS1764" s="16"/>
      <c r="DT1764" s="16"/>
      <c r="DU1764" s="16"/>
      <c r="DV1764" s="16"/>
      <c r="DW1764" s="16"/>
      <c r="DX1764" s="16"/>
      <c r="DY1764" s="16"/>
      <c r="DZ1764" s="16"/>
      <c r="EA1764" s="16"/>
      <c r="EB1764" s="16"/>
      <c r="EC1764" s="16"/>
      <c r="ED1764" s="16"/>
      <c r="EE1764" s="16"/>
      <c r="EF1764" s="16"/>
      <c r="EG1764" s="16"/>
      <c r="EH1764" s="16"/>
      <c r="EI1764" s="16"/>
      <c r="EJ1764" s="16"/>
      <c r="EK1764" s="16"/>
      <c r="EL1764" s="16"/>
      <c r="EM1764" s="16"/>
      <c r="EN1764" s="16"/>
      <c r="EO1764" s="16"/>
      <c r="EP1764" s="16"/>
      <c r="EQ1764" s="16"/>
      <c r="ER1764" s="16"/>
      <c r="ES1764" s="16"/>
      <c r="ET1764" s="16"/>
      <c r="EU1764" s="16"/>
      <c r="EV1764" s="16"/>
      <c r="EW1764" s="16"/>
      <c r="EX1764" s="16"/>
    </row>
    <row r="1765" spans="1:154" x14ac:dyDescent="0.3">
      <c r="A1765" s="9"/>
      <c r="B1765" s="9" t="s">
        <v>47</v>
      </c>
      <c r="C1765" s="9">
        <v>1133</v>
      </c>
      <c r="D1765" s="9">
        <v>1</v>
      </c>
      <c r="E1765" s="9">
        <v>2</v>
      </c>
      <c r="F1765" s="9">
        <v>2</v>
      </c>
      <c r="G1765" s="9">
        <v>12</v>
      </c>
      <c r="H1765" s="30" t="s">
        <v>476</v>
      </c>
      <c r="I1765" s="10">
        <v>1012</v>
      </c>
      <c r="J1765" s="33">
        <v>150</v>
      </c>
      <c r="K1765" s="34">
        <f>I1765*J1765</f>
        <v>151800</v>
      </c>
      <c r="L1765" s="9"/>
      <c r="M1765" s="9"/>
      <c r="N1765" s="9"/>
      <c r="O1765" s="9"/>
      <c r="P1765" s="9"/>
      <c r="Q1765" s="10"/>
      <c r="R1765" s="10"/>
      <c r="S1765" s="10"/>
      <c r="T1765" s="9"/>
      <c r="U1765" s="2"/>
      <c r="V1765" s="35"/>
      <c r="W1765" s="10"/>
      <c r="X1765" s="31">
        <f t="shared" si="181"/>
        <v>151800</v>
      </c>
      <c r="Y1765" s="10"/>
      <c r="Z1765" s="34">
        <v>50000000</v>
      </c>
      <c r="AA1765" s="9">
        <v>0</v>
      </c>
      <c r="AB1765" s="9">
        <v>0</v>
      </c>
      <c r="AC1765" s="33">
        <v>0</v>
      </c>
      <c r="AD1765" s="10"/>
    </row>
    <row r="1766" spans="1:154" x14ac:dyDescent="0.3">
      <c r="A1766" s="18"/>
      <c r="B1766" s="18"/>
      <c r="C1766" s="18"/>
      <c r="D1766" s="18"/>
      <c r="E1766" s="18"/>
      <c r="F1766" s="18"/>
      <c r="G1766" s="18"/>
      <c r="H1766" s="19"/>
      <c r="I1766" s="20"/>
      <c r="J1766" s="21"/>
      <c r="K1766" s="20"/>
      <c r="L1766" s="18"/>
      <c r="M1766" s="18"/>
      <c r="N1766" s="18"/>
      <c r="O1766" s="18"/>
      <c r="P1766" s="18"/>
      <c r="Q1766" s="20"/>
      <c r="R1766" s="20"/>
      <c r="S1766" s="20"/>
      <c r="T1766" s="18"/>
      <c r="U1766" s="94"/>
      <c r="V1766" s="23"/>
      <c r="W1766" s="20"/>
      <c r="X1766" s="20"/>
      <c r="Y1766" s="20"/>
      <c r="Z1766" s="20"/>
      <c r="AA1766" s="18"/>
      <c r="AB1766" s="18"/>
      <c r="AC1766" s="21"/>
      <c r="AD1766" s="20"/>
      <c r="AE1766" s="39"/>
      <c r="AF1766" s="39"/>
      <c r="AG1766" s="39"/>
      <c r="AH1766" s="39"/>
      <c r="AI1766" s="39"/>
      <c r="AJ1766" s="39"/>
      <c r="AK1766" s="39"/>
      <c r="AL1766" s="39"/>
      <c r="AM1766" s="39"/>
      <c r="AN1766" s="39"/>
      <c r="AO1766" s="39"/>
      <c r="AP1766" s="39"/>
      <c r="AQ1766" s="39"/>
      <c r="AR1766" s="39"/>
      <c r="AS1766" s="39"/>
      <c r="AT1766" s="39"/>
      <c r="AU1766" s="39"/>
      <c r="AV1766" s="39"/>
      <c r="AW1766" s="39"/>
      <c r="AX1766" s="39"/>
      <c r="AY1766" s="39"/>
      <c r="AZ1766" s="39"/>
      <c r="BA1766" s="39"/>
      <c r="BB1766" s="39"/>
      <c r="BC1766" s="39"/>
      <c r="BD1766" s="39"/>
      <c r="BE1766" s="39"/>
      <c r="BF1766" s="39"/>
      <c r="BG1766" s="39"/>
      <c r="BH1766" s="39"/>
      <c r="BI1766" s="39"/>
      <c r="BJ1766" s="39"/>
      <c r="BK1766" s="39"/>
      <c r="BL1766" s="39"/>
      <c r="BM1766" s="39"/>
      <c r="BN1766" s="39"/>
      <c r="BO1766" s="39"/>
      <c r="BP1766" s="39"/>
      <c r="BQ1766" s="39"/>
      <c r="BR1766" s="39"/>
      <c r="BS1766" s="39"/>
      <c r="BT1766" s="39"/>
      <c r="BU1766" s="39"/>
      <c r="BV1766" s="39"/>
      <c r="BW1766" s="39"/>
      <c r="BX1766" s="39"/>
      <c r="BY1766" s="39"/>
      <c r="BZ1766" s="39"/>
      <c r="CA1766" s="39"/>
      <c r="CB1766" s="39"/>
      <c r="CC1766" s="39"/>
      <c r="CD1766" s="39"/>
      <c r="CE1766" s="39"/>
      <c r="CF1766" s="39"/>
      <c r="CG1766" s="39"/>
      <c r="CH1766" s="39"/>
      <c r="CI1766" s="39"/>
      <c r="CJ1766" s="39"/>
      <c r="CK1766" s="39"/>
      <c r="CL1766" s="39"/>
      <c r="CM1766" s="39"/>
      <c r="CN1766" s="39"/>
      <c r="CO1766" s="39"/>
      <c r="CP1766" s="39"/>
      <c r="CQ1766" s="39"/>
      <c r="CR1766" s="39"/>
      <c r="CS1766" s="39"/>
      <c r="CT1766" s="39"/>
      <c r="CU1766" s="39"/>
      <c r="CV1766" s="39"/>
      <c r="CW1766" s="39"/>
      <c r="CX1766" s="39"/>
      <c r="CY1766" s="39"/>
      <c r="CZ1766" s="39"/>
      <c r="DA1766" s="39"/>
      <c r="DB1766" s="39"/>
      <c r="DC1766" s="39"/>
      <c r="DD1766" s="39"/>
      <c r="DE1766" s="39"/>
      <c r="DF1766" s="39"/>
      <c r="DG1766" s="39"/>
      <c r="DH1766" s="39"/>
      <c r="DI1766" s="39"/>
      <c r="DJ1766" s="39"/>
      <c r="DK1766" s="39"/>
      <c r="DL1766" s="39"/>
      <c r="DM1766" s="39"/>
      <c r="DN1766" s="39"/>
      <c r="DO1766" s="39"/>
      <c r="DP1766" s="39"/>
      <c r="DQ1766" s="39"/>
      <c r="DR1766" s="39"/>
      <c r="DS1766" s="39"/>
      <c r="DT1766" s="39"/>
      <c r="DU1766" s="39"/>
      <c r="DV1766" s="39"/>
      <c r="DW1766" s="39"/>
      <c r="DX1766" s="39"/>
      <c r="DY1766" s="39"/>
      <c r="DZ1766" s="39"/>
      <c r="EA1766" s="39"/>
      <c r="EB1766" s="39"/>
      <c r="EC1766" s="39"/>
      <c r="ED1766" s="39"/>
      <c r="EE1766" s="39"/>
      <c r="EF1766" s="39"/>
      <c r="EG1766" s="39"/>
      <c r="EH1766" s="39"/>
      <c r="EI1766" s="39"/>
      <c r="EJ1766" s="39"/>
      <c r="EK1766" s="39"/>
      <c r="EL1766" s="39"/>
      <c r="EM1766" s="39"/>
      <c r="EN1766" s="39"/>
      <c r="EO1766" s="39"/>
      <c r="EP1766" s="39"/>
      <c r="EQ1766" s="39"/>
      <c r="ER1766" s="39"/>
      <c r="ES1766" s="39"/>
      <c r="ET1766" s="39"/>
      <c r="EU1766" s="39"/>
      <c r="EV1766" s="39"/>
      <c r="EW1766" s="39"/>
      <c r="EX1766" s="39"/>
    </row>
    <row r="1767" spans="1:154" x14ac:dyDescent="0.3">
      <c r="A1767" s="29">
        <v>2471</v>
      </c>
      <c r="B1767" s="29" t="s">
        <v>47</v>
      </c>
      <c r="C1767" s="29">
        <v>661</v>
      </c>
      <c r="D1767" s="29">
        <v>4</v>
      </c>
      <c r="E1767" s="29">
        <v>0</v>
      </c>
      <c r="F1767" s="29">
        <v>1</v>
      </c>
      <c r="G1767" s="29">
        <v>62</v>
      </c>
      <c r="H1767" s="25" t="s">
        <v>477</v>
      </c>
      <c r="I1767" s="36">
        <v>162</v>
      </c>
      <c r="J1767" s="41">
        <v>150</v>
      </c>
      <c r="K1767" s="74">
        <f>I1767*J1767</f>
        <v>24300</v>
      </c>
      <c r="L1767" s="29">
        <v>1</v>
      </c>
      <c r="M1767" s="29" t="s">
        <v>53</v>
      </c>
      <c r="N1767" s="29" t="s">
        <v>48</v>
      </c>
      <c r="O1767" s="25" t="s">
        <v>477</v>
      </c>
      <c r="P1767" s="29">
        <v>80</v>
      </c>
      <c r="Q1767" s="36">
        <v>100</v>
      </c>
      <c r="R1767" s="36">
        <v>6750</v>
      </c>
      <c r="S1767" s="74">
        <f>P1767*R1767</f>
        <v>540000</v>
      </c>
      <c r="T1767" s="29">
        <v>6</v>
      </c>
      <c r="U1767" s="185">
        <v>5</v>
      </c>
      <c r="V1767" s="74">
        <f>S1767*U1767/100</f>
        <v>27000</v>
      </c>
      <c r="W1767" s="74">
        <f>S1767-V1767</f>
        <v>513000</v>
      </c>
      <c r="X1767" s="75">
        <f t="shared" si="181"/>
        <v>537300</v>
      </c>
      <c r="Y1767" s="74">
        <f>X1767*Q1767/100</f>
        <v>537300</v>
      </c>
      <c r="Z1767" s="74"/>
      <c r="AA1767" s="74">
        <f>X1767-Z1767</f>
        <v>537300</v>
      </c>
      <c r="AB1767" s="29">
        <v>0.02</v>
      </c>
      <c r="AC1767" s="41" t="s">
        <v>962</v>
      </c>
      <c r="AD1767" s="36"/>
    </row>
    <row r="1768" spans="1:154" x14ac:dyDescent="0.3">
      <c r="A1768" s="18"/>
      <c r="B1768" s="18"/>
      <c r="C1768" s="18"/>
      <c r="D1768" s="18"/>
      <c r="E1768" s="18"/>
      <c r="F1768" s="18"/>
      <c r="G1768" s="18"/>
      <c r="H1768" s="19"/>
      <c r="I1768" s="20"/>
      <c r="J1768" s="21"/>
      <c r="K1768" s="20"/>
      <c r="L1768" s="18"/>
      <c r="M1768" s="18"/>
      <c r="N1768" s="18"/>
      <c r="O1768" s="18"/>
      <c r="P1768" s="18"/>
      <c r="Q1768" s="20"/>
      <c r="R1768" s="20"/>
      <c r="S1768" s="20"/>
      <c r="T1768" s="18"/>
      <c r="U1768" s="94"/>
      <c r="V1768" s="23"/>
      <c r="W1768" s="20"/>
      <c r="X1768" s="20"/>
      <c r="Y1768" s="20"/>
      <c r="Z1768" s="20"/>
      <c r="AA1768" s="18"/>
      <c r="AB1768" s="18"/>
      <c r="AC1768" s="58"/>
      <c r="AD1768" s="64"/>
      <c r="AE1768" s="39"/>
      <c r="AF1768" s="39"/>
      <c r="AG1768" s="39"/>
      <c r="AH1768" s="39"/>
      <c r="AI1768" s="39"/>
      <c r="AJ1768" s="39"/>
      <c r="AK1768" s="39"/>
      <c r="AL1768" s="39"/>
      <c r="AM1768" s="39"/>
      <c r="AN1768" s="39"/>
      <c r="AO1768" s="39"/>
      <c r="AP1768" s="39"/>
      <c r="AQ1768" s="39"/>
      <c r="AR1768" s="39"/>
      <c r="AS1768" s="39"/>
      <c r="AT1768" s="39"/>
      <c r="AU1768" s="39"/>
      <c r="AV1768" s="39"/>
      <c r="AW1768" s="39"/>
      <c r="AX1768" s="39"/>
      <c r="AY1768" s="39"/>
      <c r="AZ1768" s="39"/>
      <c r="BA1768" s="39"/>
      <c r="BB1768" s="39"/>
      <c r="BC1768" s="39"/>
      <c r="BD1768" s="39"/>
      <c r="BE1768" s="39"/>
      <c r="BF1768" s="39"/>
      <c r="BG1768" s="39"/>
      <c r="BH1768" s="39"/>
      <c r="BI1768" s="39"/>
      <c r="BJ1768" s="39"/>
      <c r="BK1768" s="39"/>
      <c r="BL1768" s="39"/>
      <c r="BM1768" s="39"/>
      <c r="BN1768" s="39"/>
      <c r="BO1768" s="39"/>
      <c r="BP1768" s="39"/>
      <c r="BQ1768" s="39"/>
      <c r="BR1768" s="39"/>
      <c r="BS1768" s="39"/>
      <c r="BT1768" s="39"/>
      <c r="BU1768" s="39"/>
      <c r="BV1768" s="39"/>
      <c r="BW1768" s="39"/>
      <c r="BX1768" s="39"/>
      <c r="BY1768" s="39"/>
      <c r="BZ1768" s="39"/>
      <c r="CA1768" s="39"/>
      <c r="CB1768" s="39"/>
      <c r="CC1768" s="39"/>
      <c r="CD1768" s="39"/>
      <c r="CE1768" s="39"/>
      <c r="CF1768" s="39"/>
      <c r="CG1768" s="39"/>
      <c r="CH1768" s="39"/>
      <c r="CI1768" s="39"/>
      <c r="CJ1768" s="39"/>
      <c r="CK1768" s="39"/>
      <c r="CL1768" s="39"/>
      <c r="CM1768" s="39"/>
      <c r="CN1768" s="39"/>
      <c r="CO1768" s="39"/>
      <c r="CP1768" s="39"/>
      <c r="CQ1768" s="39"/>
      <c r="CR1768" s="39"/>
      <c r="CS1768" s="39"/>
      <c r="CT1768" s="39"/>
      <c r="CU1768" s="39"/>
      <c r="CV1768" s="39"/>
      <c r="CW1768" s="39"/>
      <c r="CX1768" s="39"/>
      <c r="CY1768" s="39"/>
      <c r="CZ1768" s="39"/>
      <c r="DA1768" s="39"/>
      <c r="DB1768" s="39"/>
      <c r="DC1768" s="39"/>
      <c r="DD1768" s="39"/>
      <c r="DE1768" s="39"/>
      <c r="DF1768" s="39"/>
      <c r="DG1768" s="39"/>
      <c r="DH1768" s="39"/>
      <c r="DI1768" s="39"/>
      <c r="DJ1768" s="39"/>
      <c r="DK1768" s="39"/>
      <c r="DL1768" s="39"/>
      <c r="DM1768" s="39"/>
      <c r="DN1768" s="39"/>
      <c r="DO1768" s="39"/>
      <c r="DP1768" s="39"/>
      <c r="DQ1768" s="39"/>
      <c r="DR1768" s="39"/>
      <c r="DS1768" s="39"/>
      <c r="DT1768" s="39"/>
      <c r="DU1768" s="39"/>
      <c r="DV1768" s="39"/>
      <c r="DW1768" s="39"/>
      <c r="DX1768" s="39"/>
      <c r="DY1768" s="39"/>
      <c r="DZ1768" s="39"/>
      <c r="EA1768" s="39"/>
      <c r="EB1768" s="39"/>
      <c r="EC1768" s="39"/>
      <c r="ED1768" s="39"/>
      <c r="EE1768" s="39"/>
      <c r="EF1768" s="39"/>
      <c r="EG1768" s="39"/>
      <c r="EH1768" s="39"/>
      <c r="EI1768" s="39"/>
      <c r="EJ1768" s="39"/>
      <c r="EK1768" s="39"/>
      <c r="EL1768" s="39"/>
      <c r="EM1768" s="39"/>
      <c r="EN1768" s="39"/>
      <c r="EO1768" s="39"/>
      <c r="EP1768" s="39"/>
      <c r="EQ1768" s="39"/>
      <c r="ER1768" s="39"/>
      <c r="ES1768" s="39"/>
      <c r="ET1768" s="39"/>
      <c r="EU1768" s="39"/>
      <c r="EV1768" s="39"/>
      <c r="EW1768" s="39"/>
      <c r="EX1768" s="39"/>
    </row>
    <row r="1769" spans="1:154" x14ac:dyDescent="0.3">
      <c r="A1769" s="29">
        <v>2472</v>
      </c>
      <c r="B1769" s="29" t="s">
        <v>47</v>
      </c>
      <c r="C1769" s="29">
        <v>11471</v>
      </c>
      <c r="D1769" s="29">
        <v>4</v>
      </c>
      <c r="E1769" s="29">
        <v>6</v>
      </c>
      <c r="F1769" s="29">
        <v>0</v>
      </c>
      <c r="G1769" s="29">
        <v>34</v>
      </c>
      <c r="H1769" s="25" t="s">
        <v>476</v>
      </c>
      <c r="I1769" s="36">
        <v>2434</v>
      </c>
      <c r="J1769" s="41">
        <v>200</v>
      </c>
      <c r="K1769" s="74">
        <f>I1769*J1769</f>
        <v>486800</v>
      </c>
      <c r="L1769" s="29"/>
      <c r="M1769" s="29"/>
      <c r="N1769" s="29"/>
      <c r="O1769" s="29"/>
      <c r="P1769" s="29"/>
      <c r="Q1769" s="36"/>
      <c r="R1769" s="36"/>
      <c r="S1769" s="36"/>
      <c r="T1769" s="29"/>
      <c r="U1769" s="185"/>
      <c r="V1769" s="37"/>
      <c r="W1769" s="36"/>
      <c r="X1769" s="75">
        <f t="shared" si="181"/>
        <v>486800</v>
      </c>
      <c r="Y1769" s="36"/>
      <c r="Z1769" s="74">
        <v>50000000</v>
      </c>
      <c r="AA1769" s="29">
        <v>0</v>
      </c>
      <c r="AB1769" s="29">
        <v>0</v>
      </c>
      <c r="AC1769" s="41" t="s">
        <v>963</v>
      </c>
      <c r="AD1769" s="36"/>
    </row>
    <row r="1770" spans="1:154" s="39" customFormat="1" x14ac:dyDescent="0.3">
      <c r="A1770" s="9"/>
      <c r="B1770" s="9" t="s">
        <v>47</v>
      </c>
      <c r="C1770" s="9">
        <v>11472</v>
      </c>
      <c r="D1770" s="9">
        <v>6</v>
      </c>
      <c r="E1770" s="9">
        <v>5</v>
      </c>
      <c r="F1770" s="9">
        <v>1</v>
      </c>
      <c r="G1770" s="9">
        <v>68</v>
      </c>
      <c r="H1770" s="30" t="s">
        <v>476</v>
      </c>
      <c r="I1770" s="10">
        <v>2168</v>
      </c>
      <c r="J1770" s="33">
        <v>200</v>
      </c>
      <c r="K1770" s="34">
        <f>I1770*J1770</f>
        <v>433600</v>
      </c>
      <c r="L1770" s="9"/>
      <c r="M1770" s="9"/>
      <c r="N1770" s="9"/>
      <c r="O1770" s="9"/>
      <c r="P1770" s="9"/>
      <c r="Q1770" s="10"/>
      <c r="R1770" s="10"/>
      <c r="S1770" s="10"/>
      <c r="T1770" s="9"/>
      <c r="U1770" s="2"/>
      <c r="V1770" s="35"/>
      <c r="W1770" s="10"/>
      <c r="X1770" s="31">
        <f t="shared" si="181"/>
        <v>433600</v>
      </c>
      <c r="Y1770" s="10"/>
      <c r="Z1770" s="34">
        <v>50000000</v>
      </c>
      <c r="AA1770" s="9">
        <v>0</v>
      </c>
      <c r="AB1770" s="9">
        <v>0</v>
      </c>
      <c r="AC1770" s="33">
        <v>0</v>
      </c>
      <c r="AD1770" s="10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/>
      <c r="AT1770" s="16"/>
      <c r="AU1770" s="16"/>
      <c r="AV1770" s="16"/>
      <c r="AW1770" s="16"/>
      <c r="AX1770" s="16"/>
      <c r="AY1770" s="16"/>
      <c r="AZ1770" s="16"/>
      <c r="BA1770" s="16"/>
      <c r="BB1770" s="16"/>
      <c r="BC1770" s="16"/>
      <c r="BD1770" s="16"/>
      <c r="BE1770" s="16"/>
      <c r="BF1770" s="16"/>
      <c r="BG1770" s="16"/>
      <c r="BH1770" s="16"/>
      <c r="BI1770" s="16"/>
      <c r="BJ1770" s="16"/>
      <c r="BK1770" s="16"/>
      <c r="BL1770" s="16"/>
      <c r="BM1770" s="16"/>
      <c r="BN1770" s="16"/>
      <c r="BO1770" s="16"/>
      <c r="BP1770" s="16"/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E1770" s="16"/>
      <c r="CF1770" s="16"/>
      <c r="CG1770" s="16"/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U1770" s="16"/>
      <c r="CV1770" s="16"/>
      <c r="CW1770" s="16"/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  <c r="DJ1770" s="16"/>
      <c r="DK1770" s="16"/>
      <c r="DL1770" s="16"/>
      <c r="DM1770" s="16"/>
      <c r="DN1770" s="16"/>
      <c r="DO1770" s="16"/>
      <c r="DP1770" s="16"/>
      <c r="DQ1770" s="16"/>
      <c r="DR1770" s="16"/>
      <c r="DS1770" s="16"/>
      <c r="DT1770" s="16"/>
      <c r="DU1770" s="16"/>
      <c r="DV1770" s="16"/>
      <c r="DW1770" s="16"/>
      <c r="DX1770" s="16"/>
      <c r="DY1770" s="16"/>
      <c r="DZ1770" s="16"/>
      <c r="EA1770" s="16"/>
      <c r="EB1770" s="16"/>
      <c r="EC1770" s="16"/>
      <c r="ED1770" s="16"/>
      <c r="EE1770" s="16"/>
      <c r="EF1770" s="16"/>
      <c r="EG1770" s="16"/>
      <c r="EH1770" s="16"/>
      <c r="EI1770" s="16"/>
      <c r="EJ1770" s="16"/>
      <c r="EK1770" s="16"/>
      <c r="EL1770" s="16"/>
      <c r="EM1770" s="16"/>
      <c r="EN1770" s="16"/>
      <c r="EO1770" s="16"/>
      <c r="EP1770" s="16"/>
      <c r="EQ1770" s="16"/>
      <c r="ER1770" s="16"/>
      <c r="ES1770" s="16"/>
      <c r="ET1770" s="16"/>
      <c r="EU1770" s="16"/>
      <c r="EV1770" s="16"/>
      <c r="EW1770" s="16"/>
      <c r="EX1770" s="16"/>
    </row>
    <row r="1771" spans="1:154" x14ac:dyDescent="0.3">
      <c r="A1771" s="18"/>
      <c r="B1771" s="18"/>
      <c r="C1771" s="18"/>
      <c r="D1771" s="18"/>
      <c r="E1771" s="18"/>
      <c r="F1771" s="18"/>
      <c r="G1771" s="18"/>
      <c r="H1771" s="19"/>
      <c r="I1771" s="20"/>
      <c r="J1771" s="21"/>
      <c r="K1771" s="20"/>
      <c r="L1771" s="18"/>
      <c r="M1771" s="18"/>
      <c r="N1771" s="18"/>
      <c r="O1771" s="18"/>
      <c r="P1771" s="18"/>
      <c r="Q1771" s="20"/>
      <c r="R1771" s="20"/>
      <c r="S1771" s="20"/>
      <c r="T1771" s="18"/>
      <c r="U1771" s="94"/>
      <c r="V1771" s="23"/>
      <c r="W1771" s="20"/>
      <c r="X1771" s="20"/>
      <c r="Y1771" s="20"/>
      <c r="Z1771" s="20"/>
      <c r="AA1771" s="18"/>
      <c r="AB1771" s="18"/>
      <c r="AC1771" s="21"/>
      <c r="AD1771" s="20"/>
      <c r="AE1771" s="39"/>
      <c r="AF1771" s="39"/>
      <c r="AG1771" s="39"/>
      <c r="AH1771" s="39"/>
      <c r="AI1771" s="39"/>
      <c r="AJ1771" s="39"/>
      <c r="AK1771" s="39"/>
      <c r="AL1771" s="39"/>
      <c r="AM1771" s="39"/>
      <c r="AN1771" s="39"/>
      <c r="AO1771" s="39"/>
      <c r="AP1771" s="39"/>
      <c r="AQ1771" s="39"/>
      <c r="AR1771" s="39"/>
      <c r="AS1771" s="39"/>
      <c r="AT1771" s="39"/>
      <c r="AU1771" s="39"/>
      <c r="AV1771" s="39"/>
      <c r="AW1771" s="39"/>
      <c r="AX1771" s="39"/>
      <c r="AY1771" s="39"/>
      <c r="AZ1771" s="39"/>
      <c r="BA1771" s="39"/>
      <c r="BB1771" s="39"/>
      <c r="BC1771" s="39"/>
      <c r="BD1771" s="39"/>
      <c r="BE1771" s="39"/>
      <c r="BF1771" s="39"/>
      <c r="BG1771" s="39"/>
      <c r="BH1771" s="39"/>
      <c r="BI1771" s="39"/>
      <c r="BJ1771" s="39"/>
      <c r="BK1771" s="39"/>
      <c r="BL1771" s="39"/>
      <c r="BM1771" s="39"/>
      <c r="BN1771" s="39"/>
      <c r="BO1771" s="39"/>
      <c r="BP1771" s="39"/>
      <c r="BQ1771" s="39"/>
      <c r="BR1771" s="39"/>
      <c r="BS1771" s="39"/>
      <c r="BT1771" s="39"/>
      <c r="BU1771" s="39"/>
      <c r="BV1771" s="39"/>
      <c r="BW1771" s="39"/>
      <c r="BX1771" s="39"/>
      <c r="BY1771" s="39"/>
      <c r="BZ1771" s="39"/>
      <c r="CA1771" s="39"/>
      <c r="CB1771" s="39"/>
      <c r="CC1771" s="39"/>
      <c r="CD1771" s="39"/>
      <c r="CE1771" s="39"/>
      <c r="CF1771" s="39"/>
      <c r="CG1771" s="39"/>
      <c r="CH1771" s="39"/>
      <c r="CI1771" s="39"/>
      <c r="CJ1771" s="39"/>
      <c r="CK1771" s="39"/>
      <c r="CL1771" s="39"/>
      <c r="CM1771" s="39"/>
      <c r="CN1771" s="39"/>
      <c r="CO1771" s="39"/>
      <c r="CP1771" s="39"/>
      <c r="CQ1771" s="39"/>
      <c r="CR1771" s="39"/>
      <c r="CS1771" s="39"/>
      <c r="CT1771" s="39"/>
      <c r="CU1771" s="39"/>
      <c r="CV1771" s="39"/>
      <c r="CW1771" s="39"/>
      <c r="CX1771" s="39"/>
      <c r="CY1771" s="39"/>
      <c r="CZ1771" s="39"/>
      <c r="DA1771" s="39"/>
      <c r="DB1771" s="39"/>
      <c r="DC1771" s="39"/>
      <c r="DD1771" s="39"/>
      <c r="DE1771" s="39"/>
      <c r="DF1771" s="39"/>
      <c r="DG1771" s="39"/>
      <c r="DH1771" s="39"/>
      <c r="DI1771" s="39"/>
      <c r="DJ1771" s="39"/>
      <c r="DK1771" s="39"/>
      <c r="DL1771" s="39"/>
      <c r="DM1771" s="39"/>
      <c r="DN1771" s="39"/>
      <c r="DO1771" s="39"/>
      <c r="DP1771" s="39"/>
      <c r="DQ1771" s="39"/>
      <c r="DR1771" s="39"/>
      <c r="DS1771" s="39"/>
      <c r="DT1771" s="39"/>
      <c r="DU1771" s="39"/>
      <c r="DV1771" s="39"/>
      <c r="DW1771" s="39"/>
      <c r="DX1771" s="39"/>
      <c r="DY1771" s="39"/>
      <c r="DZ1771" s="39"/>
      <c r="EA1771" s="39"/>
      <c r="EB1771" s="39"/>
      <c r="EC1771" s="39"/>
      <c r="ED1771" s="39"/>
      <c r="EE1771" s="39"/>
      <c r="EF1771" s="39"/>
      <c r="EG1771" s="39"/>
      <c r="EH1771" s="39"/>
      <c r="EI1771" s="39"/>
      <c r="EJ1771" s="39"/>
      <c r="EK1771" s="39"/>
      <c r="EL1771" s="39"/>
      <c r="EM1771" s="39"/>
      <c r="EN1771" s="39"/>
      <c r="EO1771" s="39"/>
      <c r="EP1771" s="39"/>
      <c r="EQ1771" s="39"/>
      <c r="ER1771" s="39"/>
      <c r="ES1771" s="39"/>
      <c r="ET1771" s="39"/>
      <c r="EU1771" s="39"/>
      <c r="EV1771" s="39"/>
      <c r="EW1771" s="39"/>
      <c r="EX1771" s="39"/>
    </row>
    <row r="1772" spans="1:154" s="39" customFormat="1" x14ac:dyDescent="0.3">
      <c r="A1772" s="29">
        <v>2473</v>
      </c>
      <c r="B1772" s="29" t="s">
        <v>47</v>
      </c>
      <c r="C1772" s="29">
        <v>982</v>
      </c>
      <c r="D1772" s="29">
        <v>1</v>
      </c>
      <c r="E1772" s="29">
        <v>4</v>
      </c>
      <c r="F1772" s="29">
        <v>1</v>
      </c>
      <c r="G1772" s="29">
        <v>14</v>
      </c>
      <c r="H1772" s="25" t="s">
        <v>476</v>
      </c>
      <c r="I1772" s="36">
        <v>1714</v>
      </c>
      <c r="J1772" s="41">
        <v>350</v>
      </c>
      <c r="K1772" s="74">
        <f>I1772*J1772</f>
        <v>599900</v>
      </c>
      <c r="L1772" s="29"/>
      <c r="M1772" s="29"/>
      <c r="N1772" s="29"/>
      <c r="O1772" s="29"/>
      <c r="P1772" s="29"/>
      <c r="Q1772" s="36"/>
      <c r="R1772" s="36"/>
      <c r="S1772" s="36"/>
      <c r="T1772" s="29"/>
      <c r="U1772" s="185"/>
      <c r="V1772" s="37"/>
      <c r="W1772" s="36"/>
      <c r="X1772" s="75">
        <f t="shared" si="181"/>
        <v>599900</v>
      </c>
      <c r="Y1772" s="36"/>
      <c r="Z1772" s="74">
        <v>50000000</v>
      </c>
      <c r="AA1772" s="29">
        <v>0</v>
      </c>
      <c r="AB1772" s="29">
        <v>0</v>
      </c>
      <c r="AC1772" s="41" t="s">
        <v>964</v>
      </c>
      <c r="AD1772" s="3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6"/>
      <c r="AZ1772" s="16"/>
      <c r="BA1772" s="16"/>
      <c r="BB1772" s="16"/>
      <c r="BC1772" s="16"/>
      <c r="BD1772" s="16"/>
      <c r="BE1772" s="16"/>
      <c r="BF1772" s="16"/>
      <c r="BG1772" s="16"/>
      <c r="BH1772" s="16"/>
      <c r="BI1772" s="16"/>
      <c r="BJ1772" s="16"/>
      <c r="BK1772" s="16"/>
      <c r="BL1772" s="16"/>
      <c r="BM1772" s="16"/>
      <c r="BN1772" s="16"/>
      <c r="BO1772" s="16"/>
      <c r="BP1772" s="16"/>
      <c r="BQ1772" s="16"/>
      <c r="BR1772" s="16"/>
      <c r="BS1772" s="16"/>
      <c r="BT1772" s="16"/>
      <c r="BU1772" s="16"/>
      <c r="BV1772" s="16"/>
      <c r="BW1772" s="16"/>
      <c r="BX1772" s="16"/>
      <c r="BY1772" s="16"/>
      <c r="BZ1772" s="16"/>
      <c r="CA1772" s="16"/>
      <c r="CB1772" s="16"/>
      <c r="CC1772" s="16"/>
      <c r="CD1772" s="16"/>
      <c r="CE1772" s="16"/>
      <c r="CF1772" s="16"/>
      <c r="CG1772" s="16"/>
      <c r="CH1772" s="16"/>
      <c r="CI1772" s="16"/>
      <c r="CJ1772" s="16"/>
      <c r="CK1772" s="16"/>
      <c r="CL1772" s="16"/>
      <c r="CM1772" s="16"/>
      <c r="CN1772" s="16"/>
      <c r="CO1772" s="16"/>
      <c r="CP1772" s="16"/>
      <c r="CQ1772" s="16"/>
      <c r="CR1772" s="16"/>
      <c r="CS1772" s="16"/>
      <c r="CT1772" s="16"/>
      <c r="CU1772" s="16"/>
      <c r="CV1772" s="16"/>
      <c r="CW1772" s="16"/>
      <c r="CX1772" s="16"/>
      <c r="CY1772" s="16"/>
      <c r="CZ1772" s="16"/>
      <c r="DA1772" s="16"/>
      <c r="DB1772" s="16"/>
      <c r="DC1772" s="16"/>
      <c r="DD1772" s="16"/>
      <c r="DE1772" s="16"/>
      <c r="DF1772" s="16"/>
      <c r="DG1772" s="16"/>
      <c r="DH1772" s="16"/>
      <c r="DI1772" s="16"/>
      <c r="DJ1772" s="16"/>
      <c r="DK1772" s="16"/>
      <c r="DL1772" s="16"/>
      <c r="DM1772" s="16"/>
      <c r="DN1772" s="16"/>
      <c r="DO1772" s="16"/>
      <c r="DP1772" s="16"/>
      <c r="DQ1772" s="16"/>
      <c r="DR1772" s="16"/>
      <c r="DS1772" s="16"/>
      <c r="DT1772" s="16"/>
      <c r="DU1772" s="16"/>
      <c r="DV1772" s="16"/>
      <c r="DW1772" s="16"/>
      <c r="DX1772" s="16"/>
      <c r="DY1772" s="16"/>
      <c r="DZ1772" s="16"/>
      <c r="EA1772" s="16"/>
      <c r="EB1772" s="16"/>
      <c r="EC1772" s="16"/>
      <c r="ED1772" s="16"/>
      <c r="EE1772" s="16"/>
      <c r="EF1772" s="16"/>
      <c r="EG1772" s="16"/>
      <c r="EH1772" s="16"/>
      <c r="EI1772" s="16"/>
      <c r="EJ1772" s="16"/>
      <c r="EK1772" s="16"/>
      <c r="EL1772" s="16"/>
      <c r="EM1772" s="16"/>
      <c r="EN1772" s="16"/>
      <c r="EO1772" s="16"/>
      <c r="EP1772" s="16"/>
      <c r="EQ1772" s="16"/>
      <c r="ER1772" s="16"/>
      <c r="ES1772" s="16"/>
      <c r="ET1772" s="16"/>
      <c r="EU1772" s="16"/>
      <c r="EV1772" s="16"/>
      <c r="EW1772" s="16"/>
      <c r="EX1772" s="16"/>
    </row>
    <row r="1773" spans="1:154" x14ac:dyDescent="0.3">
      <c r="A1773" s="18"/>
      <c r="B1773" s="18"/>
      <c r="C1773" s="18"/>
      <c r="D1773" s="18"/>
      <c r="E1773" s="18"/>
      <c r="F1773" s="18"/>
      <c r="G1773" s="18"/>
      <c r="H1773" s="19"/>
      <c r="I1773" s="20"/>
      <c r="J1773" s="21"/>
      <c r="K1773" s="20"/>
      <c r="L1773" s="18"/>
      <c r="M1773" s="18"/>
      <c r="N1773" s="18"/>
      <c r="O1773" s="18"/>
      <c r="P1773" s="18"/>
      <c r="Q1773" s="20"/>
      <c r="R1773" s="20"/>
      <c r="S1773" s="20"/>
      <c r="T1773" s="18"/>
      <c r="U1773" s="94"/>
      <c r="V1773" s="23"/>
      <c r="W1773" s="20"/>
      <c r="X1773" s="20"/>
      <c r="Y1773" s="20"/>
      <c r="Z1773" s="20"/>
      <c r="AA1773" s="18"/>
      <c r="AB1773" s="18"/>
      <c r="AC1773" s="58"/>
      <c r="AD1773" s="64"/>
      <c r="AE1773" s="39"/>
      <c r="AF1773" s="39"/>
      <c r="AG1773" s="39"/>
      <c r="AH1773" s="39"/>
      <c r="AI1773" s="39"/>
      <c r="AJ1773" s="39"/>
      <c r="AK1773" s="39"/>
      <c r="AL1773" s="39"/>
      <c r="AM1773" s="39"/>
      <c r="AN1773" s="39"/>
      <c r="AO1773" s="39"/>
      <c r="AP1773" s="39"/>
      <c r="AQ1773" s="39"/>
      <c r="AR1773" s="39"/>
      <c r="AS1773" s="39"/>
      <c r="AT1773" s="39"/>
      <c r="AU1773" s="39"/>
      <c r="AV1773" s="39"/>
      <c r="AW1773" s="39"/>
      <c r="AX1773" s="39"/>
      <c r="AY1773" s="39"/>
      <c r="AZ1773" s="39"/>
      <c r="BA1773" s="39"/>
      <c r="BB1773" s="39"/>
      <c r="BC1773" s="39"/>
      <c r="BD1773" s="39"/>
      <c r="BE1773" s="39"/>
      <c r="BF1773" s="39"/>
      <c r="BG1773" s="39"/>
      <c r="BH1773" s="39"/>
      <c r="BI1773" s="39"/>
      <c r="BJ1773" s="39"/>
      <c r="BK1773" s="39"/>
      <c r="BL1773" s="39"/>
      <c r="BM1773" s="39"/>
      <c r="BN1773" s="39"/>
      <c r="BO1773" s="39"/>
      <c r="BP1773" s="39"/>
      <c r="BQ1773" s="39"/>
      <c r="BR1773" s="39"/>
      <c r="BS1773" s="39"/>
      <c r="BT1773" s="39"/>
      <c r="BU1773" s="39"/>
      <c r="BV1773" s="39"/>
      <c r="BW1773" s="39"/>
      <c r="BX1773" s="39"/>
      <c r="BY1773" s="39"/>
      <c r="BZ1773" s="39"/>
      <c r="CA1773" s="39"/>
      <c r="CB1773" s="39"/>
      <c r="CC1773" s="39"/>
      <c r="CD1773" s="39"/>
      <c r="CE1773" s="39"/>
      <c r="CF1773" s="39"/>
      <c r="CG1773" s="39"/>
      <c r="CH1773" s="39"/>
      <c r="CI1773" s="39"/>
      <c r="CJ1773" s="39"/>
      <c r="CK1773" s="39"/>
      <c r="CL1773" s="39"/>
      <c r="CM1773" s="39"/>
      <c r="CN1773" s="39"/>
      <c r="CO1773" s="39"/>
      <c r="CP1773" s="39"/>
      <c r="CQ1773" s="39"/>
      <c r="CR1773" s="39"/>
      <c r="CS1773" s="39"/>
      <c r="CT1773" s="39"/>
      <c r="CU1773" s="39"/>
      <c r="CV1773" s="39"/>
      <c r="CW1773" s="39"/>
      <c r="CX1773" s="39"/>
      <c r="CY1773" s="39"/>
      <c r="CZ1773" s="39"/>
      <c r="DA1773" s="39"/>
      <c r="DB1773" s="39"/>
      <c r="DC1773" s="39"/>
      <c r="DD1773" s="39"/>
      <c r="DE1773" s="39"/>
      <c r="DF1773" s="39"/>
      <c r="DG1773" s="39"/>
      <c r="DH1773" s="39"/>
      <c r="DI1773" s="39"/>
      <c r="DJ1773" s="39"/>
      <c r="DK1773" s="39"/>
      <c r="DL1773" s="39"/>
      <c r="DM1773" s="39"/>
      <c r="DN1773" s="39"/>
      <c r="DO1773" s="39"/>
      <c r="DP1773" s="39"/>
      <c r="DQ1773" s="39"/>
      <c r="DR1773" s="39"/>
      <c r="DS1773" s="39"/>
      <c r="DT1773" s="39"/>
      <c r="DU1773" s="39"/>
      <c r="DV1773" s="39"/>
      <c r="DW1773" s="39"/>
      <c r="DX1773" s="39"/>
      <c r="DY1773" s="39"/>
      <c r="DZ1773" s="39"/>
      <c r="EA1773" s="39"/>
      <c r="EB1773" s="39"/>
      <c r="EC1773" s="39"/>
      <c r="ED1773" s="39"/>
      <c r="EE1773" s="39"/>
      <c r="EF1773" s="39"/>
      <c r="EG1773" s="39"/>
      <c r="EH1773" s="39"/>
      <c r="EI1773" s="39"/>
      <c r="EJ1773" s="39"/>
      <c r="EK1773" s="39"/>
      <c r="EL1773" s="39"/>
      <c r="EM1773" s="39"/>
      <c r="EN1773" s="39"/>
      <c r="EO1773" s="39"/>
      <c r="EP1773" s="39"/>
      <c r="EQ1773" s="39"/>
      <c r="ER1773" s="39"/>
      <c r="ES1773" s="39"/>
      <c r="ET1773" s="39"/>
      <c r="EU1773" s="39"/>
      <c r="EV1773" s="39"/>
      <c r="EW1773" s="39"/>
      <c r="EX1773" s="39"/>
    </row>
    <row r="1774" spans="1:154" x14ac:dyDescent="0.3">
      <c r="A1774" s="29">
        <v>2474</v>
      </c>
      <c r="B1774" s="29" t="s">
        <v>47</v>
      </c>
      <c r="C1774" s="29">
        <v>578</v>
      </c>
      <c r="D1774" s="29">
        <v>4</v>
      </c>
      <c r="E1774" s="29">
        <v>4</v>
      </c>
      <c r="F1774" s="29">
        <v>1</v>
      </c>
      <c r="G1774" s="29">
        <v>40</v>
      </c>
      <c r="H1774" s="25" t="s">
        <v>476</v>
      </c>
      <c r="I1774" s="36">
        <v>1740</v>
      </c>
      <c r="J1774" s="41">
        <v>250</v>
      </c>
      <c r="K1774" s="74">
        <f>I1774*J1774</f>
        <v>435000</v>
      </c>
      <c r="L1774" s="29"/>
      <c r="M1774" s="29"/>
      <c r="N1774" s="29"/>
      <c r="O1774" s="29"/>
      <c r="P1774" s="29"/>
      <c r="Q1774" s="36"/>
      <c r="R1774" s="36"/>
      <c r="S1774" s="36"/>
      <c r="T1774" s="29"/>
      <c r="U1774" s="185"/>
      <c r="V1774" s="37"/>
      <c r="W1774" s="36"/>
      <c r="X1774" s="75">
        <f t="shared" si="181"/>
        <v>435000</v>
      </c>
      <c r="Y1774" s="36"/>
      <c r="Z1774" s="74">
        <v>50000000</v>
      </c>
      <c r="AA1774" s="29">
        <v>0</v>
      </c>
      <c r="AB1774" s="29">
        <v>0</v>
      </c>
      <c r="AC1774" s="41" t="s">
        <v>965</v>
      </c>
      <c r="AD1774" s="36"/>
    </row>
    <row r="1775" spans="1:154" s="39" customFormat="1" x14ac:dyDescent="0.3">
      <c r="A1775" s="18"/>
      <c r="B1775" s="18"/>
      <c r="C1775" s="18"/>
      <c r="D1775" s="18"/>
      <c r="E1775" s="18"/>
      <c r="F1775" s="18"/>
      <c r="G1775" s="18"/>
      <c r="H1775" s="19"/>
      <c r="I1775" s="20"/>
      <c r="J1775" s="21"/>
      <c r="K1775" s="20"/>
      <c r="L1775" s="18"/>
      <c r="M1775" s="18"/>
      <c r="N1775" s="18"/>
      <c r="O1775" s="18"/>
      <c r="P1775" s="18"/>
      <c r="Q1775" s="20"/>
      <c r="R1775" s="20"/>
      <c r="S1775" s="20"/>
      <c r="T1775" s="18"/>
      <c r="U1775" s="94"/>
      <c r="V1775" s="23"/>
      <c r="W1775" s="20"/>
      <c r="X1775" s="20"/>
      <c r="Y1775" s="20"/>
      <c r="Z1775" s="20"/>
      <c r="AA1775" s="18"/>
      <c r="AB1775" s="18"/>
      <c r="AC1775" s="58"/>
      <c r="AD1775" s="64"/>
    </row>
    <row r="1776" spans="1:154" x14ac:dyDescent="0.3">
      <c r="A1776" s="29">
        <v>2475</v>
      </c>
      <c r="B1776" s="29" t="s">
        <v>47</v>
      </c>
      <c r="C1776" s="29">
        <v>11337</v>
      </c>
      <c r="D1776" s="29">
        <v>1</v>
      </c>
      <c r="E1776" s="29">
        <v>5</v>
      </c>
      <c r="F1776" s="29">
        <v>2</v>
      </c>
      <c r="G1776" s="29">
        <v>52</v>
      </c>
      <c r="H1776" s="25" t="s">
        <v>476</v>
      </c>
      <c r="I1776" s="36">
        <v>2252</v>
      </c>
      <c r="J1776" s="41">
        <v>150</v>
      </c>
      <c r="K1776" s="74">
        <f>I1776*J1776</f>
        <v>337800</v>
      </c>
      <c r="L1776" s="29"/>
      <c r="M1776" s="29"/>
      <c r="N1776" s="29"/>
      <c r="O1776" s="29"/>
      <c r="P1776" s="29"/>
      <c r="Q1776" s="36"/>
      <c r="R1776" s="36"/>
      <c r="S1776" s="36"/>
      <c r="T1776" s="29"/>
      <c r="U1776" s="185"/>
      <c r="V1776" s="37"/>
      <c r="W1776" s="36"/>
      <c r="X1776" s="75">
        <f t="shared" si="181"/>
        <v>337800</v>
      </c>
      <c r="Y1776" s="36"/>
      <c r="Z1776" s="74">
        <v>50000000</v>
      </c>
      <c r="AA1776" s="29">
        <v>0</v>
      </c>
      <c r="AB1776" s="29">
        <v>0</v>
      </c>
      <c r="AC1776" s="41" t="s">
        <v>966</v>
      </c>
      <c r="AD1776" s="36"/>
    </row>
    <row r="1777" spans="1:154" s="39" customFormat="1" x14ac:dyDescent="0.3">
      <c r="A1777" s="18"/>
      <c r="B1777" s="18"/>
      <c r="C1777" s="18"/>
      <c r="D1777" s="18"/>
      <c r="E1777" s="18"/>
      <c r="F1777" s="18"/>
      <c r="G1777" s="18"/>
      <c r="H1777" s="19"/>
      <c r="I1777" s="20"/>
      <c r="J1777" s="21"/>
      <c r="K1777" s="20"/>
      <c r="L1777" s="18"/>
      <c r="M1777" s="18"/>
      <c r="N1777" s="18"/>
      <c r="O1777" s="18"/>
      <c r="P1777" s="18"/>
      <c r="Q1777" s="20"/>
      <c r="R1777" s="20"/>
      <c r="S1777" s="20"/>
      <c r="T1777" s="18"/>
      <c r="U1777" s="94"/>
      <c r="V1777" s="23"/>
      <c r="W1777" s="20"/>
      <c r="X1777" s="20"/>
      <c r="Y1777" s="20"/>
      <c r="Z1777" s="20"/>
      <c r="AA1777" s="18"/>
      <c r="AB1777" s="18"/>
      <c r="AC1777" s="58"/>
      <c r="AD1777" s="64"/>
    </row>
    <row r="1778" spans="1:154" x14ac:dyDescent="0.3">
      <c r="A1778" s="29">
        <v>2476</v>
      </c>
      <c r="B1778" s="29" t="s">
        <v>47</v>
      </c>
      <c r="C1778" s="29">
        <v>1987</v>
      </c>
      <c r="D1778" s="29">
        <v>2</v>
      </c>
      <c r="E1778" s="29">
        <v>2</v>
      </c>
      <c r="F1778" s="29">
        <v>1</v>
      </c>
      <c r="G1778" s="29">
        <v>1</v>
      </c>
      <c r="H1778" s="25" t="s">
        <v>476</v>
      </c>
      <c r="I1778" s="36">
        <v>901</v>
      </c>
      <c r="J1778" s="41">
        <v>150</v>
      </c>
      <c r="K1778" s="74">
        <f>I1778*J1778</f>
        <v>135150</v>
      </c>
      <c r="L1778" s="29"/>
      <c r="M1778" s="29"/>
      <c r="N1778" s="29"/>
      <c r="O1778" s="29"/>
      <c r="P1778" s="29"/>
      <c r="Q1778" s="36"/>
      <c r="R1778" s="36"/>
      <c r="S1778" s="36"/>
      <c r="T1778" s="29"/>
      <c r="U1778" s="185"/>
      <c r="V1778" s="37"/>
      <c r="W1778" s="36"/>
      <c r="X1778" s="75">
        <f t="shared" ref="X1778:X1784" si="182">K1778+W1778</f>
        <v>135150</v>
      </c>
      <c r="Y1778" s="36"/>
      <c r="Z1778" s="74">
        <v>50000000</v>
      </c>
      <c r="AA1778" s="29">
        <v>0</v>
      </c>
      <c r="AB1778" s="29">
        <v>0</v>
      </c>
      <c r="AC1778" s="41" t="s">
        <v>967</v>
      </c>
      <c r="AD1778" s="36"/>
    </row>
    <row r="1779" spans="1:154" s="39" customFormat="1" x14ac:dyDescent="0.3">
      <c r="A1779" s="9"/>
      <c r="B1779" s="9" t="s">
        <v>47</v>
      </c>
      <c r="C1779" s="9">
        <v>13018</v>
      </c>
      <c r="D1779" s="9">
        <v>2</v>
      </c>
      <c r="E1779" s="9">
        <v>0</v>
      </c>
      <c r="F1779" s="9">
        <v>1</v>
      </c>
      <c r="G1779" s="9">
        <v>61</v>
      </c>
      <c r="H1779" s="30" t="s">
        <v>477</v>
      </c>
      <c r="I1779" s="10">
        <v>161</v>
      </c>
      <c r="J1779" s="33">
        <v>1200</v>
      </c>
      <c r="K1779" s="34">
        <f>I1779*J1779</f>
        <v>193200</v>
      </c>
      <c r="L1779" s="9"/>
      <c r="M1779" s="9"/>
      <c r="N1779" s="9"/>
      <c r="O1779" s="30"/>
      <c r="P1779" s="9"/>
      <c r="Q1779" s="10"/>
      <c r="R1779" s="10"/>
      <c r="S1779" s="10"/>
      <c r="T1779" s="9"/>
      <c r="U1779" s="2"/>
      <c r="V1779" s="35"/>
      <c r="W1779" s="10"/>
      <c r="X1779" s="31">
        <f t="shared" si="182"/>
        <v>193200</v>
      </c>
      <c r="Y1779" s="10"/>
      <c r="Z1779" s="10"/>
      <c r="AA1779" s="34">
        <f>X1779-Z1779</f>
        <v>193200</v>
      </c>
      <c r="AB1779" s="9">
        <v>0.02</v>
      </c>
      <c r="AC1779" s="33"/>
      <c r="AD1779" s="10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6"/>
      <c r="AZ1779" s="16"/>
      <c r="BA1779" s="16"/>
      <c r="BB1779" s="16"/>
      <c r="BC1779" s="16"/>
      <c r="BD1779" s="16"/>
      <c r="BE1779" s="16"/>
      <c r="BF1779" s="16"/>
      <c r="BG1779" s="16"/>
      <c r="BH1779" s="16"/>
      <c r="BI1779" s="16"/>
      <c r="BJ1779" s="16"/>
      <c r="BK1779" s="16"/>
      <c r="BL1779" s="16"/>
      <c r="BM1779" s="16"/>
      <c r="BN1779" s="16"/>
      <c r="BO1779" s="16"/>
      <c r="BP1779" s="16"/>
      <c r="BQ1779" s="16"/>
      <c r="BR1779" s="16"/>
      <c r="BS1779" s="16"/>
      <c r="BT1779" s="16"/>
      <c r="BU1779" s="16"/>
      <c r="BV1779" s="16"/>
      <c r="BW1779" s="16"/>
      <c r="BX1779" s="16"/>
      <c r="BY1779" s="16"/>
      <c r="BZ1779" s="16"/>
      <c r="CA1779" s="16"/>
      <c r="CB1779" s="16"/>
      <c r="CC1779" s="16"/>
      <c r="CD1779" s="16"/>
      <c r="CE1779" s="16"/>
      <c r="CF1779" s="16"/>
      <c r="CG1779" s="16"/>
      <c r="CH1779" s="16"/>
      <c r="CI1779" s="16"/>
      <c r="CJ1779" s="16"/>
      <c r="CK1779" s="16"/>
      <c r="CL1779" s="16"/>
      <c r="CM1779" s="16"/>
      <c r="CN1779" s="16"/>
      <c r="CO1779" s="16"/>
      <c r="CP1779" s="16"/>
      <c r="CQ1779" s="16"/>
      <c r="CR1779" s="16"/>
      <c r="CS1779" s="16"/>
      <c r="CT1779" s="16"/>
      <c r="CU1779" s="16"/>
      <c r="CV1779" s="16"/>
      <c r="CW1779" s="16"/>
      <c r="CX1779" s="16"/>
      <c r="CY1779" s="16"/>
      <c r="CZ1779" s="16"/>
      <c r="DA1779" s="16"/>
      <c r="DB1779" s="16"/>
      <c r="DC1779" s="16"/>
      <c r="DD1779" s="16"/>
      <c r="DE1779" s="16"/>
      <c r="DF1779" s="16"/>
      <c r="DG1779" s="16"/>
      <c r="DH1779" s="16"/>
      <c r="DI1779" s="16"/>
      <c r="DJ1779" s="16"/>
      <c r="DK1779" s="16"/>
      <c r="DL1779" s="16"/>
      <c r="DM1779" s="16"/>
      <c r="DN1779" s="16"/>
      <c r="DO1779" s="16"/>
      <c r="DP1779" s="16"/>
      <c r="DQ1779" s="16"/>
      <c r="DR1779" s="16"/>
      <c r="DS1779" s="16"/>
      <c r="DT1779" s="16"/>
      <c r="DU1779" s="16"/>
      <c r="DV1779" s="16"/>
      <c r="DW1779" s="16"/>
      <c r="DX1779" s="16"/>
      <c r="DY1779" s="16"/>
      <c r="DZ1779" s="16"/>
      <c r="EA1779" s="16"/>
      <c r="EB1779" s="16"/>
      <c r="EC1779" s="16"/>
      <c r="ED1779" s="16"/>
      <c r="EE1779" s="16"/>
      <c r="EF1779" s="16"/>
      <c r="EG1779" s="16"/>
      <c r="EH1779" s="16"/>
      <c r="EI1779" s="16"/>
      <c r="EJ1779" s="16"/>
      <c r="EK1779" s="16"/>
      <c r="EL1779" s="16"/>
      <c r="EM1779" s="16"/>
      <c r="EN1779" s="16"/>
      <c r="EO1779" s="16"/>
      <c r="EP1779" s="16"/>
      <c r="EQ1779" s="16"/>
      <c r="ER1779" s="16"/>
      <c r="ES1779" s="16"/>
      <c r="ET1779" s="16"/>
      <c r="EU1779" s="16"/>
      <c r="EV1779" s="16"/>
      <c r="EW1779" s="16"/>
      <c r="EX1779" s="16"/>
    </row>
    <row r="1780" spans="1:154" x14ac:dyDescent="0.3">
      <c r="A1780" s="9"/>
      <c r="B1780" s="9"/>
      <c r="C1780" s="9"/>
      <c r="D1780" s="9"/>
      <c r="E1780" s="9"/>
      <c r="F1780" s="9"/>
      <c r="G1780" s="9"/>
      <c r="H1780" s="30"/>
      <c r="I1780" s="10"/>
      <c r="J1780" s="33"/>
      <c r="K1780" s="10"/>
      <c r="L1780" s="9">
        <v>1</v>
      </c>
      <c r="M1780" s="9" t="s">
        <v>53</v>
      </c>
      <c r="N1780" s="9" t="s">
        <v>48</v>
      </c>
      <c r="O1780" s="30" t="s">
        <v>477</v>
      </c>
      <c r="P1780" s="9">
        <v>108</v>
      </c>
      <c r="Q1780" s="10">
        <v>100</v>
      </c>
      <c r="R1780" s="10">
        <v>6750</v>
      </c>
      <c r="S1780" s="34">
        <f>P1780*R1780</f>
        <v>729000</v>
      </c>
      <c r="T1780" s="9">
        <v>42</v>
      </c>
      <c r="U1780" s="2">
        <v>74</v>
      </c>
      <c r="V1780" s="34">
        <f>S1780*U1780/100</f>
        <v>539460</v>
      </c>
      <c r="W1780" s="34">
        <f>S1780-V1780</f>
        <v>189540</v>
      </c>
      <c r="X1780" s="31">
        <f t="shared" si="182"/>
        <v>189540</v>
      </c>
      <c r="Y1780" s="34">
        <f>X1780*Q1780/100</f>
        <v>189540</v>
      </c>
      <c r="Z1780" s="34">
        <v>10000000</v>
      </c>
      <c r="AA1780" s="9">
        <v>0</v>
      </c>
      <c r="AB1780" s="9">
        <v>0</v>
      </c>
      <c r="AC1780" s="33"/>
      <c r="AD1780" s="10"/>
    </row>
    <row r="1781" spans="1:154" s="39" customFormat="1" x14ac:dyDescent="0.3">
      <c r="A1781" s="18"/>
      <c r="B1781" s="18"/>
      <c r="C1781" s="18"/>
      <c r="D1781" s="18"/>
      <c r="E1781" s="18"/>
      <c r="F1781" s="18"/>
      <c r="G1781" s="18"/>
      <c r="H1781" s="19"/>
      <c r="I1781" s="20"/>
      <c r="J1781" s="21"/>
      <c r="K1781" s="20"/>
      <c r="L1781" s="18"/>
      <c r="M1781" s="18"/>
      <c r="N1781" s="18"/>
      <c r="O1781" s="19"/>
      <c r="P1781" s="18"/>
      <c r="Q1781" s="20"/>
      <c r="R1781" s="20"/>
      <c r="S1781" s="20"/>
      <c r="T1781" s="18"/>
      <c r="U1781" s="94"/>
      <c r="V1781" s="23"/>
      <c r="W1781" s="20"/>
      <c r="X1781" s="20"/>
      <c r="Y1781" s="20"/>
      <c r="Z1781" s="20"/>
      <c r="AA1781" s="18"/>
      <c r="AB1781" s="18"/>
      <c r="AC1781" s="21"/>
      <c r="AD1781" s="20"/>
    </row>
    <row r="1782" spans="1:154" x14ac:dyDescent="0.3">
      <c r="A1782" s="29">
        <v>2477</v>
      </c>
      <c r="B1782" s="29" t="s">
        <v>47</v>
      </c>
      <c r="C1782" s="29">
        <v>10931</v>
      </c>
      <c r="D1782" s="29">
        <v>7</v>
      </c>
      <c r="E1782" s="29">
        <v>0</v>
      </c>
      <c r="F1782" s="29">
        <v>1</v>
      </c>
      <c r="G1782" s="29">
        <v>36</v>
      </c>
      <c r="H1782" s="25" t="s">
        <v>477</v>
      </c>
      <c r="I1782" s="36">
        <v>136</v>
      </c>
      <c r="J1782" s="41">
        <v>250</v>
      </c>
      <c r="K1782" s="74">
        <f>I1782*J1782</f>
        <v>34000</v>
      </c>
      <c r="L1782" s="29">
        <v>1</v>
      </c>
      <c r="M1782" s="29" t="s">
        <v>53</v>
      </c>
      <c r="N1782" s="29" t="s">
        <v>48</v>
      </c>
      <c r="O1782" s="25" t="s">
        <v>477</v>
      </c>
      <c r="P1782" s="29">
        <v>126</v>
      </c>
      <c r="Q1782" s="36">
        <v>100</v>
      </c>
      <c r="R1782" s="36">
        <v>6750</v>
      </c>
      <c r="S1782" s="74">
        <f>P1782*R1782</f>
        <v>850500</v>
      </c>
      <c r="T1782" s="29">
        <v>12</v>
      </c>
      <c r="U1782" s="185">
        <v>14</v>
      </c>
      <c r="V1782" s="74">
        <f>S1782*U1782/100</f>
        <v>119070</v>
      </c>
      <c r="W1782" s="74">
        <f>S1782-V1782</f>
        <v>731430</v>
      </c>
      <c r="X1782" s="75">
        <f t="shared" si="182"/>
        <v>765430</v>
      </c>
      <c r="Y1782" s="74">
        <f>X1782*Q1782/100</f>
        <v>765430</v>
      </c>
      <c r="Z1782" s="74">
        <v>50000000</v>
      </c>
      <c r="AA1782" s="29">
        <v>0</v>
      </c>
      <c r="AB1782" s="29">
        <v>0</v>
      </c>
      <c r="AC1782" s="41" t="s">
        <v>968</v>
      </c>
      <c r="AD1782" s="36"/>
    </row>
    <row r="1783" spans="1:154" x14ac:dyDescent="0.3">
      <c r="A1783" s="18"/>
      <c r="B1783" s="18"/>
      <c r="C1783" s="18"/>
      <c r="D1783" s="18"/>
      <c r="E1783" s="18"/>
      <c r="F1783" s="18"/>
      <c r="G1783" s="18"/>
      <c r="H1783" s="19"/>
      <c r="I1783" s="20"/>
      <c r="J1783" s="21"/>
      <c r="K1783" s="20"/>
      <c r="L1783" s="18"/>
      <c r="M1783" s="18"/>
      <c r="N1783" s="18"/>
      <c r="O1783" s="19"/>
      <c r="P1783" s="18"/>
      <c r="Q1783" s="20"/>
      <c r="R1783" s="20"/>
      <c r="S1783" s="20"/>
      <c r="T1783" s="18"/>
      <c r="U1783" s="94"/>
      <c r="V1783" s="23"/>
      <c r="W1783" s="20"/>
      <c r="X1783" s="20"/>
      <c r="Y1783" s="20"/>
      <c r="Z1783" s="20"/>
      <c r="AA1783" s="18"/>
      <c r="AB1783" s="18"/>
      <c r="AC1783" s="58"/>
      <c r="AD1783" s="64"/>
      <c r="AE1783" s="39"/>
      <c r="AF1783" s="39"/>
      <c r="AG1783" s="39"/>
      <c r="AH1783" s="39"/>
      <c r="AI1783" s="39"/>
      <c r="AJ1783" s="39"/>
      <c r="AK1783" s="39"/>
      <c r="AL1783" s="39"/>
      <c r="AM1783" s="39"/>
      <c r="AN1783" s="39"/>
      <c r="AO1783" s="39"/>
      <c r="AP1783" s="39"/>
      <c r="AQ1783" s="39"/>
      <c r="AR1783" s="39"/>
      <c r="AS1783" s="39"/>
      <c r="AT1783" s="39"/>
      <c r="AU1783" s="39"/>
      <c r="AV1783" s="39"/>
      <c r="AW1783" s="39"/>
      <c r="AX1783" s="39"/>
      <c r="AY1783" s="39"/>
      <c r="AZ1783" s="39"/>
      <c r="BA1783" s="39"/>
      <c r="BB1783" s="39"/>
      <c r="BC1783" s="39"/>
      <c r="BD1783" s="39"/>
      <c r="BE1783" s="39"/>
      <c r="BF1783" s="39"/>
      <c r="BG1783" s="39"/>
      <c r="BH1783" s="39"/>
      <c r="BI1783" s="39"/>
      <c r="BJ1783" s="39"/>
      <c r="BK1783" s="39"/>
      <c r="BL1783" s="39"/>
      <c r="BM1783" s="39"/>
      <c r="BN1783" s="39"/>
      <c r="BO1783" s="39"/>
      <c r="BP1783" s="39"/>
      <c r="BQ1783" s="39"/>
      <c r="BR1783" s="39"/>
      <c r="BS1783" s="39"/>
      <c r="BT1783" s="39"/>
      <c r="BU1783" s="39"/>
      <c r="BV1783" s="39"/>
      <c r="BW1783" s="39"/>
      <c r="BX1783" s="39"/>
      <c r="BY1783" s="39"/>
      <c r="BZ1783" s="39"/>
      <c r="CA1783" s="39"/>
      <c r="CB1783" s="39"/>
      <c r="CC1783" s="39"/>
      <c r="CD1783" s="39"/>
      <c r="CE1783" s="39"/>
      <c r="CF1783" s="39"/>
      <c r="CG1783" s="39"/>
      <c r="CH1783" s="39"/>
      <c r="CI1783" s="39"/>
      <c r="CJ1783" s="39"/>
      <c r="CK1783" s="39"/>
      <c r="CL1783" s="39"/>
      <c r="CM1783" s="39"/>
      <c r="CN1783" s="39"/>
      <c r="CO1783" s="39"/>
      <c r="CP1783" s="39"/>
      <c r="CQ1783" s="39"/>
      <c r="CR1783" s="39"/>
      <c r="CS1783" s="39"/>
      <c r="CT1783" s="39"/>
      <c r="CU1783" s="39"/>
      <c r="CV1783" s="39"/>
      <c r="CW1783" s="39"/>
      <c r="CX1783" s="39"/>
      <c r="CY1783" s="39"/>
      <c r="CZ1783" s="39"/>
      <c r="DA1783" s="39"/>
      <c r="DB1783" s="39"/>
      <c r="DC1783" s="39"/>
      <c r="DD1783" s="39"/>
      <c r="DE1783" s="39"/>
      <c r="DF1783" s="39"/>
      <c r="DG1783" s="39"/>
      <c r="DH1783" s="39"/>
      <c r="DI1783" s="39"/>
      <c r="DJ1783" s="39"/>
      <c r="DK1783" s="39"/>
      <c r="DL1783" s="39"/>
      <c r="DM1783" s="39"/>
      <c r="DN1783" s="39"/>
      <c r="DO1783" s="39"/>
      <c r="DP1783" s="39"/>
      <c r="DQ1783" s="39"/>
      <c r="DR1783" s="39"/>
      <c r="DS1783" s="39"/>
      <c r="DT1783" s="39"/>
      <c r="DU1783" s="39"/>
      <c r="DV1783" s="39"/>
      <c r="DW1783" s="39"/>
      <c r="DX1783" s="39"/>
      <c r="DY1783" s="39"/>
      <c r="DZ1783" s="39"/>
      <c r="EA1783" s="39"/>
      <c r="EB1783" s="39"/>
      <c r="EC1783" s="39"/>
      <c r="ED1783" s="39"/>
      <c r="EE1783" s="39"/>
      <c r="EF1783" s="39"/>
      <c r="EG1783" s="39"/>
      <c r="EH1783" s="39"/>
      <c r="EI1783" s="39"/>
      <c r="EJ1783" s="39"/>
      <c r="EK1783" s="39"/>
      <c r="EL1783" s="39"/>
      <c r="EM1783" s="39"/>
      <c r="EN1783" s="39"/>
      <c r="EO1783" s="39"/>
      <c r="EP1783" s="39"/>
      <c r="EQ1783" s="39"/>
      <c r="ER1783" s="39"/>
      <c r="ES1783" s="39"/>
      <c r="ET1783" s="39"/>
      <c r="EU1783" s="39"/>
      <c r="EV1783" s="39"/>
      <c r="EW1783" s="39"/>
      <c r="EX1783" s="39"/>
    </row>
    <row r="1784" spans="1:154" x14ac:dyDescent="0.3">
      <c r="A1784" s="29">
        <v>2478</v>
      </c>
      <c r="B1784" s="29" t="s">
        <v>47</v>
      </c>
      <c r="C1784" s="29">
        <v>13048</v>
      </c>
      <c r="D1784" s="29">
        <v>2</v>
      </c>
      <c r="E1784" s="29">
        <v>1</v>
      </c>
      <c r="F1784" s="29">
        <v>3</v>
      </c>
      <c r="G1784" s="29">
        <v>8</v>
      </c>
      <c r="H1784" s="25" t="s">
        <v>476</v>
      </c>
      <c r="I1784" s="36">
        <v>708</v>
      </c>
      <c r="J1784" s="41">
        <v>150</v>
      </c>
      <c r="K1784" s="74">
        <f>I1784*J1784</f>
        <v>106200</v>
      </c>
      <c r="L1784" s="29"/>
      <c r="M1784" s="29"/>
      <c r="N1784" s="29"/>
      <c r="O1784" s="29"/>
      <c r="P1784" s="29"/>
      <c r="Q1784" s="36"/>
      <c r="R1784" s="36"/>
      <c r="S1784" s="36"/>
      <c r="T1784" s="29"/>
      <c r="U1784" s="185"/>
      <c r="V1784" s="37"/>
      <c r="W1784" s="36"/>
      <c r="X1784" s="75">
        <f t="shared" si="182"/>
        <v>106200</v>
      </c>
      <c r="Y1784" s="36"/>
      <c r="Z1784" s="74">
        <v>50000000</v>
      </c>
      <c r="AA1784" s="29">
        <v>0</v>
      </c>
      <c r="AB1784" s="29">
        <v>0</v>
      </c>
      <c r="AC1784" s="41" t="s">
        <v>969</v>
      </c>
      <c r="AD1784" s="36"/>
    </row>
    <row r="1785" spans="1:154" s="39" customFormat="1" x14ac:dyDescent="0.3">
      <c r="A1785" s="18"/>
      <c r="B1785" s="18"/>
      <c r="C1785" s="18"/>
      <c r="D1785" s="18"/>
      <c r="E1785" s="18"/>
      <c r="F1785" s="18"/>
      <c r="G1785" s="18"/>
      <c r="H1785" s="19"/>
      <c r="I1785" s="20"/>
      <c r="J1785" s="21"/>
      <c r="K1785" s="20"/>
      <c r="L1785" s="18"/>
      <c r="M1785" s="18"/>
      <c r="N1785" s="18"/>
      <c r="O1785" s="18"/>
      <c r="P1785" s="18"/>
      <c r="Q1785" s="20"/>
      <c r="R1785" s="20"/>
      <c r="S1785" s="20"/>
      <c r="T1785" s="18"/>
      <c r="U1785" s="94"/>
      <c r="V1785" s="23"/>
      <c r="W1785" s="20"/>
      <c r="X1785" s="20"/>
      <c r="Y1785" s="20"/>
      <c r="Z1785" s="20"/>
      <c r="AA1785" s="18"/>
      <c r="AB1785" s="18"/>
      <c r="AC1785" s="58"/>
      <c r="AD1785" s="64"/>
    </row>
    <row r="1786" spans="1:154" x14ac:dyDescent="0.3">
      <c r="A1786" s="29">
        <v>2479</v>
      </c>
      <c r="B1786" s="29" t="s">
        <v>47</v>
      </c>
      <c r="C1786" s="29">
        <v>3018</v>
      </c>
      <c r="D1786" s="29">
        <v>3</v>
      </c>
      <c r="E1786" s="29">
        <v>4</v>
      </c>
      <c r="F1786" s="29">
        <v>0</v>
      </c>
      <c r="G1786" s="29">
        <v>40</v>
      </c>
      <c r="H1786" s="25" t="s">
        <v>476</v>
      </c>
      <c r="I1786" s="36">
        <v>1640</v>
      </c>
      <c r="J1786" s="41">
        <v>260</v>
      </c>
      <c r="K1786" s="74">
        <f>I1786*J1786</f>
        <v>426400</v>
      </c>
      <c r="L1786" s="29">
        <v>1</v>
      </c>
      <c r="M1786" s="29" t="s">
        <v>52</v>
      </c>
      <c r="N1786" s="29" t="s">
        <v>48</v>
      </c>
      <c r="O1786" s="25" t="s">
        <v>476</v>
      </c>
      <c r="P1786" s="29">
        <v>648</v>
      </c>
      <c r="Q1786" s="36">
        <v>100</v>
      </c>
      <c r="R1786" s="36">
        <v>2000</v>
      </c>
      <c r="S1786" s="164">
        <f>P1786*R1786</f>
        <v>1296000</v>
      </c>
      <c r="T1786" s="29">
        <v>12</v>
      </c>
      <c r="U1786" s="185">
        <v>14</v>
      </c>
      <c r="V1786" s="74">
        <f>S1786*U1786/100</f>
        <v>181440</v>
      </c>
      <c r="W1786" s="74">
        <f>S1786-V1786</f>
        <v>1114560</v>
      </c>
      <c r="X1786" s="75">
        <f>K1786+W1786</f>
        <v>1540960</v>
      </c>
      <c r="Y1786" s="74">
        <f>X1786*Q1786/100</f>
        <v>1540960</v>
      </c>
      <c r="Z1786" s="74">
        <v>50000000</v>
      </c>
      <c r="AA1786" s="29">
        <v>0</v>
      </c>
      <c r="AB1786" s="29">
        <v>0</v>
      </c>
      <c r="AC1786" s="41" t="s">
        <v>970</v>
      </c>
      <c r="AD1786" s="36"/>
    </row>
    <row r="1787" spans="1:154" s="39" customFormat="1" x14ac:dyDescent="0.3">
      <c r="A1787" s="18"/>
      <c r="B1787" s="18"/>
      <c r="C1787" s="18"/>
      <c r="D1787" s="18"/>
      <c r="E1787" s="18"/>
      <c r="F1787" s="18"/>
      <c r="G1787" s="18"/>
      <c r="H1787" s="19"/>
      <c r="I1787" s="20"/>
      <c r="J1787" s="21"/>
      <c r="K1787" s="20"/>
      <c r="L1787" s="18"/>
      <c r="M1787" s="18"/>
      <c r="N1787" s="18"/>
      <c r="O1787" s="19"/>
      <c r="P1787" s="18"/>
      <c r="Q1787" s="20"/>
      <c r="R1787" s="20"/>
      <c r="S1787" s="20"/>
      <c r="T1787" s="18"/>
      <c r="U1787" s="94"/>
      <c r="V1787" s="23"/>
      <c r="W1787" s="20"/>
      <c r="X1787" s="20"/>
      <c r="Y1787" s="20"/>
      <c r="Z1787" s="20"/>
      <c r="AA1787" s="18"/>
      <c r="AB1787" s="18"/>
      <c r="AC1787" s="58"/>
      <c r="AD1787" s="64"/>
    </row>
    <row r="1788" spans="1:154" x14ac:dyDescent="0.3">
      <c r="A1788" s="29">
        <v>2480</v>
      </c>
      <c r="B1788" s="29" t="s">
        <v>47</v>
      </c>
      <c r="C1788" s="29">
        <v>2448</v>
      </c>
      <c r="D1788" s="29">
        <v>3</v>
      </c>
      <c r="E1788" s="29">
        <v>1</v>
      </c>
      <c r="F1788" s="29">
        <v>1</v>
      </c>
      <c r="G1788" s="29">
        <v>37</v>
      </c>
      <c r="H1788" s="25" t="s">
        <v>477</v>
      </c>
      <c r="I1788" s="36">
        <v>137</v>
      </c>
      <c r="J1788" s="41">
        <v>300</v>
      </c>
      <c r="K1788" s="74">
        <f>I1788*J1788</f>
        <v>41100</v>
      </c>
      <c r="L1788" s="29">
        <v>1</v>
      </c>
      <c r="M1788" s="29" t="s">
        <v>53</v>
      </c>
      <c r="N1788" s="29" t="s">
        <v>48</v>
      </c>
      <c r="O1788" s="25" t="s">
        <v>477</v>
      </c>
      <c r="P1788" s="29">
        <v>108</v>
      </c>
      <c r="Q1788" s="36">
        <v>100</v>
      </c>
      <c r="R1788" s="36">
        <v>6750</v>
      </c>
      <c r="S1788" s="74">
        <f>P1788*R1788</f>
        <v>729000</v>
      </c>
      <c r="T1788" s="29">
        <v>32</v>
      </c>
      <c r="U1788" s="185">
        <v>54</v>
      </c>
      <c r="V1788" s="74">
        <f>S1788*U1788/100</f>
        <v>393660</v>
      </c>
      <c r="W1788" s="74">
        <f>S1788-V1788</f>
        <v>335340</v>
      </c>
      <c r="X1788" s="75">
        <f t="shared" ref="X1788:X1793" si="183">K1788+W1788</f>
        <v>376440</v>
      </c>
      <c r="Y1788" s="74">
        <f>X1788*Q1788/100</f>
        <v>376440</v>
      </c>
      <c r="Z1788" s="74">
        <v>50000000</v>
      </c>
      <c r="AA1788" s="29">
        <v>0</v>
      </c>
      <c r="AB1788" s="29">
        <v>0</v>
      </c>
      <c r="AC1788" s="41" t="s">
        <v>971</v>
      </c>
      <c r="AD1788" s="36"/>
    </row>
    <row r="1789" spans="1:154" s="39" customFormat="1" x14ac:dyDescent="0.3">
      <c r="A1789" s="9"/>
      <c r="B1789" s="9"/>
      <c r="C1789" s="9"/>
      <c r="D1789" s="9"/>
      <c r="E1789" s="9"/>
      <c r="F1789" s="9"/>
      <c r="G1789" s="9"/>
      <c r="H1789" s="30" t="s">
        <v>476</v>
      </c>
      <c r="I1789" s="10">
        <v>400</v>
      </c>
      <c r="J1789" s="33">
        <v>300</v>
      </c>
      <c r="K1789" s="34">
        <f>I1789*J1789</f>
        <v>120000</v>
      </c>
      <c r="L1789" s="9"/>
      <c r="M1789" s="9"/>
      <c r="N1789" s="9"/>
      <c r="O1789" s="9"/>
      <c r="P1789" s="9"/>
      <c r="Q1789" s="10"/>
      <c r="R1789" s="10"/>
      <c r="S1789" s="10"/>
      <c r="T1789" s="9"/>
      <c r="U1789" s="2"/>
      <c r="V1789" s="35"/>
      <c r="W1789" s="10"/>
      <c r="X1789" s="31">
        <f t="shared" si="183"/>
        <v>120000</v>
      </c>
      <c r="Y1789" s="10"/>
      <c r="Z1789" s="34">
        <v>50000000</v>
      </c>
      <c r="AA1789" s="9">
        <v>0</v>
      </c>
      <c r="AB1789" s="9">
        <v>0</v>
      </c>
      <c r="AC1789" s="33"/>
      <c r="AD1789" s="10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16"/>
      <c r="BJ1789" s="16"/>
      <c r="BK1789" s="16"/>
      <c r="BL1789" s="16"/>
      <c r="BM1789" s="16"/>
      <c r="BN1789" s="16"/>
      <c r="BO1789" s="16"/>
      <c r="BP1789" s="16"/>
      <c r="BQ1789" s="16"/>
      <c r="BR1789" s="16"/>
      <c r="BS1789" s="16"/>
      <c r="BT1789" s="16"/>
      <c r="BU1789" s="16"/>
      <c r="BV1789" s="16"/>
      <c r="BW1789" s="16"/>
      <c r="BX1789" s="16"/>
      <c r="BY1789" s="16"/>
      <c r="BZ1789" s="16"/>
      <c r="CA1789" s="16"/>
      <c r="CB1789" s="16"/>
      <c r="CC1789" s="16"/>
      <c r="CD1789" s="16"/>
      <c r="CE1789" s="16"/>
      <c r="CF1789" s="16"/>
      <c r="CG1789" s="16"/>
      <c r="CH1789" s="16"/>
      <c r="CI1789" s="16"/>
      <c r="CJ1789" s="16"/>
      <c r="CK1789" s="16"/>
      <c r="CL1789" s="16"/>
      <c r="CM1789" s="16"/>
      <c r="CN1789" s="16"/>
      <c r="CO1789" s="16"/>
      <c r="CP1789" s="16"/>
      <c r="CQ1789" s="16"/>
      <c r="CR1789" s="16"/>
      <c r="CS1789" s="16"/>
      <c r="CT1789" s="16"/>
      <c r="CU1789" s="16"/>
      <c r="CV1789" s="16"/>
      <c r="CW1789" s="16"/>
      <c r="CX1789" s="16"/>
      <c r="CY1789" s="16"/>
      <c r="CZ1789" s="16"/>
      <c r="DA1789" s="16"/>
      <c r="DB1789" s="16"/>
      <c r="DC1789" s="16"/>
      <c r="DD1789" s="16"/>
      <c r="DE1789" s="16"/>
      <c r="DF1789" s="16"/>
      <c r="DG1789" s="16"/>
      <c r="DH1789" s="16"/>
      <c r="DI1789" s="16"/>
      <c r="DJ1789" s="16"/>
      <c r="DK1789" s="16"/>
      <c r="DL1789" s="16"/>
      <c r="DM1789" s="16"/>
      <c r="DN1789" s="16"/>
      <c r="DO1789" s="16"/>
      <c r="DP1789" s="16"/>
      <c r="DQ1789" s="16"/>
      <c r="DR1789" s="16"/>
      <c r="DS1789" s="16"/>
      <c r="DT1789" s="16"/>
      <c r="DU1789" s="16"/>
      <c r="DV1789" s="16"/>
      <c r="DW1789" s="16"/>
      <c r="DX1789" s="16"/>
      <c r="DY1789" s="16"/>
      <c r="DZ1789" s="16"/>
      <c r="EA1789" s="16"/>
      <c r="EB1789" s="16"/>
      <c r="EC1789" s="16"/>
      <c r="ED1789" s="16"/>
      <c r="EE1789" s="16"/>
      <c r="EF1789" s="16"/>
      <c r="EG1789" s="16"/>
      <c r="EH1789" s="16"/>
      <c r="EI1789" s="16"/>
      <c r="EJ1789" s="16"/>
      <c r="EK1789" s="16"/>
      <c r="EL1789" s="16"/>
      <c r="EM1789" s="16"/>
      <c r="EN1789" s="16"/>
      <c r="EO1789" s="16"/>
      <c r="EP1789" s="16"/>
      <c r="EQ1789" s="16"/>
      <c r="ER1789" s="16"/>
      <c r="ES1789" s="16"/>
      <c r="ET1789" s="16"/>
      <c r="EU1789" s="16"/>
      <c r="EV1789" s="16"/>
      <c r="EW1789" s="16"/>
      <c r="EX1789" s="16"/>
    </row>
    <row r="1790" spans="1:154" x14ac:dyDescent="0.3">
      <c r="A1790" s="18"/>
      <c r="B1790" s="18"/>
      <c r="C1790" s="18"/>
      <c r="D1790" s="18"/>
      <c r="E1790" s="18"/>
      <c r="F1790" s="18"/>
      <c r="G1790" s="18"/>
      <c r="H1790" s="19"/>
      <c r="I1790" s="20"/>
      <c r="J1790" s="21"/>
      <c r="K1790" s="20"/>
      <c r="L1790" s="18"/>
      <c r="M1790" s="18"/>
      <c r="N1790" s="18"/>
      <c r="O1790" s="18"/>
      <c r="P1790" s="18"/>
      <c r="Q1790" s="20"/>
      <c r="R1790" s="20"/>
      <c r="S1790" s="20"/>
      <c r="T1790" s="18"/>
      <c r="U1790" s="94"/>
      <c r="V1790" s="23"/>
      <c r="W1790" s="20"/>
      <c r="X1790" s="20"/>
      <c r="Y1790" s="20"/>
      <c r="Z1790" s="20"/>
      <c r="AA1790" s="18"/>
      <c r="AB1790" s="18"/>
      <c r="AC1790" s="21"/>
      <c r="AD1790" s="20"/>
      <c r="AE1790" s="39"/>
      <c r="AF1790" s="39"/>
      <c r="AG1790" s="39"/>
      <c r="AH1790" s="39"/>
      <c r="AI1790" s="39"/>
      <c r="AJ1790" s="39"/>
      <c r="AK1790" s="39"/>
      <c r="AL1790" s="39"/>
      <c r="AM1790" s="39"/>
      <c r="AN1790" s="39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39"/>
      <c r="AZ1790" s="39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39"/>
      <c r="BL1790" s="39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  <c r="BW1790" s="39"/>
      <c r="BX1790" s="39"/>
      <c r="BY1790" s="39"/>
      <c r="BZ1790" s="39"/>
      <c r="CA1790" s="39"/>
      <c r="CB1790" s="39"/>
      <c r="CC1790" s="39"/>
      <c r="CD1790" s="39"/>
      <c r="CE1790" s="39"/>
      <c r="CF1790" s="39"/>
      <c r="CG1790" s="39"/>
      <c r="CH1790" s="39"/>
      <c r="CI1790" s="39"/>
      <c r="CJ1790" s="39"/>
      <c r="CK1790" s="39"/>
      <c r="CL1790" s="39"/>
      <c r="CM1790" s="39"/>
      <c r="CN1790" s="39"/>
      <c r="CO1790" s="39"/>
      <c r="CP1790" s="39"/>
      <c r="CQ1790" s="39"/>
      <c r="CR1790" s="39"/>
      <c r="CS1790" s="39"/>
      <c r="CT1790" s="39"/>
      <c r="CU1790" s="39"/>
      <c r="CV1790" s="39"/>
      <c r="CW1790" s="39"/>
      <c r="CX1790" s="39"/>
      <c r="CY1790" s="39"/>
      <c r="CZ1790" s="39"/>
      <c r="DA1790" s="39"/>
      <c r="DB1790" s="39"/>
      <c r="DC1790" s="39"/>
      <c r="DD1790" s="39"/>
      <c r="DE1790" s="39"/>
      <c r="DF1790" s="39"/>
      <c r="DG1790" s="39"/>
      <c r="DH1790" s="39"/>
      <c r="DI1790" s="39"/>
      <c r="DJ1790" s="39"/>
      <c r="DK1790" s="39"/>
      <c r="DL1790" s="39"/>
      <c r="DM1790" s="39"/>
      <c r="DN1790" s="39"/>
      <c r="DO1790" s="39"/>
      <c r="DP1790" s="39"/>
      <c r="DQ1790" s="39"/>
      <c r="DR1790" s="39"/>
      <c r="DS1790" s="39"/>
      <c r="DT1790" s="39"/>
      <c r="DU1790" s="39"/>
      <c r="DV1790" s="39"/>
      <c r="DW1790" s="39"/>
      <c r="DX1790" s="39"/>
      <c r="DY1790" s="39"/>
      <c r="DZ1790" s="39"/>
      <c r="EA1790" s="39"/>
      <c r="EB1790" s="39"/>
      <c r="EC1790" s="39"/>
      <c r="ED1790" s="39"/>
      <c r="EE1790" s="39"/>
      <c r="EF1790" s="39"/>
      <c r="EG1790" s="39"/>
      <c r="EH1790" s="39"/>
      <c r="EI1790" s="39"/>
      <c r="EJ1790" s="39"/>
      <c r="EK1790" s="39"/>
      <c r="EL1790" s="39"/>
      <c r="EM1790" s="39"/>
      <c r="EN1790" s="39"/>
      <c r="EO1790" s="39"/>
      <c r="EP1790" s="39"/>
      <c r="EQ1790" s="39"/>
      <c r="ER1790" s="39"/>
      <c r="ES1790" s="39"/>
      <c r="ET1790" s="39"/>
      <c r="EU1790" s="39"/>
      <c r="EV1790" s="39"/>
      <c r="EW1790" s="39"/>
      <c r="EX1790" s="39"/>
    </row>
    <row r="1791" spans="1:154" s="39" customFormat="1" x14ac:dyDescent="0.3">
      <c r="A1791" s="29">
        <v>2481</v>
      </c>
      <c r="B1791" s="29" t="s">
        <v>47</v>
      </c>
      <c r="C1791" s="29">
        <v>21366</v>
      </c>
      <c r="D1791" s="29">
        <v>1</v>
      </c>
      <c r="E1791" s="29">
        <v>8</v>
      </c>
      <c r="F1791" s="29">
        <v>1</v>
      </c>
      <c r="G1791" s="29">
        <v>70</v>
      </c>
      <c r="H1791" s="25" t="s">
        <v>476</v>
      </c>
      <c r="I1791" s="36">
        <v>3370</v>
      </c>
      <c r="J1791" s="41">
        <v>150</v>
      </c>
      <c r="K1791" s="74">
        <f>I1791*J1791</f>
        <v>505500</v>
      </c>
      <c r="L1791" s="29"/>
      <c r="M1791" s="29"/>
      <c r="N1791" s="29"/>
      <c r="O1791" s="29"/>
      <c r="P1791" s="29"/>
      <c r="Q1791" s="36"/>
      <c r="R1791" s="36"/>
      <c r="S1791" s="36"/>
      <c r="T1791" s="29"/>
      <c r="U1791" s="185"/>
      <c r="V1791" s="37"/>
      <c r="W1791" s="36"/>
      <c r="X1791" s="75">
        <f t="shared" si="183"/>
        <v>505500</v>
      </c>
      <c r="Y1791" s="36"/>
      <c r="Z1791" s="74">
        <v>50000000</v>
      </c>
      <c r="AA1791" s="29">
        <v>0</v>
      </c>
      <c r="AB1791" s="29">
        <v>0</v>
      </c>
      <c r="AC1791" s="41" t="s">
        <v>972</v>
      </c>
      <c r="AD1791" s="3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16"/>
      <c r="BJ1791" s="16"/>
      <c r="BK1791" s="16"/>
      <c r="BL1791" s="16"/>
      <c r="BM1791" s="16"/>
      <c r="BN1791" s="16"/>
      <c r="BO1791" s="16"/>
      <c r="BP1791" s="16"/>
      <c r="BQ1791" s="16"/>
      <c r="BR1791" s="16"/>
      <c r="BS1791" s="16"/>
      <c r="BT1791" s="16"/>
      <c r="BU1791" s="16"/>
      <c r="BV1791" s="16"/>
      <c r="BW1791" s="16"/>
      <c r="BX1791" s="16"/>
      <c r="BY1791" s="16"/>
      <c r="BZ1791" s="16"/>
      <c r="CA1791" s="16"/>
      <c r="CB1791" s="16"/>
      <c r="CC1791" s="16"/>
      <c r="CD1791" s="16"/>
      <c r="CE1791" s="16"/>
      <c r="CF1791" s="16"/>
      <c r="CG1791" s="16"/>
      <c r="CH1791" s="16"/>
      <c r="CI1791" s="16"/>
      <c r="CJ1791" s="16"/>
      <c r="CK1791" s="16"/>
      <c r="CL1791" s="16"/>
      <c r="CM1791" s="16"/>
      <c r="CN1791" s="16"/>
      <c r="CO1791" s="16"/>
      <c r="CP1791" s="16"/>
      <c r="CQ1791" s="16"/>
      <c r="CR1791" s="16"/>
      <c r="CS1791" s="16"/>
      <c r="CT1791" s="16"/>
      <c r="CU1791" s="16"/>
      <c r="CV1791" s="16"/>
      <c r="CW1791" s="16"/>
      <c r="CX1791" s="16"/>
      <c r="CY1791" s="16"/>
      <c r="CZ1791" s="16"/>
      <c r="DA1791" s="16"/>
      <c r="DB1791" s="16"/>
      <c r="DC1791" s="16"/>
      <c r="DD1791" s="16"/>
      <c r="DE1791" s="16"/>
      <c r="DF1791" s="16"/>
      <c r="DG1791" s="16"/>
      <c r="DH1791" s="16"/>
      <c r="DI1791" s="16"/>
      <c r="DJ1791" s="16"/>
      <c r="DK1791" s="16"/>
      <c r="DL1791" s="16"/>
      <c r="DM1791" s="16"/>
      <c r="DN1791" s="16"/>
      <c r="DO1791" s="16"/>
      <c r="DP1791" s="16"/>
      <c r="DQ1791" s="16"/>
      <c r="DR1791" s="16"/>
      <c r="DS1791" s="16"/>
      <c r="DT1791" s="16"/>
      <c r="DU1791" s="16"/>
      <c r="DV1791" s="16"/>
      <c r="DW1791" s="16"/>
      <c r="DX1791" s="16"/>
      <c r="DY1791" s="16"/>
      <c r="DZ1791" s="16"/>
      <c r="EA1791" s="16"/>
      <c r="EB1791" s="16"/>
      <c r="EC1791" s="16"/>
      <c r="ED1791" s="16"/>
      <c r="EE1791" s="16"/>
      <c r="EF1791" s="16"/>
      <c r="EG1791" s="16"/>
      <c r="EH1791" s="16"/>
      <c r="EI1791" s="16"/>
      <c r="EJ1791" s="16"/>
      <c r="EK1791" s="16"/>
      <c r="EL1791" s="16"/>
      <c r="EM1791" s="16"/>
      <c r="EN1791" s="16"/>
      <c r="EO1791" s="16"/>
      <c r="EP1791" s="16"/>
      <c r="EQ1791" s="16"/>
      <c r="ER1791" s="16"/>
      <c r="ES1791" s="16"/>
      <c r="ET1791" s="16"/>
      <c r="EU1791" s="16"/>
      <c r="EV1791" s="16"/>
      <c r="EW1791" s="16"/>
      <c r="EX1791" s="16"/>
    </row>
    <row r="1792" spans="1:154" x14ac:dyDescent="0.3">
      <c r="A1792" s="18"/>
      <c r="B1792" s="18"/>
      <c r="C1792" s="18"/>
      <c r="D1792" s="18"/>
      <c r="E1792" s="18"/>
      <c r="F1792" s="18"/>
      <c r="G1792" s="18"/>
      <c r="H1792" s="19"/>
      <c r="I1792" s="20"/>
      <c r="J1792" s="21"/>
      <c r="K1792" s="20"/>
      <c r="L1792" s="18"/>
      <c r="M1792" s="18"/>
      <c r="N1792" s="18"/>
      <c r="O1792" s="18"/>
      <c r="P1792" s="18"/>
      <c r="Q1792" s="20"/>
      <c r="R1792" s="20"/>
      <c r="S1792" s="20"/>
      <c r="T1792" s="18"/>
      <c r="U1792" s="94"/>
      <c r="V1792" s="23"/>
      <c r="W1792" s="20"/>
      <c r="X1792" s="20"/>
      <c r="Y1792" s="20"/>
      <c r="Z1792" s="20"/>
      <c r="AA1792" s="18"/>
      <c r="AB1792" s="18"/>
      <c r="AC1792" s="58"/>
      <c r="AD1792" s="64"/>
      <c r="AE1792" s="39"/>
      <c r="AF1792" s="39"/>
      <c r="AG1792" s="39"/>
      <c r="AH1792" s="39"/>
      <c r="AI1792" s="39"/>
      <c r="AJ1792" s="39"/>
      <c r="AK1792" s="39"/>
      <c r="AL1792" s="39"/>
      <c r="AM1792" s="39"/>
      <c r="AN1792" s="39"/>
      <c r="AO1792" s="39"/>
      <c r="AP1792" s="39"/>
      <c r="AQ1792" s="39"/>
      <c r="AR1792" s="39"/>
      <c r="AS1792" s="39"/>
      <c r="AT1792" s="39"/>
      <c r="AU1792" s="39"/>
      <c r="AV1792" s="39"/>
      <c r="AW1792" s="39"/>
      <c r="AX1792" s="39"/>
      <c r="AY1792" s="39"/>
      <c r="AZ1792" s="39"/>
      <c r="BA1792" s="39"/>
      <c r="BB1792" s="39"/>
      <c r="BC1792" s="39"/>
      <c r="BD1792" s="39"/>
      <c r="BE1792" s="39"/>
      <c r="BF1792" s="39"/>
      <c r="BG1792" s="39"/>
      <c r="BH1792" s="39"/>
      <c r="BI1792" s="39"/>
      <c r="BJ1792" s="39"/>
      <c r="BK1792" s="39"/>
      <c r="BL1792" s="39"/>
      <c r="BM1792" s="39"/>
      <c r="BN1792" s="39"/>
      <c r="BO1792" s="39"/>
      <c r="BP1792" s="39"/>
      <c r="BQ1792" s="39"/>
      <c r="BR1792" s="39"/>
      <c r="BS1792" s="39"/>
      <c r="BT1792" s="39"/>
      <c r="BU1792" s="39"/>
      <c r="BV1792" s="39"/>
      <c r="BW1792" s="39"/>
      <c r="BX1792" s="39"/>
      <c r="BY1792" s="39"/>
      <c r="BZ1792" s="39"/>
      <c r="CA1792" s="39"/>
      <c r="CB1792" s="39"/>
      <c r="CC1792" s="39"/>
      <c r="CD1792" s="39"/>
      <c r="CE1792" s="39"/>
      <c r="CF1792" s="39"/>
      <c r="CG1792" s="39"/>
      <c r="CH1792" s="39"/>
      <c r="CI1792" s="39"/>
      <c r="CJ1792" s="39"/>
      <c r="CK1792" s="39"/>
      <c r="CL1792" s="39"/>
      <c r="CM1792" s="39"/>
      <c r="CN1792" s="39"/>
      <c r="CO1792" s="39"/>
      <c r="CP1792" s="39"/>
      <c r="CQ1792" s="39"/>
      <c r="CR1792" s="39"/>
      <c r="CS1792" s="39"/>
      <c r="CT1792" s="39"/>
      <c r="CU1792" s="39"/>
      <c r="CV1792" s="39"/>
      <c r="CW1792" s="39"/>
      <c r="CX1792" s="39"/>
      <c r="CY1792" s="39"/>
      <c r="CZ1792" s="39"/>
      <c r="DA1792" s="39"/>
      <c r="DB1792" s="39"/>
      <c r="DC1792" s="39"/>
      <c r="DD1792" s="39"/>
      <c r="DE1792" s="39"/>
      <c r="DF1792" s="39"/>
      <c r="DG1792" s="39"/>
      <c r="DH1792" s="39"/>
      <c r="DI1792" s="39"/>
      <c r="DJ1792" s="39"/>
      <c r="DK1792" s="39"/>
      <c r="DL1792" s="39"/>
      <c r="DM1792" s="39"/>
      <c r="DN1792" s="39"/>
      <c r="DO1792" s="39"/>
      <c r="DP1792" s="39"/>
      <c r="DQ1792" s="39"/>
      <c r="DR1792" s="39"/>
      <c r="DS1792" s="39"/>
      <c r="DT1792" s="39"/>
      <c r="DU1792" s="39"/>
      <c r="DV1792" s="39"/>
      <c r="DW1792" s="39"/>
      <c r="DX1792" s="39"/>
      <c r="DY1792" s="39"/>
      <c r="DZ1792" s="39"/>
      <c r="EA1792" s="39"/>
      <c r="EB1792" s="39"/>
      <c r="EC1792" s="39"/>
      <c r="ED1792" s="39"/>
      <c r="EE1792" s="39"/>
      <c r="EF1792" s="39"/>
      <c r="EG1792" s="39"/>
      <c r="EH1792" s="39"/>
      <c r="EI1792" s="39"/>
      <c r="EJ1792" s="39"/>
      <c r="EK1792" s="39"/>
      <c r="EL1792" s="39"/>
      <c r="EM1792" s="39"/>
      <c r="EN1792" s="39"/>
      <c r="EO1792" s="39"/>
      <c r="EP1792" s="39"/>
      <c r="EQ1792" s="39"/>
      <c r="ER1792" s="39"/>
      <c r="ES1792" s="39"/>
      <c r="ET1792" s="39"/>
      <c r="EU1792" s="39"/>
      <c r="EV1792" s="39"/>
      <c r="EW1792" s="39"/>
      <c r="EX1792" s="39"/>
    </row>
    <row r="1793" spans="1:154" x14ac:dyDescent="0.3">
      <c r="A1793" s="29">
        <v>2482</v>
      </c>
      <c r="B1793" s="29" t="s">
        <v>47</v>
      </c>
      <c r="C1793" s="29">
        <v>3268</v>
      </c>
      <c r="D1793" s="29">
        <v>1</v>
      </c>
      <c r="E1793" s="29">
        <v>7</v>
      </c>
      <c r="F1793" s="29">
        <v>1</v>
      </c>
      <c r="G1793" s="29">
        <v>50</v>
      </c>
      <c r="H1793" s="25" t="s">
        <v>476</v>
      </c>
      <c r="I1793" s="36">
        <v>2950</v>
      </c>
      <c r="J1793" s="41">
        <v>220</v>
      </c>
      <c r="K1793" s="74">
        <f>I1793*J1793</f>
        <v>649000</v>
      </c>
      <c r="L1793" s="29"/>
      <c r="M1793" s="29"/>
      <c r="N1793" s="29"/>
      <c r="O1793" s="29"/>
      <c r="P1793" s="29"/>
      <c r="Q1793" s="36"/>
      <c r="R1793" s="36"/>
      <c r="S1793" s="36"/>
      <c r="T1793" s="29"/>
      <c r="U1793" s="185"/>
      <c r="V1793" s="37"/>
      <c r="W1793" s="36"/>
      <c r="X1793" s="75">
        <f t="shared" si="183"/>
        <v>649000</v>
      </c>
      <c r="Y1793" s="36"/>
      <c r="Z1793" s="74">
        <v>50000000</v>
      </c>
      <c r="AA1793" s="29">
        <v>0</v>
      </c>
      <c r="AB1793" s="29">
        <v>0</v>
      </c>
      <c r="AC1793" s="41" t="s">
        <v>973</v>
      </c>
      <c r="AD1793" s="36"/>
    </row>
    <row r="1794" spans="1:154" s="39" customFormat="1" x14ac:dyDescent="0.3">
      <c r="A1794" s="18"/>
      <c r="B1794" s="18"/>
      <c r="C1794" s="18"/>
      <c r="D1794" s="18"/>
      <c r="E1794" s="18"/>
      <c r="F1794" s="18"/>
      <c r="G1794" s="18"/>
      <c r="H1794" s="19"/>
      <c r="I1794" s="20"/>
      <c r="J1794" s="21"/>
      <c r="K1794" s="20"/>
      <c r="L1794" s="18"/>
      <c r="M1794" s="18"/>
      <c r="N1794" s="18"/>
      <c r="O1794" s="18"/>
      <c r="P1794" s="18"/>
      <c r="Q1794" s="20"/>
      <c r="R1794" s="20"/>
      <c r="S1794" s="20"/>
      <c r="T1794" s="18"/>
      <c r="U1794" s="94"/>
      <c r="V1794" s="23"/>
      <c r="W1794" s="20"/>
      <c r="X1794" s="20"/>
      <c r="Y1794" s="20"/>
      <c r="Z1794" s="20"/>
      <c r="AA1794" s="18"/>
      <c r="AB1794" s="18"/>
      <c r="AC1794" s="58"/>
      <c r="AD1794" s="64"/>
    </row>
    <row r="1795" spans="1:154" x14ac:dyDescent="0.3">
      <c r="A1795" s="29">
        <v>2483</v>
      </c>
      <c r="B1795" s="29" t="s">
        <v>47</v>
      </c>
      <c r="C1795" s="29">
        <v>11177</v>
      </c>
      <c r="D1795" s="29">
        <v>3</v>
      </c>
      <c r="E1795" s="29">
        <v>4</v>
      </c>
      <c r="F1795" s="29">
        <v>0</v>
      </c>
      <c r="G1795" s="29">
        <v>43</v>
      </c>
      <c r="H1795" s="25" t="s">
        <v>476</v>
      </c>
      <c r="I1795" s="36">
        <v>1643</v>
      </c>
      <c r="J1795" s="41">
        <v>220</v>
      </c>
      <c r="K1795" s="74">
        <f>I1795*J1795</f>
        <v>361460</v>
      </c>
      <c r="L1795" s="29"/>
      <c r="M1795" s="29"/>
      <c r="N1795" s="29"/>
      <c r="O1795" s="29"/>
      <c r="P1795" s="29"/>
      <c r="Q1795" s="36"/>
      <c r="R1795" s="36"/>
      <c r="S1795" s="36"/>
      <c r="T1795" s="29"/>
      <c r="U1795" s="185"/>
      <c r="V1795" s="37"/>
      <c r="W1795" s="74"/>
      <c r="X1795" s="75">
        <f>K1795+W1795</f>
        <v>361460</v>
      </c>
      <c r="Y1795" s="36"/>
      <c r="Z1795" s="74">
        <v>50000000</v>
      </c>
      <c r="AA1795" s="29">
        <v>0</v>
      </c>
      <c r="AB1795" s="29">
        <v>0</v>
      </c>
      <c r="AC1795" s="41" t="s">
        <v>974</v>
      </c>
      <c r="AD1795" s="36"/>
    </row>
    <row r="1796" spans="1:154" s="39" customFormat="1" x14ac:dyDescent="0.3">
      <c r="A1796" s="9"/>
      <c r="B1796" s="9" t="s">
        <v>47</v>
      </c>
      <c r="C1796" s="9">
        <v>12461</v>
      </c>
      <c r="D1796" s="9">
        <v>5</v>
      </c>
      <c r="E1796" s="9">
        <v>4</v>
      </c>
      <c r="F1796" s="9">
        <v>2</v>
      </c>
      <c r="G1796" s="9">
        <v>45</v>
      </c>
      <c r="H1796" s="30" t="s">
        <v>477</v>
      </c>
      <c r="I1796" s="10">
        <v>245</v>
      </c>
      <c r="J1796" s="33">
        <v>150</v>
      </c>
      <c r="K1796" s="34">
        <f>I1796*J1796</f>
        <v>36750</v>
      </c>
      <c r="L1796" s="9"/>
      <c r="M1796" s="9"/>
      <c r="N1796" s="9"/>
      <c r="O1796" s="30"/>
      <c r="P1796" s="9"/>
      <c r="Q1796" s="10"/>
      <c r="R1796" s="10"/>
      <c r="S1796" s="10"/>
      <c r="T1796" s="9"/>
      <c r="U1796" s="2"/>
      <c r="V1796" s="35"/>
      <c r="W1796" s="10"/>
      <c r="X1796" s="31">
        <f>K1796+W1796</f>
        <v>36750</v>
      </c>
      <c r="Y1796" s="10"/>
      <c r="Z1796" s="10"/>
      <c r="AA1796" s="34">
        <f>X1796-Z1796</f>
        <v>36750</v>
      </c>
      <c r="AB1796" s="9">
        <v>0.02</v>
      </c>
      <c r="AC1796" s="33"/>
      <c r="AD1796" s="10" t="s">
        <v>975</v>
      </c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16"/>
      <c r="BJ1796" s="16"/>
      <c r="BK1796" s="16"/>
      <c r="BL1796" s="16"/>
      <c r="BM1796" s="16"/>
      <c r="BN1796" s="16"/>
      <c r="BO1796" s="16"/>
      <c r="BP1796" s="16"/>
      <c r="BQ1796" s="16"/>
      <c r="BR1796" s="16"/>
      <c r="BS1796" s="16"/>
      <c r="BT1796" s="16"/>
      <c r="BU1796" s="16"/>
      <c r="BV1796" s="16"/>
      <c r="BW1796" s="16"/>
      <c r="BX1796" s="16"/>
      <c r="BY1796" s="16"/>
      <c r="BZ1796" s="16"/>
      <c r="CA1796" s="16"/>
      <c r="CB1796" s="16"/>
      <c r="CC1796" s="16"/>
      <c r="CD1796" s="16"/>
      <c r="CE1796" s="16"/>
      <c r="CF1796" s="16"/>
      <c r="CG1796" s="16"/>
      <c r="CH1796" s="16"/>
      <c r="CI1796" s="16"/>
      <c r="CJ1796" s="16"/>
      <c r="CK1796" s="16"/>
      <c r="CL1796" s="16"/>
      <c r="CM1796" s="16"/>
      <c r="CN1796" s="16"/>
      <c r="CO1796" s="16"/>
      <c r="CP1796" s="16"/>
      <c r="CQ1796" s="16"/>
      <c r="CR1796" s="16"/>
      <c r="CS1796" s="16"/>
      <c r="CT1796" s="16"/>
      <c r="CU1796" s="16"/>
      <c r="CV1796" s="16"/>
      <c r="CW1796" s="16"/>
      <c r="CX1796" s="16"/>
      <c r="CY1796" s="16"/>
      <c r="CZ1796" s="16"/>
      <c r="DA1796" s="16"/>
      <c r="DB1796" s="16"/>
      <c r="DC1796" s="16"/>
      <c r="DD1796" s="16"/>
      <c r="DE1796" s="16"/>
      <c r="DF1796" s="16"/>
      <c r="DG1796" s="16"/>
      <c r="DH1796" s="16"/>
      <c r="DI1796" s="16"/>
      <c r="DJ1796" s="16"/>
      <c r="DK1796" s="16"/>
      <c r="DL1796" s="16"/>
      <c r="DM1796" s="16"/>
      <c r="DN1796" s="16"/>
      <c r="DO1796" s="16"/>
      <c r="DP1796" s="16"/>
      <c r="DQ1796" s="16"/>
      <c r="DR1796" s="16"/>
      <c r="DS1796" s="16"/>
      <c r="DT1796" s="16"/>
      <c r="DU1796" s="16"/>
      <c r="DV1796" s="16"/>
      <c r="DW1796" s="16"/>
      <c r="DX1796" s="16"/>
      <c r="DY1796" s="16"/>
      <c r="DZ1796" s="16"/>
      <c r="EA1796" s="16"/>
      <c r="EB1796" s="16"/>
      <c r="EC1796" s="16"/>
      <c r="ED1796" s="16"/>
      <c r="EE1796" s="16"/>
      <c r="EF1796" s="16"/>
      <c r="EG1796" s="16"/>
      <c r="EH1796" s="16"/>
      <c r="EI1796" s="16"/>
      <c r="EJ1796" s="16"/>
      <c r="EK1796" s="16"/>
      <c r="EL1796" s="16"/>
      <c r="EM1796" s="16"/>
      <c r="EN1796" s="16"/>
      <c r="EO1796" s="16"/>
      <c r="EP1796" s="16"/>
      <c r="EQ1796" s="16"/>
      <c r="ER1796" s="16"/>
      <c r="ES1796" s="16"/>
      <c r="ET1796" s="16"/>
      <c r="EU1796" s="16"/>
      <c r="EV1796" s="16"/>
      <c r="EW1796" s="16"/>
      <c r="EX1796" s="16"/>
    </row>
    <row r="1797" spans="1:154" x14ac:dyDescent="0.3">
      <c r="A1797" s="9"/>
      <c r="B1797" s="9"/>
      <c r="C1797" s="9"/>
      <c r="D1797" s="9"/>
      <c r="E1797" s="9"/>
      <c r="F1797" s="9"/>
      <c r="G1797" s="9"/>
      <c r="H1797" s="30"/>
      <c r="I1797" s="10"/>
      <c r="J1797" s="33"/>
      <c r="K1797" s="10"/>
      <c r="L1797" s="9">
        <v>1</v>
      </c>
      <c r="M1797" s="9" t="s">
        <v>53</v>
      </c>
      <c r="N1797" s="9" t="s">
        <v>48</v>
      </c>
      <c r="O1797" s="30" t="s">
        <v>477</v>
      </c>
      <c r="P1797" s="9">
        <v>28</v>
      </c>
      <c r="Q1797" s="10">
        <v>100</v>
      </c>
      <c r="R1797" s="10">
        <v>6750</v>
      </c>
      <c r="S1797" s="34">
        <f>P1797*R1797</f>
        <v>189000</v>
      </c>
      <c r="T1797" s="9">
        <v>42</v>
      </c>
      <c r="U1797" s="2">
        <v>74</v>
      </c>
      <c r="V1797" s="34">
        <f>S1797*U1797/100</f>
        <v>139860</v>
      </c>
      <c r="W1797" s="34">
        <f>S1797-V1797</f>
        <v>49140</v>
      </c>
      <c r="X1797" s="31">
        <f>K1797+W1797</f>
        <v>49140</v>
      </c>
      <c r="Y1797" s="34">
        <f>X1797*Q1797/100</f>
        <v>49140</v>
      </c>
      <c r="Z1797" s="34">
        <v>10000000</v>
      </c>
      <c r="AA1797" s="9">
        <v>0</v>
      </c>
      <c r="AB1797" s="9">
        <v>0</v>
      </c>
      <c r="AC1797" s="33"/>
      <c r="AD1797" s="10"/>
    </row>
    <row r="1798" spans="1:154" s="39" customFormat="1" x14ac:dyDescent="0.3">
      <c r="A1798" s="9"/>
      <c r="B1798" s="9"/>
      <c r="C1798" s="9"/>
      <c r="D1798" s="9"/>
      <c r="E1798" s="9"/>
      <c r="F1798" s="9"/>
      <c r="G1798" s="9"/>
      <c r="H1798" s="30" t="s">
        <v>476</v>
      </c>
      <c r="I1798" s="10">
        <v>1600</v>
      </c>
      <c r="J1798" s="33">
        <v>150</v>
      </c>
      <c r="K1798" s="34">
        <f>I1798*J1798</f>
        <v>240000</v>
      </c>
      <c r="L1798" s="9"/>
      <c r="M1798" s="9"/>
      <c r="N1798" s="9"/>
      <c r="O1798" s="9"/>
      <c r="P1798" s="9"/>
      <c r="Q1798" s="10"/>
      <c r="R1798" s="10"/>
      <c r="S1798" s="10"/>
      <c r="T1798" s="9"/>
      <c r="U1798" s="2"/>
      <c r="V1798" s="35"/>
      <c r="W1798" s="10"/>
      <c r="X1798" s="31">
        <f>K1798+W1798</f>
        <v>240000</v>
      </c>
      <c r="Y1798" s="10"/>
      <c r="Z1798" s="34">
        <v>50000000</v>
      </c>
      <c r="AA1798" s="9">
        <v>0</v>
      </c>
      <c r="AB1798" s="9">
        <v>0</v>
      </c>
      <c r="AC1798" s="33"/>
      <c r="AD1798" s="10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16"/>
      <c r="BJ1798" s="16"/>
      <c r="BK1798" s="16"/>
      <c r="BL1798" s="16"/>
      <c r="BM1798" s="16"/>
      <c r="BN1798" s="16"/>
      <c r="BO1798" s="16"/>
      <c r="BP1798" s="16"/>
      <c r="BQ1798" s="16"/>
      <c r="BR1798" s="16"/>
      <c r="BS1798" s="16"/>
      <c r="BT1798" s="16"/>
      <c r="BU1798" s="16"/>
      <c r="BV1798" s="16"/>
      <c r="BW1798" s="16"/>
      <c r="BX1798" s="16"/>
      <c r="BY1798" s="16"/>
      <c r="BZ1798" s="16"/>
      <c r="CA1798" s="16"/>
      <c r="CB1798" s="16"/>
      <c r="CC1798" s="16"/>
      <c r="CD1798" s="16"/>
      <c r="CE1798" s="16"/>
      <c r="CF1798" s="16"/>
      <c r="CG1798" s="16"/>
      <c r="CH1798" s="16"/>
      <c r="CI1798" s="16"/>
      <c r="CJ1798" s="16"/>
      <c r="CK1798" s="16"/>
      <c r="CL1798" s="16"/>
      <c r="CM1798" s="16"/>
      <c r="CN1798" s="16"/>
      <c r="CO1798" s="16"/>
      <c r="CP1798" s="16"/>
      <c r="CQ1798" s="16"/>
      <c r="CR1798" s="16"/>
      <c r="CS1798" s="16"/>
      <c r="CT1798" s="16"/>
      <c r="CU1798" s="16"/>
      <c r="CV1798" s="16"/>
      <c r="CW1798" s="16"/>
      <c r="CX1798" s="16"/>
      <c r="CY1798" s="16"/>
      <c r="CZ1798" s="16"/>
      <c r="DA1798" s="16"/>
      <c r="DB1798" s="16"/>
      <c r="DC1798" s="16"/>
      <c r="DD1798" s="16"/>
      <c r="DE1798" s="16"/>
      <c r="DF1798" s="16"/>
      <c r="DG1798" s="16"/>
      <c r="DH1798" s="16"/>
      <c r="DI1798" s="16"/>
      <c r="DJ1798" s="16"/>
      <c r="DK1798" s="16"/>
      <c r="DL1798" s="16"/>
      <c r="DM1798" s="16"/>
      <c r="DN1798" s="16"/>
      <c r="DO1798" s="16"/>
      <c r="DP1798" s="16"/>
      <c r="DQ1798" s="16"/>
      <c r="DR1798" s="16"/>
      <c r="DS1798" s="16"/>
      <c r="DT1798" s="16"/>
      <c r="DU1798" s="16"/>
      <c r="DV1798" s="16"/>
      <c r="DW1798" s="16"/>
      <c r="DX1798" s="16"/>
      <c r="DY1798" s="16"/>
      <c r="DZ1798" s="16"/>
      <c r="EA1798" s="16"/>
      <c r="EB1798" s="16"/>
      <c r="EC1798" s="16"/>
      <c r="ED1798" s="16"/>
      <c r="EE1798" s="16"/>
      <c r="EF1798" s="16"/>
      <c r="EG1798" s="16"/>
      <c r="EH1798" s="16"/>
      <c r="EI1798" s="16"/>
      <c r="EJ1798" s="16"/>
      <c r="EK1798" s="16"/>
      <c r="EL1798" s="16"/>
      <c r="EM1798" s="16"/>
      <c r="EN1798" s="16"/>
      <c r="EO1798" s="16"/>
      <c r="EP1798" s="16"/>
      <c r="EQ1798" s="16"/>
      <c r="ER1798" s="16"/>
      <c r="ES1798" s="16"/>
      <c r="ET1798" s="16"/>
      <c r="EU1798" s="16"/>
      <c r="EV1798" s="16"/>
      <c r="EW1798" s="16"/>
      <c r="EX1798" s="16"/>
    </row>
    <row r="1799" spans="1:154" x14ac:dyDescent="0.3">
      <c r="A1799" s="18"/>
      <c r="B1799" s="18"/>
      <c r="C1799" s="18"/>
      <c r="D1799" s="18"/>
      <c r="E1799" s="18"/>
      <c r="F1799" s="18"/>
      <c r="G1799" s="18"/>
      <c r="H1799" s="19"/>
      <c r="I1799" s="20"/>
      <c r="J1799" s="21"/>
      <c r="K1799" s="22"/>
      <c r="L1799" s="18"/>
      <c r="M1799" s="18"/>
      <c r="N1799" s="18"/>
      <c r="O1799" s="18"/>
      <c r="P1799" s="18"/>
      <c r="Q1799" s="20"/>
      <c r="R1799" s="20"/>
      <c r="S1799" s="20"/>
      <c r="T1799" s="18"/>
      <c r="U1799" s="94"/>
      <c r="V1799" s="23"/>
      <c r="W1799" s="20"/>
      <c r="X1799" s="24"/>
      <c r="Y1799" s="20"/>
      <c r="Z1799" s="22"/>
      <c r="AA1799" s="18"/>
      <c r="AB1799" s="18"/>
      <c r="AC1799" s="58"/>
      <c r="AD1799" s="64"/>
      <c r="AE1799" s="39"/>
      <c r="AF1799" s="39"/>
      <c r="AG1799" s="39"/>
      <c r="AH1799" s="39"/>
      <c r="AI1799" s="39"/>
      <c r="AJ1799" s="39"/>
      <c r="AK1799" s="39"/>
      <c r="AL1799" s="39"/>
      <c r="AM1799" s="39"/>
      <c r="AN1799" s="39"/>
      <c r="AO1799" s="39"/>
      <c r="AP1799" s="39"/>
      <c r="AQ1799" s="39"/>
      <c r="AR1799" s="39"/>
      <c r="AS1799" s="39"/>
      <c r="AT1799" s="39"/>
      <c r="AU1799" s="39"/>
      <c r="AV1799" s="39"/>
      <c r="AW1799" s="39"/>
      <c r="AX1799" s="39"/>
      <c r="AY1799" s="39"/>
      <c r="AZ1799" s="39"/>
      <c r="BA1799" s="39"/>
      <c r="BB1799" s="39"/>
      <c r="BC1799" s="39"/>
      <c r="BD1799" s="39"/>
      <c r="BE1799" s="39"/>
      <c r="BF1799" s="39"/>
      <c r="BG1799" s="39"/>
      <c r="BH1799" s="39"/>
      <c r="BI1799" s="39"/>
      <c r="BJ1799" s="39"/>
      <c r="BK1799" s="39"/>
      <c r="BL1799" s="39"/>
      <c r="BM1799" s="39"/>
      <c r="BN1799" s="39"/>
      <c r="BO1799" s="39"/>
      <c r="BP1799" s="39"/>
      <c r="BQ1799" s="39"/>
      <c r="BR1799" s="39"/>
      <c r="BS1799" s="39"/>
      <c r="BT1799" s="39"/>
      <c r="BU1799" s="39"/>
      <c r="BV1799" s="39"/>
      <c r="BW1799" s="39"/>
      <c r="BX1799" s="39"/>
      <c r="BY1799" s="39"/>
      <c r="BZ1799" s="39"/>
      <c r="CA1799" s="39"/>
      <c r="CB1799" s="39"/>
      <c r="CC1799" s="39"/>
      <c r="CD1799" s="39"/>
      <c r="CE1799" s="39"/>
      <c r="CF1799" s="39"/>
      <c r="CG1799" s="39"/>
      <c r="CH1799" s="39"/>
      <c r="CI1799" s="39"/>
      <c r="CJ1799" s="39"/>
      <c r="CK1799" s="39"/>
      <c r="CL1799" s="39"/>
      <c r="CM1799" s="39"/>
      <c r="CN1799" s="39"/>
      <c r="CO1799" s="39"/>
      <c r="CP1799" s="39"/>
      <c r="CQ1799" s="39"/>
      <c r="CR1799" s="39"/>
      <c r="CS1799" s="39"/>
      <c r="CT1799" s="39"/>
      <c r="CU1799" s="39"/>
      <c r="CV1799" s="39"/>
      <c r="CW1799" s="39"/>
      <c r="CX1799" s="39"/>
      <c r="CY1799" s="39"/>
      <c r="CZ1799" s="39"/>
      <c r="DA1799" s="39"/>
      <c r="DB1799" s="39"/>
      <c r="DC1799" s="39"/>
      <c r="DD1799" s="39"/>
      <c r="DE1799" s="39"/>
      <c r="DF1799" s="39"/>
      <c r="DG1799" s="39"/>
      <c r="DH1799" s="39"/>
      <c r="DI1799" s="39"/>
      <c r="DJ1799" s="39"/>
      <c r="DK1799" s="39"/>
      <c r="DL1799" s="39"/>
      <c r="DM1799" s="39"/>
      <c r="DN1799" s="39"/>
      <c r="DO1799" s="39"/>
      <c r="DP1799" s="39"/>
      <c r="DQ1799" s="39"/>
      <c r="DR1799" s="39"/>
      <c r="DS1799" s="39"/>
      <c r="DT1799" s="39"/>
      <c r="DU1799" s="39"/>
      <c r="DV1799" s="39"/>
      <c r="DW1799" s="39"/>
      <c r="DX1799" s="39"/>
      <c r="DY1799" s="39"/>
      <c r="DZ1799" s="39"/>
      <c r="EA1799" s="39"/>
      <c r="EB1799" s="39"/>
      <c r="EC1799" s="39"/>
      <c r="ED1799" s="39"/>
      <c r="EE1799" s="39"/>
      <c r="EF1799" s="39"/>
      <c r="EG1799" s="39"/>
      <c r="EH1799" s="39"/>
      <c r="EI1799" s="39"/>
      <c r="EJ1799" s="39"/>
      <c r="EK1799" s="39"/>
      <c r="EL1799" s="39"/>
      <c r="EM1799" s="39"/>
      <c r="EN1799" s="39"/>
      <c r="EO1799" s="39"/>
      <c r="EP1799" s="39"/>
      <c r="EQ1799" s="39"/>
      <c r="ER1799" s="39"/>
      <c r="ES1799" s="39"/>
      <c r="ET1799" s="39"/>
      <c r="EU1799" s="39"/>
      <c r="EV1799" s="39"/>
      <c r="EW1799" s="39"/>
      <c r="EX1799" s="39"/>
    </row>
    <row r="1800" spans="1:154" x14ac:dyDescent="0.3">
      <c r="A1800" s="29">
        <v>2484</v>
      </c>
      <c r="B1800" s="29" t="s">
        <v>47</v>
      </c>
      <c r="C1800" s="29">
        <v>14567</v>
      </c>
      <c r="D1800" s="29">
        <v>6</v>
      </c>
      <c r="E1800" s="29">
        <v>3</v>
      </c>
      <c r="F1800" s="29">
        <v>3</v>
      </c>
      <c r="G1800" s="29">
        <v>31</v>
      </c>
      <c r="H1800" s="25" t="s">
        <v>476</v>
      </c>
      <c r="I1800" s="36">
        <v>1531</v>
      </c>
      <c r="J1800" s="41">
        <v>150</v>
      </c>
      <c r="K1800" s="74">
        <f>I1800*J1800</f>
        <v>229650</v>
      </c>
      <c r="L1800" s="29"/>
      <c r="M1800" s="29"/>
      <c r="N1800" s="29"/>
      <c r="O1800" s="29"/>
      <c r="P1800" s="29"/>
      <c r="Q1800" s="36"/>
      <c r="R1800" s="36"/>
      <c r="S1800" s="36"/>
      <c r="T1800" s="29"/>
      <c r="U1800" s="185"/>
      <c r="V1800" s="37"/>
      <c r="W1800" s="36"/>
      <c r="X1800" s="75">
        <f>K1800+W1800</f>
        <v>229650</v>
      </c>
      <c r="Y1800" s="36"/>
      <c r="Z1800" s="74">
        <v>50000000</v>
      </c>
      <c r="AA1800" s="29">
        <v>0</v>
      </c>
      <c r="AB1800" s="29">
        <v>0</v>
      </c>
      <c r="AC1800" s="41" t="s">
        <v>976</v>
      </c>
      <c r="AD1800" s="36"/>
    </row>
    <row r="1801" spans="1:154" x14ac:dyDescent="0.3">
      <c r="A1801" s="18"/>
      <c r="B1801" s="18"/>
      <c r="C1801" s="18"/>
      <c r="D1801" s="18"/>
      <c r="E1801" s="18"/>
      <c r="F1801" s="18"/>
      <c r="G1801" s="18"/>
      <c r="H1801" s="19"/>
      <c r="I1801" s="20"/>
      <c r="J1801" s="21"/>
      <c r="K1801" s="20"/>
      <c r="L1801" s="18"/>
      <c r="M1801" s="18"/>
      <c r="N1801" s="18"/>
      <c r="O1801" s="18"/>
      <c r="P1801" s="18"/>
      <c r="Q1801" s="20"/>
      <c r="R1801" s="20"/>
      <c r="S1801" s="20"/>
      <c r="T1801" s="18"/>
      <c r="U1801" s="94"/>
      <c r="V1801" s="23"/>
      <c r="W1801" s="20"/>
      <c r="X1801" s="20"/>
      <c r="Y1801" s="20"/>
      <c r="Z1801" s="20"/>
      <c r="AA1801" s="18"/>
      <c r="AB1801" s="18"/>
      <c r="AC1801" s="58"/>
      <c r="AD1801" s="64"/>
      <c r="AE1801" s="39"/>
      <c r="AF1801" s="39"/>
      <c r="AG1801" s="39"/>
      <c r="AH1801" s="39"/>
      <c r="AI1801" s="39"/>
      <c r="AJ1801" s="39"/>
      <c r="AK1801" s="39"/>
      <c r="AL1801" s="39"/>
      <c r="AM1801" s="39"/>
      <c r="AN1801" s="39"/>
      <c r="AO1801" s="39"/>
      <c r="AP1801" s="39"/>
      <c r="AQ1801" s="39"/>
      <c r="AR1801" s="39"/>
      <c r="AS1801" s="39"/>
      <c r="AT1801" s="39"/>
      <c r="AU1801" s="39"/>
      <c r="AV1801" s="39"/>
      <c r="AW1801" s="39"/>
      <c r="AX1801" s="39"/>
      <c r="AY1801" s="39"/>
      <c r="AZ1801" s="39"/>
      <c r="BA1801" s="39"/>
      <c r="BB1801" s="39"/>
      <c r="BC1801" s="39"/>
      <c r="BD1801" s="39"/>
      <c r="BE1801" s="39"/>
      <c r="BF1801" s="39"/>
      <c r="BG1801" s="39"/>
      <c r="BH1801" s="39"/>
      <c r="BI1801" s="39"/>
      <c r="BJ1801" s="39"/>
      <c r="BK1801" s="39"/>
      <c r="BL1801" s="39"/>
      <c r="BM1801" s="39"/>
      <c r="BN1801" s="39"/>
      <c r="BO1801" s="39"/>
      <c r="BP1801" s="39"/>
      <c r="BQ1801" s="39"/>
      <c r="BR1801" s="39"/>
      <c r="BS1801" s="39"/>
      <c r="BT1801" s="39"/>
      <c r="BU1801" s="39"/>
      <c r="BV1801" s="39"/>
      <c r="BW1801" s="39"/>
      <c r="BX1801" s="39"/>
      <c r="BY1801" s="39"/>
      <c r="BZ1801" s="39"/>
      <c r="CA1801" s="39"/>
      <c r="CB1801" s="39"/>
      <c r="CC1801" s="39"/>
      <c r="CD1801" s="39"/>
      <c r="CE1801" s="39"/>
      <c r="CF1801" s="39"/>
      <c r="CG1801" s="39"/>
      <c r="CH1801" s="39"/>
      <c r="CI1801" s="39"/>
      <c r="CJ1801" s="39"/>
      <c r="CK1801" s="39"/>
      <c r="CL1801" s="39"/>
      <c r="CM1801" s="39"/>
      <c r="CN1801" s="39"/>
      <c r="CO1801" s="39"/>
      <c r="CP1801" s="39"/>
      <c r="CQ1801" s="39"/>
      <c r="CR1801" s="39"/>
      <c r="CS1801" s="39"/>
      <c r="CT1801" s="39"/>
      <c r="CU1801" s="39"/>
      <c r="CV1801" s="39"/>
      <c r="CW1801" s="39"/>
      <c r="CX1801" s="39"/>
      <c r="CY1801" s="39"/>
      <c r="CZ1801" s="39"/>
      <c r="DA1801" s="39"/>
      <c r="DB1801" s="39"/>
      <c r="DC1801" s="39"/>
      <c r="DD1801" s="39"/>
      <c r="DE1801" s="39"/>
      <c r="DF1801" s="39"/>
      <c r="DG1801" s="39"/>
      <c r="DH1801" s="39"/>
      <c r="DI1801" s="39"/>
      <c r="DJ1801" s="39"/>
      <c r="DK1801" s="39"/>
      <c r="DL1801" s="39"/>
      <c r="DM1801" s="39"/>
      <c r="DN1801" s="39"/>
      <c r="DO1801" s="39"/>
      <c r="DP1801" s="39"/>
      <c r="DQ1801" s="39"/>
      <c r="DR1801" s="39"/>
      <c r="DS1801" s="39"/>
      <c r="DT1801" s="39"/>
      <c r="DU1801" s="39"/>
      <c r="DV1801" s="39"/>
      <c r="DW1801" s="39"/>
      <c r="DX1801" s="39"/>
      <c r="DY1801" s="39"/>
      <c r="DZ1801" s="39"/>
      <c r="EA1801" s="39"/>
      <c r="EB1801" s="39"/>
      <c r="EC1801" s="39"/>
      <c r="ED1801" s="39"/>
      <c r="EE1801" s="39"/>
      <c r="EF1801" s="39"/>
      <c r="EG1801" s="39"/>
      <c r="EH1801" s="39"/>
      <c r="EI1801" s="39"/>
      <c r="EJ1801" s="39"/>
      <c r="EK1801" s="39"/>
      <c r="EL1801" s="39"/>
      <c r="EM1801" s="39"/>
      <c r="EN1801" s="39"/>
      <c r="EO1801" s="39"/>
      <c r="EP1801" s="39"/>
      <c r="EQ1801" s="39"/>
      <c r="ER1801" s="39"/>
      <c r="ES1801" s="39"/>
      <c r="ET1801" s="39"/>
      <c r="EU1801" s="39"/>
      <c r="EV1801" s="39"/>
      <c r="EW1801" s="39"/>
      <c r="EX1801" s="39"/>
    </row>
    <row r="1802" spans="1:154" x14ac:dyDescent="0.3">
      <c r="A1802" s="29">
        <v>2485</v>
      </c>
      <c r="B1802" s="29" t="s">
        <v>47</v>
      </c>
      <c r="C1802" s="29">
        <v>407</v>
      </c>
      <c r="D1802" s="29">
        <v>1</v>
      </c>
      <c r="E1802" s="29">
        <v>1</v>
      </c>
      <c r="F1802" s="29">
        <v>2</v>
      </c>
      <c r="G1802" s="29">
        <v>37</v>
      </c>
      <c r="H1802" s="25" t="s">
        <v>476</v>
      </c>
      <c r="I1802" s="36">
        <v>637</v>
      </c>
      <c r="J1802" s="41">
        <v>330</v>
      </c>
      <c r="K1802" s="74">
        <f t="shared" ref="K1802:K1812" si="184">I1802*J1802</f>
        <v>210210</v>
      </c>
      <c r="L1802" s="29"/>
      <c r="M1802" s="29"/>
      <c r="N1802" s="29"/>
      <c r="O1802" s="29"/>
      <c r="P1802" s="29"/>
      <c r="Q1802" s="36"/>
      <c r="R1802" s="36"/>
      <c r="S1802" s="36"/>
      <c r="T1802" s="29"/>
      <c r="U1802" s="185"/>
      <c r="V1802" s="37"/>
      <c r="W1802" s="36"/>
      <c r="X1802" s="75">
        <f>K1802+W1802</f>
        <v>210210</v>
      </c>
      <c r="Y1802" s="36"/>
      <c r="Z1802" s="74">
        <v>50000000</v>
      </c>
      <c r="AA1802" s="29">
        <v>0</v>
      </c>
      <c r="AB1802" s="29">
        <v>0</v>
      </c>
      <c r="AC1802" s="41" t="s">
        <v>977</v>
      </c>
      <c r="AD1802" s="36"/>
      <c r="AE1802" s="59"/>
      <c r="AF1802" s="59"/>
      <c r="AG1802" s="59"/>
      <c r="AH1802" s="59"/>
      <c r="AI1802" s="59"/>
      <c r="AJ1802" s="59"/>
      <c r="AK1802" s="59"/>
      <c r="AL1802" s="59"/>
      <c r="AM1802" s="59"/>
      <c r="AN1802" s="59"/>
      <c r="AO1802" s="59"/>
      <c r="AP1802" s="59"/>
      <c r="AQ1802" s="59"/>
      <c r="AR1802" s="59"/>
      <c r="AS1802" s="59"/>
      <c r="AT1802" s="59"/>
      <c r="AU1802" s="59"/>
      <c r="AV1802" s="59"/>
      <c r="AW1802" s="59"/>
      <c r="AX1802" s="59"/>
      <c r="AY1802" s="59"/>
      <c r="AZ1802" s="59"/>
      <c r="BA1802" s="59"/>
      <c r="BB1802" s="59"/>
      <c r="BC1802" s="59"/>
      <c r="BD1802" s="59"/>
      <c r="BE1802" s="59"/>
      <c r="BF1802" s="59"/>
      <c r="BG1802" s="59"/>
      <c r="BH1802" s="59"/>
      <c r="BI1802" s="59"/>
      <c r="BJ1802" s="59"/>
      <c r="BK1802" s="59"/>
      <c r="BL1802" s="59"/>
      <c r="BM1802" s="59"/>
      <c r="BN1802" s="59"/>
      <c r="BO1802" s="59"/>
      <c r="BP1802" s="59"/>
      <c r="BQ1802" s="59"/>
      <c r="BR1802" s="59"/>
      <c r="BS1802" s="59"/>
      <c r="BT1802" s="59"/>
      <c r="BU1802" s="59"/>
      <c r="BV1802" s="59"/>
      <c r="BW1802" s="59"/>
      <c r="BX1802" s="59"/>
      <c r="BY1802" s="59"/>
      <c r="BZ1802" s="59"/>
      <c r="CA1802" s="59"/>
      <c r="CB1802" s="59"/>
      <c r="CC1802" s="59"/>
      <c r="CD1802" s="59"/>
      <c r="CE1802" s="59"/>
      <c r="CF1802" s="59"/>
      <c r="CG1802" s="59"/>
      <c r="CH1802" s="59"/>
      <c r="CI1802" s="59"/>
      <c r="CJ1802" s="59"/>
      <c r="CK1802" s="59"/>
      <c r="CL1802" s="59"/>
      <c r="CM1802" s="59"/>
      <c r="CN1802" s="59"/>
      <c r="CO1802" s="59"/>
      <c r="CP1802" s="59"/>
      <c r="CQ1802" s="59"/>
      <c r="CR1802" s="59"/>
      <c r="CS1802" s="59"/>
      <c r="CT1802" s="59"/>
      <c r="CU1802" s="59"/>
      <c r="CV1802" s="59"/>
      <c r="CW1802" s="59"/>
      <c r="CX1802" s="59"/>
      <c r="CY1802" s="59"/>
      <c r="CZ1802" s="59"/>
      <c r="DA1802" s="59"/>
      <c r="DB1802" s="59"/>
      <c r="DC1802" s="59"/>
      <c r="DD1802" s="59"/>
      <c r="DE1802" s="59"/>
      <c r="DF1802" s="59"/>
      <c r="DG1802" s="59"/>
      <c r="DH1802" s="59"/>
      <c r="DI1802" s="59"/>
      <c r="DJ1802" s="59"/>
      <c r="DK1802" s="59"/>
      <c r="DL1802" s="59"/>
      <c r="DM1802" s="59"/>
      <c r="DN1802" s="59"/>
      <c r="DO1802" s="59"/>
      <c r="DP1802" s="59"/>
      <c r="DQ1802" s="59"/>
      <c r="DR1802" s="59"/>
      <c r="DS1802" s="59"/>
      <c r="DT1802" s="59"/>
      <c r="DU1802" s="59"/>
      <c r="DV1802" s="59"/>
      <c r="DW1802" s="59"/>
      <c r="DX1802" s="59"/>
      <c r="DY1802" s="59"/>
      <c r="DZ1802" s="59"/>
      <c r="EA1802" s="59"/>
      <c r="EB1802" s="59"/>
      <c r="EC1802" s="59"/>
      <c r="ED1802" s="59"/>
      <c r="EE1802" s="59"/>
      <c r="EF1802" s="59"/>
      <c r="EG1802" s="59"/>
      <c r="EH1802" s="59"/>
      <c r="EI1802" s="59"/>
      <c r="EJ1802" s="59"/>
      <c r="EK1802" s="59"/>
      <c r="EL1802" s="59"/>
      <c r="EM1802" s="59"/>
      <c r="EN1802" s="59"/>
      <c r="EO1802" s="59"/>
      <c r="EP1802" s="59"/>
      <c r="EQ1802" s="59"/>
      <c r="ER1802" s="59"/>
      <c r="ES1802" s="59"/>
      <c r="ET1802" s="59"/>
      <c r="EU1802" s="59"/>
      <c r="EV1802" s="59"/>
      <c r="EW1802" s="59"/>
      <c r="EX1802" s="59"/>
    </row>
    <row r="1803" spans="1:154" s="39" customFormat="1" x14ac:dyDescent="0.3">
      <c r="A1803" s="18"/>
      <c r="B1803" s="18"/>
      <c r="C1803" s="18"/>
      <c r="D1803" s="18"/>
      <c r="E1803" s="18"/>
      <c r="F1803" s="18"/>
      <c r="G1803" s="18"/>
      <c r="H1803" s="19"/>
      <c r="I1803" s="20"/>
      <c r="J1803" s="21"/>
      <c r="K1803" s="20"/>
      <c r="L1803" s="18"/>
      <c r="M1803" s="18"/>
      <c r="N1803" s="18"/>
      <c r="O1803" s="18"/>
      <c r="P1803" s="18"/>
      <c r="Q1803" s="20"/>
      <c r="R1803" s="20"/>
      <c r="S1803" s="20"/>
      <c r="T1803" s="18"/>
      <c r="U1803" s="94"/>
      <c r="V1803" s="23"/>
      <c r="W1803" s="20"/>
      <c r="X1803" s="20"/>
      <c r="Y1803" s="20"/>
      <c r="Z1803" s="20"/>
      <c r="AA1803" s="18"/>
      <c r="AB1803" s="18"/>
      <c r="AC1803" s="58"/>
      <c r="AD1803" s="64"/>
      <c r="AE1803" s="57"/>
      <c r="AF1803" s="57"/>
      <c r="AG1803" s="57"/>
      <c r="AH1803" s="57"/>
      <c r="AI1803" s="57"/>
      <c r="AJ1803" s="57"/>
      <c r="AK1803" s="57"/>
      <c r="AL1803" s="57"/>
      <c r="AM1803" s="57"/>
      <c r="AN1803" s="57"/>
      <c r="AO1803" s="57"/>
      <c r="AP1803" s="57"/>
      <c r="AQ1803" s="57"/>
      <c r="AR1803" s="57"/>
      <c r="AS1803" s="57"/>
      <c r="AT1803" s="57"/>
      <c r="AU1803" s="57"/>
      <c r="AV1803" s="57"/>
      <c r="AW1803" s="57"/>
      <c r="AX1803" s="57"/>
      <c r="AY1803" s="57"/>
      <c r="AZ1803" s="57"/>
      <c r="BA1803" s="57"/>
      <c r="BB1803" s="57"/>
      <c r="BC1803" s="57"/>
      <c r="BD1803" s="57"/>
      <c r="BE1803" s="57"/>
      <c r="BF1803" s="57"/>
      <c r="BG1803" s="57"/>
      <c r="BH1803" s="57"/>
      <c r="BI1803" s="57"/>
      <c r="BJ1803" s="57"/>
      <c r="BK1803" s="57"/>
      <c r="BL1803" s="57"/>
      <c r="BM1803" s="57"/>
      <c r="BN1803" s="57"/>
      <c r="BO1803" s="57"/>
      <c r="BP1803" s="57"/>
      <c r="BQ1803" s="57"/>
      <c r="BR1803" s="57"/>
      <c r="BS1803" s="57"/>
      <c r="BT1803" s="57"/>
      <c r="BU1803" s="57"/>
      <c r="BV1803" s="57"/>
      <c r="BW1803" s="57"/>
      <c r="BX1803" s="57"/>
      <c r="BY1803" s="57"/>
      <c r="BZ1803" s="57"/>
      <c r="CA1803" s="57"/>
      <c r="CB1803" s="57"/>
      <c r="CC1803" s="57"/>
      <c r="CD1803" s="57"/>
      <c r="CE1803" s="57"/>
      <c r="CF1803" s="57"/>
      <c r="CG1803" s="57"/>
      <c r="CH1803" s="57"/>
      <c r="CI1803" s="57"/>
      <c r="CJ1803" s="57"/>
      <c r="CK1803" s="57"/>
      <c r="CL1803" s="57"/>
      <c r="CM1803" s="57"/>
      <c r="CN1803" s="57"/>
      <c r="CO1803" s="57"/>
      <c r="CP1803" s="57"/>
      <c r="CQ1803" s="57"/>
      <c r="CR1803" s="57"/>
      <c r="CS1803" s="57"/>
      <c r="CT1803" s="57"/>
      <c r="CU1803" s="57"/>
      <c r="CV1803" s="57"/>
      <c r="CW1803" s="57"/>
      <c r="CX1803" s="57"/>
      <c r="CY1803" s="57"/>
      <c r="CZ1803" s="57"/>
      <c r="DA1803" s="57"/>
      <c r="DB1803" s="57"/>
      <c r="DC1803" s="57"/>
      <c r="DD1803" s="57"/>
      <c r="DE1803" s="57"/>
      <c r="DF1803" s="57"/>
      <c r="DG1803" s="57"/>
      <c r="DH1803" s="57"/>
      <c r="DI1803" s="57"/>
      <c r="DJ1803" s="57"/>
      <c r="DK1803" s="57"/>
      <c r="DL1803" s="57"/>
      <c r="DM1803" s="57"/>
      <c r="DN1803" s="57"/>
      <c r="DO1803" s="57"/>
      <c r="DP1803" s="57"/>
      <c r="DQ1803" s="57"/>
      <c r="DR1803" s="57"/>
      <c r="DS1803" s="57"/>
      <c r="DT1803" s="57"/>
      <c r="DU1803" s="57"/>
      <c r="DV1803" s="57"/>
      <c r="DW1803" s="57"/>
      <c r="DX1803" s="57"/>
      <c r="DY1803" s="57"/>
      <c r="DZ1803" s="57"/>
      <c r="EA1803" s="57"/>
      <c r="EB1803" s="57"/>
      <c r="EC1803" s="57"/>
      <c r="ED1803" s="57"/>
      <c r="EE1803" s="57"/>
      <c r="EF1803" s="57"/>
      <c r="EG1803" s="57"/>
      <c r="EH1803" s="57"/>
      <c r="EI1803" s="57"/>
      <c r="EJ1803" s="57"/>
      <c r="EK1803" s="57"/>
      <c r="EL1803" s="57"/>
      <c r="EM1803" s="57"/>
      <c r="EN1803" s="57"/>
      <c r="EO1803" s="57"/>
      <c r="EP1803" s="57"/>
      <c r="EQ1803" s="57"/>
      <c r="ER1803" s="57"/>
      <c r="ES1803" s="57"/>
      <c r="ET1803" s="57"/>
      <c r="EU1803" s="57"/>
      <c r="EV1803" s="57"/>
      <c r="EW1803" s="57"/>
      <c r="EX1803" s="57"/>
    </row>
    <row r="1804" spans="1:154" x14ac:dyDescent="0.3">
      <c r="A1804" s="29">
        <v>2486</v>
      </c>
      <c r="B1804" s="29" t="s">
        <v>47</v>
      </c>
      <c r="C1804" s="29">
        <v>7810</v>
      </c>
      <c r="D1804" s="29">
        <v>9</v>
      </c>
      <c r="E1804" s="29">
        <v>3</v>
      </c>
      <c r="F1804" s="29">
        <v>2</v>
      </c>
      <c r="G1804" s="29">
        <v>28</v>
      </c>
      <c r="H1804" s="25" t="s">
        <v>476</v>
      </c>
      <c r="I1804" s="36">
        <v>1428</v>
      </c>
      <c r="J1804" s="41">
        <v>150</v>
      </c>
      <c r="K1804" s="74">
        <f t="shared" si="184"/>
        <v>214200</v>
      </c>
      <c r="L1804" s="29"/>
      <c r="M1804" s="29"/>
      <c r="N1804" s="29"/>
      <c r="O1804" s="29"/>
      <c r="P1804" s="29"/>
      <c r="Q1804" s="36"/>
      <c r="R1804" s="36"/>
      <c r="S1804" s="36"/>
      <c r="T1804" s="29"/>
      <c r="U1804" s="185"/>
      <c r="V1804" s="37"/>
      <c r="W1804" s="36"/>
      <c r="X1804" s="75">
        <f>K1804+W1804</f>
        <v>214200</v>
      </c>
      <c r="Y1804" s="36"/>
      <c r="Z1804" s="74">
        <v>50000000</v>
      </c>
      <c r="AA1804" s="29">
        <v>0</v>
      </c>
      <c r="AB1804" s="29">
        <v>0</v>
      </c>
      <c r="AC1804" s="41" t="s">
        <v>978</v>
      </c>
      <c r="AD1804" s="36"/>
    </row>
    <row r="1805" spans="1:154" s="39" customFormat="1" x14ac:dyDescent="0.3">
      <c r="A1805" s="18"/>
      <c r="B1805" s="18"/>
      <c r="C1805" s="18"/>
      <c r="D1805" s="18"/>
      <c r="E1805" s="18"/>
      <c r="F1805" s="18"/>
      <c r="G1805" s="18"/>
      <c r="H1805" s="19"/>
      <c r="I1805" s="20"/>
      <c r="J1805" s="21"/>
      <c r="K1805" s="20"/>
      <c r="L1805" s="18"/>
      <c r="M1805" s="18"/>
      <c r="N1805" s="18"/>
      <c r="O1805" s="18"/>
      <c r="P1805" s="18"/>
      <c r="Q1805" s="20"/>
      <c r="R1805" s="20"/>
      <c r="S1805" s="20"/>
      <c r="T1805" s="18"/>
      <c r="U1805" s="94"/>
      <c r="V1805" s="23"/>
      <c r="W1805" s="20"/>
      <c r="X1805" s="20"/>
      <c r="Y1805" s="20"/>
      <c r="Z1805" s="20"/>
      <c r="AA1805" s="18"/>
      <c r="AB1805" s="18"/>
      <c r="AC1805" s="58"/>
      <c r="AD1805" s="64"/>
    </row>
    <row r="1806" spans="1:154" s="59" customFormat="1" x14ac:dyDescent="0.3">
      <c r="A1806" s="29">
        <v>2487</v>
      </c>
      <c r="B1806" s="29" t="s">
        <v>47</v>
      </c>
      <c r="C1806" s="29">
        <v>2079</v>
      </c>
      <c r="D1806" s="29">
        <v>6</v>
      </c>
      <c r="E1806" s="29">
        <v>1</v>
      </c>
      <c r="F1806" s="29">
        <v>0</v>
      </c>
      <c r="G1806" s="29">
        <v>80</v>
      </c>
      <c r="H1806" s="25" t="s">
        <v>476</v>
      </c>
      <c r="I1806" s="36">
        <v>480</v>
      </c>
      <c r="J1806" s="41">
        <v>150</v>
      </c>
      <c r="K1806" s="74">
        <f t="shared" si="184"/>
        <v>72000</v>
      </c>
      <c r="L1806" s="29"/>
      <c r="M1806" s="29"/>
      <c r="N1806" s="29"/>
      <c r="O1806" s="29"/>
      <c r="P1806" s="29"/>
      <c r="Q1806" s="36"/>
      <c r="R1806" s="36"/>
      <c r="S1806" s="36"/>
      <c r="T1806" s="29"/>
      <c r="U1806" s="185"/>
      <c r="V1806" s="37"/>
      <c r="W1806" s="36"/>
      <c r="X1806" s="75">
        <f>K1806+W1806</f>
        <v>72000</v>
      </c>
      <c r="Y1806" s="36"/>
      <c r="Z1806" s="74">
        <v>50000000</v>
      </c>
      <c r="AA1806" s="29">
        <v>0</v>
      </c>
      <c r="AB1806" s="29">
        <v>0</v>
      </c>
      <c r="AC1806" s="41" t="s">
        <v>979</v>
      </c>
      <c r="AD1806" s="3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6"/>
      <c r="AZ1806" s="16"/>
      <c r="BA1806" s="16"/>
      <c r="BB1806" s="16"/>
      <c r="BC1806" s="16"/>
      <c r="BD1806" s="16"/>
      <c r="BE1806" s="16"/>
      <c r="BF1806" s="16"/>
      <c r="BG1806" s="16"/>
      <c r="BH1806" s="16"/>
      <c r="BI1806" s="16"/>
      <c r="BJ1806" s="16"/>
      <c r="BK1806" s="16"/>
      <c r="BL1806" s="16"/>
      <c r="BM1806" s="16"/>
      <c r="BN1806" s="16"/>
      <c r="BO1806" s="16"/>
      <c r="BP1806" s="16"/>
      <c r="BQ1806" s="16"/>
      <c r="BR1806" s="16"/>
      <c r="BS1806" s="16"/>
      <c r="BT1806" s="16"/>
      <c r="BU1806" s="16"/>
      <c r="BV1806" s="16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6"/>
      <c r="DH1806" s="16"/>
      <c r="DI1806" s="16"/>
      <c r="DJ1806" s="16"/>
      <c r="DK1806" s="16"/>
      <c r="DL1806" s="16"/>
      <c r="DM1806" s="16"/>
      <c r="DN1806" s="16"/>
      <c r="DO1806" s="16"/>
      <c r="DP1806" s="16"/>
      <c r="DQ1806" s="16"/>
      <c r="DR1806" s="16"/>
      <c r="DS1806" s="16"/>
      <c r="DT1806" s="16"/>
      <c r="DU1806" s="16"/>
      <c r="DV1806" s="16"/>
      <c r="DW1806" s="16"/>
      <c r="DX1806" s="16"/>
      <c r="DY1806" s="16"/>
      <c r="DZ1806" s="16"/>
      <c r="EA1806" s="16"/>
      <c r="EB1806" s="16"/>
      <c r="EC1806" s="16"/>
      <c r="ED1806" s="16"/>
      <c r="EE1806" s="16"/>
      <c r="EF1806" s="16"/>
      <c r="EG1806" s="16"/>
      <c r="EH1806" s="16"/>
      <c r="EI1806" s="16"/>
      <c r="EJ1806" s="16"/>
      <c r="EK1806" s="16"/>
      <c r="EL1806" s="16"/>
      <c r="EM1806" s="16"/>
      <c r="EN1806" s="16"/>
      <c r="EO1806" s="16"/>
      <c r="EP1806" s="16"/>
      <c r="EQ1806" s="16"/>
      <c r="ER1806" s="16"/>
      <c r="ES1806" s="16"/>
      <c r="ET1806" s="16"/>
      <c r="EU1806" s="16"/>
      <c r="EV1806" s="16"/>
      <c r="EW1806" s="16"/>
      <c r="EX1806" s="16"/>
    </row>
    <row r="1807" spans="1:154" s="57" customFormat="1" x14ac:dyDescent="0.3">
      <c r="A1807" s="18"/>
      <c r="B1807" s="18"/>
      <c r="C1807" s="18"/>
      <c r="D1807" s="18"/>
      <c r="E1807" s="18"/>
      <c r="F1807" s="18"/>
      <c r="G1807" s="18"/>
      <c r="H1807" s="19"/>
      <c r="I1807" s="20"/>
      <c r="J1807" s="21"/>
      <c r="K1807" s="20"/>
      <c r="L1807" s="18"/>
      <c r="M1807" s="18"/>
      <c r="N1807" s="18"/>
      <c r="O1807" s="18"/>
      <c r="P1807" s="18"/>
      <c r="Q1807" s="20"/>
      <c r="R1807" s="20"/>
      <c r="S1807" s="20"/>
      <c r="T1807" s="18"/>
      <c r="U1807" s="94"/>
      <c r="V1807" s="23"/>
      <c r="W1807" s="20"/>
      <c r="X1807" s="20"/>
      <c r="Y1807" s="20"/>
      <c r="Z1807" s="20"/>
      <c r="AA1807" s="18"/>
      <c r="AB1807" s="18"/>
      <c r="AC1807" s="21"/>
      <c r="AD1807" s="20"/>
      <c r="AE1807" s="39"/>
      <c r="AF1807" s="39"/>
      <c r="AG1807" s="39"/>
      <c r="AH1807" s="39"/>
      <c r="AI1807" s="39"/>
      <c r="AJ1807" s="39"/>
      <c r="AK1807" s="39"/>
      <c r="AL1807" s="39"/>
      <c r="AM1807" s="39"/>
      <c r="AN1807" s="39"/>
      <c r="AO1807" s="39"/>
      <c r="AP1807" s="39"/>
      <c r="AQ1807" s="39"/>
      <c r="AR1807" s="39"/>
      <c r="AS1807" s="39"/>
      <c r="AT1807" s="39"/>
      <c r="AU1807" s="39"/>
      <c r="AV1807" s="39"/>
      <c r="AW1807" s="39"/>
      <c r="AX1807" s="39"/>
      <c r="AY1807" s="39"/>
      <c r="AZ1807" s="39"/>
      <c r="BA1807" s="39"/>
      <c r="BB1807" s="39"/>
      <c r="BC1807" s="39"/>
      <c r="BD1807" s="39"/>
      <c r="BE1807" s="39"/>
      <c r="BF1807" s="39"/>
      <c r="BG1807" s="39"/>
      <c r="BH1807" s="39"/>
      <c r="BI1807" s="39"/>
      <c r="BJ1807" s="39"/>
      <c r="BK1807" s="39"/>
      <c r="BL1807" s="39"/>
      <c r="BM1807" s="39"/>
      <c r="BN1807" s="39"/>
      <c r="BO1807" s="39"/>
      <c r="BP1807" s="39"/>
      <c r="BQ1807" s="39"/>
      <c r="BR1807" s="39"/>
      <c r="BS1807" s="39"/>
      <c r="BT1807" s="39"/>
      <c r="BU1807" s="39"/>
      <c r="BV1807" s="39"/>
      <c r="BW1807" s="39"/>
      <c r="BX1807" s="39"/>
      <c r="BY1807" s="39"/>
      <c r="BZ1807" s="39"/>
      <c r="CA1807" s="39"/>
      <c r="CB1807" s="39"/>
      <c r="CC1807" s="39"/>
      <c r="CD1807" s="39"/>
      <c r="CE1807" s="39"/>
      <c r="CF1807" s="39"/>
      <c r="CG1807" s="39"/>
      <c r="CH1807" s="39"/>
      <c r="CI1807" s="39"/>
      <c r="CJ1807" s="39"/>
      <c r="CK1807" s="39"/>
      <c r="CL1807" s="39"/>
      <c r="CM1807" s="39"/>
      <c r="CN1807" s="39"/>
      <c r="CO1807" s="39"/>
      <c r="CP1807" s="39"/>
      <c r="CQ1807" s="39"/>
      <c r="CR1807" s="39"/>
      <c r="CS1807" s="39"/>
      <c r="CT1807" s="39"/>
      <c r="CU1807" s="39"/>
      <c r="CV1807" s="39"/>
      <c r="CW1807" s="39"/>
      <c r="CX1807" s="39"/>
      <c r="CY1807" s="39"/>
      <c r="CZ1807" s="39"/>
      <c r="DA1807" s="39"/>
      <c r="DB1807" s="39"/>
      <c r="DC1807" s="39"/>
      <c r="DD1807" s="39"/>
      <c r="DE1807" s="39"/>
      <c r="DF1807" s="39"/>
      <c r="DG1807" s="39"/>
      <c r="DH1807" s="39"/>
      <c r="DI1807" s="39"/>
      <c r="DJ1807" s="39"/>
      <c r="DK1807" s="39"/>
      <c r="DL1807" s="39"/>
      <c r="DM1807" s="39"/>
      <c r="DN1807" s="39"/>
      <c r="DO1807" s="39"/>
      <c r="DP1807" s="39"/>
      <c r="DQ1807" s="39"/>
      <c r="DR1807" s="39"/>
      <c r="DS1807" s="39"/>
      <c r="DT1807" s="39"/>
      <c r="DU1807" s="39"/>
      <c r="DV1807" s="39"/>
      <c r="DW1807" s="39"/>
      <c r="DX1807" s="39"/>
      <c r="DY1807" s="39"/>
      <c r="DZ1807" s="39"/>
      <c r="EA1807" s="39"/>
      <c r="EB1807" s="39"/>
      <c r="EC1807" s="39"/>
      <c r="ED1807" s="39"/>
      <c r="EE1807" s="39"/>
      <c r="EF1807" s="39"/>
      <c r="EG1807" s="39"/>
      <c r="EH1807" s="39"/>
      <c r="EI1807" s="39"/>
      <c r="EJ1807" s="39"/>
      <c r="EK1807" s="39"/>
      <c r="EL1807" s="39"/>
      <c r="EM1807" s="39"/>
      <c r="EN1807" s="39"/>
      <c r="EO1807" s="39"/>
      <c r="EP1807" s="39"/>
      <c r="EQ1807" s="39"/>
      <c r="ER1807" s="39"/>
      <c r="ES1807" s="39"/>
      <c r="ET1807" s="39"/>
      <c r="EU1807" s="39"/>
      <c r="EV1807" s="39"/>
      <c r="EW1807" s="39"/>
      <c r="EX1807" s="39"/>
    </row>
    <row r="1808" spans="1:154" x14ac:dyDescent="0.3">
      <c r="A1808" s="29">
        <v>2488</v>
      </c>
      <c r="B1808" s="29" t="s">
        <v>47</v>
      </c>
      <c r="C1808" s="29">
        <v>977</v>
      </c>
      <c r="D1808" s="29">
        <v>1</v>
      </c>
      <c r="E1808" s="29">
        <v>3</v>
      </c>
      <c r="F1808" s="29">
        <v>2</v>
      </c>
      <c r="G1808" s="29">
        <v>17</v>
      </c>
      <c r="H1808" s="25" t="s">
        <v>476</v>
      </c>
      <c r="I1808" s="36">
        <v>1417</v>
      </c>
      <c r="J1808" s="41">
        <v>150</v>
      </c>
      <c r="K1808" s="74">
        <f t="shared" si="184"/>
        <v>212550</v>
      </c>
      <c r="L1808" s="29"/>
      <c r="M1808" s="29"/>
      <c r="N1808" s="29"/>
      <c r="O1808" s="29"/>
      <c r="P1808" s="29"/>
      <c r="Q1808" s="36"/>
      <c r="R1808" s="36"/>
      <c r="S1808" s="36"/>
      <c r="T1808" s="29"/>
      <c r="U1808" s="185"/>
      <c r="V1808" s="37"/>
      <c r="W1808" s="36"/>
      <c r="X1808" s="75">
        <f>K1808+W1808</f>
        <v>212550</v>
      </c>
      <c r="Y1808" s="36"/>
      <c r="Z1808" s="74">
        <v>50000000</v>
      </c>
      <c r="AA1808" s="29">
        <v>0</v>
      </c>
      <c r="AB1808" s="29">
        <v>0</v>
      </c>
      <c r="AC1808" s="41" t="s">
        <v>980</v>
      </c>
      <c r="AD1808" s="36"/>
    </row>
    <row r="1809" spans="1:154" s="39" customFormat="1" x14ac:dyDescent="0.3">
      <c r="A1809" s="18"/>
      <c r="B1809" s="18"/>
      <c r="C1809" s="18"/>
      <c r="D1809" s="18"/>
      <c r="E1809" s="18"/>
      <c r="F1809" s="18"/>
      <c r="G1809" s="18"/>
      <c r="H1809" s="19"/>
      <c r="I1809" s="20"/>
      <c r="J1809" s="21"/>
      <c r="K1809" s="20"/>
      <c r="L1809" s="18"/>
      <c r="M1809" s="18"/>
      <c r="N1809" s="18"/>
      <c r="O1809" s="18"/>
      <c r="P1809" s="18"/>
      <c r="Q1809" s="20"/>
      <c r="R1809" s="20"/>
      <c r="S1809" s="20"/>
      <c r="T1809" s="18"/>
      <c r="U1809" s="94"/>
      <c r="V1809" s="23"/>
      <c r="W1809" s="20"/>
      <c r="X1809" s="20"/>
      <c r="Y1809" s="20"/>
      <c r="Z1809" s="20"/>
      <c r="AA1809" s="18"/>
      <c r="AB1809" s="18"/>
      <c r="AC1809" s="58"/>
      <c r="AD1809" s="64"/>
    </row>
    <row r="1810" spans="1:154" x14ac:dyDescent="0.3">
      <c r="A1810" s="29">
        <v>2489</v>
      </c>
      <c r="B1810" s="29" t="s">
        <v>47</v>
      </c>
      <c r="C1810" s="29">
        <v>3694</v>
      </c>
      <c r="D1810" s="29">
        <v>3</v>
      </c>
      <c r="E1810" s="29">
        <v>1</v>
      </c>
      <c r="F1810" s="29">
        <v>2</v>
      </c>
      <c r="G1810" s="29">
        <v>80</v>
      </c>
      <c r="H1810" s="25" t="s">
        <v>476</v>
      </c>
      <c r="I1810" s="36">
        <v>680</v>
      </c>
      <c r="J1810" s="41">
        <v>250</v>
      </c>
      <c r="K1810" s="74">
        <f t="shared" si="184"/>
        <v>170000</v>
      </c>
      <c r="L1810" s="29"/>
      <c r="M1810" s="29"/>
      <c r="N1810" s="29"/>
      <c r="O1810" s="29"/>
      <c r="P1810" s="29"/>
      <c r="Q1810" s="36"/>
      <c r="R1810" s="36"/>
      <c r="S1810" s="36"/>
      <c r="T1810" s="29"/>
      <c r="U1810" s="185"/>
      <c r="V1810" s="37"/>
      <c r="W1810" s="36"/>
      <c r="X1810" s="75">
        <f>K1810+W1810</f>
        <v>170000</v>
      </c>
      <c r="Y1810" s="36"/>
      <c r="Z1810" s="74">
        <v>50000000</v>
      </c>
      <c r="AA1810" s="29">
        <v>0</v>
      </c>
      <c r="AB1810" s="29">
        <v>0</v>
      </c>
      <c r="AC1810" s="41" t="s">
        <v>981</v>
      </c>
      <c r="AD1810" s="36"/>
    </row>
    <row r="1811" spans="1:154" s="39" customFormat="1" x14ac:dyDescent="0.3">
      <c r="A1811" s="9"/>
      <c r="B1811" s="9" t="s">
        <v>47</v>
      </c>
      <c r="C1811" s="9">
        <v>3699</v>
      </c>
      <c r="D1811" s="9">
        <v>3</v>
      </c>
      <c r="E1811" s="9">
        <v>6</v>
      </c>
      <c r="F1811" s="9">
        <v>0</v>
      </c>
      <c r="G1811" s="9">
        <v>1</v>
      </c>
      <c r="H1811" s="30" t="s">
        <v>476</v>
      </c>
      <c r="I1811" s="10">
        <v>2401</v>
      </c>
      <c r="J1811" s="33">
        <v>150</v>
      </c>
      <c r="K1811" s="34">
        <f t="shared" si="184"/>
        <v>360150</v>
      </c>
      <c r="L1811" s="9"/>
      <c r="M1811" s="9"/>
      <c r="N1811" s="9"/>
      <c r="O1811" s="9"/>
      <c r="P1811" s="9"/>
      <c r="Q1811" s="10"/>
      <c r="R1811" s="10"/>
      <c r="S1811" s="10"/>
      <c r="T1811" s="9"/>
      <c r="U1811" s="2"/>
      <c r="V1811" s="35"/>
      <c r="W1811" s="10"/>
      <c r="X1811" s="31">
        <f>K1811+W1811</f>
        <v>360150</v>
      </c>
      <c r="Y1811" s="10"/>
      <c r="Z1811" s="34">
        <v>50000000</v>
      </c>
      <c r="AA1811" s="9">
        <v>0</v>
      </c>
      <c r="AB1811" s="9">
        <v>0</v>
      </c>
      <c r="AC1811" s="33">
        <v>0</v>
      </c>
      <c r="AD1811" s="10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6"/>
      <c r="AZ1811" s="16"/>
      <c r="BA1811" s="16"/>
      <c r="BB1811" s="16"/>
      <c r="BC1811" s="16"/>
      <c r="BD1811" s="16"/>
      <c r="BE1811" s="16"/>
      <c r="BF1811" s="16"/>
      <c r="BG1811" s="16"/>
      <c r="BH1811" s="16"/>
      <c r="BI1811" s="16"/>
      <c r="BJ1811" s="16"/>
      <c r="BK1811" s="16"/>
      <c r="BL1811" s="16"/>
      <c r="BM1811" s="16"/>
      <c r="BN1811" s="16"/>
      <c r="BO1811" s="16"/>
      <c r="BP1811" s="16"/>
      <c r="BQ1811" s="16"/>
      <c r="BR1811" s="16"/>
      <c r="BS1811" s="16"/>
      <c r="BT1811" s="16"/>
      <c r="BU1811" s="16"/>
      <c r="BV1811" s="16"/>
      <c r="BW1811" s="16"/>
      <c r="BX1811" s="16"/>
      <c r="BY1811" s="16"/>
      <c r="BZ1811" s="16"/>
      <c r="CA1811" s="16"/>
      <c r="CB1811" s="16"/>
      <c r="CC1811" s="16"/>
      <c r="CD1811" s="16"/>
      <c r="CE1811" s="16"/>
      <c r="CF1811" s="16"/>
      <c r="CG1811" s="16"/>
      <c r="CH1811" s="16"/>
      <c r="CI1811" s="16"/>
      <c r="CJ1811" s="16"/>
      <c r="CK1811" s="16"/>
      <c r="CL1811" s="16"/>
      <c r="CM1811" s="16"/>
      <c r="CN1811" s="16"/>
      <c r="CO1811" s="16"/>
      <c r="CP1811" s="16"/>
      <c r="CQ1811" s="16"/>
      <c r="CR1811" s="16"/>
      <c r="CS1811" s="16"/>
      <c r="CT1811" s="16"/>
      <c r="CU1811" s="16"/>
      <c r="CV1811" s="16"/>
      <c r="CW1811" s="16"/>
      <c r="CX1811" s="16"/>
      <c r="CY1811" s="16"/>
      <c r="CZ1811" s="16"/>
      <c r="DA1811" s="16"/>
      <c r="DB1811" s="16"/>
      <c r="DC1811" s="16"/>
      <c r="DD1811" s="16"/>
      <c r="DE1811" s="16"/>
      <c r="DF1811" s="16"/>
      <c r="DG1811" s="16"/>
      <c r="DH1811" s="16"/>
      <c r="DI1811" s="16"/>
      <c r="DJ1811" s="16"/>
      <c r="DK1811" s="16"/>
      <c r="DL1811" s="16"/>
      <c r="DM1811" s="16"/>
      <c r="DN1811" s="16"/>
      <c r="DO1811" s="16"/>
      <c r="DP1811" s="16"/>
      <c r="DQ1811" s="16"/>
      <c r="DR1811" s="16"/>
      <c r="DS1811" s="16"/>
      <c r="DT1811" s="16"/>
      <c r="DU1811" s="16"/>
      <c r="DV1811" s="16"/>
      <c r="DW1811" s="16"/>
      <c r="DX1811" s="16"/>
      <c r="DY1811" s="16"/>
      <c r="DZ1811" s="16"/>
      <c r="EA1811" s="16"/>
      <c r="EB1811" s="16"/>
      <c r="EC1811" s="16"/>
      <c r="ED1811" s="16"/>
      <c r="EE1811" s="16"/>
      <c r="EF1811" s="16"/>
      <c r="EG1811" s="16"/>
      <c r="EH1811" s="16"/>
      <c r="EI1811" s="16"/>
      <c r="EJ1811" s="16"/>
      <c r="EK1811" s="16"/>
      <c r="EL1811" s="16"/>
      <c r="EM1811" s="16"/>
      <c r="EN1811" s="16"/>
      <c r="EO1811" s="16"/>
      <c r="EP1811" s="16"/>
      <c r="EQ1811" s="16"/>
      <c r="ER1811" s="16"/>
      <c r="ES1811" s="16"/>
      <c r="ET1811" s="16"/>
      <c r="EU1811" s="16"/>
      <c r="EV1811" s="16"/>
      <c r="EW1811" s="16"/>
      <c r="EX1811" s="16"/>
    </row>
    <row r="1812" spans="1:154" x14ac:dyDescent="0.3">
      <c r="A1812" s="9"/>
      <c r="B1812" s="9" t="s">
        <v>47</v>
      </c>
      <c r="C1812" s="9">
        <v>3697</v>
      </c>
      <c r="D1812" s="9">
        <v>3</v>
      </c>
      <c r="E1812" s="9">
        <v>4</v>
      </c>
      <c r="F1812" s="9">
        <v>1</v>
      </c>
      <c r="G1812" s="9">
        <v>12</v>
      </c>
      <c r="H1812" s="30" t="s">
        <v>476</v>
      </c>
      <c r="I1812" s="10">
        <v>1712</v>
      </c>
      <c r="J1812" s="33">
        <v>150</v>
      </c>
      <c r="K1812" s="34">
        <f t="shared" si="184"/>
        <v>256800</v>
      </c>
      <c r="L1812" s="9"/>
      <c r="M1812" s="9"/>
      <c r="N1812" s="9"/>
      <c r="O1812" s="9"/>
      <c r="P1812" s="9"/>
      <c r="Q1812" s="10"/>
      <c r="R1812" s="10"/>
      <c r="S1812" s="10"/>
      <c r="T1812" s="9"/>
      <c r="U1812" s="2"/>
      <c r="V1812" s="35"/>
      <c r="W1812" s="10"/>
      <c r="X1812" s="31">
        <f>K1812+W1812</f>
        <v>256800</v>
      </c>
      <c r="Y1812" s="10"/>
      <c r="Z1812" s="34">
        <v>50000000</v>
      </c>
      <c r="AA1812" s="9">
        <v>0</v>
      </c>
      <c r="AB1812" s="9">
        <v>0</v>
      </c>
      <c r="AC1812" s="33">
        <v>0</v>
      </c>
      <c r="AD1812" s="10"/>
    </row>
    <row r="1813" spans="1:154" s="39" customFormat="1" x14ac:dyDescent="0.3">
      <c r="A1813" s="18"/>
      <c r="B1813" s="18"/>
      <c r="C1813" s="18"/>
      <c r="D1813" s="18"/>
      <c r="E1813" s="18"/>
      <c r="F1813" s="18"/>
      <c r="G1813" s="18"/>
      <c r="H1813" s="19"/>
      <c r="I1813" s="20"/>
      <c r="J1813" s="21"/>
      <c r="K1813" s="20"/>
      <c r="L1813" s="18"/>
      <c r="M1813" s="18"/>
      <c r="N1813" s="18"/>
      <c r="O1813" s="18"/>
      <c r="P1813" s="18"/>
      <c r="Q1813" s="20"/>
      <c r="R1813" s="20"/>
      <c r="S1813" s="20"/>
      <c r="T1813" s="18"/>
      <c r="U1813" s="94"/>
      <c r="V1813" s="23"/>
      <c r="W1813" s="20"/>
      <c r="X1813" s="20"/>
      <c r="Y1813" s="20"/>
      <c r="Z1813" s="20"/>
      <c r="AA1813" s="18"/>
      <c r="AB1813" s="18"/>
      <c r="AC1813" s="21"/>
      <c r="AD1813" s="20"/>
    </row>
    <row r="1814" spans="1:154" s="6" customFormat="1" x14ac:dyDescent="0.3">
      <c r="A1814" s="183">
        <v>2490</v>
      </c>
      <c r="B1814" s="183" t="s">
        <v>46</v>
      </c>
      <c r="C1814" s="183">
        <v>2402</v>
      </c>
      <c r="D1814" s="183">
        <v>3</v>
      </c>
      <c r="E1814" s="183">
        <v>16</v>
      </c>
      <c r="F1814" s="183">
        <v>2</v>
      </c>
      <c r="G1814" s="183">
        <v>47</v>
      </c>
      <c r="H1814" s="184" t="s">
        <v>477</v>
      </c>
      <c r="I1814" s="185">
        <v>224</v>
      </c>
      <c r="J1814" s="89">
        <v>200</v>
      </c>
      <c r="K1814" s="186">
        <f>I1814*J1814</f>
        <v>44800</v>
      </c>
      <c r="L1814" s="183"/>
      <c r="M1814" s="183"/>
      <c r="N1814" s="183"/>
      <c r="O1814" s="184"/>
      <c r="P1814" s="183"/>
      <c r="Q1814" s="185"/>
      <c r="R1814" s="185"/>
      <c r="S1814" s="186"/>
      <c r="T1814" s="183"/>
      <c r="U1814" s="185"/>
      <c r="V1814" s="187"/>
      <c r="W1814" s="185"/>
      <c r="X1814" s="188">
        <f t="shared" ref="X1814:X1831" si="185">K1814+W1814</f>
        <v>44800</v>
      </c>
      <c r="Y1814" s="185"/>
      <c r="Z1814" s="185"/>
      <c r="AA1814" s="186">
        <f>X1814-Z1814</f>
        <v>44800</v>
      </c>
      <c r="AB1814" s="183">
        <v>0.02</v>
      </c>
      <c r="AC1814" s="89" t="s">
        <v>982</v>
      </c>
      <c r="AD1814" s="185"/>
    </row>
    <row r="1815" spans="1:154" s="6" customFormat="1" x14ac:dyDescent="0.3">
      <c r="A1815" s="1"/>
      <c r="B1815" s="1"/>
      <c r="C1815" s="1"/>
      <c r="D1815" s="1"/>
      <c r="E1815" s="1"/>
      <c r="F1815" s="1"/>
      <c r="G1815" s="1"/>
      <c r="H1815" s="112"/>
      <c r="I1815" s="2"/>
      <c r="J1815" s="3"/>
      <c r="K1815" s="113"/>
      <c r="L1815" s="1">
        <v>1</v>
      </c>
      <c r="M1815" s="1" t="s">
        <v>53</v>
      </c>
      <c r="N1815" s="1" t="s">
        <v>48</v>
      </c>
      <c r="O1815" s="112" t="s">
        <v>477</v>
      </c>
      <c r="P1815" s="1">
        <v>72</v>
      </c>
      <c r="Q1815" s="2">
        <v>100</v>
      </c>
      <c r="R1815" s="2">
        <v>6750</v>
      </c>
      <c r="S1815" s="113">
        <f>P1815*R1815</f>
        <v>486000</v>
      </c>
      <c r="T1815" s="1">
        <v>27</v>
      </c>
      <c r="U1815" s="2">
        <v>44</v>
      </c>
      <c r="V1815" s="113">
        <f>S1815*U1815/100</f>
        <v>213840</v>
      </c>
      <c r="W1815" s="113">
        <f>S1815-V1815</f>
        <v>272160</v>
      </c>
      <c r="X1815" s="114">
        <f t="shared" si="185"/>
        <v>272160</v>
      </c>
      <c r="Y1815" s="113">
        <f>X1815*Q1815/100</f>
        <v>272160</v>
      </c>
      <c r="Z1815" s="113">
        <v>10000000</v>
      </c>
      <c r="AA1815" s="1">
        <v>0</v>
      </c>
      <c r="AB1815" s="1">
        <v>0</v>
      </c>
      <c r="AC1815" s="3"/>
      <c r="AD1815" s="2"/>
    </row>
    <row r="1816" spans="1:154" s="6" customFormat="1" x14ac:dyDescent="0.3">
      <c r="A1816" s="1"/>
      <c r="B1816" s="1"/>
      <c r="C1816" s="1"/>
      <c r="D1816" s="1"/>
      <c r="E1816" s="1"/>
      <c r="F1816" s="1"/>
      <c r="G1816" s="1"/>
      <c r="H1816" s="112" t="s">
        <v>478</v>
      </c>
      <c r="I1816" s="2">
        <v>9</v>
      </c>
      <c r="J1816" s="3">
        <v>200</v>
      </c>
      <c r="K1816" s="113">
        <f>I1816*J1816</f>
        <v>1800</v>
      </c>
      <c r="L1816" s="1">
        <v>2</v>
      </c>
      <c r="M1816" s="1" t="s">
        <v>53</v>
      </c>
      <c r="N1816" s="1" t="s">
        <v>48</v>
      </c>
      <c r="O1816" s="112" t="s">
        <v>478</v>
      </c>
      <c r="P1816" s="1">
        <v>36</v>
      </c>
      <c r="Q1816" s="2">
        <v>100</v>
      </c>
      <c r="R1816" s="2">
        <v>6750</v>
      </c>
      <c r="S1816" s="113">
        <f>P1816*R1816</f>
        <v>243000</v>
      </c>
      <c r="T1816" s="1">
        <v>27</v>
      </c>
      <c r="U1816" s="2">
        <v>44</v>
      </c>
      <c r="V1816" s="113">
        <f>S1816*U1816/100</f>
        <v>106920</v>
      </c>
      <c r="W1816" s="113">
        <f>S1816-V1816</f>
        <v>136080</v>
      </c>
      <c r="X1816" s="114">
        <f t="shared" si="185"/>
        <v>137880</v>
      </c>
      <c r="Y1816" s="113">
        <f>X1816*Q1816/100</f>
        <v>137880</v>
      </c>
      <c r="Z1816" s="2"/>
      <c r="AA1816" s="113">
        <f>X1816-Z1816</f>
        <v>137880</v>
      </c>
      <c r="AB1816" s="1">
        <v>0.3</v>
      </c>
      <c r="AC1816" s="3"/>
      <c r="AD1816" s="2"/>
    </row>
    <row r="1817" spans="1:154" s="39" customFormat="1" x14ac:dyDescent="0.3">
      <c r="A1817" s="9"/>
      <c r="B1817" s="9"/>
      <c r="C1817" s="9"/>
      <c r="D1817" s="9"/>
      <c r="E1817" s="9"/>
      <c r="F1817" s="9"/>
      <c r="G1817" s="9"/>
      <c r="H1817" s="30" t="s">
        <v>476</v>
      </c>
      <c r="I1817" s="10">
        <v>6400</v>
      </c>
      <c r="J1817" s="33">
        <v>200</v>
      </c>
      <c r="K1817" s="34">
        <f>I1817*J1817</f>
        <v>1280000</v>
      </c>
      <c r="L1817" s="9"/>
      <c r="M1817" s="9"/>
      <c r="N1817" s="9"/>
      <c r="O1817" s="9"/>
      <c r="P1817" s="9"/>
      <c r="Q1817" s="10"/>
      <c r="R1817" s="10"/>
      <c r="S1817" s="10"/>
      <c r="T1817" s="9"/>
      <c r="U1817" s="2"/>
      <c r="V1817" s="35"/>
      <c r="W1817" s="10"/>
      <c r="X1817" s="31">
        <f t="shared" si="185"/>
        <v>1280000</v>
      </c>
      <c r="Y1817" s="10"/>
      <c r="Z1817" s="34"/>
      <c r="AA1817" s="159">
        <f>X1817-Z1817</f>
        <v>1280000</v>
      </c>
      <c r="AB1817" s="9">
        <v>0.01</v>
      </c>
      <c r="AC1817" s="33"/>
      <c r="AD1817" s="10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6"/>
      <c r="AZ1817" s="16"/>
      <c r="BA1817" s="16"/>
      <c r="BB1817" s="16"/>
      <c r="BC1817" s="16"/>
      <c r="BD1817" s="16"/>
      <c r="BE1817" s="16"/>
      <c r="BF1817" s="16"/>
      <c r="BG1817" s="16"/>
      <c r="BH1817" s="16"/>
      <c r="BI1817" s="16"/>
      <c r="BJ1817" s="16"/>
      <c r="BK1817" s="16"/>
      <c r="BL1817" s="16"/>
      <c r="BM1817" s="16"/>
      <c r="BN1817" s="16"/>
      <c r="BO1817" s="16"/>
      <c r="BP1817" s="16"/>
      <c r="BQ1817" s="16"/>
      <c r="BR1817" s="16"/>
      <c r="BS1817" s="16"/>
      <c r="BT1817" s="16"/>
      <c r="BU1817" s="16"/>
      <c r="BV1817" s="16"/>
      <c r="BW1817" s="16"/>
      <c r="BX1817" s="16"/>
      <c r="BY1817" s="16"/>
      <c r="BZ1817" s="16"/>
      <c r="CA1817" s="16"/>
      <c r="CB1817" s="16"/>
      <c r="CC1817" s="16"/>
      <c r="CD1817" s="16"/>
      <c r="CE1817" s="16"/>
      <c r="CF1817" s="16"/>
      <c r="CG1817" s="16"/>
      <c r="CH1817" s="16"/>
      <c r="CI1817" s="16"/>
      <c r="CJ1817" s="16"/>
      <c r="CK1817" s="16"/>
      <c r="CL1817" s="16"/>
      <c r="CM1817" s="16"/>
      <c r="CN1817" s="16"/>
      <c r="CO1817" s="16"/>
      <c r="CP1817" s="16"/>
      <c r="CQ1817" s="16"/>
      <c r="CR1817" s="16"/>
      <c r="CS1817" s="16"/>
      <c r="CT1817" s="16"/>
      <c r="CU1817" s="16"/>
      <c r="CV1817" s="16"/>
      <c r="CW1817" s="16"/>
      <c r="CX1817" s="16"/>
      <c r="CY1817" s="16"/>
      <c r="CZ1817" s="16"/>
      <c r="DA1817" s="16"/>
      <c r="DB1817" s="16"/>
      <c r="DC1817" s="16"/>
      <c r="DD1817" s="16"/>
      <c r="DE1817" s="16"/>
      <c r="DF1817" s="16"/>
      <c r="DG1817" s="16"/>
      <c r="DH1817" s="16"/>
      <c r="DI1817" s="16"/>
      <c r="DJ1817" s="16"/>
      <c r="DK1817" s="16"/>
      <c r="DL1817" s="16"/>
      <c r="DM1817" s="16"/>
      <c r="DN1817" s="16"/>
      <c r="DO1817" s="16"/>
      <c r="DP1817" s="16"/>
      <c r="DQ1817" s="16"/>
      <c r="DR1817" s="16"/>
      <c r="DS1817" s="16"/>
      <c r="DT1817" s="16"/>
      <c r="DU1817" s="16"/>
      <c r="DV1817" s="16"/>
      <c r="DW1817" s="16"/>
      <c r="DX1817" s="16"/>
      <c r="DY1817" s="16"/>
      <c r="DZ1817" s="16"/>
      <c r="EA1817" s="16"/>
      <c r="EB1817" s="16"/>
      <c r="EC1817" s="16"/>
      <c r="ED1817" s="16"/>
      <c r="EE1817" s="16"/>
      <c r="EF1817" s="16"/>
      <c r="EG1817" s="16"/>
      <c r="EH1817" s="16"/>
      <c r="EI1817" s="16"/>
      <c r="EJ1817" s="16"/>
      <c r="EK1817" s="16"/>
      <c r="EL1817" s="16"/>
      <c r="EM1817" s="16"/>
      <c r="EN1817" s="16"/>
      <c r="EO1817" s="16"/>
      <c r="EP1817" s="16"/>
      <c r="EQ1817" s="16"/>
      <c r="ER1817" s="16"/>
      <c r="ES1817" s="16"/>
      <c r="ET1817" s="16"/>
      <c r="EU1817" s="16"/>
      <c r="EV1817" s="16"/>
      <c r="EW1817" s="16"/>
      <c r="EX1817" s="16"/>
    </row>
    <row r="1818" spans="1:154" x14ac:dyDescent="0.3">
      <c r="A1818" s="9"/>
      <c r="B1818" s="9"/>
      <c r="C1818" s="9"/>
      <c r="D1818" s="9"/>
      <c r="E1818" s="9"/>
      <c r="F1818" s="9"/>
      <c r="G1818" s="9"/>
      <c r="H1818" s="30" t="s">
        <v>477</v>
      </c>
      <c r="I1818" s="10">
        <v>14</v>
      </c>
      <c r="J1818" s="33">
        <v>200</v>
      </c>
      <c r="K1818" s="34">
        <f>I1818*J1818</f>
        <v>2800</v>
      </c>
      <c r="L1818" s="9"/>
      <c r="M1818" s="9"/>
      <c r="N1818" s="9"/>
      <c r="O1818" s="30"/>
      <c r="P1818" s="9"/>
      <c r="Q1818" s="10"/>
      <c r="R1818" s="10"/>
      <c r="S1818" s="10"/>
      <c r="T1818" s="9"/>
      <c r="U1818" s="2"/>
      <c r="V1818" s="35"/>
      <c r="W1818" s="10"/>
      <c r="X1818" s="31">
        <f t="shared" si="185"/>
        <v>2800</v>
      </c>
      <c r="Y1818" s="10"/>
      <c r="Z1818" s="10"/>
      <c r="AA1818" s="34">
        <f>X1818-Z1818</f>
        <v>2800</v>
      </c>
      <c r="AB1818" s="9">
        <v>0.02</v>
      </c>
      <c r="AC1818" s="33"/>
      <c r="AD1818" s="10"/>
    </row>
    <row r="1819" spans="1:154" x14ac:dyDescent="0.3">
      <c r="A1819" s="9"/>
      <c r="B1819" s="9"/>
      <c r="C1819" s="9"/>
      <c r="D1819" s="9"/>
      <c r="E1819" s="9"/>
      <c r="F1819" s="9"/>
      <c r="G1819" s="9"/>
      <c r="H1819" s="30"/>
      <c r="I1819" s="10"/>
      <c r="J1819" s="33"/>
      <c r="K1819" s="34"/>
      <c r="L1819" s="9">
        <v>3</v>
      </c>
      <c r="M1819" s="9" t="s">
        <v>290</v>
      </c>
      <c r="N1819" s="9" t="s">
        <v>48</v>
      </c>
      <c r="O1819" s="30" t="s">
        <v>477</v>
      </c>
      <c r="P1819" s="9">
        <v>54</v>
      </c>
      <c r="Q1819" s="10">
        <v>100</v>
      </c>
      <c r="R1819" s="10">
        <v>2450</v>
      </c>
      <c r="S1819" s="34">
        <f>P1819*R1819</f>
        <v>132300</v>
      </c>
      <c r="T1819" s="9">
        <v>32</v>
      </c>
      <c r="U1819" s="2">
        <v>54</v>
      </c>
      <c r="V1819" s="34">
        <f>S1819*U1819/100</f>
        <v>71442</v>
      </c>
      <c r="W1819" s="34">
        <f>S1819-V1819</f>
        <v>60858</v>
      </c>
      <c r="X1819" s="31">
        <f t="shared" si="185"/>
        <v>60858</v>
      </c>
      <c r="Y1819" s="34">
        <f>X1819*Q1819/100</f>
        <v>60858</v>
      </c>
      <c r="Z1819" s="34">
        <v>10000000</v>
      </c>
      <c r="AA1819" s="9">
        <v>0</v>
      </c>
      <c r="AB1819" s="9">
        <v>0</v>
      </c>
      <c r="AC1819" s="33"/>
      <c r="AD1819" s="10"/>
    </row>
    <row r="1820" spans="1:154" x14ac:dyDescent="0.3">
      <c r="A1820" s="18"/>
      <c r="B1820" s="18"/>
      <c r="C1820" s="18"/>
      <c r="D1820" s="18"/>
      <c r="E1820" s="18"/>
      <c r="F1820" s="18"/>
      <c r="G1820" s="18"/>
      <c r="H1820" s="19"/>
      <c r="I1820" s="20"/>
      <c r="J1820" s="21"/>
      <c r="K1820" s="22"/>
      <c r="L1820" s="18"/>
      <c r="M1820" s="18"/>
      <c r="N1820" s="18"/>
      <c r="O1820" s="19"/>
      <c r="P1820" s="18"/>
      <c r="Q1820" s="20"/>
      <c r="R1820" s="20"/>
      <c r="S1820" s="20"/>
      <c r="T1820" s="18"/>
      <c r="U1820" s="94"/>
      <c r="V1820" s="23"/>
      <c r="W1820" s="20"/>
      <c r="X1820" s="20"/>
      <c r="Y1820" s="20"/>
      <c r="Z1820" s="20"/>
      <c r="AA1820" s="18"/>
      <c r="AB1820" s="18"/>
      <c r="AC1820" s="21"/>
      <c r="AD1820" s="20"/>
      <c r="AE1820" s="39"/>
      <c r="AF1820" s="39"/>
      <c r="AG1820" s="39"/>
      <c r="AH1820" s="39"/>
      <c r="AI1820" s="39"/>
      <c r="AJ1820" s="39"/>
      <c r="AK1820" s="39"/>
      <c r="AL1820" s="39"/>
      <c r="AM1820" s="39"/>
      <c r="AN1820" s="39"/>
      <c r="AO1820" s="39"/>
      <c r="AP1820" s="39"/>
      <c r="AQ1820" s="39"/>
      <c r="AR1820" s="39"/>
      <c r="AS1820" s="39"/>
      <c r="AT1820" s="39"/>
      <c r="AU1820" s="39"/>
      <c r="AV1820" s="39"/>
      <c r="AW1820" s="39"/>
      <c r="AX1820" s="39"/>
      <c r="AY1820" s="39"/>
      <c r="AZ1820" s="39"/>
      <c r="BA1820" s="39"/>
      <c r="BB1820" s="39"/>
      <c r="BC1820" s="39"/>
      <c r="BD1820" s="39"/>
      <c r="BE1820" s="39"/>
      <c r="BF1820" s="39"/>
      <c r="BG1820" s="39"/>
      <c r="BH1820" s="39"/>
      <c r="BI1820" s="39"/>
      <c r="BJ1820" s="39"/>
      <c r="BK1820" s="39"/>
      <c r="BL1820" s="39"/>
      <c r="BM1820" s="39"/>
      <c r="BN1820" s="39"/>
      <c r="BO1820" s="39"/>
      <c r="BP1820" s="39"/>
      <c r="BQ1820" s="39"/>
      <c r="BR1820" s="39"/>
      <c r="BS1820" s="39"/>
      <c r="BT1820" s="39"/>
      <c r="BU1820" s="39"/>
      <c r="BV1820" s="39"/>
      <c r="BW1820" s="39"/>
      <c r="BX1820" s="39"/>
      <c r="BY1820" s="39"/>
      <c r="BZ1820" s="39"/>
      <c r="CA1820" s="39"/>
      <c r="CB1820" s="39"/>
      <c r="CC1820" s="39"/>
      <c r="CD1820" s="39"/>
      <c r="CE1820" s="39"/>
      <c r="CF1820" s="39"/>
      <c r="CG1820" s="39"/>
      <c r="CH1820" s="39"/>
      <c r="CI1820" s="39"/>
      <c r="CJ1820" s="39"/>
      <c r="CK1820" s="39"/>
      <c r="CL1820" s="39"/>
      <c r="CM1820" s="39"/>
      <c r="CN1820" s="39"/>
      <c r="CO1820" s="39"/>
      <c r="CP1820" s="39"/>
      <c r="CQ1820" s="39"/>
      <c r="CR1820" s="39"/>
      <c r="CS1820" s="39"/>
      <c r="CT1820" s="39"/>
      <c r="CU1820" s="39"/>
      <c r="CV1820" s="39"/>
      <c r="CW1820" s="39"/>
      <c r="CX1820" s="39"/>
      <c r="CY1820" s="39"/>
      <c r="CZ1820" s="39"/>
      <c r="DA1820" s="39"/>
      <c r="DB1820" s="39"/>
      <c r="DC1820" s="39"/>
      <c r="DD1820" s="39"/>
      <c r="DE1820" s="39"/>
      <c r="DF1820" s="39"/>
      <c r="DG1820" s="39"/>
      <c r="DH1820" s="39"/>
      <c r="DI1820" s="39"/>
      <c r="DJ1820" s="39"/>
      <c r="DK1820" s="39"/>
      <c r="DL1820" s="39"/>
      <c r="DM1820" s="39"/>
      <c r="DN1820" s="39"/>
      <c r="DO1820" s="39"/>
      <c r="DP1820" s="39"/>
      <c r="DQ1820" s="39"/>
      <c r="DR1820" s="39"/>
      <c r="DS1820" s="39"/>
      <c r="DT1820" s="39"/>
      <c r="DU1820" s="39"/>
      <c r="DV1820" s="39"/>
      <c r="DW1820" s="39"/>
      <c r="DX1820" s="39"/>
      <c r="DY1820" s="39"/>
      <c r="DZ1820" s="39"/>
      <c r="EA1820" s="39"/>
      <c r="EB1820" s="39"/>
      <c r="EC1820" s="39"/>
      <c r="ED1820" s="39"/>
      <c r="EE1820" s="39"/>
      <c r="EF1820" s="39"/>
      <c r="EG1820" s="39"/>
      <c r="EH1820" s="39"/>
      <c r="EI1820" s="39"/>
      <c r="EJ1820" s="39"/>
      <c r="EK1820" s="39"/>
      <c r="EL1820" s="39"/>
      <c r="EM1820" s="39"/>
      <c r="EN1820" s="39"/>
      <c r="EO1820" s="39"/>
      <c r="EP1820" s="39"/>
      <c r="EQ1820" s="39"/>
      <c r="ER1820" s="39"/>
      <c r="ES1820" s="39"/>
      <c r="ET1820" s="39"/>
      <c r="EU1820" s="39"/>
      <c r="EV1820" s="39"/>
      <c r="EW1820" s="39"/>
      <c r="EX1820" s="39"/>
    </row>
    <row r="1821" spans="1:154" x14ac:dyDescent="0.3">
      <c r="A1821" s="29">
        <v>2491</v>
      </c>
      <c r="B1821" s="29" t="s">
        <v>47</v>
      </c>
      <c r="C1821" s="29">
        <v>12481</v>
      </c>
      <c r="D1821" s="29">
        <v>3</v>
      </c>
      <c r="E1821" s="29">
        <v>6</v>
      </c>
      <c r="F1821" s="29">
        <v>0</v>
      </c>
      <c r="G1821" s="29">
        <v>0</v>
      </c>
      <c r="H1821" s="25" t="s">
        <v>476</v>
      </c>
      <c r="I1821" s="36">
        <v>2400</v>
      </c>
      <c r="J1821" s="41">
        <v>220</v>
      </c>
      <c r="K1821" s="74">
        <f>I1821*J1821</f>
        <v>528000</v>
      </c>
      <c r="L1821" s="29"/>
      <c r="M1821" s="29"/>
      <c r="N1821" s="29"/>
      <c r="O1821" s="29"/>
      <c r="P1821" s="29"/>
      <c r="Q1821" s="36"/>
      <c r="R1821" s="36"/>
      <c r="S1821" s="36"/>
      <c r="T1821" s="29"/>
      <c r="U1821" s="185"/>
      <c r="V1821" s="37"/>
      <c r="W1821" s="36"/>
      <c r="X1821" s="75">
        <f t="shared" si="185"/>
        <v>528000</v>
      </c>
      <c r="Y1821" s="36"/>
      <c r="Z1821" s="74">
        <v>50000000</v>
      </c>
      <c r="AA1821" s="29">
        <v>0</v>
      </c>
      <c r="AB1821" s="29">
        <v>0</v>
      </c>
      <c r="AC1821" s="41" t="s">
        <v>983</v>
      </c>
      <c r="AD1821" s="36"/>
    </row>
    <row r="1822" spans="1:154" x14ac:dyDescent="0.3">
      <c r="A1822" s="18"/>
      <c r="B1822" s="18"/>
      <c r="C1822" s="18"/>
      <c r="D1822" s="18"/>
      <c r="E1822" s="18"/>
      <c r="F1822" s="18"/>
      <c r="G1822" s="18"/>
      <c r="H1822" s="19"/>
      <c r="I1822" s="20"/>
      <c r="J1822" s="21"/>
      <c r="K1822" s="20"/>
      <c r="L1822" s="18"/>
      <c r="M1822" s="18"/>
      <c r="N1822" s="18"/>
      <c r="O1822" s="18"/>
      <c r="P1822" s="18"/>
      <c r="Q1822" s="20"/>
      <c r="R1822" s="20"/>
      <c r="S1822" s="20"/>
      <c r="T1822" s="18"/>
      <c r="U1822" s="94"/>
      <c r="V1822" s="23"/>
      <c r="W1822" s="20"/>
      <c r="X1822" s="20"/>
      <c r="Y1822" s="20"/>
      <c r="Z1822" s="20"/>
      <c r="AA1822" s="18"/>
      <c r="AB1822" s="18"/>
      <c r="AC1822" s="58"/>
      <c r="AD1822" s="64"/>
      <c r="AE1822" s="39"/>
      <c r="AF1822" s="39"/>
      <c r="AG1822" s="39"/>
      <c r="AH1822" s="39"/>
      <c r="AI1822" s="39"/>
      <c r="AJ1822" s="39"/>
      <c r="AK1822" s="39"/>
      <c r="AL1822" s="39"/>
      <c r="AM1822" s="39"/>
      <c r="AN1822" s="39"/>
      <c r="AO1822" s="39"/>
      <c r="AP1822" s="39"/>
      <c r="AQ1822" s="39"/>
      <c r="AR1822" s="39"/>
      <c r="AS1822" s="39"/>
      <c r="AT1822" s="39"/>
      <c r="AU1822" s="39"/>
      <c r="AV1822" s="39"/>
      <c r="AW1822" s="39"/>
      <c r="AX1822" s="39"/>
      <c r="AY1822" s="39"/>
      <c r="AZ1822" s="39"/>
      <c r="BA1822" s="39"/>
      <c r="BB1822" s="39"/>
      <c r="BC1822" s="39"/>
      <c r="BD1822" s="39"/>
      <c r="BE1822" s="39"/>
      <c r="BF1822" s="39"/>
      <c r="BG1822" s="39"/>
      <c r="BH1822" s="39"/>
      <c r="BI1822" s="39"/>
      <c r="BJ1822" s="39"/>
      <c r="BK1822" s="39"/>
      <c r="BL1822" s="39"/>
      <c r="BM1822" s="39"/>
      <c r="BN1822" s="39"/>
      <c r="BO1822" s="39"/>
      <c r="BP1822" s="39"/>
      <c r="BQ1822" s="39"/>
      <c r="BR1822" s="39"/>
      <c r="BS1822" s="39"/>
      <c r="BT1822" s="39"/>
      <c r="BU1822" s="39"/>
      <c r="BV1822" s="39"/>
      <c r="BW1822" s="39"/>
      <c r="BX1822" s="39"/>
      <c r="BY1822" s="39"/>
      <c r="BZ1822" s="39"/>
      <c r="CA1822" s="39"/>
      <c r="CB1822" s="39"/>
      <c r="CC1822" s="39"/>
      <c r="CD1822" s="39"/>
      <c r="CE1822" s="39"/>
      <c r="CF1822" s="39"/>
      <c r="CG1822" s="39"/>
      <c r="CH1822" s="39"/>
      <c r="CI1822" s="39"/>
      <c r="CJ1822" s="39"/>
      <c r="CK1822" s="39"/>
      <c r="CL1822" s="39"/>
      <c r="CM1822" s="39"/>
      <c r="CN1822" s="39"/>
      <c r="CO1822" s="39"/>
      <c r="CP1822" s="39"/>
      <c r="CQ1822" s="39"/>
      <c r="CR1822" s="39"/>
      <c r="CS1822" s="39"/>
      <c r="CT1822" s="39"/>
      <c r="CU1822" s="39"/>
      <c r="CV1822" s="39"/>
      <c r="CW1822" s="39"/>
      <c r="CX1822" s="39"/>
      <c r="CY1822" s="39"/>
      <c r="CZ1822" s="39"/>
      <c r="DA1822" s="39"/>
      <c r="DB1822" s="39"/>
      <c r="DC1822" s="39"/>
      <c r="DD1822" s="39"/>
      <c r="DE1822" s="39"/>
      <c r="DF1822" s="39"/>
      <c r="DG1822" s="39"/>
      <c r="DH1822" s="39"/>
      <c r="DI1822" s="39"/>
      <c r="DJ1822" s="39"/>
      <c r="DK1822" s="39"/>
      <c r="DL1822" s="39"/>
      <c r="DM1822" s="39"/>
      <c r="DN1822" s="39"/>
      <c r="DO1822" s="39"/>
      <c r="DP1822" s="39"/>
      <c r="DQ1822" s="39"/>
      <c r="DR1822" s="39"/>
      <c r="DS1822" s="39"/>
      <c r="DT1822" s="39"/>
      <c r="DU1822" s="39"/>
      <c r="DV1822" s="39"/>
      <c r="DW1822" s="39"/>
      <c r="DX1822" s="39"/>
      <c r="DY1822" s="39"/>
      <c r="DZ1822" s="39"/>
      <c r="EA1822" s="39"/>
      <c r="EB1822" s="39"/>
      <c r="EC1822" s="39"/>
      <c r="ED1822" s="39"/>
      <c r="EE1822" s="39"/>
      <c r="EF1822" s="39"/>
      <c r="EG1822" s="39"/>
      <c r="EH1822" s="39"/>
      <c r="EI1822" s="39"/>
      <c r="EJ1822" s="39"/>
      <c r="EK1822" s="39"/>
      <c r="EL1822" s="39"/>
      <c r="EM1822" s="39"/>
      <c r="EN1822" s="39"/>
      <c r="EO1822" s="39"/>
      <c r="EP1822" s="39"/>
      <c r="EQ1822" s="39"/>
      <c r="ER1822" s="39"/>
      <c r="ES1822" s="39"/>
      <c r="ET1822" s="39"/>
      <c r="EU1822" s="39"/>
      <c r="EV1822" s="39"/>
      <c r="EW1822" s="39"/>
      <c r="EX1822" s="39"/>
    </row>
    <row r="1823" spans="1:154" x14ac:dyDescent="0.3">
      <c r="A1823" s="29">
        <v>2492</v>
      </c>
      <c r="B1823" s="29" t="s">
        <v>47</v>
      </c>
      <c r="C1823" s="29">
        <v>3308</v>
      </c>
      <c r="D1823" s="29">
        <v>5</v>
      </c>
      <c r="E1823" s="29">
        <v>1</v>
      </c>
      <c r="F1823" s="29">
        <v>2</v>
      </c>
      <c r="G1823" s="29">
        <v>90</v>
      </c>
      <c r="H1823" s="25" t="s">
        <v>477</v>
      </c>
      <c r="I1823" s="36">
        <v>100</v>
      </c>
      <c r="J1823" s="41">
        <v>150</v>
      </c>
      <c r="K1823" s="74">
        <f>I1823*J1823</f>
        <v>15000</v>
      </c>
      <c r="L1823" s="29">
        <v>1</v>
      </c>
      <c r="M1823" s="29" t="s">
        <v>53</v>
      </c>
      <c r="N1823" s="29" t="s">
        <v>48</v>
      </c>
      <c r="O1823" s="25" t="s">
        <v>477</v>
      </c>
      <c r="P1823" s="29">
        <v>96</v>
      </c>
      <c r="Q1823" s="36">
        <v>100</v>
      </c>
      <c r="R1823" s="36">
        <v>6750</v>
      </c>
      <c r="S1823" s="74">
        <f>P1823*R1823</f>
        <v>648000</v>
      </c>
      <c r="T1823" s="29">
        <v>17</v>
      </c>
      <c r="U1823" s="185">
        <v>24</v>
      </c>
      <c r="V1823" s="74">
        <f>S1823*U1823/100</f>
        <v>155520</v>
      </c>
      <c r="W1823" s="74">
        <f>S1823-V1823</f>
        <v>492480</v>
      </c>
      <c r="X1823" s="75">
        <f t="shared" si="185"/>
        <v>507480</v>
      </c>
      <c r="Y1823" s="74">
        <f>X1823*Q1823/100</f>
        <v>507480</v>
      </c>
      <c r="Z1823" s="74">
        <v>50000000</v>
      </c>
      <c r="AA1823" s="29">
        <v>0</v>
      </c>
      <c r="AB1823" s="29">
        <v>0</v>
      </c>
      <c r="AC1823" s="41" t="s">
        <v>984</v>
      </c>
      <c r="AD1823" s="36"/>
    </row>
    <row r="1824" spans="1:154" s="39" customFormat="1" x14ac:dyDescent="0.3">
      <c r="A1824" s="9"/>
      <c r="B1824" s="9"/>
      <c r="C1824" s="9"/>
      <c r="D1824" s="9"/>
      <c r="E1824" s="9"/>
      <c r="F1824" s="9"/>
      <c r="G1824" s="9"/>
      <c r="H1824" s="30" t="s">
        <v>476</v>
      </c>
      <c r="I1824" s="10">
        <v>590</v>
      </c>
      <c r="J1824" s="33">
        <v>150</v>
      </c>
      <c r="K1824" s="34">
        <f>I1824*J1824</f>
        <v>88500</v>
      </c>
      <c r="L1824" s="9"/>
      <c r="M1824" s="9"/>
      <c r="N1824" s="9"/>
      <c r="O1824" s="9"/>
      <c r="P1824" s="9"/>
      <c r="Q1824" s="10"/>
      <c r="R1824" s="10"/>
      <c r="S1824" s="10"/>
      <c r="T1824" s="9"/>
      <c r="U1824" s="2"/>
      <c r="V1824" s="35"/>
      <c r="W1824" s="10"/>
      <c r="X1824" s="31">
        <f t="shared" si="185"/>
        <v>88500</v>
      </c>
      <c r="Y1824" s="10"/>
      <c r="Z1824" s="34">
        <v>50000000</v>
      </c>
      <c r="AA1824" s="9">
        <v>0</v>
      </c>
      <c r="AB1824" s="9">
        <v>0</v>
      </c>
      <c r="AC1824" s="33"/>
      <c r="AD1824" s="10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6"/>
      <c r="AZ1824" s="16"/>
      <c r="BA1824" s="16"/>
      <c r="BB1824" s="16"/>
      <c r="BC1824" s="16"/>
      <c r="BD1824" s="16"/>
      <c r="BE1824" s="16"/>
      <c r="BF1824" s="16"/>
      <c r="BG1824" s="16"/>
      <c r="BH1824" s="16"/>
      <c r="BI1824" s="16"/>
      <c r="BJ1824" s="16"/>
      <c r="BK1824" s="16"/>
      <c r="BL1824" s="16"/>
      <c r="BM1824" s="16"/>
      <c r="BN1824" s="16"/>
      <c r="BO1824" s="16"/>
      <c r="BP1824" s="16"/>
      <c r="BQ1824" s="16"/>
      <c r="BR1824" s="16"/>
      <c r="BS1824" s="16"/>
      <c r="BT1824" s="16"/>
      <c r="BU1824" s="16"/>
      <c r="BV1824" s="16"/>
      <c r="BW1824" s="16"/>
      <c r="BX1824" s="16"/>
      <c r="BY1824" s="16"/>
      <c r="BZ1824" s="16"/>
      <c r="CA1824" s="16"/>
      <c r="CB1824" s="16"/>
      <c r="CC1824" s="16"/>
      <c r="CD1824" s="16"/>
      <c r="CE1824" s="16"/>
      <c r="CF1824" s="16"/>
      <c r="CG1824" s="16"/>
      <c r="CH1824" s="16"/>
      <c r="CI1824" s="16"/>
      <c r="CJ1824" s="16"/>
      <c r="CK1824" s="16"/>
      <c r="CL1824" s="16"/>
      <c r="CM1824" s="16"/>
      <c r="CN1824" s="16"/>
      <c r="CO1824" s="16"/>
      <c r="CP1824" s="16"/>
      <c r="CQ1824" s="16"/>
      <c r="CR1824" s="16"/>
      <c r="CS1824" s="16"/>
      <c r="CT1824" s="16"/>
      <c r="CU1824" s="16"/>
      <c r="CV1824" s="16"/>
      <c r="CW1824" s="16"/>
      <c r="CX1824" s="16"/>
      <c r="CY1824" s="16"/>
      <c r="CZ1824" s="16"/>
      <c r="DA1824" s="16"/>
      <c r="DB1824" s="16"/>
      <c r="DC1824" s="16"/>
      <c r="DD1824" s="16"/>
      <c r="DE1824" s="16"/>
      <c r="DF1824" s="16"/>
      <c r="DG1824" s="16"/>
      <c r="DH1824" s="16"/>
      <c r="DI1824" s="16"/>
      <c r="DJ1824" s="16"/>
      <c r="DK1824" s="16"/>
      <c r="DL1824" s="16"/>
      <c r="DM1824" s="16"/>
      <c r="DN1824" s="16"/>
      <c r="DO1824" s="16"/>
      <c r="DP1824" s="16"/>
      <c r="DQ1824" s="16"/>
      <c r="DR1824" s="16"/>
      <c r="DS1824" s="16"/>
      <c r="DT1824" s="16"/>
      <c r="DU1824" s="16"/>
      <c r="DV1824" s="16"/>
      <c r="DW1824" s="16"/>
      <c r="DX1824" s="16"/>
      <c r="DY1824" s="16"/>
      <c r="DZ1824" s="16"/>
      <c r="EA1824" s="16"/>
      <c r="EB1824" s="16"/>
      <c r="EC1824" s="16"/>
      <c r="ED1824" s="16"/>
      <c r="EE1824" s="16"/>
      <c r="EF1824" s="16"/>
      <c r="EG1824" s="16"/>
      <c r="EH1824" s="16"/>
      <c r="EI1824" s="16"/>
      <c r="EJ1824" s="16"/>
      <c r="EK1824" s="16"/>
      <c r="EL1824" s="16"/>
      <c r="EM1824" s="16"/>
      <c r="EN1824" s="16"/>
      <c r="EO1824" s="16"/>
      <c r="EP1824" s="16"/>
      <c r="EQ1824" s="16"/>
      <c r="ER1824" s="16"/>
      <c r="ES1824" s="16"/>
      <c r="ET1824" s="16"/>
      <c r="EU1824" s="16"/>
      <c r="EV1824" s="16"/>
      <c r="EW1824" s="16"/>
      <c r="EX1824" s="16"/>
    </row>
    <row r="1825" spans="1:154" x14ac:dyDescent="0.3">
      <c r="A1825" s="9"/>
      <c r="B1825" s="9" t="s">
        <v>47</v>
      </c>
      <c r="C1825" s="9">
        <v>10777</v>
      </c>
      <c r="D1825" s="9">
        <v>5</v>
      </c>
      <c r="E1825" s="9">
        <v>2</v>
      </c>
      <c r="F1825" s="9">
        <v>2</v>
      </c>
      <c r="G1825" s="9">
        <v>44</v>
      </c>
      <c r="H1825" s="30" t="s">
        <v>476</v>
      </c>
      <c r="I1825" s="10">
        <v>1044</v>
      </c>
      <c r="J1825" s="33">
        <v>150</v>
      </c>
      <c r="K1825" s="34">
        <f>I1825*J1825</f>
        <v>156600</v>
      </c>
      <c r="L1825" s="9"/>
      <c r="M1825" s="9"/>
      <c r="N1825" s="9"/>
      <c r="O1825" s="9"/>
      <c r="P1825" s="9"/>
      <c r="Q1825" s="10"/>
      <c r="R1825" s="10"/>
      <c r="S1825" s="10"/>
      <c r="T1825" s="9"/>
      <c r="U1825" s="2"/>
      <c r="V1825" s="35"/>
      <c r="W1825" s="10"/>
      <c r="X1825" s="31">
        <f t="shared" si="185"/>
        <v>156600</v>
      </c>
      <c r="Y1825" s="10"/>
      <c r="Z1825" s="34">
        <v>50000000</v>
      </c>
      <c r="AA1825" s="9">
        <v>0</v>
      </c>
      <c r="AB1825" s="9">
        <v>0</v>
      </c>
      <c r="AC1825" s="33">
        <v>0</v>
      </c>
      <c r="AD1825" s="10"/>
    </row>
    <row r="1826" spans="1:154" s="39" customFormat="1" x14ac:dyDescent="0.3">
      <c r="A1826" s="18"/>
      <c r="B1826" s="18"/>
      <c r="C1826" s="18"/>
      <c r="D1826" s="18"/>
      <c r="E1826" s="18"/>
      <c r="F1826" s="18"/>
      <c r="G1826" s="18"/>
      <c r="H1826" s="19"/>
      <c r="I1826" s="20"/>
      <c r="J1826" s="21"/>
      <c r="K1826" s="20"/>
      <c r="L1826" s="18"/>
      <c r="M1826" s="18"/>
      <c r="N1826" s="18"/>
      <c r="O1826" s="18"/>
      <c r="P1826" s="18"/>
      <c r="Q1826" s="20"/>
      <c r="R1826" s="20"/>
      <c r="S1826" s="20"/>
      <c r="T1826" s="18"/>
      <c r="U1826" s="94"/>
      <c r="V1826" s="23"/>
      <c r="W1826" s="20"/>
      <c r="X1826" s="20"/>
      <c r="Y1826" s="20"/>
      <c r="Z1826" s="20"/>
      <c r="AA1826" s="18"/>
      <c r="AB1826" s="18"/>
      <c r="AC1826" s="21"/>
      <c r="AD1826" s="20"/>
    </row>
    <row r="1827" spans="1:154" x14ac:dyDescent="0.3">
      <c r="A1827" s="29">
        <v>2493</v>
      </c>
      <c r="B1827" s="29" t="s">
        <v>47</v>
      </c>
      <c r="C1827" s="29">
        <v>3051</v>
      </c>
      <c r="D1827" s="29">
        <v>5</v>
      </c>
      <c r="E1827" s="29">
        <v>1</v>
      </c>
      <c r="F1827" s="29">
        <v>0</v>
      </c>
      <c r="G1827" s="29">
        <v>30</v>
      </c>
      <c r="H1827" s="25" t="s">
        <v>476</v>
      </c>
      <c r="I1827" s="36">
        <v>430</v>
      </c>
      <c r="J1827" s="41">
        <v>250</v>
      </c>
      <c r="K1827" s="74">
        <f>I1827*J1827</f>
        <v>107500</v>
      </c>
      <c r="L1827" s="29"/>
      <c r="M1827" s="29"/>
      <c r="N1827" s="29"/>
      <c r="O1827" s="29"/>
      <c r="P1827" s="29"/>
      <c r="Q1827" s="36"/>
      <c r="R1827" s="36"/>
      <c r="S1827" s="36"/>
      <c r="T1827" s="29"/>
      <c r="U1827" s="185"/>
      <c r="V1827" s="37"/>
      <c r="W1827" s="36"/>
      <c r="X1827" s="75">
        <f t="shared" si="185"/>
        <v>107500</v>
      </c>
      <c r="Y1827" s="36"/>
      <c r="Z1827" s="74">
        <v>50000000</v>
      </c>
      <c r="AA1827" s="29">
        <v>0</v>
      </c>
      <c r="AB1827" s="29">
        <v>0</v>
      </c>
      <c r="AC1827" s="41" t="s">
        <v>985</v>
      </c>
      <c r="AD1827" s="36"/>
    </row>
    <row r="1828" spans="1:154" x14ac:dyDescent="0.3">
      <c r="A1828" s="18"/>
      <c r="B1828" s="18"/>
      <c r="C1828" s="18"/>
      <c r="D1828" s="18"/>
      <c r="E1828" s="18"/>
      <c r="F1828" s="18"/>
      <c r="G1828" s="18"/>
      <c r="H1828" s="19"/>
      <c r="I1828" s="20"/>
      <c r="J1828" s="21"/>
      <c r="K1828" s="20"/>
      <c r="L1828" s="18"/>
      <c r="M1828" s="18"/>
      <c r="N1828" s="18"/>
      <c r="O1828" s="18"/>
      <c r="P1828" s="18"/>
      <c r="Q1828" s="20"/>
      <c r="R1828" s="20"/>
      <c r="S1828" s="20"/>
      <c r="T1828" s="18"/>
      <c r="U1828" s="94"/>
      <c r="V1828" s="23"/>
      <c r="W1828" s="20"/>
      <c r="X1828" s="20"/>
      <c r="Y1828" s="20"/>
      <c r="Z1828" s="20"/>
      <c r="AA1828" s="18"/>
      <c r="AB1828" s="18"/>
      <c r="AC1828" s="58"/>
      <c r="AD1828" s="64"/>
      <c r="AE1828" s="39"/>
      <c r="AF1828" s="39"/>
      <c r="AG1828" s="39"/>
      <c r="AH1828" s="39"/>
      <c r="AI1828" s="39"/>
      <c r="AJ1828" s="39"/>
      <c r="AK1828" s="39"/>
      <c r="AL1828" s="39"/>
      <c r="AM1828" s="39"/>
      <c r="AN1828" s="39"/>
      <c r="AO1828" s="39"/>
      <c r="AP1828" s="39"/>
      <c r="AQ1828" s="39"/>
      <c r="AR1828" s="39"/>
      <c r="AS1828" s="39"/>
      <c r="AT1828" s="39"/>
      <c r="AU1828" s="39"/>
      <c r="AV1828" s="39"/>
      <c r="AW1828" s="39"/>
      <c r="AX1828" s="39"/>
      <c r="AY1828" s="39"/>
      <c r="AZ1828" s="39"/>
      <c r="BA1828" s="39"/>
      <c r="BB1828" s="39"/>
      <c r="BC1828" s="39"/>
      <c r="BD1828" s="39"/>
      <c r="BE1828" s="39"/>
      <c r="BF1828" s="39"/>
      <c r="BG1828" s="39"/>
      <c r="BH1828" s="39"/>
      <c r="BI1828" s="39"/>
      <c r="BJ1828" s="39"/>
      <c r="BK1828" s="39"/>
      <c r="BL1828" s="39"/>
      <c r="BM1828" s="39"/>
      <c r="BN1828" s="39"/>
      <c r="BO1828" s="39"/>
      <c r="BP1828" s="39"/>
      <c r="BQ1828" s="39"/>
      <c r="BR1828" s="39"/>
      <c r="BS1828" s="39"/>
      <c r="BT1828" s="39"/>
      <c r="BU1828" s="39"/>
      <c r="BV1828" s="39"/>
      <c r="BW1828" s="39"/>
      <c r="BX1828" s="39"/>
      <c r="BY1828" s="39"/>
      <c r="BZ1828" s="39"/>
      <c r="CA1828" s="39"/>
      <c r="CB1828" s="39"/>
      <c r="CC1828" s="39"/>
      <c r="CD1828" s="39"/>
      <c r="CE1828" s="39"/>
      <c r="CF1828" s="39"/>
      <c r="CG1828" s="39"/>
      <c r="CH1828" s="39"/>
      <c r="CI1828" s="39"/>
      <c r="CJ1828" s="39"/>
      <c r="CK1828" s="39"/>
      <c r="CL1828" s="39"/>
      <c r="CM1828" s="39"/>
      <c r="CN1828" s="39"/>
      <c r="CO1828" s="39"/>
      <c r="CP1828" s="39"/>
      <c r="CQ1828" s="39"/>
      <c r="CR1828" s="39"/>
      <c r="CS1828" s="39"/>
      <c r="CT1828" s="39"/>
      <c r="CU1828" s="39"/>
      <c r="CV1828" s="39"/>
      <c r="CW1828" s="39"/>
      <c r="CX1828" s="39"/>
      <c r="CY1828" s="39"/>
      <c r="CZ1828" s="39"/>
      <c r="DA1828" s="39"/>
      <c r="DB1828" s="39"/>
      <c r="DC1828" s="39"/>
      <c r="DD1828" s="39"/>
      <c r="DE1828" s="39"/>
      <c r="DF1828" s="39"/>
      <c r="DG1828" s="39"/>
      <c r="DH1828" s="39"/>
      <c r="DI1828" s="39"/>
      <c r="DJ1828" s="39"/>
      <c r="DK1828" s="39"/>
      <c r="DL1828" s="39"/>
      <c r="DM1828" s="39"/>
      <c r="DN1828" s="39"/>
      <c r="DO1828" s="39"/>
      <c r="DP1828" s="39"/>
      <c r="DQ1828" s="39"/>
      <c r="DR1828" s="39"/>
      <c r="DS1828" s="39"/>
      <c r="DT1828" s="39"/>
      <c r="DU1828" s="39"/>
      <c r="DV1828" s="39"/>
      <c r="DW1828" s="39"/>
      <c r="DX1828" s="39"/>
      <c r="DY1828" s="39"/>
      <c r="DZ1828" s="39"/>
      <c r="EA1828" s="39"/>
      <c r="EB1828" s="39"/>
      <c r="EC1828" s="39"/>
      <c r="ED1828" s="39"/>
      <c r="EE1828" s="39"/>
      <c r="EF1828" s="39"/>
      <c r="EG1828" s="39"/>
      <c r="EH1828" s="39"/>
      <c r="EI1828" s="39"/>
      <c r="EJ1828" s="39"/>
      <c r="EK1828" s="39"/>
      <c r="EL1828" s="39"/>
      <c r="EM1828" s="39"/>
      <c r="EN1828" s="39"/>
      <c r="EO1828" s="39"/>
      <c r="EP1828" s="39"/>
      <c r="EQ1828" s="39"/>
      <c r="ER1828" s="39"/>
      <c r="ES1828" s="39"/>
      <c r="ET1828" s="39"/>
      <c r="EU1828" s="39"/>
      <c r="EV1828" s="39"/>
      <c r="EW1828" s="39"/>
      <c r="EX1828" s="39"/>
    </row>
    <row r="1829" spans="1:154" x14ac:dyDescent="0.3">
      <c r="A1829" s="29">
        <v>2494</v>
      </c>
      <c r="B1829" s="29" t="s">
        <v>47</v>
      </c>
      <c r="C1829" s="29">
        <v>14372</v>
      </c>
      <c r="D1829" s="29">
        <v>5</v>
      </c>
      <c r="E1829" s="29">
        <v>4</v>
      </c>
      <c r="F1829" s="29">
        <v>0</v>
      </c>
      <c r="G1829" s="29">
        <v>0</v>
      </c>
      <c r="H1829" s="25" t="s">
        <v>476</v>
      </c>
      <c r="I1829" s="36">
        <v>1600</v>
      </c>
      <c r="J1829" s="41">
        <v>150</v>
      </c>
      <c r="K1829" s="74">
        <f>I1829*J1829</f>
        <v>240000</v>
      </c>
      <c r="L1829" s="29"/>
      <c r="M1829" s="29"/>
      <c r="N1829" s="29"/>
      <c r="O1829" s="29"/>
      <c r="P1829" s="29"/>
      <c r="Q1829" s="36"/>
      <c r="R1829" s="36"/>
      <c r="S1829" s="36"/>
      <c r="T1829" s="29"/>
      <c r="U1829" s="185"/>
      <c r="V1829" s="37"/>
      <c r="W1829" s="36"/>
      <c r="X1829" s="75">
        <f t="shared" si="185"/>
        <v>240000</v>
      </c>
      <c r="Y1829" s="36"/>
      <c r="Z1829" s="74">
        <v>50000000</v>
      </c>
      <c r="AA1829" s="29">
        <v>0</v>
      </c>
      <c r="AB1829" s="29">
        <v>0</v>
      </c>
      <c r="AC1829" s="41" t="s">
        <v>986</v>
      </c>
      <c r="AD1829" s="36"/>
    </row>
    <row r="1830" spans="1:154" s="39" customFormat="1" x14ac:dyDescent="0.3">
      <c r="A1830" s="18"/>
      <c r="B1830" s="18"/>
      <c r="C1830" s="18"/>
      <c r="D1830" s="18"/>
      <c r="E1830" s="18"/>
      <c r="F1830" s="18"/>
      <c r="G1830" s="18"/>
      <c r="H1830" s="19"/>
      <c r="I1830" s="20"/>
      <c r="J1830" s="21"/>
      <c r="K1830" s="20"/>
      <c r="L1830" s="18"/>
      <c r="M1830" s="18"/>
      <c r="N1830" s="18"/>
      <c r="O1830" s="18"/>
      <c r="P1830" s="18"/>
      <c r="Q1830" s="20"/>
      <c r="R1830" s="20"/>
      <c r="S1830" s="20"/>
      <c r="T1830" s="18"/>
      <c r="U1830" s="94"/>
      <c r="V1830" s="23"/>
      <c r="W1830" s="20"/>
      <c r="X1830" s="20"/>
      <c r="Y1830" s="20"/>
      <c r="Z1830" s="20"/>
      <c r="AA1830" s="18"/>
      <c r="AB1830" s="18"/>
      <c r="AC1830" s="58"/>
      <c r="AD1830" s="64"/>
    </row>
    <row r="1831" spans="1:154" x14ac:dyDescent="0.3">
      <c r="A1831" s="29">
        <v>2495</v>
      </c>
      <c r="B1831" s="29" t="s">
        <v>47</v>
      </c>
      <c r="C1831" s="29">
        <v>11493</v>
      </c>
      <c r="D1831" s="29">
        <v>1</v>
      </c>
      <c r="E1831" s="29">
        <v>4</v>
      </c>
      <c r="F1831" s="29">
        <v>1</v>
      </c>
      <c r="G1831" s="29">
        <v>11</v>
      </c>
      <c r="H1831" s="25" t="s">
        <v>476</v>
      </c>
      <c r="I1831" s="36">
        <v>1711</v>
      </c>
      <c r="J1831" s="41">
        <v>290</v>
      </c>
      <c r="K1831" s="74">
        <f>I1831*J1831</f>
        <v>496190</v>
      </c>
      <c r="L1831" s="29"/>
      <c r="M1831" s="29"/>
      <c r="N1831" s="29"/>
      <c r="O1831" s="29"/>
      <c r="P1831" s="29"/>
      <c r="Q1831" s="36"/>
      <c r="R1831" s="36"/>
      <c r="S1831" s="36"/>
      <c r="T1831" s="29"/>
      <c r="U1831" s="185"/>
      <c r="V1831" s="37"/>
      <c r="W1831" s="36"/>
      <c r="X1831" s="75">
        <f t="shared" si="185"/>
        <v>496190</v>
      </c>
      <c r="Y1831" s="36"/>
      <c r="Z1831" s="74">
        <v>50000000</v>
      </c>
      <c r="AA1831" s="29">
        <v>0</v>
      </c>
      <c r="AB1831" s="29">
        <v>0</v>
      </c>
      <c r="AC1831" s="41" t="s">
        <v>987</v>
      </c>
      <c r="AD1831" s="36"/>
    </row>
    <row r="1832" spans="1:154" s="39" customFormat="1" x14ac:dyDescent="0.3">
      <c r="A1832" s="18"/>
      <c r="B1832" s="18"/>
      <c r="C1832" s="18"/>
      <c r="D1832" s="18"/>
      <c r="E1832" s="18"/>
      <c r="F1832" s="18"/>
      <c r="G1832" s="18"/>
      <c r="H1832" s="19"/>
      <c r="I1832" s="20"/>
      <c r="J1832" s="21"/>
      <c r="K1832" s="20"/>
      <c r="L1832" s="18"/>
      <c r="M1832" s="18"/>
      <c r="N1832" s="18"/>
      <c r="O1832" s="18"/>
      <c r="P1832" s="18"/>
      <c r="Q1832" s="20"/>
      <c r="R1832" s="20"/>
      <c r="S1832" s="20"/>
      <c r="T1832" s="18"/>
      <c r="U1832" s="94"/>
      <c r="V1832" s="23"/>
      <c r="W1832" s="20"/>
      <c r="X1832" s="20"/>
      <c r="Y1832" s="20"/>
      <c r="Z1832" s="20"/>
      <c r="AA1832" s="18"/>
      <c r="AB1832" s="18"/>
      <c r="AC1832" s="58"/>
      <c r="AD1832" s="64"/>
    </row>
    <row r="1833" spans="1:154" x14ac:dyDescent="0.3">
      <c r="A1833" s="29">
        <v>2496</v>
      </c>
      <c r="B1833" s="29" t="s">
        <v>47</v>
      </c>
      <c r="C1833" s="29">
        <v>1701</v>
      </c>
      <c r="D1833" s="29">
        <v>7</v>
      </c>
      <c r="E1833" s="29">
        <v>0</v>
      </c>
      <c r="F1833" s="29">
        <v>3</v>
      </c>
      <c r="G1833" s="29">
        <v>51</v>
      </c>
      <c r="H1833" s="25" t="s">
        <v>477</v>
      </c>
      <c r="I1833" s="36">
        <v>351</v>
      </c>
      <c r="J1833" s="41">
        <v>330</v>
      </c>
      <c r="K1833" s="74">
        <f>I1833*J1833</f>
        <v>115830</v>
      </c>
      <c r="L1833" s="29"/>
      <c r="M1833" s="29"/>
      <c r="N1833" s="29"/>
      <c r="O1833" s="25"/>
      <c r="P1833" s="29"/>
      <c r="Q1833" s="36"/>
      <c r="R1833" s="36"/>
      <c r="S1833" s="36"/>
      <c r="T1833" s="29"/>
      <c r="U1833" s="185"/>
      <c r="V1833" s="37"/>
      <c r="W1833" s="36"/>
      <c r="X1833" s="75">
        <f t="shared" ref="X1833:X1840" si="186">K1833+W1833</f>
        <v>115830</v>
      </c>
      <c r="Y1833" s="36"/>
      <c r="Z1833" s="36"/>
      <c r="AA1833" s="74">
        <f>X1833-Z1833</f>
        <v>115830</v>
      </c>
      <c r="AB1833" s="29">
        <v>0.02</v>
      </c>
      <c r="AC1833" s="41" t="s">
        <v>988</v>
      </c>
      <c r="AD1833" s="36"/>
    </row>
    <row r="1834" spans="1:154" s="39" customFormat="1" x14ac:dyDescent="0.3">
      <c r="A1834" s="9"/>
      <c r="B1834" s="9"/>
      <c r="C1834" s="9"/>
      <c r="D1834" s="9"/>
      <c r="E1834" s="9"/>
      <c r="F1834" s="9"/>
      <c r="G1834" s="9"/>
      <c r="H1834" s="30"/>
      <c r="I1834" s="10"/>
      <c r="J1834" s="33"/>
      <c r="K1834" s="10"/>
      <c r="L1834" s="9">
        <v>1</v>
      </c>
      <c r="M1834" s="9" t="s">
        <v>53</v>
      </c>
      <c r="N1834" s="9" t="s">
        <v>48</v>
      </c>
      <c r="O1834" s="30" t="s">
        <v>477</v>
      </c>
      <c r="P1834" s="9">
        <v>96</v>
      </c>
      <c r="Q1834" s="10">
        <v>100</v>
      </c>
      <c r="R1834" s="10">
        <v>6750</v>
      </c>
      <c r="S1834" s="34">
        <f>P1834*R1834</f>
        <v>648000</v>
      </c>
      <c r="T1834" s="9">
        <v>32</v>
      </c>
      <c r="U1834" s="2">
        <v>54</v>
      </c>
      <c r="V1834" s="34">
        <f>S1834*U1834/100</f>
        <v>349920</v>
      </c>
      <c r="W1834" s="34">
        <f>S1834-V1834</f>
        <v>298080</v>
      </c>
      <c r="X1834" s="31">
        <f t="shared" si="186"/>
        <v>298080</v>
      </c>
      <c r="Y1834" s="34">
        <f>X1834*Q1834/100</f>
        <v>298080</v>
      </c>
      <c r="Z1834" s="34">
        <v>10000000</v>
      </c>
      <c r="AA1834" s="9">
        <v>0</v>
      </c>
      <c r="AB1834" s="9">
        <v>0</v>
      </c>
      <c r="AC1834" s="33"/>
      <c r="AD1834" s="10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6"/>
      <c r="AZ1834" s="16"/>
      <c r="BA1834" s="16"/>
      <c r="BB1834" s="16"/>
      <c r="BC1834" s="16"/>
      <c r="BD1834" s="16"/>
      <c r="BE1834" s="16"/>
      <c r="BF1834" s="16"/>
      <c r="BG1834" s="16"/>
      <c r="BH1834" s="16"/>
      <c r="BI1834" s="16"/>
      <c r="BJ1834" s="16"/>
      <c r="BK1834" s="16"/>
      <c r="BL1834" s="16"/>
      <c r="BM1834" s="16"/>
      <c r="BN1834" s="16"/>
      <c r="BO1834" s="16"/>
      <c r="BP1834" s="16"/>
      <c r="BQ1834" s="16"/>
      <c r="BR1834" s="16"/>
      <c r="BS1834" s="16"/>
      <c r="BT1834" s="16"/>
      <c r="BU1834" s="16"/>
      <c r="BV1834" s="16"/>
      <c r="BW1834" s="16"/>
      <c r="BX1834" s="16"/>
      <c r="BY1834" s="16"/>
      <c r="BZ1834" s="16"/>
      <c r="CA1834" s="16"/>
      <c r="CB1834" s="16"/>
      <c r="CC1834" s="16"/>
      <c r="CD1834" s="16"/>
      <c r="CE1834" s="16"/>
      <c r="CF1834" s="16"/>
      <c r="CG1834" s="16"/>
      <c r="CH1834" s="16"/>
      <c r="CI1834" s="16"/>
      <c r="CJ1834" s="16"/>
      <c r="CK1834" s="16"/>
      <c r="CL1834" s="16"/>
      <c r="CM1834" s="16"/>
      <c r="CN1834" s="16"/>
      <c r="CO1834" s="16"/>
      <c r="CP1834" s="16"/>
      <c r="CQ1834" s="16"/>
      <c r="CR1834" s="16"/>
      <c r="CS1834" s="16"/>
      <c r="CT1834" s="16"/>
      <c r="CU1834" s="16"/>
      <c r="CV1834" s="16"/>
      <c r="CW1834" s="16"/>
      <c r="CX1834" s="16"/>
      <c r="CY1834" s="16"/>
      <c r="CZ1834" s="16"/>
      <c r="DA1834" s="16"/>
      <c r="DB1834" s="16"/>
      <c r="DC1834" s="16"/>
      <c r="DD1834" s="16"/>
      <c r="DE1834" s="16"/>
      <c r="DF1834" s="16"/>
      <c r="DG1834" s="16"/>
      <c r="DH1834" s="16"/>
      <c r="DI1834" s="16"/>
      <c r="DJ1834" s="16"/>
      <c r="DK1834" s="16"/>
      <c r="DL1834" s="16"/>
      <c r="DM1834" s="16"/>
      <c r="DN1834" s="16"/>
      <c r="DO1834" s="16"/>
      <c r="DP1834" s="16"/>
      <c r="DQ1834" s="16"/>
      <c r="DR1834" s="16"/>
      <c r="DS1834" s="16"/>
      <c r="DT1834" s="16"/>
      <c r="DU1834" s="16"/>
      <c r="DV1834" s="16"/>
      <c r="DW1834" s="16"/>
      <c r="DX1834" s="16"/>
      <c r="DY1834" s="16"/>
      <c r="DZ1834" s="16"/>
      <c r="EA1834" s="16"/>
      <c r="EB1834" s="16"/>
      <c r="EC1834" s="16"/>
      <c r="ED1834" s="16"/>
      <c r="EE1834" s="16"/>
      <c r="EF1834" s="16"/>
      <c r="EG1834" s="16"/>
      <c r="EH1834" s="16"/>
      <c r="EI1834" s="16"/>
      <c r="EJ1834" s="16"/>
      <c r="EK1834" s="16"/>
      <c r="EL1834" s="16"/>
      <c r="EM1834" s="16"/>
      <c r="EN1834" s="16"/>
      <c r="EO1834" s="16"/>
      <c r="EP1834" s="16"/>
      <c r="EQ1834" s="16"/>
      <c r="ER1834" s="16"/>
      <c r="ES1834" s="16"/>
      <c r="ET1834" s="16"/>
      <c r="EU1834" s="16"/>
      <c r="EV1834" s="16"/>
      <c r="EW1834" s="16"/>
      <c r="EX1834" s="16"/>
    </row>
    <row r="1835" spans="1:154" x14ac:dyDescent="0.3">
      <c r="A1835" s="9"/>
      <c r="B1835" s="9" t="s">
        <v>47</v>
      </c>
      <c r="C1835" s="9">
        <v>1698</v>
      </c>
      <c r="D1835" s="9">
        <v>7</v>
      </c>
      <c r="E1835" s="9">
        <v>3</v>
      </c>
      <c r="F1835" s="9">
        <v>2</v>
      </c>
      <c r="G1835" s="9">
        <v>86</v>
      </c>
      <c r="H1835" s="30" t="s">
        <v>476</v>
      </c>
      <c r="I1835" s="10">
        <v>1486</v>
      </c>
      <c r="J1835" s="33">
        <v>200</v>
      </c>
      <c r="K1835" s="34">
        <f>I1835*J1835</f>
        <v>297200</v>
      </c>
      <c r="L1835" s="9"/>
      <c r="M1835" s="9"/>
      <c r="N1835" s="9"/>
      <c r="O1835" s="9"/>
      <c r="P1835" s="9"/>
      <c r="Q1835" s="10"/>
      <c r="R1835" s="10"/>
      <c r="S1835" s="10"/>
      <c r="T1835" s="9"/>
      <c r="U1835" s="2"/>
      <c r="V1835" s="35"/>
      <c r="W1835" s="10"/>
      <c r="X1835" s="31">
        <f t="shared" si="186"/>
        <v>297200</v>
      </c>
      <c r="Y1835" s="10"/>
      <c r="Z1835" s="34">
        <v>50000000</v>
      </c>
      <c r="AA1835" s="9">
        <v>0</v>
      </c>
      <c r="AB1835" s="9">
        <v>0</v>
      </c>
      <c r="AC1835" s="33"/>
      <c r="AD1835" s="10"/>
    </row>
    <row r="1836" spans="1:154" s="39" customFormat="1" x14ac:dyDescent="0.3">
      <c r="A1836" s="9"/>
      <c r="B1836" s="9" t="s">
        <v>47</v>
      </c>
      <c r="C1836" s="9">
        <v>1697</v>
      </c>
      <c r="D1836" s="9">
        <v>7</v>
      </c>
      <c r="E1836" s="9">
        <v>4</v>
      </c>
      <c r="F1836" s="9">
        <v>3</v>
      </c>
      <c r="G1836" s="9">
        <v>34</v>
      </c>
      <c r="H1836" s="30" t="s">
        <v>476</v>
      </c>
      <c r="I1836" s="10">
        <v>1934</v>
      </c>
      <c r="J1836" s="33">
        <v>200</v>
      </c>
      <c r="K1836" s="34">
        <f>I1836*J1836</f>
        <v>386800</v>
      </c>
      <c r="L1836" s="9"/>
      <c r="M1836" s="9"/>
      <c r="N1836" s="9"/>
      <c r="O1836" s="9"/>
      <c r="P1836" s="9"/>
      <c r="Q1836" s="10"/>
      <c r="R1836" s="10"/>
      <c r="S1836" s="10"/>
      <c r="T1836" s="9"/>
      <c r="U1836" s="2"/>
      <c r="V1836" s="35"/>
      <c r="W1836" s="10"/>
      <c r="X1836" s="31">
        <f t="shared" si="186"/>
        <v>386800</v>
      </c>
      <c r="Y1836" s="10"/>
      <c r="Z1836" s="34">
        <v>50000000</v>
      </c>
      <c r="AA1836" s="9">
        <v>0</v>
      </c>
      <c r="AB1836" s="9">
        <v>0</v>
      </c>
      <c r="AC1836" s="33"/>
      <c r="AD1836" s="10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6"/>
      <c r="AZ1836" s="16"/>
      <c r="BA1836" s="16"/>
      <c r="BB1836" s="16"/>
      <c r="BC1836" s="16"/>
      <c r="BD1836" s="16"/>
      <c r="BE1836" s="16"/>
      <c r="BF1836" s="16"/>
      <c r="BG1836" s="16"/>
      <c r="BH1836" s="16"/>
      <c r="BI1836" s="16"/>
      <c r="BJ1836" s="16"/>
      <c r="BK1836" s="16"/>
      <c r="BL1836" s="16"/>
      <c r="BM1836" s="16"/>
      <c r="BN1836" s="16"/>
      <c r="BO1836" s="16"/>
      <c r="BP1836" s="16"/>
      <c r="BQ1836" s="16"/>
      <c r="BR1836" s="16"/>
      <c r="BS1836" s="16"/>
      <c r="BT1836" s="16"/>
      <c r="BU1836" s="16"/>
      <c r="BV1836" s="16"/>
      <c r="BW1836" s="16"/>
      <c r="BX1836" s="16"/>
      <c r="BY1836" s="16"/>
      <c r="BZ1836" s="16"/>
      <c r="CA1836" s="16"/>
      <c r="CB1836" s="16"/>
      <c r="CC1836" s="16"/>
      <c r="CD1836" s="16"/>
      <c r="CE1836" s="16"/>
      <c r="CF1836" s="16"/>
      <c r="CG1836" s="16"/>
      <c r="CH1836" s="16"/>
      <c r="CI1836" s="16"/>
      <c r="CJ1836" s="16"/>
      <c r="CK1836" s="16"/>
      <c r="CL1836" s="16"/>
      <c r="CM1836" s="16"/>
      <c r="CN1836" s="16"/>
      <c r="CO1836" s="16"/>
      <c r="CP1836" s="16"/>
      <c r="CQ1836" s="16"/>
      <c r="CR1836" s="16"/>
      <c r="CS1836" s="16"/>
      <c r="CT1836" s="16"/>
      <c r="CU1836" s="16"/>
      <c r="CV1836" s="16"/>
      <c r="CW1836" s="16"/>
      <c r="CX1836" s="16"/>
      <c r="CY1836" s="16"/>
      <c r="CZ1836" s="16"/>
      <c r="DA1836" s="16"/>
      <c r="DB1836" s="16"/>
      <c r="DC1836" s="16"/>
      <c r="DD1836" s="16"/>
      <c r="DE1836" s="16"/>
      <c r="DF1836" s="16"/>
      <c r="DG1836" s="16"/>
      <c r="DH1836" s="16"/>
      <c r="DI1836" s="16"/>
      <c r="DJ1836" s="16"/>
      <c r="DK1836" s="16"/>
      <c r="DL1836" s="16"/>
      <c r="DM1836" s="16"/>
      <c r="DN1836" s="16"/>
      <c r="DO1836" s="16"/>
      <c r="DP1836" s="16"/>
      <c r="DQ1836" s="16"/>
      <c r="DR1836" s="16"/>
      <c r="DS1836" s="16"/>
      <c r="DT1836" s="16"/>
      <c r="DU1836" s="16"/>
      <c r="DV1836" s="16"/>
      <c r="DW1836" s="16"/>
      <c r="DX1836" s="16"/>
      <c r="DY1836" s="16"/>
      <c r="DZ1836" s="16"/>
      <c r="EA1836" s="16"/>
      <c r="EB1836" s="16"/>
      <c r="EC1836" s="16"/>
      <c r="ED1836" s="16"/>
      <c r="EE1836" s="16"/>
      <c r="EF1836" s="16"/>
      <c r="EG1836" s="16"/>
      <c r="EH1836" s="16"/>
      <c r="EI1836" s="16"/>
      <c r="EJ1836" s="16"/>
      <c r="EK1836" s="16"/>
      <c r="EL1836" s="16"/>
      <c r="EM1836" s="16"/>
      <c r="EN1836" s="16"/>
      <c r="EO1836" s="16"/>
      <c r="EP1836" s="16"/>
      <c r="EQ1836" s="16"/>
      <c r="ER1836" s="16"/>
      <c r="ES1836" s="16"/>
      <c r="ET1836" s="16"/>
      <c r="EU1836" s="16"/>
      <c r="EV1836" s="16"/>
      <c r="EW1836" s="16"/>
      <c r="EX1836" s="16"/>
    </row>
    <row r="1837" spans="1:154" x14ac:dyDescent="0.3">
      <c r="A1837" s="9"/>
      <c r="B1837" s="9" t="s">
        <v>47</v>
      </c>
      <c r="C1837" s="9">
        <v>13228</v>
      </c>
      <c r="D1837" s="9">
        <v>7</v>
      </c>
      <c r="E1837" s="9">
        <v>1</v>
      </c>
      <c r="F1837" s="9">
        <v>2</v>
      </c>
      <c r="G1837" s="9">
        <v>76</v>
      </c>
      <c r="H1837" s="30" t="s">
        <v>476</v>
      </c>
      <c r="I1837" s="10">
        <v>676</v>
      </c>
      <c r="J1837" s="33">
        <v>150</v>
      </c>
      <c r="K1837" s="34">
        <f>I1837*J1837</f>
        <v>101400</v>
      </c>
      <c r="L1837" s="9"/>
      <c r="M1837" s="9"/>
      <c r="N1837" s="9"/>
      <c r="O1837" s="9"/>
      <c r="P1837" s="9"/>
      <c r="Q1837" s="10"/>
      <c r="R1837" s="10"/>
      <c r="S1837" s="10"/>
      <c r="T1837" s="9"/>
      <c r="U1837" s="2"/>
      <c r="V1837" s="35"/>
      <c r="W1837" s="10"/>
      <c r="X1837" s="31">
        <f t="shared" si="186"/>
        <v>101400</v>
      </c>
      <c r="Y1837" s="10"/>
      <c r="Z1837" s="34">
        <v>50000000</v>
      </c>
      <c r="AA1837" s="9">
        <v>0</v>
      </c>
      <c r="AB1837" s="9">
        <v>0</v>
      </c>
      <c r="AC1837" s="33"/>
      <c r="AD1837" s="10"/>
    </row>
    <row r="1838" spans="1:154" x14ac:dyDescent="0.3">
      <c r="A1838" s="18"/>
      <c r="B1838" s="18"/>
      <c r="C1838" s="18"/>
      <c r="D1838" s="18"/>
      <c r="E1838" s="18"/>
      <c r="F1838" s="18"/>
      <c r="G1838" s="18"/>
      <c r="H1838" s="19"/>
      <c r="I1838" s="20"/>
      <c r="J1838" s="21"/>
      <c r="K1838" s="20"/>
      <c r="L1838" s="18"/>
      <c r="M1838" s="18"/>
      <c r="N1838" s="18"/>
      <c r="O1838" s="18"/>
      <c r="P1838" s="18"/>
      <c r="Q1838" s="20"/>
      <c r="R1838" s="20"/>
      <c r="S1838" s="20"/>
      <c r="T1838" s="18"/>
      <c r="U1838" s="94"/>
      <c r="V1838" s="23"/>
      <c r="W1838" s="20"/>
      <c r="X1838" s="20"/>
      <c r="Y1838" s="20"/>
      <c r="Z1838" s="20"/>
      <c r="AA1838" s="18"/>
      <c r="AB1838" s="18"/>
      <c r="AC1838" s="21"/>
      <c r="AD1838" s="20"/>
      <c r="AE1838" s="39"/>
      <c r="AF1838" s="39"/>
      <c r="AG1838" s="39"/>
      <c r="AH1838" s="39"/>
      <c r="AI1838" s="39"/>
      <c r="AJ1838" s="39"/>
      <c r="AK1838" s="39"/>
      <c r="AL1838" s="39"/>
      <c r="AM1838" s="39"/>
      <c r="AN1838" s="39"/>
      <c r="AO1838" s="39"/>
      <c r="AP1838" s="39"/>
      <c r="AQ1838" s="39"/>
      <c r="AR1838" s="39"/>
      <c r="AS1838" s="39"/>
      <c r="AT1838" s="39"/>
      <c r="AU1838" s="39"/>
      <c r="AV1838" s="39"/>
      <c r="AW1838" s="39"/>
      <c r="AX1838" s="39"/>
      <c r="AY1838" s="39"/>
      <c r="AZ1838" s="39"/>
      <c r="BA1838" s="39"/>
      <c r="BB1838" s="39"/>
      <c r="BC1838" s="39"/>
      <c r="BD1838" s="39"/>
      <c r="BE1838" s="39"/>
      <c r="BF1838" s="39"/>
      <c r="BG1838" s="39"/>
      <c r="BH1838" s="39"/>
      <c r="BI1838" s="39"/>
      <c r="BJ1838" s="39"/>
      <c r="BK1838" s="39"/>
      <c r="BL1838" s="39"/>
      <c r="BM1838" s="39"/>
      <c r="BN1838" s="39"/>
      <c r="BO1838" s="39"/>
      <c r="BP1838" s="39"/>
      <c r="BQ1838" s="39"/>
      <c r="BR1838" s="39"/>
      <c r="BS1838" s="39"/>
      <c r="BT1838" s="39"/>
      <c r="BU1838" s="39"/>
      <c r="BV1838" s="39"/>
      <c r="BW1838" s="39"/>
      <c r="BX1838" s="39"/>
      <c r="BY1838" s="39"/>
      <c r="BZ1838" s="39"/>
      <c r="CA1838" s="39"/>
      <c r="CB1838" s="39"/>
      <c r="CC1838" s="39"/>
      <c r="CD1838" s="39"/>
      <c r="CE1838" s="39"/>
      <c r="CF1838" s="39"/>
      <c r="CG1838" s="39"/>
      <c r="CH1838" s="39"/>
      <c r="CI1838" s="39"/>
      <c r="CJ1838" s="39"/>
      <c r="CK1838" s="39"/>
      <c r="CL1838" s="39"/>
      <c r="CM1838" s="39"/>
      <c r="CN1838" s="39"/>
      <c r="CO1838" s="39"/>
      <c r="CP1838" s="39"/>
      <c r="CQ1838" s="39"/>
      <c r="CR1838" s="39"/>
      <c r="CS1838" s="39"/>
      <c r="CT1838" s="39"/>
      <c r="CU1838" s="39"/>
      <c r="CV1838" s="39"/>
      <c r="CW1838" s="39"/>
      <c r="CX1838" s="39"/>
      <c r="CY1838" s="39"/>
      <c r="CZ1838" s="39"/>
      <c r="DA1838" s="39"/>
      <c r="DB1838" s="39"/>
      <c r="DC1838" s="39"/>
      <c r="DD1838" s="39"/>
      <c r="DE1838" s="39"/>
      <c r="DF1838" s="39"/>
      <c r="DG1838" s="39"/>
      <c r="DH1838" s="39"/>
      <c r="DI1838" s="39"/>
      <c r="DJ1838" s="39"/>
      <c r="DK1838" s="39"/>
      <c r="DL1838" s="39"/>
      <c r="DM1838" s="39"/>
      <c r="DN1838" s="39"/>
      <c r="DO1838" s="39"/>
      <c r="DP1838" s="39"/>
      <c r="DQ1838" s="39"/>
      <c r="DR1838" s="39"/>
      <c r="DS1838" s="39"/>
      <c r="DT1838" s="39"/>
      <c r="DU1838" s="39"/>
      <c r="DV1838" s="39"/>
      <c r="DW1838" s="39"/>
      <c r="DX1838" s="39"/>
      <c r="DY1838" s="39"/>
      <c r="DZ1838" s="39"/>
      <c r="EA1838" s="39"/>
      <c r="EB1838" s="39"/>
      <c r="EC1838" s="39"/>
      <c r="ED1838" s="39"/>
      <c r="EE1838" s="39"/>
      <c r="EF1838" s="39"/>
      <c r="EG1838" s="39"/>
      <c r="EH1838" s="39"/>
      <c r="EI1838" s="39"/>
      <c r="EJ1838" s="39"/>
      <c r="EK1838" s="39"/>
      <c r="EL1838" s="39"/>
      <c r="EM1838" s="39"/>
      <c r="EN1838" s="39"/>
      <c r="EO1838" s="39"/>
      <c r="EP1838" s="39"/>
      <c r="EQ1838" s="39"/>
      <c r="ER1838" s="39"/>
      <c r="ES1838" s="39"/>
      <c r="ET1838" s="39"/>
      <c r="EU1838" s="39"/>
      <c r="EV1838" s="39"/>
      <c r="EW1838" s="39"/>
      <c r="EX1838" s="39"/>
    </row>
    <row r="1839" spans="1:154" x14ac:dyDescent="0.3">
      <c r="A1839" s="29">
        <v>2497</v>
      </c>
      <c r="B1839" s="29" t="s">
        <v>47</v>
      </c>
      <c r="C1839" s="29">
        <v>11528</v>
      </c>
      <c r="D1839" s="29">
        <v>1</v>
      </c>
      <c r="E1839" s="29">
        <v>5</v>
      </c>
      <c r="F1839" s="29">
        <v>2</v>
      </c>
      <c r="G1839" s="29">
        <v>24</v>
      </c>
      <c r="H1839" s="25" t="s">
        <v>476</v>
      </c>
      <c r="I1839" s="36">
        <v>2224</v>
      </c>
      <c r="J1839" s="41">
        <v>150</v>
      </c>
      <c r="K1839" s="74">
        <f>I1839*J1839</f>
        <v>333600</v>
      </c>
      <c r="L1839" s="29"/>
      <c r="M1839" s="29"/>
      <c r="N1839" s="29"/>
      <c r="O1839" s="29"/>
      <c r="P1839" s="29"/>
      <c r="Q1839" s="36"/>
      <c r="R1839" s="36"/>
      <c r="S1839" s="36"/>
      <c r="T1839" s="29"/>
      <c r="U1839" s="185"/>
      <c r="V1839" s="37"/>
      <c r="W1839" s="36"/>
      <c r="X1839" s="75">
        <f t="shared" si="186"/>
        <v>333600</v>
      </c>
      <c r="Y1839" s="36"/>
      <c r="Z1839" s="74">
        <v>50000000</v>
      </c>
      <c r="AA1839" s="29">
        <v>0</v>
      </c>
      <c r="AB1839" s="29">
        <v>0</v>
      </c>
      <c r="AC1839" s="41" t="s">
        <v>989</v>
      </c>
      <c r="AD1839" s="36"/>
    </row>
    <row r="1840" spans="1:154" x14ac:dyDescent="0.3">
      <c r="A1840" s="9"/>
      <c r="B1840" s="9" t="s">
        <v>47</v>
      </c>
      <c r="C1840" s="9">
        <v>14298</v>
      </c>
      <c r="D1840" s="9">
        <v>1</v>
      </c>
      <c r="E1840" s="9">
        <v>2</v>
      </c>
      <c r="F1840" s="9">
        <v>2</v>
      </c>
      <c r="G1840" s="9">
        <v>28</v>
      </c>
      <c r="H1840" s="30" t="s">
        <v>476</v>
      </c>
      <c r="I1840" s="10">
        <v>1028</v>
      </c>
      <c r="J1840" s="33">
        <v>460</v>
      </c>
      <c r="K1840" s="34">
        <f>I1840*J1840</f>
        <v>472880</v>
      </c>
      <c r="L1840" s="9"/>
      <c r="M1840" s="9"/>
      <c r="N1840" s="9"/>
      <c r="O1840" s="9"/>
      <c r="P1840" s="9"/>
      <c r="Q1840" s="10"/>
      <c r="R1840" s="10"/>
      <c r="S1840" s="10"/>
      <c r="T1840" s="9"/>
      <c r="U1840" s="2"/>
      <c r="V1840" s="35"/>
      <c r="W1840" s="10"/>
      <c r="X1840" s="31">
        <f t="shared" si="186"/>
        <v>472880</v>
      </c>
      <c r="Y1840" s="10"/>
      <c r="Z1840" s="34">
        <v>50000000</v>
      </c>
      <c r="AA1840" s="9">
        <v>0</v>
      </c>
      <c r="AB1840" s="9">
        <v>0</v>
      </c>
      <c r="AC1840" s="33">
        <v>0</v>
      </c>
      <c r="AD1840" s="10"/>
    </row>
    <row r="1841" spans="1:154" x14ac:dyDescent="0.3">
      <c r="A1841" s="18"/>
      <c r="B1841" s="18"/>
      <c r="C1841" s="18"/>
      <c r="D1841" s="18"/>
      <c r="E1841" s="18"/>
      <c r="F1841" s="18"/>
      <c r="G1841" s="18"/>
      <c r="H1841" s="19"/>
      <c r="I1841" s="20"/>
      <c r="J1841" s="21"/>
      <c r="K1841" s="20"/>
      <c r="L1841" s="18"/>
      <c r="M1841" s="18"/>
      <c r="N1841" s="18"/>
      <c r="O1841" s="18"/>
      <c r="P1841" s="18"/>
      <c r="Q1841" s="20"/>
      <c r="R1841" s="20"/>
      <c r="S1841" s="20"/>
      <c r="T1841" s="18"/>
      <c r="U1841" s="94"/>
      <c r="V1841" s="23"/>
      <c r="W1841" s="20"/>
      <c r="X1841" s="20"/>
      <c r="Y1841" s="20"/>
      <c r="Z1841" s="20"/>
      <c r="AA1841" s="18"/>
      <c r="AB1841" s="18"/>
      <c r="AC1841" s="21"/>
      <c r="AD1841" s="20"/>
      <c r="AE1841" s="39"/>
      <c r="AF1841" s="39"/>
      <c r="AG1841" s="39"/>
      <c r="AH1841" s="39"/>
      <c r="AI1841" s="39"/>
      <c r="AJ1841" s="39"/>
      <c r="AK1841" s="39"/>
      <c r="AL1841" s="39"/>
      <c r="AM1841" s="39"/>
      <c r="AN1841" s="39"/>
      <c r="AO1841" s="39"/>
      <c r="AP1841" s="39"/>
      <c r="AQ1841" s="39"/>
      <c r="AR1841" s="39"/>
      <c r="AS1841" s="39"/>
      <c r="AT1841" s="39"/>
      <c r="AU1841" s="39"/>
      <c r="AV1841" s="39"/>
      <c r="AW1841" s="39"/>
      <c r="AX1841" s="39"/>
      <c r="AY1841" s="39"/>
      <c r="AZ1841" s="39"/>
      <c r="BA1841" s="39"/>
      <c r="BB1841" s="39"/>
      <c r="BC1841" s="39"/>
      <c r="BD1841" s="39"/>
      <c r="BE1841" s="39"/>
      <c r="BF1841" s="39"/>
      <c r="BG1841" s="39"/>
      <c r="BH1841" s="39"/>
      <c r="BI1841" s="39"/>
      <c r="BJ1841" s="39"/>
      <c r="BK1841" s="39"/>
      <c r="BL1841" s="39"/>
      <c r="BM1841" s="39"/>
      <c r="BN1841" s="39"/>
      <c r="BO1841" s="39"/>
      <c r="BP1841" s="39"/>
      <c r="BQ1841" s="39"/>
      <c r="BR1841" s="39"/>
      <c r="BS1841" s="39"/>
      <c r="BT1841" s="39"/>
      <c r="BU1841" s="39"/>
      <c r="BV1841" s="39"/>
      <c r="BW1841" s="39"/>
      <c r="BX1841" s="39"/>
      <c r="BY1841" s="39"/>
      <c r="BZ1841" s="39"/>
      <c r="CA1841" s="39"/>
      <c r="CB1841" s="39"/>
      <c r="CC1841" s="39"/>
      <c r="CD1841" s="39"/>
      <c r="CE1841" s="39"/>
      <c r="CF1841" s="39"/>
      <c r="CG1841" s="39"/>
      <c r="CH1841" s="39"/>
      <c r="CI1841" s="39"/>
      <c r="CJ1841" s="39"/>
      <c r="CK1841" s="39"/>
      <c r="CL1841" s="39"/>
      <c r="CM1841" s="39"/>
      <c r="CN1841" s="39"/>
      <c r="CO1841" s="39"/>
      <c r="CP1841" s="39"/>
      <c r="CQ1841" s="39"/>
      <c r="CR1841" s="39"/>
      <c r="CS1841" s="39"/>
      <c r="CT1841" s="39"/>
      <c r="CU1841" s="39"/>
      <c r="CV1841" s="39"/>
      <c r="CW1841" s="39"/>
      <c r="CX1841" s="39"/>
      <c r="CY1841" s="39"/>
      <c r="CZ1841" s="39"/>
      <c r="DA1841" s="39"/>
      <c r="DB1841" s="39"/>
      <c r="DC1841" s="39"/>
      <c r="DD1841" s="39"/>
      <c r="DE1841" s="39"/>
      <c r="DF1841" s="39"/>
      <c r="DG1841" s="39"/>
      <c r="DH1841" s="39"/>
      <c r="DI1841" s="39"/>
      <c r="DJ1841" s="39"/>
      <c r="DK1841" s="39"/>
      <c r="DL1841" s="39"/>
      <c r="DM1841" s="39"/>
      <c r="DN1841" s="39"/>
      <c r="DO1841" s="39"/>
      <c r="DP1841" s="39"/>
      <c r="DQ1841" s="39"/>
      <c r="DR1841" s="39"/>
      <c r="DS1841" s="39"/>
      <c r="DT1841" s="39"/>
      <c r="DU1841" s="39"/>
      <c r="DV1841" s="39"/>
      <c r="DW1841" s="39"/>
      <c r="DX1841" s="39"/>
      <c r="DY1841" s="39"/>
      <c r="DZ1841" s="39"/>
      <c r="EA1841" s="39"/>
      <c r="EB1841" s="39"/>
      <c r="EC1841" s="39"/>
      <c r="ED1841" s="39"/>
      <c r="EE1841" s="39"/>
      <c r="EF1841" s="39"/>
      <c r="EG1841" s="39"/>
      <c r="EH1841" s="39"/>
      <c r="EI1841" s="39"/>
      <c r="EJ1841" s="39"/>
      <c r="EK1841" s="39"/>
      <c r="EL1841" s="39"/>
      <c r="EM1841" s="39"/>
      <c r="EN1841" s="39"/>
      <c r="EO1841" s="39"/>
      <c r="EP1841" s="39"/>
      <c r="EQ1841" s="39"/>
      <c r="ER1841" s="39"/>
      <c r="ES1841" s="39"/>
      <c r="ET1841" s="39"/>
      <c r="EU1841" s="39"/>
      <c r="EV1841" s="39"/>
      <c r="EW1841" s="39"/>
      <c r="EX1841" s="39"/>
    </row>
    <row r="1842" spans="1:154" s="39" customFormat="1" x14ac:dyDescent="0.3">
      <c r="A1842" s="29">
        <v>2498</v>
      </c>
      <c r="B1842" s="29" t="s">
        <v>47</v>
      </c>
      <c r="C1842" s="29">
        <v>1088</v>
      </c>
      <c r="D1842" s="29">
        <v>7</v>
      </c>
      <c r="E1842" s="29">
        <v>4</v>
      </c>
      <c r="F1842" s="29">
        <v>2</v>
      </c>
      <c r="G1842" s="29">
        <v>73</v>
      </c>
      <c r="H1842" s="25" t="s">
        <v>476</v>
      </c>
      <c r="I1842" s="36">
        <v>1873</v>
      </c>
      <c r="J1842" s="41">
        <v>150</v>
      </c>
      <c r="K1842" s="74">
        <f>I1842*J1842</f>
        <v>280950</v>
      </c>
      <c r="L1842" s="29"/>
      <c r="M1842" s="29"/>
      <c r="N1842" s="29"/>
      <c r="O1842" s="29"/>
      <c r="P1842" s="29"/>
      <c r="Q1842" s="36"/>
      <c r="R1842" s="36"/>
      <c r="S1842" s="36"/>
      <c r="T1842" s="29"/>
      <c r="U1842" s="185"/>
      <c r="V1842" s="37"/>
      <c r="W1842" s="36"/>
      <c r="X1842" s="75">
        <f>K1842+W1842</f>
        <v>280950</v>
      </c>
      <c r="Y1842" s="36"/>
      <c r="Z1842" s="74">
        <v>50000000</v>
      </c>
      <c r="AA1842" s="29">
        <v>0</v>
      </c>
      <c r="AB1842" s="29">
        <v>0</v>
      </c>
      <c r="AC1842" s="41" t="s">
        <v>990</v>
      </c>
      <c r="AD1842" s="3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6"/>
      <c r="AZ1842" s="16"/>
      <c r="BA1842" s="16"/>
      <c r="BB1842" s="16"/>
      <c r="BC1842" s="16"/>
      <c r="BD1842" s="16"/>
      <c r="BE1842" s="16"/>
      <c r="BF1842" s="16"/>
      <c r="BG1842" s="16"/>
      <c r="BH1842" s="16"/>
      <c r="BI1842" s="16"/>
      <c r="BJ1842" s="16"/>
      <c r="BK1842" s="16"/>
      <c r="BL1842" s="16"/>
      <c r="BM1842" s="16"/>
      <c r="BN1842" s="16"/>
      <c r="BO1842" s="16"/>
      <c r="BP1842" s="16"/>
      <c r="BQ1842" s="16"/>
      <c r="BR1842" s="16"/>
      <c r="BS1842" s="16"/>
      <c r="BT1842" s="16"/>
      <c r="BU1842" s="16"/>
      <c r="BV1842" s="16"/>
      <c r="BW1842" s="16"/>
      <c r="BX1842" s="16"/>
      <c r="BY1842" s="16"/>
      <c r="BZ1842" s="16"/>
      <c r="CA1842" s="16"/>
      <c r="CB1842" s="16"/>
      <c r="CC1842" s="16"/>
      <c r="CD1842" s="16"/>
      <c r="CE1842" s="16"/>
      <c r="CF1842" s="16"/>
      <c r="CG1842" s="16"/>
      <c r="CH1842" s="16"/>
      <c r="CI1842" s="16"/>
      <c r="CJ1842" s="16"/>
      <c r="CK1842" s="16"/>
      <c r="CL1842" s="16"/>
      <c r="CM1842" s="16"/>
      <c r="CN1842" s="16"/>
      <c r="CO1842" s="16"/>
      <c r="CP1842" s="16"/>
      <c r="CQ1842" s="16"/>
      <c r="CR1842" s="16"/>
      <c r="CS1842" s="16"/>
      <c r="CT1842" s="16"/>
      <c r="CU1842" s="16"/>
      <c r="CV1842" s="16"/>
      <c r="CW1842" s="16"/>
      <c r="CX1842" s="16"/>
      <c r="CY1842" s="16"/>
      <c r="CZ1842" s="16"/>
      <c r="DA1842" s="16"/>
      <c r="DB1842" s="16"/>
      <c r="DC1842" s="16"/>
      <c r="DD1842" s="16"/>
      <c r="DE1842" s="16"/>
      <c r="DF1842" s="16"/>
      <c r="DG1842" s="16"/>
      <c r="DH1842" s="16"/>
      <c r="DI1842" s="16"/>
      <c r="DJ1842" s="16"/>
      <c r="DK1842" s="16"/>
      <c r="DL1842" s="16"/>
      <c r="DM1842" s="16"/>
      <c r="DN1842" s="16"/>
      <c r="DO1842" s="16"/>
      <c r="DP1842" s="16"/>
      <c r="DQ1842" s="16"/>
      <c r="DR1842" s="16"/>
      <c r="DS1842" s="16"/>
      <c r="DT1842" s="16"/>
      <c r="DU1842" s="16"/>
      <c r="DV1842" s="16"/>
      <c r="DW1842" s="16"/>
      <c r="DX1842" s="16"/>
      <c r="DY1842" s="16"/>
      <c r="DZ1842" s="16"/>
      <c r="EA1842" s="16"/>
      <c r="EB1842" s="16"/>
      <c r="EC1842" s="16"/>
      <c r="ED1842" s="16"/>
      <c r="EE1842" s="16"/>
      <c r="EF1842" s="16"/>
      <c r="EG1842" s="16"/>
      <c r="EH1842" s="16"/>
      <c r="EI1842" s="16"/>
      <c r="EJ1842" s="16"/>
      <c r="EK1842" s="16"/>
      <c r="EL1842" s="16"/>
      <c r="EM1842" s="16"/>
      <c r="EN1842" s="16"/>
      <c r="EO1842" s="16"/>
      <c r="EP1842" s="16"/>
      <c r="EQ1842" s="16"/>
      <c r="ER1842" s="16"/>
      <c r="ES1842" s="16"/>
      <c r="ET1842" s="16"/>
      <c r="EU1842" s="16"/>
      <c r="EV1842" s="16"/>
      <c r="EW1842" s="16"/>
      <c r="EX1842" s="16"/>
    </row>
    <row r="1843" spans="1:154" x14ac:dyDescent="0.3">
      <c r="A1843" s="9"/>
      <c r="B1843" s="9" t="s">
        <v>47</v>
      </c>
      <c r="C1843" s="9">
        <v>1089</v>
      </c>
      <c r="D1843" s="9">
        <v>7</v>
      </c>
      <c r="E1843" s="9">
        <v>1</v>
      </c>
      <c r="F1843" s="9">
        <v>0</v>
      </c>
      <c r="G1843" s="9">
        <v>51</v>
      </c>
      <c r="H1843" s="30" t="s">
        <v>476</v>
      </c>
      <c r="I1843" s="10">
        <v>451</v>
      </c>
      <c r="J1843" s="33">
        <v>150</v>
      </c>
      <c r="K1843" s="34">
        <f>I1843*J1843</f>
        <v>67650</v>
      </c>
      <c r="L1843" s="9"/>
      <c r="M1843" s="9"/>
      <c r="N1843" s="9"/>
      <c r="O1843" s="9"/>
      <c r="P1843" s="9"/>
      <c r="Q1843" s="10"/>
      <c r="R1843" s="10"/>
      <c r="S1843" s="10"/>
      <c r="T1843" s="9"/>
      <c r="U1843" s="2"/>
      <c r="V1843" s="35"/>
      <c r="W1843" s="10"/>
      <c r="X1843" s="31">
        <f>K1843+W1843</f>
        <v>67650</v>
      </c>
      <c r="Y1843" s="10"/>
      <c r="Z1843" s="34">
        <v>50000000</v>
      </c>
      <c r="AA1843" s="9">
        <v>0</v>
      </c>
      <c r="AB1843" s="9">
        <v>0</v>
      </c>
      <c r="AC1843" s="33"/>
      <c r="AD1843" s="10"/>
    </row>
    <row r="1844" spans="1:154" x14ac:dyDescent="0.3">
      <c r="A1844" s="9"/>
      <c r="B1844" s="9" t="s">
        <v>47</v>
      </c>
      <c r="C1844" s="9">
        <v>14476</v>
      </c>
      <c r="D1844" s="9">
        <v>7</v>
      </c>
      <c r="E1844" s="9">
        <v>1</v>
      </c>
      <c r="F1844" s="9">
        <v>1</v>
      </c>
      <c r="G1844" s="9">
        <v>80</v>
      </c>
      <c r="H1844" s="30" t="s">
        <v>477</v>
      </c>
      <c r="I1844" s="10">
        <v>200</v>
      </c>
      <c r="J1844" s="33">
        <v>220</v>
      </c>
      <c r="K1844" s="34">
        <f>I1844*J1844</f>
        <v>44000</v>
      </c>
      <c r="L1844" s="9">
        <v>1</v>
      </c>
      <c r="M1844" s="9" t="s">
        <v>53</v>
      </c>
      <c r="N1844" s="9" t="s">
        <v>48</v>
      </c>
      <c r="O1844" s="30" t="s">
        <v>477</v>
      </c>
      <c r="P1844" s="9">
        <v>81</v>
      </c>
      <c r="Q1844" s="10">
        <v>100</v>
      </c>
      <c r="R1844" s="10">
        <v>6750</v>
      </c>
      <c r="S1844" s="34">
        <f>P1844*R1844</f>
        <v>546750</v>
      </c>
      <c r="T1844" s="9">
        <v>22</v>
      </c>
      <c r="U1844" s="2">
        <v>34</v>
      </c>
      <c r="V1844" s="34">
        <f>S1844*U1844/100</f>
        <v>185895</v>
      </c>
      <c r="W1844" s="34">
        <f>S1844-V1844</f>
        <v>360855</v>
      </c>
      <c r="X1844" s="31">
        <f>K1844+W1844</f>
        <v>404855</v>
      </c>
      <c r="Y1844" s="10"/>
      <c r="Z1844" s="34">
        <v>50000000</v>
      </c>
      <c r="AA1844" s="9">
        <v>0</v>
      </c>
      <c r="AB1844" s="9">
        <v>0</v>
      </c>
      <c r="AC1844" s="33"/>
      <c r="AD1844" s="10"/>
    </row>
    <row r="1845" spans="1:154" s="39" customFormat="1" x14ac:dyDescent="0.3">
      <c r="A1845" s="9"/>
      <c r="B1845" s="9"/>
      <c r="C1845" s="9"/>
      <c r="D1845" s="9"/>
      <c r="E1845" s="9"/>
      <c r="F1845" s="9"/>
      <c r="G1845" s="9"/>
      <c r="H1845" s="30" t="s">
        <v>476</v>
      </c>
      <c r="I1845" s="10">
        <v>380</v>
      </c>
      <c r="J1845" s="33">
        <v>220</v>
      </c>
      <c r="K1845" s="34">
        <f>I1845*J1845</f>
        <v>83600</v>
      </c>
      <c r="L1845" s="9"/>
      <c r="M1845" s="9"/>
      <c r="N1845" s="9"/>
      <c r="O1845" s="9"/>
      <c r="P1845" s="9"/>
      <c r="Q1845" s="10"/>
      <c r="R1845" s="10"/>
      <c r="S1845" s="10"/>
      <c r="T1845" s="9"/>
      <c r="U1845" s="2"/>
      <c r="V1845" s="35"/>
      <c r="W1845" s="10"/>
      <c r="X1845" s="31">
        <f>K1845+W1845</f>
        <v>83600</v>
      </c>
      <c r="Y1845" s="10"/>
      <c r="Z1845" s="34">
        <v>50000000</v>
      </c>
      <c r="AA1845" s="9">
        <v>0</v>
      </c>
      <c r="AB1845" s="9">
        <v>0</v>
      </c>
      <c r="AC1845" s="33"/>
      <c r="AD1845" s="10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6"/>
      <c r="AZ1845" s="16"/>
      <c r="BA1845" s="16"/>
      <c r="BB1845" s="16"/>
      <c r="BC1845" s="16"/>
      <c r="BD1845" s="16"/>
      <c r="BE1845" s="16"/>
      <c r="BF1845" s="16"/>
      <c r="BG1845" s="16"/>
      <c r="BH1845" s="16"/>
      <c r="BI1845" s="16"/>
      <c r="BJ1845" s="16"/>
      <c r="BK1845" s="16"/>
      <c r="BL1845" s="16"/>
      <c r="BM1845" s="16"/>
      <c r="BN1845" s="16"/>
      <c r="BO1845" s="16"/>
      <c r="BP1845" s="16"/>
      <c r="BQ1845" s="16"/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  <c r="DJ1845" s="16"/>
      <c r="DK1845" s="16"/>
      <c r="DL1845" s="16"/>
      <c r="DM1845" s="16"/>
      <c r="DN1845" s="16"/>
      <c r="DO1845" s="16"/>
      <c r="DP1845" s="16"/>
      <c r="DQ1845" s="16"/>
      <c r="DR1845" s="16"/>
      <c r="DS1845" s="16"/>
      <c r="DT1845" s="16"/>
      <c r="DU1845" s="16"/>
      <c r="DV1845" s="16"/>
      <c r="DW1845" s="16"/>
      <c r="DX1845" s="16"/>
      <c r="DY1845" s="16"/>
      <c r="DZ1845" s="16"/>
      <c r="EA1845" s="16"/>
      <c r="EB1845" s="16"/>
      <c r="EC1845" s="16"/>
      <c r="ED1845" s="16"/>
      <c r="EE1845" s="16"/>
      <c r="EF1845" s="16"/>
      <c r="EG1845" s="16"/>
      <c r="EH1845" s="16"/>
      <c r="EI1845" s="16"/>
      <c r="EJ1845" s="16"/>
      <c r="EK1845" s="16"/>
      <c r="EL1845" s="16"/>
      <c r="EM1845" s="16"/>
      <c r="EN1845" s="16"/>
      <c r="EO1845" s="16"/>
      <c r="EP1845" s="16"/>
      <c r="EQ1845" s="16"/>
      <c r="ER1845" s="16"/>
      <c r="ES1845" s="16"/>
      <c r="ET1845" s="16"/>
      <c r="EU1845" s="16"/>
      <c r="EV1845" s="16"/>
      <c r="EW1845" s="16"/>
      <c r="EX1845" s="16"/>
    </row>
    <row r="1846" spans="1:154" x14ac:dyDescent="0.3">
      <c r="A1846" s="9"/>
      <c r="B1846" s="9" t="s">
        <v>47</v>
      </c>
      <c r="C1846" s="9">
        <v>14479</v>
      </c>
      <c r="D1846" s="9">
        <v>7</v>
      </c>
      <c r="E1846" s="9">
        <v>0</v>
      </c>
      <c r="F1846" s="9">
        <v>0</v>
      </c>
      <c r="G1846" s="9">
        <v>25</v>
      </c>
      <c r="H1846" s="9" t="s">
        <v>478</v>
      </c>
      <c r="I1846" s="10">
        <v>25</v>
      </c>
      <c r="J1846" s="33">
        <v>150</v>
      </c>
      <c r="K1846" s="34">
        <f>I1846*J1846</f>
        <v>3750</v>
      </c>
      <c r="L1846" s="9"/>
      <c r="M1846" s="9"/>
      <c r="N1846" s="9"/>
      <c r="O1846" s="9"/>
      <c r="P1846" s="9"/>
      <c r="Q1846" s="10"/>
      <c r="R1846" s="10"/>
      <c r="S1846" s="10"/>
      <c r="T1846" s="9"/>
      <c r="U1846" s="2"/>
      <c r="V1846" s="35"/>
      <c r="W1846" s="10"/>
      <c r="X1846" s="31">
        <f>K1846+W1846</f>
        <v>3750</v>
      </c>
      <c r="Y1846" s="10"/>
      <c r="Z1846" s="10"/>
      <c r="AA1846" s="34">
        <f>X1846-Z1846</f>
        <v>3750</v>
      </c>
      <c r="AB1846" s="9">
        <v>0.3</v>
      </c>
      <c r="AC1846" s="33"/>
      <c r="AD1846" s="10"/>
      <c r="AE1846" s="59"/>
      <c r="AF1846" s="59"/>
      <c r="AG1846" s="59"/>
      <c r="AH1846" s="59"/>
      <c r="AI1846" s="59"/>
      <c r="AJ1846" s="59"/>
      <c r="AK1846" s="59"/>
      <c r="AL1846" s="59"/>
      <c r="AM1846" s="59"/>
      <c r="AN1846" s="59"/>
      <c r="AO1846" s="59"/>
      <c r="AP1846" s="59"/>
      <c r="AQ1846" s="59"/>
      <c r="AR1846" s="59"/>
      <c r="AS1846" s="59"/>
      <c r="AT1846" s="59"/>
      <c r="AU1846" s="59"/>
      <c r="AV1846" s="59"/>
      <c r="AW1846" s="59"/>
      <c r="AX1846" s="59"/>
      <c r="AY1846" s="59"/>
      <c r="AZ1846" s="59"/>
      <c r="BA1846" s="59"/>
      <c r="BB1846" s="59"/>
      <c r="BC1846" s="59"/>
      <c r="BD1846" s="59"/>
      <c r="BE1846" s="59"/>
      <c r="BF1846" s="59"/>
      <c r="BG1846" s="59"/>
      <c r="BH1846" s="59"/>
      <c r="BI1846" s="59"/>
      <c r="BJ1846" s="59"/>
      <c r="BK1846" s="59"/>
      <c r="BL1846" s="59"/>
      <c r="BM1846" s="59"/>
      <c r="BN1846" s="59"/>
      <c r="BO1846" s="59"/>
      <c r="BP1846" s="59"/>
      <c r="BQ1846" s="59"/>
      <c r="BR1846" s="59"/>
      <c r="BS1846" s="59"/>
      <c r="BT1846" s="59"/>
      <c r="BU1846" s="59"/>
      <c r="BV1846" s="59"/>
      <c r="BW1846" s="59"/>
      <c r="BX1846" s="59"/>
      <c r="BY1846" s="59"/>
      <c r="BZ1846" s="59"/>
      <c r="CA1846" s="59"/>
      <c r="CB1846" s="59"/>
      <c r="CC1846" s="59"/>
      <c r="CD1846" s="59"/>
      <c r="CE1846" s="59"/>
      <c r="CF1846" s="59"/>
      <c r="CG1846" s="59"/>
      <c r="CH1846" s="59"/>
      <c r="CI1846" s="59"/>
      <c r="CJ1846" s="59"/>
      <c r="CK1846" s="59"/>
      <c r="CL1846" s="59"/>
      <c r="CM1846" s="59"/>
      <c r="CN1846" s="59"/>
      <c r="CO1846" s="59"/>
      <c r="CP1846" s="59"/>
      <c r="CQ1846" s="59"/>
      <c r="CR1846" s="59"/>
      <c r="CS1846" s="59"/>
      <c r="CT1846" s="59"/>
      <c r="CU1846" s="59"/>
      <c r="CV1846" s="59"/>
      <c r="CW1846" s="59"/>
      <c r="CX1846" s="59"/>
      <c r="CY1846" s="59"/>
      <c r="CZ1846" s="59"/>
      <c r="DA1846" s="59"/>
      <c r="DB1846" s="59"/>
      <c r="DC1846" s="59"/>
      <c r="DD1846" s="59"/>
      <c r="DE1846" s="59"/>
      <c r="DF1846" s="59"/>
      <c r="DG1846" s="59"/>
      <c r="DH1846" s="59"/>
      <c r="DI1846" s="59"/>
      <c r="DJ1846" s="59"/>
      <c r="DK1846" s="59"/>
      <c r="DL1846" s="59"/>
      <c r="DM1846" s="59"/>
      <c r="DN1846" s="59"/>
      <c r="DO1846" s="59"/>
      <c r="DP1846" s="59"/>
      <c r="DQ1846" s="59"/>
      <c r="DR1846" s="59"/>
      <c r="DS1846" s="59"/>
      <c r="DT1846" s="59"/>
      <c r="DU1846" s="59"/>
      <c r="DV1846" s="59"/>
      <c r="DW1846" s="59"/>
      <c r="DX1846" s="59"/>
      <c r="DY1846" s="59"/>
      <c r="DZ1846" s="59"/>
      <c r="EA1846" s="59"/>
      <c r="EB1846" s="59"/>
      <c r="EC1846" s="59"/>
      <c r="ED1846" s="59"/>
      <c r="EE1846" s="59"/>
      <c r="EF1846" s="59"/>
      <c r="EG1846" s="59"/>
      <c r="EH1846" s="59"/>
      <c r="EI1846" s="59"/>
      <c r="EJ1846" s="59"/>
      <c r="EK1846" s="59"/>
      <c r="EL1846" s="59"/>
      <c r="EM1846" s="59"/>
      <c r="EN1846" s="59"/>
      <c r="EO1846" s="59"/>
      <c r="EP1846" s="59"/>
      <c r="EQ1846" s="59"/>
      <c r="ER1846" s="59"/>
      <c r="ES1846" s="59"/>
      <c r="ET1846" s="59"/>
      <c r="EU1846" s="59"/>
      <c r="EV1846" s="59"/>
      <c r="EW1846" s="59"/>
      <c r="EX1846" s="59"/>
    </row>
    <row r="1847" spans="1:154" x14ac:dyDescent="0.3">
      <c r="A1847" s="18"/>
      <c r="B1847" s="18"/>
      <c r="C1847" s="18"/>
      <c r="D1847" s="18"/>
      <c r="E1847" s="18"/>
      <c r="F1847" s="18"/>
      <c r="G1847" s="18"/>
      <c r="H1847" s="18"/>
      <c r="I1847" s="20"/>
      <c r="J1847" s="21"/>
      <c r="K1847" s="20"/>
      <c r="L1847" s="18"/>
      <c r="M1847" s="18"/>
      <c r="N1847" s="18"/>
      <c r="O1847" s="18"/>
      <c r="P1847" s="18"/>
      <c r="Q1847" s="20"/>
      <c r="R1847" s="20"/>
      <c r="S1847" s="20"/>
      <c r="T1847" s="18"/>
      <c r="U1847" s="94"/>
      <c r="V1847" s="23"/>
      <c r="W1847" s="20"/>
      <c r="X1847" s="20"/>
      <c r="Y1847" s="20"/>
      <c r="Z1847" s="20"/>
      <c r="AA1847" s="18"/>
      <c r="AB1847" s="18"/>
      <c r="AC1847" s="21"/>
      <c r="AD1847" s="20"/>
      <c r="AE1847" s="57"/>
      <c r="AF1847" s="57"/>
      <c r="AG1847" s="57"/>
      <c r="AH1847" s="57"/>
      <c r="AI1847" s="57"/>
      <c r="AJ1847" s="57"/>
      <c r="AK1847" s="57"/>
      <c r="AL1847" s="57"/>
      <c r="AM1847" s="57"/>
      <c r="AN1847" s="57"/>
      <c r="AO1847" s="57"/>
      <c r="AP1847" s="57"/>
      <c r="AQ1847" s="57"/>
      <c r="AR1847" s="57"/>
      <c r="AS1847" s="57"/>
      <c r="AT1847" s="57"/>
      <c r="AU1847" s="57"/>
      <c r="AV1847" s="57"/>
      <c r="AW1847" s="57"/>
      <c r="AX1847" s="57"/>
      <c r="AY1847" s="57"/>
      <c r="AZ1847" s="57"/>
      <c r="BA1847" s="57"/>
      <c r="BB1847" s="57"/>
      <c r="BC1847" s="57"/>
      <c r="BD1847" s="57"/>
      <c r="BE1847" s="57"/>
      <c r="BF1847" s="57"/>
      <c r="BG1847" s="57"/>
      <c r="BH1847" s="57"/>
      <c r="BI1847" s="57"/>
      <c r="BJ1847" s="57"/>
      <c r="BK1847" s="57"/>
      <c r="BL1847" s="57"/>
      <c r="BM1847" s="57"/>
      <c r="BN1847" s="57"/>
      <c r="BO1847" s="57"/>
      <c r="BP1847" s="57"/>
      <c r="BQ1847" s="57"/>
      <c r="BR1847" s="57"/>
      <c r="BS1847" s="57"/>
      <c r="BT1847" s="57"/>
      <c r="BU1847" s="57"/>
      <c r="BV1847" s="57"/>
      <c r="BW1847" s="57"/>
      <c r="BX1847" s="57"/>
      <c r="BY1847" s="57"/>
      <c r="BZ1847" s="57"/>
      <c r="CA1847" s="57"/>
      <c r="CB1847" s="57"/>
      <c r="CC1847" s="57"/>
      <c r="CD1847" s="57"/>
      <c r="CE1847" s="57"/>
      <c r="CF1847" s="57"/>
      <c r="CG1847" s="57"/>
      <c r="CH1847" s="57"/>
      <c r="CI1847" s="57"/>
      <c r="CJ1847" s="57"/>
      <c r="CK1847" s="57"/>
      <c r="CL1847" s="57"/>
      <c r="CM1847" s="57"/>
      <c r="CN1847" s="57"/>
      <c r="CO1847" s="57"/>
      <c r="CP1847" s="57"/>
      <c r="CQ1847" s="57"/>
      <c r="CR1847" s="57"/>
      <c r="CS1847" s="57"/>
      <c r="CT1847" s="57"/>
      <c r="CU1847" s="57"/>
      <c r="CV1847" s="57"/>
      <c r="CW1847" s="57"/>
      <c r="CX1847" s="57"/>
      <c r="CY1847" s="57"/>
      <c r="CZ1847" s="57"/>
      <c r="DA1847" s="57"/>
      <c r="DB1847" s="57"/>
      <c r="DC1847" s="57"/>
      <c r="DD1847" s="57"/>
      <c r="DE1847" s="57"/>
      <c r="DF1847" s="57"/>
      <c r="DG1847" s="57"/>
      <c r="DH1847" s="57"/>
      <c r="DI1847" s="57"/>
      <c r="DJ1847" s="57"/>
      <c r="DK1847" s="57"/>
      <c r="DL1847" s="57"/>
      <c r="DM1847" s="57"/>
      <c r="DN1847" s="57"/>
      <c r="DO1847" s="57"/>
      <c r="DP1847" s="57"/>
      <c r="DQ1847" s="57"/>
      <c r="DR1847" s="57"/>
      <c r="DS1847" s="57"/>
      <c r="DT1847" s="57"/>
      <c r="DU1847" s="57"/>
      <c r="DV1847" s="57"/>
      <c r="DW1847" s="57"/>
      <c r="DX1847" s="57"/>
      <c r="DY1847" s="57"/>
      <c r="DZ1847" s="57"/>
      <c r="EA1847" s="57"/>
      <c r="EB1847" s="57"/>
      <c r="EC1847" s="57"/>
      <c r="ED1847" s="57"/>
      <c r="EE1847" s="57"/>
      <c r="EF1847" s="57"/>
      <c r="EG1847" s="57"/>
      <c r="EH1847" s="57"/>
      <c r="EI1847" s="57"/>
      <c r="EJ1847" s="57"/>
      <c r="EK1847" s="57"/>
      <c r="EL1847" s="57"/>
      <c r="EM1847" s="57"/>
      <c r="EN1847" s="57"/>
      <c r="EO1847" s="57"/>
      <c r="EP1847" s="57"/>
      <c r="EQ1847" s="57"/>
      <c r="ER1847" s="57"/>
      <c r="ES1847" s="57"/>
      <c r="ET1847" s="57"/>
      <c r="EU1847" s="57"/>
      <c r="EV1847" s="57"/>
      <c r="EW1847" s="57"/>
      <c r="EX1847" s="57"/>
    </row>
    <row r="1848" spans="1:154" x14ac:dyDescent="0.3">
      <c r="A1848" s="29">
        <v>2499</v>
      </c>
      <c r="B1848" s="29" t="s">
        <v>47</v>
      </c>
      <c r="C1848" s="29">
        <v>3648</v>
      </c>
      <c r="D1848" s="29">
        <v>2</v>
      </c>
      <c r="E1848" s="29">
        <v>18</v>
      </c>
      <c r="F1848" s="29">
        <v>1</v>
      </c>
      <c r="G1848" s="29">
        <v>50</v>
      </c>
      <c r="H1848" s="25" t="s">
        <v>476</v>
      </c>
      <c r="I1848" s="36">
        <v>7350</v>
      </c>
      <c r="J1848" s="41">
        <v>150</v>
      </c>
      <c r="K1848" s="74">
        <f>I1848*J1848</f>
        <v>1102500</v>
      </c>
      <c r="L1848" s="29"/>
      <c r="M1848" s="29"/>
      <c r="N1848" s="29"/>
      <c r="O1848" s="29"/>
      <c r="P1848" s="29"/>
      <c r="Q1848" s="36"/>
      <c r="R1848" s="36"/>
      <c r="S1848" s="36"/>
      <c r="T1848" s="29"/>
      <c r="U1848" s="185"/>
      <c r="V1848" s="37"/>
      <c r="W1848" s="36"/>
      <c r="X1848" s="36"/>
      <c r="Y1848" s="36"/>
      <c r="Z1848" s="36"/>
      <c r="AA1848" s="29"/>
      <c r="AB1848" s="29"/>
      <c r="AC1848" s="41" t="s">
        <v>991</v>
      </c>
      <c r="AD1848" s="36"/>
    </row>
    <row r="1849" spans="1:154" x14ac:dyDescent="0.3">
      <c r="A1849" s="18"/>
      <c r="B1849" s="18"/>
      <c r="C1849" s="18"/>
      <c r="D1849" s="18"/>
      <c r="E1849" s="18"/>
      <c r="F1849" s="18"/>
      <c r="G1849" s="18"/>
      <c r="H1849" s="19"/>
      <c r="I1849" s="20"/>
      <c r="J1849" s="21"/>
      <c r="K1849" s="20"/>
      <c r="L1849" s="18"/>
      <c r="M1849" s="18"/>
      <c r="N1849" s="18"/>
      <c r="O1849" s="18"/>
      <c r="P1849" s="18"/>
      <c r="Q1849" s="20"/>
      <c r="R1849" s="20"/>
      <c r="S1849" s="20"/>
      <c r="T1849" s="18"/>
      <c r="U1849" s="94"/>
      <c r="V1849" s="23"/>
      <c r="W1849" s="20"/>
      <c r="X1849" s="20"/>
      <c r="Y1849" s="20"/>
      <c r="Z1849" s="20"/>
      <c r="AA1849" s="18"/>
      <c r="AB1849" s="18"/>
      <c r="AC1849" s="58"/>
      <c r="AD1849" s="64"/>
      <c r="AE1849" s="39"/>
      <c r="AF1849" s="39"/>
      <c r="AG1849" s="39"/>
      <c r="AH1849" s="39"/>
      <c r="AI1849" s="39"/>
      <c r="AJ1849" s="39"/>
      <c r="AK1849" s="39"/>
      <c r="AL1849" s="39"/>
      <c r="AM1849" s="39"/>
      <c r="AN1849" s="39"/>
      <c r="AO1849" s="39"/>
      <c r="AP1849" s="39"/>
      <c r="AQ1849" s="39"/>
      <c r="AR1849" s="39"/>
      <c r="AS1849" s="39"/>
      <c r="AT1849" s="39"/>
      <c r="AU1849" s="39"/>
      <c r="AV1849" s="39"/>
      <c r="AW1849" s="39"/>
      <c r="AX1849" s="39"/>
      <c r="AY1849" s="39"/>
      <c r="AZ1849" s="39"/>
      <c r="BA1849" s="39"/>
      <c r="BB1849" s="39"/>
      <c r="BC1849" s="39"/>
      <c r="BD1849" s="39"/>
      <c r="BE1849" s="39"/>
      <c r="BF1849" s="39"/>
      <c r="BG1849" s="39"/>
      <c r="BH1849" s="39"/>
      <c r="BI1849" s="39"/>
      <c r="BJ1849" s="39"/>
      <c r="BK1849" s="39"/>
      <c r="BL1849" s="39"/>
      <c r="BM1849" s="39"/>
      <c r="BN1849" s="39"/>
      <c r="BO1849" s="39"/>
      <c r="BP1849" s="39"/>
      <c r="BQ1849" s="39"/>
      <c r="BR1849" s="39"/>
      <c r="BS1849" s="39"/>
      <c r="BT1849" s="39"/>
      <c r="BU1849" s="39"/>
      <c r="BV1849" s="39"/>
      <c r="BW1849" s="39"/>
      <c r="BX1849" s="39"/>
      <c r="BY1849" s="39"/>
      <c r="BZ1849" s="39"/>
      <c r="CA1849" s="39"/>
      <c r="CB1849" s="39"/>
      <c r="CC1849" s="39"/>
      <c r="CD1849" s="39"/>
      <c r="CE1849" s="39"/>
      <c r="CF1849" s="39"/>
      <c r="CG1849" s="39"/>
      <c r="CH1849" s="39"/>
      <c r="CI1849" s="39"/>
      <c r="CJ1849" s="39"/>
      <c r="CK1849" s="39"/>
      <c r="CL1849" s="39"/>
      <c r="CM1849" s="39"/>
      <c r="CN1849" s="39"/>
      <c r="CO1849" s="39"/>
      <c r="CP1849" s="39"/>
      <c r="CQ1849" s="39"/>
      <c r="CR1849" s="39"/>
      <c r="CS1849" s="39"/>
      <c r="CT1849" s="39"/>
      <c r="CU1849" s="39"/>
      <c r="CV1849" s="39"/>
      <c r="CW1849" s="39"/>
      <c r="CX1849" s="39"/>
      <c r="CY1849" s="39"/>
      <c r="CZ1849" s="39"/>
      <c r="DA1849" s="39"/>
      <c r="DB1849" s="39"/>
      <c r="DC1849" s="39"/>
      <c r="DD1849" s="39"/>
      <c r="DE1849" s="39"/>
      <c r="DF1849" s="39"/>
      <c r="DG1849" s="39"/>
      <c r="DH1849" s="39"/>
      <c r="DI1849" s="39"/>
      <c r="DJ1849" s="39"/>
      <c r="DK1849" s="39"/>
      <c r="DL1849" s="39"/>
      <c r="DM1849" s="39"/>
      <c r="DN1849" s="39"/>
      <c r="DO1849" s="39"/>
      <c r="DP1849" s="39"/>
      <c r="DQ1849" s="39"/>
      <c r="DR1849" s="39"/>
      <c r="DS1849" s="39"/>
      <c r="DT1849" s="39"/>
      <c r="DU1849" s="39"/>
      <c r="DV1849" s="39"/>
      <c r="DW1849" s="39"/>
      <c r="DX1849" s="39"/>
      <c r="DY1849" s="39"/>
      <c r="DZ1849" s="39"/>
      <c r="EA1849" s="39"/>
      <c r="EB1849" s="39"/>
      <c r="EC1849" s="39"/>
      <c r="ED1849" s="39"/>
      <c r="EE1849" s="39"/>
      <c r="EF1849" s="39"/>
      <c r="EG1849" s="39"/>
      <c r="EH1849" s="39"/>
      <c r="EI1849" s="39"/>
      <c r="EJ1849" s="39"/>
      <c r="EK1849" s="39"/>
      <c r="EL1849" s="39"/>
      <c r="EM1849" s="39"/>
      <c r="EN1849" s="39"/>
      <c r="EO1849" s="39"/>
      <c r="EP1849" s="39"/>
      <c r="EQ1849" s="39"/>
      <c r="ER1849" s="39"/>
      <c r="ES1849" s="39"/>
      <c r="ET1849" s="39"/>
      <c r="EU1849" s="39"/>
      <c r="EV1849" s="39"/>
      <c r="EW1849" s="39"/>
      <c r="EX1849" s="39"/>
    </row>
    <row r="1850" spans="1:154" s="59" customFormat="1" x14ac:dyDescent="0.3">
      <c r="A1850" s="29">
        <v>2500</v>
      </c>
      <c r="B1850" s="29" t="s">
        <v>47</v>
      </c>
      <c r="C1850" s="29">
        <v>625</v>
      </c>
      <c r="D1850" s="29">
        <v>4</v>
      </c>
      <c r="E1850" s="29">
        <v>4</v>
      </c>
      <c r="F1850" s="29">
        <v>0</v>
      </c>
      <c r="G1850" s="29">
        <v>70</v>
      </c>
      <c r="H1850" s="25" t="s">
        <v>476</v>
      </c>
      <c r="I1850" s="36">
        <v>1670</v>
      </c>
      <c r="J1850" s="41">
        <v>200</v>
      </c>
      <c r="K1850" s="74">
        <f t="shared" ref="K1850:K1873" si="187">I1850*J1850</f>
        <v>334000</v>
      </c>
      <c r="L1850" s="29"/>
      <c r="M1850" s="29"/>
      <c r="N1850" s="29"/>
      <c r="O1850" s="25"/>
      <c r="P1850" s="29"/>
      <c r="Q1850" s="36"/>
      <c r="R1850" s="36"/>
      <c r="S1850" s="36"/>
      <c r="T1850" s="29"/>
      <c r="U1850" s="185"/>
      <c r="V1850" s="37"/>
      <c r="W1850" s="36"/>
      <c r="X1850" s="75">
        <f t="shared" ref="X1850:X1862" si="188">K1850+W1850</f>
        <v>334000</v>
      </c>
      <c r="Y1850" s="36"/>
      <c r="Z1850" s="36"/>
      <c r="AA1850" s="74">
        <f t="shared" ref="AA1850:AA1860" si="189">X1850-Z1850</f>
        <v>334000</v>
      </c>
      <c r="AB1850" s="29">
        <v>0.02</v>
      </c>
      <c r="AC1850" s="41" t="s">
        <v>992</v>
      </c>
      <c r="AD1850" s="3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6"/>
      <c r="CG1850" s="16"/>
      <c r="CH1850" s="16"/>
      <c r="CI1850" s="16"/>
      <c r="CJ1850" s="16"/>
      <c r="CK1850" s="16"/>
      <c r="CL1850" s="16"/>
      <c r="CM1850" s="16"/>
      <c r="CN1850" s="16"/>
      <c r="CO1850" s="16"/>
      <c r="CP1850" s="16"/>
      <c r="CQ1850" s="16"/>
      <c r="CR1850" s="16"/>
      <c r="CS1850" s="16"/>
      <c r="CT1850" s="16"/>
      <c r="CU1850" s="16"/>
      <c r="CV1850" s="16"/>
      <c r="CW1850" s="16"/>
      <c r="CX1850" s="16"/>
      <c r="CY1850" s="16"/>
      <c r="CZ1850" s="16"/>
      <c r="DA1850" s="16"/>
      <c r="DB1850" s="16"/>
      <c r="DC1850" s="16"/>
      <c r="DD1850" s="16"/>
      <c r="DE1850" s="16"/>
      <c r="DF1850" s="16"/>
      <c r="DG1850" s="16"/>
      <c r="DH1850" s="16"/>
      <c r="DI1850" s="16"/>
      <c r="DJ1850" s="16"/>
      <c r="DK1850" s="16"/>
      <c r="DL1850" s="16"/>
      <c r="DM1850" s="16"/>
      <c r="DN1850" s="16"/>
      <c r="DO1850" s="16"/>
      <c r="DP1850" s="16"/>
      <c r="DQ1850" s="16"/>
      <c r="DR1850" s="16"/>
      <c r="DS1850" s="16"/>
      <c r="DT1850" s="16"/>
      <c r="DU1850" s="16"/>
      <c r="DV1850" s="16"/>
      <c r="DW1850" s="16"/>
      <c r="DX1850" s="16"/>
      <c r="DY1850" s="16"/>
      <c r="DZ1850" s="16"/>
      <c r="EA1850" s="16"/>
      <c r="EB1850" s="16"/>
      <c r="EC1850" s="16"/>
      <c r="ED1850" s="16"/>
      <c r="EE1850" s="16"/>
      <c r="EF1850" s="16"/>
      <c r="EG1850" s="16"/>
      <c r="EH1850" s="16"/>
      <c r="EI1850" s="16"/>
      <c r="EJ1850" s="16"/>
      <c r="EK1850" s="16"/>
      <c r="EL1850" s="16"/>
      <c r="EM1850" s="16"/>
      <c r="EN1850" s="16"/>
      <c r="EO1850" s="16"/>
      <c r="EP1850" s="16"/>
      <c r="EQ1850" s="16"/>
      <c r="ER1850" s="16"/>
      <c r="ES1850" s="16"/>
      <c r="ET1850" s="16"/>
      <c r="EU1850" s="16"/>
      <c r="EV1850" s="16"/>
      <c r="EW1850" s="16"/>
      <c r="EX1850" s="16"/>
    </row>
    <row r="1851" spans="1:154" s="57" customFormat="1" x14ac:dyDescent="0.3">
      <c r="A1851" s="9"/>
      <c r="B1851" s="9" t="s">
        <v>47</v>
      </c>
      <c r="C1851" s="9">
        <v>569</v>
      </c>
      <c r="D1851" s="9">
        <v>4</v>
      </c>
      <c r="E1851" s="9">
        <v>2</v>
      </c>
      <c r="F1851" s="9">
        <v>1</v>
      </c>
      <c r="G1851" s="9">
        <v>33</v>
      </c>
      <c r="H1851" s="30" t="s">
        <v>477</v>
      </c>
      <c r="I1851" s="10">
        <v>250</v>
      </c>
      <c r="J1851" s="33">
        <v>200</v>
      </c>
      <c r="K1851" s="34">
        <f t="shared" si="187"/>
        <v>50000</v>
      </c>
      <c r="L1851" s="9"/>
      <c r="M1851" s="9"/>
      <c r="N1851" s="9"/>
      <c r="O1851" s="30"/>
      <c r="P1851" s="9"/>
      <c r="Q1851" s="10"/>
      <c r="R1851" s="10"/>
      <c r="S1851" s="10"/>
      <c r="T1851" s="9"/>
      <c r="U1851" s="2"/>
      <c r="V1851" s="35"/>
      <c r="W1851" s="10"/>
      <c r="X1851" s="31">
        <f t="shared" si="188"/>
        <v>50000</v>
      </c>
      <c r="Y1851" s="10"/>
      <c r="Z1851" s="10"/>
      <c r="AA1851" s="34">
        <f t="shared" si="189"/>
        <v>50000</v>
      </c>
      <c r="AB1851" s="9">
        <v>0.02</v>
      </c>
      <c r="AC1851" s="33"/>
      <c r="AD1851" s="10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6"/>
      <c r="AZ1851" s="16"/>
      <c r="BA1851" s="16"/>
      <c r="BB1851" s="16"/>
      <c r="BC1851" s="16"/>
      <c r="BD1851" s="16"/>
      <c r="BE1851" s="16"/>
      <c r="BF1851" s="16"/>
      <c r="BG1851" s="16"/>
      <c r="BH1851" s="16"/>
      <c r="BI1851" s="16"/>
      <c r="BJ1851" s="16"/>
      <c r="BK1851" s="16"/>
      <c r="BL1851" s="16"/>
      <c r="BM1851" s="16"/>
      <c r="BN1851" s="16"/>
      <c r="BO1851" s="16"/>
      <c r="BP1851" s="16"/>
      <c r="BQ1851" s="16"/>
      <c r="BR1851" s="16"/>
      <c r="BS1851" s="16"/>
      <c r="BT1851" s="16"/>
      <c r="BU1851" s="16"/>
      <c r="BV1851" s="16"/>
      <c r="BW1851" s="16"/>
      <c r="BX1851" s="16"/>
      <c r="BY1851" s="16"/>
      <c r="BZ1851" s="16"/>
      <c r="CA1851" s="16"/>
      <c r="CB1851" s="16"/>
      <c r="CC1851" s="16"/>
      <c r="CD1851" s="16"/>
      <c r="CE1851" s="16"/>
      <c r="CF1851" s="16"/>
      <c r="CG1851" s="16"/>
      <c r="CH1851" s="16"/>
      <c r="CI1851" s="16"/>
      <c r="CJ1851" s="16"/>
      <c r="CK1851" s="16"/>
      <c r="CL1851" s="16"/>
      <c r="CM1851" s="16"/>
      <c r="CN1851" s="16"/>
      <c r="CO1851" s="16"/>
      <c r="CP1851" s="16"/>
      <c r="CQ1851" s="16"/>
      <c r="CR1851" s="16"/>
      <c r="CS1851" s="16"/>
      <c r="CT1851" s="16"/>
      <c r="CU1851" s="16"/>
      <c r="CV1851" s="16"/>
      <c r="CW1851" s="16"/>
      <c r="CX1851" s="16"/>
      <c r="CY1851" s="16"/>
      <c r="CZ1851" s="16"/>
      <c r="DA1851" s="16"/>
      <c r="DB1851" s="16"/>
      <c r="DC1851" s="16"/>
      <c r="DD1851" s="16"/>
      <c r="DE1851" s="16"/>
      <c r="DF1851" s="16"/>
      <c r="DG1851" s="16"/>
      <c r="DH1851" s="16"/>
      <c r="DI1851" s="16"/>
      <c r="DJ1851" s="16"/>
      <c r="DK1851" s="16"/>
      <c r="DL1851" s="16"/>
      <c r="DM1851" s="16"/>
      <c r="DN1851" s="16"/>
      <c r="DO1851" s="16"/>
      <c r="DP1851" s="16"/>
      <c r="DQ1851" s="16"/>
      <c r="DR1851" s="16"/>
      <c r="DS1851" s="16"/>
      <c r="DT1851" s="16"/>
      <c r="DU1851" s="16"/>
      <c r="DV1851" s="16"/>
      <c r="DW1851" s="16"/>
      <c r="DX1851" s="16"/>
      <c r="DY1851" s="16"/>
      <c r="DZ1851" s="16"/>
      <c r="EA1851" s="16"/>
      <c r="EB1851" s="16"/>
      <c r="EC1851" s="16"/>
      <c r="ED1851" s="16"/>
      <c r="EE1851" s="16"/>
      <c r="EF1851" s="16"/>
      <c r="EG1851" s="16"/>
      <c r="EH1851" s="16"/>
      <c r="EI1851" s="16"/>
      <c r="EJ1851" s="16"/>
      <c r="EK1851" s="16"/>
      <c r="EL1851" s="16"/>
      <c r="EM1851" s="16"/>
      <c r="EN1851" s="16"/>
      <c r="EO1851" s="16"/>
      <c r="EP1851" s="16"/>
      <c r="EQ1851" s="16"/>
      <c r="ER1851" s="16"/>
      <c r="ES1851" s="16"/>
      <c r="ET1851" s="16"/>
      <c r="EU1851" s="16"/>
      <c r="EV1851" s="16"/>
      <c r="EW1851" s="16"/>
      <c r="EX1851" s="16"/>
    </row>
    <row r="1852" spans="1:154" x14ac:dyDescent="0.3">
      <c r="A1852" s="9"/>
      <c r="B1852" s="9"/>
      <c r="C1852" s="9"/>
      <c r="D1852" s="9"/>
      <c r="E1852" s="9"/>
      <c r="F1852" s="9"/>
      <c r="G1852" s="9"/>
      <c r="H1852" s="30"/>
      <c r="I1852" s="10"/>
      <c r="J1852" s="33"/>
      <c r="K1852" s="10"/>
      <c r="L1852" s="9">
        <v>1</v>
      </c>
      <c r="M1852" s="9" t="s">
        <v>53</v>
      </c>
      <c r="N1852" s="9" t="s">
        <v>48</v>
      </c>
      <c r="O1852" s="30" t="s">
        <v>477</v>
      </c>
      <c r="P1852" s="9">
        <v>96</v>
      </c>
      <c r="Q1852" s="10">
        <v>100</v>
      </c>
      <c r="R1852" s="10">
        <v>6750</v>
      </c>
      <c r="S1852" s="34">
        <f t="shared" ref="S1852" si="190">P1852*R1852</f>
        <v>648000</v>
      </c>
      <c r="T1852" s="9">
        <v>12</v>
      </c>
      <c r="U1852" s="2">
        <v>14</v>
      </c>
      <c r="V1852" s="34">
        <f>S1852*U1852/100</f>
        <v>90720</v>
      </c>
      <c r="W1852" s="34">
        <f>S1852-V1852</f>
        <v>557280</v>
      </c>
      <c r="X1852" s="31">
        <f t="shared" si="188"/>
        <v>557280</v>
      </c>
      <c r="Y1852" s="34">
        <f>X1852*Q1852/100</f>
        <v>557280</v>
      </c>
      <c r="Z1852" s="34">
        <v>10000000</v>
      </c>
      <c r="AA1852" s="9">
        <v>0</v>
      </c>
      <c r="AB1852" s="9">
        <v>0</v>
      </c>
      <c r="AC1852" s="33"/>
      <c r="AD1852" s="10"/>
    </row>
    <row r="1853" spans="1:154" s="39" customFormat="1" x14ac:dyDescent="0.3">
      <c r="A1853" s="9"/>
      <c r="B1853" s="9"/>
      <c r="C1853" s="9"/>
      <c r="D1853" s="9"/>
      <c r="E1853" s="9"/>
      <c r="F1853" s="9"/>
      <c r="G1853" s="9"/>
      <c r="H1853" s="30" t="s">
        <v>477</v>
      </c>
      <c r="I1853" s="10">
        <v>250</v>
      </c>
      <c r="J1853" s="33">
        <v>200</v>
      </c>
      <c r="K1853" s="34">
        <f t="shared" ref="K1853" si="191">I1853*J1853</f>
        <v>50000</v>
      </c>
      <c r="L1853" s="9"/>
      <c r="M1853" s="9"/>
      <c r="N1853" s="9"/>
      <c r="O1853" s="30"/>
      <c r="P1853" s="9"/>
      <c r="Q1853" s="10"/>
      <c r="R1853" s="10"/>
      <c r="S1853" s="10"/>
      <c r="T1853" s="9"/>
      <c r="U1853" s="2"/>
      <c r="V1853" s="35"/>
      <c r="W1853" s="10"/>
      <c r="X1853" s="31">
        <f t="shared" si="188"/>
        <v>50000</v>
      </c>
      <c r="Y1853" s="10"/>
      <c r="Z1853" s="10"/>
      <c r="AA1853" s="34">
        <f t="shared" ref="AA1853" si="192">X1853-Z1853</f>
        <v>50000</v>
      </c>
      <c r="AB1853" s="9">
        <v>0.02</v>
      </c>
      <c r="AC1853" s="33"/>
      <c r="AD1853" s="10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6"/>
      <c r="AZ1853" s="16"/>
      <c r="BA1853" s="16"/>
      <c r="BB1853" s="16"/>
      <c r="BC1853" s="16"/>
      <c r="BD1853" s="16"/>
      <c r="BE1853" s="16"/>
      <c r="BF1853" s="16"/>
      <c r="BG1853" s="16"/>
      <c r="BH1853" s="16"/>
      <c r="BI1853" s="16"/>
      <c r="BJ1853" s="16"/>
      <c r="BK1853" s="16"/>
      <c r="BL1853" s="16"/>
      <c r="BM1853" s="16"/>
      <c r="BN1853" s="16"/>
      <c r="BO1853" s="16"/>
      <c r="BP1853" s="16"/>
      <c r="BQ1853" s="16"/>
      <c r="BR1853" s="16"/>
      <c r="BS1853" s="16"/>
      <c r="BT1853" s="16"/>
      <c r="BU1853" s="16"/>
      <c r="BV1853" s="16"/>
      <c r="BW1853" s="16"/>
      <c r="BX1853" s="16"/>
      <c r="BY1853" s="16"/>
      <c r="BZ1853" s="16"/>
      <c r="CA1853" s="16"/>
      <c r="CB1853" s="16"/>
      <c r="CC1853" s="16"/>
      <c r="CD1853" s="16"/>
      <c r="CE1853" s="16"/>
      <c r="CF1853" s="16"/>
      <c r="CG1853" s="16"/>
      <c r="CH1853" s="16"/>
      <c r="CI1853" s="16"/>
      <c r="CJ1853" s="16"/>
      <c r="CK1853" s="16"/>
      <c r="CL1853" s="16"/>
      <c r="CM1853" s="16"/>
      <c r="CN1853" s="16"/>
      <c r="CO1853" s="16"/>
      <c r="CP1853" s="16"/>
      <c r="CQ1853" s="16"/>
      <c r="CR1853" s="16"/>
      <c r="CS1853" s="16"/>
      <c r="CT1853" s="16"/>
      <c r="CU1853" s="16"/>
      <c r="CV1853" s="16"/>
      <c r="CW1853" s="16"/>
      <c r="CX1853" s="16"/>
      <c r="CY1853" s="16"/>
      <c r="CZ1853" s="16"/>
      <c r="DA1853" s="16"/>
      <c r="DB1853" s="16"/>
      <c r="DC1853" s="16"/>
      <c r="DD1853" s="16"/>
      <c r="DE1853" s="16"/>
      <c r="DF1853" s="16"/>
      <c r="DG1853" s="16"/>
      <c r="DH1853" s="16"/>
      <c r="DI1853" s="16"/>
      <c r="DJ1853" s="16"/>
      <c r="DK1853" s="16"/>
      <c r="DL1853" s="16"/>
      <c r="DM1853" s="16"/>
      <c r="DN1853" s="16"/>
      <c r="DO1853" s="16"/>
      <c r="DP1853" s="16"/>
      <c r="DQ1853" s="16"/>
      <c r="DR1853" s="16"/>
      <c r="DS1853" s="16"/>
      <c r="DT1853" s="16"/>
      <c r="DU1853" s="16"/>
      <c r="DV1853" s="16"/>
      <c r="DW1853" s="16"/>
      <c r="DX1853" s="16"/>
      <c r="DY1853" s="16"/>
      <c r="DZ1853" s="16"/>
      <c r="EA1853" s="16"/>
      <c r="EB1853" s="16"/>
      <c r="EC1853" s="16"/>
      <c r="ED1853" s="16"/>
      <c r="EE1853" s="16"/>
      <c r="EF1853" s="16"/>
      <c r="EG1853" s="16"/>
      <c r="EH1853" s="16"/>
      <c r="EI1853" s="16"/>
      <c r="EJ1853" s="16"/>
      <c r="EK1853" s="16"/>
      <c r="EL1853" s="16"/>
      <c r="EM1853" s="16"/>
      <c r="EN1853" s="16"/>
      <c r="EO1853" s="16"/>
      <c r="EP1853" s="16"/>
      <c r="EQ1853" s="16"/>
      <c r="ER1853" s="16"/>
      <c r="ES1853" s="16"/>
      <c r="ET1853" s="16"/>
      <c r="EU1853" s="16"/>
      <c r="EV1853" s="16"/>
      <c r="EW1853" s="16"/>
      <c r="EX1853" s="16"/>
    </row>
    <row r="1854" spans="1:154" x14ac:dyDescent="0.3">
      <c r="A1854" s="9"/>
      <c r="B1854" s="9"/>
      <c r="C1854" s="9"/>
      <c r="D1854" s="9"/>
      <c r="E1854" s="9"/>
      <c r="F1854" s="9"/>
      <c r="G1854" s="9"/>
      <c r="H1854" s="30"/>
      <c r="I1854" s="10"/>
      <c r="J1854" s="33"/>
      <c r="K1854" s="10"/>
      <c r="L1854" s="9">
        <v>2</v>
      </c>
      <c r="M1854" s="9" t="s">
        <v>53</v>
      </c>
      <c r="N1854" s="9" t="s">
        <v>48</v>
      </c>
      <c r="O1854" s="30" t="s">
        <v>477</v>
      </c>
      <c r="P1854" s="9">
        <v>112</v>
      </c>
      <c r="Q1854" s="10">
        <v>100</v>
      </c>
      <c r="R1854" s="10">
        <v>6750</v>
      </c>
      <c r="S1854" s="34">
        <f t="shared" ref="S1854:S1855" si="193">P1854*R1854</f>
        <v>756000</v>
      </c>
      <c r="T1854" s="9">
        <v>8</v>
      </c>
      <c r="U1854" s="2">
        <v>8</v>
      </c>
      <c r="V1854" s="34">
        <f>S1854*U1854/100</f>
        <v>60480</v>
      </c>
      <c r="W1854" s="34">
        <f>S1854-V1854</f>
        <v>695520</v>
      </c>
      <c r="X1854" s="31">
        <f t="shared" si="188"/>
        <v>695520</v>
      </c>
      <c r="Y1854" s="34">
        <f>X1854*Q1854/100</f>
        <v>695520</v>
      </c>
      <c r="Z1854" s="34">
        <v>10000000</v>
      </c>
      <c r="AA1854" s="9">
        <v>0</v>
      </c>
      <c r="AB1854" s="9">
        <v>0</v>
      </c>
      <c r="AC1854" s="33"/>
      <c r="AD1854" s="10"/>
    </row>
    <row r="1855" spans="1:154" x14ac:dyDescent="0.3">
      <c r="A1855" s="9"/>
      <c r="B1855" s="9"/>
      <c r="C1855" s="9"/>
      <c r="D1855" s="9"/>
      <c r="E1855" s="9"/>
      <c r="F1855" s="9"/>
      <c r="G1855" s="9"/>
      <c r="H1855" s="30"/>
      <c r="I1855" s="10"/>
      <c r="J1855" s="33"/>
      <c r="K1855" s="10"/>
      <c r="L1855" s="9">
        <v>3</v>
      </c>
      <c r="M1855" s="9" t="s">
        <v>290</v>
      </c>
      <c r="N1855" s="9" t="s">
        <v>48</v>
      </c>
      <c r="O1855" s="30" t="s">
        <v>477</v>
      </c>
      <c r="P1855" s="9">
        <v>18</v>
      </c>
      <c r="Q1855" s="10">
        <v>100</v>
      </c>
      <c r="R1855" s="10">
        <v>2450</v>
      </c>
      <c r="S1855" s="34">
        <f t="shared" si="193"/>
        <v>44100</v>
      </c>
      <c r="T1855" s="9">
        <v>4</v>
      </c>
      <c r="U1855" s="2">
        <v>4</v>
      </c>
      <c r="V1855" s="34">
        <f>S1855*U1855/100</f>
        <v>1764</v>
      </c>
      <c r="W1855" s="34">
        <f>S1855-V1855</f>
        <v>42336</v>
      </c>
      <c r="X1855" s="31">
        <f t="shared" si="188"/>
        <v>42336</v>
      </c>
      <c r="Y1855" s="34">
        <f>X1855*Q1855/100</f>
        <v>42336</v>
      </c>
      <c r="Z1855" s="34">
        <v>10000000</v>
      </c>
      <c r="AA1855" s="9">
        <v>0</v>
      </c>
      <c r="AB1855" s="9">
        <v>0</v>
      </c>
      <c r="AC1855" s="33"/>
      <c r="AD1855" s="10"/>
    </row>
    <row r="1856" spans="1:154" x14ac:dyDescent="0.3">
      <c r="A1856" s="9"/>
      <c r="B1856" s="9"/>
      <c r="C1856" s="9"/>
      <c r="D1856" s="9"/>
      <c r="E1856" s="9"/>
      <c r="F1856" s="9"/>
      <c r="G1856" s="9"/>
      <c r="H1856" s="30" t="s">
        <v>477</v>
      </c>
      <c r="I1856" s="10">
        <v>215</v>
      </c>
      <c r="J1856" s="33">
        <v>200</v>
      </c>
      <c r="K1856" s="34">
        <f t="shared" ref="K1856:K1858" si="194">I1856*J1856</f>
        <v>43000</v>
      </c>
      <c r="L1856" s="9"/>
      <c r="M1856" s="9"/>
      <c r="N1856" s="9"/>
      <c r="O1856" s="30"/>
      <c r="P1856" s="9"/>
      <c r="Q1856" s="10"/>
      <c r="R1856" s="10"/>
      <c r="S1856" s="10"/>
      <c r="T1856" s="9"/>
      <c r="U1856" s="2"/>
      <c r="V1856" s="35"/>
      <c r="W1856" s="10"/>
      <c r="X1856" s="31">
        <f t="shared" si="188"/>
        <v>43000</v>
      </c>
      <c r="Y1856" s="34"/>
      <c r="Z1856" s="10"/>
      <c r="AA1856" s="34">
        <f t="shared" ref="AA1856" si="195">X1856-Z1856</f>
        <v>43000</v>
      </c>
      <c r="AB1856" s="9">
        <v>0.02</v>
      </c>
      <c r="AC1856" s="33"/>
      <c r="AD1856" s="10"/>
    </row>
    <row r="1857" spans="1:154" x14ac:dyDescent="0.3">
      <c r="A1857" s="9"/>
      <c r="B1857" s="9"/>
      <c r="C1857" s="9"/>
      <c r="D1857" s="9"/>
      <c r="E1857" s="9"/>
      <c r="F1857" s="9"/>
      <c r="G1857" s="9"/>
      <c r="H1857" s="30"/>
      <c r="I1857" s="10"/>
      <c r="J1857" s="33"/>
      <c r="K1857" s="10"/>
      <c r="L1857" s="9">
        <v>4</v>
      </c>
      <c r="M1857" s="9" t="s">
        <v>53</v>
      </c>
      <c r="N1857" s="9" t="s">
        <v>48</v>
      </c>
      <c r="O1857" s="30" t="s">
        <v>477</v>
      </c>
      <c r="P1857" s="9">
        <v>120</v>
      </c>
      <c r="Q1857" s="10">
        <v>100</v>
      </c>
      <c r="R1857" s="10">
        <v>6750</v>
      </c>
      <c r="S1857" s="34">
        <f t="shared" ref="S1857:S1859" si="196">P1857*R1857</f>
        <v>810000</v>
      </c>
      <c r="T1857" s="9">
        <v>14</v>
      </c>
      <c r="U1857" s="2">
        <v>18</v>
      </c>
      <c r="V1857" s="34">
        <f>S1857*U1857/100</f>
        <v>145800</v>
      </c>
      <c r="W1857" s="34">
        <f>S1857-V1857</f>
        <v>664200</v>
      </c>
      <c r="X1857" s="31">
        <f t="shared" si="188"/>
        <v>664200</v>
      </c>
      <c r="Y1857" s="34">
        <f>X1857*Q1857/100</f>
        <v>664200</v>
      </c>
      <c r="Z1857" s="34">
        <v>10000000</v>
      </c>
      <c r="AA1857" s="9">
        <v>0</v>
      </c>
      <c r="AB1857" s="9">
        <v>0</v>
      </c>
      <c r="AC1857" s="33"/>
      <c r="AD1857" s="10"/>
    </row>
    <row r="1858" spans="1:154" x14ac:dyDescent="0.3">
      <c r="A1858" s="9"/>
      <c r="B1858" s="9"/>
      <c r="C1858" s="9"/>
      <c r="D1858" s="9"/>
      <c r="E1858" s="9"/>
      <c r="F1858" s="9"/>
      <c r="G1858" s="9"/>
      <c r="H1858" s="30" t="s">
        <v>477</v>
      </c>
      <c r="I1858" s="10">
        <v>218</v>
      </c>
      <c r="J1858" s="33">
        <v>200</v>
      </c>
      <c r="K1858" s="34">
        <f t="shared" si="194"/>
        <v>43600</v>
      </c>
      <c r="L1858" s="9">
        <v>5</v>
      </c>
      <c r="M1858" s="9" t="s">
        <v>53</v>
      </c>
      <c r="N1858" s="9" t="s">
        <v>48</v>
      </c>
      <c r="O1858" s="30" t="s">
        <v>477</v>
      </c>
      <c r="P1858" s="9">
        <v>108</v>
      </c>
      <c r="Q1858" s="10">
        <v>100</v>
      </c>
      <c r="R1858" s="10">
        <v>6750</v>
      </c>
      <c r="S1858" s="34">
        <f t="shared" si="196"/>
        <v>729000</v>
      </c>
      <c r="T1858" s="9">
        <v>52</v>
      </c>
      <c r="U1858" s="2">
        <v>76</v>
      </c>
      <c r="V1858" s="34">
        <f>S1858*U1858/100</f>
        <v>554040</v>
      </c>
      <c r="W1858" s="34">
        <f>S1858-V1858</f>
        <v>174960</v>
      </c>
      <c r="X1858" s="31">
        <f t="shared" si="188"/>
        <v>218560</v>
      </c>
      <c r="Y1858" s="34">
        <f>X1858*Q1858/100</f>
        <v>218560</v>
      </c>
      <c r="Z1858" s="34"/>
      <c r="AA1858" s="34">
        <f t="shared" ref="AA1858" si="197">X1858-Z1858</f>
        <v>218560</v>
      </c>
      <c r="AB1858" s="9">
        <v>0.02</v>
      </c>
      <c r="AC1858" s="33"/>
      <c r="AD1858" s="10"/>
    </row>
    <row r="1859" spans="1:154" x14ac:dyDescent="0.3">
      <c r="A1859" s="9"/>
      <c r="B1859" s="9"/>
      <c r="C1859" s="9"/>
      <c r="D1859" s="9"/>
      <c r="E1859" s="9"/>
      <c r="F1859" s="9"/>
      <c r="G1859" s="9"/>
      <c r="H1859" s="30"/>
      <c r="I1859" s="10"/>
      <c r="J1859" s="33"/>
      <c r="K1859" s="34"/>
      <c r="L1859" s="9">
        <v>6</v>
      </c>
      <c r="M1859" s="9" t="s">
        <v>53</v>
      </c>
      <c r="N1859" s="9" t="s">
        <v>72</v>
      </c>
      <c r="O1859" s="30" t="s">
        <v>477</v>
      </c>
      <c r="P1859" s="9">
        <v>35</v>
      </c>
      <c r="Q1859" s="10">
        <v>100</v>
      </c>
      <c r="R1859" s="10">
        <v>6750</v>
      </c>
      <c r="S1859" s="34">
        <f t="shared" si="196"/>
        <v>236250</v>
      </c>
      <c r="T1859" s="9">
        <v>52</v>
      </c>
      <c r="U1859" s="2">
        <v>93</v>
      </c>
      <c r="V1859" s="34">
        <f>S1859*U1859/100</f>
        <v>219712.5</v>
      </c>
      <c r="W1859" s="34">
        <f>S1859-V1859</f>
        <v>16537.5</v>
      </c>
      <c r="X1859" s="31">
        <f t="shared" si="188"/>
        <v>16537.5</v>
      </c>
      <c r="Y1859" s="34">
        <f>X1859*Q1859/100</f>
        <v>16537.5</v>
      </c>
      <c r="Z1859" s="34">
        <v>10000000</v>
      </c>
      <c r="AA1859" s="9">
        <v>0</v>
      </c>
      <c r="AB1859" s="9">
        <v>0</v>
      </c>
      <c r="AC1859" s="33"/>
      <c r="AD1859" s="10"/>
    </row>
    <row r="1860" spans="1:154" x14ac:dyDescent="0.3">
      <c r="A1860" s="9"/>
      <c r="B1860" s="9" t="s">
        <v>47</v>
      </c>
      <c r="C1860" s="9">
        <v>3352</v>
      </c>
      <c r="D1860" s="9">
        <v>5</v>
      </c>
      <c r="E1860" s="9">
        <v>18</v>
      </c>
      <c r="F1860" s="9">
        <v>2</v>
      </c>
      <c r="G1860" s="9">
        <v>50</v>
      </c>
      <c r="H1860" s="30" t="s">
        <v>477</v>
      </c>
      <c r="I1860" s="10">
        <v>400</v>
      </c>
      <c r="J1860" s="33">
        <v>150</v>
      </c>
      <c r="K1860" s="34">
        <f t="shared" si="187"/>
        <v>60000</v>
      </c>
      <c r="L1860" s="9"/>
      <c r="M1860" s="9"/>
      <c r="N1860" s="9"/>
      <c r="O1860" s="9"/>
      <c r="P1860" s="9"/>
      <c r="Q1860" s="10"/>
      <c r="R1860" s="10"/>
      <c r="S1860" s="10"/>
      <c r="T1860" s="9"/>
      <c r="U1860" s="2"/>
      <c r="V1860" s="35"/>
      <c r="W1860" s="10"/>
      <c r="X1860" s="31">
        <f t="shared" si="188"/>
        <v>60000</v>
      </c>
      <c r="Y1860" s="34"/>
      <c r="Z1860" s="34"/>
      <c r="AA1860" s="34">
        <f t="shared" si="189"/>
        <v>60000</v>
      </c>
      <c r="AB1860" s="9">
        <v>0.02</v>
      </c>
      <c r="AC1860" s="33"/>
      <c r="AD1860" s="10"/>
    </row>
    <row r="1861" spans="1:154" x14ac:dyDescent="0.3">
      <c r="A1861" s="9"/>
      <c r="B1861" s="9"/>
      <c r="C1861" s="9"/>
      <c r="D1861" s="9"/>
      <c r="E1861" s="9"/>
      <c r="F1861" s="9"/>
      <c r="G1861" s="9"/>
      <c r="H1861" s="30"/>
      <c r="I1861" s="10"/>
      <c r="J1861" s="33"/>
      <c r="K1861" s="34"/>
      <c r="L1861" s="9">
        <v>1</v>
      </c>
      <c r="M1861" s="9" t="s">
        <v>53</v>
      </c>
      <c r="N1861" s="9" t="s">
        <v>48</v>
      </c>
      <c r="O1861" s="30" t="s">
        <v>477</v>
      </c>
      <c r="P1861" s="9">
        <v>56</v>
      </c>
      <c r="Q1861" s="10">
        <v>100</v>
      </c>
      <c r="R1861" s="10">
        <v>6750</v>
      </c>
      <c r="S1861" s="34">
        <f t="shared" ref="S1861" si="198">P1861*R1861</f>
        <v>378000</v>
      </c>
      <c r="T1861" s="9">
        <v>32</v>
      </c>
      <c r="U1861" s="2">
        <v>54</v>
      </c>
      <c r="V1861" s="34">
        <f>S1861*U1861/100</f>
        <v>204120</v>
      </c>
      <c r="W1861" s="34">
        <f>S1861-V1861</f>
        <v>173880</v>
      </c>
      <c r="X1861" s="31">
        <f t="shared" si="188"/>
        <v>173880</v>
      </c>
      <c r="Y1861" s="34">
        <f>X1861*Q1861/100</f>
        <v>173880</v>
      </c>
      <c r="Z1861" s="34">
        <v>10000000</v>
      </c>
      <c r="AA1861" s="9">
        <v>0</v>
      </c>
      <c r="AB1861" s="9">
        <v>0</v>
      </c>
      <c r="AC1861" s="76"/>
      <c r="AD1861" s="67"/>
    </row>
    <row r="1862" spans="1:154" x14ac:dyDescent="0.3">
      <c r="A1862" s="9"/>
      <c r="B1862" s="9"/>
      <c r="C1862" s="9"/>
      <c r="D1862" s="9"/>
      <c r="E1862" s="9"/>
      <c r="F1862" s="9"/>
      <c r="G1862" s="9"/>
      <c r="H1862" s="30" t="s">
        <v>476</v>
      </c>
      <c r="I1862" s="10">
        <v>7050</v>
      </c>
      <c r="J1862" s="33">
        <v>150</v>
      </c>
      <c r="K1862" s="34">
        <f t="shared" si="187"/>
        <v>1057500</v>
      </c>
      <c r="L1862" s="9"/>
      <c r="M1862" s="9"/>
      <c r="N1862" s="9"/>
      <c r="O1862" s="9"/>
      <c r="P1862" s="9"/>
      <c r="Q1862" s="10"/>
      <c r="R1862" s="10"/>
      <c r="S1862" s="10"/>
      <c r="T1862" s="9"/>
      <c r="U1862" s="2"/>
      <c r="V1862" s="35"/>
      <c r="W1862" s="10"/>
      <c r="X1862" s="31">
        <f t="shared" si="188"/>
        <v>1057500</v>
      </c>
      <c r="Y1862" s="10"/>
      <c r="Z1862" s="34"/>
      <c r="AA1862" s="9"/>
      <c r="AB1862" s="9"/>
      <c r="AC1862" s="76"/>
      <c r="AD1862" s="67"/>
    </row>
    <row r="1863" spans="1:154" x14ac:dyDescent="0.3">
      <c r="A1863" s="18"/>
      <c r="B1863" s="18"/>
      <c r="C1863" s="18"/>
      <c r="D1863" s="18"/>
      <c r="E1863" s="18"/>
      <c r="F1863" s="18"/>
      <c r="G1863" s="18"/>
      <c r="H1863" s="19"/>
      <c r="I1863" s="20"/>
      <c r="J1863" s="21"/>
      <c r="K1863" s="22"/>
      <c r="L1863" s="18"/>
      <c r="M1863" s="18"/>
      <c r="N1863" s="18"/>
      <c r="O1863" s="18"/>
      <c r="P1863" s="18"/>
      <c r="Q1863" s="20"/>
      <c r="R1863" s="20"/>
      <c r="S1863" s="20"/>
      <c r="T1863" s="18"/>
      <c r="U1863" s="94"/>
      <c r="V1863" s="23"/>
      <c r="W1863" s="20"/>
      <c r="X1863" s="20"/>
      <c r="Y1863" s="20"/>
      <c r="Z1863" s="20"/>
      <c r="AA1863" s="18"/>
      <c r="AB1863" s="18"/>
      <c r="AC1863" s="21"/>
      <c r="AD1863" s="20"/>
      <c r="AE1863" s="39"/>
      <c r="AF1863" s="39"/>
      <c r="AG1863" s="39"/>
      <c r="AH1863" s="39"/>
      <c r="AI1863" s="39"/>
      <c r="AJ1863" s="39"/>
      <c r="AK1863" s="39"/>
      <c r="AL1863" s="39"/>
      <c r="AM1863" s="39"/>
      <c r="AN1863" s="39"/>
      <c r="AO1863" s="39"/>
      <c r="AP1863" s="39"/>
      <c r="AQ1863" s="39"/>
      <c r="AR1863" s="39"/>
      <c r="AS1863" s="39"/>
      <c r="AT1863" s="39"/>
      <c r="AU1863" s="39"/>
      <c r="AV1863" s="39"/>
      <c r="AW1863" s="39"/>
      <c r="AX1863" s="39"/>
      <c r="AY1863" s="39"/>
      <c r="AZ1863" s="39"/>
      <c r="BA1863" s="39"/>
      <c r="BB1863" s="39"/>
      <c r="BC1863" s="39"/>
      <c r="BD1863" s="39"/>
      <c r="BE1863" s="39"/>
      <c r="BF1863" s="39"/>
      <c r="BG1863" s="39"/>
      <c r="BH1863" s="39"/>
      <c r="BI1863" s="39"/>
      <c r="BJ1863" s="39"/>
      <c r="BK1863" s="39"/>
      <c r="BL1863" s="39"/>
      <c r="BM1863" s="39"/>
      <c r="BN1863" s="39"/>
      <c r="BO1863" s="39"/>
      <c r="BP1863" s="39"/>
      <c r="BQ1863" s="39"/>
      <c r="BR1863" s="39"/>
      <c r="BS1863" s="39"/>
      <c r="BT1863" s="39"/>
      <c r="BU1863" s="39"/>
      <c r="BV1863" s="39"/>
      <c r="BW1863" s="39"/>
      <c r="BX1863" s="39"/>
      <c r="BY1863" s="39"/>
      <c r="BZ1863" s="39"/>
      <c r="CA1863" s="39"/>
      <c r="CB1863" s="39"/>
      <c r="CC1863" s="39"/>
      <c r="CD1863" s="39"/>
      <c r="CE1863" s="39"/>
      <c r="CF1863" s="39"/>
      <c r="CG1863" s="39"/>
      <c r="CH1863" s="39"/>
      <c r="CI1863" s="39"/>
      <c r="CJ1863" s="39"/>
      <c r="CK1863" s="39"/>
      <c r="CL1863" s="39"/>
      <c r="CM1863" s="39"/>
      <c r="CN1863" s="39"/>
      <c r="CO1863" s="39"/>
      <c r="CP1863" s="39"/>
      <c r="CQ1863" s="39"/>
      <c r="CR1863" s="39"/>
      <c r="CS1863" s="39"/>
      <c r="CT1863" s="39"/>
      <c r="CU1863" s="39"/>
      <c r="CV1863" s="39"/>
      <c r="CW1863" s="39"/>
      <c r="CX1863" s="39"/>
      <c r="CY1863" s="39"/>
      <c r="CZ1863" s="39"/>
      <c r="DA1863" s="39"/>
      <c r="DB1863" s="39"/>
      <c r="DC1863" s="39"/>
      <c r="DD1863" s="39"/>
      <c r="DE1863" s="39"/>
      <c r="DF1863" s="39"/>
      <c r="DG1863" s="39"/>
      <c r="DH1863" s="39"/>
      <c r="DI1863" s="39"/>
      <c r="DJ1863" s="39"/>
      <c r="DK1863" s="39"/>
      <c r="DL1863" s="39"/>
      <c r="DM1863" s="39"/>
      <c r="DN1863" s="39"/>
      <c r="DO1863" s="39"/>
      <c r="DP1863" s="39"/>
      <c r="DQ1863" s="39"/>
      <c r="DR1863" s="39"/>
      <c r="DS1863" s="39"/>
      <c r="DT1863" s="39"/>
      <c r="DU1863" s="39"/>
      <c r="DV1863" s="39"/>
      <c r="DW1863" s="39"/>
      <c r="DX1863" s="39"/>
      <c r="DY1863" s="39"/>
      <c r="DZ1863" s="39"/>
      <c r="EA1863" s="39"/>
      <c r="EB1863" s="39"/>
      <c r="EC1863" s="39"/>
      <c r="ED1863" s="39"/>
      <c r="EE1863" s="39"/>
      <c r="EF1863" s="39"/>
      <c r="EG1863" s="39"/>
      <c r="EH1863" s="39"/>
      <c r="EI1863" s="39"/>
      <c r="EJ1863" s="39"/>
      <c r="EK1863" s="39"/>
      <c r="EL1863" s="39"/>
      <c r="EM1863" s="39"/>
      <c r="EN1863" s="39"/>
      <c r="EO1863" s="39"/>
      <c r="EP1863" s="39"/>
      <c r="EQ1863" s="39"/>
      <c r="ER1863" s="39"/>
      <c r="ES1863" s="39"/>
      <c r="ET1863" s="39"/>
      <c r="EU1863" s="39"/>
      <c r="EV1863" s="39"/>
      <c r="EW1863" s="39"/>
      <c r="EX1863" s="39"/>
    </row>
    <row r="1864" spans="1:154" x14ac:dyDescent="0.3">
      <c r="A1864" s="29">
        <v>2501</v>
      </c>
      <c r="B1864" s="29" t="s">
        <v>47</v>
      </c>
      <c r="C1864" s="29">
        <v>3711</v>
      </c>
      <c r="D1864" s="29">
        <v>3</v>
      </c>
      <c r="E1864" s="29">
        <v>4</v>
      </c>
      <c r="F1864" s="29">
        <v>2</v>
      </c>
      <c r="G1864" s="29">
        <v>20</v>
      </c>
      <c r="H1864" s="25" t="s">
        <v>477</v>
      </c>
      <c r="I1864" s="36">
        <v>140</v>
      </c>
      <c r="J1864" s="41">
        <v>250</v>
      </c>
      <c r="K1864" s="74">
        <f t="shared" si="187"/>
        <v>35000</v>
      </c>
      <c r="L1864" s="29">
        <v>1</v>
      </c>
      <c r="M1864" s="29" t="s">
        <v>53</v>
      </c>
      <c r="N1864" s="29" t="s">
        <v>48</v>
      </c>
      <c r="O1864" s="25" t="s">
        <v>477</v>
      </c>
      <c r="P1864" s="29">
        <v>108</v>
      </c>
      <c r="Q1864" s="36">
        <v>100</v>
      </c>
      <c r="R1864" s="36">
        <v>6750</v>
      </c>
      <c r="S1864" s="74">
        <f t="shared" ref="S1864:S1869" si="199">P1864*R1864</f>
        <v>729000</v>
      </c>
      <c r="T1864" s="29">
        <v>25</v>
      </c>
      <c r="U1864" s="185">
        <v>40</v>
      </c>
      <c r="V1864" s="74">
        <f>S1864*U1864/100</f>
        <v>291600</v>
      </c>
      <c r="W1864" s="74">
        <f>S1864-V1864</f>
        <v>437400</v>
      </c>
      <c r="X1864" s="75">
        <f t="shared" ref="X1864:X1873" si="200">K1864+W1864</f>
        <v>472400</v>
      </c>
      <c r="Y1864" s="74">
        <f t="shared" ref="Y1864:Y1869" si="201">X1864*Q1864/100</f>
        <v>472400</v>
      </c>
      <c r="Z1864" s="74">
        <v>50000000</v>
      </c>
      <c r="AA1864" s="29">
        <v>0</v>
      </c>
      <c r="AB1864" s="29">
        <v>0</v>
      </c>
      <c r="AC1864" s="41" t="s">
        <v>993</v>
      </c>
      <c r="AD1864" s="36"/>
    </row>
    <row r="1865" spans="1:154" x14ac:dyDescent="0.3">
      <c r="A1865" s="9"/>
      <c r="B1865" s="9"/>
      <c r="C1865" s="9"/>
      <c r="D1865" s="9"/>
      <c r="E1865" s="9"/>
      <c r="F1865" s="9"/>
      <c r="G1865" s="9"/>
      <c r="H1865" s="30" t="s">
        <v>477</v>
      </c>
      <c r="I1865" s="10">
        <v>80</v>
      </c>
      <c r="J1865" s="33">
        <v>250</v>
      </c>
      <c r="K1865" s="34">
        <f t="shared" si="187"/>
        <v>20000</v>
      </c>
      <c r="L1865" s="9">
        <v>2</v>
      </c>
      <c r="M1865" s="9" t="s">
        <v>53</v>
      </c>
      <c r="N1865" s="9" t="s">
        <v>48</v>
      </c>
      <c r="O1865" s="30" t="s">
        <v>477</v>
      </c>
      <c r="P1865" s="9">
        <v>24</v>
      </c>
      <c r="Q1865" s="10">
        <v>100</v>
      </c>
      <c r="R1865" s="10">
        <v>6750</v>
      </c>
      <c r="S1865" s="34">
        <f t="shared" si="199"/>
        <v>162000</v>
      </c>
      <c r="T1865" s="9">
        <v>9</v>
      </c>
      <c r="U1865" s="2">
        <v>9</v>
      </c>
      <c r="V1865" s="34">
        <f>S1865*U1865/100</f>
        <v>14580</v>
      </c>
      <c r="W1865" s="34">
        <f>S1865-V1865</f>
        <v>147420</v>
      </c>
      <c r="X1865" s="31">
        <f t="shared" si="200"/>
        <v>167420</v>
      </c>
      <c r="Y1865" s="34">
        <f t="shared" si="201"/>
        <v>167420</v>
      </c>
      <c r="Z1865" s="10"/>
      <c r="AA1865" s="34">
        <f>X1865-Z1865</f>
        <v>167420</v>
      </c>
      <c r="AB1865" s="9">
        <v>0.02</v>
      </c>
      <c r="AC1865" s="33"/>
      <c r="AD1865" s="10"/>
      <c r="AE1865" s="59"/>
      <c r="AF1865" s="59"/>
      <c r="AG1865" s="59"/>
      <c r="AH1865" s="59"/>
      <c r="AI1865" s="59"/>
      <c r="AJ1865" s="59"/>
      <c r="AK1865" s="59"/>
      <c r="AL1865" s="59"/>
      <c r="AM1865" s="59"/>
      <c r="AN1865" s="59"/>
      <c r="AO1865" s="59"/>
      <c r="AP1865" s="59"/>
      <c r="AQ1865" s="59"/>
      <c r="AR1865" s="59"/>
      <c r="AS1865" s="59"/>
      <c r="AT1865" s="59"/>
      <c r="AU1865" s="59"/>
      <c r="AV1865" s="59"/>
      <c r="AW1865" s="59"/>
      <c r="AX1865" s="59"/>
      <c r="AY1865" s="59"/>
      <c r="AZ1865" s="59"/>
      <c r="BA1865" s="59"/>
      <c r="BB1865" s="59"/>
      <c r="BC1865" s="59"/>
      <c r="BD1865" s="59"/>
      <c r="BE1865" s="59"/>
      <c r="BF1865" s="59"/>
      <c r="BG1865" s="59"/>
      <c r="BH1865" s="59"/>
      <c r="BI1865" s="59"/>
      <c r="BJ1865" s="59"/>
      <c r="BK1865" s="59"/>
      <c r="BL1865" s="59"/>
      <c r="BM1865" s="59"/>
      <c r="BN1865" s="59"/>
      <c r="BO1865" s="59"/>
      <c r="BP1865" s="59"/>
      <c r="BQ1865" s="59"/>
      <c r="BR1865" s="59"/>
      <c r="BS1865" s="59"/>
      <c r="BT1865" s="59"/>
      <c r="BU1865" s="59"/>
      <c r="BV1865" s="59"/>
      <c r="BW1865" s="59"/>
      <c r="BX1865" s="59"/>
      <c r="BY1865" s="59"/>
      <c r="BZ1865" s="59"/>
      <c r="CA1865" s="59"/>
      <c r="CB1865" s="59"/>
      <c r="CC1865" s="59"/>
      <c r="CD1865" s="59"/>
      <c r="CE1865" s="59"/>
      <c r="CF1865" s="59"/>
      <c r="CG1865" s="59"/>
      <c r="CH1865" s="59"/>
      <c r="CI1865" s="59"/>
      <c r="CJ1865" s="59"/>
      <c r="CK1865" s="59"/>
      <c r="CL1865" s="59"/>
      <c r="CM1865" s="59"/>
      <c r="CN1865" s="59"/>
      <c r="CO1865" s="59"/>
      <c r="CP1865" s="59"/>
      <c r="CQ1865" s="59"/>
      <c r="CR1865" s="59"/>
      <c r="CS1865" s="59"/>
      <c r="CT1865" s="59"/>
      <c r="CU1865" s="59"/>
      <c r="CV1865" s="59"/>
      <c r="CW1865" s="59"/>
      <c r="CX1865" s="59"/>
      <c r="CY1865" s="59"/>
      <c r="CZ1865" s="59"/>
      <c r="DA1865" s="59"/>
      <c r="DB1865" s="59"/>
      <c r="DC1865" s="59"/>
      <c r="DD1865" s="59"/>
      <c r="DE1865" s="59"/>
      <c r="DF1865" s="59"/>
      <c r="DG1865" s="59"/>
      <c r="DH1865" s="59"/>
      <c r="DI1865" s="59"/>
      <c r="DJ1865" s="59"/>
      <c r="DK1865" s="59"/>
      <c r="DL1865" s="59"/>
      <c r="DM1865" s="59"/>
      <c r="DN1865" s="59"/>
      <c r="DO1865" s="59"/>
      <c r="DP1865" s="59"/>
      <c r="DQ1865" s="59"/>
      <c r="DR1865" s="59"/>
      <c r="DS1865" s="59"/>
      <c r="DT1865" s="59"/>
      <c r="DU1865" s="59"/>
      <c r="DV1865" s="59"/>
      <c r="DW1865" s="59"/>
      <c r="DX1865" s="59"/>
      <c r="DY1865" s="59"/>
      <c r="DZ1865" s="59"/>
      <c r="EA1865" s="59"/>
      <c r="EB1865" s="59"/>
      <c r="EC1865" s="59"/>
      <c r="ED1865" s="59"/>
      <c r="EE1865" s="59"/>
      <c r="EF1865" s="59"/>
      <c r="EG1865" s="59"/>
      <c r="EH1865" s="59"/>
      <c r="EI1865" s="59"/>
      <c r="EJ1865" s="59"/>
      <c r="EK1865" s="59"/>
      <c r="EL1865" s="59"/>
      <c r="EM1865" s="59"/>
      <c r="EN1865" s="59"/>
      <c r="EO1865" s="59"/>
      <c r="EP1865" s="59"/>
      <c r="EQ1865" s="59"/>
      <c r="ER1865" s="59"/>
      <c r="ES1865" s="59"/>
      <c r="ET1865" s="59"/>
      <c r="EU1865" s="59"/>
      <c r="EV1865" s="59"/>
      <c r="EW1865" s="59"/>
      <c r="EX1865" s="59"/>
    </row>
    <row r="1866" spans="1:154" x14ac:dyDescent="0.3">
      <c r="A1866" s="9"/>
      <c r="B1866" s="9"/>
      <c r="C1866" s="9"/>
      <c r="D1866" s="9"/>
      <c r="E1866" s="9"/>
      <c r="F1866" s="9"/>
      <c r="G1866" s="9"/>
      <c r="H1866" s="30" t="s">
        <v>476</v>
      </c>
      <c r="I1866" s="10">
        <v>1600</v>
      </c>
      <c r="J1866" s="33">
        <v>250</v>
      </c>
      <c r="K1866" s="34">
        <f t="shared" si="187"/>
        <v>400000</v>
      </c>
      <c r="L1866" s="9"/>
      <c r="M1866" s="9"/>
      <c r="N1866" s="9"/>
      <c r="O1866" s="30"/>
      <c r="P1866" s="9"/>
      <c r="Q1866" s="10"/>
      <c r="R1866" s="10"/>
      <c r="S1866" s="34"/>
      <c r="T1866" s="9"/>
      <c r="U1866" s="2"/>
      <c r="V1866" s="34"/>
      <c r="W1866" s="34"/>
      <c r="X1866" s="31">
        <f t="shared" si="200"/>
        <v>400000</v>
      </c>
      <c r="Y1866" s="34"/>
      <c r="Z1866" s="34">
        <v>50000000</v>
      </c>
      <c r="AA1866" s="9">
        <v>0</v>
      </c>
      <c r="AB1866" s="9">
        <v>0</v>
      </c>
      <c r="AC1866" s="33"/>
      <c r="AD1866" s="10"/>
      <c r="AE1866" s="59"/>
      <c r="AF1866" s="59"/>
      <c r="AG1866" s="59"/>
      <c r="AH1866" s="59"/>
      <c r="AI1866" s="59"/>
      <c r="AJ1866" s="59"/>
      <c r="AK1866" s="59"/>
      <c r="AL1866" s="59"/>
      <c r="AM1866" s="59"/>
      <c r="AN1866" s="59"/>
      <c r="AO1866" s="59"/>
      <c r="AP1866" s="59"/>
      <c r="AQ1866" s="59"/>
      <c r="AR1866" s="59"/>
      <c r="AS1866" s="59"/>
      <c r="AT1866" s="59"/>
      <c r="AU1866" s="59"/>
      <c r="AV1866" s="59"/>
      <c r="AW1866" s="59"/>
      <c r="AX1866" s="59"/>
      <c r="AY1866" s="59"/>
      <c r="AZ1866" s="59"/>
      <c r="BA1866" s="59"/>
      <c r="BB1866" s="59"/>
      <c r="BC1866" s="59"/>
      <c r="BD1866" s="59"/>
      <c r="BE1866" s="59"/>
      <c r="BF1866" s="59"/>
      <c r="BG1866" s="59"/>
      <c r="BH1866" s="59"/>
      <c r="BI1866" s="59"/>
      <c r="BJ1866" s="59"/>
      <c r="BK1866" s="59"/>
      <c r="BL1866" s="59"/>
      <c r="BM1866" s="59"/>
      <c r="BN1866" s="59"/>
      <c r="BO1866" s="59"/>
      <c r="BP1866" s="59"/>
      <c r="BQ1866" s="59"/>
      <c r="BR1866" s="59"/>
      <c r="BS1866" s="59"/>
      <c r="BT1866" s="59"/>
      <c r="BU1866" s="59"/>
      <c r="BV1866" s="59"/>
      <c r="BW1866" s="59"/>
      <c r="BX1866" s="59"/>
      <c r="BY1866" s="59"/>
      <c r="BZ1866" s="59"/>
      <c r="CA1866" s="59"/>
      <c r="CB1866" s="59"/>
      <c r="CC1866" s="59"/>
      <c r="CD1866" s="59"/>
      <c r="CE1866" s="59"/>
      <c r="CF1866" s="59"/>
      <c r="CG1866" s="59"/>
      <c r="CH1866" s="59"/>
      <c r="CI1866" s="59"/>
      <c r="CJ1866" s="59"/>
      <c r="CK1866" s="59"/>
      <c r="CL1866" s="59"/>
      <c r="CM1866" s="59"/>
      <c r="CN1866" s="59"/>
      <c r="CO1866" s="59"/>
      <c r="CP1866" s="59"/>
      <c r="CQ1866" s="59"/>
      <c r="CR1866" s="59"/>
      <c r="CS1866" s="59"/>
      <c r="CT1866" s="59"/>
      <c r="CU1866" s="59"/>
      <c r="CV1866" s="59"/>
      <c r="CW1866" s="59"/>
      <c r="CX1866" s="59"/>
      <c r="CY1866" s="59"/>
      <c r="CZ1866" s="59"/>
      <c r="DA1866" s="59"/>
      <c r="DB1866" s="59"/>
      <c r="DC1866" s="59"/>
      <c r="DD1866" s="59"/>
      <c r="DE1866" s="59"/>
      <c r="DF1866" s="59"/>
      <c r="DG1866" s="59"/>
      <c r="DH1866" s="59"/>
      <c r="DI1866" s="59"/>
      <c r="DJ1866" s="59"/>
      <c r="DK1866" s="59"/>
      <c r="DL1866" s="59"/>
      <c r="DM1866" s="59"/>
      <c r="DN1866" s="59"/>
      <c r="DO1866" s="59"/>
      <c r="DP1866" s="59"/>
      <c r="DQ1866" s="59"/>
      <c r="DR1866" s="59"/>
      <c r="DS1866" s="59"/>
      <c r="DT1866" s="59"/>
      <c r="DU1866" s="59"/>
      <c r="DV1866" s="59"/>
      <c r="DW1866" s="59"/>
      <c r="DX1866" s="59"/>
      <c r="DY1866" s="59"/>
      <c r="DZ1866" s="59"/>
      <c r="EA1866" s="59"/>
      <c r="EB1866" s="59"/>
      <c r="EC1866" s="59"/>
      <c r="ED1866" s="59"/>
      <c r="EE1866" s="59"/>
      <c r="EF1866" s="59"/>
      <c r="EG1866" s="59"/>
      <c r="EH1866" s="59"/>
      <c r="EI1866" s="59"/>
      <c r="EJ1866" s="59"/>
      <c r="EK1866" s="59"/>
      <c r="EL1866" s="59"/>
      <c r="EM1866" s="59"/>
      <c r="EN1866" s="59"/>
      <c r="EO1866" s="59"/>
      <c r="EP1866" s="59"/>
      <c r="EQ1866" s="59"/>
      <c r="ER1866" s="59"/>
      <c r="ES1866" s="59"/>
      <c r="ET1866" s="59"/>
      <c r="EU1866" s="59"/>
      <c r="EV1866" s="59"/>
      <c r="EW1866" s="59"/>
      <c r="EX1866" s="59"/>
    </row>
    <row r="1867" spans="1:154" s="39" customFormat="1" x14ac:dyDescent="0.3">
      <c r="A1867" s="9"/>
      <c r="B1867" s="9" t="s">
        <v>47</v>
      </c>
      <c r="C1867" s="9">
        <v>3730</v>
      </c>
      <c r="D1867" s="9">
        <v>3</v>
      </c>
      <c r="E1867" s="9">
        <v>2</v>
      </c>
      <c r="F1867" s="9">
        <v>3</v>
      </c>
      <c r="G1867" s="9">
        <v>35</v>
      </c>
      <c r="H1867" s="30" t="s">
        <v>476</v>
      </c>
      <c r="I1867" s="10">
        <v>1135</v>
      </c>
      <c r="J1867" s="33">
        <v>150</v>
      </c>
      <c r="K1867" s="34">
        <f t="shared" si="187"/>
        <v>170250</v>
      </c>
      <c r="L1867" s="9"/>
      <c r="M1867" s="9"/>
      <c r="N1867" s="9"/>
      <c r="O1867" s="9"/>
      <c r="P1867" s="9"/>
      <c r="Q1867" s="10"/>
      <c r="R1867" s="10"/>
      <c r="S1867" s="10"/>
      <c r="T1867" s="9"/>
      <c r="U1867" s="2"/>
      <c r="V1867" s="35"/>
      <c r="W1867" s="10"/>
      <c r="X1867" s="31">
        <f t="shared" si="200"/>
        <v>170250</v>
      </c>
      <c r="Y1867" s="10"/>
      <c r="Z1867" s="34">
        <v>50000000</v>
      </c>
      <c r="AA1867" s="9">
        <v>0</v>
      </c>
      <c r="AB1867" s="9">
        <v>0</v>
      </c>
      <c r="AC1867" s="33"/>
      <c r="AD1867" s="10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6"/>
      <c r="AZ1867" s="16"/>
      <c r="BA1867" s="16"/>
      <c r="BB1867" s="16"/>
      <c r="BC1867" s="16"/>
      <c r="BD1867" s="16"/>
      <c r="BE1867" s="16"/>
      <c r="BF1867" s="16"/>
      <c r="BG1867" s="16"/>
      <c r="BH1867" s="16"/>
      <c r="BI1867" s="16"/>
      <c r="BJ1867" s="16"/>
      <c r="BK1867" s="16"/>
      <c r="BL1867" s="16"/>
      <c r="BM1867" s="16"/>
      <c r="BN1867" s="16"/>
      <c r="BO1867" s="16"/>
      <c r="BP1867" s="16"/>
      <c r="BQ1867" s="16"/>
      <c r="BR1867" s="16"/>
      <c r="BS1867" s="16"/>
      <c r="BT1867" s="16"/>
      <c r="BU1867" s="16"/>
      <c r="BV1867" s="16"/>
      <c r="BW1867" s="16"/>
      <c r="BX1867" s="16"/>
      <c r="BY1867" s="16"/>
      <c r="BZ1867" s="16"/>
      <c r="CA1867" s="16"/>
      <c r="CB1867" s="16"/>
      <c r="CC1867" s="16"/>
      <c r="CD1867" s="16"/>
      <c r="CE1867" s="16"/>
      <c r="CF1867" s="16"/>
      <c r="CG1867" s="16"/>
      <c r="CH1867" s="16"/>
      <c r="CI1867" s="16"/>
      <c r="CJ1867" s="16"/>
      <c r="CK1867" s="16"/>
      <c r="CL1867" s="16"/>
      <c r="CM1867" s="16"/>
      <c r="CN1867" s="16"/>
      <c r="CO1867" s="16"/>
      <c r="CP1867" s="16"/>
      <c r="CQ1867" s="16"/>
      <c r="CR1867" s="16"/>
      <c r="CS1867" s="16"/>
      <c r="CT1867" s="16"/>
      <c r="CU1867" s="16"/>
      <c r="CV1867" s="16"/>
      <c r="CW1867" s="16"/>
      <c r="CX1867" s="16"/>
      <c r="CY1867" s="16"/>
      <c r="CZ1867" s="16"/>
      <c r="DA1867" s="16"/>
      <c r="DB1867" s="16"/>
      <c r="DC1867" s="16"/>
      <c r="DD1867" s="16"/>
      <c r="DE1867" s="16"/>
      <c r="DF1867" s="16"/>
      <c r="DG1867" s="16"/>
      <c r="DH1867" s="16"/>
      <c r="DI1867" s="16"/>
      <c r="DJ1867" s="16"/>
      <c r="DK1867" s="16"/>
      <c r="DL1867" s="16"/>
      <c r="DM1867" s="16"/>
      <c r="DN1867" s="16"/>
      <c r="DO1867" s="16"/>
      <c r="DP1867" s="16"/>
      <c r="DQ1867" s="16"/>
      <c r="DR1867" s="16"/>
      <c r="DS1867" s="16"/>
      <c r="DT1867" s="16"/>
      <c r="DU1867" s="16"/>
      <c r="DV1867" s="16"/>
      <c r="DW1867" s="16"/>
      <c r="DX1867" s="16"/>
      <c r="DY1867" s="16"/>
      <c r="DZ1867" s="16"/>
      <c r="EA1867" s="16"/>
      <c r="EB1867" s="16"/>
      <c r="EC1867" s="16"/>
      <c r="ED1867" s="16"/>
      <c r="EE1867" s="16"/>
      <c r="EF1867" s="16"/>
      <c r="EG1867" s="16"/>
      <c r="EH1867" s="16"/>
      <c r="EI1867" s="16"/>
      <c r="EJ1867" s="16"/>
      <c r="EK1867" s="16"/>
      <c r="EL1867" s="16"/>
      <c r="EM1867" s="16"/>
      <c r="EN1867" s="16"/>
      <c r="EO1867" s="16"/>
      <c r="EP1867" s="16"/>
      <c r="EQ1867" s="16"/>
      <c r="ER1867" s="16"/>
      <c r="ES1867" s="16"/>
      <c r="ET1867" s="16"/>
      <c r="EU1867" s="16"/>
      <c r="EV1867" s="16"/>
      <c r="EW1867" s="16"/>
      <c r="EX1867" s="16"/>
    </row>
    <row r="1868" spans="1:154" x14ac:dyDescent="0.3">
      <c r="A1868" s="9"/>
      <c r="B1868" s="9" t="s">
        <v>47</v>
      </c>
      <c r="C1868" s="9">
        <v>3732</v>
      </c>
      <c r="D1868" s="9">
        <v>3</v>
      </c>
      <c r="E1868" s="9">
        <v>8</v>
      </c>
      <c r="F1868" s="9">
        <v>0</v>
      </c>
      <c r="G1868" s="9">
        <v>45</v>
      </c>
      <c r="H1868" s="30" t="s">
        <v>476</v>
      </c>
      <c r="I1868" s="10">
        <v>1000</v>
      </c>
      <c r="J1868" s="33">
        <v>150</v>
      </c>
      <c r="K1868" s="34">
        <f t="shared" si="187"/>
        <v>150000</v>
      </c>
      <c r="L1868" s="9">
        <v>1</v>
      </c>
      <c r="M1868" s="9" t="s">
        <v>52</v>
      </c>
      <c r="N1868" s="9" t="s">
        <v>48</v>
      </c>
      <c r="O1868" s="30" t="s">
        <v>476</v>
      </c>
      <c r="P1868" s="9">
        <v>880</v>
      </c>
      <c r="Q1868" s="10">
        <v>100</v>
      </c>
      <c r="R1868" s="10">
        <v>2000</v>
      </c>
      <c r="S1868" s="159">
        <f t="shared" si="199"/>
        <v>1760000</v>
      </c>
      <c r="T1868" s="9">
        <v>4</v>
      </c>
      <c r="U1868" s="2">
        <v>4</v>
      </c>
      <c r="V1868" s="34">
        <f>S1868*U1868/100</f>
        <v>70400</v>
      </c>
      <c r="W1868" s="34">
        <f>S1868-V1868</f>
        <v>1689600</v>
      </c>
      <c r="X1868" s="31">
        <f t="shared" si="200"/>
        <v>1839600</v>
      </c>
      <c r="Y1868" s="34">
        <f t="shared" si="201"/>
        <v>1839600</v>
      </c>
      <c r="Z1868" s="34">
        <v>50000000</v>
      </c>
      <c r="AA1868" s="9">
        <v>0</v>
      </c>
      <c r="AB1868" s="9">
        <v>0</v>
      </c>
      <c r="AC1868" s="33"/>
      <c r="AD1868" s="10"/>
    </row>
    <row r="1869" spans="1:154" s="59" customFormat="1" x14ac:dyDescent="0.3">
      <c r="A1869" s="9"/>
      <c r="B1869" s="9"/>
      <c r="C1869" s="9"/>
      <c r="D1869" s="9"/>
      <c r="E1869" s="9"/>
      <c r="F1869" s="9"/>
      <c r="G1869" s="9"/>
      <c r="H1869" s="10"/>
      <c r="I1869" s="10">
        <v>2000</v>
      </c>
      <c r="J1869" s="33">
        <v>150</v>
      </c>
      <c r="K1869" s="34">
        <f t="shared" si="187"/>
        <v>300000</v>
      </c>
      <c r="L1869" s="9">
        <v>2</v>
      </c>
      <c r="M1869" s="9" t="s">
        <v>52</v>
      </c>
      <c r="N1869" s="9" t="s">
        <v>48</v>
      </c>
      <c r="O1869" s="30" t="s">
        <v>476</v>
      </c>
      <c r="P1869" s="9">
        <v>1600</v>
      </c>
      <c r="Q1869" s="10">
        <v>100</v>
      </c>
      <c r="R1869" s="10">
        <v>2000</v>
      </c>
      <c r="S1869" s="159">
        <f t="shared" si="199"/>
        <v>3200000</v>
      </c>
      <c r="T1869" s="9">
        <v>4</v>
      </c>
      <c r="U1869" s="2">
        <v>4</v>
      </c>
      <c r="V1869" s="34">
        <f>S1869*U1869/100</f>
        <v>128000</v>
      </c>
      <c r="W1869" s="34">
        <f>S1869-V1869</f>
        <v>3072000</v>
      </c>
      <c r="X1869" s="31">
        <f t="shared" si="200"/>
        <v>3372000</v>
      </c>
      <c r="Y1869" s="34">
        <f t="shared" si="201"/>
        <v>3372000</v>
      </c>
      <c r="Z1869" s="34">
        <v>50000000</v>
      </c>
      <c r="AA1869" s="9">
        <v>0</v>
      </c>
      <c r="AB1869" s="9">
        <v>0</v>
      </c>
      <c r="AC1869" s="33"/>
      <c r="AD1869" s="10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6"/>
      <c r="AZ1869" s="16"/>
      <c r="BA1869" s="16"/>
      <c r="BB1869" s="16"/>
      <c r="BC1869" s="16"/>
      <c r="BD1869" s="16"/>
      <c r="BE1869" s="16"/>
      <c r="BF1869" s="16"/>
      <c r="BG1869" s="16"/>
      <c r="BH1869" s="16"/>
      <c r="BI1869" s="16"/>
      <c r="BJ1869" s="16"/>
      <c r="BK1869" s="16"/>
      <c r="BL1869" s="16"/>
      <c r="BM1869" s="16"/>
      <c r="BN1869" s="16"/>
      <c r="BO1869" s="16"/>
      <c r="BP1869" s="16"/>
      <c r="BQ1869" s="16"/>
      <c r="BR1869" s="16"/>
      <c r="BS1869" s="16"/>
      <c r="BT1869" s="16"/>
      <c r="BU1869" s="16"/>
      <c r="BV1869" s="16"/>
      <c r="BW1869" s="16"/>
      <c r="BX1869" s="16"/>
      <c r="BY1869" s="16"/>
      <c r="BZ1869" s="16"/>
      <c r="CA1869" s="16"/>
      <c r="CB1869" s="16"/>
      <c r="CC1869" s="16"/>
      <c r="CD1869" s="16"/>
      <c r="CE1869" s="16"/>
      <c r="CF1869" s="16"/>
      <c r="CG1869" s="16"/>
      <c r="CH1869" s="16"/>
      <c r="CI1869" s="16"/>
      <c r="CJ1869" s="16"/>
      <c r="CK1869" s="16"/>
      <c r="CL1869" s="16"/>
      <c r="CM1869" s="16"/>
      <c r="CN1869" s="16"/>
      <c r="CO1869" s="16"/>
      <c r="CP1869" s="16"/>
      <c r="CQ1869" s="16"/>
      <c r="CR1869" s="16"/>
      <c r="CS1869" s="16"/>
      <c r="CT1869" s="16"/>
      <c r="CU1869" s="16"/>
      <c r="CV1869" s="16"/>
      <c r="CW1869" s="16"/>
      <c r="CX1869" s="16"/>
      <c r="CY1869" s="16"/>
      <c r="CZ1869" s="16"/>
      <c r="DA1869" s="16"/>
      <c r="DB1869" s="16"/>
      <c r="DC1869" s="16"/>
      <c r="DD1869" s="16"/>
      <c r="DE1869" s="16"/>
      <c r="DF1869" s="16"/>
      <c r="DG1869" s="16"/>
      <c r="DH1869" s="16"/>
      <c r="DI1869" s="16"/>
      <c r="DJ1869" s="16"/>
      <c r="DK1869" s="16"/>
      <c r="DL1869" s="16"/>
      <c r="DM1869" s="16"/>
      <c r="DN1869" s="16"/>
      <c r="DO1869" s="16"/>
      <c r="DP1869" s="16"/>
      <c r="DQ1869" s="16"/>
      <c r="DR1869" s="16"/>
      <c r="DS1869" s="16"/>
      <c r="DT1869" s="16"/>
      <c r="DU1869" s="16"/>
      <c r="DV1869" s="16"/>
      <c r="DW1869" s="16"/>
      <c r="DX1869" s="16"/>
      <c r="DY1869" s="16"/>
      <c r="DZ1869" s="16"/>
      <c r="EA1869" s="16"/>
      <c r="EB1869" s="16"/>
      <c r="EC1869" s="16"/>
      <c r="ED1869" s="16"/>
      <c r="EE1869" s="16"/>
      <c r="EF1869" s="16"/>
      <c r="EG1869" s="16"/>
      <c r="EH1869" s="16"/>
      <c r="EI1869" s="16"/>
      <c r="EJ1869" s="16"/>
      <c r="EK1869" s="16"/>
      <c r="EL1869" s="16"/>
      <c r="EM1869" s="16"/>
      <c r="EN1869" s="16"/>
      <c r="EO1869" s="16"/>
      <c r="EP1869" s="16"/>
      <c r="EQ1869" s="16"/>
      <c r="ER1869" s="16"/>
      <c r="ES1869" s="16"/>
      <c r="ET1869" s="16"/>
      <c r="EU1869" s="16"/>
      <c r="EV1869" s="16"/>
      <c r="EW1869" s="16"/>
      <c r="EX1869" s="16"/>
    </row>
    <row r="1870" spans="1:154" s="59" customFormat="1" x14ac:dyDescent="0.3">
      <c r="A1870" s="9"/>
      <c r="B1870" s="9"/>
      <c r="C1870" s="9"/>
      <c r="D1870" s="9"/>
      <c r="E1870" s="9"/>
      <c r="F1870" s="9"/>
      <c r="G1870" s="9"/>
      <c r="H1870" s="30" t="s">
        <v>477</v>
      </c>
      <c r="I1870" s="10">
        <v>245</v>
      </c>
      <c r="J1870" s="33">
        <v>150</v>
      </c>
      <c r="K1870" s="34">
        <f t="shared" si="187"/>
        <v>36750</v>
      </c>
      <c r="L1870" s="9"/>
      <c r="M1870" s="9"/>
      <c r="N1870" s="9"/>
      <c r="O1870" s="30"/>
      <c r="P1870" s="9"/>
      <c r="Q1870" s="10"/>
      <c r="R1870" s="10"/>
      <c r="S1870" s="34"/>
      <c r="T1870" s="9"/>
      <c r="U1870" s="2"/>
      <c r="V1870" s="35"/>
      <c r="W1870" s="10"/>
      <c r="X1870" s="31">
        <f t="shared" si="200"/>
        <v>36750</v>
      </c>
      <c r="Y1870" s="10"/>
      <c r="Z1870" s="10"/>
      <c r="AA1870" s="34">
        <f>X1870-Z1870</f>
        <v>36750</v>
      </c>
      <c r="AB1870" s="9">
        <v>0.02</v>
      </c>
      <c r="AC1870" s="33"/>
      <c r="AD1870" s="10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6"/>
      <c r="AZ1870" s="16"/>
      <c r="BA1870" s="16"/>
      <c r="BB1870" s="16"/>
      <c r="BC1870" s="16"/>
      <c r="BD1870" s="16"/>
      <c r="BE1870" s="16"/>
      <c r="BF1870" s="16"/>
      <c r="BG1870" s="16"/>
      <c r="BH1870" s="16"/>
      <c r="BI1870" s="16"/>
      <c r="BJ1870" s="16"/>
      <c r="BK1870" s="16"/>
      <c r="BL1870" s="16"/>
      <c r="BM1870" s="16"/>
      <c r="BN1870" s="16"/>
      <c r="BO1870" s="16"/>
      <c r="BP1870" s="16"/>
      <c r="BQ1870" s="16"/>
      <c r="BR1870" s="16"/>
      <c r="BS1870" s="16"/>
      <c r="BT1870" s="16"/>
      <c r="BU1870" s="16"/>
      <c r="BV1870" s="16"/>
      <c r="BW1870" s="16"/>
      <c r="BX1870" s="16"/>
      <c r="BY1870" s="16"/>
      <c r="BZ1870" s="16"/>
      <c r="CA1870" s="16"/>
      <c r="CB1870" s="16"/>
      <c r="CC1870" s="16"/>
      <c r="CD1870" s="16"/>
      <c r="CE1870" s="16"/>
      <c r="CF1870" s="16"/>
      <c r="CG1870" s="16"/>
      <c r="CH1870" s="16"/>
      <c r="CI1870" s="16"/>
      <c r="CJ1870" s="16"/>
      <c r="CK1870" s="16"/>
      <c r="CL1870" s="16"/>
      <c r="CM1870" s="16"/>
      <c r="CN1870" s="16"/>
      <c r="CO1870" s="16"/>
      <c r="CP1870" s="16"/>
      <c r="CQ1870" s="16"/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/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/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/>
      <c r="EE1870" s="16"/>
      <c r="EF1870" s="16"/>
      <c r="EG1870" s="16"/>
      <c r="EH1870" s="16"/>
      <c r="EI1870" s="16"/>
      <c r="EJ1870" s="16"/>
      <c r="EK1870" s="16"/>
      <c r="EL1870" s="16"/>
      <c r="EM1870" s="16"/>
      <c r="EN1870" s="16"/>
      <c r="EO1870" s="16"/>
      <c r="EP1870" s="16"/>
      <c r="EQ1870" s="16"/>
      <c r="ER1870" s="16"/>
      <c r="ES1870" s="16"/>
      <c r="ET1870" s="16"/>
      <c r="EU1870" s="16"/>
      <c r="EV1870" s="16"/>
      <c r="EW1870" s="16"/>
      <c r="EX1870" s="16"/>
    </row>
    <row r="1871" spans="1:154" x14ac:dyDescent="0.3">
      <c r="A1871" s="9"/>
      <c r="B1871" s="9"/>
      <c r="C1871" s="9"/>
      <c r="D1871" s="9"/>
      <c r="E1871" s="9"/>
      <c r="F1871" s="9"/>
      <c r="G1871" s="9"/>
      <c r="H1871" s="30"/>
      <c r="I1871" s="10"/>
      <c r="J1871" s="33"/>
      <c r="K1871" s="34"/>
      <c r="L1871" s="9">
        <v>3</v>
      </c>
      <c r="M1871" s="9" t="s">
        <v>53</v>
      </c>
      <c r="N1871" s="9" t="s">
        <v>48</v>
      </c>
      <c r="O1871" s="30" t="s">
        <v>477</v>
      </c>
      <c r="P1871" s="9">
        <v>120</v>
      </c>
      <c r="Q1871" s="10">
        <v>100</v>
      </c>
      <c r="R1871" s="10">
        <v>6750</v>
      </c>
      <c r="S1871" s="34">
        <f>P1871*R1871</f>
        <v>810000</v>
      </c>
      <c r="T1871" s="9">
        <v>4</v>
      </c>
      <c r="U1871" s="2">
        <v>3</v>
      </c>
      <c r="V1871" s="34">
        <f>S1871*U1871/100</f>
        <v>24300</v>
      </c>
      <c r="W1871" s="34">
        <f>S1871-V1871</f>
        <v>785700</v>
      </c>
      <c r="X1871" s="31">
        <f t="shared" si="200"/>
        <v>785700</v>
      </c>
      <c r="Y1871" s="34">
        <f>X1871*Q1871/100</f>
        <v>785700</v>
      </c>
      <c r="Z1871" s="34">
        <v>10000000</v>
      </c>
      <c r="AA1871" s="9">
        <v>0</v>
      </c>
      <c r="AB1871" s="9">
        <v>0</v>
      </c>
      <c r="AC1871" s="33"/>
      <c r="AD1871" s="10"/>
    </row>
    <row r="1872" spans="1:154" x14ac:dyDescent="0.3">
      <c r="A1872" s="9"/>
      <c r="B1872" s="9" t="s">
        <v>47</v>
      </c>
      <c r="C1872" s="9">
        <v>3728</v>
      </c>
      <c r="D1872" s="9">
        <v>3</v>
      </c>
      <c r="E1872" s="9">
        <v>3</v>
      </c>
      <c r="F1872" s="9">
        <v>2</v>
      </c>
      <c r="G1872" s="9">
        <v>5</v>
      </c>
      <c r="H1872" s="30" t="s">
        <v>476</v>
      </c>
      <c r="I1872" s="10">
        <v>1405</v>
      </c>
      <c r="J1872" s="33">
        <v>150</v>
      </c>
      <c r="K1872" s="34">
        <f t="shared" si="187"/>
        <v>210750</v>
      </c>
      <c r="L1872" s="9"/>
      <c r="M1872" s="9"/>
      <c r="N1872" s="9"/>
      <c r="O1872" s="9"/>
      <c r="P1872" s="9"/>
      <c r="Q1872" s="10"/>
      <c r="R1872" s="10"/>
      <c r="S1872" s="34"/>
      <c r="T1872" s="9"/>
      <c r="U1872" s="2"/>
      <c r="V1872" s="35"/>
      <c r="W1872" s="10"/>
      <c r="X1872" s="31">
        <f t="shared" si="200"/>
        <v>210750</v>
      </c>
      <c r="Y1872" s="34"/>
      <c r="Z1872" s="34">
        <v>50000000</v>
      </c>
      <c r="AA1872" s="9">
        <v>0</v>
      </c>
      <c r="AB1872" s="9">
        <v>0</v>
      </c>
      <c r="AC1872" s="33"/>
      <c r="AD1872" s="10"/>
    </row>
    <row r="1873" spans="1:154" x14ac:dyDescent="0.3">
      <c r="A1873" s="9"/>
      <c r="B1873" s="9" t="s">
        <v>47</v>
      </c>
      <c r="C1873" s="9">
        <v>3930</v>
      </c>
      <c r="D1873" s="9">
        <v>6</v>
      </c>
      <c r="E1873" s="9">
        <v>4</v>
      </c>
      <c r="F1873" s="9">
        <v>3</v>
      </c>
      <c r="G1873" s="9">
        <v>38</v>
      </c>
      <c r="H1873" s="30" t="s">
        <v>476</v>
      </c>
      <c r="I1873" s="10">
        <v>1938</v>
      </c>
      <c r="J1873" s="33">
        <v>150</v>
      </c>
      <c r="K1873" s="34">
        <f t="shared" si="187"/>
        <v>290700</v>
      </c>
      <c r="L1873" s="9"/>
      <c r="M1873" s="9"/>
      <c r="N1873" s="9"/>
      <c r="O1873" s="9"/>
      <c r="P1873" s="9"/>
      <c r="Q1873" s="10"/>
      <c r="R1873" s="10"/>
      <c r="S1873" s="34"/>
      <c r="T1873" s="9"/>
      <c r="U1873" s="2"/>
      <c r="V1873" s="35"/>
      <c r="W1873" s="10"/>
      <c r="X1873" s="31">
        <f t="shared" si="200"/>
        <v>290700</v>
      </c>
      <c r="Y1873" s="34"/>
      <c r="Z1873" s="34">
        <v>50000000</v>
      </c>
      <c r="AA1873" s="9">
        <v>0</v>
      </c>
      <c r="AB1873" s="9">
        <v>0</v>
      </c>
      <c r="AC1873" s="33"/>
      <c r="AD1873" s="10"/>
    </row>
    <row r="1874" spans="1:154" x14ac:dyDescent="0.3">
      <c r="A1874" s="18"/>
      <c r="B1874" s="18"/>
      <c r="C1874" s="18"/>
      <c r="D1874" s="18"/>
      <c r="E1874" s="18"/>
      <c r="F1874" s="18"/>
      <c r="G1874" s="18"/>
      <c r="H1874" s="19"/>
      <c r="I1874" s="20"/>
      <c r="J1874" s="21"/>
      <c r="K1874" s="20"/>
      <c r="L1874" s="18"/>
      <c r="M1874" s="18"/>
      <c r="N1874" s="18"/>
      <c r="O1874" s="18"/>
      <c r="P1874" s="18"/>
      <c r="Q1874" s="20"/>
      <c r="R1874" s="20"/>
      <c r="S1874" s="20"/>
      <c r="T1874" s="18"/>
      <c r="U1874" s="94"/>
      <c r="V1874" s="23"/>
      <c r="W1874" s="20"/>
      <c r="X1874" s="20"/>
      <c r="Y1874" s="20"/>
      <c r="Z1874" s="20"/>
      <c r="AA1874" s="18"/>
      <c r="AB1874" s="18"/>
      <c r="AC1874" s="21"/>
      <c r="AD1874" s="20"/>
      <c r="AE1874" s="39"/>
      <c r="AF1874" s="39"/>
      <c r="AG1874" s="39"/>
      <c r="AH1874" s="39"/>
      <c r="AI1874" s="39"/>
      <c r="AJ1874" s="39"/>
      <c r="AK1874" s="39"/>
      <c r="AL1874" s="39"/>
      <c r="AM1874" s="39"/>
      <c r="AN1874" s="39"/>
      <c r="AO1874" s="39"/>
      <c r="AP1874" s="39"/>
      <c r="AQ1874" s="39"/>
      <c r="AR1874" s="39"/>
      <c r="AS1874" s="39"/>
      <c r="AT1874" s="39"/>
      <c r="AU1874" s="39"/>
      <c r="AV1874" s="39"/>
      <c r="AW1874" s="39"/>
      <c r="AX1874" s="39"/>
      <c r="AY1874" s="39"/>
      <c r="AZ1874" s="39"/>
      <c r="BA1874" s="39"/>
      <c r="BB1874" s="39"/>
      <c r="BC1874" s="39"/>
      <c r="BD1874" s="39"/>
      <c r="BE1874" s="39"/>
      <c r="BF1874" s="39"/>
      <c r="BG1874" s="39"/>
      <c r="BH1874" s="39"/>
      <c r="BI1874" s="39"/>
      <c r="BJ1874" s="39"/>
      <c r="BK1874" s="39"/>
      <c r="BL1874" s="39"/>
      <c r="BM1874" s="39"/>
      <c r="BN1874" s="39"/>
      <c r="BO1874" s="39"/>
      <c r="BP1874" s="39"/>
      <c r="BQ1874" s="39"/>
      <c r="BR1874" s="39"/>
      <c r="BS1874" s="39"/>
      <c r="BT1874" s="39"/>
      <c r="BU1874" s="39"/>
      <c r="BV1874" s="39"/>
      <c r="BW1874" s="39"/>
      <c r="BX1874" s="39"/>
      <c r="BY1874" s="39"/>
      <c r="BZ1874" s="39"/>
      <c r="CA1874" s="39"/>
      <c r="CB1874" s="39"/>
      <c r="CC1874" s="39"/>
      <c r="CD1874" s="39"/>
      <c r="CE1874" s="39"/>
      <c r="CF1874" s="39"/>
      <c r="CG1874" s="39"/>
      <c r="CH1874" s="39"/>
      <c r="CI1874" s="39"/>
      <c r="CJ1874" s="39"/>
      <c r="CK1874" s="39"/>
      <c r="CL1874" s="39"/>
      <c r="CM1874" s="39"/>
      <c r="CN1874" s="39"/>
      <c r="CO1874" s="39"/>
      <c r="CP1874" s="39"/>
      <c r="CQ1874" s="39"/>
      <c r="CR1874" s="39"/>
      <c r="CS1874" s="39"/>
      <c r="CT1874" s="39"/>
      <c r="CU1874" s="39"/>
      <c r="CV1874" s="39"/>
      <c r="CW1874" s="39"/>
      <c r="CX1874" s="39"/>
      <c r="CY1874" s="39"/>
      <c r="CZ1874" s="39"/>
      <c r="DA1874" s="39"/>
      <c r="DB1874" s="39"/>
      <c r="DC1874" s="39"/>
      <c r="DD1874" s="39"/>
      <c r="DE1874" s="39"/>
      <c r="DF1874" s="39"/>
      <c r="DG1874" s="39"/>
      <c r="DH1874" s="39"/>
      <c r="DI1874" s="39"/>
      <c r="DJ1874" s="39"/>
      <c r="DK1874" s="39"/>
      <c r="DL1874" s="39"/>
      <c r="DM1874" s="39"/>
      <c r="DN1874" s="39"/>
      <c r="DO1874" s="39"/>
      <c r="DP1874" s="39"/>
      <c r="DQ1874" s="39"/>
      <c r="DR1874" s="39"/>
      <c r="DS1874" s="39"/>
      <c r="DT1874" s="39"/>
      <c r="DU1874" s="39"/>
      <c r="DV1874" s="39"/>
      <c r="DW1874" s="39"/>
      <c r="DX1874" s="39"/>
      <c r="DY1874" s="39"/>
      <c r="DZ1874" s="39"/>
      <c r="EA1874" s="39"/>
      <c r="EB1874" s="39"/>
      <c r="EC1874" s="39"/>
      <c r="ED1874" s="39"/>
      <c r="EE1874" s="39"/>
      <c r="EF1874" s="39"/>
      <c r="EG1874" s="39"/>
      <c r="EH1874" s="39"/>
      <c r="EI1874" s="39"/>
      <c r="EJ1874" s="39"/>
      <c r="EK1874" s="39"/>
      <c r="EL1874" s="39"/>
      <c r="EM1874" s="39"/>
      <c r="EN1874" s="39"/>
      <c r="EO1874" s="39"/>
      <c r="EP1874" s="39"/>
      <c r="EQ1874" s="39"/>
      <c r="ER1874" s="39"/>
      <c r="ES1874" s="39"/>
      <c r="ET1874" s="39"/>
      <c r="EU1874" s="39"/>
      <c r="EV1874" s="39"/>
      <c r="EW1874" s="39"/>
      <c r="EX1874" s="39"/>
    </row>
    <row r="1875" spans="1:154" x14ac:dyDescent="0.3">
      <c r="A1875" s="29">
        <v>2502</v>
      </c>
      <c r="B1875" s="29" t="s">
        <v>47</v>
      </c>
      <c r="C1875" s="29">
        <v>783</v>
      </c>
      <c r="D1875" s="29">
        <v>7</v>
      </c>
      <c r="E1875" s="29">
        <v>12</v>
      </c>
      <c r="F1875" s="29">
        <v>1</v>
      </c>
      <c r="G1875" s="29">
        <v>70</v>
      </c>
      <c r="H1875" s="25" t="s">
        <v>476</v>
      </c>
      <c r="I1875" s="36">
        <v>4970</v>
      </c>
      <c r="J1875" s="41">
        <v>150</v>
      </c>
      <c r="K1875" s="74">
        <f>I1875*J1875</f>
        <v>745500</v>
      </c>
      <c r="L1875" s="29"/>
      <c r="M1875" s="29"/>
      <c r="N1875" s="29"/>
      <c r="O1875" s="29"/>
      <c r="P1875" s="29"/>
      <c r="Q1875" s="36"/>
      <c r="R1875" s="36"/>
      <c r="S1875" s="36"/>
      <c r="T1875" s="29"/>
      <c r="U1875" s="185"/>
      <c r="V1875" s="37"/>
      <c r="W1875" s="36"/>
      <c r="X1875" s="75">
        <f t="shared" ref="X1875:X1901" si="202">K1875+W1875</f>
        <v>745500</v>
      </c>
      <c r="Y1875" s="36"/>
      <c r="Z1875" s="74">
        <v>50000000</v>
      </c>
      <c r="AA1875" s="29">
        <v>0</v>
      </c>
      <c r="AB1875" s="29">
        <v>0</v>
      </c>
      <c r="AC1875" s="41" t="s">
        <v>994</v>
      </c>
      <c r="AD1875" s="36"/>
    </row>
    <row r="1876" spans="1:154" ht="56.25" x14ac:dyDescent="0.3">
      <c r="A1876" s="9"/>
      <c r="B1876" s="9" t="s">
        <v>47</v>
      </c>
      <c r="C1876" s="9">
        <v>138</v>
      </c>
      <c r="D1876" s="9">
        <v>7</v>
      </c>
      <c r="E1876" s="9">
        <v>6</v>
      </c>
      <c r="F1876" s="9">
        <v>3</v>
      </c>
      <c r="G1876" s="9">
        <v>93</v>
      </c>
      <c r="H1876" s="30" t="s">
        <v>477</v>
      </c>
      <c r="I1876" s="10">
        <v>400</v>
      </c>
      <c r="J1876" s="33">
        <v>290</v>
      </c>
      <c r="K1876" s="34">
        <f>I1876*J1876</f>
        <v>116000</v>
      </c>
      <c r="L1876" s="9">
        <v>1</v>
      </c>
      <c r="M1876" s="9" t="s">
        <v>53</v>
      </c>
      <c r="N1876" s="9" t="s">
        <v>48</v>
      </c>
      <c r="O1876" s="30" t="s">
        <v>477</v>
      </c>
      <c r="P1876" s="9">
        <v>120</v>
      </c>
      <c r="Q1876" s="10">
        <v>100</v>
      </c>
      <c r="R1876" s="10">
        <v>6750</v>
      </c>
      <c r="S1876" s="34">
        <f>P1876*R1876</f>
        <v>810000</v>
      </c>
      <c r="T1876" s="9">
        <v>12</v>
      </c>
      <c r="U1876" s="2">
        <v>1462</v>
      </c>
      <c r="V1876" s="34">
        <f>S1876*U1876/100</f>
        <v>11842200</v>
      </c>
      <c r="W1876" s="34">
        <f>S1876-V1876</f>
        <v>-11032200</v>
      </c>
      <c r="X1876" s="31">
        <f t="shared" si="202"/>
        <v>-10916200</v>
      </c>
      <c r="Y1876" s="34">
        <f>X1876*Q1876/100</f>
        <v>-10916200</v>
      </c>
      <c r="Z1876" s="34">
        <v>50000000</v>
      </c>
      <c r="AA1876" s="9">
        <v>0</v>
      </c>
      <c r="AB1876" s="9">
        <v>0</v>
      </c>
      <c r="AC1876" s="33">
        <v>0</v>
      </c>
      <c r="AD1876" s="10"/>
    </row>
    <row r="1877" spans="1:154" x14ac:dyDescent="0.3">
      <c r="A1877" s="9"/>
      <c r="B1877" s="9"/>
      <c r="C1877" s="9"/>
      <c r="D1877" s="9"/>
      <c r="E1877" s="9"/>
      <c r="F1877" s="9"/>
      <c r="G1877" s="9"/>
      <c r="H1877" s="30" t="s">
        <v>476</v>
      </c>
      <c r="I1877" s="10">
        <v>2393</v>
      </c>
      <c r="J1877" s="33">
        <v>290</v>
      </c>
      <c r="K1877" s="34">
        <f>I1877*J1877</f>
        <v>693970</v>
      </c>
      <c r="L1877" s="9"/>
      <c r="M1877" s="9"/>
      <c r="N1877" s="9"/>
      <c r="O1877" s="9"/>
      <c r="P1877" s="9"/>
      <c r="Q1877" s="10"/>
      <c r="R1877" s="10"/>
      <c r="S1877" s="10"/>
      <c r="T1877" s="9"/>
      <c r="U1877" s="2"/>
      <c r="V1877" s="35"/>
      <c r="W1877" s="10"/>
      <c r="X1877" s="31">
        <f t="shared" si="202"/>
        <v>693970</v>
      </c>
      <c r="Y1877" s="10"/>
      <c r="Z1877" s="34">
        <v>50000000</v>
      </c>
      <c r="AA1877" s="9">
        <v>0</v>
      </c>
      <c r="AB1877" s="9">
        <v>0</v>
      </c>
      <c r="AC1877" s="33"/>
      <c r="AD1877" s="10"/>
    </row>
    <row r="1878" spans="1:154" s="39" customFormat="1" x14ac:dyDescent="0.3">
      <c r="A1878" s="9"/>
      <c r="B1878" s="9" t="s">
        <v>47</v>
      </c>
      <c r="C1878" s="9">
        <v>14330</v>
      </c>
      <c r="D1878" s="9">
        <v>7</v>
      </c>
      <c r="E1878" s="9">
        <v>8</v>
      </c>
      <c r="F1878" s="9">
        <v>0</v>
      </c>
      <c r="G1878" s="9">
        <v>63</v>
      </c>
      <c r="H1878" s="30" t="s">
        <v>476</v>
      </c>
      <c r="I1878" s="10">
        <v>3263</v>
      </c>
      <c r="J1878" s="33">
        <v>210</v>
      </c>
      <c r="K1878" s="34">
        <f>I1878*J1878</f>
        <v>685230</v>
      </c>
      <c r="L1878" s="9"/>
      <c r="M1878" s="9"/>
      <c r="N1878" s="9"/>
      <c r="O1878" s="9"/>
      <c r="P1878" s="9"/>
      <c r="Q1878" s="10"/>
      <c r="R1878" s="10"/>
      <c r="S1878" s="10"/>
      <c r="T1878" s="9"/>
      <c r="U1878" s="2"/>
      <c r="V1878" s="35"/>
      <c r="W1878" s="10"/>
      <c r="X1878" s="31">
        <f t="shared" si="202"/>
        <v>685230</v>
      </c>
      <c r="Y1878" s="10"/>
      <c r="Z1878" s="34">
        <v>50000000</v>
      </c>
      <c r="AA1878" s="9">
        <v>0</v>
      </c>
      <c r="AB1878" s="9">
        <v>0</v>
      </c>
      <c r="AC1878" s="33">
        <v>0</v>
      </c>
      <c r="AD1878" s="10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6"/>
      <c r="AZ1878" s="16"/>
      <c r="BA1878" s="16"/>
      <c r="BB1878" s="16"/>
      <c r="BC1878" s="16"/>
      <c r="BD1878" s="16"/>
      <c r="BE1878" s="16"/>
      <c r="BF1878" s="16"/>
      <c r="BG1878" s="16"/>
      <c r="BH1878" s="16"/>
      <c r="BI1878" s="16"/>
      <c r="BJ1878" s="16"/>
      <c r="BK1878" s="16"/>
      <c r="BL1878" s="16"/>
      <c r="BM1878" s="16"/>
      <c r="BN1878" s="16"/>
      <c r="BO1878" s="16"/>
      <c r="BP1878" s="16"/>
      <c r="BQ1878" s="16"/>
      <c r="BR1878" s="16"/>
      <c r="BS1878" s="16"/>
      <c r="BT1878" s="16"/>
      <c r="BU1878" s="16"/>
      <c r="BV1878" s="16"/>
      <c r="BW1878" s="16"/>
      <c r="BX1878" s="16"/>
      <c r="BY1878" s="16"/>
      <c r="BZ1878" s="16"/>
      <c r="CA1878" s="16"/>
      <c r="CB1878" s="16"/>
      <c r="CC1878" s="16"/>
      <c r="CD1878" s="16"/>
      <c r="CE1878" s="16"/>
      <c r="CF1878" s="16"/>
      <c r="CG1878" s="16"/>
      <c r="CH1878" s="16"/>
      <c r="CI1878" s="16"/>
      <c r="CJ1878" s="16"/>
      <c r="CK1878" s="16"/>
      <c r="CL1878" s="16"/>
      <c r="CM1878" s="16"/>
      <c r="CN1878" s="16"/>
      <c r="CO1878" s="16"/>
      <c r="CP1878" s="16"/>
      <c r="CQ1878" s="16"/>
      <c r="CR1878" s="16"/>
      <c r="CS1878" s="16"/>
      <c r="CT1878" s="16"/>
      <c r="CU1878" s="16"/>
      <c r="CV1878" s="16"/>
      <c r="CW1878" s="16"/>
      <c r="CX1878" s="16"/>
      <c r="CY1878" s="16"/>
      <c r="CZ1878" s="16"/>
      <c r="DA1878" s="16"/>
      <c r="DB1878" s="16"/>
      <c r="DC1878" s="16"/>
      <c r="DD1878" s="16"/>
      <c r="DE1878" s="16"/>
      <c r="DF1878" s="16"/>
      <c r="DG1878" s="16"/>
      <c r="DH1878" s="16"/>
      <c r="DI1878" s="16"/>
      <c r="DJ1878" s="16"/>
      <c r="DK1878" s="16"/>
      <c r="DL1878" s="16"/>
      <c r="DM1878" s="16"/>
      <c r="DN1878" s="16"/>
      <c r="DO1878" s="16"/>
      <c r="DP1878" s="16"/>
      <c r="DQ1878" s="16"/>
      <c r="DR1878" s="16"/>
      <c r="DS1878" s="16"/>
      <c r="DT1878" s="16"/>
      <c r="DU1878" s="16"/>
      <c r="DV1878" s="16"/>
      <c r="DW1878" s="16"/>
      <c r="DX1878" s="16"/>
      <c r="DY1878" s="16"/>
      <c r="DZ1878" s="16"/>
      <c r="EA1878" s="16"/>
      <c r="EB1878" s="16"/>
      <c r="EC1878" s="16"/>
      <c r="ED1878" s="16"/>
      <c r="EE1878" s="16"/>
      <c r="EF1878" s="16"/>
      <c r="EG1878" s="16"/>
      <c r="EH1878" s="16"/>
      <c r="EI1878" s="16"/>
      <c r="EJ1878" s="16"/>
      <c r="EK1878" s="16"/>
      <c r="EL1878" s="16"/>
      <c r="EM1878" s="16"/>
      <c r="EN1878" s="16"/>
      <c r="EO1878" s="16"/>
      <c r="EP1878" s="16"/>
      <c r="EQ1878" s="16"/>
      <c r="ER1878" s="16"/>
      <c r="ES1878" s="16"/>
      <c r="ET1878" s="16"/>
      <c r="EU1878" s="16"/>
      <c r="EV1878" s="16"/>
      <c r="EW1878" s="16"/>
      <c r="EX1878" s="16"/>
    </row>
    <row r="1879" spans="1:154" x14ac:dyDescent="0.3">
      <c r="A1879" s="18"/>
      <c r="B1879" s="18"/>
      <c r="C1879" s="18"/>
      <c r="D1879" s="18"/>
      <c r="E1879" s="18"/>
      <c r="F1879" s="18"/>
      <c r="G1879" s="18"/>
      <c r="H1879" s="19"/>
      <c r="I1879" s="20"/>
      <c r="J1879" s="21"/>
      <c r="K1879" s="20"/>
      <c r="L1879" s="18"/>
      <c r="M1879" s="18"/>
      <c r="N1879" s="18"/>
      <c r="O1879" s="18"/>
      <c r="P1879" s="18"/>
      <c r="Q1879" s="20"/>
      <c r="R1879" s="20"/>
      <c r="S1879" s="20"/>
      <c r="T1879" s="18"/>
      <c r="U1879" s="94"/>
      <c r="V1879" s="23"/>
      <c r="W1879" s="20"/>
      <c r="X1879" s="20"/>
      <c r="Y1879" s="20"/>
      <c r="Z1879" s="20"/>
      <c r="AA1879" s="18"/>
      <c r="AB1879" s="18"/>
      <c r="AC1879" s="21"/>
      <c r="AD1879" s="20"/>
      <c r="AE1879" s="39"/>
      <c r="AF1879" s="39"/>
      <c r="AG1879" s="39"/>
      <c r="AH1879" s="39"/>
      <c r="AI1879" s="39"/>
      <c r="AJ1879" s="39"/>
      <c r="AK1879" s="39"/>
      <c r="AL1879" s="39"/>
      <c r="AM1879" s="39"/>
      <c r="AN1879" s="39"/>
      <c r="AO1879" s="39"/>
      <c r="AP1879" s="39"/>
      <c r="AQ1879" s="39"/>
      <c r="AR1879" s="39"/>
      <c r="AS1879" s="39"/>
      <c r="AT1879" s="39"/>
      <c r="AU1879" s="39"/>
      <c r="AV1879" s="39"/>
      <c r="AW1879" s="39"/>
      <c r="AX1879" s="39"/>
      <c r="AY1879" s="39"/>
      <c r="AZ1879" s="39"/>
      <c r="BA1879" s="39"/>
      <c r="BB1879" s="39"/>
      <c r="BC1879" s="39"/>
      <c r="BD1879" s="39"/>
      <c r="BE1879" s="39"/>
      <c r="BF1879" s="39"/>
      <c r="BG1879" s="39"/>
      <c r="BH1879" s="39"/>
      <c r="BI1879" s="39"/>
      <c r="BJ1879" s="39"/>
      <c r="BK1879" s="39"/>
      <c r="BL1879" s="39"/>
      <c r="BM1879" s="39"/>
      <c r="BN1879" s="39"/>
      <c r="BO1879" s="39"/>
      <c r="BP1879" s="39"/>
      <c r="BQ1879" s="39"/>
      <c r="BR1879" s="39"/>
      <c r="BS1879" s="39"/>
      <c r="BT1879" s="39"/>
      <c r="BU1879" s="39"/>
      <c r="BV1879" s="39"/>
      <c r="BW1879" s="39"/>
      <c r="BX1879" s="39"/>
      <c r="BY1879" s="39"/>
      <c r="BZ1879" s="39"/>
      <c r="CA1879" s="39"/>
      <c r="CB1879" s="39"/>
      <c r="CC1879" s="39"/>
      <c r="CD1879" s="39"/>
      <c r="CE1879" s="39"/>
      <c r="CF1879" s="39"/>
      <c r="CG1879" s="39"/>
      <c r="CH1879" s="39"/>
      <c r="CI1879" s="39"/>
      <c r="CJ1879" s="39"/>
      <c r="CK1879" s="39"/>
      <c r="CL1879" s="39"/>
      <c r="CM1879" s="39"/>
      <c r="CN1879" s="39"/>
      <c r="CO1879" s="39"/>
      <c r="CP1879" s="39"/>
      <c r="CQ1879" s="39"/>
      <c r="CR1879" s="39"/>
      <c r="CS1879" s="39"/>
      <c r="CT1879" s="39"/>
      <c r="CU1879" s="39"/>
      <c r="CV1879" s="39"/>
      <c r="CW1879" s="39"/>
      <c r="CX1879" s="39"/>
      <c r="CY1879" s="39"/>
      <c r="CZ1879" s="39"/>
      <c r="DA1879" s="39"/>
      <c r="DB1879" s="39"/>
      <c r="DC1879" s="39"/>
      <c r="DD1879" s="39"/>
      <c r="DE1879" s="39"/>
      <c r="DF1879" s="39"/>
      <c r="DG1879" s="39"/>
      <c r="DH1879" s="39"/>
      <c r="DI1879" s="39"/>
      <c r="DJ1879" s="39"/>
      <c r="DK1879" s="39"/>
      <c r="DL1879" s="39"/>
      <c r="DM1879" s="39"/>
      <c r="DN1879" s="39"/>
      <c r="DO1879" s="39"/>
      <c r="DP1879" s="39"/>
      <c r="DQ1879" s="39"/>
      <c r="DR1879" s="39"/>
      <c r="DS1879" s="39"/>
      <c r="DT1879" s="39"/>
      <c r="DU1879" s="39"/>
      <c r="DV1879" s="39"/>
      <c r="DW1879" s="39"/>
      <c r="DX1879" s="39"/>
      <c r="DY1879" s="39"/>
      <c r="DZ1879" s="39"/>
      <c r="EA1879" s="39"/>
      <c r="EB1879" s="39"/>
      <c r="EC1879" s="39"/>
      <c r="ED1879" s="39"/>
      <c r="EE1879" s="39"/>
      <c r="EF1879" s="39"/>
      <c r="EG1879" s="39"/>
      <c r="EH1879" s="39"/>
      <c r="EI1879" s="39"/>
      <c r="EJ1879" s="39"/>
      <c r="EK1879" s="39"/>
      <c r="EL1879" s="39"/>
      <c r="EM1879" s="39"/>
      <c r="EN1879" s="39"/>
      <c r="EO1879" s="39"/>
      <c r="EP1879" s="39"/>
      <c r="EQ1879" s="39"/>
      <c r="ER1879" s="39"/>
      <c r="ES1879" s="39"/>
      <c r="ET1879" s="39"/>
      <c r="EU1879" s="39"/>
      <c r="EV1879" s="39"/>
      <c r="EW1879" s="39"/>
      <c r="EX1879" s="39"/>
    </row>
    <row r="1880" spans="1:154" x14ac:dyDescent="0.3">
      <c r="A1880" s="29">
        <v>2503</v>
      </c>
      <c r="B1880" s="29" t="s">
        <v>47</v>
      </c>
      <c r="C1880" s="29">
        <v>73</v>
      </c>
      <c r="D1880" s="29">
        <v>9</v>
      </c>
      <c r="E1880" s="29">
        <v>2</v>
      </c>
      <c r="F1880" s="29">
        <v>0</v>
      </c>
      <c r="G1880" s="29">
        <v>40</v>
      </c>
      <c r="H1880" s="25" t="s">
        <v>476</v>
      </c>
      <c r="I1880" s="36">
        <v>840</v>
      </c>
      <c r="J1880" s="41">
        <v>150</v>
      </c>
      <c r="K1880" s="74">
        <f>I1880*J1880</f>
        <v>126000</v>
      </c>
      <c r="L1880" s="29"/>
      <c r="M1880" s="29"/>
      <c r="N1880" s="29"/>
      <c r="O1880" s="29"/>
      <c r="P1880" s="29"/>
      <c r="Q1880" s="36"/>
      <c r="R1880" s="36"/>
      <c r="S1880" s="36"/>
      <c r="T1880" s="29"/>
      <c r="U1880" s="185"/>
      <c r="V1880" s="37"/>
      <c r="W1880" s="36"/>
      <c r="X1880" s="75">
        <f t="shared" si="202"/>
        <v>126000</v>
      </c>
      <c r="Y1880" s="36"/>
      <c r="Z1880" s="74">
        <v>50000000</v>
      </c>
      <c r="AA1880" s="29">
        <v>0</v>
      </c>
      <c r="AB1880" s="29">
        <v>0</v>
      </c>
      <c r="AC1880" s="41" t="s">
        <v>995</v>
      </c>
      <c r="AD1880" s="36"/>
    </row>
    <row r="1881" spans="1:154" x14ac:dyDescent="0.3">
      <c r="A1881" s="18"/>
      <c r="B1881" s="18"/>
      <c r="C1881" s="18"/>
      <c r="D1881" s="18"/>
      <c r="E1881" s="18"/>
      <c r="F1881" s="18"/>
      <c r="G1881" s="18"/>
      <c r="H1881" s="19"/>
      <c r="I1881" s="20"/>
      <c r="J1881" s="21"/>
      <c r="K1881" s="20"/>
      <c r="L1881" s="18"/>
      <c r="M1881" s="18"/>
      <c r="N1881" s="18"/>
      <c r="O1881" s="18"/>
      <c r="P1881" s="18"/>
      <c r="Q1881" s="20"/>
      <c r="R1881" s="20"/>
      <c r="S1881" s="20"/>
      <c r="T1881" s="18"/>
      <c r="U1881" s="94"/>
      <c r="V1881" s="23"/>
      <c r="W1881" s="20"/>
      <c r="X1881" s="20"/>
      <c r="Y1881" s="20"/>
      <c r="Z1881" s="20"/>
      <c r="AA1881" s="18"/>
      <c r="AB1881" s="18"/>
      <c r="AC1881" s="58"/>
      <c r="AD1881" s="64"/>
      <c r="AE1881" s="39"/>
      <c r="AF1881" s="39"/>
      <c r="AG1881" s="39"/>
      <c r="AH1881" s="39"/>
      <c r="AI1881" s="39"/>
      <c r="AJ1881" s="39"/>
      <c r="AK1881" s="39"/>
      <c r="AL1881" s="39"/>
      <c r="AM1881" s="39"/>
      <c r="AN1881" s="39"/>
      <c r="AO1881" s="39"/>
      <c r="AP1881" s="39"/>
      <c r="AQ1881" s="39"/>
      <c r="AR1881" s="39"/>
      <c r="AS1881" s="39"/>
      <c r="AT1881" s="39"/>
      <c r="AU1881" s="39"/>
      <c r="AV1881" s="39"/>
      <c r="AW1881" s="39"/>
      <c r="AX1881" s="39"/>
      <c r="AY1881" s="39"/>
      <c r="AZ1881" s="39"/>
      <c r="BA1881" s="39"/>
      <c r="BB1881" s="39"/>
      <c r="BC1881" s="39"/>
      <c r="BD1881" s="39"/>
      <c r="BE1881" s="39"/>
      <c r="BF1881" s="39"/>
      <c r="BG1881" s="39"/>
      <c r="BH1881" s="39"/>
      <c r="BI1881" s="39"/>
      <c r="BJ1881" s="39"/>
      <c r="BK1881" s="39"/>
      <c r="BL1881" s="39"/>
      <c r="BM1881" s="39"/>
      <c r="BN1881" s="39"/>
      <c r="BO1881" s="39"/>
      <c r="BP1881" s="39"/>
      <c r="BQ1881" s="39"/>
      <c r="BR1881" s="39"/>
      <c r="BS1881" s="39"/>
      <c r="BT1881" s="39"/>
      <c r="BU1881" s="39"/>
      <c r="BV1881" s="39"/>
      <c r="BW1881" s="39"/>
      <c r="BX1881" s="39"/>
      <c r="BY1881" s="39"/>
      <c r="BZ1881" s="39"/>
      <c r="CA1881" s="39"/>
      <c r="CB1881" s="39"/>
      <c r="CC1881" s="39"/>
      <c r="CD1881" s="39"/>
      <c r="CE1881" s="39"/>
      <c r="CF1881" s="39"/>
      <c r="CG1881" s="39"/>
      <c r="CH1881" s="39"/>
      <c r="CI1881" s="39"/>
      <c r="CJ1881" s="39"/>
      <c r="CK1881" s="39"/>
      <c r="CL1881" s="39"/>
      <c r="CM1881" s="39"/>
      <c r="CN1881" s="39"/>
      <c r="CO1881" s="39"/>
      <c r="CP1881" s="39"/>
      <c r="CQ1881" s="39"/>
      <c r="CR1881" s="39"/>
      <c r="CS1881" s="39"/>
      <c r="CT1881" s="39"/>
      <c r="CU1881" s="39"/>
      <c r="CV1881" s="39"/>
      <c r="CW1881" s="39"/>
      <c r="CX1881" s="39"/>
      <c r="CY1881" s="39"/>
      <c r="CZ1881" s="39"/>
      <c r="DA1881" s="39"/>
      <c r="DB1881" s="39"/>
      <c r="DC1881" s="39"/>
      <c r="DD1881" s="39"/>
      <c r="DE1881" s="39"/>
      <c r="DF1881" s="39"/>
      <c r="DG1881" s="39"/>
      <c r="DH1881" s="39"/>
      <c r="DI1881" s="39"/>
      <c r="DJ1881" s="39"/>
      <c r="DK1881" s="39"/>
      <c r="DL1881" s="39"/>
      <c r="DM1881" s="39"/>
      <c r="DN1881" s="39"/>
      <c r="DO1881" s="39"/>
      <c r="DP1881" s="39"/>
      <c r="DQ1881" s="39"/>
      <c r="DR1881" s="39"/>
      <c r="DS1881" s="39"/>
      <c r="DT1881" s="39"/>
      <c r="DU1881" s="39"/>
      <c r="DV1881" s="39"/>
      <c r="DW1881" s="39"/>
      <c r="DX1881" s="39"/>
      <c r="DY1881" s="39"/>
      <c r="DZ1881" s="39"/>
      <c r="EA1881" s="39"/>
      <c r="EB1881" s="39"/>
      <c r="EC1881" s="39"/>
      <c r="ED1881" s="39"/>
      <c r="EE1881" s="39"/>
      <c r="EF1881" s="39"/>
      <c r="EG1881" s="39"/>
      <c r="EH1881" s="39"/>
      <c r="EI1881" s="39"/>
      <c r="EJ1881" s="39"/>
      <c r="EK1881" s="39"/>
      <c r="EL1881" s="39"/>
      <c r="EM1881" s="39"/>
      <c r="EN1881" s="39"/>
      <c r="EO1881" s="39"/>
      <c r="EP1881" s="39"/>
      <c r="EQ1881" s="39"/>
      <c r="ER1881" s="39"/>
      <c r="ES1881" s="39"/>
      <c r="ET1881" s="39"/>
      <c r="EU1881" s="39"/>
      <c r="EV1881" s="39"/>
      <c r="EW1881" s="39"/>
      <c r="EX1881" s="39"/>
    </row>
    <row r="1882" spans="1:154" x14ac:dyDescent="0.3">
      <c r="A1882" s="29">
        <v>2504</v>
      </c>
      <c r="B1882" s="29" t="s">
        <v>47</v>
      </c>
      <c r="C1882" s="29">
        <v>2432</v>
      </c>
      <c r="D1882" s="29">
        <v>3</v>
      </c>
      <c r="E1882" s="29">
        <v>7</v>
      </c>
      <c r="F1882" s="29">
        <v>1</v>
      </c>
      <c r="G1882" s="29">
        <v>53</v>
      </c>
      <c r="H1882" s="25" t="s">
        <v>477</v>
      </c>
      <c r="I1882" s="36">
        <v>153</v>
      </c>
      <c r="J1882" s="41">
        <v>220</v>
      </c>
      <c r="K1882" s="74">
        <f>I1882*J1882</f>
        <v>33660</v>
      </c>
      <c r="L1882" s="29">
        <v>1</v>
      </c>
      <c r="M1882" s="29" t="s">
        <v>53</v>
      </c>
      <c r="N1882" s="29" t="s">
        <v>48</v>
      </c>
      <c r="O1882" s="25" t="s">
        <v>477</v>
      </c>
      <c r="P1882" s="29">
        <v>96</v>
      </c>
      <c r="Q1882" s="36">
        <v>100</v>
      </c>
      <c r="R1882" s="36">
        <v>6750</v>
      </c>
      <c r="S1882" s="74">
        <f>P1882*R1882</f>
        <v>648000</v>
      </c>
      <c r="T1882" s="29">
        <v>36</v>
      </c>
      <c r="U1882" s="185">
        <v>62</v>
      </c>
      <c r="V1882" s="74">
        <f>S1882*U1882/100</f>
        <v>401760</v>
      </c>
      <c r="W1882" s="74">
        <f>S1882-V1882</f>
        <v>246240</v>
      </c>
      <c r="X1882" s="75">
        <f t="shared" si="202"/>
        <v>279900</v>
      </c>
      <c r="Y1882" s="74">
        <f>X1882*Q1882/100</f>
        <v>279900</v>
      </c>
      <c r="Z1882" s="74">
        <v>50000000</v>
      </c>
      <c r="AA1882" s="29">
        <v>0</v>
      </c>
      <c r="AB1882" s="29">
        <v>0</v>
      </c>
      <c r="AC1882" s="41" t="s">
        <v>996</v>
      </c>
      <c r="AD1882" s="36"/>
    </row>
    <row r="1883" spans="1:154" s="39" customFormat="1" x14ac:dyDescent="0.3">
      <c r="A1883" s="9"/>
      <c r="B1883" s="9"/>
      <c r="C1883" s="9"/>
      <c r="D1883" s="9"/>
      <c r="E1883" s="9"/>
      <c r="F1883" s="9"/>
      <c r="G1883" s="9"/>
      <c r="H1883" s="30" t="s">
        <v>476</v>
      </c>
      <c r="I1883" s="10">
        <v>2800</v>
      </c>
      <c r="J1883" s="33">
        <v>220</v>
      </c>
      <c r="K1883" s="34">
        <f>I1883*J1883</f>
        <v>616000</v>
      </c>
      <c r="L1883" s="9"/>
      <c r="M1883" s="9"/>
      <c r="N1883" s="9"/>
      <c r="O1883" s="9"/>
      <c r="P1883" s="9"/>
      <c r="Q1883" s="10"/>
      <c r="R1883" s="10"/>
      <c r="S1883" s="10"/>
      <c r="T1883" s="9"/>
      <c r="U1883" s="2"/>
      <c r="V1883" s="35"/>
      <c r="W1883" s="10"/>
      <c r="X1883" s="31">
        <f t="shared" si="202"/>
        <v>616000</v>
      </c>
      <c r="Y1883" s="10"/>
      <c r="Z1883" s="34">
        <v>50000000</v>
      </c>
      <c r="AA1883" s="9">
        <v>0</v>
      </c>
      <c r="AB1883" s="9">
        <v>0</v>
      </c>
      <c r="AC1883" s="33"/>
      <c r="AD1883" s="10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6"/>
      <c r="AZ1883" s="16"/>
      <c r="BA1883" s="16"/>
      <c r="BB1883" s="16"/>
      <c r="BC1883" s="16"/>
      <c r="BD1883" s="16"/>
      <c r="BE1883" s="16"/>
      <c r="BF1883" s="16"/>
      <c r="BG1883" s="16"/>
      <c r="BH1883" s="16"/>
      <c r="BI1883" s="16"/>
      <c r="BJ1883" s="16"/>
      <c r="BK1883" s="16"/>
      <c r="BL1883" s="16"/>
      <c r="BM1883" s="16"/>
      <c r="BN1883" s="16"/>
      <c r="BO1883" s="16"/>
      <c r="BP1883" s="16"/>
      <c r="BQ1883" s="16"/>
      <c r="BR1883" s="16"/>
      <c r="BS1883" s="16"/>
      <c r="BT1883" s="16"/>
      <c r="BU1883" s="16"/>
      <c r="BV1883" s="16"/>
      <c r="BW1883" s="16"/>
      <c r="BX1883" s="16"/>
      <c r="BY1883" s="16"/>
      <c r="BZ1883" s="16"/>
      <c r="CA1883" s="16"/>
      <c r="CB1883" s="16"/>
      <c r="CC1883" s="16"/>
      <c r="CD1883" s="16"/>
      <c r="CE1883" s="16"/>
      <c r="CF1883" s="16"/>
      <c r="CG1883" s="16"/>
      <c r="CH1883" s="16"/>
      <c r="CI1883" s="16"/>
      <c r="CJ1883" s="16"/>
      <c r="CK1883" s="16"/>
      <c r="CL1883" s="16"/>
      <c r="CM1883" s="16"/>
      <c r="CN1883" s="16"/>
      <c r="CO1883" s="16"/>
      <c r="CP1883" s="16"/>
      <c r="CQ1883" s="16"/>
      <c r="CR1883" s="16"/>
      <c r="CS1883" s="16"/>
      <c r="CT1883" s="16"/>
      <c r="CU1883" s="16"/>
      <c r="CV1883" s="16"/>
      <c r="CW1883" s="16"/>
      <c r="CX1883" s="16"/>
      <c r="CY1883" s="16"/>
      <c r="CZ1883" s="16"/>
      <c r="DA1883" s="16"/>
      <c r="DB1883" s="16"/>
      <c r="DC1883" s="16"/>
      <c r="DD1883" s="16"/>
      <c r="DE1883" s="16"/>
      <c r="DF1883" s="16"/>
      <c r="DG1883" s="16"/>
      <c r="DH1883" s="16"/>
      <c r="DI1883" s="16"/>
      <c r="DJ1883" s="16"/>
      <c r="DK1883" s="16"/>
      <c r="DL1883" s="16"/>
      <c r="DM1883" s="16"/>
      <c r="DN1883" s="16"/>
      <c r="DO1883" s="16"/>
      <c r="DP1883" s="16"/>
      <c r="DQ1883" s="16"/>
      <c r="DR1883" s="16"/>
      <c r="DS1883" s="16"/>
      <c r="DT1883" s="16"/>
      <c r="DU1883" s="16"/>
      <c r="DV1883" s="16"/>
      <c r="DW1883" s="16"/>
      <c r="DX1883" s="16"/>
      <c r="DY1883" s="16"/>
      <c r="DZ1883" s="16"/>
      <c r="EA1883" s="16"/>
      <c r="EB1883" s="16"/>
      <c r="EC1883" s="16"/>
      <c r="ED1883" s="16"/>
      <c r="EE1883" s="16"/>
      <c r="EF1883" s="16"/>
      <c r="EG1883" s="16"/>
      <c r="EH1883" s="16"/>
      <c r="EI1883" s="16"/>
      <c r="EJ1883" s="16"/>
      <c r="EK1883" s="16"/>
      <c r="EL1883" s="16"/>
      <c r="EM1883" s="16"/>
      <c r="EN1883" s="16"/>
      <c r="EO1883" s="16"/>
      <c r="EP1883" s="16"/>
      <c r="EQ1883" s="16"/>
      <c r="ER1883" s="16"/>
      <c r="ES1883" s="16"/>
      <c r="ET1883" s="16"/>
      <c r="EU1883" s="16"/>
      <c r="EV1883" s="16"/>
      <c r="EW1883" s="16"/>
      <c r="EX1883" s="16"/>
    </row>
    <row r="1884" spans="1:154" x14ac:dyDescent="0.3">
      <c r="A1884" s="9"/>
      <c r="B1884" s="9"/>
      <c r="C1884" s="9"/>
      <c r="D1884" s="9"/>
      <c r="E1884" s="9"/>
      <c r="F1884" s="9"/>
      <c r="G1884" s="9"/>
      <c r="H1884" s="30"/>
      <c r="I1884" s="10"/>
      <c r="J1884" s="33"/>
      <c r="K1884" s="10"/>
      <c r="L1884" s="9"/>
      <c r="M1884" s="9"/>
      <c r="N1884" s="9"/>
      <c r="O1884" s="9"/>
      <c r="P1884" s="9"/>
      <c r="Q1884" s="10"/>
      <c r="R1884" s="10"/>
      <c r="S1884" s="10"/>
      <c r="T1884" s="9"/>
      <c r="U1884" s="2"/>
      <c r="V1884" s="35"/>
      <c r="W1884" s="10"/>
      <c r="X1884" s="10"/>
      <c r="Y1884" s="10"/>
      <c r="Z1884" s="10"/>
      <c r="AA1884" s="9"/>
      <c r="AB1884" s="9"/>
      <c r="AC1884" s="21"/>
      <c r="AD1884" s="20"/>
      <c r="AE1884" s="39"/>
      <c r="AF1884" s="39"/>
      <c r="AG1884" s="39"/>
      <c r="AH1884" s="39"/>
      <c r="AI1884" s="39"/>
      <c r="AJ1884" s="39"/>
      <c r="AK1884" s="39"/>
      <c r="AL1884" s="39"/>
      <c r="AM1884" s="39"/>
      <c r="AN1884" s="39"/>
      <c r="AO1884" s="39"/>
      <c r="AP1884" s="39"/>
      <c r="AQ1884" s="39"/>
      <c r="AR1884" s="39"/>
      <c r="AS1884" s="39"/>
      <c r="AT1884" s="39"/>
      <c r="AU1884" s="39"/>
      <c r="AV1884" s="39"/>
      <c r="AW1884" s="39"/>
      <c r="AX1884" s="39"/>
      <c r="AY1884" s="39"/>
      <c r="AZ1884" s="39"/>
      <c r="BA1884" s="39"/>
      <c r="BB1884" s="39"/>
      <c r="BC1884" s="39"/>
      <c r="BD1884" s="39"/>
      <c r="BE1884" s="39"/>
      <c r="BF1884" s="39"/>
      <c r="BG1884" s="39"/>
      <c r="BH1884" s="39"/>
      <c r="BI1884" s="39"/>
      <c r="BJ1884" s="39"/>
      <c r="BK1884" s="39"/>
      <c r="BL1884" s="39"/>
      <c r="BM1884" s="39"/>
      <c r="BN1884" s="39"/>
      <c r="BO1884" s="39"/>
      <c r="BP1884" s="39"/>
      <c r="BQ1884" s="39"/>
      <c r="BR1884" s="39"/>
      <c r="BS1884" s="39"/>
      <c r="BT1884" s="39"/>
      <c r="BU1884" s="39"/>
      <c r="BV1884" s="39"/>
      <c r="BW1884" s="39"/>
      <c r="BX1884" s="39"/>
      <c r="BY1884" s="39"/>
      <c r="BZ1884" s="39"/>
      <c r="CA1884" s="39"/>
      <c r="CB1884" s="39"/>
      <c r="CC1884" s="39"/>
      <c r="CD1884" s="39"/>
      <c r="CE1884" s="39"/>
      <c r="CF1884" s="39"/>
      <c r="CG1884" s="39"/>
      <c r="CH1884" s="39"/>
      <c r="CI1884" s="39"/>
      <c r="CJ1884" s="39"/>
      <c r="CK1884" s="39"/>
      <c r="CL1884" s="39"/>
      <c r="CM1884" s="39"/>
      <c r="CN1884" s="39"/>
      <c r="CO1884" s="39"/>
      <c r="CP1884" s="39"/>
      <c r="CQ1884" s="39"/>
      <c r="CR1884" s="39"/>
      <c r="CS1884" s="39"/>
      <c r="CT1884" s="39"/>
      <c r="CU1884" s="39"/>
      <c r="CV1884" s="39"/>
      <c r="CW1884" s="39"/>
      <c r="CX1884" s="39"/>
      <c r="CY1884" s="39"/>
      <c r="CZ1884" s="39"/>
      <c r="DA1884" s="39"/>
      <c r="DB1884" s="39"/>
      <c r="DC1884" s="39"/>
      <c r="DD1884" s="39"/>
      <c r="DE1884" s="39"/>
      <c r="DF1884" s="39"/>
      <c r="DG1884" s="39"/>
      <c r="DH1884" s="39"/>
      <c r="DI1884" s="39"/>
      <c r="DJ1884" s="39"/>
      <c r="DK1884" s="39"/>
      <c r="DL1884" s="39"/>
      <c r="DM1884" s="39"/>
      <c r="DN1884" s="39"/>
      <c r="DO1884" s="39"/>
      <c r="DP1884" s="39"/>
      <c r="DQ1884" s="39"/>
      <c r="DR1884" s="39"/>
      <c r="DS1884" s="39"/>
      <c r="DT1884" s="39"/>
      <c r="DU1884" s="39"/>
      <c r="DV1884" s="39"/>
      <c r="DW1884" s="39"/>
      <c r="DX1884" s="39"/>
      <c r="DY1884" s="39"/>
      <c r="DZ1884" s="39"/>
      <c r="EA1884" s="39"/>
      <c r="EB1884" s="39"/>
      <c r="EC1884" s="39"/>
      <c r="ED1884" s="39"/>
      <c r="EE1884" s="39"/>
      <c r="EF1884" s="39"/>
      <c r="EG1884" s="39"/>
      <c r="EH1884" s="39"/>
      <c r="EI1884" s="39"/>
      <c r="EJ1884" s="39"/>
      <c r="EK1884" s="39"/>
      <c r="EL1884" s="39"/>
      <c r="EM1884" s="39"/>
      <c r="EN1884" s="39"/>
      <c r="EO1884" s="39"/>
      <c r="EP1884" s="39"/>
      <c r="EQ1884" s="39"/>
      <c r="ER1884" s="39"/>
      <c r="ES1884" s="39"/>
      <c r="ET1884" s="39"/>
      <c r="EU1884" s="39"/>
      <c r="EV1884" s="39"/>
      <c r="EW1884" s="39"/>
      <c r="EX1884" s="39"/>
    </row>
    <row r="1885" spans="1:154" s="39" customFormat="1" x14ac:dyDescent="0.3">
      <c r="A1885" s="9">
        <v>2505</v>
      </c>
      <c r="B1885" s="9" t="s">
        <v>47</v>
      </c>
      <c r="C1885" s="9">
        <v>3215</v>
      </c>
      <c r="D1885" s="9">
        <v>3</v>
      </c>
      <c r="E1885" s="9">
        <v>13</v>
      </c>
      <c r="F1885" s="9">
        <v>3</v>
      </c>
      <c r="G1885" s="9">
        <v>31</v>
      </c>
      <c r="H1885" s="30" t="s">
        <v>476</v>
      </c>
      <c r="I1885" s="10">
        <v>5531</v>
      </c>
      <c r="J1885" s="33">
        <v>150</v>
      </c>
      <c r="K1885" s="34">
        <f>I1885*J1885</f>
        <v>829650</v>
      </c>
      <c r="L1885" s="9"/>
      <c r="M1885" s="9"/>
      <c r="N1885" s="9"/>
      <c r="O1885" s="9"/>
      <c r="P1885" s="9"/>
      <c r="Q1885" s="10"/>
      <c r="R1885" s="10"/>
      <c r="S1885" s="10"/>
      <c r="T1885" s="9"/>
      <c r="U1885" s="2"/>
      <c r="V1885" s="35"/>
      <c r="W1885" s="10"/>
      <c r="X1885" s="31">
        <f t="shared" si="202"/>
        <v>829650</v>
      </c>
      <c r="Y1885" s="10"/>
      <c r="Z1885" s="34">
        <v>50000000</v>
      </c>
      <c r="AA1885" s="9">
        <v>0</v>
      </c>
      <c r="AB1885" s="9">
        <v>0</v>
      </c>
      <c r="AC1885" s="41" t="s">
        <v>997</v>
      </c>
      <c r="AD1885" s="3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6"/>
      <c r="AZ1885" s="16"/>
      <c r="BA1885" s="16"/>
      <c r="BB1885" s="16"/>
      <c r="BC1885" s="16"/>
      <c r="BD1885" s="16"/>
      <c r="BE1885" s="16"/>
      <c r="BF1885" s="16"/>
      <c r="BG1885" s="16"/>
      <c r="BH1885" s="16"/>
      <c r="BI1885" s="16"/>
      <c r="BJ1885" s="16"/>
      <c r="BK1885" s="16"/>
      <c r="BL1885" s="16"/>
      <c r="BM1885" s="16"/>
      <c r="BN1885" s="16"/>
      <c r="BO1885" s="16"/>
      <c r="BP1885" s="16"/>
      <c r="BQ1885" s="16"/>
      <c r="BR1885" s="16"/>
      <c r="BS1885" s="16"/>
      <c r="BT1885" s="16"/>
      <c r="BU1885" s="16"/>
      <c r="BV1885" s="16"/>
      <c r="BW1885" s="16"/>
      <c r="BX1885" s="16"/>
      <c r="BY1885" s="16"/>
      <c r="BZ1885" s="16"/>
      <c r="CA1885" s="16"/>
      <c r="CB1885" s="16"/>
      <c r="CC1885" s="16"/>
      <c r="CD1885" s="16"/>
      <c r="CE1885" s="16"/>
      <c r="CF1885" s="16"/>
      <c r="CG1885" s="16"/>
      <c r="CH1885" s="16"/>
      <c r="CI1885" s="16"/>
      <c r="CJ1885" s="16"/>
      <c r="CK1885" s="16"/>
      <c r="CL1885" s="16"/>
      <c r="CM1885" s="16"/>
      <c r="CN1885" s="16"/>
      <c r="CO1885" s="16"/>
      <c r="CP1885" s="16"/>
      <c r="CQ1885" s="16"/>
      <c r="CR1885" s="16"/>
      <c r="CS1885" s="16"/>
      <c r="CT1885" s="16"/>
      <c r="CU1885" s="16"/>
      <c r="CV1885" s="16"/>
      <c r="CW1885" s="16"/>
      <c r="CX1885" s="16"/>
      <c r="CY1885" s="16"/>
      <c r="CZ1885" s="16"/>
      <c r="DA1885" s="16"/>
      <c r="DB1885" s="16"/>
      <c r="DC1885" s="16"/>
      <c r="DD1885" s="16"/>
      <c r="DE1885" s="16"/>
      <c r="DF1885" s="16"/>
      <c r="DG1885" s="16"/>
      <c r="DH1885" s="16"/>
      <c r="DI1885" s="16"/>
      <c r="DJ1885" s="16"/>
      <c r="DK1885" s="16"/>
      <c r="DL1885" s="16"/>
      <c r="DM1885" s="16"/>
      <c r="DN1885" s="16"/>
      <c r="DO1885" s="16"/>
      <c r="DP1885" s="16"/>
      <c r="DQ1885" s="16"/>
      <c r="DR1885" s="16"/>
      <c r="DS1885" s="16"/>
      <c r="DT1885" s="16"/>
      <c r="DU1885" s="16"/>
      <c r="DV1885" s="16"/>
      <c r="DW1885" s="16"/>
      <c r="DX1885" s="16"/>
      <c r="DY1885" s="16"/>
      <c r="DZ1885" s="16"/>
      <c r="EA1885" s="16"/>
      <c r="EB1885" s="16"/>
      <c r="EC1885" s="16"/>
      <c r="ED1885" s="16"/>
      <c r="EE1885" s="16"/>
      <c r="EF1885" s="16"/>
      <c r="EG1885" s="16"/>
      <c r="EH1885" s="16"/>
      <c r="EI1885" s="16"/>
      <c r="EJ1885" s="16"/>
      <c r="EK1885" s="16"/>
      <c r="EL1885" s="16"/>
      <c r="EM1885" s="16"/>
      <c r="EN1885" s="16"/>
      <c r="EO1885" s="16"/>
      <c r="EP1885" s="16"/>
      <c r="EQ1885" s="16"/>
      <c r="ER1885" s="16"/>
      <c r="ES1885" s="16"/>
      <c r="ET1885" s="16"/>
      <c r="EU1885" s="16"/>
      <c r="EV1885" s="16"/>
      <c r="EW1885" s="16"/>
      <c r="EX1885" s="16"/>
    </row>
    <row r="1886" spans="1:154" x14ac:dyDescent="0.3">
      <c r="A1886" s="9"/>
      <c r="B1886" s="9" t="s">
        <v>47</v>
      </c>
      <c r="C1886" s="9">
        <v>509</v>
      </c>
      <c r="D1886" s="9">
        <v>6</v>
      </c>
      <c r="E1886" s="9">
        <v>6</v>
      </c>
      <c r="F1886" s="9">
        <v>0</v>
      </c>
      <c r="G1886" s="9">
        <v>47</v>
      </c>
      <c r="H1886" s="30" t="s">
        <v>476</v>
      </c>
      <c r="I1886" s="10">
        <v>2447</v>
      </c>
      <c r="J1886" s="33">
        <v>150</v>
      </c>
      <c r="K1886" s="34">
        <f>I1886*J1886</f>
        <v>367050</v>
      </c>
      <c r="L1886" s="9"/>
      <c r="M1886" s="9"/>
      <c r="N1886" s="9"/>
      <c r="O1886" s="9"/>
      <c r="P1886" s="9"/>
      <c r="Q1886" s="10"/>
      <c r="R1886" s="10"/>
      <c r="S1886" s="10"/>
      <c r="T1886" s="9"/>
      <c r="U1886" s="2"/>
      <c r="V1886" s="35"/>
      <c r="W1886" s="10"/>
      <c r="X1886" s="31">
        <f t="shared" si="202"/>
        <v>367050</v>
      </c>
      <c r="Y1886" s="10"/>
      <c r="Z1886" s="34">
        <v>50000000</v>
      </c>
      <c r="AA1886" s="9">
        <v>0</v>
      </c>
      <c r="AB1886" s="9">
        <v>0</v>
      </c>
      <c r="AC1886" s="33">
        <v>0</v>
      </c>
      <c r="AD1886" s="10"/>
    </row>
    <row r="1887" spans="1:154" x14ac:dyDescent="0.3">
      <c r="A1887" s="18"/>
      <c r="B1887" s="18"/>
      <c r="C1887" s="18"/>
      <c r="D1887" s="18"/>
      <c r="E1887" s="18"/>
      <c r="F1887" s="18"/>
      <c r="G1887" s="18"/>
      <c r="H1887" s="19"/>
      <c r="I1887" s="20"/>
      <c r="J1887" s="21"/>
      <c r="K1887" s="20"/>
      <c r="L1887" s="18"/>
      <c r="M1887" s="18"/>
      <c r="N1887" s="18"/>
      <c r="O1887" s="18"/>
      <c r="P1887" s="18"/>
      <c r="Q1887" s="20"/>
      <c r="R1887" s="20"/>
      <c r="S1887" s="20"/>
      <c r="T1887" s="18"/>
      <c r="U1887" s="94"/>
      <c r="V1887" s="23"/>
      <c r="W1887" s="20"/>
      <c r="X1887" s="20"/>
      <c r="Y1887" s="20"/>
      <c r="Z1887" s="20"/>
      <c r="AA1887" s="18"/>
      <c r="AB1887" s="18"/>
      <c r="AC1887" s="21"/>
      <c r="AD1887" s="20"/>
      <c r="AE1887" s="39"/>
      <c r="AF1887" s="39"/>
      <c r="AG1887" s="39"/>
      <c r="AH1887" s="39"/>
      <c r="AI1887" s="39"/>
      <c r="AJ1887" s="39"/>
      <c r="AK1887" s="39"/>
      <c r="AL1887" s="39"/>
      <c r="AM1887" s="39"/>
      <c r="AN1887" s="39"/>
      <c r="AO1887" s="39"/>
      <c r="AP1887" s="39"/>
      <c r="AQ1887" s="39"/>
      <c r="AR1887" s="39"/>
      <c r="AS1887" s="39"/>
      <c r="AT1887" s="39"/>
      <c r="AU1887" s="39"/>
      <c r="AV1887" s="39"/>
      <c r="AW1887" s="39"/>
      <c r="AX1887" s="39"/>
      <c r="AY1887" s="39"/>
      <c r="AZ1887" s="39"/>
      <c r="BA1887" s="39"/>
      <c r="BB1887" s="39"/>
      <c r="BC1887" s="39"/>
      <c r="BD1887" s="39"/>
      <c r="BE1887" s="39"/>
      <c r="BF1887" s="39"/>
      <c r="BG1887" s="39"/>
      <c r="BH1887" s="39"/>
      <c r="BI1887" s="39"/>
      <c r="BJ1887" s="39"/>
      <c r="BK1887" s="39"/>
      <c r="BL1887" s="39"/>
      <c r="BM1887" s="39"/>
      <c r="BN1887" s="39"/>
      <c r="BO1887" s="39"/>
      <c r="BP1887" s="39"/>
      <c r="BQ1887" s="39"/>
      <c r="BR1887" s="39"/>
      <c r="BS1887" s="39"/>
      <c r="BT1887" s="39"/>
      <c r="BU1887" s="39"/>
      <c r="BV1887" s="39"/>
      <c r="BW1887" s="39"/>
      <c r="BX1887" s="39"/>
      <c r="BY1887" s="39"/>
      <c r="BZ1887" s="39"/>
      <c r="CA1887" s="39"/>
      <c r="CB1887" s="39"/>
      <c r="CC1887" s="39"/>
      <c r="CD1887" s="39"/>
      <c r="CE1887" s="39"/>
      <c r="CF1887" s="39"/>
      <c r="CG1887" s="39"/>
      <c r="CH1887" s="39"/>
      <c r="CI1887" s="39"/>
      <c r="CJ1887" s="39"/>
      <c r="CK1887" s="39"/>
      <c r="CL1887" s="39"/>
      <c r="CM1887" s="39"/>
      <c r="CN1887" s="39"/>
      <c r="CO1887" s="39"/>
      <c r="CP1887" s="39"/>
      <c r="CQ1887" s="39"/>
      <c r="CR1887" s="39"/>
      <c r="CS1887" s="39"/>
      <c r="CT1887" s="39"/>
      <c r="CU1887" s="39"/>
      <c r="CV1887" s="39"/>
      <c r="CW1887" s="39"/>
      <c r="CX1887" s="39"/>
      <c r="CY1887" s="39"/>
      <c r="CZ1887" s="39"/>
      <c r="DA1887" s="39"/>
      <c r="DB1887" s="39"/>
      <c r="DC1887" s="39"/>
      <c r="DD1887" s="39"/>
      <c r="DE1887" s="39"/>
      <c r="DF1887" s="39"/>
      <c r="DG1887" s="39"/>
      <c r="DH1887" s="39"/>
      <c r="DI1887" s="39"/>
      <c r="DJ1887" s="39"/>
      <c r="DK1887" s="39"/>
      <c r="DL1887" s="39"/>
      <c r="DM1887" s="39"/>
      <c r="DN1887" s="39"/>
      <c r="DO1887" s="39"/>
      <c r="DP1887" s="39"/>
      <c r="DQ1887" s="39"/>
      <c r="DR1887" s="39"/>
      <c r="DS1887" s="39"/>
      <c r="DT1887" s="39"/>
      <c r="DU1887" s="39"/>
      <c r="DV1887" s="39"/>
      <c r="DW1887" s="39"/>
      <c r="DX1887" s="39"/>
      <c r="DY1887" s="39"/>
      <c r="DZ1887" s="39"/>
      <c r="EA1887" s="39"/>
      <c r="EB1887" s="39"/>
      <c r="EC1887" s="39"/>
      <c r="ED1887" s="39"/>
      <c r="EE1887" s="39"/>
      <c r="EF1887" s="39"/>
      <c r="EG1887" s="39"/>
      <c r="EH1887" s="39"/>
      <c r="EI1887" s="39"/>
      <c r="EJ1887" s="39"/>
      <c r="EK1887" s="39"/>
      <c r="EL1887" s="39"/>
      <c r="EM1887" s="39"/>
      <c r="EN1887" s="39"/>
      <c r="EO1887" s="39"/>
      <c r="EP1887" s="39"/>
      <c r="EQ1887" s="39"/>
      <c r="ER1887" s="39"/>
      <c r="ES1887" s="39"/>
      <c r="ET1887" s="39"/>
      <c r="EU1887" s="39"/>
      <c r="EV1887" s="39"/>
      <c r="EW1887" s="39"/>
      <c r="EX1887" s="39"/>
    </row>
    <row r="1888" spans="1:154" s="39" customFormat="1" x14ac:dyDescent="0.3">
      <c r="A1888" s="29">
        <v>2506</v>
      </c>
      <c r="B1888" s="29" t="s">
        <v>47</v>
      </c>
      <c r="C1888" s="29">
        <v>4074</v>
      </c>
      <c r="D1888" s="29">
        <v>3</v>
      </c>
      <c r="E1888" s="29">
        <v>5</v>
      </c>
      <c r="F1888" s="29">
        <v>1</v>
      </c>
      <c r="G1888" s="29">
        <v>11</v>
      </c>
      <c r="H1888" s="25" t="s">
        <v>476</v>
      </c>
      <c r="I1888" s="36">
        <v>2111</v>
      </c>
      <c r="J1888" s="41">
        <v>150</v>
      </c>
      <c r="K1888" s="74">
        <f>I1888*J1888</f>
        <v>316650</v>
      </c>
      <c r="L1888" s="29"/>
      <c r="M1888" s="29"/>
      <c r="N1888" s="29"/>
      <c r="O1888" s="29"/>
      <c r="P1888" s="29"/>
      <c r="Q1888" s="36"/>
      <c r="R1888" s="36"/>
      <c r="S1888" s="36"/>
      <c r="T1888" s="29"/>
      <c r="U1888" s="185"/>
      <c r="V1888" s="37"/>
      <c r="W1888" s="36"/>
      <c r="X1888" s="75">
        <f t="shared" si="202"/>
        <v>316650</v>
      </c>
      <c r="Y1888" s="36"/>
      <c r="Z1888" s="74">
        <v>50000000</v>
      </c>
      <c r="AA1888" s="29">
        <v>0</v>
      </c>
      <c r="AB1888" s="29">
        <v>0</v>
      </c>
      <c r="AC1888" s="41" t="s">
        <v>998</v>
      </c>
      <c r="AD1888" s="3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16"/>
      <c r="CK1888" s="16"/>
      <c r="CL1888" s="16"/>
      <c r="CM1888" s="16"/>
      <c r="CN1888" s="16"/>
      <c r="CO1888" s="16"/>
      <c r="CP1888" s="16"/>
      <c r="CQ1888" s="16"/>
      <c r="CR1888" s="16"/>
      <c r="CS1888" s="16"/>
      <c r="CT1888" s="16"/>
      <c r="CU1888" s="16"/>
      <c r="CV1888" s="16"/>
      <c r="CW1888" s="16"/>
      <c r="CX1888" s="16"/>
      <c r="CY1888" s="16"/>
      <c r="CZ1888" s="16"/>
      <c r="DA1888" s="16"/>
      <c r="DB1888" s="16"/>
      <c r="DC1888" s="16"/>
      <c r="DD1888" s="16"/>
      <c r="DE1888" s="16"/>
      <c r="DF1888" s="16"/>
      <c r="DG1888" s="16"/>
      <c r="DH1888" s="16"/>
      <c r="DI1888" s="16"/>
      <c r="DJ1888" s="16"/>
      <c r="DK1888" s="16"/>
      <c r="DL1888" s="16"/>
      <c r="DM1888" s="16"/>
      <c r="DN1888" s="16"/>
      <c r="DO1888" s="16"/>
      <c r="DP1888" s="16"/>
      <c r="DQ1888" s="16"/>
      <c r="DR1888" s="16"/>
      <c r="DS1888" s="16"/>
      <c r="DT1888" s="16"/>
      <c r="DU1888" s="16"/>
      <c r="DV1888" s="16"/>
      <c r="DW1888" s="16"/>
      <c r="DX1888" s="16"/>
      <c r="DY1888" s="16"/>
      <c r="DZ1888" s="16"/>
      <c r="EA1888" s="16"/>
      <c r="EB1888" s="16"/>
      <c r="EC1888" s="16"/>
      <c r="ED1888" s="16"/>
      <c r="EE1888" s="16"/>
      <c r="EF1888" s="16"/>
      <c r="EG1888" s="16"/>
      <c r="EH1888" s="16"/>
      <c r="EI1888" s="16"/>
      <c r="EJ1888" s="16"/>
      <c r="EK1888" s="16"/>
      <c r="EL1888" s="16"/>
      <c r="EM1888" s="16"/>
      <c r="EN1888" s="16"/>
      <c r="EO1888" s="16"/>
      <c r="EP1888" s="16"/>
      <c r="EQ1888" s="16"/>
      <c r="ER1888" s="16"/>
      <c r="ES1888" s="16"/>
      <c r="ET1888" s="16"/>
      <c r="EU1888" s="16"/>
      <c r="EV1888" s="16"/>
      <c r="EW1888" s="16"/>
      <c r="EX1888" s="16"/>
    </row>
    <row r="1889" spans="1:154" x14ac:dyDescent="0.3">
      <c r="A1889" s="18"/>
      <c r="B1889" s="18"/>
      <c r="C1889" s="18"/>
      <c r="D1889" s="18"/>
      <c r="E1889" s="18"/>
      <c r="F1889" s="18"/>
      <c r="G1889" s="18"/>
      <c r="H1889" s="19"/>
      <c r="I1889" s="20"/>
      <c r="J1889" s="21"/>
      <c r="K1889" s="20"/>
      <c r="L1889" s="18"/>
      <c r="M1889" s="18"/>
      <c r="N1889" s="18"/>
      <c r="O1889" s="18"/>
      <c r="P1889" s="18"/>
      <c r="Q1889" s="20"/>
      <c r="R1889" s="20"/>
      <c r="S1889" s="20"/>
      <c r="T1889" s="18"/>
      <c r="U1889" s="94"/>
      <c r="V1889" s="23"/>
      <c r="W1889" s="20"/>
      <c r="X1889" s="20"/>
      <c r="Y1889" s="20"/>
      <c r="Z1889" s="20"/>
      <c r="AA1889" s="18"/>
      <c r="AB1889" s="18"/>
      <c r="AC1889" s="58"/>
      <c r="AD1889" s="64"/>
      <c r="AE1889" s="39"/>
      <c r="AF1889" s="39"/>
      <c r="AG1889" s="39"/>
      <c r="AH1889" s="39"/>
      <c r="AI1889" s="39"/>
      <c r="AJ1889" s="39"/>
      <c r="AK1889" s="39"/>
      <c r="AL1889" s="39"/>
      <c r="AM1889" s="39"/>
      <c r="AN1889" s="39"/>
      <c r="AO1889" s="39"/>
      <c r="AP1889" s="39"/>
      <c r="AQ1889" s="39"/>
      <c r="AR1889" s="39"/>
      <c r="AS1889" s="39"/>
      <c r="AT1889" s="39"/>
      <c r="AU1889" s="39"/>
      <c r="AV1889" s="39"/>
      <c r="AW1889" s="39"/>
      <c r="AX1889" s="39"/>
      <c r="AY1889" s="39"/>
      <c r="AZ1889" s="39"/>
      <c r="BA1889" s="39"/>
      <c r="BB1889" s="39"/>
      <c r="BC1889" s="39"/>
      <c r="BD1889" s="39"/>
      <c r="BE1889" s="39"/>
      <c r="BF1889" s="39"/>
      <c r="BG1889" s="39"/>
      <c r="BH1889" s="39"/>
      <c r="BI1889" s="39"/>
      <c r="BJ1889" s="39"/>
      <c r="BK1889" s="39"/>
      <c r="BL1889" s="39"/>
      <c r="BM1889" s="39"/>
      <c r="BN1889" s="39"/>
      <c r="BO1889" s="39"/>
      <c r="BP1889" s="39"/>
      <c r="BQ1889" s="39"/>
      <c r="BR1889" s="39"/>
      <c r="BS1889" s="39"/>
      <c r="BT1889" s="39"/>
      <c r="BU1889" s="39"/>
      <c r="BV1889" s="39"/>
      <c r="BW1889" s="39"/>
      <c r="BX1889" s="39"/>
      <c r="BY1889" s="39"/>
      <c r="BZ1889" s="39"/>
      <c r="CA1889" s="39"/>
      <c r="CB1889" s="39"/>
      <c r="CC1889" s="39"/>
      <c r="CD1889" s="39"/>
      <c r="CE1889" s="39"/>
      <c r="CF1889" s="39"/>
      <c r="CG1889" s="39"/>
      <c r="CH1889" s="39"/>
      <c r="CI1889" s="39"/>
      <c r="CJ1889" s="39"/>
      <c r="CK1889" s="39"/>
      <c r="CL1889" s="39"/>
      <c r="CM1889" s="39"/>
      <c r="CN1889" s="39"/>
      <c r="CO1889" s="39"/>
      <c r="CP1889" s="39"/>
      <c r="CQ1889" s="39"/>
      <c r="CR1889" s="39"/>
      <c r="CS1889" s="39"/>
      <c r="CT1889" s="39"/>
      <c r="CU1889" s="39"/>
      <c r="CV1889" s="39"/>
      <c r="CW1889" s="39"/>
      <c r="CX1889" s="39"/>
      <c r="CY1889" s="39"/>
      <c r="CZ1889" s="39"/>
      <c r="DA1889" s="39"/>
      <c r="DB1889" s="39"/>
      <c r="DC1889" s="39"/>
      <c r="DD1889" s="39"/>
      <c r="DE1889" s="39"/>
      <c r="DF1889" s="39"/>
      <c r="DG1889" s="39"/>
      <c r="DH1889" s="39"/>
      <c r="DI1889" s="39"/>
      <c r="DJ1889" s="39"/>
      <c r="DK1889" s="39"/>
      <c r="DL1889" s="39"/>
      <c r="DM1889" s="39"/>
      <c r="DN1889" s="39"/>
      <c r="DO1889" s="39"/>
      <c r="DP1889" s="39"/>
      <c r="DQ1889" s="39"/>
      <c r="DR1889" s="39"/>
      <c r="DS1889" s="39"/>
      <c r="DT1889" s="39"/>
      <c r="DU1889" s="39"/>
      <c r="DV1889" s="39"/>
      <c r="DW1889" s="39"/>
      <c r="DX1889" s="39"/>
      <c r="DY1889" s="39"/>
      <c r="DZ1889" s="39"/>
      <c r="EA1889" s="39"/>
      <c r="EB1889" s="39"/>
      <c r="EC1889" s="39"/>
      <c r="ED1889" s="39"/>
      <c r="EE1889" s="39"/>
      <c r="EF1889" s="39"/>
      <c r="EG1889" s="39"/>
      <c r="EH1889" s="39"/>
      <c r="EI1889" s="39"/>
      <c r="EJ1889" s="39"/>
      <c r="EK1889" s="39"/>
      <c r="EL1889" s="39"/>
      <c r="EM1889" s="39"/>
      <c r="EN1889" s="39"/>
      <c r="EO1889" s="39"/>
      <c r="EP1889" s="39"/>
      <c r="EQ1889" s="39"/>
      <c r="ER1889" s="39"/>
      <c r="ES1889" s="39"/>
      <c r="ET1889" s="39"/>
      <c r="EU1889" s="39"/>
      <c r="EV1889" s="39"/>
      <c r="EW1889" s="39"/>
      <c r="EX1889" s="39"/>
    </row>
    <row r="1890" spans="1:154" x14ac:dyDescent="0.3">
      <c r="A1890" s="29">
        <v>2507</v>
      </c>
      <c r="B1890" s="29" t="s">
        <v>47</v>
      </c>
      <c r="C1890" s="29">
        <v>1853</v>
      </c>
      <c r="D1890" s="29">
        <v>2</v>
      </c>
      <c r="E1890" s="29">
        <v>1</v>
      </c>
      <c r="F1890" s="29">
        <v>3</v>
      </c>
      <c r="G1890" s="29">
        <v>35</v>
      </c>
      <c r="H1890" s="25" t="s">
        <v>476</v>
      </c>
      <c r="I1890" s="36">
        <v>735</v>
      </c>
      <c r="J1890" s="41">
        <v>150</v>
      </c>
      <c r="K1890" s="74">
        <f>I1890*J1890</f>
        <v>110250</v>
      </c>
      <c r="L1890" s="29"/>
      <c r="M1890" s="29"/>
      <c r="N1890" s="29"/>
      <c r="O1890" s="29"/>
      <c r="P1890" s="29"/>
      <c r="Q1890" s="36"/>
      <c r="R1890" s="36"/>
      <c r="S1890" s="36"/>
      <c r="T1890" s="29"/>
      <c r="U1890" s="185"/>
      <c r="V1890" s="37"/>
      <c r="W1890" s="36"/>
      <c r="X1890" s="75">
        <f t="shared" si="202"/>
        <v>110250</v>
      </c>
      <c r="Y1890" s="36"/>
      <c r="Z1890" s="74">
        <v>50000000</v>
      </c>
      <c r="AA1890" s="29">
        <v>0</v>
      </c>
      <c r="AB1890" s="29">
        <v>0</v>
      </c>
      <c r="AC1890" s="41" t="s">
        <v>999</v>
      </c>
      <c r="AD1890" s="36"/>
    </row>
    <row r="1891" spans="1:154" s="39" customFormat="1" x14ac:dyDescent="0.3">
      <c r="A1891" s="9"/>
      <c r="B1891" s="9" t="s">
        <v>47</v>
      </c>
      <c r="C1891" s="9">
        <v>1855</v>
      </c>
      <c r="D1891" s="9">
        <v>2</v>
      </c>
      <c r="E1891" s="9">
        <v>6</v>
      </c>
      <c r="F1891" s="9">
        <v>1</v>
      </c>
      <c r="G1891" s="9">
        <v>4</v>
      </c>
      <c r="H1891" s="30" t="s">
        <v>476</v>
      </c>
      <c r="I1891" s="10">
        <v>2504</v>
      </c>
      <c r="J1891" s="33">
        <v>150</v>
      </c>
      <c r="K1891" s="34">
        <f>I1891*J1891</f>
        <v>375600</v>
      </c>
      <c r="L1891" s="9"/>
      <c r="M1891" s="9"/>
      <c r="N1891" s="9"/>
      <c r="O1891" s="9"/>
      <c r="P1891" s="9"/>
      <c r="Q1891" s="10"/>
      <c r="R1891" s="10"/>
      <c r="S1891" s="10"/>
      <c r="T1891" s="9"/>
      <c r="U1891" s="2"/>
      <c r="V1891" s="35"/>
      <c r="W1891" s="10"/>
      <c r="X1891" s="31">
        <f t="shared" si="202"/>
        <v>375600</v>
      </c>
      <c r="Y1891" s="10"/>
      <c r="Z1891" s="34">
        <v>50000000</v>
      </c>
      <c r="AA1891" s="9">
        <v>0</v>
      </c>
      <c r="AB1891" s="9">
        <v>0</v>
      </c>
      <c r="AC1891" s="33">
        <v>0</v>
      </c>
      <c r="AD1891" s="10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16"/>
      <c r="CK1891" s="16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6"/>
      <c r="CZ1891" s="16"/>
      <c r="DA1891" s="16"/>
      <c r="DB1891" s="16"/>
      <c r="DC1891" s="16"/>
      <c r="DD1891" s="16"/>
      <c r="DE1891" s="16"/>
      <c r="DF1891" s="16"/>
      <c r="DG1891" s="16"/>
      <c r="DH1891" s="16"/>
      <c r="DI1891" s="16"/>
      <c r="DJ1891" s="16"/>
      <c r="DK1891" s="16"/>
      <c r="DL1891" s="16"/>
      <c r="DM1891" s="16"/>
      <c r="DN1891" s="16"/>
      <c r="DO1891" s="16"/>
      <c r="DP1891" s="16"/>
      <c r="DQ1891" s="16"/>
      <c r="DR1891" s="16"/>
      <c r="DS1891" s="16"/>
      <c r="DT1891" s="16"/>
      <c r="DU1891" s="16"/>
      <c r="DV1891" s="16"/>
      <c r="DW1891" s="16"/>
      <c r="DX1891" s="16"/>
      <c r="DY1891" s="16"/>
      <c r="DZ1891" s="16"/>
      <c r="EA1891" s="16"/>
      <c r="EB1891" s="16"/>
      <c r="EC1891" s="16"/>
      <c r="ED1891" s="16"/>
      <c r="EE1891" s="16"/>
      <c r="EF1891" s="16"/>
      <c r="EG1891" s="16"/>
      <c r="EH1891" s="16"/>
      <c r="EI1891" s="16"/>
      <c r="EJ1891" s="16"/>
      <c r="EK1891" s="16"/>
      <c r="EL1891" s="16"/>
      <c r="EM1891" s="16"/>
      <c r="EN1891" s="16"/>
      <c r="EO1891" s="16"/>
      <c r="EP1891" s="16"/>
      <c r="EQ1891" s="16"/>
      <c r="ER1891" s="16"/>
      <c r="ES1891" s="16"/>
      <c r="ET1891" s="16"/>
      <c r="EU1891" s="16"/>
      <c r="EV1891" s="16"/>
      <c r="EW1891" s="16"/>
      <c r="EX1891" s="16"/>
    </row>
    <row r="1892" spans="1:154" x14ac:dyDescent="0.3">
      <c r="A1892" s="18"/>
      <c r="B1892" s="18"/>
      <c r="C1892" s="18"/>
      <c r="D1892" s="18"/>
      <c r="E1892" s="18"/>
      <c r="F1892" s="18"/>
      <c r="G1892" s="18"/>
      <c r="H1892" s="19"/>
      <c r="I1892" s="20"/>
      <c r="J1892" s="21"/>
      <c r="K1892" s="20"/>
      <c r="L1892" s="18"/>
      <c r="M1892" s="18"/>
      <c r="N1892" s="18"/>
      <c r="O1892" s="18"/>
      <c r="P1892" s="18"/>
      <c r="Q1892" s="20"/>
      <c r="R1892" s="20"/>
      <c r="S1892" s="20"/>
      <c r="T1892" s="18"/>
      <c r="U1892" s="94"/>
      <c r="V1892" s="23"/>
      <c r="W1892" s="20"/>
      <c r="X1892" s="20"/>
      <c r="Y1892" s="20"/>
      <c r="Z1892" s="20"/>
      <c r="AA1892" s="18"/>
      <c r="AB1892" s="18"/>
      <c r="AC1892" s="21"/>
      <c r="AD1892" s="20"/>
      <c r="AE1892" s="39"/>
      <c r="AF1892" s="39"/>
      <c r="AG1892" s="39"/>
      <c r="AH1892" s="39"/>
      <c r="AI1892" s="39"/>
      <c r="AJ1892" s="39"/>
      <c r="AK1892" s="39"/>
      <c r="AL1892" s="39"/>
      <c r="AM1892" s="39"/>
      <c r="AN1892" s="39"/>
      <c r="AO1892" s="39"/>
      <c r="AP1892" s="39"/>
      <c r="AQ1892" s="39"/>
      <c r="AR1892" s="39"/>
      <c r="AS1892" s="39"/>
      <c r="AT1892" s="39"/>
      <c r="AU1892" s="39"/>
      <c r="AV1892" s="39"/>
      <c r="AW1892" s="39"/>
      <c r="AX1892" s="39"/>
      <c r="AY1892" s="39"/>
      <c r="AZ1892" s="39"/>
      <c r="BA1892" s="39"/>
      <c r="BB1892" s="39"/>
      <c r="BC1892" s="39"/>
      <c r="BD1892" s="39"/>
      <c r="BE1892" s="39"/>
      <c r="BF1892" s="39"/>
      <c r="BG1892" s="39"/>
      <c r="BH1892" s="39"/>
      <c r="BI1892" s="39"/>
      <c r="BJ1892" s="39"/>
      <c r="BK1892" s="39"/>
      <c r="BL1892" s="39"/>
      <c r="BM1892" s="39"/>
      <c r="BN1892" s="39"/>
      <c r="BO1892" s="39"/>
      <c r="BP1892" s="39"/>
      <c r="BQ1892" s="39"/>
      <c r="BR1892" s="39"/>
      <c r="BS1892" s="39"/>
      <c r="BT1892" s="39"/>
      <c r="BU1892" s="39"/>
      <c r="BV1892" s="39"/>
      <c r="BW1892" s="39"/>
      <c r="BX1892" s="39"/>
      <c r="BY1892" s="39"/>
      <c r="BZ1892" s="39"/>
      <c r="CA1892" s="39"/>
      <c r="CB1892" s="39"/>
      <c r="CC1892" s="39"/>
      <c r="CD1892" s="39"/>
      <c r="CE1892" s="39"/>
      <c r="CF1892" s="39"/>
      <c r="CG1892" s="39"/>
      <c r="CH1892" s="39"/>
      <c r="CI1892" s="39"/>
      <c r="CJ1892" s="39"/>
      <c r="CK1892" s="39"/>
      <c r="CL1892" s="39"/>
      <c r="CM1892" s="39"/>
      <c r="CN1892" s="39"/>
      <c r="CO1892" s="39"/>
      <c r="CP1892" s="39"/>
      <c r="CQ1892" s="39"/>
      <c r="CR1892" s="39"/>
      <c r="CS1892" s="39"/>
      <c r="CT1892" s="39"/>
      <c r="CU1892" s="39"/>
      <c r="CV1892" s="39"/>
      <c r="CW1892" s="39"/>
      <c r="CX1892" s="39"/>
      <c r="CY1892" s="39"/>
      <c r="CZ1892" s="39"/>
      <c r="DA1892" s="39"/>
      <c r="DB1892" s="39"/>
      <c r="DC1892" s="39"/>
      <c r="DD1892" s="39"/>
      <c r="DE1892" s="39"/>
      <c r="DF1892" s="39"/>
      <c r="DG1892" s="39"/>
      <c r="DH1892" s="39"/>
      <c r="DI1892" s="39"/>
      <c r="DJ1892" s="39"/>
      <c r="DK1892" s="39"/>
      <c r="DL1892" s="39"/>
      <c r="DM1892" s="39"/>
      <c r="DN1892" s="39"/>
      <c r="DO1892" s="39"/>
      <c r="DP1892" s="39"/>
      <c r="DQ1892" s="39"/>
      <c r="DR1892" s="39"/>
      <c r="DS1892" s="39"/>
      <c r="DT1892" s="39"/>
      <c r="DU1892" s="39"/>
      <c r="DV1892" s="39"/>
      <c r="DW1892" s="39"/>
      <c r="DX1892" s="39"/>
      <c r="DY1892" s="39"/>
      <c r="DZ1892" s="39"/>
      <c r="EA1892" s="39"/>
      <c r="EB1892" s="39"/>
      <c r="EC1892" s="39"/>
      <c r="ED1892" s="39"/>
      <c r="EE1892" s="39"/>
      <c r="EF1892" s="39"/>
      <c r="EG1892" s="39"/>
      <c r="EH1892" s="39"/>
      <c r="EI1892" s="39"/>
      <c r="EJ1892" s="39"/>
      <c r="EK1892" s="39"/>
      <c r="EL1892" s="39"/>
      <c r="EM1892" s="39"/>
      <c r="EN1892" s="39"/>
      <c r="EO1892" s="39"/>
      <c r="EP1892" s="39"/>
      <c r="EQ1892" s="39"/>
      <c r="ER1892" s="39"/>
      <c r="ES1892" s="39"/>
      <c r="ET1892" s="39"/>
      <c r="EU1892" s="39"/>
      <c r="EV1892" s="39"/>
      <c r="EW1892" s="39"/>
      <c r="EX1892" s="39"/>
    </row>
    <row r="1893" spans="1:154" s="39" customFormat="1" x14ac:dyDescent="0.3">
      <c r="A1893" s="29">
        <v>2508</v>
      </c>
      <c r="B1893" s="29" t="s">
        <v>47</v>
      </c>
      <c r="C1893" s="29">
        <v>3636</v>
      </c>
      <c r="D1893" s="29">
        <v>3</v>
      </c>
      <c r="E1893" s="29">
        <v>7</v>
      </c>
      <c r="F1893" s="29">
        <v>2</v>
      </c>
      <c r="G1893" s="29">
        <v>52</v>
      </c>
      <c r="H1893" s="25" t="s">
        <v>477</v>
      </c>
      <c r="I1893" s="36">
        <v>252</v>
      </c>
      <c r="J1893" s="41">
        <v>220</v>
      </c>
      <c r="K1893" s="74">
        <f>I1893*J1893</f>
        <v>55440</v>
      </c>
      <c r="L1893" s="29">
        <v>1</v>
      </c>
      <c r="M1893" s="29" t="s">
        <v>53</v>
      </c>
      <c r="N1893" s="29" t="s">
        <v>48</v>
      </c>
      <c r="O1893" s="25" t="s">
        <v>477</v>
      </c>
      <c r="P1893" s="29">
        <v>54</v>
      </c>
      <c r="Q1893" s="36">
        <v>100</v>
      </c>
      <c r="R1893" s="36">
        <v>6750</v>
      </c>
      <c r="S1893" s="74">
        <f>P1893*R1893</f>
        <v>364500</v>
      </c>
      <c r="T1893" s="29">
        <v>42</v>
      </c>
      <c r="U1893" s="185">
        <v>74</v>
      </c>
      <c r="V1893" s="74">
        <f>S1893*U1893/100</f>
        <v>269730</v>
      </c>
      <c r="W1893" s="74">
        <f>S1893-V1893</f>
        <v>94770</v>
      </c>
      <c r="X1893" s="75">
        <f t="shared" si="202"/>
        <v>150210</v>
      </c>
      <c r="Y1893" s="74">
        <f>X1893*Q1893/100</f>
        <v>150210</v>
      </c>
      <c r="Z1893" s="74">
        <v>50000000</v>
      </c>
      <c r="AA1893" s="29">
        <v>0</v>
      </c>
      <c r="AB1893" s="29">
        <v>0</v>
      </c>
      <c r="AC1893" s="41" t="s">
        <v>1000</v>
      </c>
      <c r="AD1893" s="3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16"/>
      <c r="CK1893" s="16"/>
      <c r="CL1893" s="16"/>
      <c r="CM1893" s="16"/>
      <c r="CN1893" s="16"/>
      <c r="CO1893" s="16"/>
      <c r="CP1893" s="16"/>
      <c r="CQ1893" s="16"/>
      <c r="CR1893" s="16"/>
      <c r="CS1893" s="16"/>
      <c r="CT1893" s="16"/>
      <c r="CU1893" s="16"/>
      <c r="CV1893" s="16"/>
      <c r="CW1893" s="16"/>
      <c r="CX1893" s="16"/>
      <c r="CY1893" s="16"/>
      <c r="CZ1893" s="16"/>
      <c r="DA1893" s="16"/>
      <c r="DB1893" s="16"/>
      <c r="DC1893" s="16"/>
      <c r="DD1893" s="16"/>
      <c r="DE1893" s="16"/>
      <c r="DF1893" s="16"/>
      <c r="DG1893" s="16"/>
      <c r="DH1893" s="16"/>
      <c r="DI1893" s="16"/>
      <c r="DJ1893" s="16"/>
      <c r="DK1893" s="16"/>
      <c r="DL1893" s="16"/>
      <c r="DM1893" s="16"/>
      <c r="DN1893" s="16"/>
      <c r="DO1893" s="16"/>
      <c r="DP1893" s="16"/>
      <c r="DQ1893" s="16"/>
      <c r="DR1893" s="16"/>
      <c r="DS1893" s="16"/>
      <c r="DT1893" s="16"/>
      <c r="DU1893" s="16"/>
      <c r="DV1893" s="16"/>
      <c r="DW1893" s="16"/>
      <c r="DX1893" s="16"/>
      <c r="DY1893" s="16"/>
      <c r="DZ1893" s="16"/>
      <c r="EA1893" s="16"/>
      <c r="EB1893" s="16"/>
      <c r="EC1893" s="16"/>
      <c r="ED1893" s="16"/>
      <c r="EE1893" s="16"/>
      <c r="EF1893" s="16"/>
      <c r="EG1893" s="16"/>
      <c r="EH1893" s="16"/>
      <c r="EI1893" s="16"/>
      <c r="EJ1893" s="16"/>
      <c r="EK1893" s="16"/>
      <c r="EL1893" s="16"/>
      <c r="EM1893" s="16"/>
      <c r="EN1893" s="16"/>
      <c r="EO1893" s="16"/>
      <c r="EP1893" s="16"/>
      <c r="EQ1893" s="16"/>
      <c r="ER1893" s="16"/>
      <c r="ES1893" s="16"/>
      <c r="ET1893" s="16"/>
      <c r="EU1893" s="16"/>
      <c r="EV1893" s="16"/>
      <c r="EW1893" s="16"/>
      <c r="EX1893" s="16"/>
    </row>
    <row r="1894" spans="1:154" x14ac:dyDescent="0.3">
      <c r="A1894" s="9"/>
      <c r="B1894" s="9"/>
      <c r="C1894" s="9"/>
      <c r="D1894" s="9"/>
      <c r="E1894" s="9"/>
      <c r="F1894" s="9"/>
      <c r="G1894" s="9"/>
      <c r="H1894" s="30" t="s">
        <v>476</v>
      </c>
      <c r="I1894" s="10">
        <v>2800</v>
      </c>
      <c r="J1894" s="33">
        <v>220</v>
      </c>
      <c r="K1894" s="34">
        <f>I1894*J1894</f>
        <v>616000</v>
      </c>
      <c r="L1894" s="9"/>
      <c r="M1894" s="9"/>
      <c r="N1894" s="9"/>
      <c r="O1894" s="9"/>
      <c r="P1894" s="9"/>
      <c r="Q1894" s="10"/>
      <c r="R1894" s="10"/>
      <c r="S1894" s="10"/>
      <c r="T1894" s="9"/>
      <c r="U1894" s="2"/>
      <c r="V1894" s="35"/>
      <c r="W1894" s="10"/>
      <c r="X1894" s="31">
        <f t="shared" si="202"/>
        <v>616000</v>
      </c>
      <c r="Y1894" s="10"/>
      <c r="Z1894" s="34">
        <v>50000000</v>
      </c>
      <c r="AA1894" s="9">
        <v>0</v>
      </c>
      <c r="AB1894" s="9">
        <v>0</v>
      </c>
      <c r="AC1894" s="33"/>
      <c r="AD1894" s="10"/>
    </row>
    <row r="1895" spans="1:154" x14ac:dyDescent="0.3">
      <c r="A1895" s="9"/>
      <c r="B1895" s="9" t="s">
        <v>47</v>
      </c>
      <c r="C1895" s="9">
        <v>12777</v>
      </c>
      <c r="D1895" s="9">
        <v>6</v>
      </c>
      <c r="E1895" s="9">
        <v>5</v>
      </c>
      <c r="F1895" s="9">
        <v>1</v>
      </c>
      <c r="G1895" s="9">
        <v>37</v>
      </c>
      <c r="H1895" s="30" t="s">
        <v>476</v>
      </c>
      <c r="I1895" s="10">
        <v>2137</v>
      </c>
      <c r="J1895" s="33">
        <v>150</v>
      </c>
      <c r="K1895" s="34">
        <f>I1895*J1895</f>
        <v>320550</v>
      </c>
      <c r="L1895" s="9"/>
      <c r="M1895" s="9"/>
      <c r="N1895" s="9"/>
      <c r="O1895" s="9"/>
      <c r="P1895" s="9"/>
      <c r="Q1895" s="10"/>
      <c r="R1895" s="10"/>
      <c r="S1895" s="10"/>
      <c r="T1895" s="9"/>
      <c r="U1895" s="2"/>
      <c r="V1895" s="35"/>
      <c r="W1895" s="10"/>
      <c r="X1895" s="31">
        <f t="shared" si="202"/>
        <v>320550</v>
      </c>
      <c r="Y1895" s="10"/>
      <c r="Z1895" s="34">
        <v>50000000</v>
      </c>
      <c r="AA1895" s="9">
        <v>0</v>
      </c>
      <c r="AB1895" s="9">
        <v>0</v>
      </c>
      <c r="AC1895" s="33">
        <v>0</v>
      </c>
      <c r="AD1895" s="10"/>
    </row>
    <row r="1896" spans="1:154" s="39" customFormat="1" x14ac:dyDescent="0.3">
      <c r="A1896" s="18"/>
      <c r="B1896" s="18"/>
      <c r="C1896" s="18"/>
      <c r="D1896" s="18"/>
      <c r="E1896" s="18"/>
      <c r="F1896" s="18"/>
      <c r="G1896" s="18"/>
      <c r="H1896" s="19"/>
      <c r="I1896" s="20"/>
      <c r="J1896" s="21"/>
      <c r="K1896" s="20"/>
      <c r="L1896" s="18"/>
      <c r="M1896" s="18"/>
      <c r="N1896" s="18"/>
      <c r="O1896" s="18"/>
      <c r="P1896" s="18"/>
      <c r="Q1896" s="20"/>
      <c r="R1896" s="20"/>
      <c r="S1896" s="20"/>
      <c r="T1896" s="18"/>
      <c r="U1896" s="94"/>
      <c r="V1896" s="23"/>
      <c r="W1896" s="20"/>
      <c r="X1896" s="20"/>
      <c r="Y1896" s="20"/>
      <c r="Z1896" s="20"/>
      <c r="AA1896" s="18"/>
      <c r="AB1896" s="18"/>
      <c r="AC1896" s="21"/>
      <c r="AD1896" s="20"/>
    </row>
    <row r="1897" spans="1:154" x14ac:dyDescent="0.3">
      <c r="A1897" s="29">
        <v>2509</v>
      </c>
      <c r="B1897" s="29" t="s">
        <v>47</v>
      </c>
      <c r="C1897" s="29">
        <v>3948</v>
      </c>
      <c r="D1897" s="29">
        <v>3</v>
      </c>
      <c r="E1897" s="29">
        <v>4</v>
      </c>
      <c r="F1897" s="29">
        <v>2</v>
      </c>
      <c r="G1897" s="29">
        <v>46</v>
      </c>
      <c r="H1897" s="25" t="s">
        <v>476</v>
      </c>
      <c r="I1897" s="36">
        <v>1846</v>
      </c>
      <c r="J1897" s="41">
        <v>300</v>
      </c>
      <c r="K1897" s="74">
        <f>I1897*J1897</f>
        <v>553800</v>
      </c>
      <c r="L1897" s="29"/>
      <c r="M1897" s="29"/>
      <c r="N1897" s="29"/>
      <c r="O1897" s="29"/>
      <c r="P1897" s="29"/>
      <c r="Q1897" s="36"/>
      <c r="R1897" s="36"/>
      <c r="S1897" s="36"/>
      <c r="T1897" s="29"/>
      <c r="U1897" s="185"/>
      <c r="V1897" s="37"/>
      <c r="W1897" s="36"/>
      <c r="X1897" s="75">
        <f t="shared" si="202"/>
        <v>553800</v>
      </c>
      <c r="Y1897" s="36"/>
      <c r="Z1897" s="74">
        <v>50000000</v>
      </c>
      <c r="AA1897" s="29">
        <v>0</v>
      </c>
      <c r="AB1897" s="29">
        <v>0</v>
      </c>
      <c r="AC1897" s="41" t="s">
        <v>1001</v>
      </c>
      <c r="AD1897" s="36"/>
    </row>
    <row r="1898" spans="1:154" x14ac:dyDescent="0.3">
      <c r="A1898" s="18"/>
      <c r="B1898" s="18"/>
      <c r="C1898" s="18"/>
      <c r="D1898" s="18"/>
      <c r="E1898" s="18"/>
      <c r="F1898" s="18"/>
      <c r="G1898" s="18"/>
      <c r="H1898" s="19"/>
      <c r="I1898" s="20"/>
      <c r="J1898" s="21"/>
      <c r="K1898" s="20"/>
      <c r="L1898" s="18"/>
      <c r="M1898" s="18"/>
      <c r="N1898" s="18"/>
      <c r="O1898" s="18"/>
      <c r="P1898" s="18"/>
      <c r="Q1898" s="20"/>
      <c r="R1898" s="20"/>
      <c r="S1898" s="20"/>
      <c r="T1898" s="18"/>
      <c r="U1898" s="94"/>
      <c r="V1898" s="23"/>
      <c r="W1898" s="20"/>
      <c r="X1898" s="20"/>
      <c r="Y1898" s="20"/>
      <c r="Z1898" s="20"/>
      <c r="AA1898" s="18"/>
      <c r="AB1898" s="18"/>
      <c r="AC1898" s="58"/>
      <c r="AD1898" s="64"/>
      <c r="AE1898" s="39"/>
      <c r="AF1898" s="39"/>
      <c r="AG1898" s="39"/>
      <c r="AH1898" s="39"/>
      <c r="AI1898" s="39"/>
      <c r="AJ1898" s="39"/>
      <c r="AK1898" s="39"/>
      <c r="AL1898" s="39"/>
      <c r="AM1898" s="39"/>
      <c r="AN1898" s="39"/>
      <c r="AO1898" s="39"/>
      <c r="AP1898" s="39"/>
      <c r="AQ1898" s="39"/>
      <c r="AR1898" s="39"/>
      <c r="AS1898" s="39"/>
      <c r="AT1898" s="39"/>
      <c r="AU1898" s="39"/>
      <c r="AV1898" s="39"/>
      <c r="AW1898" s="39"/>
      <c r="AX1898" s="39"/>
      <c r="AY1898" s="39"/>
      <c r="AZ1898" s="39"/>
      <c r="BA1898" s="39"/>
      <c r="BB1898" s="39"/>
      <c r="BC1898" s="39"/>
      <c r="BD1898" s="39"/>
      <c r="BE1898" s="39"/>
      <c r="BF1898" s="39"/>
      <c r="BG1898" s="39"/>
      <c r="BH1898" s="39"/>
      <c r="BI1898" s="39"/>
      <c r="BJ1898" s="39"/>
      <c r="BK1898" s="39"/>
      <c r="BL1898" s="39"/>
      <c r="BM1898" s="39"/>
      <c r="BN1898" s="39"/>
      <c r="BO1898" s="39"/>
      <c r="BP1898" s="39"/>
      <c r="BQ1898" s="39"/>
      <c r="BR1898" s="39"/>
      <c r="BS1898" s="39"/>
      <c r="BT1898" s="39"/>
      <c r="BU1898" s="39"/>
      <c r="BV1898" s="39"/>
      <c r="BW1898" s="39"/>
      <c r="BX1898" s="39"/>
      <c r="BY1898" s="39"/>
      <c r="BZ1898" s="39"/>
      <c r="CA1898" s="39"/>
      <c r="CB1898" s="39"/>
      <c r="CC1898" s="39"/>
      <c r="CD1898" s="39"/>
      <c r="CE1898" s="39"/>
      <c r="CF1898" s="39"/>
      <c r="CG1898" s="39"/>
      <c r="CH1898" s="39"/>
      <c r="CI1898" s="39"/>
      <c r="CJ1898" s="39"/>
      <c r="CK1898" s="39"/>
      <c r="CL1898" s="39"/>
      <c r="CM1898" s="39"/>
      <c r="CN1898" s="39"/>
      <c r="CO1898" s="39"/>
      <c r="CP1898" s="39"/>
      <c r="CQ1898" s="39"/>
      <c r="CR1898" s="39"/>
      <c r="CS1898" s="39"/>
      <c r="CT1898" s="39"/>
      <c r="CU1898" s="39"/>
      <c r="CV1898" s="39"/>
      <c r="CW1898" s="39"/>
      <c r="CX1898" s="39"/>
      <c r="CY1898" s="39"/>
      <c r="CZ1898" s="39"/>
      <c r="DA1898" s="39"/>
      <c r="DB1898" s="39"/>
      <c r="DC1898" s="39"/>
      <c r="DD1898" s="39"/>
      <c r="DE1898" s="39"/>
      <c r="DF1898" s="39"/>
      <c r="DG1898" s="39"/>
      <c r="DH1898" s="39"/>
      <c r="DI1898" s="39"/>
      <c r="DJ1898" s="39"/>
      <c r="DK1898" s="39"/>
      <c r="DL1898" s="39"/>
      <c r="DM1898" s="39"/>
      <c r="DN1898" s="39"/>
      <c r="DO1898" s="39"/>
      <c r="DP1898" s="39"/>
      <c r="DQ1898" s="39"/>
      <c r="DR1898" s="39"/>
      <c r="DS1898" s="39"/>
      <c r="DT1898" s="39"/>
      <c r="DU1898" s="39"/>
      <c r="DV1898" s="39"/>
      <c r="DW1898" s="39"/>
      <c r="DX1898" s="39"/>
      <c r="DY1898" s="39"/>
      <c r="DZ1898" s="39"/>
      <c r="EA1898" s="39"/>
      <c r="EB1898" s="39"/>
      <c r="EC1898" s="39"/>
      <c r="ED1898" s="39"/>
      <c r="EE1898" s="39"/>
      <c r="EF1898" s="39"/>
      <c r="EG1898" s="39"/>
      <c r="EH1898" s="39"/>
      <c r="EI1898" s="39"/>
      <c r="EJ1898" s="39"/>
      <c r="EK1898" s="39"/>
      <c r="EL1898" s="39"/>
      <c r="EM1898" s="39"/>
      <c r="EN1898" s="39"/>
      <c r="EO1898" s="39"/>
      <c r="EP1898" s="39"/>
      <c r="EQ1898" s="39"/>
      <c r="ER1898" s="39"/>
      <c r="ES1898" s="39"/>
      <c r="ET1898" s="39"/>
      <c r="EU1898" s="39"/>
      <c r="EV1898" s="39"/>
      <c r="EW1898" s="39"/>
      <c r="EX1898" s="39"/>
    </row>
    <row r="1899" spans="1:154" x14ac:dyDescent="0.3">
      <c r="A1899" s="29">
        <v>2510</v>
      </c>
      <c r="B1899" s="29" t="s">
        <v>47</v>
      </c>
      <c r="C1899" s="29">
        <v>34159</v>
      </c>
      <c r="D1899" s="29">
        <v>7</v>
      </c>
      <c r="E1899" s="29">
        <v>3</v>
      </c>
      <c r="F1899" s="29">
        <v>1</v>
      </c>
      <c r="G1899" s="29">
        <v>60</v>
      </c>
      <c r="H1899" s="25" t="s">
        <v>476</v>
      </c>
      <c r="I1899" s="36">
        <v>1360</v>
      </c>
      <c r="J1899" s="41">
        <v>150</v>
      </c>
      <c r="K1899" s="74">
        <f>I1899*J1899</f>
        <v>204000</v>
      </c>
      <c r="L1899" s="29"/>
      <c r="M1899" s="29"/>
      <c r="N1899" s="29"/>
      <c r="O1899" s="29"/>
      <c r="P1899" s="29"/>
      <c r="Q1899" s="36"/>
      <c r="R1899" s="36"/>
      <c r="S1899" s="36"/>
      <c r="T1899" s="29"/>
      <c r="U1899" s="185"/>
      <c r="V1899" s="37"/>
      <c r="W1899" s="36"/>
      <c r="X1899" s="75">
        <f t="shared" si="202"/>
        <v>204000</v>
      </c>
      <c r="Y1899" s="36"/>
      <c r="Z1899" s="74">
        <v>50000000</v>
      </c>
      <c r="AA1899" s="29">
        <v>0</v>
      </c>
      <c r="AB1899" s="29">
        <v>0</v>
      </c>
      <c r="AC1899" s="41" t="s">
        <v>1002</v>
      </c>
      <c r="AD1899" s="36"/>
    </row>
    <row r="1900" spans="1:154" s="39" customFormat="1" x14ac:dyDescent="0.3">
      <c r="A1900" s="9"/>
      <c r="B1900" s="9" t="s">
        <v>47</v>
      </c>
      <c r="C1900" s="9">
        <v>34151</v>
      </c>
      <c r="D1900" s="9">
        <v>7</v>
      </c>
      <c r="E1900" s="9">
        <v>3</v>
      </c>
      <c r="F1900" s="9">
        <v>2</v>
      </c>
      <c r="G1900" s="9">
        <v>98</v>
      </c>
      <c r="H1900" s="30" t="s">
        <v>476</v>
      </c>
      <c r="I1900" s="10">
        <v>1498</v>
      </c>
      <c r="J1900" s="33">
        <v>150</v>
      </c>
      <c r="K1900" s="34">
        <f>I1900*J1900</f>
        <v>224700</v>
      </c>
      <c r="L1900" s="9"/>
      <c r="M1900" s="9"/>
      <c r="N1900" s="9"/>
      <c r="O1900" s="9"/>
      <c r="P1900" s="9"/>
      <c r="Q1900" s="10"/>
      <c r="R1900" s="10"/>
      <c r="S1900" s="10"/>
      <c r="T1900" s="9"/>
      <c r="U1900" s="2"/>
      <c r="V1900" s="35"/>
      <c r="W1900" s="10"/>
      <c r="X1900" s="31">
        <f t="shared" si="202"/>
        <v>224700</v>
      </c>
      <c r="Y1900" s="10"/>
      <c r="Z1900" s="34">
        <v>50000000</v>
      </c>
      <c r="AA1900" s="9">
        <v>0</v>
      </c>
      <c r="AB1900" s="9">
        <v>0</v>
      </c>
      <c r="AC1900" s="33">
        <v>0</v>
      </c>
      <c r="AD1900" s="10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16"/>
      <c r="CK1900" s="16"/>
      <c r="CL1900" s="16"/>
      <c r="CM1900" s="16"/>
      <c r="CN1900" s="16"/>
      <c r="CO1900" s="16"/>
      <c r="CP1900" s="16"/>
      <c r="CQ1900" s="16"/>
      <c r="CR1900" s="16"/>
      <c r="CS1900" s="16"/>
      <c r="CT1900" s="16"/>
      <c r="CU1900" s="16"/>
      <c r="CV1900" s="16"/>
      <c r="CW1900" s="16"/>
      <c r="CX1900" s="16"/>
      <c r="CY1900" s="16"/>
      <c r="CZ1900" s="16"/>
      <c r="DA1900" s="16"/>
      <c r="DB1900" s="16"/>
      <c r="DC1900" s="16"/>
      <c r="DD1900" s="16"/>
      <c r="DE1900" s="16"/>
      <c r="DF1900" s="16"/>
      <c r="DG1900" s="16"/>
      <c r="DH1900" s="16"/>
      <c r="DI1900" s="16"/>
      <c r="DJ1900" s="16"/>
      <c r="DK1900" s="16"/>
      <c r="DL1900" s="16"/>
      <c r="DM1900" s="16"/>
      <c r="DN1900" s="16"/>
      <c r="DO1900" s="16"/>
      <c r="DP1900" s="16"/>
      <c r="DQ1900" s="16"/>
      <c r="DR1900" s="16"/>
      <c r="DS1900" s="16"/>
      <c r="DT1900" s="16"/>
      <c r="DU1900" s="16"/>
      <c r="DV1900" s="16"/>
      <c r="DW1900" s="16"/>
      <c r="DX1900" s="16"/>
      <c r="DY1900" s="16"/>
      <c r="DZ1900" s="16"/>
      <c r="EA1900" s="16"/>
      <c r="EB1900" s="16"/>
      <c r="EC1900" s="16"/>
      <c r="ED1900" s="16"/>
      <c r="EE1900" s="16"/>
      <c r="EF1900" s="16"/>
      <c r="EG1900" s="16"/>
      <c r="EH1900" s="16"/>
      <c r="EI1900" s="16"/>
      <c r="EJ1900" s="16"/>
      <c r="EK1900" s="16"/>
      <c r="EL1900" s="16"/>
      <c r="EM1900" s="16"/>
      <c r="EN1900" s="16"/>
      <c r="EO1900" s="16"/>
      <c r="EP1900" s="16"/>
      <c r="EQ1900" s="16"/>
      <c r="ER1900" s="16"/>
      <c r="ES1900" s="16"/>
      <c r="ET1900" s="16"/>
      <c r="EU1900" s="16"/>
      <c r="EV1900" s="16"/>
      <c r="EW1900" s="16"/>
      <c r="EX1900" s="16"/>
    </row>
    <row r="1901" spans="1:154" x14ac:dyDescent="0.3">
      <c r="A1901" s="9"/>
      <c r="B1901" s="9" t="s">
        <v>47</v>
      </c>
      <c r="C1901" s="9">
        <v>34150</v>
      </c>
      <c r="D1901" s="9">
        <v>7</v>
      </c>
      <c r="E1901" s="9">
        <v>0</v>
      </c>
      <c r="F1901" s="9">
        <v>2</v>
      </c>
      <c r="G1901" s="9">
        <v>28</v>
      </c>
      <c r="H1901" s="30" t="s">
        <v>476</v>
      </c>
      <c r="I1901" s="10">
        <v>228</v>
      </c>
      <c r="J1901" s="33">
        <v>150</v>
      </c>
      <c r="K1901" s="34">
        <f>I1901*J1901</f>
        <v>34200</v>
      </c>
      <c r="L1901" s="9"/>
      <c r="M1901" s="9"/>
      <c r="N1901" s="9"/>
      <c r="O1901" s="9"/>
      <c r="P1901" s="9"/>
      <c r="Q1901" s="10"/>
      <c r="R1901" s="10"/>
      <c r="S1901" s="10"/>
      <c r="T1901" s="9"/>
      <c r="U1901" s="2"/>
      <c r="V1901" s="35"/>
      <c r="W1901" s="10"/>
      <c r="X1901" s="31">
        <f t="shared" si="202"/>
        <v>34200</v>
      </c>
      <c r="Y1901" s="10"/>
      <c r="Z1901" s="34">
        <v>50000000</v>
      </c>
      <c r="AA1901" s="9">
        <v>0</v>
      </c>
      <c r="AB1901" s="9">
        <v>0</v>
      </c>
      <c r="AC1901" s="33">
        <v>0</v>
      </c>
      <c r="AD1901" s="10"/>
    </row>
    <row r="1902" spans="1:154" s="39" customFormat="1" x14ac:dyDescent="0.3">
      <c r="A1902" s="18"/>
      <c r="B1902" s="18"/>
      <c r="C1902" s="18"/>
      <c r="D1902" s="18"/>
      <c r="E1902" s="18"/>
      <c r="F1902" s="18"/>
      <c r="G1902" s="18"/>
      <c r="H1902" s="19"/>
      <c r="I1902" s="20"/>
      <c r="J1902" s="21"/>
      <c r="K1902" s="22"/>
      <c r="L1902" s="18"/>
      <c r="M1902" s="18"/>
      <c r="N1902" s="18"/>
      <c r="O1902" s="18"/>
      <c r="P1902" s="18"/>
      <c r="Q1902" s="20"/>
      <c r="R1902" s="20"/>
      <c r="S1902" s="20"/>
      <c r="T1902" s="18"/>
      <c r="U1902" s="94"/>
      <c r="V1902" s="23"/>
      <c r="W1902" s="20"/>
      <c r="X1902" s="24"/>
      <c r="Y1902" s="20"/>
      <c r="Z1902" s="22"/>
      <c r="AA1902" s="18"/>
      <c r="AB1902" s="18"/>
      <c r="AC1902" s="21"/>
      <c r="AD1902" s="20"/>
    </row>
    <row r="1903" spans="1:154" x14ac:dyDescent="0.3">
      <c r="A1903" s="9">
        <v>2511</v>
      </c>
      <c r="B1903" s="9" t="s">
        <v>47</v>
      </c>
      <c r="C1903" s="9">
        <v>1045</v>
      </c>
      <c r="D1903" s="9">
        <v>7</v>
      </c>
      <c r="E1903" s="9">
        <v>2</v>
      </c>
      <c r="F1903" s="9">
        <v>3</v>
      </c>
      <c r="G1903" s="9">
        <v>0</v>
      </c>
      <c r="H1903" s="30" t="s">
        <v>476</v>
      </c>
      <c r="I1903" s="10">
        <v>1100</v>
      </c>
      <c r="J1903" s="33">
        <v>200</v>
      </c>
      <c r="K1903" s="34">
        <f t="shared" ref="K1903:K1913" si="203">I1903*J1903</f>
        <v>220000</v>
      </c>
      <c r="L1903" s="9"/>
      <c r="M1903" s="9"/>
      <c r="N1903" s="9"/>
      <c r="O1903" s="9"/>
      <c r="P1903" s="9"/>
      <c r="Q1903" s="10"/>
      <c r="R1903" s="10"/>
      <c r="S1903" s="10"/>
      <c r="T1903" s="9"/>
      <c r="U1903" s="2"/>
      <c r="V1903" s="35"/>
      <c r="W1903" s="10"/>
      <c r="X1903" s="31">
        <f t="shared" ref="X1903:X1913" si="204">K1903+W1903</f>
        <v>220000</v>
      </c>
      <c r="Y1903" s="10"/>
      <c r="Z1903" s="34">
        <v>50000000</v>
      </c>
      <c r="AA1903" s="9">
        <v>0</v>
      </c>
      <c r="AB1903" s="9">
        <v>0</v>
      </c>
      <c r="AC1903" s="41" t="s">
        <v>1003</v>
      </c>
      <c r="AD1903" s="36"/>
      <c r="AE1903" s="59"/>
      <c r="AF1903" s="59"/>
      <c r="AG1903" s="59"/>
      <c r="AH1903" s="59"/>
      <c r="AI1903" s="59"/>
      <c r="AJ1903" s="59"/>
      <c r="AK1903" s="59"/>
      <c r="AL1903" s="59"/>
      <c r="AM1903" s="59"/>
      <c r="AN1903" s="59"/>
      <c r="AO1903" s="59"/>
      <c r="AP1903" s="59"/>
      <c r="AQ1903" s="59"/>
      <c r="AR1903" s="59"/>
      <c r="AS1903" s="59"/>
      <c r="AT1903" s="59"/>
      <c r="AU1903" s="59"/>
      <c r="AV1903" s="59"/>
      <c r="AW1903" s="59"/>
      <c r="AX1903" s="59"/>
      <c r="AY1903" s="59"/>
      <c r="AZ1903" s="59"/>
      <c r="BA1903" s="59"/>
      <c r="BB1903" s="59"/>
      <c r="BC1903" s="59"/>
      <c r="BD1903" s="59"/>
      <c r="BE1903" s="59"/>
      <c r="BF1903" s="59"/>
      <c r="BG1903" s="59"/>
      <c r="BH1903" s="59"/>
      <c r="BI1903" s="59"/>
      <c r="BJ1903" s="59"/>
      <c r="BK1903" s="59"/>
      <c r="BL1903" s="59"/>
      <c r="BM1903" s="59"/>
      <c r="BN1903" s="59"/>
      <c r="BO1903" s="59"/>
      <c r="BP1903" s="59"/>
      <c r="BQ1903" s="59"/>
      <c r="BR1903" s="59"/>
      <c r="BS1903" s="59"/>
      <c r="BT1903" s="59"/>
      <c r="BU1903" s="59"/>
      <c r="BV1903" s="59"/>
      <c r="BW1903" s="59"/>
      <c r="BX1903" s="59"/>
      <c r="BY1903" s="59"/>
      <c r="BZ1903" s="59"/>
      <c r="CA1903" s="59"/>
      <c r="CB1903" s="59"/>
      <c r="CC1903" s="59"/>
      <c r="CD1903" s="59"/>
      <c r="CE1903" s="59"/>
      <c r="CF1903" s="59"/>
      <c r="CG1903" s="59"/>
      <c r="CH1903" s="59"/>
      <c r="CI1903" s="59"/>
      <c r="CJ1903" s="59"/>
      <c r="CK1903" s="59"/>
      <c r="CL1903" s="59"/>
      <c r="CM1903" s="59"/>
      <c r="CN1903" s="59"/>
      <c r="CO1903" s="59"/>
      <c r="CP1903" s="59"/>
      <c r="CQ1903" s="59"/>
      <c r="CR1903" s="59"/>
      <c r="CS1903" s="59"/>
      <c r="CT1903" s="59"/>
      <c r="CU1903" s="59"/>
      <c r="CV1903" s="59"/>
      <c r="CW1903" s="59"/>
      <c r="CX1903" s="59"/>
      <c r="CY1903" s="59"/>
      <c r="CZ1903" s="59"/>
      <c r="DA1903" s="59"/>
      <c r="DB1903" s="59"/>
      <c r="DC1903" s="59"/>
      <c r="DD1903" s="59"/>
      <c r="DE1903" s="59"/>
      <c r="DF1903" s="59"/>
      <c r="DG1903" s="59"/>
      <c r="DH1903" s="59"/>
      <c r="DI1903" s="59"/>
      <c r="DJ1903" s="59"/>
      <c r="DK1903" s="59"/>
      <c r="DL1903" s="59"/>
      <c r="DM1903" s="59"/>
      <c r="DN1903" s="59"/>
      <c r="DO1903" s="59"/>
      <c r="DP1903" s="59"/>
      <c r="DQ1903" s="59"/>
      <c r="DR1903" s="59"/>
      <c r="DS1903" s="59"/>
      <c r="DT1903" s="59"/>
      <c r="DU1903" s="59"/>
      <c r="DV1903" s="59"/>
      <c r="DW1903" s="59"/>
      <c r="DX1903" s="59"/>
      <c r="DY1903" s="59"/>
      <c r="DZ1903" s="59"/>
      <c r="EA1903" s="59"/>
      <c r="EB1903" s="59"/>
      <c r="EC1903" s="59"/>
      <c r="ED1903" s="59"/>
      <c r="EE1903" s="59"/>
      <c r="EF1903" s="59"/>
      <c r="EG1903" s="59"/>
      <c r="EH1903" s="59"/>
      <c r="EI1903" s="59"/>
      <c r="EJ1903" s="59"/>
      <c r="EK1903" s="59"/>
      <c r="EL1903" s="59"/>
      <c r="EM1903" s="59"/>
      <c r="EN1903" s="59"/>
      <c r="EO1903" s="59"/>
      <c r="EP1903" s="59"/>
      <c r="EQ1903" s="59"/>
      <c r="ER1903" s="59"/>
      <c r="ES1903" s="59"/>
      <c r="ET1903" s="59"/>
      <c r="EU1903" s="59"/>
      <c r="EV1903" s="59"/>
      <c r="EW1903" s="59"/>
      <c r="EX1903" s="59"/>
    </row>
    <row r="1904" spans="1:154" x14ac:dyDescent="0.3">
      <c r="A1904" s="9"/>
      <c r="B1904" s="9" t="s">
        <v>46</v>
      </c>
      <c r="C1904" s="9">
        <v>351</v>
      </c>
      <c r="D1904" s="9">
        <v>7</v>
      </c>
      <c r="E1904" s="9">
        <v>5</v>
      </c>
      <c r="F1904" s="9">
        <v>1</v>
      </c>
      <c r="G1904" s="9">
        <v>60</v>
      </c>
      <c r="H1904" s="30" t="s">
        <v>477</v>
      </c>
      <c r="I1904" s="10">
        <v>400</v>
      </c>
      <c r="J1904" s="33">
        <v>150</v>
      </c>
      <c r="K1904" s="34">
        <f t="shared" si="203"/>
        <v>60000</v>
      </c>
      <c r="L1904" s="9"/>
      <c r="M1904" s="9"/>
      <c r="N1904" s="9"/>
      <c r="O1904" s="30"/>
      <c r="P1904" s="9"/>
      <c r="Q1904" s="10"/>
      <c r="R1904" s="10"/>
      <c r="S1904" s="10"/>
      <c r="T1904" s="9"/>
      <c r="U1904" s="2"/>
      <c r="V1904" s="35"/>
      <c r="W1904" s="10"/>
      <c r="X1904" s="31">
        <f t="shared" si="204"/>
        <v>60000</v>
      </c>
      <c r="Y1904" s="10"/>
      <c r="Z1904" s="10"/>
      <c r="AA1904" s="34">
        <f>X1904-Z1904</f>
        <v>60000</v>
      </c>
      <c r="AB1904" s="9">
        <v>0.02</v>
      </c>
      <c r="AC1904" s="33"/>
      <c r="AD1904" s="10"/>
      <c r="AE1904" s="59"/>
      <c r="AF1904" s="59"/>
      <c r="AG1904" s="59"/>
      <c r="AH1904" s="59"/>
      <c r="AI1904" s="59"/>
      <c r="AJ1904" s="59"/>
      <c r="AK1904" s="59"/>
      <c r="AL1904" s="59"/>
      <c r="AM1904" s="59"/>
      <c r="AN1904" s="59"/>
      <c r="AO1904" s="59"/>
      <c r="AP1904" s="59"/>
      <c r="AQ1904" s="59"/>
      <c r="AR1904" s="59"/>
      <c r="AS1904" s="59"/>
      <c r="AT1904" s="59"/>
      <c r="AU1904" s="59"/>
      <c r="AV1904" s="59"/>
      <c r="AW1904" s="59"/>
      <c r="AX1904" s="59"/>
      <c r="AY1904" s="59"/>
      <c r="AZ1904" s="59"/>
      <c r="BA1904" s="59"/>
      <c r="BB1904" s="59"/>
      <c r="BC1904" s="59"/>
      <c r="BD1904" s="59"/>
      <c r="BE1904" s="59"/>
      <c r="BF1904" s="59"/>
      <c r="BG1904" s="59"/>
      <c r="BH1904" s="59"/>
      <c r="BI1904" s="59"/>
      <c r="BJ1904" s="59"/>
      <c r="BK1904" s="59"/>
      <c r="BL1904" s="59"/>
      <c r="BM1904" s="59"/>
      <c r="BN1904" s="59"/>
      <c r="BO1904" s="59"/>
      <c r="BP1904" s="59"/>
      <c r="BQ1904" s="59"/>
      <c r="BR1904" s="59"/>
      <c r="BS1904" s="59"/>
      <c r="BT1904" s="59"/>
      <c r="BU1904" s="59"/>
      <c r="BV1904" s="59"/>
      <c r="BW1904" s="59"/>
      <c r="BX1904" s="59"/>
      <c r="BY1904" s="59"/>
      <c r="BZ1904" s="59"/>
      <c r="CA1904" s="59"/>
      <c r="CB1904" s="59"/>
      <c r="CC1904" s="59"/>
      <c r="CD1904" s="59"/>
      <c r="CE1904" s="59"/>
      <c r="CF1904" s="59"/>
      <c r="CG1904" s="59"/>
      <c r="CH1904" s="59"/>
      <c r="CI1904" s="59"/>
      <c r="CJ1904" s="59"/>
      <c r="CK1904" s="59"/>
      <c r="CL1904" s="59"/>
      <c r="CM1904" s="59"/>
      <c r="CN1904" s="59"/>
      <c r="CO1904" s="59"/>
      <c r="CP1904" s="59"/>
      <c r="CQ1904" s="59"/>
      <c r="CR1904" s="59"/>
      <c r="CS1904" s="59"/>
      <c r="CT1904" s="59"/>
      <c r="CU1904" s="59"/>
      <c r="CV1904" s="59"/>
      <c r="CW1904" s="59"/>
      <c r="CX1904" s="59"/>
      <c r="CY1904" s="59"/>
      <c r="CZ1904" s="59"/>
      <c r="DA1904" s="59"/>
      <c r="DB1904" s="59"/>
      <c r="DC1904" s="59"/>
      <c r="DD1904" s="59"/>
      <c r="DE1904" s="59"/>
      <c r="DF1904" s="59"/>
      <c r="DG1904" s="59"/>
      <c r="DH1904" s="59"/>
      <c r="DI1904" s="59"/>
      <c r="DJ1904" s="59"/>
      <c r="DK1904" s="59"/>
      <c r="DL1904" s="59"/>
      <c r="DM1904" s="59"/>
      <c r="DN1904" s="59"/>
      <c r="DO1904" s="59"/>
      <c r="DP1904" s="59"/>
      <c r="DQ1904" s="59"/>
      <c r="DR1904" s="59"/>
      <c r="DS1904" s="59"/>
      <c r="DT1904" s="59"/>
      <c r="DU1904" s="59"/>
      <c r="DV1904" s="59"/>
      <c r="DW1904" s="59"/>
      <c r="DX1904" s="59"/>
      <c r="DY1904" s="59"/>
      <c r="DZ1904" s="59"/>
      <c r="EA1904" s="59"/>
      <c r="EB1904" s="59"/>
      <c r="EC1904" s="59"/>
      <c r="ED1904" s="59"/>
      <c r="EE1904" s="59"/>
      <c r="EF1904" s="59"/>
      <c r="EG1904" s="59"/>
      <c r="EH1904" s="59"/>
      <c r="EI1904" s="59"/>
      <c r="EJ1904" s="59"/>
      <c r="EK1904" s="59"/>
      <c r="EL1904" s="59"/>
      <c r="EM1904" s="59"/>
      <c r="EN1904" s="59"/>
      <c r="EO1904" s="59"/>
      <c r="EP1904" s="59"/>
      <c r="EQ1904" s="59"/>
      <c r="ER1904" s="59"/>
      <c r="ES1904" s="59"/>
      <c r="ET1904" s="59"/>
      <c r="EU1904" s="59"/>
      <c r="EV1904" s="59"/>
      <c r="EW1904" s="59"/>
      <c r="EX1904" s="59"/>
    </row>
    <row r="1905" spans="1:154" x14ac:dyDescent="0.3">
      <c r="A1905" s="9"/>
      <c r="B1905" s="9"/>
      <c r="C1905" s="9"/>
      <c r="D1905" s="9"/>
      <c r="E1905" s="9"/>
      <c r="F1905" s="9"/>
      <c r="G1905" s="9"/>
      <c r="H1905" s="30"/>
      <c r="I1905" s="10"/>
      <c r="J1905" s="33"/>
      <c r="K1905" s="10"/>
      <c r="L1905" s="9">
        <v>1</v>
      </c>
      <c r="M1905" s="9" t="s">
        <v>53</v>
      </c>
      <c r="N1905" s="9" t="s">
        <v>48</v>
      </c>
      <c r="O1905" s="30" t="s">
        <v>477</v>
      </c>
      <c r="P1905" s="9">
        <v>360</v>
      </c>
      <c r="Q1905" s="10">
        <v>100</v>
      </c>
      <c r="R1905" s="10">
        <v>6750</v>
      </c>
      <c r="S1905" s="159">
        <f>P1905*R1905</f>
        <v>2430000</v>
      </c>
      <c r="T1905" s="9">
        <v>12</v>
      </c>
      <c r="U1905" s="2">
        <v>14</v>
      </c>
      <c r="V1905" s="34">
        <f>S1905*U1905/100</f>
        <v>340200</v>
      </c>
      <c r="W1905" s="34">
        <f>S1905-V1905</f>
        <v>2089800</v>
      </c>
      <c r="X1905" s="31">
        <f t="shared" si="204"/>
        <v>2089800</v>
      </c>
      <c r="Y1905" s="34">
        <f>X1905*Q1905/100</f>
        <v>2089800</v>
      </c>
      <c r="Z1905" s="34">
        <v>10000000</v>
      </c>
      <c r="AA1905" s="9">
        <v>0</v>
      </c>
      <c r="AB1905" s="9">
        <v>0</v>
      </c>
      <c r="AC1905" s="33"/>
      <c r="AD1905" s="10"/>
      <c r="AE1905" s="59"/>
      <c r="AF1905" s="59"/>
      <c r="AG1905" s="59"/>
      <c r="AH1905" s="59"/>
      <c r="AI1905" s="59"/>
      <c r="AJ1905" s="59"/>
      <c r="AK1905" s="59"/>
      <c r="AL1905" s="59"/>
      <c r="AM1905" s="59"/>
      <c r="AN1905" s="59"/>
      <c r="AO1905" s="59"/>
      <c r="AP1905" s="59"/>
      <c r="AQ1905" s="59"/>
      <c r="AR1905" s="59"/>
      <c r="AS1905" s="59"/>
      <c r="AT1905" s="59"/>
      <c r="AU1905" s="59"/>
      <c r="AV1905" s="59"/>
      <c r="AW1905" s="59"/>
      <c r="AX1905" s="59"/>
      <c r="AY1905" s="59"/>
      <c r="AZ1905" s="59"/>
      <c r="BA1905" s="59"/>
      <c r="BB1905" s="59"/>
      <c r="BC1905" s="59"/>
      <c r="BD1905" s="59"/>
      <c r="BE1905" s="59"/>
      <c r="BF1905" s="59"/>
      <c r="BG1905" s="59"/>
      <c r="BH1905" s="59"/>
      <c r="BI1905" s="59"/>
      <c r="BJ1905" s="59"/>
      <c r="BK1905" s="59"/>
      <c r="BL1905" s="59"/>
      <c r="BM1905" s="59"/>
      <c r="BN1905" s="59"/>
      <c r="BO1905" s="59"/>
      <c r="BP1905" s="59"/>
      <c r="BQ1905" s="59"/>
      <c r="BR1905" s="59"/>
      <c r="BS1905" s="59"/>
      <c r="BT1905" s="59"/>
      <c r="BU1905" s="59"/>
      <c r="BV1905" s="59"/>
      <c r="BW1905" s="59"/>
      <c r="BX1905" s="59"/>
      <c r="BY1905" s="59"/>
      <c r="BZ1905" s="59"/>
      <c r="CA1905" s="59"/>
      <c r="CB1905" s="59"/>
      <c r="CC1905" s="59"/>
      <c r="CD1905" s="59"/>
      <c r="CE1905" s="59"/>
      <c r="CF1905" s="59"/>
      <c r="CG1905" s="59"/>
      <c r="CH1905" s="59"/>
      <c r="CI1905" s="59"/>
      <c r="CJ1905" s="59"/>
      <c r="CK1905" s="59"/>
      <c r="CL1905" s="59"/>
      <c r="CM1905" s="59"/>
      <c r="CN1905" s="59"/>
      <c r="CO1905" s="59"/>
      <c r="CP1905" s="59"/>
      <c r="CQ1905" s="59"/>
      <c r="CR1905" s="59"/>
      <c r="CS1905" s="59"/>
      <c r="CT1905" s="59"/>
      <c r="CU1905" s="59"/>
      <c r="CV1905" s="59"/>
      <c r="CW1905" s="59"/>
      <c r="CX1905" s="59"/>
      <c r="CY1905" s="59"/>
      <c r="CZ1905" s="59"/>
      <c r="DA1905" s="59"/>
      <c r="DB1905" s="59"/>
      <c r="DC1905" s="59"/>
      <c r="DD1905" s="59"/>
      <c r="DE1905" s="59"/>
      <c r="DF1905" s="59"/>
      <c r="DG1905" s="59"/>
      <c r="DH1905" s="59"/>
      <c r="DI1905" s="59"/>
      <c r="DJ1905" s="59"/>
      <c r="DK1905" s="59"/>
      <c r="DL1905" s="59"/>
      <c r="DM1905" s="59"/>
      <c r="DN1905" s="59"/>
      <c r="DO1905" s="59"/>
      <c r="DP1905" s="59"/>
      <c r="DQ1905" s="59"/>
      <c r="DR1905" s="59"/>
      <c r="DS1905" s="59"/>
      <c r="DT1905" s="59"/>
      <c r="DU1905" s="59"/>
      <c r="DV1905" s="59"/>
      <c r="DW1905" s="59"/>
      <c r="DX1905" s="59"/>
      <c r="DY1905" s="59"/>
      <c r="DZ1905" s="59"/>
      <c r="EA1905" s="59"/>
      <c r="EB1905" s="59"/>
      <c r="EC1905" s="59"/>
      <c r="ED1905" s="59"/>
      <c r="EE1905" s="59"/>
      <c r="EF1905" s="59"/>
      <c r="EG1905" s="59"/>
      <c r="EH1905" s="59"/>
      <c r="EI1905" s="59"/>
      <c r="EJ1905" s="59"/>
      <c r="EK1905" s="59"/>
      <c r="EL1905" s="59"/>
      <c r="EM1905" s="59"/>
      <c r="EN1905" s="59"/>
      <c r="EO1905" s="59"/>
      <c r="EP1905" s="59"/>
      <c r="EQ1905" s="59"/>
      <c r="ER1905" s="59"/>
      <c r="ES1905" s="59"/>
      <c r="ET1905" s="59"/>
      <c r="EU1905" s="59"/>
      <c r="EV1905" s="59"/>
      <c r="EW1905" s="59"/>
      <c r="EX1905" s="59"/>
    </row>
    <row r="1906" spans="1:154" x14ac:dyDescent="0.3">
      <c r="A1906" s="9"/>
      <c r="B1906" s="9"/>
      <c r="C1906" s="9"/>
      <c r="D1906" s="9"/>
      <c r="E1906" s="9"/>
      <c r="F1906" s="9"/>
      <c r="G1906" s="9"/>
      <c r="H1906" s="30" t="s">
        <v>476</v>
      </c>
      <c r="I1906" s="10">
        <v>1760</v>
      </c>
      <c r="J1906" s="33">
        <v>150</v>
      </c>
      <c r="K1906" s="34">
        <f t="shared" si="203"/>
        <v>264000</v>
      </c>
      <c r="L1906" s="9"/>
      <c r="M1906" s="9"/>
      <c r="N1906" s="9"/>
      <c r="O1906" s="9"/>
      <c r="P1906" s="9"/>
      <c r="Q1906" s="10"/>
      <c r="R1906" s="10"/>
      <c r="S1906" s="10"/>
      <c r="T1906" s="9"/>
      <c r="U1906" s="2"/>
      <c r="V1906" s="35"/>
      <c r="W1906" s="10"/>
      <c r="X1906" s="31">
        <f t="shared" si="204"/>
        <v>264000</v>
      </c>
      <c r="Y1906" s="10"/>
      <c r="Z1906" s="34"/>
      <c r="AA1906" s="34">
        <f>X1906-Z1906</f>
        <v>264000</v>
      </c>
      <c r="AB1906" s="9">
        <v>0.01</v>
      </c>
      <c r="AC1906" s="33"/>
      <c r="AD1906" s="10"/>
      <c r="AE1906" s="59"/>
      <c r="AF1906" s="59"/>
      <c r="AG1906" s="59"/>
      <c r="AH1906" s="59"/>
      <c r="AI1906" s="59"/>
      <c r="AJ1906" s="59"/>
      <c r="AK1906" s="59"/>
      <c r="AL1906" s="59"/>
      <c r="AM1906" s="59"/>
      <c r="AN1906" s="59"/>
      <c r="AO1906" s="59"/>
      <c r="AP1906" s="59"/>
      <c r="AQ1906" s="59"/>
      <c r="AR1906" s="59"/>
      <c r="AS1906" s="59"/>
      <c r="AT1906" s="59"/>
      <c r="AU1906" s="59"/>
      <c r="AV1906" s="59"/>
      <c r="AW1906" s="59"/>
      <c r="AX1906" s="59"/>
      <c r="AY1906" s="59"/>
      <c r="AZ1906" s="59"/>
      <c r="BA1906" s="59"/>
      <c r="BB1906" s="59"/>
      <c r="BC1906" s="59"/>
      <c r="BD1906" s="59"/>
      <c r="BE1906" s="59"/>
      <c r="BF1906" s="59"/>
      <c r="BG1906" s="59"/>
      <c r="BH1906" s="59"/>
      <c r="BI1906" s="59"/>
      <c r="BJ1906" s="59"/>
      <c r="BK1906" s="59"/>
      <c r="BL1906" s="59"/>
      <c r="BM1906" s="59"/>
      <c r="BN1906" s="59"/>
      <c r="BO1906" s="59"/>
      <c r="BP1906" s="59"/>
      <c r="BQ1906" s="59"/>
      <c r="BR1906" s="59"/>
      <c r="BS1906" s="59"/>
      <c r="BT1906" s="59"/>
      <c r="BU1906" s="59"/>
      <c r="BV1906" s="59"/>
      <c r="BW1906" s="59"/>
      <c r="BX1906" s="59"/>
      <c r="BY1906" s="59"/>
      <c r="BZ1906" s="59"/>
      <c r="CA1906" s="59"/>
      <c r="CB1906" s="59"/>
      <c r="CC1906" s="59"/>
      <c r="CD1906" s="59"/>
      <c r="CE1906" s="59"/>
      <c r="CF1906" s="59"/>
      <c r="CG1906" s="59"/>
      <c r="CH1906" s="59"/>
      <c r="CI1906" s="59"/>
      <c r="CJ1906" s="59"/>
      <c r="CK1906" s="59"/>
      <c r="CL1906" s="59"/>
      <c r="CM1906" s="59"/>
      <c r="CN1906" s="59"/>
      <c r="CO1906" s="59"/>
      <c r="CP1906" s="59"/>
      <c r="CQ1906" s="59"/>
      <c r="CR1906" s="59"/>
      <c r="CS1906" s="59"/>
      <c r="CT1906" s="59"/>
      <c r="CU1906" s="59"/>
      <c r="CV1906" s="59"/>
      <c r="CW1906" s="59"/>
      <c r="CX1906" s="59"/>
      <c r="CY1906" s="59"/>
      <c r="CZ1906" s="59"/>
      <c r="DA1906" s="59"/>
      <c r="DB1906" s="59"/>
      <c r="DC1906" s="59"/>
      <c r="DD1906" s="59"/>
      <c r="DE1906" s="59"/>
      <c r="DF1906" s="59"/>
      <c r="DG1906" s="59"/>
      <c r="DH1906" s="59"/>
      <c r="DI1906" s="59"/>
      <c r="DJ1906" s="59"/>
      <c r="DK1906" s="59"/>
      <c r="DL1906" s="59"/>
      <c r="DM1906" s="59"/>
      <c r="DN1906" s="59"/>
      <c r="DO1906" s="59"/>
      <c r="DP1906" s="59"/>
      <c r="DQ1906" s="59"/>
      <c r="DR1906" s="59"/>
      <c r="DS1906" s="59"/>
      <c r="DT1906" s="59"/>
      <c r="DU1906" s="59"/>
      <c r="DV1906" s="59"/>
      <c r="DW1906" s="59"/>
      <c r="DX1906" s="59"/>
      <c r="DY1906" s="59"/>
      <c r="DZ1906" s="59"/>
      <c r="EA1906" s="59"/>
      <c r="EB1906" s="59"/>
      <c r="EC1906" s="59"/>
      <c r="ED1906" s="59"/>
      <c r="EE1906" s="59"/>
      <c r="EF1906" s="59"/>
      <c r="EG1906" s="59"/>
      <c r="EH1906" s="59"/>
      <c r="EI1906" s="59"/>
      <c r="EJ1906" s="59"/>
      <c r="EK1906" s="59"/>
      <c r="EL1906" s="59"/>
      <c r="EM1906" s="59"/>
      <c r="EN1906" s="59"/>
      <c r="EO1906" s="59"/>
      <c r="EP1906" s="59"/>
      <c r="EQ1906" s="59"/>
      <c r="ER1906" s="59"/>
      <c r="ES1906" s="59"/>
      <c r="ET1906" s="59"/>
      <c r="EU1906" s="59"/>
      <c r="EV1906" s="59"/>
      <c r="EW1906" s="59"/>
      <c r="EX1906" s="59"/>
    </row>
    <row r="1907" spans="1:154" x14ac:dyDescent="0.3">
      <c r="A1907" s="18"/>
      <c r="B1907" s="18"/>
      <c r="C1907" s="18"/>
      <c r="D1907" s="18"/>
      <c r="E1907" s="18"/>
      <c r="F1907" s="18"/>
      <c r="G1907" s="18"/>
      <c r="H1907" s="19"/>
      <c r="I1907" s="20"/>
      <c r="J1907" s="21"/>
      <c r="K1907" s="20"/>
      <c r="L1907" s="18"/>
      <c r="M1907" s="18"/>
      <c r="N1907" s="18"/>
      <c r="O1907" s="18"/>
      <c r="P1907" s="18"/>
      <c r="Q1907" s="20"/>
      <c r="R1907" s="20"/>
      <c r="S1907" s="20"/>
      <c r="T1907" s="18"/>
      <c r="U1907" s="94"/>
      <c r="V1907" s="23"/>
      <c r="W1907" s="20"/>
      <c r="X1907" s="20"/>
      <c r="Y1907" s="20"/>
      <c r="Z1907" s="20"/>
      <c r="AA1907" s="18"/>
      <c r="AB1907" s="18"/>
      <c r="AC1907" s="21"/>
      <c r="AD1907" s="20"/>
      <c r="AE1907" s="39"/>
      <c r="AF1907" s="39"/>
      <c r="AG1907" s="39"/>
      <c r="AH1907" s="39"/>
      <c r="AI1907" s="39"/>
      <c r="AJ1907" s="39"/>
      <c r="AK1907" s="39"/>
      <c r="AL1907" s="39"/>
      <c r="AM1907" s="39"/>
      <c r="AN1907" s="39"/>
      <c r="AO1907" s="39"/>
      <c r="AP1907" s="39"/>
      <c r="AQ1907" s="39"/>
      <c r="AR1907" s="39"/>
      <c r="AS1907" s="39"/>
      <c r="AT1907" s="39"/>
      <c r="AU1907" s="39"/>
      <c r="AV1907" s="39"/>
      <c r="AW1907" s="39"/>
      <c r="AX1907" s="39"/>
      <c r="AY1907" s="39"/>
      <c r="AZ1907" s="39"/>
      <c r="BA1907" s="39"/>
      <c r="BB1907" s="39"/>
      <c r="BC1907" s="39"/>
      <c r="BD1907" s="39"/>
      <c r="BE1907" s="39"/>
      <c r="BF1907" s="39"/>
      <c r="BG1907" s="39"/>
      <c r="BH1907" s="39"/>
      <c r="BI1907" s="39"/>
      <c r="BJ1907" s="39"/>
      <c r="BK1907" s="39"/>
      <c r="BL1907" s="39"/>
      <c r="BM1907" s="39"/>
      <c r="BN1907" s="39"/>
      <c r="BO1907" s="39"/>
      <c r="BP1907" s="39"/>
      <c r="BQ1907" s="39"/>
      <c r="BR1907" s="39"/>
      <c r="BS1907" s="39"/>
      <c r="BT1907" s="39"/>
      <c r="BU1907" s="39"/>
      <c r="BV1907" s="39"/>
      <c r="BW1907" s="39"/>
      <c r="BX1907" s="39"/>
      <c r="BY1907" s="39"/>
      <c r="BZ1907" s="39"/>
      <c r="CA1907" s="39"/>
      <c r="CB1907" s="39"/>
      <c r="CC1907" s="39"/>
      <c r="CD1907" s="39"/>
      <c r="CE1907" s="39"/>
      <c r="CF1907" s="39"/>
      <c r="CG1907" s="39"/>
      <c r="CH1907" s="39"/>
      <c r="CI1907" s="39"/>
      <c r="CJ1907" s="39"/>
      <c r="CK1907" s="39"/>
      <c r="CL1907" s="39"/>
      <c r="CM1907" s="39"/>
      <c r="CN1907" s="39"/>
      <c r="CO1907" s="39"/>
      <c r="CP1907" s="39"/>
      <c r="CQ1907" s="39"/>
      <c r="CR1907" s="39"/>
      <c r="CS1907" s="39"/>
      <c r="CT1907" s="39"/>
      <c r="CU1907" s="39"/>
      <c r="CV1907" s="39"/>
      <c r="CW1907" s="39"/>
      <c r="CX1907" s="39"/>
      <c r="CY1907" s="39"/>
      <c r="CZ1907" s="39"/>
      <c r="DA1907" s="39"/>
      <c r="DB1907" s="39"/>
      <c r="DC1907" s="39"/>
      <c r="DD1907" s="39"/>
      <c r="DE1907" s="39"/>
      <c r="DF1907" s="39"/>
      <c r="DG1907" s="39"/>
      <c r="DH1907" s="39"/>
      <c r="DI1907" s="39"/>
      <c r="DJ1907" s="39"/>
      <c r="DK1907" s="39"/>
      <c r="DL1907" s="39"/>
      <c r="DM1907" s="39"/>
      <c r="DN1907" s="39"/>
      <c r="DO1907" s="39"/>
      <c r="DP1907" s="39"/>
      <c r="DQ1907" s="39"/>
      <c r="DR1907" s="39"/>
      <c r="DS1907" s="39"/>
      <c r="DT1907" s="39"/>
      <c r="DU1907" s="39"/>
      <c r="DV1907" s="39"/>
      <c r="DW1907" s="39"/>
      <c r="DX1907" s="39"/>
      <c r="DY1907" s="39"/>
      <c r="DZ1907" s="39"/>
      <c r="EA1907" s="39"/>
      <c r="EB1907" s="39"/>
      <c r="EC1907" s="39"/>
      <c r="ED1907" s="39"/>
      <c r="EE1907" s="39"/>
      <c r="EF1907" s="39"/>
      <c r="EG1907" s="39"/>
      <c r="EH1907" s="39"/>
      <c r="EI1907" s="39"/>
      <c r="EJ1907" s="39"/>
      <c r="EK1907" s="39"/>
      <c r="EL1907" s="39"/>
      <c r="EM1907" s="39"/>
      <c r="EN1907" s="39"/>
      <c r="EO1907" s="39"/>
      <c r="EP1907" s="39"/>
      <c r="EQ1907" s="39"/>
      <c r="ER1907" s="39"/>
      <c r="ES1907" s="39"/>
      <c r="ET1907" s="39"/>
      <c r="EU1907" s="39"/>
      <c r="EV1907" s="39"/>
      <c r="EW1907" s="39"/>
      <c r="EX1907" s="39"/>
    </row>
    <row r="1908" spans="1:154" s="39" customFormat="1" x14ac:dyDescent="0.3">
      <c r="A1908" s="29">
        <v>2512</v>
      </c>
      <c r="B1908" s="29" t="s">
        <v>47</v>
      </c>
      <c r="C1908" s="29">
        <v>10522</v>
      </c>
      <c r="D1908" s="29">
        <v>3</v>
      </c>
      <c r="E1908" s="29">
        <v>3</v>
      </c>
      <c r="F1908" s="29">
        <v>3</v>
      </c>
      <c r="G1908" s="29">
        <v>97</v>
      </c>
      <c r="H1908" s="25" t="s">
        <v>476</v>
      </c>
      <c r="I1908" s="36">
        <v>1597</v>
      </c>
      <c r="J1908" s="41">
        <v>250</v>
      </c>
      <c r="K1908" s="74">
        <f t="shared" si="203"/>
        <v>399250</v>
      </c>
      <c r="L1908" s="29"/>
      <c r="M1908" s="29"/>
      <c r="N1908" s="29"/>
      <c r="O1908" s="29"/>
      <c r="P1908" s="29"/>
      <c r="Q1908" s="36"/>
      <c r="R1908" s="36"/>
      <c r="S1908" s="36"/>
      <c r="T1908" s="29"/>
      <c r="U1908" s="185"/>
      <c r="V1908" s="37"/>
      <c r="W1908" s="36"/>
      <c r="X1908" s="75">
        <f t="shared" si="204"/>
        <v>399250</v>
      </c>
      <c r="Y1908" s="36"/>
      <c r="Z1908" s="74">
        <v>50000000</v>
      </c>
      <c r="AA1908" s="29">
        <v>0</v>
      </c>
      <c r="AB1908" s="29">
        <v>0</v>
      </c>
      <c r="AC1908" s="41" t="s">
        <v>1004</v>
      </c>
      <c r="AD1908" s="3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16"/>
      <c r="CK1908" s="16"/>
      <c r="CL1908" s="16"/>
      <c r="CM1908" s="16"/>
      <c r="CN1908" s="16"/>
      <c r="CO1908" s="16"/>
      <c r="CP1908" s="16"/>
      <c r="CQ1908" s="16"/>
      <c r="CR1908" s="16"/>
      <c r="CS1908" s="16"/>
      <c r="CT1908" s="16"/>
      <c r="CU1908" s="16"/>
      <c r="CV1908" s="16"/>
      <c r="CW1908" s="16"/>
      <c r="CX1908" s="16"/>
      <c r="CY1908" s="16"/>
      <c r="CZ1908" s="16"/>
      <c r="DA1908" s="16"/>
      <c r="DB1908" s="16"/>
      <c r="DC1908" s="16"/>
      <c r="DD1908" s="16"/>
      <c r="DE1908" s="16"/>
      <c r="DF1908" s="16"/>
      <c r="DG1908" s="16"/>
      <c r="DH1908" s="16"/>
      <c r="DI1908" s="16"/>
      <c r="DJ1908" s="16"/>
      <c r="DK1908" s="16"/>
      <c r="DL1908" s="16"/>
      <c r="DM1908" s="16"/>
      <c r="DN1908" s="16"/>
      <c r="DO1908" s="16"/>
      <c r="DP1908" s="16"/>
      <c r="DQ1908" s="16"/>
      <c r="DR1908" s="16"/>
      <c r="DS1908" s="16"/>
      <c r="DT1908" s="16"/>
      <c r="DU1908" s="16"/>
      <c r="DV1908" s="16"/>
      <c r="DW1908" s="16"/>
      <c r="DX1908" s="16"/>
      <c r="DY1908" s="16"/>
      <c r="DZ1908" s="16"/>
      <c r="EA1908" s="16"/>
      <c r="EB1908" s="16"/>
      <c r="EC1908" s="16"/>
      <c r="ED1908" s="16"/>
      <c r="EE1908" s="16"/>
      <c r="EF1908" s="16"/>
      <c r="EG1908" s="16"/>
      <c r="EH1908" s="16"/>
      <c r="EI1908" s="16"/>
      <c r="EJ1908" s="16"/>
      <c r="EK1908" s="16"/>
      <c r="EL1908" s="16"/>
      <c r="EM1908" s="16"/>
      <c r="EN1908" s="16"/>
      <c r="EO1908" s="16"/>
      <c r="EP1908" s="16"/>
      <c r="EQ1908" s="16"/>
      <c r="ER1908" s="16"/>
      <c r="ES1908" s="16"/>
      <c r="ET1908" s="16"/>
      <c r="EU1908" s="16"/>
      <c r="EV1908" s="16"/>
      <c r="EW1908" s="16"/>
      <c r="EX1908" s="16"/>
    </row>
    <row r="1909" spans="1:154" s="71" customFormat="1" x14ac:dyDescent="0.3">
      <c r="A1909" s="9"/>
      <c r="B1909" s="9" t="s">
        <v>47</v>
      </c>
      <c r="C1909" s="9">
        <v>2728</v>
      </c>
      <c r="D1909" s="9">
        <v>3</v>
      </c>
      <c r="E1909" s="9">
        <v>4</v>
      </c>
      <c r="F1909" s="9">
        <v>3</v>
      </c>
      <c r="G1909" s="9">
        <v>39</v>
      </c>
      <c r="H1909" s="30" t="s">
        <v>476</v>
      </c>
      <c r="I1909" s="10">
        <v>1939</v>
      </c>
      <c r="J1909" s="33">
        <v>150</v>
      </c>
      <c r="K1909" s="34">
        <f t="shared" si="203"/>
        <v>290850</v>
      </c>
      <c r="L1909" s="9"/>
      <c r="M1909" s="9"/>
      <c r="N1909" s="9"/>
      <c r="O1909" s="9"/>
      <c r="P1909" s="9"/>
      <c r="Q1909" s="10"/>
      <c r="R1909" s="10"/>
      <c r="S1909" s="10"/>
      <c r="T1909" s="9"/>
      <c r="U1909" s="2"/>
      <c r="V1909" s="35"/>
      <c r="W1909" s="10"/>
      <c r="X1909" s="31">
        <f t="shared" si="204"/>
        <v>290850</v>
      </c>
      <c r="Y1909" s="10"/>
      <c r="Z1909" s="34">
        <v>50000000</v>
      </c>
      <c r="AA1909" s="9">
        <v>0</v>
      </c>
      <c r="AB1909" s="9">
        <v>0</v>
      </c>
      <c r="AC1909" s="33">
        <v>0</v>
      </c>
      <c r="AD1909" s="10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16"/>
      <c r="CK1909" s="16"/>
      <c r="CL1909" s="16"/>
      <c r="CM1909" s="16"/>
      <c r="CN1909" s="16"/>
      <c r="CO1909" s="16"/>
      <c r="CP1909" s="16"/>
      <c r="CQ1909" s="16"/>
      <c r="CR1909" s="16"/>
      <c r="CS1909" s="16"/>
      <c r="CT1909" s="16"/>
      <c r="CU1909" s="16"/>
      <c r="CV1909" s="16"/>
      <c r="CW1909" s="16"/>
      <c r="CX1909" s="16"/>
      <c r="CY1909" s="16"/>
      <c r="CZ1909" s="16"/>
      <c r="DA1909" s="16"/>
      <c r="DB1909" s="16"/>
      <c r="DC1909" s="16"/>
      <c r="DD1909" s="16"/>
      <c r="DE1909" s="16"/>
      <c r="DF1909" s="16"/>
      <c r="DG1909" s="16"/>
      <c r="DH1909" s="16"/>
      <c r="DI1909" s="16"/>
      <c r="DJ1909" s="16"/>
      <c r="DK1909" s="16"/>
      <c r="DL1909" s="16"/>
      <c r="DM1909" s="16"/>
      <c r="DN1909" s="16"/>
      <c r="DO1909" s="16"/>
      <c r="DP1909" s="16"/>
      <c r="DQ1909" s="16"/>
      <c r="DR1909" s="16"/>
      <c r="DS1909" s="16"/>
      <c r="DT1909" s="16"/>
      <c r="DU1909" s="16"/>
      <c r="DV1909" s="16"/>
      <c r="DW1909" s="16"/>
      <c r="DX1909" s="16"/>
      <c r="DY1909" s="16"/>
      <c r="DZ1909" s="16"/>
      <c r="EA1909" s="16"/>
      <c r="EB1909" s="16"/>
      <c r="EC1909" s="16"/>
      <c r="ED1909" s="16"/>
      <c r="EE1909" s="16"/>
      <c r="EF1909" s="16"/>
      <c r="EG1909" s="16"/>
      <c r="EH1909" s="16"/>
      <c r="EI1909" s="16"/>
      <c r="EJ1909" s="16"/>
      <c r="EK1909" s="16"/>
      <c r="EL1909" s="16"/>
      <c r="EM1909" s="16"/>
      <c r="EN1909" s="16"/>
      <c r="EO1909" s="16"/>
      <c r="EP1909" s="16"/>
      <c r="EQ1909" s="16"/>
      <c r="ER1909" s="16"/>
      <c r="ES1909" s="16"/>
      <c r="ET1909" s="16"/>
      <c r="EU1909" s="16"/>
      <c r="EV1909" s="16"/>
      <c r="EW1909" s="16"/>
      <c r="EX1909" s="16"/>
    </row>
    <row r="1910" spans="1:154" s="71" customFormat="1" x14ac:dyDescent="0.3">
      <c r="A1910" s="18"/>
      <c r="B1910" s="18"/>
      <c r="C1910" s="18"/>
      <c r="D1910" s="18"/>
      <c r="E1910" s="18"/>
      <c r="F1910" s="18"/>
      <c r="G1910" s="18"/>
      <c r="H1910" s="19"/>
      <c r="I1910" s="20"/>
      <c r="J1910" s="21"/>
      <c r="K1910" s="20"/>
      <c r="L1910" s="18"/>
      <c r="M1910" s="18"/>
      <c r="N1910" s="18"/>
      <c r="O1910" s="18"/>
      <c r="P1910" s="18"/>
      <c r="Q1910" s="20"/>
      <c r="R1910" s="20"/>
      <c r="S1910" s="20"/>
      <c r="T1910" s="18"/>
      <c r="U1910" s="94"/>
      <c r="V1910" s="23"/>
      <c r="W1910" s="20"/>
      <c r="X1910" s="20"/>
      <c r="Y1910" s="20"/>
      <c r="Z1910" s="20"/>
      <c r="AA1910" s="18"/>
      <c r="AB1910" s="18"/>
      <c r="AC1910" s="21"/>
      <c r="AD1910" s="20"/>
      <c r="AE1910" s="39"/>
      <c r="AF1910" s="39"/>
      <c r="AG1910" s="39"/>
      <c r="AH1910" s="39"/>
      <c r="AI1910" s="39"/>
      <c r="AJ1910" s="39"/>
      <c r="AK1910" s="39"/>
      <c r="AL1910" s="39"/>
      <c r="AM1910" s="39"/>
      <c r="AN1910" s="39"/>
      <c r="AO1910" s="39"/>
      <c r="AP1910" s="39"/>
      <c r="AQ1910" s="39"/>
      <c r="AR1910" s="39"/>
      <c r="AS1910" s="39"/>
      <c r="AT1910" s="39"/>
      <c r="AU1910" s="39"/>
      <c r="AV1910" s="39"/>
      <c r="AW1910" s="39"/>
      <c r="AX1910" s="39"/>
      <c r="AY1910" s="39"/>
      <c r="AZ1910" s="39"/>
      <c r="BA1910" s="39"/>
      <c r="BB1910" s="39"/>
      <c r="BC1910" s="39"/>
      <c r="BD1910" s="39"/>
      <c r="BE1910" s="39"/>
      <c r="BF1910" s="39"/>
      <c r="BG1910" s="39"/>
      <c r="BH1910" s="39"/>
      <c r="BI1910" s="39"/>
      <c r="BJ1910" s="39"/>
      <c r="BK1910" s="39"/>
      <c r="BL1910" s="39"/>
      <c r="BM1910" s="39"/>
      <c r="BN1910" s="39"/>
      <c r="BO1910" s="39"/>
      <c r="BP1910" s="39"/>
      <c r="BQ1910" s="39"/>
      <c r="BR1910" s="39"/>
      <c r="BS1910" s="39"/>
      <c r="BT1910" s="39"/>
      <c r="BU1910" s="39"/>
      <c r="BV1910" s="39"/>
      <c r="BW1910" s="39"/>
      <c r="BX1910" s="39"/>
      <c r="BY1910" s="39"/>
      <c r="BZ1910" s="39"/>
      <c r="CA1910" s="39"/>
      <c r="CB1910" s="39"/>
      <c r="CC1910" s="39"/>
      <c r="CD1910" s="39"/>
      <c r="CE1910" s="39"/>
      <c r="CF1910" s="39"/>
      <c r="CG1910" s="39"/>
      <c r="CH1910" s="39"/>
      <c r="CI1910" s="39"/>
      <c r="CJ1910" s="39"/>
      <c r="CK1910" s="39"/>
      <c r="CL1910" s="39"/>
      <c r="CM1910" s="39"/>
      <c r="CN1910" s="39"/>
      <c r="CO1910" s="39"/>
      <c r="CP1910" s="39"/>
      <c r="CQ1910" s="39"/>
      <c r="CR1910" s="39"/>
      <c r="CS1910" s="39"/>
      <c r="CT1910" s="39"/>
      <c r="CU1910" s="39"/>
      <c r="CV1910" s="39"/>
      <c r="CW1910" s="39"/>
      <c r="CX1910" s="39"/>
      <c r="CY1910" s="39"/>
      <c r="CZ1910" s="39"/>
      <c r="DA1910" s="39"/>
      <c r="DB1910" s="39"/>
      <c r="DC1910" s="39"/>
      <c r="DD1910" s="39"/>
      <c r="DE1910" s="39"/>
      <c r="DF1910" s="39"/>
      <c r="DG1910" s="39"/>
      <c r="DH1910" s="39"/>
      <c r="DI1910" s="39"/>
      <c r="DJ1910" s="39"/>
      <c r="DK1910" s="39"/>
      <c r="DL1910" s="39"/>
      <c r="DM1910" s="39"/>
      <c r="DN1910" s="39"/>
      <c r="DO1910" s="39"/>
      <c r="DP1910" s="39"/>
      <c r="DQ1910" s="39"/>
      <c r="DR1910" s="39"/>
      <c r="DS1910" s="39"/>
      <c r="DT1910" s="39"/>
      <c r="DU1910" s="39"/>
      <c r="DV1910" s="39"/>
      <c r="DW1910" s="39"/>
      <c r="DX1910" s="39"/>
      <c r="DY1910" s="39"/>
      <c r="DZ1910" s="39"/>
      <c r="EA1910" s="39"/>
      <c r="EB1910" s="39"/>
      <c r="EC1910" s="39"/>
      <c r="ED1910" s="39"/>
      <c r="EE1910" s="39"/>
      <c r="EF1910" s="39"/>
      <c r="EG1910" s="39"/>
      <c r="EH1910" s="39"/>
      <c r="EI1910" s="39"/>
      <c r="EJ1910" s="39"/>
      <c r="EK1910" s="39"/>
      <c r="EL1910" s="39"/>
      <c r="EM1910" s="39"/>
      <c r="EN1910" s="39"/>
      <c r="EO1910" s="39"/>
      <c r="EP1910" s="39"/>
      <c r="EQ1910" s="39"/>
      <c r="ER1910" s="39"/>
      <c r="ES1910" s="39"/>
      <c r="ET1910" s="39"/>
      <c r="EU1910" s="39"/>
      <c r="EV1910" s="39"/>
      <c r="EW1910" s="39"/>
      <c r="EX1910" s="39"/>
    </row>
    <row r="1911" spans="1:154" s="71" customFormat="1" x14ac:dyDescent="0.3">
      <c r="A1911" s="29">
        <v>2513</v>
      </c>
      <c r="B1911" s="29" t="s">
        <v>47</v>
      </c>
      <c r="C1911" s="29">
        <v>2677</v>
      </c>
      <c r="D1911" s="29">
        <v>3</v>
      </c>
      <c r="E1911" s="29">
        <v>7</v>
      </c>
      <c r="F1911" s="29">
        <v>2</v>
      </c>
      <c r="G1911" s="29">
        <v>64</v>
      </c>
      <c r="H1911" s="25" t="s">
        <v>477</v>
      </c>
      <c r="I1911" s="36">
        <v>164</v>
      </c>
      <c r="J1911" s="41">
        <v>200</v>
      </c>
      <c r="K1911" s="74">
        <f t="shared" si="203"/>
        <v>32800</v>
      </c>
      <c r="L1911" s="29"/>
      <c r="M1911" s="29"/>
      <c r="N1911" s="29"/>
      <c r="O1911" s="25"/>
      <c r="P1911" s="29"/>
      <c r="Q1911" s="36"/>
      <c r="R1911" s="36"/>
      <c r="S1911" s="36"/>
      <c r="T1911" s="29"/>
      <c r="U1911" s="185"/>
      <c r="V1911" s="37"/>
      <c r="W1911" s="36"/>
      <c r="X1911" s="75">
        <f t="shared" si="204"/>
        <v>32800</v>
      </c>
      <c r="Y1911" s="36"/>
      <c r="Z1911" s="36"/>
      <c r="AA1911" s="74">
        <f>X1911-Z1911</f>
        <v>32800</v>
      </c>
      <c r="AB1911" s="29">
        <v>0.02</v>
      </c>
      <c r="AC1911" s="41" t="s">
        <v>1005</v>
      </c>
      <c r="AD1911" s="3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/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/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/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/>
      <c r="EE1911" s="16"/>
      <c r="EF1911" s="16"/>
      <c r="EG1911" s="16"/>
      <c r="EH1911" s="16"/>
      <c r="EI1911" s="16"/>
      <c r="EJ1911" s="16"/>
      <c r="EK1911" s="16"/>
      <c r="EL1911" s="16"/>
      <c r="EM1911" s="16"/>
      <c r="EN1911" s="16"/>
      <c r="EO1911" s="16"/>
      <c r="EP1911" s="16"/>
      <c r="EQ1911" s="16"/>
      <c r="ER1911" s="16"/>
      <c r="ES1911" s="16"/>
      <c r="ET1911" s="16"/>
      <c r="EU1911" s="16"/>
      <c r="EV1911" s="16"/>
      <c r="EW1911" s="16"/>
      <c r="EX1911" s="16"/>
    </row>
    <row r="1912" spans="1:154" s="71" customFormat="1" x14ac:dyDescent="0.3">
      <c r="A1912" s="9"/>
      <c r="B1912" s="9"/>
      <c r="C1912" s="9"/>
      <c r="D1912" s="9"/>
      <c r="E1912" s="9"/>
      <c r="F1912" s="9"/>
      <c r="G1912" s="9"/>
      <c r="H1912" s="30"/>
      <c r="I1912" s="10"/>
      <c r="J1912" s="33"/>
      <c r="K1912" s="10"/>
      <c r="L1912" s="9">
        <v>1</v>
      </c>
      <c r="M1912" s="9" t="s">
        <v>53</v>
      </c>
      <c r="N1912" s="9" t="s">
        <v>48</v>
      </c>
      <c r="O1912" s="30" t="s">
        <v>477</v>
      </c>
      <c r="P1912" s="9">
        <v>63</v>
      </c>
      <c r="Q1912" s="10">
        <v>100</v>
      </c>
      <c r="R1912" s="10">
        <v>6750</v>
      </c>
      <c r="S1912" s="34">
        <f>P1912*R1912</f>
        <v>425250</v>
      </c>
      <c r="T1912" s="9">
        <v>18</v>
      </c>
      <c r="U1912" s="2">
        <v>26</v>
      </c>
      <c r="V1912" s="34">
        <f>S1912*U1912/100</f>
        <v>110565</v>
      </c>
      <c r="W1912" s="34">
        <f>S1912-V1912</f>
        <v>314685</v>
      </c>
      <c r="X1912" s="31">
        <f t="shared" si="204"/>
        <v>314685</v>
      </c>
      <c r="Y1912" s="34">
        <f>X1912*Q1912/100</f>
        <v>314685</v>
      </c>
      <c r="Z1912" s="34">
        <v>10000000</v>
      </c>
      <c r="AA1912" s="9">
        <v>0</v>
      </c>
      <c r="AB1912" s="9">
        <v>0</v>
      </c>
      <c r="AC1912" s="41"/>
      <c r="AD1912" s="3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6"/>
      <c r="CS1912" s="16"/>
      <c r="CT1912" s="16"/>
      <c r="CU1912" s="16"/>
      <c r="CV1912" s="16"/>
      <c r="CW1912" s="16"/>
      <c r="CX1912" s="16"/>
      <c r="CY1912" s="16"/>
      <c r="CZ1912" s="16"/>
      <c r="DA1912" s="16"/>
      <c r="DB1912" s="16"/>
      <c r="DC1912" s="16"/>
      <c r="DD1912" s="16"/>
      <c r="DE1912" s="16"/>
      <c r="DF1912" s="16"/>
      <c r="DG1912" s="16"/>
      <c r="DH1912" s="16"/>
      <c r="DI1912" s="16"/>
      <c r="DJ1912" s="16"/>
      <c r="DK1912" s="16"/>
      <c r="DL1912" s="16"/>
      <c r="DM1912" s="16"/>
      <c r="DN1912" s="16"/>
      <c r="DO1912" s="16"/>
      <c r="DP1912" s="16"/>
      <c r="DQ1912" s="16"/>
      <c r="DR1912" s="16"/>
      <c r="DS1912" s="16"/>
      <c r="DT1912" s="16"/>
      <c r="DU1912" s="16"/>
      <c r="DV1912" s="16"/>
      <c r="DW1912" s="16"/>
      <c r="DX1912" s="16"/>
      <c r="DY1912" s="16"/>
      <c r="DZ1912" s="16"/>
      <c r="EA1912" s="16"/>
      <c r="EB1912" s="16"/>
      <c r="EC1912" s="16"/>
      <c r="ED1912" s="16"/>
      <c r="EE1912" s="16"/>
      <c r="EF1912" s="16"/>
      <c r="EG1912" s="16"/>
      <c r="EH1912" s="16"/>
      <c r="EI1912" s="16"/>
      <c r="EJ1912" s="16"/>
      <c r="EK1912" s="16"/>
      <c r="EL1912" s="16"/>
      <c r="EM1912" s="16"/>
      <c r="EN1912" s="16"/>
      <c r="EO1912" s="16"/>
      <c r="EP1912" s="16"/>
      <c r="EQ1912" s="16"/>
      <c r="ER1912" s="16"/>
      <c r="ES1912" s="16"/>
      <c r="ET1912" s="16"/>
      <c r="EU1912" s="16"/>
      <c r="EV1912" s="16"/>
      <c r="EW1912" s="16"/>
      <c r="EX1912" s="16"/>
    </row>
    <row r="1913" spans="1:154" s="39" customFormat="1" x14ac:dyDescent="0.3">
      <c r="A1913" s="9"/>
      <c r="B1913" s="9"/>
      <c r="C1913" s="9"/>
      <c r="D1913" s="9"/>
      <c r="E1913" s="9"/>
      <c r="F1913" s="9"/>
      <c r="G1913" s="9"/>
      <c r="H1913" s="30" t="s">
        <v>476</v>
      </c>
      <c r="I1913" s="10">
        <v>2900</v>
      </c>
      <c r="J1913" s="33">
        <v>200</v>
      </c>
      <c r="K1913" s="34">
        <f t="shared" si="203"/>
        <v>580000</v>
      </c>
      <c r="L1913" s="9"/>
      <c r="M1913" s="9"/>
      <c r="N1913" s="9"/>
      <c r="O1913" s="9"/>
      <c r="P1913" s="9"/>
      <c r="Q1913" s="10"/>
      <c r="R1913" s="10"/>
      <c r="S1913" s="10"/>
      <c r="T1913" s="9"/>
      <c r="U1913" s="2"/>
      <c r="V1913" s="35"/>
      <c r="W1913" s="10"/>
      <c r="X1913" s="31">
        <f t="shared" si="204"/>
        <v>580000</v>
      </c>
      <c r="Y1913" s="10"/>
      <c r="Z1913" s="34">
        <v>50000000</v>
      </c>
      <c r="AA1913" s="9">
        <v>0</v>
      </c>
      <c r="AB1913" s="9">
        <v>0</v>
      </c>
      <c r="AC1913" s="33"/>
      <c r="AD1913" s="10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16"/>
      <c r="CK1913" s="16"/>
      <c r="CL1913" s="16"/>
      <c r="CM1913" s="16"/>
      <c r="CN1913" s="16"/>
      <c r="CO1913" s="16"/>
      <c r="CP1913" s="16"/>
      <c r="CQ1913" s="16"/>
      <c r="CR1913" s="16"/>
      <c r="CS1913" s="16"/>
      <c r="CT1913" s="16"/>
      <c r="CU1913" s="16"/>
      <c r="CV1913" s="16"/>
      <c r="CW1913" s="16"/>
      <c r="CX1913" s="16"/>
      <c r="CY1913" s="16"/>
      <c r="CZ1913" s="16"/>
      <c r="DA1913" s="16"/>
      <c r="DB1913" s="16"/>
      <c r="DC1913" s="16"/>
      <c r="DD1913" s="16"/>
      <c r="DE1913" s="16"/>
      <c r="DF1913" s="16"/>
      <c r="DG1913" s="16"/>
      <c r="DH1913" s="16"/>
      <c r="DI1913" s="16"/>
      <c r="DJ1913" s="16"/>
      <c r="DK1913" s="16"/>
      <c r="DL1913" s="16"/>
      <c r="DM1913" s="16"/>
      <c r="DN1913" s="16"/>
      <c r="DO1913" s="16"/>
      <c r="DP1913" s="16"/>
      <c r="DQ1913" s="16"/>
      <c r="DR1913" s="16"/>
      <c r="DS1913" s="16"/>
      <c r="DT1913" s="16"/>
      <c r="DU1913" s="16"/>
      <c r="DV1913" s="16"/>
      <c r="DW1913" s="16"/>
      <c r="DX1913" s="16"/>
      <c r="DY1913" s="16"/>
      <c r="DZ1913" s="16"/>
      <c r="EA1913" s="16"/>
      <c r="EB1913" s="16"/>
      <c r="EC1913" s="16"/>
      <c r="ED1913" s="16"/>
      <c r="EE1913" s="16"/>
      <c r="EF1913" s="16"/>
      <c r="EG1913" s="16"/>
      <c r="EH1913" s="16"/>
      <c r="EI1913" s="16"/>
      <c r="EJ1913" s="16"/>
      <c r="EK1913" s="16"/>
      <c r="EL1913" s="16"/>
      <c r="EM1913" s="16"/>
      <c r="EN1913" s="16"/>
      <c r="EO1913" s="16"/>
      <c r="EP1913" s="16"/>
      <c r="EQ1913" s="16"/>
      <c r="ER1913" s="16"/>
      <c r="ES1913" s="16"/>
      <c r="ET1913" s="16"/>
      <c r="EU1913" s="16"/>
      <c r="EV1913" s="16"/>
      <c r="EW1913" s="16"/>
      <c r="EX1913" s="16"/>
    </row>
    <row r="1914" spans="1:154" x14ac:dyDescent="0.3">
      <c r="A1914" s="18"/>
      <c r="B1914" s="18"/>
      <c r="C1914" s="18"/>
      <c r="D1914" s="18"/>
      <c r="E1914" s="18"/>
      <c r="F1914" s="18"/>
      <c r="G1914" s="18"/>
      <c r="H1914" s="19"/>
      <c r="I1914" s="20"/>
      <c r="J1914" s="21"/>
      <c r="K1914" s="20"/>
      <c r="L1914" s="18"/>
      <c r="M1914" s="18"/>
      <c r="N1914" s="18"/>
      <c r="O1914" s="18"/>
      <c r="P1914" s="18"/>
      <c r="Q1914" s="20"/>
      <c r="R1914" s="20"/>
      <c r="S1914" s="20"/>
      <c r="T1914" s="18"/>
      <c r="U1914" s="94"/>
      <c r="V1914" s="23"/>
      <c r="W1914" s="20"/>
      <c r="X1914" s="20"/>
      <c r="Y1914" s="20"/>
      <c r="Z1914" s="20"/>
      <c r="AA1914" s="18"/>
      <c r="AB1914" s="18"/>
      <c r="AC1914" s="21"/>
      <c r="AD1914" s="20"/>
      <c r="AE1914" s="39"/>
      <c r="AF1914" s="39"/>
      <c r="AG1914" s="39"/>
      <c r="AH1914" s="39"/>
      <c r="AI1914" s="39"/>
      <c r="AJ1914" s="39"/>
      <c r="AK1914" s="39"/>
      <c r="AL1914" s="39"/>
      <c r="AM1914" s="39"/>
      <c r="AN1914" s="39"/>
      <c r="AO1914" s="39"/>
      <c r="AP1914" s="39"/>
      <c r="AQ1914" s="39"/>
      <c r="AR1914" s="39"/>
      <c r="AS1914" s="39"/>
      <c r="AT1914" s="39"/>
      <c r="AU1914" s="39"/>
      <c r="AV1914" s="39"/>
      <c r="AW1914" s="39"/>
      <c r="AX1914" s="39"/>
      <c r="AY1914" s="39"/>
      <c r="AZ1914" s="39"/>
      <c r="BA1914" s="39"/>
      <c r="BB1914" s="39"/>
      <c r="BC1914" s="39"/>
      <c r="BD1914" s="39"/>
      <c r="BE1914" s="39"/>
      <c r="BF1914" s="39"/>
      <c r="BG1914" s="39"/>
      <c r="BH1914" s="39"/>
      <c r="BI1914" s="39"/>
      <c r="BJ1914" s="39"/>
      <c r="BK1914" s="39"/>
      <c r="BL1914" s="39"/>
      <c r="BM1914" s="39"/>
      <c r="BN1914" s="39"/>
      <c r="BO1914" s="39"/>
      <c r="BP1914" s="39"/>
      <c r="BQ1914" s="39"/>
      <c r="BR1914" s="39"/>
      <c r="BS1914" s="39"/>
      <c r="BT1914" s="39"/>
      <c r="BU1914" s="39"/>
      <c r="BV1914" s="39"/>
      <c r="BW1914" s="39"/>
      <c r="BX1914" s="39"/>
      <c r="BY1914" s="39"/>
      <c r="BZ1914" s="39"/>
      <c r="CA1914" s="39"/>
      <c r="CB1914" s="39"/>
      <c r="CC1914" s="39"/>
      <c r="CD1914" s="39"/>
      <c r="CE1914" s="39"/>
      <c r="CF1914" s="39"/>
      <c r="CG1914" s="39"/>
      <c r="CH1914" s="39"/>
      <c r="CI1914" s="39"/>
      <c r="CJ1914" s="39"/>
      <c r="CK1914" s="39"/>
      <c r="CL1914" s="39"/>
      <c r="CM1914" s="39"/>
      <c r="CN1914" s="39"/>
      <c r="CO1914" s="39"/>
      <c r="CP1914" s="39"/>
      <c r="CQ1914" s="39"/>
      <c r="CR1914" s="39"/>
      <c r="CS1914" s="39"/>
      <c r="CT1914" s="39"/>
      <c r="CU1914" s="39"/>
      <c r="CV1914" s="39"/>
      <c r="CW1914" s="39"/>
      <c r="CX1914" s="39"/>
      <c r="CY1914" s="39"/>
      <c r="CZ1914" s="39"/>
      <c r="DA1914" s="39"/>
      <c r="DB1914" s="39"/>
      <c r="DC1914" s="39"/>
      <c r="DD1914" s="39"/>
      <c r="DE1914" s="39"/>
      <c r="DF1914" s="39"/>
      <c r="DG1914" s="39"/>
      <c r="DH1914" s="39"/>
      <c r="DI1914" s="39"/>
      <c r="DJ1914" s="39"/>
      <c r="DK1914" s="39"/>
      <c r="DL1914" s="39"/>
      <c r="DM1914" s="39"/>
      <c r="DN1914" s="39"/>
      <c r="DO1914" s="39"/>
      <c r="DP1914" s="39"/>
      <c r="DQ1914" s="39"/>
      <c r="DR1914" s="39"/>
      <c r="DS1914" s="39"/>
      <c r="DT1914" s="39"/>
      <c r="DU1914" s="39"/>
      <c r="DV1914" s="39"/>
      <c r="DW1914" s="39"/>
      <c r="DX1914" s="39"/>
      <c r="DY1914" s="39"/>
      <c r="DZ1914" s="39"/>
      <c r="EA1914" s="39"/>
      <c r="EB1914" s="39"/>
      <c r="EC1914" s="39"/>
      <c r="ED1914" s="39"/>
      <c r="EE1914" s="39"/>
      <c r="EF1914" s="39"/>
      <c r="EG1914" s="39"/>
      <c r="EH1914" s="39"/>
      <c r="EI1914" s="39"/>
      <c r="EJ1914" s="39"/>
      <c r="EK1914" s="39"/>
      <c r="EL1914" s="39"/>
      <c r="EM1914" s="39"/>
      <c r="EN1914" s="39"/>
      <c r="EO1914" s="39"/>
      <c r="EP1914" s="39"/>
      <c r="EQ1914" s="39"/>
      <c r="ER1914" s="39"/>
      <c r="ES1914" s="39"/>
      <c r="ET1914" s="39"/>
      <c r="EU1914" s="39"/>
      <c r="EV1914" s="39"/>
      <c r="EW1914" s="39"/>
      <c r="EX1914" s="39"/>
    </row>
    <row r="1915" spans="1:154" x14ac:dyDescent="0.3">
      <c r="A1915" s="29">
        <v>2514</v>
      </c>
      <c r="B1915" s="29" t="s">
        <v>47</v>
      </c>
      <c r="C1915" s="29">
        <v>3231</v>
      </c>
      <c r="D1915" s="29">
        <v>3</v>
      </c>
      <c r="E1915" s="29">
        <v>36</v>
      </c>
      <c r="F1915" s="29">
        <v>3</v>
      </c>
      <c r="G1915" s="29">
        <v>40</v>
      </c>
      <c r="H1915" s="25" t="s">
        <v>476</v>
      </c>
      <c r="I1915" s="36">
        <v>14740</v>
      </c>
      <c r="J1915" s="41">
        <v>200</v>
      </c>
      <c r="K1915" s="74">
        <f>I1915*J1915</f>
        <v>2948000</v>
      </c>
      <c r="L1915" s="29"/>
      <c r="M1915" s="29"/>
      <c r="N1915" s="29"/>
      <c r="O1915" s="29"/>
      <c r="P1915" s="29"/>
      <c r="Q1915" s="36"/>
      <c r="R1915" s="36"/>
      <c r="S1915" s="36"/>
      <c r="T1915" s="29"/>
      <c r="U1915" s="185"/>
      <c r="V1915" s="37"/>
      <c r="W1915" s="36"/>
      <c r="X1915" s="75">
        <f>K1915+W1915</f>
        <v>2948000</v>
      </c>
      <c r="Y1915" s="36"/>
      <c r="Z1915" s="74">
        <v>50000000</v>
      </c>
      <c r="AA1915" s="29">
        <v>0</v>
      </c>
      <c r="AB1915" s="29">
        <v>0</v>
      </c>
      <c r="AC1915" s="41" t="s">
        <v>1006</v>
      </c>
      <c r="AD1915" s="36"/>
    </row>
    <row r="1916" spans="1:154" s="39" customFormat="1" x14ac:dyDescent="0.3">
      <c r="A1916" s="9"/>
      <c r="B1916" s="9" t="s">
        <v>47</v>
      </c>
      <c r="C1916" s="9">
        <v>12769</v>
      </c>
      <c r="D1916" s="9">
        <v>6</v>
      </c>
      <c r="E1916" s="9">
        <v>2</v>
      </c>
      <c r="F1916" s="9">
        <v>0</v>
      </c>
      <c r="G1916" s="9">
        <v>88</v>
      </c>
      <c r="H1916" s="30" t="s">
        <v>476</v>
      </c>
      <c r="I1916" s="10">
        <v>888</v>
      </c>
      <c r="J1916" s="33">
        <v>250</v>
      </c>
      <c r="K1916" s="34">
        <f>I1916*J1916</f>
        <v>222000</v>
      </c>
      <c r="L1916" s="9"/>
      <c r="M1916" s="9"/>
      <c r="N1916" s="9"/>
      <c r="O1916" s="9"/>
      <c r="P1916" s="9"/>
      <c r="Q1916" s="10"/>
      <c r="R1916" s="10"/>
      <c r="S1916" s="10"/>
      <c r="T1916" s="9"/>
      <c r="U1916" s="2"/>
      <c r="V1916" s="35"/>
      <c r="W1916" s="10"/>
      <c r="X1916" s="31">
        <f>K1916+W1916</f>
        <v>222000</v>
      </c>
      <c r="Y1916" s="10"/>
      <c r="Z1916" s="34">
        <v>50000000</v>
      </c>
      <c r="AA1916" s="9">
        <v>0</v>
      </c>
      <c r="AB1916" s="9">
        <v>0</v>
      </c>
      <c r="AC1916" s="33">
        <v>0</v>
      </c>
      <c r="AD1916" s="10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16"/>
      <c r="CK1916" s="16"/>
      <c r="CL1916" s="16"/>
      <c r="CM1916" s="16"/>
      <c r="CN1916" s="16"/>
      <c r="CO1916" s="16"/>
      <c r="CP1916" s="16"/>
      <c r="CQ1916" s="16"/>
      <c r="CR1916" s="16"/>
      <c r="CS1916" s="16"/>
      <c r="CT1916" s="16"/>
      <c r="CU1916" s="16"/>
      <c r="CV1916" s="16"/>
      <c r="CW1916" s="16"/>
      <c r="CX1916" s="16"/>
      <c r="CY1916" s="16"/>
      <c r="CZ1916" s="16"/>
      <c r="DA1916" s="16"/>
      <c r="DB1916" s="16"/>
      <c r="DC1916" s="16"/>
      <c r="DD1916" s="16"/>
      <c r="DE1916" s="16"/>
      <c r="DF1916" s="16"/>
      <c r="DG1916" s="16"/>
      <c r="DH1916" s="16"/>
      <c r="DI1916" s="16"/>
      <c r="DJ1916" s="16"/>
      <c r="DK1916" s="16"/>
      <c r="DL1916" s="16"/>
      <c r="DM1916" s="16"/>
      <c r="DN1916" s="16"/>
      <c r="DO1916" s="16"/>
      <c r="DP1916" s="16"/>
      <c r="DQ1916" s="16"/>
      <c r="DR1916" s="16"/>
      <c r="DS1916" s="16"/>
      <c r="DT1916" s="16"/>
      <c r="DU1916" s="16"/>
      <c r="DV1916" s="16"/>
      <c r="DW1916" s="16"/>
      <c r="DX1916" s="16"/>
      <c r="DY1916" s="16"/>
      <c r="DZ1916" s="16"/>
      <c r="EA1916" s="16"/>
      <c r="EB1916" s="16"/>
      <c r="EC1916" s="16"/>
      <c r="ED1916" s="16"/>
      <c r="EE1916" s="16"/>
      <c r="EF1916" s="16"/>
      <c r="EG1916" s="16"/>
      <c r="EH1916" s="16"/>
      <c r="EI1916" s="16"/>
      <c r="EJ1916" s="16"/>
      <c r="EK1916" s="16"/>
      <c r="EL1916" s="16"/>
      <c r="EM1916" s="16"/>
      <c r="EN1916" s="16"/>
      <c r="EO1916" s="16"/>
      <c r="EP1916" s="16"/>
      <c r="EQ1916" s="16"/>
      <c r="ER1916" s="16"/>
      <c r="ES1916" s="16"/>
      <c r="ET1916" s="16"/>
      <c r="EU1916" s="16"/>
      <c r="EV1916" s="16"/>
      <c r="EW1916" s="16"/>
      <c r="EX1916" s="16"/>
    </row>
    <row r="1917" spans="1:154" x14ac:dyDescent="0.3">
      <c r="A1917" s="18"/>
      <c r="B1917" s="18"/>
      <c r="C1917" s="18"/>
      <c r="D1917" s="18"/>
      <c r="E1917" s="18"/>
      <c r="F1917" s="18"/>
      <c r="G1917" s="18"/>
      <c r="H1917" s="19"/>
      <c r="I1917" s="20"/>
      <c r="J1917" s="21"/>
      <c r="K1917" s="20"/>
      <c r="L1917" s="18"/>
      <c r="M1917" s="18"/>
      <c r="N1917" s="18"/>
      <c r="O1917" s="18"/>
      <c r="P1917" s="18"/>
      <c r="Q1917" s="20"/>
      <c r="R1917" s="20"/>
      <c r="S1917" s="20"/>
      <c r="T1917" s="18"/>
      <c r="U1917" s="94"/>
      <c r="V1917" s="23"/>
      <c r="W1917" s="20"/>
      <c r="X1917" s="20"/>
      <c r="Y1917" s="20"/>
      <c r="Z1917" s="20"/>
      <c r="AA1917" s="18"/>
      <c r="AB1917" s="18"/>
      <c r="AC1917" s="21"/>
      <c r="AD1917" s="20"/>
      <c r="AE1917" s="39"/>
      <c r="AF1917" s="39"/>
      <c r="AG1917" s="39"/>
      <c r="AH1917" s="39"/>
      <c r="AI1917" s="39"/>
      <c r="AJ1917" s="39"/>
      <c r="AK1917" s="39"/>
      <c r="AL1917" s="39"/>
      <c r="AM1917" s="39"/>
      <c r="AN1917" s="39"/>
      <c r="AO1917" s="39"/>
      <c r="AP1917" s="39"/>
      <c r="AQ1917" s="39"/>
      <c r="AR1917" s="39"/>
      <c r="AS1917" s="39"/>
      <c r="AT1917" s="39"/>
      <c r="AU1917" s="39"/>
      <c r="AV1917" s="39"/>
      <c r="AW1917" s="39"/>
      <c r="AX1917" s="39"/>
      <c r="AY1917" s="39"/>
      <c r="AZ1917" s="39"/>
      <c r="BA1917" s="39"/>
      <c r="BB1917" s="39"/>
      <c r="BC1917" s="39"/>
      <c r="BD1917" s="39"/>
      <c r="BE1917" s="39"/>
      <c r="BF1917" s="39"/>
      <c r="BG1917" s="39"/>
      <c r="BH1917" s="39"/>
      <c r="BI1917" s="39"/>
      <c r="BJ1917" s="39"/>
      <c r="BK1917" s="39"/>
      <c r="BL1917" s="39"/>
      <c r="BM1917" s="39"/>
      <c r="BN1917" s="39"/>
      <c r="BO1917" s="39"/>
      <c r="BP1917" s="39"/>
      <c r="BQ1917" s="39"/>
      <c r="BR1917" s="39"/>
      <c r="BS1917" s="39"/>
      <c r="BT1917" s="39"/>
      <c r="BU1917" s="39"/>
      <c r="BV1917" s="39"/>
      <c r="BW1917" s="39"/>
      <c r="BX1917" s="39"/>
      <c r="BY1917" s="39"/>
      <c r="BZ1917" s="39"/>
      <c r="CA1917" s="39"/>
      <c r="CB1917" s="39"/>
      <c r="CC1917" s="39"/>
      <c r="CD1917" s="39"/>
      <c r="CE1917" s="39"/>
      <c r="CF1917" s="39"/>
      <c r="CG1917" s="39"/>
      <c r="CH1917" s="39"/>
      <c r="CI1917" s="39"/>
      <c r="CJ1917" s="39"/>
      <c r="CK1917" s="39"/>
      <c r="CL1917" s="39"/>
      <c r="CM1917" s="39"/>
      <c r="CN1917" s="39"/>
      <c r="CO1917" s="39"/>
      <c r="CP1917" s="39"/>
      <c r="CQ1917" s="39"/>
      <c r="CR1917" s="39"/>
      <c r="CS1917" s="39"/>
      <c r="CT1917" s="39"/>
      <c r="CU1917" s="39"/>
      <c r="CV1917" s="39"/>
      <c r="CW1917" s="39"/>
      <c r="CX1917" s="39"/>
      <c r="CY1917" s="39"/>
      <c r="CZ1917" s="39"/>
      <c r="DA1917" s="39"/>
      <c r="DB1917" s="39"/>
      <c r="DC1917" s="39"/>
      <c r="DD1917" s="39"/>
      <c r="DE1917" s="39"/>
      <c r="DF1917" s="39"/>
      <c r="DG1917" s="39"/>
      <c r="DH1917" s="39"/>
      <c r="DI1917" s="39"/>
      <c r="DJ1917" s="39"/>
      <c r="DK1917" s="39"/>
      <c r="DL1917" s="39"/>
      <c r="DM1917" s="39"/>
      <c r="DN1917" s="39"/>
      <c r="DO1917" s="39"/>
      <c r="DP1917" s="39"/>
      <c r="DQ1917" s="39"/>
      <c r="DR1917" s="39"/>
      <c r="DS1917" s="39"/>
      <c r="DT1917" s="39"/>
      <c r="DU1917" s="39"/>
      <c r="DV1917" s="39"/>
      <c r="DW1917" s="39"/>
      <c r="DX1917" s="39"/>
      <c r="DY1917" s="39"/>
      <c r="DZ1917" s="39"/>
      <c r="EA1917" s="39"/>
      <c r="EB1917" s="39"/>
      <c r="EC1917" s="39"/>
      <c r="ED1917" s="39"/>
      <c r="EE1917" s="39"/>
      <c r="EF1917" s="39"/>
      <c r="EG1917" s="39"/>
      <c r="EH1917" s="39"/>
      <c r="EI1917" s="39"/>
      <c r="EJ1917" s="39"/>
      <c r="EK1917" s="39"/>
      <c r="EL1917" s="39"/>
      <c r="EM1917" s="39"/>
      <c r="EN1917" s="39"/>
      <c r="EO1917" s="39"/>
      <c r="EP1917" s="39"/>
      <c r="EQ1917" s="39"/>
      <c r="ER1917" s="39"/>
      <c r="ES1917" s="39"/>
      <c r="ET1917" s="39"/>
      <c r="EU1917" s="39"/>
      <c r="EV1917" s="39"/>
      <c r="EW1917" s="39"/>
      <c r="EX1917" s="39"/>
    </row>
    <row r="1918" spans="1:154" x14ac:dyDescent="0.3">
      <c r="A1918" s="29">
        <v>2515</v>
      </c>
      <c r="B1918" s="29" t="s">
        <v>47</v>
      </c>
      <c r="C1918" s="29">
        <v>1801</v>
      </c>
      <c r="D1918" s="29">
        <v>6</v>
      </c>
      <c r="E1918" s="29">
        <v>4</v>
      </c>
      <c r="F1918" s="29">
        <v>3</v>
      </c>
      <c r="G1918" s="29">
        <v>11</v>
      </c>
      <c r="H1918" s="25" t="s">
        <v>476</v>
      </c>
      <c r="I1918" s="36">
        <v>1911</v>
      </c>
      <c r="J1918" s="41">
        <v>150</v>
      </c>
      <c r="K1918" s="74">
        <f>I1918*J1918</f>
        <v>286650</v>
      </c>
      <c r="L1918" s="29"/>
      <c r="M1918" s="29"/>
      <c r="N1918" s="29"/>
      <c r="O1918" s="29"/>
      <c r="P1918" s="29"/>
      <c r="Q1918" s="36"/>
      <c r="R1918" s="36"/>
      <c r="S1918" s="36"/>
      <c r="T1918" s="29"/>
      <c r="U1918" s="185"/>
      <c r="V1918" s="37"/>
      <c r="W1918" s="36"/>
      <c r="X1918" s="75">
        <f>K1918+W1918</f>
        <v>286650</v>
      </c>
      <c r="Y1918" s="36"/>
      <c r="Z1918" s="74">
        <v>50000000</v>
      </c>
      <c r="AA1918" s="29">
        <v>0</v>
      </c>
      <c r="AB1918" s="29">
        <v>0</v>
      </c>
      <c r="AC1918" s="41" t="s">
        <v>1007</v>
      </c>
      <c r="AD1918" s="36"/>
    </row>
    <row r="1919" spans="1:154" x14ac:dyDescent="0.3">
      <c r="A1919" s="9"/>
      <c r="B1919" s="9" t="s">
        <v>47</v>
      </c>
      <c r="C1919" s="9">
        <v>13979</v>
      </c>
      <c r="D1919" s="9">
        <v>6</v>
      </c>
      <c r="E1919" s="9">
        <v>0</v>
      </c>
      <c r="F1919" s="9">
        <v>0</v>
      </c>
      <c r="G1919" s="9">
        <v>69</v>
      </c>
      <c r="H1919" s="30" t="s">
        <v>476</v>
      </c>
      <c r="I1919" s="10">
        <v>69</v>
      </c>
      <c r="J1919" s="33">
        <v>150</v>
      </c>
      <c r="K1919" s="34">
        <f>I1919*J1919</f>
        <v>10350</v>
      </c>
      <c r="L1919" s="9"/>
      <c r="M1919" s="9"/>
      <c r="N1919" s="9"/>
      <c r="O1919" s="9"/>
      <c r="P1919" s="9"/>
      <c r="Q1919" s="10"/>
      <c r="R1919" s="10"/>
      <c r="S1919" s="10"/>
      <c r="T1919" s="9"/>
      <c r="U1919" s="2"/>
      <c r="V1919" s="35"/>
      <c r="W1919" s="10"/>
      <c r="X1919" s="31">
        <f>K1919+W1919</f>
        <v>10350</v>
      </c>
      <c r="Y1919" s="10"/>
      <c r="Z1919" s="34">
        <v>50000000</v>
      </c>
      <c r="AA1919" s="9">
        <v>0</v>
      </c>
      <c r="AB1919" s="9">
        <v>0</v>
      </c>
      <c r="AC1919" s="33">
        <v>0</v>
      </c>
      <c r="AD1919" s="10"/>
      <c r="AE1919" s="59"/>
      <c r="AF1919" s="59"/>
      <c r="AG1919" s="59"/>
      <c r="AH1919" s="59"/>
      <c r="AI1919" s="59"/>
      <c r="AJ1919" s="59"/>
      <c r="AK1919" s="59"/>
      <c r="AL1919" s="59"/>
      <c r="AM1919" s="59"/>
      <c r="AN1919" s="59"/>
      <c r="AO1919" s="59"/>
      <c r="AP1919" s="59"/>
      <c r="AQ1919" s="59"/>
      <c r="AR1919" s="59"/>
      <c r="AS1919" s="59"/>
      <c r="AT1919" s="59"/>
      <c r="AU1919" s="59"/>
      <c r="AV1919" s="59"/>
      <c r="AW1919" s="59"/>
      <c r="AX1919" s="59"/>
      <c r="AY1919" s="59"/>
      <c r="AZ1919" s="59"/>
      <c r="BA1919" s="59"/>
      <c r="BB1919" s="59"/>
      <c r="BC1919" s="59"/>
      <c r="BD1919" s="59"/>
      <c r="BE1919" s="59"/>
      <c r="BF1919" s="59"/>
      <c r="BG1919" s="59"/>
      <c r="BH1919" s="59"/>
      <c r="BI1919" s="59"/>
      <c r="BJ1919" s="59"/>
      <c r="BK1919" s="59"/>
      <c r="BL1919" s="59"/>
      <c r="BM1919" s="59"/>
      <c r="BN1919" s="59"/>
      <c r="BO1919" s="59"/>
      <c r="BP1919" s="59"/>
      <c r="BQ1919" s="59"/>
      <c r="BR1919" s="59"/>
      <c r="BS1919" s="59"/>
      <c r="BT1919" s="59"/>
      <c r="BU1919" s="59"/>
      <c r="BV1919" s="59"/>
      <c r="BW1919" s="59"/>
      <c r="BX1919" s="59"/>
      <c r="BY1919" s="59"/>
      <c r="BZ1919" s="59"/>
      <c r="CA1919" s="59"/>
      <c r="CB1919" s="59"/>
      <c r="CC1919" s="59"/>
      <c r="CD1919" s="59"/>
      <c r="CE1919" s="59"/>
      <c r="CF1919" s="59"/>
      <c r="CG1919" s="59"/>
      <c r="CH1919" s="59"/>
      <c r="CI1919" s="59"/>
      <c r="CJ1919" s="59"/>
      <c r="CK1919" s="59"/>
      <c r="CL1919" s="59"/>
      <c r="CM1919" s="59"/>
      <c r="CN1919" s="59"/>
      <c r="CO1919" s="59"/>
      <c r="CP1919" s="59"/>
      <c r="CQ1919" s="59"/>
      <c r="CR1919" s="59"/>
      <c r="CS1919" s="59"/>
      <c r="CT1919" s="59"/>
      <c r="CU1919" s="59"/>
      <c r="CV1919" s="59"/>
      <c r="CW1919" s="59"/>
      <c r="CX1919" s="59"/>
      <c r="CY1919" s="59"/>
      <c r="CZ1919" s="59"/>
      <c r="DA1919" s="59"/>
      <c r="DB1919" s="59"/>
      <c r="DC1919" s="59"/>
      <c r="DD1919" s="59"/>
      <c r="DE1919" s="59"/>
      <c r="DF1919" s="59"/>
      <c r="DG1919" s="59"/>
      <c r="DH1919" s="59"/>
      <c r="DI1919" s="59"/>
      <c r="DJ1919" s="59"/>
      <c r="DK1919" s="59"/>
      <c r="DL1919" s="59"/>
      <c r="DM1919" s="59"/>
      <c r="DN1919" s="59"/>
      <c r="DO1919" s="59"/>
      <c r="DP1919" s="59"/>
      <c r="DQ1919" s="59"/>
      <c r="DR1919" s="59"/>
      <c r="DS1919" s="59"/>
      <c r="DT1919" s="59"/>
      <c r="DU1919" s="59"/>
      <c r="DV1919" s="59"/>
      <c r="DW1919" s="59"/>
      <c r="DX1919" s="59"/>
      <c r="DY1919" s="59"/>
      <c r="DZ1919" s="59"/>
      <c r="EA1919" s="59"/>
      <c r="EB1919" s="59"/>
      <c r="EC1919" s="59"/>
      <c r="ED1919" s="59"/>
      <c r="EE1919" s="59"/>
      <c r="EF1919" s="59"/>
      <c r="EG1919" s="59"/>
      <c r="EH1919" s="59"/>
      <c r="EI1919" s="59"/>
      <c r="EJ1919" s="59"/>
      <c r="EK1919" s="59"/>
      <c r="EL1919" s="59"/>
      <c r="EM1919" s="59"/>
      <c r="EN1919" s="59"/>
      <c r="EO1919" s="59"/>
      <c r="EP1919" s="59"/>
      <c r="EQ1919" s="59"/>
      <c r="ER1919" s="59"/>
      <c r="ES1919" s="59"/>
      <c r="ET1919" s="59"/>
      <c r="EU1919" s="59"/>
      <c r="EV1919" s="59"/>
      <c r="EW1919" s="59"/>
      <c r="EX1919" s="59"/>
    </row>
    <row r="1920" spans="1:154" s="39" customFormat="1" x14ac:dyDescent="0.3">
      <c r="A1920" s="9"/>
      <c r="B1920" s="9" t="s">
        <v>47</v>
      </c>
      <c r="C1920" s="9">
        <v>510</v>
      </c>
      <c r="D1920" s="9">
        <v>6</v>
      </c>
      <c r="E1920" s="9">
        <v>1</v>
      </c>
      <c r="F1920" s="9">
        <v>2</v>
      </c>
      <c r="G1920" s="9">
        <v>67</v>
      </c>
      <c r="H1920" s="30" t="s">
        <v>476</v>
      </c>
      <c r="I1920" s="10">
        <v>667</v>
      </c>
      <c r="J1920" s="33">
        <v>150</v>
      </c>
      <c r="K1920" s="34">
        <f>I1920*J1920</f>
        <v>100050</v>
      </c>
      <c r="L1920" s="9"/>
      <c r="M1920" s="9"/>
      <c r="N1920" s="9"/>
      <c r="O1920" s="9"/>
      <c r="P1920" s="9"/>
      <c r="Q1920" s="10"/>
      <c r="R1920" s="10"/>
      <c r="S1920" s="10"/>
      <c r="T1920" s="9"/>
      <c r="U1920" s="2"/>
      <c r="V1920" s="35"/>
      <c r="W1920" s="10"/>
      <c r="X1920" s="31">
        <f>K1920+W1920</f>
        <v>100050</v>
      </c>
      <c r="Y1920" s="10"/>
      <c r="Z1920" s="34">
        <v>50000000</v>
      </c>
      <c r="AA1920" s="9">
        <v>0</v>
      </c>
      <c r="AB1920" s="9">
        <v>0</v>
      </c>
      <c r="AC1920" s="33">
        <v>0</v>
      </c>
      <c r="AD1920" s="10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16"/>
      <c r="CK1920" s="16"/>
      <c r="CL1920" s="16"/>
      <c r="CM1920" s="16"/>
      <c r="CN1920" s="16"/>
      <c r="CO1920" s="16"/>
      <c r="CP1920" s="16"/>
      <c r="CQ1920" s="16"/>
      <c r="CR1920" s="16"/>
      <c r="CS1920" s="16"/>
      <c r="CT1920" s="16"/>
      <c r="CU1920" s="16"/>
      <c r="CV1920" s="16"/>
      <c r="CW1920" s="16"/>
      <c r="CX1920" s="16"/>
      <c r="CY1920" s="16"/>
      <c r="CZ1920" s="16"/>
      <c r="DA1920" s="16"/>
      <c r="DB1920" s="16"/>
      <c r="DC1920" s="16"/>
      <c r="DD1920" s="16"/>
      <c r="DE1920" s="16"/>
      <c r="DF1920" s="16"/>
      <c r="DG1920" s="16"/>
      <c r="DH1920" s="16"/>
      <c r="DI1920" s="16"/>
      <c r="DJ1920" s="16"/>
      <c r="DK1920" s="16"/>
      <c r="DL1920" s="16"/>
      <c r="DM1920" s="16"/>
      <c r="DN1920" s="16"/>
      <c r="DO1920" s="16"/>
      <c r="DP1920" s="16"/>
      <c r="DQ1920" s="16"/>
      <c r="DR1920" s="16"/>
      <c r="DS1920" s="16"/>
      <c r="DT1920" s="16"/>
      <c r="DU1920" s="16"/>
      <c r="DV1920" s="16"/>
      <c r="DW1920" s="16"/>
      <c r="DX1920" s="16"/>
      <c r="DY1920" s="16"/>
      <c r="DZ1920" s="16"/>
      <c r="EA1920" s="16"/>
      <c r="EB1920" s="16"/>
      <c r="EC1920" s="16"/>
      <c r="ED1920" s="16"/>
      <c r="EE1920" s="16"/>
      <c r="EF1920" s="16"/>
      <c r="EG1920" s="16"/>
      <c r="EH1920" s="16"/>
      <c r="EI1920" s="16"/>
      <c r="EJ1920" s="16"/>
      <c r="EK1920" s="16"/>
      <c r="EL1920" s="16"/>
      <c r="EM1920" s="16"/>
      <c r="EN1920" s="16"/>
      <c r="EO1920" s="16"/>
      <c r="EP1920" s="16"/>
      <c r="EQ1920" s="16"/>
      <c r="ER1920" s="16"/>
      <c r="ES1920" s="16"/>
      <c r="ET1920" s="16"/>
      <c r="EU1920" s="16"/>
      <c r="EV1920" s="16"/>
      <c r="EW1920" s="16"/>
      <c r="EX1920" s="16"/>
    </row>
    <row r="1921" spans="1:154" x14ac:dyDescent="0.3">
      <c r="A1921" s="18"/>
      <c r="B1921" s="18"/>
      <c r="C1921" s="18"/>
      <c r="D1921" s="18"/>
      <c r="E1921" s="18"/>
      <c r="F1921" s="18"/>
      <c r="G1921" s="18"/>
      <c r="H1921" s="19"/>
      <c r="I1921" s="20"/>
      <c r="J1921" s="21"/>
      <c r="K1921" s="20"/>
      <c r="L1921" s="18"/>
      <c r="M1921" s="18"/>
      <c r="N1921" s="18"/>
      <c r="O1921" s="18"/>
      <c r="P1921" s="18"/>
      <c r="Q1921" s="20"/>
      <c r="R1921" s="20"/>
      <c r="S1921" s="20"/>
      <c r="T1921" s="18"/>
      <c r="U1921" s="94"/>
      <c r="V1921" s="23"/>
      <c r="W1921" s="20"/>
      <c r="X1921" s="20"/>
      <c r="Y1921" s="20"/>
      <c r="Z1921" s="20"/>
      <c r="AA1921" s="18"/>
      <c r="AB1921" s="18"/>
      <c r="AC1921" s="21"/>
      <c r="AD1921" s="20"/>
      <c r="AE1921" s="39"/>
      <c r="AF1921" s="39"/>
      <c r="AG1921" s="39"/>
      <c r="AH1921" s="39"/>
      <c r="AI1921" s="39"/>
      <c r="AJ1921" s="39"/>
      <c r="AK1921" s="39"/>
      <c r="AL1921" s="39"/>
      <c r="AM1921" s="39"/>
      <c r="AN1921" s="39"/>
      <c r="AO1921" s="39"/>
      <c r="AP1921" s="39"/>
      <c r="AQ1921" s="39"/>
      <c r="AR1921" s="39"/>
      <c r="AS1921" s="39"/>
      <c r="AT1921" s="39"/>
      <c r="AU1921" s="39"/>
      <c r="AV1921" s="39"/>
      <c r="AW1921" s="39"/>
      <c r="AX1921" s="39"/>
      <c r="AY1921" s="39"/>
      <c r="AZ1921" s="39"/>
      <c r="BA1921" s="39"/>
      <c r="BB1921" s="39"/>
      <c r="BC1921" s="39"/>
      <c r="BD1921" s="39"/>
      <c r="BE1921" s="39"/>
      <c r="BF1921" s="39"/>
      <c r="BG1921" s="39"/>
      <c r="BH1921" s="39"/>
      <c r="BI1921" s="39"/>
      <c r="BJ1921" s="39"/>
      <c r="BK1921" s="39"/>
      <c r="BL1921" s="39"/>
      <c r="BM1921" s="39"/>
      <c r="BN1921" s="39"/>
      <c r="BO1921" s="39"/>
      <c r="BP1921" s="39"/>
      <c r="BQ1921" s="39"/>
      <c r="BR1921" s="39"/>
      <c r="BS1921" s="39"/>
      <c r="BT1921" s="39"/>
      <c r="BU1921" s="39"/>
      <c r="BV1921" s="39"/>
      <c r="BW1921" s="39"/>
      <c r="BX1921" s="39"/>
      <c r="BY1921" s="39"/>
      <c r="BZ1921" s="39"/>
      <c r="CA1921" s="39"/>
      <c r="CB1921" s="39"/>
      <c r="CC1921" s="39"/>
      <c r="CD1921" s="39"/>
      <c r="CE1921" s="39"/>
      <c r="CF1921" s="39"/>
      <c r="CG1921" s="39"/>
      <c r="CH1921" s="39"/>
      <c r="CI1921" s="39"/>
      <c r="CJ1921" s="39"/>
      <c r="CK1921" s="39"/>
      <c r="CL1921" s="39"/>
      <c r="CM1921" s="39"/>
      <c r="CN1921" s="39"/>
      <c r="CO1921" s="39"/>
      <c r="CP1921" s="39"/>
      <c r="CQ1921" s="39"/>
      <c r="CR1921" s="39"/>
      <c r="CS1921" s="39"/>
      <c r="CT1921" s="39"/>
      <c r="CU1921" s="39"/>
      <c r="CV1921" s="39"/>
      <c r="CW1921" s="39"/>
      <c r="CX1921" s="39"/>
      <c r="CY1921" s="39"/>
      <c r="CZ1921" s="39"/>
      <c r="DA1921" s="39"/>
      <c r="DB1921" s="39"/>
      <c r="DC1921" s="39"/>
      <c r="DD1921" s="39"/>
      <c r="DE1921" s="39"/>
      <c r="DF1921" s="39"/>
      <c r="DG1921" s="39"/>
      <c r="DH1921" s="39"/>
      <c r="DI1921" s="39"/>
      <c r="DJ1921" s="39"/>
      <c r="DK1921" s="39"/>
      <c r="DL1921" s="39"/>
      <c r="DM1921" s="39"/>
      <c r="DN1921" s="39"/>
      <c r="DO1921" s="39"/>
      <c r="DP1921" s="39"/>
      <c r="DQ1921" s="39"/>
      <c r="DR1921" s="39"/>
      <c r="DS1921" s="39"/>
      <c r="DT1921" s="39"/>
      <c r="DU1921" s="39"/>
      <c r="DV1921" s="39"/>
      <c r="DW1921" s="39"/>
      <c r="DX1921" s="39"/>
      <c r="DY1921" s="39"/>
      <c r="DZ1921" s="39"/>
      <c r="EA1921" s="39"/>
      <c r="EB1921" s="39"/>
      <c r="EC1921" s="39"/>
      <c r="ED1921" s="39"/>
      <c r="EE1921" s="39"/>
      <c r="EF1921" s="39"/>
      <c r="EG1921" s="39"/>
      <c r="EH1921" s="39"/>
      <c r="EI1921" s="39"/>
      <c r="EJ1921" s="39"/>
      <c r="EK1921" s="39"/>
      <c r="EL1921" s="39"/>
      <c r="EM1921" s="39"/>
      <c r="EN1921" s="39"/>
      <c r="EO1921" s="39"/>
      <c r="EP1921" s="39"/>
      <c r="EQ1921" s="39"/>
      <c r="ER1921" s="39"/>
      <c r="ES1921" s="39"/>
      <c r="ET1921" s="39"/>
      <c r="EU1921" s="39"/>
      <c r="EV1921" s="39"/>
      <c r="EW1921" s="39"/>
      <c r="EX1921" s="39"/>
    </row>
    <row r="1922" spans="1:154" x14ac:dyDescent="0.3">
      <c r="A1922" s="29">
        <v>2516</v>
      </c>
      <c r="B1922" s="29" t="s">
        <v>47</v>
      </c>
      <c r="C1922" s="29">
        <v>301</v>
      </c>
      <c r="D1922" s="29">
        <v>1</v>
      </c>
      <c r="E1922" s="29">
        <v>1</v>
      </c>
      <c r="F1922" s="29">
        <v>1</v>
      </c>
      <c r="G1922" s="29">
        <v>68</v>
      </c>
      <c r="H1922" s="25" t="s">
        <v>477</v>
      </c>
      <c r="I1922" s="36">
        <v>168</v>
      </c>
      <c r="J1922" s="41">
        <v>400</v>
      </c>
      <c r="K1922" s="74">
        <f>I1922*J1922</f>
        <v>67200</v>
      </c>
      <c r="L1922" s="29"/>
      <c r="M1922" s="29"/>
      <c r="N1922" s="29"/>
      <c r="O1922" s="25"/>
      <c r="P1922" s="29"/>
      <c r="Q1922" s="36"/>
      <c r="R1922" s="36"/>
      <c r="S1922" s="36"/>
      <c r="T1922" s="29"/>
      <c r="U1922" s="185"/>
      <c r="V1922" s="37"/>
      <c r="W1922" s="36"/>
      <c r="X1922" s="75">
        <f>K1922+W1922</f>
        <v>67200</v>
      </c>
      <c r="Y1922" s="36"/>
      <c r="Z1922" s="36"/>
      <c r="AA1922" s="74">
        <f>X1922-Z1922</f>
        <v>67200</v>
      </c>
      <c r="AB1922" s="29">
        <v>0.02</v>
      </c>
      <c r="AC1922" s="41" t="s">
        <v>1008</v>
      </c>
      <c r="AD1922" s="36"/>
    </row>
    <row r="1923" spans="1:154" s="39" customFormat="1" x14ac:dyDescent="0.3">
      <c r="A1923" s="9"/>
      <c r="B1923" s="9"/>
      <c r="C1923" s="9"/>
      <c r="D1923" s="9"/>
      <c r="E1923" s="9"/>
      <c r="F1923" s="9"/>
      <c r="G1923" s="9"/>
      <c r="H1923" s="30"/>
      <c r="I1923" s="10"/>
      <c r="J1923" s="33"/>
      <c r="K1923" s="10"/>
      <c r="L1923" s="9">
        <v>1</v>
      </c>
      <c r="M1923" s="9" t="s">
        <v>53</v>
      </c>
      <c r="N1923" s="9" t="s">
        <v>48</v>
      </c>
      <c r="O1923" s="30" t="s">
        <v>477</v>
      </c>
      <c r="P1923" s="9">
        <v>108</v>
      </c>
      <c r="Q1923" s="10">
        <v>100</v>
      </c>
      <c r="R1923" s="10">
        <v>6750</v>
      </c>
      <c r="S1923" s="34">
        <f>P1923*R1923</f>
        <v>729000</v>
      </c>
      <c r="T1923" s="9">
        <v>37</v>
      </c>
      <c r="U1923" s="2">
        <v>64</v>
      </c>
      <c r="V1923" s="34">
        <f>S1923*U1923/100</f>
        <v>466560</v>
      </c>
      <c r="W1923" s="34">
        <f>S1923-V1923</f>
        <v>262440</v>
      </c>
      <c r="X1923" s="31">
        <f>K1923+W1923</f>
        <v>262440</v>
      </c>
      <c r="Y1923" s="34">
        <f>X1923*Q1923/100</f>
        <v>262440</v>
      </c>
      <c r="Z1923" s="34">
        <v>10000000</v>
      </c>
      <c r="AA1923" s="9">
        <v>0</v>
      </c>
      <c r="AB1923" s="9">
        <v>0</v>
      </c>
      <c r="AC1923" s="41"/>
      <c r="AD1923" s="3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6"/>
      <c r="BU1923" s="16"/>
      <c r="BV1923" s="16"/>
      <c r="BW1923" s="16"/>
      <c r="BX1923" s="16"/>
      <c r="BY1923" s="16"/>
      <c r="BZ1923" s="16"/>
      <c r="CA1923" s="16"/>
      <c r="CB1923" s="16"/>
      <c r="CC1923" s="16"/>
      <c r="CD1923" s="16"/>
      <c r="CE1923" s="16"/>
      <c r="CF1923" s="16"/>
      <c r="CG1923" s="16"/>
      <c r="CH1923" s="16"/>
      <c r="CI1923" s="16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  <c r="EC1923" s="16"/>
      <c r="ED1923" s="16"/>
      <c r="EE1923" s="16"/>
      <c r="EF1923" s="16"/>
      <c r="EG1923" s="16"/>
      <c r="EH1923" s="16"/>
      <c r="EI1923" s="16"/>
      <c r="EJ1923" s="16"/>
      <c r="EK1923" s="16"/>
      <c r="EL1923" s="16"/>
      <c r="EM1923" s="16"/>
      <c r="EN1923" s="16"/>
      <c r="EO1923" s="16"/>
      <c r="EP1923" s="16"/>
      <c r="EQ1923" s="16"/>
      <c r="ER1923" s="16"/>
      <c r="ES1923" s="16"/>
      <c r="ET1923" s="16"/>
      <c r="EU1923" s="16"/>
      <c r="EV1923" s="16"/>
      <c r="EW1923" s="16"/>
      <c r="EX1923" s="16"/>
    </row>
    <row r="1924" spans="1:154" x14ac:dyDescent="0.3">
      <c r="A1924" s="9"/>
      <c r="B1924" s="9"/>
      <c r="C1924" s="9"/>
      <c r="D1924" s="9"/>
      <c r="E1924" s="9"/>
      <c r="F1924" s="9"/>
      <c r="G1924" s="9"/>
      <c r="H1924" s="30" t="s">
        <v>476</v>
      </c>
      <c r="I1924" s="10">
        <v>400</v>
      </c>
      <c r="J1924" s="33">
        <v>400</v>
      </c>
      <c r="K1924" s="34">
        <f>I1924*J1924</f>
        <v>160000</v>
      </c>
      <c r="L1924" s="9"/>
      <c r="M1924" s="9"/>
      <c r="N1924" s="9"/>
      <c r="O1924" s="9"/>
      <c r="P1924" s="9"/>
      <c r="Q1924" s="10"/>
      <c r="R1924" s="10"/>
      <c r="S1924" s="10"/>
      <c r="T1924" s="9"/>
      <c r="U1924" s="2"/>
      <c r="V1924" s="35"/>
      <c r="W1924" s="10"/>
      <c r="X1924" s="31">
        <f>K1924+W1924</f>
        <v>160000</v>
      </c>
      <c r="Y1924" s="10"/>
      <c r="Z1924" s="34">
        <v>50000000</v>
      </c>
      <c r="AA1924" s="9">
        <v>0</v>
      </c>
      <c r="AB1924" s="9">
        <v>0</v>
      </c>
      <c r="AC1924" s="33"/>
      <c r="AD1924" s="10"/>
    </row>
    <row r="1925" spans="1:154" s="59" customFormat="1" x14ac:dyDescent="0.3">
      <c r="A1925" s="18"/>
      <c r="B1925" s="18"/>
      <c r="C1925" s="18"/>
      <c r="D1925" s="18"/>
      <c r="E1925" s="18"/>
      <c r="F1925" s="18"/>
      <c r="G1925" s="18"/>
      <c r="H1925" s="19"/>
      <c r="I1925" s="20"/>
      <c r="J1925" s="21"/>
      <c r="K1925" s="20"/>
      <c r="L1925" s="18"/>
      <c r="M1925" s="18"/>
      <c r="N1925" s="18"/>
      <c r="O1925" s="18"/>
      <c r="P1925" s="18"/>
      <c r="Q1925" s="20"/>
      <c r="R1925" s="20"/>
      <c r="S1925" s="20"/>
      <c r="T1925" s="18"/>
      <c r="U1925" s="94"/>
      <c r="V1925" s="23"/>
      <c r="W1925" s="20"/>
      <c r="X1925" s="20"/>
      <c r="Y1925" s="20"/>
      <c r="Z1925" s="20"/>
      <c r="AA1925" s="18"/>
      <c r="AB1925" s="18"/>
      <c r="AC1925" s="21"/>
      <c r="AD1925" s="20"/>
      <c r="AE1925" s="39"/>
      <c r="AF1925" s="39"/>
      <c r="AG1925" s="39"/>
      <c r="AH1925" s="39"/>
      <c r="AI1925" s="39"/>
      <c r="AJ1925" s="39"/>
      <c r="AK1925" s="39"/>
      <c r="AL1925" s="39"/>
      <c r="AM1925" s="39"/>
      <c r="AN1925" s="39"/>
      <c r="AO1925" s="39"/>
      <c r="AP1925" s="39"/>
      <c r="AQ1925" s="39"/>
      <c r="AR1925" s="39"/>
      <c r="AS1925" s="39"/>
      <c r="AT1925" s="39"/>
      <c r="AU1925" s="39"/>
      <c r="AV1925" s="39"/>
      <c r="AW1925" s="39"/>
      <c r="AX1925" s="39"/>
      <c r="AY1925" s="39"/>
      <c r="AZ1925" s="39"/>
      <c r="BA1925" s="39"/>
      <c r="BB1925" s="39"/>
      <c r="BC1925" s="39"/>
      <c r="BD1925" s="39"/>
      <c r="BE1925" s="39"/>
      <c r="BF1925" s="39"/>
      <c r="BG1925" s="39"/>
      <c r="BH1925" s="39"/>
      <c r="BI1925" s="39"/>
      <c r="BJ1925" s="39"/>
      <c r="BK1925" s="39"/>
      <c r="BL1925" s="39"/>
      <c r="BM1925" s="39"/>
      <c r="BN1925" s="39"/>
      <c r="BO1925" s="39"/>
      <c r="BP1925" s="39"/>
      <c r="BQ1925" s="39"/>
      <c r="BR1925" s="39"/>
      <c r="BS1925" s="39"/>
      <c r="BT1925" s="39"/>
      <c r="BU1925" s="39"/>
      <c r="BV1925" s="39"/>
      <c r="BW1925" s="39"/>
      <c r="BX1925" s="39"/>
      <c r="BY1925" s="39"/>
      <c r="BZ1925" s="39"/>
      <c r="CA1925" s="39"/>
      <c r="CB1925" s="39"/>
      <c r="CC1925" s="39"/>
      <c r="CD1925" s="39"/>
      <c r="CE1925" s="39"/>
      <c r="CF1925" s="39"/>
      <c r="CG1925" s="39"/>
      <c r="CH1925" s="39"/>
      <c r="CI1925" s="39"/>
      <c r="CJ1925" s="39"/>
      <c r="CK1925" s="39"/>
      <c r="CL1925" s="39"/>
      <c r="CM1925" s="39"/>
      <c r="CN1925" s="39"/>
      <c r="CO1925" s="39"/>
      <c r="CP1925" s="39"/>
      <c r="CQ1925" s="39"/>
      <c r="CR1925" s="39"/>
      <c r="CS1925" s="39"/>
      <c r="CT1925" s="39"/>
      <c r="CU1925" s="39"/>
      <c r="CV1925" s="39"/>
      <c r="CW1925" s="39"/>
      <c r="CX1925" s="39"/>
      <c r="CY1925" s="39"/>
      <c r="CZ1925" s="39"/>
      <c r="DA1925" s="39"/>
      <c r="DB1925" s="39"/>
      <c r="DC1925" s="39"/>
      <c r="DD1925" s="39"/>
      <c r="DE1925" s="39"/>
      <c r="DF1925" s="39"/>
      <c r="DG1925" s="39"/>
      <c r="DH1925" s="39"/>
      <c r="DI1925" s="39"/>
      <c r="DJ1925" s="39"/>
      <c r="DK1925" s="39"/>
      <c r="DL1925" s="39"/>
      <c r="DM1925" s="39"/>
      <c r="DN1925" s="39"/>
      <c r="DO1925" s="39"/>
      <c r="DP1925" s="39"/>
      <c r="DQ1925" s="39"/>
      <c r="DR1925" s="39"/>
      <c r="DS1925" s="39"/>
      <c r="DT1925" s="39"/>
      <c r="DU1925" s="39"/>
      <c r="DV1925" s="39"/>
      <c r="DW1925" s="39"/>
      <c r="DX1925" s="39"/>
      <c r="DY1925" s="39"/>
      <c r="DZ1925" s="39"/>
      <c r="EA1925" s="39"/>
      <c r="EB1925" s="39"/>
      <c r="EC1925" s="39"/>
      <c r="ED1925" s="39"/>
      <c r="EE1925" s="39"/>
      <c r="EF1925" s="39"/>
      <c r="EG1925" s="39"/>
      <c r="EH1925" s="39"/>
      <c r="EI1925" s="39"/>
      <c r="EJ1925" s="39"/>
      <c r="EK1925" s="39"/>
      <c r="EL1925" s="39"/>
      <c r="EM1925" s="39"/>
      <c r="EN1925" s="39"/>
      <c r="EO1925" s="39"/>
      <c r="EP1925" s="39"/>
      <c r="EQ1925" s="39"/>
      <c r="ER1925" s="39"/>
      <c r="ES1925" s="39"/>
      <c r="ET1925" s="39"/>
      <c r="EU1925" s="39"/>
      <c r="EV1925" s="39"/>
      <c r="EW1925" s="39"/>
      <c r="EX1925" s="39"/>
    </row>
    <row r="1926" spans="1:154" x14ac:dyDescent="0.3">
      <c r="A1926" s="29">
        <v>2517</v>
      </c>
      <c r="B1926" s="29" t="s">
        <v>47</v>
      </c>
      <c r="C1926" s="29">
        <v>3744</v>
      </c>
      <c r="D1926" s="29">
        <v>3</v>
      </c>
      <c r="E1926" s="29">
        <v>10</v>
      </c>
      <c r="F1926" s="29">
        <v>0</v>
      </c>
      <c r="G1926" s="29">
        <v>94</v>
      </c>
      <c r="H1926" s="25" t="s">
        <v>476</v>
      </c>
      <c r="I1926" s="36">
        <v>4094</v>
      </c>
      <c r="J1926" s="41">
        <v>150</v>
      </c>
      <c r="K1926" s="74">
        <f>I1926*J1926</f>
        <v>614100</v>
      </c>
      <c r="L1926" s="29">
        <v>1</v>
      </c>
      <c r="M1926" s="29" t="s">
        <v>53</v>
      </c>
      <c r="N1926" s="29" t="s">
        <v>72</v>
      </c>
      <c r="O1926" s="25" t="s">
        <v>477</v>
      </c>
      <c r="P1926" s="29">
        <v>9</v>
      </c>
      <c r="Q1926" s="36">
        <v>100</v>
      </c>
      <c r="R1926" s="36">
        <v>6750</v>
      </c>
      <c r="S1926" s="74">
        <f>P1926*R1926</f>
        <v>60750</v>
      </c>
      <c r="T1926" s="29">
        <v>7</v>
      </c>
      <c r="U1926" s="185">
        <v>25</v>
      </c>
      <c r="V1926" s="74">
        <f>S1926*U1926/100</f>
        <v>15187.5</v>
      </c>
      <c r="W1926" s="74">
        <f>S1926-V1926</f>
        <v>45562.5</v>
      </c>
      <c r="X1926" s="75">
        <f>K1926+W1926</f>
        <v>659662.5</v>
      </c>
      <c r="Y1926" s="74">
        <f>X1926*Q1926/100</f>
        <v>659662.5</v>
      </c>
      <c r="Z1926" s="74">
        <v>50000000</v>
      </c>
      <c r="AA1926" s="29">
        <v>0</v>
      </c>
      <c r="AB1926" s="29">
        <v>0</v>
      </c>
      <c r="AC1926" s="41" t="s">
        <v>1009</v>
      </c>
      <c r="AD1926" s="36"/>
      <c r="AE1926" s="59"/>
      <c r="AF1926" s="59"/>
      <c r="AG1926" s="59"/>
      <c r="AH1926" s="59"/>
      <c r="AI1926" s="59"/>
      <c r="AJ1926" s="59"/>
      <c r="AK1926" s="59"/>
      <c r="AL1926" s="59"/>
      <c r="AM1926" s="59"/>
      <c r="AN1926" s="59"/>
      <c r="AO1926" s="59"/>
      <c r="AP1926" s="59"/>
      <c r="AQ1926" s="59"/>
      <c r="AR1926" s="59"/>
      <c r="AS1926" s="59"/>
      <c r="AT1926" s="59"/>
      <c r="AU1926" s="59"/>
      <c r="AV1926" s="59"/>
      <c r="AW1926" s="59"/>
      <c r="AX1926" s="59"/>
      <c r="AY1926" s="59"/>
      <c r="AZ1926" s="59"/>
      <c r="BA1926" s="59"/>
      <c r="BB1926" s="59"/>
      <c r="BC1926" s="59"/>
      <c r="BD1926" s="59"/>
      <c r="BE1926" s="59"/>
      <c r="BF1926" s="59"/>
      <c r="BG1926" s="59"/>
      <c r="BH1926" s="59"/>
      <c r="BI1926" s="59"/>
      <c r="BJ1926" s="59"/>
      <c r="BK1926" s="59"/>
      <c r="BL1926" s="59"/>
      <c r="BM1926" s="59"/>
      <c r="BN1926" s="59"/>
      <c r="BO1926" s="59"/>
      <c r="BP1926" s="59"/>
      <c r="BQ1926" s="59"/>
      <c r="BR1926" s="59"/>
      <c r="BS1926" s="59"/>
      <c r="BT1926" s="59"/>
      <c r="BU1926" s="59"/>
      <c r="BV1926" s="59"/>
      <c r="BW1926" s="59"/>
      <c r="BX1926" s="59"/>
      <c r="BY1926" s="59"/>
      <c r="BZ1926" s="59"/>
      <c r="CA1926" s="59"/>
      <c r="CB1926" s="59"/>
      <c r="CC1926" s="59"/>
      <c r="CD1926" s="59"/>
      <c r="CE1926" s="59"/>
      <c r="CF1926" s="59"/>
      <c r="CG1926" s="59"/>
      <c r="CH1926" s="59"/>
      <c r="CI1926" s="59"/>
      <c r="CJ1926" s="59"/>
      <c r="CK1926" s="59"/>
      <c r="CL1926" s="59"/>
      <c r="CM1926" s="59"/>
      <c r="CN1926" s="59"/>
      <c r="CO1926" s="59"/>
      <c r="CP1926" s="59"/>
      <c r="CQ1926" s="59"/>
      <c r="CR1926" s="59"/>
      <c r="CS1926" s="59"/>
      <c r="CT1926" s="59"/>
      <c r="CU1926" s="59"/>
      <c r="CV1926" s="59"/>
      <c r="CW1926" s="59"/>
      <c r="CX1926" s="59"/>
      <c r="CY1926" s="59"/>
      <c r="CZ1926" s="59"/>
      <c r="DA1926" s="59"/>
      <c r="DB1926" s="59"/>
      <c r="DC1926" s="59"/>
      <c r="DD1926" s="59"/>
      <c r="DE1926" s="59"/>
      <c r="DF1926" s="59"/>
      <c r="DG1926" s="59"/>
      <c r="DH1926" s="59"/>
      <c r="DI1926" s="59"/>
      <c r="DJ1926" s="59"/>
      <c r="DK1926" s="59"/>
      <c r="DL1926" s="59"/>
      <c r="DM1926" s="59"/>
      <c r="DN1926" s="59"/>
      <c r="DO1926" s="59"/>
      <c r="DP1926" s="59"/>
      <c r="DQ1926" s="59"/>
      <c r="DR1926" s="59"/>
      <c r="DS1926" s="59"/>
      <c r="DT1926" s="59"/>
      <c r="DU1926" s="59"/>
      <c r="DV1926" s="59"/>
      <c r="DW1926" s="59"/>
      <c r="DX1926" s="59"/>
      <c r="DY1926" s="59"/>
      <c r="DZ1926" s="59"/>
      <c r="EA1926" s="59"/>
      <c r="EB1926" s="59"/>
      <c r="EC1926" s="59"/>
      <c r="ED1926" s="59"/>
      <c r="EE1926" s="59"/>
      <c r="EF1926" s="59"/>
      <c r="EG1926" s="59"/>
      <c r="EH1926" s="59"/>
      <c r="EI1926" s="59"/>
      <c r="EJ1926" s="59"/>
      <c r="EK1926" s="59"/>
      <c r="EL1926" s="59"/>
      <c r="EM1926" s="59"/>
      <c r="EN1926" s="59"/>
      <c r="EO1926" s="59"/>
      <c r="EP1926" s="59"/>
      <c r="EQ1926" s="59"/>
      <c r="ER1926" s="59"/>
      <c r="ES1926" s="59"/>
      <c r="ET1926" s="59"/>
      <c r="EU1926" s="59"/>
      <c r="EV1926" s="59"/>
      <c r="EW1926" s="59"/>
      <c r="EX1926" s="59"/>
    </row>
    <row r="1927" spans="1:154" s="39" customFormat="1" x14ac:dyDescent="0.3">
      <c r="A1927" s="18"/>
      <c r="B1927" s="18"/>
      <c r="C1927" s="18"/>
      <c r="D1927" s="18"/>
      <c r="E1927" s="18"/>
      <c r="F1927" s="18"/>
      <c r="G1927" s="18"/>
      <c r="H1927" s="19"/>
      <c r="I1927" s="20"/>
      <c r="J1927" s="21"/>
      <c r="K1927" s="20"/>
      <c r="L1927" s="18"/>
      <c r="M1927" s="18"/>
      <c r="N1927" s="18"/>
      <c r="O1927" s="18"/>
      <c r="P1927" s="18"/>
      <c r="Q1927" s="20"/>
      <c r="R1927" s="20"/>
      <c r="S1927" s="20"/>
      <c r="T1927" s="18"/>
      <c r="U1927" s="94"/>
      <c r="V1927" s="23"/>
      <c r="W1927" s="20"/>
      <c r="X1927" s="20"/>
      <c r="Y1927" s="20"/>
      <c r="Z1927" s="20"/>
      <c r="AA1927" s="18"/>
      <c r="AB1927" s="18"/>
      <c r="AC1927" s="58"/>
      <c r="AD1927" s="64"/>
      <c r="AE1927" s="57"/>
      <c r="AF1927" s="57"/>
      <c r="AG1927" s="57"/>
      <c r="AH1927" s="57"/>
      <c r="AI1927" s="57"/>
      <c r="AJ1927" s="57"/>
      <c r="AK1927" s="57"/>
      <c r="AL1927" s="57"/>
      <c r="AM1927" s="57"/>
      <c r="AN1927" s="57"/>
      <c r="AO1927" s="57"/>
      <c r="AP1927" s="57"/>
      <c r="AQ1927" s="57"/>
      <c r="AR1927" s="57"/>
      <c r="AS1927" s="57"/>
      <c r="AT1927" s="57"/>
      <c r="AU1927" s="57"/>
      <c r="AV1927" s="57"/>
      <c r="AW1927" s="57"/>
      <c r="AX1927" s="57"/>
      <c r="AY1927" s="57"/>
      <c r="AZ1927" s="57"/>
      <c r="BA1927" s="57"/>
      <c r="BB1927" s="57"/>
      <c r="BC1927" s="57"/>
      <c r="BD1927" s="57"/>
      <c r="BE1927" s="57"/>
      <c r="BF1927" s="57"/>
      <c r="BG1927" s="57"/>
      <c r="BH1927" s="57"/>
      <c r="BI1927" s="57"/>
      <c r="BJ1927" s="57"/>
      <c r="BK1927" s="57"/>
      <c r="BL1927" s="57"/>
      <c r="BM1927" s="57"/>
      <c r="BN1927" s="57"/>
      <c r="BO1927" s="57"/>
      <c r="BP1927" s="57"/>
      <c r="BQ1927" s="57"/>
      <c r="BR1927" s="57"/>
      <c r="BS1927" s="57"/>
      <c r="BT1927" s="57"/>
      <c r="BU1927" s="57"/>
      <c r="BV1927" s="57"/>
      <c r="BW1927" s="57"/>
      <c r="BX1927" s="57"/>
      <c r="BY1927" s="57"/>
      <c r="BZ1927" s="57"/>
      <c r="CA1927" s="57"/>
      <c r="CB1927" s="57"/>
      <c r="CC1927" s="57"/>
      <c r="CD1927" s="57"/>
      <c r="CE1927" s="57"/>
      <c r="CF1927" s="57"/>
      <c r="CG1927" s="57"/>
      <c r="CH1927" s="57"/>
      <c r="CI1927" s="57"/>
      <c r="CJ1927" s="57"/>
      <c r="CK1927" s="57"/>
      <c r="CL1927" s="57"/>
      <c r="CM1927" s="57"/>
      <c r="CN1927" s="57"/>
      <c r="CO1927" s="57"/>
      <c r="CP1927" s="57"/>
      <c r="CQ1927" s="57"/>
      <c r="CR1927" s="57"/>
      <c r="CS1927" s="57"/>
      <c r="CT1927" s="57"/>
      <c r="CU1927" s="57"/>
      <c r="CV1927" s="57"/>
      <c r="CW1927" s="57"/>
      <c r="CX1927" s="57"/>
      <c r="CY1927" s="57"/>
      <c r="CZ1927" s="57"/>
      <c r="DA1927" s="57"/>
      <c r="DB1927" s="57"/>
      <c r="DC1927" s="57"/>
      <c r="DD1927" s="57"/>
      <c r="DE1927" s="57"/>
      <c r="DF1927" s="57"/>
      <c r="DG1927" s="57"/>
      <c r="DH1927" s="57"/>
      <c r="DI1927" s="57"/>
      <c r="DJ1927" s="57"/>
      <c r="DK1927" s="57"/>
      <c r="DL1927" s="57"/>
      <c r="DM1927" s="57"/>
      <c r="DN1927" s="57"/>
      <c r="DO1927" s="57"/>
      <c r="DP1927" s="57"/>
      <c r="DQ1927" s="57"/>
      <c r="DR1927" s="57"/>
      <c r="DS1927" s="57"/>
      <c r="DT1927" s="57"/>
      <c r="DU1927" s="57"/>
      <c r="DV1927" s="57"/>
      <c r="DW1927" s="57"/>
      <c r="DX1927" s="57"/>
      <c r="DY1927" s="57"/>
      <c r="DZ1927" s="57"/>
      <c r="EA1927" s="57"/>
      <c r="EB1927" s="57"/>
      <c r="EC1927" s="57"/>
      <c r="ED1927" s="57"/>
      <c r="EE1927" s="57"/>
      <c r="EF1927" s="57"/>
      <c r="EG1927" s="57"/>
      <c r="EH1927" s="57"/>
      <c r="EI1927" s="57"/>
      <c r="EJ1927" s="57"/>
      <c r="EK1927" s="57"/>
      <c r="EL1927" s="57"/>
      <c r="EM1927" s="57"/>
      <c r="EN1927" s="57"/>
      <c r="EO1927" s="57"/>
      <c r="EP1927" s="57"/>
      <c r="EQ1927" s="57"/>
      <c r="ER1927" s="57"/>
      <c r="ES1927" s="57"/>
      <c r="ET1927" s="57"/>
      <c r="EU1927" s="57"/>
      <c r="EV1927" s="57"/>
      <c r="EW1927" s="57"/>
      <c r="EX1927" s="57"/>
    </row>
    <row r="1928" spans="1:154" x14ac:dyDescent="0.3">
      <c r="A1928" s="29">
        <v>2518</v>
      </c>
      <c r="B1928" s="29" t="s">
        <v>47</v>
      </c>
      <c r="C1928" s="29">
        <v>12192</v>
      </c>
      <c r="D1928" s="29">
        <v>4</v>
      </c>
      <c r="E1928" s="29">
        <v>2</v>
      </c>
      <c r="F1928" s="29">
        <v>0</v>
      </c>
      <c r="G1928" s="29">
        <v>2</v>
      </c>
      <c r="H1928" s="25" t="s">
        <v>476</v>
      </c>
      <c r="I1928" s="36">
        <v>802</v>
      </c>
      <c r="J1928" s="41">
        <v>150</v>
      </c>
      <c r="K1928" s="74">
        <f>I1928*J1928</f>
        <v>120300</v>
      </c>
      <c r="L1928" s="29"/>
      <c r="M1928" s="29"/>
      <c r="N1928" s="29"/>
      <c r="O1928" s="29"/>
      <c r="P1928" s="29"/>
      <c r="Q1928" s="36"/>
      <c r="R1928" s="36"/>
      <c r="S1928" s="36"/>
      <c r="T1928" s="29"/>
      <c r="U1928" s="185"/>
      <c r="V1928" s="37"/>
      <c r="W1928" s="36"/>
      <c r="X1928" s="75">
        <f t="shared" ref="X1928:X1951" si="205">K1928+W1928</f>
        <v>120300</v>
      </c>
      <c r="Y1928" s="36"/>
      <c r="Z1928" s="74">
        <v>50000000</v>
      </c>
      <c r="AA1928" s="29">
        <v>0</v>
      </c>
      <c r="AB1928" s="29">
        <v>0</v>
      </c>
      <c r="AC1928" s="41" t="s">
        <v>1010</v>
      </c>
      <c r="AD1928" s="36"/>
    </row>
    <row r="1929" spans="1:154" x14ac:dyDescent="0.3">
      <c r="A1929" s="18"/>
      <c r="B1929" s="18"/>
      <c r="C1929" s="18"/>
      <c r="D1929" s="18"/>
      <c r="E1929" s="18"/>
      <c r="F1929" s="18"/>
      <c r="G1929" s="18"/>
      <c r="H1929" s="19"/>
      <c r="I1929" s="20"/>
      <c r="J1929" s="21"/>
      <c r="K1929" s="20"/>
      <c r="L1929" s="18"/>
      <c r="M1929" s="18"/>
      <c r="N1929" s="18"/>
      <c r="O1929" s="18"/>
      <c r="P1929" s="18"/>
      <c r="Q1929" s="20"/>
      <c r="R1929" s="20"/>
      <c r="S1929" s="20"/>
      <c r="T1929" s="18"/>
      <c r="U1929" s="94"/>
      <c r="V1929" s="23"/>
      <c r="W1929" s="20"/>
      <c r="X1929" s="20"/>
      <c r="Y1929" s="20"/>
      <c r="Z1929" s="20"/>
      <c r="AA1929" s="18"/>
      <c r="AB1929" s="18"/>
      <c r="AC1929" s="58"/>
      <c r="AD1929" s="64"/>
      <c r="AE1929" s="39"/>
      <c r="AF1929" s="39"/>
      <c r="AG1929" s="39"/>
      <c r="AH1929" s="39"/>
      <c r="AI1929" s="39"/>
      <c r="AJ1929" s="39"/>
      <c r="AK1929" s="39"/>
      <c r="AL1929" s="39"/>
      <c r="AM1929" s="39"/>
      <c r="AN1929" s="39"/>
      <c r="AO1929" s="39"/>
      <c r="AP1929" s="39"/>
      <c r="AQ1929" s="39"/>
      <c r="AR1929" s="39"/>
      <c r="AS1929" s="39"/>
      <c r="AT1929" s="39"/>
      <c r="AU1929" s="39"/>
      <c r="AV1929" s="39"/>
      <c r="AW1929" s="39"/>
      <c r="AX1929" s="39"/>
      <c r="AY1929" s="39"/>
      <c r="AZ1929" s="39"/>
      <c r="BA1929" s="39"/>
      <c r="BB1929" s="39"/>
      <c r="BC1929" s="39"/>
      <c r="BD1929" s="39"/>
      <c r="BE1929" s="39"/>
      <c r="BF1929" s="39"/>
      <c r="BG1929" s="39"/>
      <c r="BH1929" s="39"/>
      <c r="BI1929" s="39"/>
      <c r="BJ1929" s="39"/>
      <c r="BK1929" s="39"/>
      <c r="BL1929" s="39"/>
      <c r="BM1929" s="39"/>
      <c r="BN1929" s="39"/>
      <c r="BO1929" s="39"/>
      <c r="BP1929" s="39"/>
      <c r="BQ1929" s="39"/>
      <c r="BR1929" s="39"/>
      <c r="BS1929" s="39"/>
      <c r="BT1929" s="39"/>
      <c r="BU1929" s="39"/>
      <c r="BV1929" s="39"/>
      <c r="BW1929" s="39"/>
      <c r="BX1929" s="39"/>
      <c r="BY1929" s="39"/>
      <c r="BZ1929" s="39"/>
      <c r="CA1929" s="39"/>
      <c r="CB1929" s="39"/>
      <c r="CC1929" s="39"/>
      <c r="CD1929" s="39"/>
      <c r="CE1929" s="39"/>
      <c r="CF1929" s="39"/>
      <c r="CG1929" s="39"/>
      <c r="CH1929" s="39"/>
      <c r="CI1929" s="39"/>
      <c r="CJ1929" s="39"/>
      <c r="CK1929" s="39"/>
      <c r="CL1929" s="39"/>
      <c r="CM1929" s="39"/>
      <c r="CN1929" s="39"/>
      <c r="CO1929" s="39"/>
      <c r="CP1929" s="39"/>
      <c r="CQ1929" s="39"/>
      <c r="CR1929" s="39"/>
      <c r="CS1929" s="39"/>
      <c r="CT1929" s="39"/>
      <c r="CU1929" s="39"/>
      <c r="CV1929" s="39"/>
      <c r="CW1929" s="39"/>
      <c r="CX1929" s="39"/>
      <c r="CY1929" s="39"/>
      <c r="CZ1929" s="39"/>
      <c r="DA1929" s="39"/>
      <c r="DB1929" s="39"/>
      <c r="DC1929" s="39"/>
      <c r="DD1929" s="39"/>
      <c r="DE1929" s="39"/>
      <c r="DF1929" s="39"/>
      <c r="DG1929" s="39"/>
      <c r="DH1929" s="39"/>
      <c r="DI1929" s="39"/>
      <c r="DJ1929" s="39"/>
      <c r="DK1929" s="39"/>
      <c r="DL1929" s="39"/>
      <c r="DM1929" s="39"/>
      <c r="DN1929" s="39"/>
      <c r="DO1929" s="39"/>
      <c r="DP1929" s="39"/>
      <c r="DQ1929" s="39"/>
      <c r="DR1929" s="39"/>
      <c r="DS1929" s="39"/>
      <c r="DT1929" s="39"/>
      <c r="DU1929" s="39"/>
      <c r="DV1929" s="39"/>
      <c r="DW1929" s="39"/>
      <c r="DX1929" s="39"/>
      <c r="DY1929" s="39"/>
      <c r="DZ1929" s="39"/>
      <c r="EA1929" s="39"/>
      <c r="EB1929" s="39"/>
      <c r="EC1929" s="39"/>
      <c r="ED1929" s="39"/>
      <c r="EE1929" s="39"/>
      <c r="EF1929" s="39"/>
      <c r="EG1929" s="39"/>
      <c r="EH1929" s="39"/>
      <c r="EI1929" s="39"/>
      <c r="EJ1929" s="39"/>
      <c r="EK1929" s="39"/>
      <c r="EL1929" s="39"/>
      <c r="EM1929" s="39"/>
      <c r="EN1929" s="39"/>
      <c r="EO1929" s="39"/>
      <c r="EP1929" s="39"/>
      <c r="EQ1929" s="39"/>
      <c r="ER1929" s="39"/>
      <c r="ES1929" s="39"/>
      <c r="ET1929" s="39"/>
      <c r="EU1929" s="39"/>
      <c r="EV1929" s="39"/>
      <c r="EW1929" s="39"/>
      <c r="EX1929" s="39"/>
    </row>
    <row r="1930" spans="1:154" x14ac:dyDescent="0.3">
      <c r="A1930" s="29">
        <v>2519</v>
      </c>
      <c r="B1930" s="29" t="s">
        <v>47</v>
      </c>
      <c r="C1930" s="29">
        <v>1144</v>
      </c>
      <c r="D1930" s="29">
        <v>5</v>
      </c>
      <c r="E1930" s="29">
        <v>2</v>
      </c>
      <c r="F1930" s="29">
        <v>1</v>
      </c>
      <c r="G1930" s="29">
        <v>84</v>
      </c>
      <c r="H1930" s="25" t="s">
        <v>476</v>
      </c>
      <c r="I1930" s="36">
        <v>984</v>
      </c>
      <c r="J1930" s="41">
        <v>150</v>
      </c>
      <c r="K1930" s="74">
        <f t="shared" ref="K1930:K1941" si="206">I1930*J1930</f>
        <v>147600</v>
      </c>
      <c r="L1930" s="29"/>
      <c r="M1930" s="29"/>
      <c r="N1930" s="29"/>
      <c r="O1930" s="29"/>
      <c r="P1930" s="29"/>
      <c r="Q1930" s="36"/>
      <c r="R1930" s="36"/>
      <c r="S1930" s="36"/>
      <c r="T1930" s="29"/>
      <c r="U1930" s="185"/>
      <c r="V1930" s="37"/>
      <c r="W1930" s="36"/>
      <c r="X1930" s="75">
        <f t="shared" si="205"/>
        <v>147600</v>
      </c>
      <c r="Y1930" s="36"/>
      <c r="Z1930" s="74">
        <v>50000000</v>
      </c>
      <c r="AA1930" s="29">
        <v>0</v>
      </c>
      <c r="AB1930" s="29">
        <v>0</v>
      </c>
      <c r="AC1930" s="41" t="s">
        <v>1011</v>
      </c>
      <c r="AD1930" s="36"/>
    </row>
    <row r="1931" spans="1:154" s="39" customFormat="1" x14ac:dyDescent="0.3">
      <c r="A1931" s="18"/>
      <c r="B1931" s="18"/>
      <c r="C1931" s="18"/>
      <c r="D1931" s="18"/>
      <c r="E1931" s="18"/>
      <c r="F1931" s="18"/>
      <c r="G1931" s="18"/>
      <c r="H1931" s="19"/>
      <c r="I1931" s="20"/>
      <c r="J1931" s="21"/>
      <c r="K1931" s="20"/>
      <c r="L1931" s="18"/>
      <c r="M1931" s="18"/>
      <c r="N1931" s="18"/>
      <c r="O1931" s="18"/>
      <c r="P1931" s="18"/>
      <c r="Q1931" s="20"/>
      <c r="R1931" s="20"/>
      <c r="S1931" s="20"/>
      <c r="T1931" s="18"/>
      <c r="U1931" s="94"/>
      <c r="V1931" s="23"/>
      <c r="W1931" s="20"/>
      <c r="X1931" s="20"/>
      <c r="Y1931" s="20"/>
      <c r="Z1931" s="20"/>
      <c r="AA1931" s="18"/>
      <c r="AB1931" s="18"/>
      <c r="AC1931" s="21"/>
      <c r="AD1931" s="20"/>
    </row>
    <row r="1932" spans="1:154" s="59" customFormat="1" x14ac:dyDescent="0.3">
      <c r="A1932" s="29">
        <v>2520</v>
      </c>
      <c r="B1932" s="29" t="s">
        <v>47</v>
      </c>
      <c r="C1932" s="29">
        <v>951</v>
      </c>
      <c r="D1932" s="29">
        <v>1</v>
      </c>
      <c r="E1932" s="29">
        <v>6</v>
      </c>
      <c r="F1932" s="29">
        <v>3</v>
      </c>
      <c r="G1932" s="29">
        <v>55</v>
      </c>
      <c r="H1932" s="25" t="s">
        <v>476</v>
      </c>
      <c r="I1932" s="36">
        <v>2755</v>
      </c>
      <c r="J1932" s="41">
        <v>200</v>
      </c>
      <c r="K1932" s="74">
        <f t="shared" si="206"/>
        <v>551000</v>
      </c>
      <c r="L1932" s="29"/>
      <c r="M1932" s="29"/>
      <c r="N1932" s="29"/>
      <c r="O1932" s="29"/>
      <c r="P1932" s="29"/>
      <c r="Q1932" s="36"/>
      <c r="R1932" s="36"/>
      <c r="S1932" s="36"/>
      <c r="T1932" s="29"/>
      <c r="U1932" s="185"/>
      <c r="V1932" s="37"/>
      <c r="W1932" s="36"/>
      <c r="X1932" s="75">
        <f t="shared" si="205"/>
        <v>551000</v>
      </c>
      <c r="Y1932" s="36"/>
      <c r="Z1932" s="74">
        <v>50000000</v>
      </c>
      <c r="AA1932" s="29">
        <v>0</v>
      </c>
      <c r="AB1932" s="29">
        <v>0</v>
      </c>
      <c r="AC1932" s="41" t="s">
        <v>1012</v>
      </c>
      <c r="AD1932" s="3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6"/>
      <c r="BU1932" s="16"/>
      <c r="BV1932" s="16"/>
      <c r="BW1932" s="16"/>
      <c r="BX1932" s="16"/>
      <c r="BY1932" s="16"/>
      <c r="BZ1932" s="16"/>
      <c r="CA1932" s="16"/>
      <c r="CB1932" s="16"/>
      <c r="CC1932" s="16"/>
      <c r="CD1932" s="16"/>
      <c r="CE1932" s="16"/>
      <c r="CF1932" s="16"/>
      <c r="CG1932" s="16"/>
      <c r="CH1932" s="16"/>
      <c r="CI1932" s="16"/>
      <c r="CJ1932" s="16"/>
      <c r="CK1932" s="16"/>
      <c r="CL1932" s="16"/>
      <c r="CM1932" s="16"/>
      <c r="CN1932" s="16"/>
      <c r="CO1932" s="16"/>
      <c r="CP1932" s="16"/>
      <c r="CQ1932" s="16"/>
      <c r="CR1932" s="16"/>
      <c r="CS1932" s="16"/>
      <c r="CT1932" s="16"/>
      <c r="CU1932" s="16"/>
      <c r="CV1932" s="16"/>
      <c r="CW1932" s="16"/>
      <c r="CX1932" s="16"/>
      <c r="CY1932" s="16"/>
      <c r="CZ1932" s="16"/>
      <c r="DA1932" s="16"/>
      <c r="DB1932" s="16"/>
      <c r="DC1932" s="16"/>
      <c r="DD1932" s="16"/>
      <c r="DE1932" s="16"/>
      <c r="DF1932" s="16"/>
      <c r="DG1932" s="16"/>
      <c r="DH1932" s="16"/>
      <c r="DI1932" s="16"/>
      <c r="DJ1932" s="16"/>
      <c r="DK1932" s="16"/>
      <c r="DL1932" s="16"/>
      <c r="DM1932" s="16"/>
      <c r="DN1932" s="16"/>
      <c r="DO1932" s="16"/>
      <c r="DP1932" s="16"/>
      <c r="DQ1932" s="16"/>
      <c r="DR1932" s="16"/>
      <c r="DS1932" s="16"/>
      <c r="DT1932" s="16"/>
      <c r="DU1932" s="16"/>
      <c r="DV1932" s="16"/>
      <c r="DW1932" s="16"/>
      <c r="DX1932" s="16"/>
      <c r="DY1932" s="16"/>
      <c r="DZ1932" s="16"/>
      <c r="EA1932" s="16"/>
      <c r="EB1932" s="16"/>
      <c r="EC1932" s="16"/>
      <c r="ED1932" s="16"/>
      <c r="EE1932" s="16"/>
      <c r="EF1932" s="16"/>
      <c r="EG1932" s="16"/>
      <c r="EH1932" s="16"/>
      <c r="EI1932" s="16"/>
      <c r="EJ1932" s="16"/>
      <c r="EK1932" s="16"/>
      <c r="EL1932" s="16"/>
      <c r="EM1932" s="16"/>
      <c r="EN1932" s="16"/>
      <c r="EO1932" s="16"/>
      <c r="EP1932" s="16"/>
      <c r="EQ1932" s="16"/>
      <c r="ER1932" s="16"/>
      <c r="ES1932" s="16"/>
      <c r="ET1932" s="16"/>
      <c r="EU1932" s="16"/>
      <c r="EV1932" s="16"/>
      <c r="EW1932" s="16"/>
      <c r="EX1932" s="16"/>
    </row>
    <row r="1933" spans="1:154" s="57" customFormat="1" x14ac:dyDescent="0.3">
      <c r="A1933" s="9"/>
      <c r="B1933" s="9" t="s">
        <v>47</v>
      </c>
      <c r="C1933" s="9">
        <v>865</v>
      </c>
      <c r="D1933" s="9">
        <v>1</v>
      </c>
      <c r="E1933" s="9">
        <v>5</v>
      </c>
      <c r="F1933" s="9">
        <v>3</v>
      </c>
      <c r="G1933" s="9">
        <v>29</v>
      </c>
      <c r="H1933" s="30" t="s">
        <v>477</v>
      </c>
      <c r="I1933" s="10">
        <v>700</v>
      </c>
      <c r="J1933" s="33">
        <v>200</v>
      </c>
      <c r="K1933" s="34">
        <f t="shared" si="206"/>
        <v>140000</v>
      </c>
      <c r="L1933" s="9"/>
      <c r="M1933" s="9"/>
      <c r="N1933" s="9"/>
      <c r="O1933" s="30"/>
      <c r="P1933" s="9"/>
      <c r="Q1933" s="10"/>
      <c r="R1933" s="10"/>
      <c r="S1933" s="10"/>
      <c r="T1933" s="9"/>
      <c r="U1933" s="2"/>
      <c r="V1933" s="35"/>
      <c r="W1933" s="10"/>
      <c r="X1933" s="31">
        <f t="shared" si="205"/>
        <v>140000</v>
      </c>
      <c r="Y1933" s="10"/>
      <c r="Z1933" s="10"/>
      <c r="AA1933" s="34">
        <f>X1933-Z1933</f>
        <v>140000</v>
      </c>
      <c r="AB1933" s="9">
        <v>0.02</v>
      </c>
      <c r="AC1933" s="33"/>
      <c r="AD1933" s="10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6"/>
      <c r="BU1933" s="16"/>
      <c r="BV1933" s="16"/>
      <c r="BW1933" s="16"/>
      <c r="BX1933" s="16"/>
      <c r="BY1933" s="16"/>
      <c r="BZ1933" s="16"/>
      <c r="CA1933" s="16"/>
      <c r="CB1933" s="16"/>
      <c r="CC1933" s="16"/>
      <c r="CD1933" s="16"/>
      <c r="CE1933" s="16"/>
      <c r="CF1933" s="16"/>
      <c r="CG1933" s="16"/>
      <c r="CH1933" s="16"/>
      <c r="CI1933" s="16"/>
      <c r="CJ1933" s="16"/>
      <c r="CK1933" s="16"/>
      <c r="CL1933" s="16"/>
      <c r="CM1933" s="16"/>
      <c r="CN1933" s="16"/>
      <c r="CO1933" s="16"/>
      <c r="CP1933" s="16"/>
      <c r="CQ1933" s="16"/>
      <c r="CR1933" s="16"/>
      <c r="CS1933" s="16"/>
      <c r="CT1933" s="16"/>
      <c r="CU1933" s="16"/>
      <c r="CV1933" s="16"/>
      <c r="CW1933" s="16"/>
      <c r="CX1933" s="16"/>
      <c r="CY1933" s="16"/>
      <c r="CZ1933" s="16"/>
      <c r="DA1933" s="16"/>
      <c r="DB1933" s="16"/>
      <c r="DC1933" s="16"/>
      <c r="DD1933" s="16"/>
      <c r="DE1933" s="16"/>
      <c r="DF1933" s="16"/>
      <c r="DG1933" s="16"/>
      <c r="DH1933" s="16"/>
      <c r="DI1933" s="16"/>
      <c r="DJ1933" s="16"/>
      <c r="DK1933" s="16"/>
      <c r="DL1933" s="16"/>
      <c r="DM1933" s="16"/>
      <c r="DN1933" s="16"/>
      <c r="DO1933" s="16"/>
      <c r="DP1933" s="16"/>
      <c r="DQ1933" s="16"/>
      <c r="DR1933" s="16"/>
      <c r="DS1933" s="16"/>
      <c r="DT1933" s="16"/>
      <c r="DU1933" s="16"/>
      <c r="DV1933" s="16"/>
      <c r="DW1933" s="16"/>
      <c r="DX1933" s="16"/>
      <c r="DY1933" s="16"/>
      <c r="DZ1933" s="16"/>
      <c r="EA1933" s="16"/>
      <c r="EB1933" s="16"/>
      <c r="EC1933" s="16"/>
      <c r="ED1933" s="16"/>
      <c r="EE1933" s="16"/>
      <c r="EF1933" s="16"/>
      <c r="EG1933" s="16"/>
      <c r="EH1933" s="16"/>
      <c r="EI1933" s="16"/>
      <c r="EJ1933" s="16"/>
      <c r="EK1933" s="16"/>
      <c r="EL1933" s="16"/>
      <c r="EM1933" s="16"/>
      <c r="EN1933" s="16"/>
      <c r="EO1933" s="16"/>
      <c r="EP1933" s="16"/>
      <c r="EQ1933" s="16"/>
      <c r="ER1933" s="16"/>
      <c r="ES1933" s="16"/>
      <c r="ET1933" s="16"/>
      <c r="EU1933" s="16"/>
      <c r="EV1933" s="16"/>
      <c r="EW1933" s="16"/>
      <c r="EX1933" s="16"/>
    </row>
    <row r="1934" spans="1:154" x14ac:dyDescent="0.3">
      <c r="A1934" s="9"/>
      <c r="B1934" s="9"/>
      <c r="C1934" s="9"/>
      <c r="D1934" s="9"/>
      <c r="E1934" s="9"/>
      <c r="F1934" s="9"/>
      <c r="G1934" s="9"/>
      <c r="H1934" s="30"/>
      <c r="I1934" s="10"/>
      <c r="J1934" s="33"/>
      <c r="K1934" s="10"/>
      <c r="L1934" s="9">
        <v>1</v>
      </c>
      <c r="M1934" s="9" t="s">
        <v>53</v>
      </c>
      <c r="N1934" s="9" t="s">
        <v>48</v>
      </c>
      <c r="O1934" s="30" t="s">
        <v>477</v>
      </c>
      <c r="P1934" s="9">
        <v>117</v>
      </c>
      <c r="Q1934" s="10">
        <v>100</v>
      </c>
      <c r="R1934" s="10">
        <v>6750</v>
      </c>
      <c r="S1934" s="34">
        <f>P1934*R1934</f>
        <v>789750</v>
      </c>
      <c r="T1934" s="9">
        <v>5</v>
      </c>
      <c r="U1934" s="2">
        <v>5</v>
      </c>
      <c r="V1934" s="34">
        <f>S1934*U1934/100</f>
        <v>39487.5</v>
      </c>
      <c r="W1934" s="34">
        <f>S1934-V1934</f>
        <v>750262.5</v>
      </c>
      <c r="X1934" s="31">
        <f t="shared" si="205"/>
        <v>750262.5</v>
      </c>
      <c r="Y1934" s="10"/>
      <c r="Z1934" s="34">
        <v>10000000</v>
      </c>
      <c r="AA1934" s="9">
        <v>0</v>
      </c>
      <c r="AB1934" s="9">
        <v>0</v>
      </c>
      <c r="AC1934" s="33"/>
      <c r="AD1934" s="10"/>
    </row>
    <row r="1935" spans="1:154" s="39" customFormat="1" x14ac:dyDescent="0.3">
      <c r="A1935" s="9"/>
      <c r="B1935" s="9"/>
      <c r="C1935" s="9"/>
      <c r="D1935" s="9"/>
      <c r="E1935" s="9"/>
      <c r="F1935" s="9"/>
      <c r="G1935" s="9"/>
      <c r="H1935" s="30" t="s">
        <v>476</v>
      </c>
      <c r="I1935" s="10">
        <v>1629</v>
      </c>
      <c r="J1935" s="33">
        <v>200</v>
      </c>
      <c r="K1935" s="34">
        <f t="shared" si="206"/>
        <v>325800</v>
      </c>
      <c r="L1935" s="9"/>
      <c r="M1935" s="9"/>
      <c r="N1935" s="9"/>
      <c r="O1935" s="30"/>
      <c r="P1935" s="9"/>
      <c r="Q1935" s="10"/>
      <c r="R1935" s="10"/>
      <c r="S1935" s="10"/>
      <c r="T1935" s="9"/>
      <c r="U1935" s="2"/>
      <c r="V1935" s="35"/>
      <c r="W1935" s="10"/>
      <c r="X1935" s="31">
        <f t="shared" si="205"/>
        <v>325800</v>
      </c>
      <c r="Y1935" s="10"/>
      <c r="Z1935" s="34">
        <v>50000000</v>
      </c>
      <c r="AA1935" s="9">
        <v>0</v>
      </c>
      <c r="AB1935" s="9">
        <v>0</v>
      </c>
      <c r="AC1935" s="33"/>
      <c r="AD1935" s="10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6"/>
      <c r="BU1935" s="16"/>
      <c r="BV1935" s="16"/>
      <c r="BW1935" s="16"/>
      <c r="BX1935" s="16"/>
      <c r="BY1935" s="16"/>
      <c r="BZ1935" s="16"/>
      <c r="CA1935" s="16"/>
      <c r="CB1935" s="16"/>
      <c r="CC1935" s="16"/>
      <c r="CD1935" s="16"/>
      <c r="CE1935" s="16"/>
      <c r="CF1935" s="16"/>
      <c r="CG1935" s="16"/>
      <c r="CH1935" s="16"/>
      <c r="CI1935" s="16"/>
      <c r="CJ1935" s="16"/>
      <c r="CK1935" s="16"/>
      <c r="CL1935" s="16"/>
      <c r="CM1935" s="16"/>
      <c r="CN1935" s="16"/>
      <c r="CO1935" s="16"/>
      <c r="CP1935" s="16"/>
      <c r="CQ1935" s="16"/>
      <c r="CR1935" s="16"/>
      <c r="CS1935" s="16"/>
      <c r="CT1935" s="16"/>
      <c r="CU1935" s="16"/>
      <c r="CV1935" s="16"/>
      <c r="CW1935" s="16"/>
      <c r="CX1935" s="16"/>
      <c r="CY1935" s="16"/>
      <c r="CZ1935" s="16"/>
      <c r="DA1935" s="16"/>
      <c r="DB1935" s="16"/>
      <c r="DC1935" s="16"/>
      <c r="DD1935" s="16"/>
      <c r="DE1935" s="16"/>
      <c r="DF1935" s="16"/>
      <c r="DG1935" s="16"/>
      <c r="DH1935" s="16"/>
      <c r="DI1935" s="16"/>
      <c r="DJ1935" s="16"/>
      <c r="DK1935" s="16"/>
      <c r="DL1935" s="16"/>
      <c r="DM1935" s="16"/>
      <c r="DN1935" s="16"/>
      <c r="DO1935" s="16"/>
      <c r="DP1935" s="16"/>
      <c r="DQ1935" s="16"/>
      <c r="DR1935" s="16"/>
      <c r="DS1935" s="16"/>
      <c r="DT1935" s="16"/>
      <c r="DU1935" s="16"/>
      <c r="DV1935" s="16"/>
      <c r="DW1935" s="16"/>
      <c r="DX1935" s="16"/>
      <c r="DY1935" s="16"/>
      <c r="DZ1935" s="16"/>
      <c r="EA1935" s="16"/>
      <c r="EB1935" s="16"/>
      <c r="EC1935" s="16"/>
      <c r="ED1935" s="16"/>
      <c r="EE1935" s="16"/>
      <c r="EF1935" s="16"/>
      <c r="EG1935" s="16"/>
      <c r="EH1935" s="16"/>
      <c r="EI1935" s="16"/>
      <c r="EJ1935" s="16"/>
      <c r="EK1935" s="16"/>
      <c r="EL1935" s="16"/>
      <c r="EM1935" s="16"/>
      <c r="EN1935" s="16"/>
      <c r="EO1935" s="16"/>
      <c r="EP1935" s="16"/>
      <c r="EQ1935" s="16"/>
      <c r="ER1935" s="16"/>
      <c r="ES1935" s="16"/>
      <c r="ET1935" s="16"/>
      <c r="EU1935" s="16"/>
      <c r="EV1935" s="16"/>
      <c r="EW1935" s="16"/>
      <c r="EX1935" s="16"/>
    </row>
    <row r="1936" spans="1:154" x14ac:dyDescent="0.3">
      <c r="A1936" s="9"/>
      <c r="B1936" s="9" t="s">
        <v>47</v>
      </c>
      <c r="C1936" s="9">
        <v>866</v>
      </c>
      <c r="D1936" s="9">
        <v>1</v>
      </c>
      <c r="E1936" s="9">
        <v>2</v>
      </c>
      <c r="F1936" s="9">
        <v>2</v>
      </c>
      <c r="G1936" s="9">
        <v>63</v>
      </c>
      <c r="H1936" s="30" t="s">
        <v>476</v>
      </c>
      <c r="I1936" s="10">
        <v>1063</v>
      </c>
      <c r="J1936" s="33">
        <v>150</v>
      </c>
      <c r="K1936" s="34">
        <f t="shared" si="206"/>
        <v>159450</v>
      </c>
      <c r="L1936" s="9"/>
      <c r="M1936" s="9"/>
      <c r="N1936" s="9"/>
      <c r="O1936" s="9"/>
      <c r="P1936" s="9"/>
      <c r="Q1936" s="10"/>
      <c r="R1936" s="10"/>
      <c r="S1936" s="10"/>
      <c r="T1936" s="9"/>
      <c r="U1936" s="2"/>
      <c r="V1936" s="35"/>
      <c r="W1936" s="10"/>
      <c r="X1936" s="31">
        <f t="shared" si="205"/>
        <v>159450</v>
      </c>
      <c r="Y1936" s="10"/>
      <c r="Z1936" s="34">
        <v>50000000</v>
      </c>
      <c r="AA1936" s="9">
        <v>0</v>
      </c>
      <c r="AB1936" s="9">
        <v>0</v>
      </c>
      <c r="AC1936" s="33"/>
      <c r="AD1936" s="10"/>
      <c r="AE1936" s="59"/>
      <c r="AF1936" s="59"/>
      <c r="AG1936" s="59"/>
      <c r="AH1936" s="59"/>
      <c r="AI1936" s="59"/>
      <c r="AJ1936" s="59"/>
      <c r="AK1936" s="59"/>
      <c r="AL1936" s="59"/>
      <c r="AM1936" s="59"/>
      <c r="AN1936" s="59"/>
      <c r="AO1936" s="59"/>
      <c r="AP1936" s="59"/>
      <c r="AQ1936" s="59"/>
      <c r="AR1936" s="59"/>
      <c r="AS1936" s="59"/>
      <c r="AT1936" s="59"/>
      <c r="AU1936" s="59"/>
      <c r="AV1936" s="59"/>
      <c r="AW1936" s="59"/>
      <c r="AX1936" s="59"/>
      <c r="AY1936" s="59"/>
      <c r="AZ1936" s="59"/>
      <c r="BA1936" s="59"/>
      <c r="BB1936" s="59"/>
      <c r="BC1936" s="59"/>
      <c r="BD1936" s="59"/>
      <c r="BE1936" s="59"/>
      <c r="BF1936" s="59"/>
      <c r="BG1936" s="59"/>
      <c r="BH1936" s="59"/>
      <c r="BI1936" s="59"/>
      <c r="BJ1936" s="59"/>
      <c r="BK1936" s="59"/>
      <c r="BL1936" s="59"/>
      <c r="BM1936" s="59"/>
      <c r="BN1936" s="59"/>
      <c r="BO1936" s="59"/>
      <c r="BP1936" s="59"/>
      <c r="BQ1936" s="59"/>
      <c r="BR1936" s="59"/>
      <c r="BS1936" s="59"/>
      <c r="BT1936" s="59"/>
      <c r="BU1936" s="59"/>
      <c r="BV1936" s="59"/>
      <c r="BW1936" s="59"/>
      <c r="BX1936" s="59"/>
      <c r="BY1936" s="59"/>
      <c r="BZ1936" s="59"/>
      <c r="CA1936" s="59"/>
      <c r="CB1936" s="59"/>
      <c r="CC1936" s="59"/>
      <c r="CD1936" s="59"/>
      <c r="CE1936" s="59"/>
      <c r="CF1936" s="59"/>
      <c r="CG1936" s="59"/>
      <c r="CH1936" s="59"/>
      <c r="CI1936" s="59"/>
      <c r="CJ1936" s="59"/>
      <c r="CK1936" s="59"/>
      <c r="CL1936" s="59"/>
      <c r="CM1936" s="59"/>
      <c r="CN1936" s="59"/>
      <c r="CO1936" s="59"/>
      <c r="CP1936" s="59"/>
      <c r="CQ1936" s="59"/>
      <c r="CR1936" s="59"/>
      <c r="CS1936" s="59"/>
      <c r="CT1936" s="59"/>
      <c r="CU1936" s="59"/>
      <c r="CV1936" s="59"/>
      <c r="CW1936" s="59"/>
      <c r="CX1936" s="59"/>
      <c r="CY1936" s="59"/>
      <c r="CZ1936" s="59"/>
      <c r="DA1936" s="59"/>
      <c r="DB1936" s="59"/>
      <c r="DC1936" s="59"/>
      <c r="DD1936" s="59"/>
      <c r="DE1936" s="59"/>
      <c r="DF1936" s="59"/>
      <c r="DG1936" s="59"/>
      <c r="DH1936" s="59"/>
      <c r="DI1936" s="59"/>
      <c r="DJ1936" s="59"/>
      <c r="DK1936" s="59"/>
      <c r="DL1936" s="59"/>
      <c r="DM1936" s="59"/>
      <c r="DN1936" s="59"/>
      <c r="DO1936" s="59"/>
      <c r="DP1936" s="59"/>
      <c r="DQ1936" s="59"/>
      <c r="DR1936" s="59"/>
      <c r="DS1936" s="59"/>
      <c r="DT1936" s="59"/>
      <c r="DU1936" s="59"/>
      <c r="DV1936" s="59"/>
      <c r="DW1936" s="59"/>
      <c r="DX1936" s="59"/>
      <c r="DY1936" s="59"/>
      <c r="DZ1936" s="59"/>
      <c r="EA1936" s="59"/>
      <c r="EB1936" s="59"/>
      <c r="EC1936" s="59"/>
      <c r="ED1936" s="59"/>
      <c r="EE1936" s="59"/>
      <c r="EF1936" s="59"/>
      <c r="EG1936" s="59"/>
      <c r="EH1936" s="59"/>
      <c r="EI1936" s="59"/>
      <c r="EJ1936" s="59"/>
      <c r="EK1936" s="59"/>
      <c r="EL1936" s="59"/>
      <c r="EM1936" s="59"/>
      <c r="EN1936" s="59"/>
      <c r="EO1936" s="59"/>
      <c r="EP1936" s="59"/>
      <c r="EQ1936" s="59"/>
      <c r="ER1936" s="59"/>
      <c r="ES1936" s="59"/>
      <c r="ET1936" s="59"/>
      <c r="EU1936" s="59"/>
      <c r="EV1936" s="59"/>
      <c r="EW1936" s="59"/>
      <c r="EX1936" s="59"/>
    </row>
    <row r="1937" spans="1:154" s="39" customFormat="1" x14ac:dyDescent="0.3">
      <c r="A1937" s="18"/>
      <c r="B1937" s="18"/>
      <c r="C1937" s="18"/>
      <c r="D1937" s="18"/>
      <c r="E1937" s="18"/>
      <c r="F1937" s="18"/>
      <c r="G1937" s="18"/>
      <c r="H1937" s="19"/>
      <c r="I1937" s="20"/>
      <c r="J1937" s="21"/>
      <c r="K1937" s="20"/>
      <c r="L1937" s="18"/>
      <c r="M1937" s="18"/>
      <c r="N1937" s="18"/>
      <c r="O1937" s="18"/>
      <c r="P1937" s="18"/>
      <c r="Q1937" s="20"/>
      <c r="R1937" s="20"/>
      <c r="S1937" s="20"/>
      <c r="T1937" s="18"/>
      <c r="U1937" s="94"/>
      <c r="V1937" s="23"/>
      <c r="W1937" s="20"/>
      <c r="X1937" s="20"/>
      <c r="Y1937" s="20"/>
      <c r="Z1937" s="20"/>
      <c r="AA1937" s="18"/>
      <c r="AB1937" s="18"/>
      <c r="AC1937" s="21"/>
      <c r="AD1937" s="20"/>
      <c r="AE1937" s="57"/>
      <c r="AF1937" s="57"/>
      <c r="AG1937" s="57"/>
      <c r="AH1937" s="57"/>
      <c r="AI1937" s="57"/>
      <c r="AJ1937" s="57"/>
      <c r="AK1937" s="57"/>
      <c r="AL1937" s="57"/>
      <c r="AM1937" s="57"/>
      <c r="AN1937" s="57"/>
      <c r="AO1937" s="57"/>
      <c r="AP1937" s="57"/>
      <c r="AQ1937" s="57"/>
      <c r="AR1937" s="57"/>
      <c r="AS1937" s="57"/>
      <c r="AT1937" s="57"/>
      <c r="AU1937" s="57"/>
      <c r="AV1937" s="57"/>
      <c r="AW1937" s="57"/>
      <c r="AX1937" s="57"/>
      <c r="AY1937" s="57"/>
      <c r="AZ1937" s="57"/>
      <c r="BA1937" s="57"/>
      <c r="BB1937" s="57"/>
      <c r="BC1937" s="57"/>
      <c r="BD1937" s="57"/>
      <c r="BE1937" s="57"/>
      <c r="BF1937" s="57"/>
      <c r="BG1937" s="57"/>
      <c r="BH1937" s="57"/>
      <c r="BI1937" s="57"/>
      <c r="BJ1937" s="57"/>
      <c r="BK1937" s="57"/>
      <c r="BL1937" s="57"/>
      <c r="BM1937" s="57"/>
      <c r="BN1937" s="57"/>
      <c r="BO1937" s="57"/>
      <c r="BP1937" s="57"/>
      <c r="BQ1937" s="57"/>
      <c r="BR1937" s="57"/>
      <c r="BS1937" s="57"/>
      <c r="BT1937" s="57"/>
      <c r="BU1937" s="57"/>
      <c r="BV1937" s="57"/>
      <c r="BW1937" s="57"/>
      <c r="BX1937" s="57"/>
      <c r="BY1937" s="57"/>
      <c r="BZ1937" s="57"/>
      <c r="CA1937" s="57"/>
      <c r="CB1937" s="57"/>
      <c r="CC1937" s="57"/>
      <c r="CD1937" s="57"/>
      <c r="CE1937" s="57"/>
      <c r="CF1937" s="57"/>
      <c r="CG1937" s="57"/>
      <c r="CH1937" s="57"/>
      <c r="CI1937" s="57"/>
      <c r="CJ1937" s="57"/>
      <c r="CK1937" s="57"/>
      <c r="CL1937" s="57"/>
      <c r="CM1937" s="57"/>
      <c r="CN1937" s="57"/>
      <c r="CO1937" s="57"/>
      <c r="CP1937" s="57"/>
      <c r="CQ1937" s="57"/>
      <c r="CR1937" s="57"/>
      <c r="CS1937" s="57"/>
      <c r="CT1937" s="57"/>
      <c r="CU1937" s="57"/>
      <c r="CV1937" s="57"/>
      <c r="CW1937" s="57"/>
      <c r="CX1937" s="57"/>
      <c r="CY1937" s="57"/>
      <c r="CZ1937" s="57"/>
      <c r="DA1937" s="57"/>
      <c r="DB1937" s="57"/>
      <c r="DC1937" s="57"/>
      <c r="DD1937" s="57"/>
      <c r="DE1937" s="57"/>
      <c r="DF1937" s="57"/>
      <c r="DG1937" s="57"/>
      <c r="DH1937" s="57"/>
      <c r="DI1937" s="57"/>
      <c r="DJ1937" s="57"/>
      <c r="DK1937" s="57"/>
      <c r="DL1937" s="57"/>
      <c r="DM1937" s="57"/>
      <c r="DN1937" s="57"/>
      <c r="DO1937" s="57"/>
      <c r="DP1937" s="57"/>
      <c r="DQ1937" s="57"/>
      <c r="DR1937" s="57"/>
      <c r="DS1937" s="57"/>
      <c r="DT1937" s="57"/>
      <c r="DU1937" s="57"/>
      <c r="DV1937" s="57"/>
      <c r="DW1937" s="57"/>
      <c r="DX1937" s="57"/>
      <c r="DY1937" s="57"/>
      <c r="DZ1937" s="57"/>
      <c r="EA1937" s="57"/>
      <c r="EB1937" s="57"/>
      <c r="EC1937" s="57"/>
      <c r="ED1937" s="57"/>
      <c r="EE1937" s="57"/>
      <c r="EF1937" s="57"/>
      <c r="EG1937" s="57"/>
      <c r="EH1937" s="57"/>
      <c r="EI1937" s="57"/>
      <c r="EJ1937" s="57"/>
      <c r="EK1937" s="57"/>
      <c r="EL1937" s="57"/>
      <c r="EM1937" s="57"/>
      <c r="EN1937" s="57"/>
      <c r="EO1937" s="57"/>
      <c r="EP1937" s="57"/>
      <c r="EQ1937" s="57"/>
      <c r="ER1937" s="57"/>
      <c r="ES1937" s="57"/>
      <c r="ET1937" s="57"/>
      <c r="EU1937" s="57"/>
      <c r="EV1937" s="57"/>
      <c r="EW1937" s="57"/>
      <c r="EX1937" s="57"/>
    </row>
    <row r="1938" spans="1:154" x14ac:dyDescent="0.3">
      <c r="A1938" s="29">
        <v>2521</v>
      </c>
      <c r="B1938" s="29" t="s">
        <v>46</v>
      </c>
      <c r="C1938" s="29">
        <v>5110</v>
      </c>
      <c r="D1938" s="29">
        <v>5</v>
      </c>
      <c r="E1938" s="29">
        <v>4</v>
      </c>
      <c r="F1938" s="29">
        <v>0</v>
      </c>
      <c r="G1938" s="29">
        <v>77</v>
      </c>
      <c r="H1938" s="25" t="s">
        <v>477</v>
      </c>
      <c r="I1938" s="36">
        <v>200</v>
      </c>
      <c r="J1938" s="41">
        <v>250</v>
      </c>
      <c r="K1938" s="74">
        <f t="shared" si="206"/>
        <v>50000</v>
      </c>
      <c r="L1938" s="29"/>
      <c r="M1938" s="29"/>
      <c r="N1938" s="29"/>
      <c r="O1938" s="25"/>
      <c r="P1938" s="29"/>
      <c r="Q1938" s="36"/>
      <c r="R1938" s="36"/>
      <c r="S1938" s="74"/>
      <c r="T1938" s="29"/>
      <c r="U1938" s="185"/>
      <c r="V1938" s="74"/>
      <c r="W1938" s="74"/>
      <c r="X1938" s="75">
        <f t="shared" si="205"/>
        <v>50000</v>
      </c>
      <c r="Y1938" s="74"/>
      <c r="Z1938" s="36"/>
      <c r="AA1938" s="74">
        <f>X1938-Z1938</f>
        <v>50000</v>
      </c>
      <c r="AB1938" s="29">
        <v>0.02</v>
      </c>
      <c r="AC1938" s="41" t="s">
        <v>1013</v>
      </c>
      <c r="AD1938" s="36"/>
    </row>
    <row r="1939" spans="1:154" x14ac:dyDescent="0.3">
      <c r="A1939" s="9"/>
      <c r="B1939" s="9"/>
      <c r="C1939" s="9"/>
      <c r="D1939" s="9"/>
      <c r="E1939" s="9"/>
      <c r="F1939" s="9"/>
      <c r="G1939" s="9"/>
      <c r="H1939" s="30"/>
      <c r="I1939" s="10"/>
      <c r="J1939" s="33"/>
      <c r="K1939" s="34"/>
      <c r="L1939" s="9">
        <v>1</v>
      </c>
      <c r="M1939" s="9" t="s">
        <v>53</v>
      </c>
      <c r="N1939" s="9" t="s">
        <v>48</v>
      </c>
      <c r="O1939" s="30" t="s">
        <v>477</v>
      </c>
      <c r="P1939" s="9">
        <v>104</v>
      </c>
      <c r="Q1939" s="10">
        <v>100</v>
      </c>
      <c r="R1939" s="10">
        <v>6750</v>
      </c>
      <c r="S1939" s="34">
        <f>P1939*R1939</f>
        <v>702000</v>
      </c>
      <c r="T1939" s="9">
        <v>23</v>
      </c>
      <c r="U1939" s="2">
        <v>36</v>
      </c>
      <c r="V1939" s="34">
        <f>S1939*U1939/100</f>
        <v>252720</v>
      </c>
      <c r="W1939" s="34">
        <f>S1939-V1939</f>
        <v>449280</v>
      </c>
      <c r="X1939" s="31">
        <f t="shared" si="205"/>
        <v>449280</v>
      </c>
      <c r="Y1939" s="34">
        <f>X1939*Q1939/100</f>
        <v>449280</v>
      </c>
      <c r="Z1939" s="34">
        <v>10000000</v>
      </c>
      <c r="AA1939" s="9">
        <v>0</v>
      </c>
      <c r="AB1939" s="9">
        <v>0</v>
      </c>
      <c r="AC1939" s="41"/>
      <c r="AD1939" s="36"/>
    </row>
    <row r="1940" spans="1:154" x14ac:dyDescent="0.3">
      <c r="A1940" s="9"/>
      <c r="B1940" s="9"/>
      <c r="C1940" s="9"/>
      <c r="D1940" s="9"/>
      <c r="E1940" s="9"/>
      <c r="F1940" s="9"/>
      <c r="G1940" s="9"/>
      <c r="H1940" s="30" t="s">
        <v>476</v>
      </c>
      <c r="I1940" s="10">
        <v>1277</v>
      </c>
      <c r="J1940" s="33">
        <v>250</v>
      </c>
      <c r="K1940" s="34">
        <f t="shared" si="206"/>
        <v>319250</v>
      </c>
      <c r="L1940" s="9"/>
      <c r="M1940" s="9"/>
      <c r="N1940" s="9"/>
      <c r="O1940" s="9"/>
      <c r="P1940" s="9"/>
      <c r="Q1940" s="10"/>
      <c r="R1940" s="10"/>
      <c r="S1940" s="10"/>
      <c r="T1940" s="9"/>
      <c r="U1940" s="2"/>
      <c r="V1940" s="35"/>
      <c r="W1940" s="10"/>
      <c r="X1940" s="31">
        <f t="shared" si="205"/>
        <v>319250</v>
      </c>
      <c r="Y1940" s="10"/>
      <c r="Z1940" s="34"/>
      <c r="AA1940" s="34">
        <f>X1940-Z1940</f>
        <v>319250</v>
      </c>
      <c r="AB1940" s="9">
        <v>0.01</v>
      </c>
      <c r="AC1940" s="33"/>
      <c r="AD1940" s="10"/>
    </row>
    <row r="1941" spans="1:154" x14ac:dyDescent="0.3">
      <c r="A1941" s="9"/>
      <c r="B1941" s="9"/>
      <c r="C1941" s="9"/>
      <c r="D1941" s="9"/>
      <c r="E1941" s="9"/>
      <c r="F1941" s="9"/>
      <c r="G1941" s="9"/>
      <c r="H1941" s="30" t="s">
        <v>477</v>
      </c>
      <c r="I1941" s="10">
        <v>200</v>
      </c>
      <c r="J1941" s="33">
        <v>250</v>
      </c>
      <c r="K1941" s="34">
        <f t="shared" si="206"/>
        <v>50000</v>
      </c>
      <c r="L1941" s="9"/>
      <c r="M1941" s="9"/>
      <c r="N1941" s="9"/>
      <c r="O1941" s="30"/>
      <c r="P1941" s="9"/>
      <c r="Q1941" s="10"/>
      <c r="R1941" s="10"/>
      <c r="S1941" s="34"/>
      <c r="T1941" s="9"/>
      <c r="U1941" s="2"/>
      <c r="V1941" s="34"/>
      <c r="W1941" s="34"/>
      <c r="X1941" s="31">
        <f t="shared" si="205"/>
        <v>50000</v>
      </c>
      <c r="Y1941" s="34"/>
      <c r="Z1941" s="10"/>
      <c r="AA1941" s="34">
        <f>X1941-Z1941</f>
        <v>50000</v>
      </c>
      <c r="AB1941" s="9">
        <v>0.02</v>
      </c>
      <c r="AC1941" s="33"/>
      <c r="AD1941" s="10"/>
    </row>
    <row r="1942" spans="1:154" s="59" customFormat="1" x14ac:dyDescent="0.3">
      <c r="A1942" s="9"/>
      <c r="B1942" s="9"/>
      <c r="C1942" s="9"/>
      <c r="D1942" s="9"/>
      <c r="E1942" s="9"/>
      <c r="F1942" s="9"/>
      <c r="G1942" s="9"/>
      <c r="H1942" s="30"/>
      <c r="I1942" s="10"/>
      <c r="J1942" s="33"/>
      <c r="K1942" s="34"/>
      <c r="L1942" s="9">
        <v>2</v>
      </c>
      <c r="M1942" s="9" t="s">
        <v>53</v>
      </c>
      <c r="N1942" s="9" t="s">
        <v>48</v>
      </c>
      <c r="O1942" s="30" t="s">
        <v>477</v>
      </c>
      <c r="P1942" s="9">
        <v>66</v>
      </c>
      <c r="Q1942" s="10">
        <v>100</v>
      </c>
      <c r="R1942" s="10">
        <v>6750</v>
      </c>
      <c r="S1942" s="34">
        <f>P1942*R1942</f>
        <v>445500</v>
      </c>
      <c r="T1942" s="9">
        <v>5</v>
      </c>
      <c r="U1942" s="2">
        <v>5</v>
      </c>
      <c r="V1942" s="34">
        <f>S1942*U1942/100</f>
        <v>22275</v>
      </c>
      <c r="W1942" s="34">
        <f>S1942-V1942</f>
        <v>423225</v>
      </c>
      <c r="X1942" s="31">
        <f t="shared" si="205"/>
        <v>423225</v>
      </c>
      <c r="Y1942" s="34">
        <f>X1942*Q1942/100</f>
        <v>423225</v>
      </c>
      <c r="Z1942" s="34">
        <v>10000000</v>
      </c>
      <c r="AA1942" s="9">
        <v>0</v>
      </c>
      <c r="AB1942" s="9">
        <v>0</v>
      </c>
      <c r="AC1942" s="76"/>
      <c r="AD1942" s="67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6"/>
      <c r="BU1942" s="16"/>
      <c r="BV1942" s="16"/>
      <c r="BW1942" s="16"/>
      <c r="BX1942" s="16"/>
      <c r="BY1942" s="16"/>
      <c r="BZ1942" s="16"/>
      <c r="CA1942" s="16"/>
      <c r="CB1942" s="16"/>
      <c r="CC1942" s="16"/>
      <c r="CD1942" s="16"/>
      <c r="CE1942" s="16"/>
      <c r="CF1942" s="16"/>
      <c r="CG1942" s="16"/>
      <c r="CH1942" s="16"/>
      <c r="CI1942" s="16"/>
      <c r="CJ1942" s="16"/>
      <c r="CK1942" s="16"/>
      <c r="CL1942" s="16"/>
      <c r="CM1942" s="16"/>
      <c r="CN1942" s="16"/>
      <c r="CO1942" s="16"/>
      <c r="CP1942" s="16"/>
      <c r="CQ1942" s="16"/>
      <c r="CR1942" s="16"/>
      <c r="CS1942" s="16"/>
      <c r="CT1942" s="16"/>
      <c r="CU1942" s="16"/>
      <c r="CV1942" s="16"/>
      <c r="CW1942" s="16"/>
      <c r="CX1942" s="16"/>
      <c r="CY1942" s="16"/>
      <c r="CZ1942" s="16"/>
      <c r="DA1942" s="16"/>
      <c r="DB1942" s="16"/>
      <c r="DC1942" s="16"/>
      <c r="DD1942" s="16"/>
      <c r="DE1942" s="16"/>
      <c r="DF1942" s="16"/>
      <c r="DG1942" s="16"/>
      <c r="DH1942" s="16"/>
      <c r="DI1942" s="16"/>
      <c r="DJ1942" s="16"/>
      <c r="DK1942" s="16"/>
      <c r="DL1942" s="16"/>
      <c r="DM1942" s="16"/>
      <c r="DN1942" s="16"/>
      <c r="DO1942" s="16"/>
      <c r="DP1942" s="16"/>
      <c r="DQ1942" s="16"/>
      <c r="DR1942" s="16"/>
      <c r="DS1942" s="16"/>
      <c r="DT1942" s="16"/>
      <c r="DU1942" s="16"/>
      <c r="DV1942" s="16"/>
      <c r="DW1942" s="16"/>
      <c r="DX1942" s="16"/>
      <c r="DY1942" s="16"/>
      <c r="DZ1942" s="16"/>
      <c r="EA1942" s="16"/>
      <c r="EB1942" s="16"/>
      <c r="EC1942" s="16"/>
      <c r="ED1942" s="16"/>
      <c r="EE1942" s="16"/>
      <c r="EF1942" s="16"/>
      <c r="EG1942" s="16"/>
      <c r="EH1942" s="16"/>
      <c r="EI1942" s="16"/>
      <c r="EJ1942" s="16"/>
      <c r="EK1942" s="16"/>
      <c r="EL1942" s="16"/>
      <c r="EM1942" s="16"/>
      <c r="EN1942" s="16"/>
      <c r="EO1942" s="16"/>
      <c r="EP1942" s="16"/>
      <c r="EQ1942" s="16"/>
      <c r="ER1942" s="16"/>
      <c r="ES1942" s="16"/>
      <c r="ET1942" s="16"/>
      <c r="EU1942" s="16"/>
      <c r="EV1942" s="16"/>
      <c r="EW1942" s="16"/>
      <c r="EX1942" s="16"/>
    </row>
    <row r="1943" spans="1:154" s="57" customFormat="1" x14ac:dyDescent="0.3">
      <c r="A1943" s="18"/>
      <c r="B1943" s="18"/>
      <c r="C1943" s="18"/>
      <c r="D1943" s="18"/>
      <c r="E1943" s="18"/>
      <c r="F1943" s="18"/>
      <c r="G1943" s="18"/>
      <c r="H1943" s="19"/>
      <c r="I1943" s="20"/>
      <c r="J1943" s="21"/>
      <c r="K1943" s="20"/>
      <c r="L1943" s="18"/>
      <c r="M1943" s="18"/>
      <c r="N1943" s="18"/>
      <c r="O1943" s="19"/>
      <c r="P1943" s="18"/>
      <c r="Q1943" s="20"/>
      <c r="R1943" s="20"/>
      <c r="S1943" s="20"/>
      <c r="T1943" s="18"/>
      <c r="U1943" s="94"/>
      <c r="V1943" s="23"/>
      <c r="W1943" s="20"/>
      <c r="X1943" s="20"/>
      <c r="Y1943" s="20"/>
      <c r="Z1943" s="20"/>
      <c r="AA1943" s="18"/>
      <c r="AB1943" s="18"/>
      <c r="AC1943" s="21"/>
      <c r="AD1943" s="20"/>
      <c r="AE1943" s="39"/>
      <c r="AF1943" s="39"/>
      <c r="AG1943" s="39"/>
      <c r="AH1943" s="39"/>
      <c r="AI1943" s="39"/>
      <c r="AJ1943" s="39"/>
      <c r="AK1943" s="39"/>
      <c r="AL1943" s="39"/>
      <c r="AM1943" s="39"/>
      <c r="AN1943" s="39"/>
      <c r="AO1943" s="39"/>
      <c r="AP1943" s="39"/>
      <c r="AQ1943" s="39"/>
      <c r="AR1943" s="39"/>
      <c r="AS1943" s="39"/>
      <c r="AT1943" s="39"/>
      <c r="AU1943" s="39"/>
      <c r="AV1943" s="39"/>
      <c r="AW1943" s="39"/>
      <c r="AX1943" s="39"/>
      <c r="AY1943" s="39"/>
      <c r="AZ1943" s="39"/>
      <c r="BA1943" s="39"/>
      <c r="BB1943" s="39"/>
      <c r="BC1943" s="39"/>
      <c r="BD1943" s="39"/>
      <c r="BE1943" s="39"/>
      <c r="BF1943" s="39"/>
      <c r="BG1943" s="39"/>
      <c r="BH1943" s="39"/>
      <c r="BI1943" s="39"/>
      <c r="BJ1943" s="39"/>
      <c r="BK1943" s="39"/>
      <c r="BL1943" s="39"/>
      <c r="BM1943" s="39"/>
      <c r="BN1943" s="39"/>
      <c r="BO1943" s="39"/>
      <c r="BP1943" s="39"/>
      <c r="BQ1943" s="39"/>
      <c r="BR1943" s="39"/>
      <c r="BS1943" s="39"/>
      <c r="BT1943" s="39"/>
      <c r="BU1943" s="39"/>
      <c r="BV1943" s="39"/>
      <c r="BW1943" s="39"/>
      <c r="BX1943" s="39"/>
      <c r="BY1943" s="39"/>
      <c r="BZ1943" s="39"/>
      <c r="CA1943" s="39"/>
      <c r="CB1943" s="39"/>
      <c r="CC1943" s="39"/>
      <c r="CD1943" s="39"/>
      <c r="CE1943" s="39"/>
      <c r="CF1943" s="39"/>
      <c r="CG1943" s="39"/>
      <c r="CH1943" s="39"/>
      <c r="CI1943" s="39"/>
      <c r="CJ1943" s="39"/>
      <c r="CK1943" s="39"/>
      <c r="CL1943" s="39"/>
      <c r="CM1943" s="39"/>
      <c r="CN1943" s="39"/>
      <c r="CO1943" s="39"/>
      <c r="CP1943" s="39"/>
      <c r="CQ1943" s="39"/>
      <c r="CR1943" s="39"/>
      <c r="CS1943" s="39"/>
      <c r="CT1943" s="39"/>
      <c r="CU1943" s="39"/>
      <c r="CV1943" s="39"/>
      <c r="CW1943" s="39"/>
      <c r="CX1943" s="39"/>
      <c r="CY1943" s="39"/>
      <c r="CZ1943" s="39"/>
      <c r="DA1943" s="39"/>
      <c r="DB1943" s="39"/>
      <c r="DC1943" s="39"/>
      <c r="DD1943" s="39"/>
      <c r="DE1943" s="39"/>
      <c r="DF1943" s="39"/>
      <c r="DG1943" s="39"/>
      <c r="DH1943" s="39"/>
      <c r="DI1943" s="39"/>
      <c r="DJ1943" s="39"/>
      <c r="DK1943" s="39"/>
      <c r="DL1943" s="39"/>
      <c r="DM1943" s="39"/>
      <c r="DN1943" s="39"/>
      <c r="DO1943" s="39"/>
      <c r="DP1943" s="39"/>
      <c r="DQ1943" s="39"/>
      <c r="DR1943" s="39"/>
      <c r="DS1943" s="39"/>
      <c r="DT1943" s="39"/>
      <c r="DU1943" s="39"/>
      <c r="DV1943" s="39"/>
      <c r="DW1943" s="39"/>
      <c r="DX1943" s="39"/>
      <c r="DY1943" s="39"/>
      <c r="DZ1943" s="39"/>
      <c r="EA1943" s="39"/>
      <c r="EB1943" s="39"/>
      <c r="EC1943" s="39"/>
      <c r="ED1943" s="39"/>
      <c r="EE1943" s="39"/>
      <c r="EF1943" s="39"/>
      <c r="EG1943" s="39"/>
      <c r="EH1943" s="39"/>
      <c r="EI1943" s="39"/>
      <c r="EJ1943" s="39"/>
      <c r="EK1943" s="39"/>
      <c r="EL1943" s="39"/>
      <c r="EM1943" s="39"/>
      <c r="EN1943" s="39"/>
      <c r="EO1943" s="39"/>
      <c r="EP1943" s="39"/>
      <c r="EQ1943" s="39"/>
      <c r="ER1943" s="39"/>
      <c r="ES1943" s="39"/>
      <c r="ET1943" s="39"/>
      <c r="EU1943" s="39"/>
      <c r="EV1943" s="39"/>
      <c r="EW1943" s="39"/>
      <c r="EX1943" s="39"/>
    </row>
    <row r="1944" spans="1:154" x14ac:dyDescent="0.3">
      <c r="A1944" s="29">
        <v>2522</v>
      </c>
      <c r="B1944" s="29" t="s">
        <v>47</v>
      </c>
      <c r="C1944" s="29">
        <v>921</v>
      </c>
      <c r="D1944" s="29">
        <v>5</v>
      </c>
      <c r="E1944" s="29">
        <v>9</v>
      </c>
      <c r="F1944" s="29">
        <v>0</v>
      </c>
      <c r="G1944" s="29">
        <v>37</v>
      </c>
      <c r="H1944" s="25" t="s">
        <v>476</v>
      </c>
      <c r="I1944" s="36">
        <v>3637</v>
      </c>
      <c r="J1944" s="41">
        <v>150</v>
      </c>
      <c r="K1944" s="74">
        <f>I1944*J1944</f>
        <v>545550</v>
      </c>
      <c r="L1944" s="29"/>
      <c r="M1944" s="29"/>
      <c r="N1944" s="29"/>
      <c r="O1944" s="29"/>
      <c r="P1944" s="29"/>
      <c r="Q1944" s="36"/>
      <c r="R1944" s="36"/>
      <c r="S1944" s="36"/>
      <c r="T1944" s="29"/>
      <c r="U1944" s="185"/>
      <c r="V1944" s="37"/>
      <c r="W1944" s="36"/>
      <c r="X1944" s="75">
        <f t="shared" si="205"/>
        <v>545550</v>
      </c>
      <c r="Y1944" s="36"/>
      <c r="Z1944" s="74">
        <v>50000000</v>
      </c>
      <c r="AA1944" s="29">
        <v>0</v>
      </c>
      <c r="AB1944" s="29">
        <v>0</v>
      </c>
      <c r="AC1944" s="41" t="s">
        <v>1014</v>
      </c>
      <c r="AD1944" s="36"/>
    </row>
    <row r="1945" spans="1:154" x14ac:dyDescent="0.3">
      <c r="A1945" s="18"/>
      <c r="B1945" s="18"/>
      <c r="C1945" s="18"/>
      <c r="D1945" s="18"/>
      <c r="E1945" s="18"/>
      <c r="F1945" s="18"/>
      <c r="G1945" s="18"/>
      <c r="H1945" s="19"/>
      <c r="I1945" s="20"/>
      <c r="J1945" s="21"/>
      <c r="K1945" s="20"/>
      <c r="L1945" s="18"/>
      <c r="M1945" s="18"/>
      <c r="N1945" s="18"/>
      <c r="O1945" s="18"/>
      <c r="P1945" s="18"/>
      <c r="Q1945" s="20"/>
      <c r="R1945" s="20"/>
      <c r="S1945" s="20"/>
      <c r="T1945" s="18"/>
      <c r="U1945" s="94"/>
      <c r="V1945" s="23"/>
      <c r="W1945" s="20"/>
      <c r="X1945" s="20"/>
      <c r="Y1945" s="20"/>
      <c r="Z1945" s="20"/>
      <c r="AA1945" s="18"/>
      <c r="AB1945" s="18"/>
      <c r="AC1945" s="58"/>
      <c r="AD1945" s="64"/>
      <c r="AE1945" s="39"/>
      <c r="AF1945" s="39"/>
      <c r="AG1945" s="39"/>
      <c r="AH1945" s="39"/>
      <c r="AI1945" s="39"/>
      <c r="AJ1945" s="39"/>
      <c r="AK1945" s="39"/>
      <c r="AL1945" s="39"/>
      <c r="AM1945" s="39"/>
      <c r="AN1945" s="39"/>
      <c r="AO1945" s="39"/>
      <c r="AP1945" s="39"/>
      <c r="AQ1945" s="39"/>
      <c r="AR1945" s="39"/>
      <c r="AS1945" s="39"/>
      <c r="AT1945" s="39"/>
      <c r="AU1945" s="39"/>
      <c r="AV1945" s="39"/>
      <c r="AW1945" s="39"/>
      <c r="AX1945" s="39"/>
      <c r="AY1945" s="39"/>
      <c r="AZ1945" s="39"/>
      <c r="BA1945" s="39"/>
      <c r="BB1945" s="39"/>
      <c r="BC1945" s="39"/>
      <c r="BD1945" s="39"/>
      <c r="BE1945" s="39"/>
      <c r="BF1945" s="39"/>
      <c r="BG1945" s="39"/>
      <c r="BH1945" s="39"/>
      <c r="BI1945" s="39"/>
      <c r="BJ1945" s="39"/>
      <c r="BK1945" s="39"/>
      <c r="BL1945" s="39"/>
      <c r="BM1945" s="39"/>
      <c r="BN1945" s="39"/>
      <c r="BO1945" s="39"/>
      <c r="BP1945" s="39"/>
      <c r="BQ1945" s="39"/>
      <c r="BR1945" s="39"/>
      <c r="BS1945" s="39"/>
      <c r="BT1945" s="39"/>
      <c r="BU1945" s="39"/>
      <c r="BV1945" s="39"/>
      <c r="BW1945" s="39"/>
      <c r="BX1945" s="39"/>
      <c r="BY1945" s="39"/>
      <c r="BZ1945" s="39"/>
      <c r="CA1945" s="39"/>
      <c r="CB1945" s="39"/>
      <c r="CC1945" s="39"/>
      <c r="CD1945" s="39"/>
      <c r="CE1945" s="39"/>
      <c r="CF1945" s="39"/>
      <c r="CG1945" s="39"/>
      <c r="CH1945" s="39"/>
      <c r="CI1945" s="39"/>
      <c r="CJ1945" s="39"/>
      <c r="CK1945" s="39"/>
      <c r="CL1945" s="39"/>
      <c r="CM1945" s="39"/>
      <c r="CN1945" s="39"/>
      <c r="CO1945" s="39"/>
      <c r="CP1945" s="39"/>
      <c r="CQ1945" s="39"/>
      <c r="CR1945" s="39"/>
      <c r="CS1945" s="39"/>
      <c r="CT1945" s="39"/>
      <c r="CU1945" s="39"/>
      <c r="CV1945" s="39"/>
      <c r="CW1945" s="39"/>
      <c r="CX1945" s="39"/>
      <c r="CY1945" s="39"/>
      <c r="CZ1945" s="39"/>
      <c r="DA1945" s="39"/>
      <c r="DB1945" s="39"/>
      <c r="DC1945" s="39"/>
      <c r="DD1945" s="39"/>
      <c r="DE1945" s="39"/>
      <c r="DF1945" s="39"/>
      <c r="DG1945" s="39"/>
      <c r="DH1945" s="39"/>
      <c r="DI1945" s="39"/>
      <c r="DJ1945" s="39"/>
      <c r="DK1945" s="39"/>
      <c r="DL1945" s="39"/>
      <c r="DM1945" s="39"/>
      <c r="DN1945" s="39"/>
      <c r="DO1945" s="39"/>
      <c r="DP1945" s="39"/>
      <c r="DQ1945" s="39"/>
      <c r="DR1945" s="39"/>
      <c r="DS1945" s="39"/>
      <c r="DT1945" s="39"/>
      <c r="DU1945" s="39"/>
      <c r="DV1945" s="39"/>
      <c r="DW1945" s="39"/>
      <c r="DX1945" s="39"/>
      <c r="DY1945" s="39"/>
      <c r="DZ1945" s="39"/>
      <c r="EA1945" s="39"/>
      <c r="EB1945" s="39"/>
      <c r="EC1945" s="39"/>
      <c r="ED1945" s="39"/>
      <c r="EE1945" s="39"/>
      <c r="EF1945" s="39"/>
      <c r="EG1945" s="39"/>
      <c r="EH1945" s="39"/>
      <c r="EI1945" s="39"/>
      <c r="EJ1945" s="39"/>
      <c r="EK1945" s="39"/>
      <c r="EL1945" s="39"/>
      <c r="EM1945" s="39"/>
      <c r="EN1945" s="39"/>
      <c r="EO1945" s="39"/>
      <c r="EP1945" s="39"/>
      <c r="EQ1945" s="39"/>
      <c r="ER1945" s="39"/>
      <c r="ES1945" s="39"/>
      <c r="ET1945" s="39"/>
      <c r="EU1945" s="39"/>
      <c r="EV1945" s="39"/>
      <c r="EW1945" s="39"/>
      <c r="EX1945" s="39"/>
    </row>
    <row r="1946" spans="1:154" x14ac:dyDescent="0.3">
      <c r="A1946" s="29">
        <v>2523</v>
      </c>
      <c r="B1946" s="29" t="s">
        <v>47</v>
      </c>
      <c r="C1946" s="29">
        <v>1846</v>
      </c>
      <c r="D1946" s="29">
        <v>1</v>
      </c>
      <c r="E1946" s="29">
        <v>3</v>
      </c>
      <c r="F1946" s="29">
        <v>2</v>
      </c>
      <c r="G1946" s="29">
        <v>98</v>
      </c>
      <c r="H1946" s="25" t="s">
        <v>476</v>
      </c>
      <c r="I1946" s="36">
        <v>1498</v>
      </c>
      <c r="J1946" s="41">
        <v>150</v>
      </c>
      <c r="K1946" s="74">
        <f>I1946*J1946</f>
        <v>224700</v>
      </c>
      <c r="L1946" s="29"/>
      <c r="M1946" s="29"/>
      <c r="N1946" s="29"/>
      <c r="O1946" s="29"/>
      <c r="P1946" s="29"/>
      <c r="Q1946" s="36"/>
      <c r="R1946" s="36"/>
      <c r="S1946" s="36"/>
      <c r="T1946" s="29"/>
      <c r="U1946" s="185"/>
      <c r="V1946" s="37"/>
      <c r="W1946" s="36"/>
      <c r="X1946" s="75">
        <f t="shared" si="205"/>
        <v>224700</v>
      </c>
      <c r="Y1946" s="36"/>
      <c r="Z1946" s="74">
        <v>50000000</v>
      </c>
      <c r="AA1946" s="29">
        <v>0</v>
      </c>
      <c r="AB1946" s="29">
        <v>0</v>
      </c>
      <c r="AC1946" s="41" t="s">
        <v>1015</v>
      </c>
      <c r="AD1946" s="36"/>
    </row>
    <row r="1947" spans="1:154" x14ac:dyDescent="0.3">
      <c r="A1947" s="18"/>
      <c r="B1947" s="18"/>
      <c r="C1947" s="18"/>
      <c r="D1947" s="18"/>
      <c r="E1947" s="18"/>
      <c r="F1947" s="18"/>
      <c r="G1947" s="18"/>
      <c r="H1947" s="19"/>
      <c r="I1947" s="20"/>
      <c r="J1947" s="21"/>
      <c r="K1947" s="20"/>
      <c r="L1947" s="18"/>
      <c r="M1947" s="18"/>
      <c r="N1947" s="18"/>
      <c r="O1947" s="18"/>
      <c r="P1947" s="18"/>
      <c r="Q1947" s="20"/>
      <c r="R1947" s="20"/>
      <c r="S1947" s="20"/>
      <c r="T1947" s="18"/>
      <c r="U1947" s="94"/>
      <c r="V1947" s="23"/>
      <c r="W1947" s="20"/>
      <c r="X1947" s="20"/>
      <c r="Y1947" s="20"/>
      <c r="Z1947" s="20"/>
      <c r="AA1947" s="18"/>
      <c r="AB1947" s="18"/>
      <c r="AC1947" s="58"/>
      <c r="AD1947" s="64"/>
      <c r="AE1947" s="39"/>
      <c r="AF1947" s="39"/>
      <c r="AG1947" s="39"/>
      <c r="AH1947" s="39"/>
      <c r="AI1947" s="39"/>
      <c r="AJ1947" s="39"/>
      <c r="AK1947" s="39"/>
      <c r="AL1947" s="39"/>
      <c r="AM1947" s="39"/>
      <c r="AN1947" s="39"/>
      <c r="AO1947" s="39"/>
      <c r="AP1947" s="39"/>
      <c r="AQ1947" s="39"/>
      <c r="AR1947" s="39"/>
      <c r="AS1947" s="39"/>
      <c r="AT1947" s="39"/>
      <c r="AU1947" s="39"/>
      <c r="AV1947" s="39"/>
      <c r="AW1947" s="39"/>
      <c r="AX1947" s="39"/>
      <c r="AY1947" s="39"/>
      <c r="AZ1947" s="39"/>
      <c r="BA1947" s="39"/>
      <c r="BB1947" s="39"/>
      <c r="BC1947" s="39"/>
      <c r="BD1947" s="39"/>
      <c r="BE1947" s="39"/>
      <c r="BF1947" s="39"/>
      <c r="BG1947" s="39"/>
      <c r="BH1947" s="39"/>
      <c r="BI1947" s="39"/>
      <c r="BJ1947" s="39"/>
      <c r="BK1947" s="39"/>
      <c r="BL1947" s="39"/>
      <c r="BM1947" s="39"/>
      <c r="BN1947" s="39"/>
      <c r="BO1947" s="39"/>
      <c r="BP1947" s="39"/>
      <c r="BQ1947" s="39"/>
      <c r="BR1947" s="39"/>
      <c r="BS1947" s="39"/>
      <c r="BT1947" s="39"/>
      <c r="BU1947" s="39"/>
      <c r="BV1947" s="39"/>
      <c r="BW1947" s="39"/>
      <c r="BX1947" s="39"/>
      <c r="BY1947" s="39"/>
      <c r="BZ1947" s="39"/>
      <c r="CA1947" s="39"/>
      <c r="CB1947" s="39"/>
      <c r="CC1947" s="39"/>
      <c r="CD1947" s="39"/>
      <c r="CE1947" s="39"/>
      <c r="CF1947" s="39"/>
      <c r="CG1947" s="39"/>
      <c r="CH1947" s="39"/>
      <c r="CI1947" s="39"/>
      <c r="CJ1947" s="39"/>
      <c r="CK1947" s="39"/>
      <c r="CL1947" s="39"/>
      <c r="CM1947" s="39"/>
      <c r="CN1947" s="39"/>
      <c r="CO1947" s="39"/>
      <c r="CP1947" s="39"/>
      <c r="CQ1947" s="39"/>
      <c r="CR1947" s="39"/>
      <c r="CS1947" s="39"/>
      <c r="CT1947" s="39"/>
      <c r="CU1947" s="39"/>
      <c r="CV1947" s="39"/>
      <c r="CW1947" s="39"/>
      <c r="CX1947" s="39"/>
      <c r="CY1947" s="39"/>
      <c r="CZ1947" s="39"/>
      <c r="DA1947" s="39"/>
      <c r="DB1947" s="39"/>
      <c r="DC1947" s="39"/>
      <c r="DD1947" s="39"/>
      <c r="DE1947" s="39"/>
      <c r="DF1947" s="39"/>
      <c r="DG1947" s="39"/>
      <c r="DH1947" s="39"/>
      <c r="DI1947" s="39"/>
      <c r="DJ1947" s="39"/>
      <c r="DK1947" s="39"/>
      <c r="DL1947" s="39"/>
      <c r="DM1947" s="39"/>
      <c r="DN1947" s="39"/>
      <c r="DO1947" s="39"/>
      <c r="DP1947" s="39"/>
      <c r="DQ1947" s="39"/>
      <c r="DR1947" s="39"/>
      <c r="DS1947" s="39"/>
      <c r="DT1947" s="39"/>
      <c r="DU1947" s="39"/>
      <c r="DV1947" s="39"/>
      <c r="DW1947" s="39"/>
      <c r="DX1947" s="39"/>
      <c r="DY1947" s="39"/>
      <c r="DZ1947" s="39"/>
      <c r="EA1947" s="39"/>
      <c r="EB1947" s="39"/>
      <c r="EC1947" s="39"/>
      <c r="ED1947" s="39"/>
      <c r="EE1947" s="39"/>
      <c r="EF1947" s="39"/>
      <c r="EG1947" s="39"/>
      <c r="EH1947" s="39"/>
      <c r="EI1947" s="39"/>
      <c r="EJ1947" s="39"/>
      <c r="EK1947" s="39"/>
      <c r="EL1947" s="39"/>
      <c r="EM1947" s="39"/>
      <c r="EN1947" s="39"/>
      <c r="EO1947" s="39"/>
      <c r="EP1947" s="39"/>
      <c r="EQ1947" s="39"/>
      <c r="ER1947" s="39"/>
      <c r="ES1947" s="39"/>
      <c r="ET1947" s="39"/>
      <c r="EU1947" s="39"/>
      <c r="EV1947" s="39"/>
      <c r="EW1947" s="39"/>
      <c r="EX1947" s="39"/>
    </row>
    <row r="1948" spans="1:154" x14ac:dyDescent="0.3">
      <c r="A1948" s="29">
        <v>2524</v>
      </c>
      <c r="B1948" s="29" t="s">
        <v>47</v>
      </c>
      <c r="C1948" s="29">
        <v>7630</v>
      </c>
      <c r="D1948" s="29">
        <v>9</v>
      </c>
      <c r="E1948" s="29">
        <v>1</v>
      </c>
      <c r="F1948" s="29">
        <v>2</v>
      </c>
      <c r="G1948" s="29">
        <v>33</v>
      </c>
      <c r="H1948" s="25" t="s">
        <v>476</v>
      </c>
      <c r="I1948" s="36">
        <v>633</v>
      </c>
      <c r="J1948" s="41">
        <v>150</v>
      </c>
      <c r="K1948" s="74">
        <f>I1948*J1948</f>
        <v>94950</v>
      </c>
      <c r="L1948" s="29"/>
      <c r="M1948" s="29"/>
      <c r="N1948" s="29"/>
      <c r="O1948" s="29"/>
      <c r="P1948" s="29"/>
      <c r="Q1948" s="36"/>
      <c r="R1948" s="36"/>
      <c r="S1948" s="36"/>
      <c r="T1948" s="29"/>
      <c r="U1948" s="185"/>
      <c r="V1948" s="37"/>
      <c r="W1948" s="36"/>
      <c r="X1948" s="75">
        <f t="shared" si="205"/>
        <v>94950</v>
      </c>
      <c r="Y1948" s="36"/>
      <c r="Z1948" s="74">
        <v>50000000</v>
      </c>
      <c r="AA1948" s="29">
        <v>0</v>
      </c>
      <c r="AB1948" s="29">
        <v>0</v>
      </c>
      <c r="AC1948" s="41" t="s">
        <v>1016</v>
      </c>
      <c r="AD1948" s="36"/>
    </row>
    <row r="1949" spans="1:154" s="39" customFormat="1" x14ac:dyDescent="0.3">
      <c r="A1949" s="18"/>
      <c r="B1949" s="18"/>
      <c r="C1949" s="18"/>
      <c r="D1949" s="18"/>
      <c r="E1949" s="18"/>
      <c r="F1949" s="18"/>
      <c r="G1949" s="18"/>
      <c r="H1949" s="19"/>
      <c r="I1949" s="20"/>
      <c r="J1949" s="21"/>
      <c r="K1949" s="20"/>
      <c r="L1949" s="18"/>
      <c r="M1949" s="18"/>
      <c r="N1949" s="18"/>
      <c r="O1949" s="18"/>
      <c r="P1949" s="18"/>
      <c r="Q1949" s="20"/>
      <c r="R1949" s="20"/>
      <c r="S1949" s="20"/>
      <c r="T1949" s="18"/>
      <c r="U1949" s="94"/>
      <c r="V1949" s="23"/>
      <c r="W1949" s="20"/>
      <c r="X1949" s="20"/>
      <c r="Y1949" s="20"/>
      <c r="Z1949" s="20"/>
      <c r="AA1949" s="18"/>
      <c r="AB1949" s="18"/>
      <c r="AC1949" s="58"/>
      <c r="AD1949" s="64"/>
    </row>
    <row r="1950" spans="1:154" x14ac:dyDescent="0.3">
      <c r="A1950" s="29">
        <v>2525</v>
      </c>
      <c r="B1950" s="29" t="s">
        <v>47</v>
      </c>
      <c r="C1950" s="29">
        <v>13041</v>
      </c>
      <c r="D1950" s="29">
        <v>6</v>
      </c>
      <c r="E1950" s="29">
        <v>3</v>
      </c>
      <c r="F1950" s="29">
        <v>1</v>
      </c>
      <c r="G1950" s="29">
        <v>31</v>
      </c>
      <c r="H1950" s="25" t="s">
        <v>476</v>
      </c>
      <c r="I1950" s="36">
        <v>1331</v>
      </c>
      <c r="J1950" s="41">
        <v>150</v>
      </c>
      <c r="K1950" s="74">
        <f>I1950*J1950</f>
        <v>199650</v>
      </c>
      <c r="L1950" s="29"/>
      <c r="M1950" s="29"/>
      <c r="N1950" s="29"/>
      <c r="O1950" s="29"/>
      <c r="P1950" s="29"/>
      <c r="Q1950" s="36"/>
      <c r="R1950" s="36"/>
      <c r="S1950" s="36"/>
      <c r="T1950" s="29"/>
      <c r="U1950" s="185"/>
      <c r="V1950" s="37"/>
      <c r="W1950" s="36"/>
      <c r="X1950" s="75">
        <f t="shared" si="205"/>
        <v>199650</v>
      </c>
      <c r="Y1950" s="36"/>
      <c r="Z1950" s="74">
        <v>50000000</v>
      </c>
      <c r="AA1950" s="29">
        <v>0</v>
      </c>
      <c r="AB1950" s="29">
        <v>0</v>
      </c>
      <c r="AC1950" s="41" t="s">
        <v>1017</v>
      </c>
      <c r="AD1950" s="36"/>
    </row>
    <row r="1951" spans="1:154" s="39" customFormat="1" x14ac:dyDescent="0.3">
      <c r="A1951" s="9"/>
      <c r="B1951" s="9" t="s">
        <v>47</v>
      </c>
      <c r="C1951" s="9">
        <v>1784</v>
      </c>
      <c r="D1951" s="9">
        <v>6</v>
      </c>
      <c r="E1951" s="9">
        <v>0</v>
      </c>
      <c r="F1951" s="9">
        <v>2</v>
      </c>
      <c r="G1951" s="9">
        <v>66</v>
      </c>
      <c r="H1951" s="30" t="s">
        <v>477</v>
      </c>
      <c r="I1951" s="10">
        <v>266</v>
      </c>
      <c r="J1951" s="33">
        <v>290</v>
      </c>
      <c r="K1951" s="34">
        <f>I1951*J1951</f>
        <v>77140</v>
      </c>
      <c r="L1951" s="9">
        <v>1</v>
      </c>
      <c r="M1951" s="9" t="s">
        <v>53</v>
      </c>
      <c r="N1951" s="9" t="s">
        <v>75</v>
      </c>
      <c r="O1951" s="30" t="s">
        <v>477</v>
      </c>
      <c r="P1951" s="9">
        <v>140</v>
      </c>
      <c r="Q1951" s="10">
        <v>100</v>
      </c>
      <c r="R1951" s="10">
        <v>6750</v>
      </c>
      <c r="S1951" s="34">
        <f>P1951*R1951</f>
        <v>945000</v>
      </c>
      <c r="T1951" s="9">
        <v>37</v>
      </c>
      <c r="U1951" s="2">
        <v>85</v>
      </c>
      <c r="V1951" s="34">
        <f>S1951*U1951/100</f>
        <v>803250</v>
      </c>
      <c r="W1951" s="34">
        <f>S1951-V1951</f>
        <v>141750</v>
      </c>
      <c r="X1951" s="31">
        <f t="shared" si="205"/>
        <v>218890</v>
      </c>
      <c r="Y1951" s="34">
        <f>X1951*Q1951/100</f>
        <v>218890</v>
      </c>
      <c r="Z1951" s="34">
        <v>50000000</v>
      </c>
      <c r="AA1951" s="9">
        <v>0</v>
      </c>
      <c r="AB1951" s="9">
        <v>0</v>
      </c>
      <c r="AC1951" s="33">
        <v>0</v>
      </c>
      <c r="AD1951" s="10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/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/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/>
      <c r="EE1951" s="16"/>
      <c r="EF1951" s="16"/>
      <c r="EG1951" s="16"/>
      <c r="EH1951" s="16"/>
      <c r="EI1951" s="16"/>
      <c r="EJ1951" s="16"/>
      <c r="EK1951" s="16"/>
      <c r="EL1951" s="16"/>
      <c r="EM1951" s="16"/>
      <c r="EN1951" s="16"/>
      <c r="EO1951" s="16"/>
      <c r="EP1951" s="16"/>
      <c r="EQ1951" s="16"/>
      <c r="ER1951" s="16"/>
      <c r="ES1951" s="16"/>
      <c r="ET1951" s="16"/>
      <c r="EU1951" s="16"/>
      <c r="EV1951" s="16"/>
      <c r="EW1951" s="16"/>
      <c r="EX1951" s="16"/>
    </row>
    <row r="1952" spans="1:154" x14ac:dyDescent="0.3">
      <c r="A1952" s="18"/>
      <c r="B1952" s="18"/>
      <c r="C1952" s="18"/>
      <c r="D1952" s="18"/>
      <c r="E1952" s="18"/>
      <c r="F1952" s="18"/>
      <c r="G1952" s="18"/>
      <c r="H1952" s="19"/>
      <c r="I1952" s="20"/>
      <c r="J1952" s="21"/>
      <c r="K1952" s="20"/>
      <c r="L1952" s="18"/>
      <c r="M1952" s="18"/>
      <c r="N1952" s="18"/>
      <c r="O1952" s="19"/>
      <c r="P1952" s="18"/>
      <c r="Q1952" s="20"/>
      <c r="R1952" s="20"/>
      <c r="S1952" s="20"/>
      <c r="T1952" s="18"/>
      <c r="U1952" s="94"/>
      <c r="V1952" s="23"/>
      <c r="W1952" s="20"/>
      <c r="X1952" s="20"/>
      <c r="Y1952" s="20"/>
      <c r="Z1952" s="20"/>
      <c r="AA1952" s="18"/>
      <c r="AB1952" s="18"/>
      <c r="AC1952" s="21"/>
      <c r="AD1952" s="20"/>
      <c r="AE1952" s="39"/>
      <c r="AF1952" s="39"/>
      <c r="AG1952" s="39"/>
      <c r="AH1952" s="39"/>
      <c r="AI1952" s="39"/>
      <c r="AJ1952" s="39"/>
      <c r="AK1952" s="39"/>
      <c r="AL1952" s="39"/>
      <c r="AM1952" s="39"/>
      <c r="AN1952" s="39"/>
      <c r="AO1952" s="39"/>
      <c r="AP1952" s="39"/>
      <c r="AQ1952" s="39"/>
      <c r="AR1952" s="39"/>
      <c r="AS1952" s="39"/>
      <c r="AT1952" s="39"/>
      <c r="AU1952" s="39"/>
      <c r="AV1952" s="39"/>
      <c r="AW1952" s="39"/>
      <c r="AX1952" s="39"/>
      <c r="AY1952" s="39"/>
      <c r="AZ1952" s="39"/>
      <c r="BA1952" s="39"/>
      <c r="BB1952" s="39"/>
      <c r="BC1952" s="39"/>
      <c r="BD1952" s="39"/>
      <c r="BE1952" s="39"/>
      <c r="BF1952" s="39"/>
      <c r="BG1952" s="39"/>
      <c r="BH1952" s="39"/>
      <c r="BI1952" s="39"/>
      <c r="BJ1952" s="39"/>
      <c r="BK1952" s="39"/>
      <c r="BL1952" s="39"/>
      <c r="BM1952" s="39"/>
      <c r="BN1952" s="39"/>
      <c r="BO1952" s="39"/>
      <c r="BP1952" s="39"/>
      <c r="BQ1952" s="39"/>
      <c r="BR1952" s="39"/>
      <c r="BS1952" s="39"/>
      <c r="BT1952" s="39"/>
      <c r="BU1952" s="39"/>
      <c r="BV1952" s="39"/>
      <c r="BW1952" s="39"/>
      <c r="BX1952" s="39"/>
      <c r="BY1952" s="39"/>
      <c r="BZ1952" s="39"/>
      <c r="CA1952" s="39"/>
      <c r="CB1952" s="39"/>
      <c r="CC1952" s="39"/>
      <c r="CD1952" s="39"/>
      <c r="CE1952" s="39"/>
      <c r="CF1952" s="39"/>
      <c r="CG1952" s="39"/>
      <c r="CH1952" s="39"/>
      <c r="CI1952" s="39"/>
      <c r="CJ1952" s="39"/>
      <c r="CK1952" s="39"/>
      <c r="CL1952" s="39"/>
      <c r="CM1952" s="39"/>
      <c r="CN1952" s="39"/>
      <c r="CO1952" s="39"/>
      <c r="CP1952" s="39"/>
      <c r="CQ1952" s="39"/>
      <c r="CR1952" s="39"/>
      <c r="CS1952" s="39"/>
      <c r="CT1952" s="39"/>
      <c r="CU1952" s="39"/>
      <c r="CV1952" s="39"/>
      <c r="CW1952" s="39"/>
      <c r="CX1952" s="39"/>
      <c r="CY1952" s="39"/>
      <c r="CZ1952" s="39"/>
      <c r="DA1952" s="39"/>
      <c r="DB1952" s="39"/>
      <c r="DC1952" s="39"/>
      <c r="DD1952" s="39"/>
      <c r="DE1952" s="39"/>
      <c r="DF1952" s="39"/>
      <c r="DG1952" s="39"/>
      <c r="DH1952" s="39"/>
      <c r="DI1952" s="39"/>
      <c r="DJ1952" s="39"/>
      <c r="DK1952" s="39"/>
      <c r="DL1952" s="39"/>
      <c r="DM1952" s="39"/>
      <c r="DN1952" s="39"/>
      <c r="DO1952" s="39"/>
      <c r="DP1952" s="39"/>
      <c r="DQ1952" s="39"/>
      <c r="DR1952" s="39"/>
      <c r="DS1952" s="39"/>
      <c r="DT1952" s="39"/>
      <c r="DU1952" s="39"/>
      <c r="DV1952" s="39"/>
      <c r="DW1952" s="39"/>
      <c r="DX1952" s="39"/>
      <c r="DY1952" s="39"/>
      <c r="DZ1952" s="39"/>
      <c r="EA1952" s="39"/>
      <c r="EB1952" s="39"/>
      <c r="EC1952" s="39"/>
      <c r="ED1952" s="39"/>
      <c r="EE1952" s="39"/>
      <c r="EF1952" s="39"/>
      <c r="EG1952" s="39"/>
      <c r="EH1952" s="39"/>
      <c r="EI1952" s="39"/>
      <c r="EJ1952" s="39"/>
      <c r="EK1952" s="39"/>
      <c r="EL1952" s="39"/>
      <c r="EM1952" s="39"/>
      <c r="EN1952" s="39"/>
      <c r="EO1952" s="39"/>
      <c r="EP1952" s="39"/>
      <c r="EQ1952" s="39"/>
      <c r="ER1952" s="39"/>
      <c r="ES1952" s="39"/>
      <c r="ET1952" s="39"/>
      <c r="EU1952" s="39"/>
      <c r="EV1952" s="39"/>
      <c r="EW1952" s="39"/>
      <c r="EX1952" s="39"/>
    </row>
    <row r="1953" spans="1:154" s="39" customFormat="1" x14ac:dyDescent="0.3">
      <c r="A1953" s="29">
        <v>2526</v>
      </c>
      <c r="B1953" s="29" t="s">
        <v>47</v>
      </c>
      <c r="C1953" s="29">
        <v>3111</v>
      </c>
      <c r="D1953" s="29">
        <v>3</v>
      </c>
      <c r="E1953" s="29">
        <v>2</v>
      </c>
      <c r="F1953" s="29">
        <v>0</v>
      </c>
      <c r="G1953" s="29">
        <v>98</v>
      </c>
      <c r="H1953" s="25" t="s">
        <v>476</v>
      </c>
      <c r="I1953" s="36">
        <v>898</v>
      </c>
      <c r="J1953" s="41">
        <v>220</v>
      </c>
      <c r="K1953" s="74">
        <f>I1953*J1953</f>
        <v>197560</v>
      </c>
      <c r="L1953" s="29"/>
      <c r="M1953" s="29"/>
      <c r="N1953" s="29"/>
      <c r="O1953" s="29"/>
      <c r="P1953" s="29"/>
      <c r="Q1953" s="36"/>
      <c r="R1953" s="36"/>
      <c r="S1953" s="36"/>
      <c r="T1953" s="29"/>
      <c r="U1953" s="185"/>
      <c r="V1953" s="37"/>
      <c r="W1953" s="36"/>
      <c r="X1953" s="75">
        <f>K1953+W1953</f>
        <v>197560</v>
      </c>
      <c r="Y1953" s="36"/>
      <c r="Z1953" s="74">
        <v>50000000</v>
      </c>
      <c r="AA1953" s="29">
        <v>0</v>
      </c>
      <c r="AB1953" s="29">
        <v>0</v>
      </c>
      <c r="AC1953" s="41" t="s">
        <v>1018</v>
      </c>
      <c r="AD1953" s="3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6"/>
      <c r="BU1953" s="16"/>
      <c r="BV1953" s="16"/>
      <c r="BW1953" s="16"/>
      <c r="BX1953" s="16"/>
      <c r="BY1953" s="16"/>
      <c r="BZ1953" s="16"/>
      <c r="CA1953" s="16"/>
      <c r="CB1953" s="16"/>
      <c r="CC1953" s="16"/>
      <c r="CD1953" s="16"/>
      <c r="CE1953" s="16"/>
      <c r="CF1953" s="16"/>
      <c r="CG1953" s="16"/>
      <c r="CH1953" s="16"/>
      <c r="CI1953" s="16"/>
      <c r="CJ1953" s="16"/>
      <c r="CK1953" s="16"/>
      <c r="CL1953" s="16"/>
      <c r="CM1953" s="16"/>
      <c r="CN1953" s="16"/>
      <c r="CO1953" s="16"/>
      <c r="CP1953" s="16"/>
      <c r="CQ1953" s="16"/>
      <c r="CR1953" s="16"/>
      <c r="CS1953" s="16"/>
      <c r="CT1953" s="16"/>
      <c r="CU1953" s="16"/>
      <c r="CV1953" s="16"/>
      <c r="CW1953" s="16"/>
      <c r="CX1953" s="16"/>
      <c r="CY1953" s="16"/>
      <c r="CZ1953" s="16"/>
      <c r="DA1953" s="16"/>
      <c r="DB1953" s="16"/>
      <c r="DC1953" s="16"/>
      <c r="DD1953" s="16"/>
      <c r="DE1953" s="16"/>
      <c r="DF1953" s="16"/>
      <c r="DG1953" s="16"/>
      <c r="DH1953" s="16"/>
      <c r="DI1953" s="16"/>
      <c r="DJ1953" s="16"/>
      <c r="DK1953" s="16"/>
      <c r="DL1953" s="16"/>
      <c r="DM1953" s="16"/>
      <c r="DN1953" s="16"/>
      <c r="DO1953" s="16"/>
      <c r="DP1953" s="16"/>
      <c r="DQ1953" s="16"/>
      <c r="DR1953" s="16"/>
      <c r="DS1953" s="16"/>
      <c r="DT1953" s="16"/>
      <c r="DU1953" s="16"/>
      <c r="DV1953" s="16"/>
      <c r="DW1953" s="16"/>
      <c r="DX1953" s="16"/>
      <c r="DY1953" s="16"/>
      <c r="DZ1953" s="16"/>
      <c r="EA1953" s="16"/>
      <c r="EB1953" s="16"/>
      <c r="EC1953" s="16"/>
      <c r="ED1953" s="16"/>
      <c r="EE1953" s="16"/>
      <c r="EF1953" s="16"/>
      <c r="EG1953" s="16"/>
      <c r="EH1953" s="16"/>
      <c r="EI1953" s="16"/>
      <c r="EJ1953" s="16"/>
      <c r="EK1953" s="16"/>
      <c r="EL1953" s="16"/>
      <c r="EM1953" s="16"/>
      <c r="EN1953" s="16"/>
      <c r="EO1953" s="16"/>
      <c r="EP1953" s="16"/>
      <c r="EQ1953" s="16"/>
      <c r="ER1953" s="16"/>
      <c r="ES1953" s="16"/>
      <c r="ET1953" s="16"/>
      <c r="EU1953" s="16"/>
      <c r="EV1953" s="16"/>
      <c r="EW1953" s="16"/>
      <c r="EX1953" s="16"/>
    </row>
    <row r="1954" spans="1:154" x14ac:dyDescent="0.3">
      <c r="A1954" s="9"/>
      <c r="B1954" s="9" t="s">
        <v>47</v>
      </c>
      <c r="C1954" s="9">
        <v>14109</v>
      </c>
      <c r="D1954" s="9">
        <v>9</v>
      </c>
      <c r="E1954" s="9">
        <v>6</v>
      </c>
      <c r="F1954" s="9">
        <v>0</v>
      </c>
      <c r="G1954" s="9">
        <v>53</v>
      </c>
      <c r="H1954" s="30" t="s">
        <v>476</v>
      </c>
      <c r="I1954" s="10">
        <v>2453</v>
      </c>
      <c r="J1954" s="33">
        <v>220</v>
      </c>
      <c r="K1954" s="34">
        <f>I1954*J1954</f>
        <v>539660</v>
      </c>
      <c r="L1954" s="9"/>
      <c r="M1954" s="9"/>
      <c r="N1954" s="9"/>
      <c r="O1954" s="9"/>
      <c r="P1954" s="9"/>
      <c r="Q1954" s="10"/>
      <c r="R1954" s="10"/>
      <c r="S1954" s="10"/>
      <c r="T1954" s="9"/>
      <c r="U1954" s="2"/>
      <c r="V1954" s="35"/>
      <c r="W1954" s="10"/>
      <c r="X1954" s="31">
        <f>K1954+W1954</f>
        <v>539660</v>
      </c>
      <c r="Y1954" s="10"/>
      <c r="Z1954" s="34">
        <v>50000000</v>
      </c>
      <c r="AA1954" s="9">
        <v>0</v>
      </c>
      <c r="AB1954" s="9">
        <v>0</v>
      </c>
      <c r="AC1954" s="33">
        <v>0</v>
      </c>
      <c r="AD1954" s="10"/>
    </row>
    <row r="1955" spans="1:154" s="39" customFormat="1" x14ac:dyDescent="0.3">
      <c r="A1955" s="18"/>
      <c r="B1955" s="18"/>
      <c r="C1955" s="18"/>
      <c r="D1955" s="18"/>
      <c r="E1955" s="18"/>
      <c r="F1955" s="18"/>
      <c r="G1955" s="18"/>
      <c r="H1955" s="19"/>
      <c r="I1955" s="20"/>
      <c r="J1955" s="21"/>
      <c r="K1955" s="20"/>
      <c r="L1955" s="18"/>
      <c r="M1955" s="18"/>
      <c r="N1955" s="18"/>
      <c r="O1955" s="18"/>
      <c r="P1955" s="18"/>
      <c r="Q1955" s="20"/>
      <c r="R1955" s="20"/>
      <c r="S1955" s="20"/>
      <c r="T1955" s="18"/>
      <c r="U1955" s="94"/>
      <c r="V1955" s="23"/>
      <c r="W1955" s="20"/>
      <c r="X1955" s="20"/>
      <c r="Y1955" s="20"/>
      <c r="Z1955" s="20"/>
      <c r="AA1955" s="18"/>
      <c r="AB1955" s="18"/>
      <c r="AC1955" s="21"/>
      <c r="AD1955" s="20"/>
    </row>
    <row r="1956" spans="1:154" x14ac:dyDescent="0.3">
      <c r="A1956" s="29">
        <v>2527</v>
      </c>
      <c r="B1956" s="29" t="s">
        <v>46</v>
      </c>
      <c r="C1956" s="29">
        <v>4494</v>
      </c>
      <c r="D1956" s="29">
        <v>1</v>
      </c>
      <c r="E1956" s="29">
        <v>25</v>
      </c>
      <c r="F1956" s="29">
        <v>2</v>
      </c>
      <c r="G1956" s="29">
        <v>70</v>
      </c>
      <c r="H1956" s="25" t="s">
        <v>477</v>
      </c>
      <c r="I1956" s="36">
        <v>400</v>
      </c>
      <c r="J1956" s="41">
        <v>490</v>
      </c>
      <c r="K1956" s="74">
        <f>I1956*J1956</f>
        <v>196000</v>
      </c>
      <c r="L1956" s="29"/>
      <c r="M1956" s="29"/>
      <c r="N1956" s="29"/>
      <c r="O1956" s="25"/>
      <c r="P1956" s="29"/>
      <c r="Q1956" s="36"/>
      <c r="R1956" s="36"/>
      <c r="S1956" s="74"/>
      <c r="T1956" s="29"/>
      <c r="U1956" s="185"/>
      <c r="V1956" s="74"/>
      <c r="W1956" s="74"/>
      <c r="X1956" s="75">
        <f t="shared" ref="X1956:X1968" si="207">K1956+W1956</f>
        <v>196000</v>
      </c>
      <c r="Y1956" s="74"/>
      <c r="Z1956" s="36"/>
      <c r="AA1956" s="74">
        <f>X1956-Z1956</f>
        <v>196000</v>
      </c>
      <c r="AB1956" s="29">
        <v>0.02</v>
      </c>
      <c r="AC1956" s="41" t="s">
        <v>1019</v>
      </c>
      <c r="AD1956" s="36"/>
      <c r="AE1956" s="59"/>
      <c r="AF1956" s="59"/>
      <c r="AG1956" s="59"/>
      <c r="AH1956" s="59"/>
      <c r="AI1956" s="59"/>
      <c r="AJ1956" s="59"/>
      <c r="AK1956" s="59"/>
      <c r="AL1956" s="59"/>
      <c r="AM1956" s="59"/>
      <c r="AN1956" s="59"/>
      <c r="AO1956" s="59"/>
      <c r="AP1956" s="59"/>
      <c r="AQ1956" s="59"/>
      <c r="AR1956" s="59"/>
      <c r="AS1956" s="59"/>
      <c r="AT1956" s="59"/>
      <c r="AU1956" s="59"/>
      <c r="AV1956" s="59"/>
      <c r="AW1956" s="59"/>
      <c r="AX1956" s="59"/>
      <c r="AY1956" s="59"/>
      <c r="AZ1956" s="59"/>
      <c r="BA1956" s="59"/>
      <c r="BB1956" s="59"/>
      <c r="BC1956" s="59"/>
      <c r="BD1956" s="59"/>
      <c r="BE1956" s="59"/>
      <c r="BF1956" s="59"/>
      <c r="BG1956" s="59"/>
      <c r="BH1956" s="59"/>
      <c r="BI1956" s="59"/>
      <c r="BJ1956" s="59"/>
      <c r="BK1956" s="59"/>
      <c r="BL1956" s="59"/>
      <c r="BM1956" s="59"/>
      <c r="BN1956" s="59"/>
      <c r="BO1956" s="59"/>
      <c r="BP1956" s="59"/>
      <c r="BQ1956" s="59"/>
      <c r="BR1956" s="59"/>
      <c r="BS1956" s="59"/>
      <c r="BT1956" s="59"/>
      <c r="BU1956" s="59"/>
      <c r="BV1956" s="59"/>
      <c r="BW1956" s="59"/>
      <c r="BX1956" s="59"/>
      <c r="BY1956" s="59"/>
      <c r="BZ1956" s="59"/>
      <c r="CA1956" s="59"/>
      <c r="CB1956" s="59"/>
      <c r="CC1956" s="59"/>
      <c r="CD1956" s="59"/>
      <c r="CE1956" s="59"/>
      <c r="CF1956" s="59"/>
      <c r="CG1956" s="59"/>
      <c r="CH1956" s="59"/>
      <c r="CI1956" s="59"/>
      <c r="CJ1956" s="59"/>
      <c r="CK1956" s="59"/>
      <c r="CL1956" s="59"/>
      <c r="CM1956" s="59"/>
      <c r="CN1956" s="59"/>
      <c r="CO1956" s="59"/>
      <c r="CP1956" s="59"/>
      <c r="CQ1956" s="59"/>
      <c r="CR1956" s="59"/>
      <c r="CS1956" s="59"/>
      <c r="CT1956" s="59"/>
      <c r="CU1956" s="59"/>
      <c r="CV1956" s="59"/>
      <c r="CW1956" s="59"/>
      <c r="CX1956" s="59"/>
      <c r="CY1956" s="59"/>
      <c r="CZ1956" s="59"/>
      <c r="DA1956" s="59"/>
      <c r="DB1956" s="59"/>
      <c r="DC1956" s="59"/>
      <c r="DD1956" s="59"/>
      <c r="DE1956" s="59"/>
      <c r="DF1956" s="59"/>
      <c r="DG1956" s="59"/>
      <c r="DH1956" s="59"/>
      <c r="DI1956" s="59"/>
      <c r="DJ1956" s="59"/>
      <c r="DK1956" s="59"/>
      <c r="DL1956" s="59"/>
      <c r="DM1956" s="59"/>
      <c r="DN1956" s="59"/>
      <c r="DO1956" s="59"/>
      <c r="DP1956" s="59"/>
      <c r="DQ1956" s="59"/>
      <c r="DR1956" s="59"/>
      <c r="DS1956" s="59"/>
      <c r="DT1956" s="59"/>
      <c r="DU1956" s="59"/>
      <c r="DV1956" s="59"/>
      <c r="DW1956" s="59"/>
      <c r="DX1956" s="59"/>
      <c r="DY1956" s="59"/>
      <c r="DZ1956" s="59"/>
      <c r="EA1956" s="59"/>
      <c r="EB1956" s="59"/>
      <c r="EC1956" s="59"/>
      <c r="ED1956" s="59"/>
      <c r="EE1956" s="59"/>
      <c r="EF1956" s="59"/>
      <c r="EG1956" s="59"/>
      <c r="EH1956" s="59"/>
      <c r="EI1956" s="59"/>
      <c r="EJ1956" s="59"/>
      <c r="EK1956" s="59"/>
      <c r="EL1956" s="59"/>
      <c r="EM1956" s="59"/>
      <c r="EN1956" s="59"/>
      <c r="EO1956" s="59"/>
      <c r="EP1956" s="59"/>
      <c r="EQ1956" s="59"/>
      <c r="ER1956" s="59"/>
      <c r="ES1956" s="59"/>
      <c r="ET1956" s="59"/>
      <c r="EU1956" s="59"/>
      <c r="EV1956" s="59"/>
      <c r="EW1956" s="59"/>
      <c r="EX1956" s="59"/>
    </row>
    <row r="1957" spans="1:154" x14ac:dyDescent="0.3">
      <c r="A1957" s="9"/>
      <c r="B1957" s="9"/>
      <c r="C1957" s="9"/>
      <c r="D1957" s="9"/>
      <c r="E1957" s="9"/>
      <c r="F1957" s="9"/>
      <c r="G1957" s="9"/>
      <c r="H1957" s="30"/>
      <c r="I1957" s="10"/>
      <c r="J1957" s="33"/>
      <c r="K1957" s="34"/>
      <c r="L1957" s="9">
        <v>1</v>
      </c>
      <c r="M1957" s="9" t="s">
        <v>53</v>
      </c>
      <c r="N1957" s="9" t="s">
        <v>48</v>
      </c>
      <c r="O1957" s="30" t="s">
        <v>477</v>
      </c>
      <c r="P1957" s="9">
        <v>105</v>
      </c>
      <c r="Q1957" s="10">
        <v>100</v>
      </c>
      <c r="R1957" s="10">
        <v>6750</v>
      </c>
      <c r="S1957" s="34">
        <f>P1957*R1957</f>
        <v>708750</v>
      </c>
      <c r="T1957" s="9">
        <v>25</v>
      </c>
      <c r="U1957" s="2">
        <v>40</v>
      </c>
      <c r="V1957" s="34">
        <f>S1957*U1957/100</f>
        <v>283500</v>
      </c>
      <c r="W1957" s="34">
        <f>S1957-V1957</f>
        <v>425250</v>
      </c>
      <c r="X1957" s="31">
        <f t="shared" si="207"/>
        <v>425250</v>
      </c>
      <c r="Y1957" s="34">
        <f>X1957*Q1957/100</f>
        <v>425250</v>
      </c>
      <c r="Z1957" s="10"/>
      <c r="AA1957" s="34">
        <f>X1957-Z1957</f>
        <v>425250</v>
      </c>
      <c r="AB1957" s="9">
        <v>0.02</v>
      </c>
      <c r="AC1957" s="14"/>
      <c r="AD1957" s="15"/>
      <c r="AE1957" s="59"/>
      <c r="AF1957" s="59"/>
      <c r="AG1957" s="59"/>
      <c r="AH1957" s="59"/>
      <c r="AI1957" s="59"/>
      <c r="AJ1957" s="59"/>
      <c r="AK1957" s="59"/>
      <c r="AL1957" s="59"/>
      <c r="AM1957" s="59"/>
      <c r="AN1957" s="59"/>
      <c r="AO1957" s="59"/>
      <c r="AP1957" s="59"/>
      <c r="AQ1957" s="59"/>
      <c r="AR1957" s="59"/>
      <c r="AS1957" s="59"/>
      <c r="AT1957" s="59"/>
      <c r="AU1957" s="59"/>
      <c r="AV1957" s="59"/>
      <c r="AW1957" s="59"/>
      <c r="AX1957" s="59"/>
      <c r="AY1957" s="59"/>
      <c r="AZ1957" s="59"/>
      <c r="BA1957" s="59"/>
      <c r="BB1957" s="59"/>
      <c r="BC1957" s="59"/>
      <c r="BD1957" s="59"/>
      <c r="BE1957" s="59"/>
      <c r="BF1957" s="59"/>
      <c r="BG1957" s="59"/>
      <c r="BH1957" s="59"/>
      <c r="BI1957" s="59"/>
      <c r="BJ1957" s="59"/>
      <c r="BK1957" s="59"/>
      <c r="BL1957" s="59"/>
      <c r="BM1957" s="59"/>
      <c r="BN1957" s="59"/>
      <c r="BO1957" s="59"/>
      <c r="BP1957" s="59"/>
      <c r="BQ1957" s="59"/>
      <c r="BR1957" s="59"/>
      <c r="BS1957" s="59"/>
      <c r="BT1957" s="59"/>
      <c r="BU1957" s="59"/>
      <c r="BV1957" s="59"/>
      <c r="BW1957" s="59"/>
      <c r="BX1957" s="59"/>
      <c r="BY1957" s="59"/>
      <c r="BZ1957" s="59"/>
      <c r="CA1957" s="59"/>
      <c r="CB1957" s="59"/>
      <c r="CC1957" s="59"/>
      <c r="CD1957" s="59"/>
      <c r="CE1957" s="59"/>
      <c r="CF1957" s="59"/>
      <c r="CG1957" s="59"/>
      <c r="CH1957" s="59"/>
      <c r="CI1957" s="59"/>
      <c r="CJ1957" s="59"/>
      <c r="CK1957" s="59"/>
      <c r="CL1957" s="59"/>
      <c r="CM1957" s="59"/>
      <c r="CN1957" s="59"/>
      <c r="CO1957" s="59"/>
      <c r="CP1957" s="59"/>
      <c r="CQ1957" s="59"/>
      <c r="CR1957" s="59"/>
      <c r="CS1957" s="59"/>
      <c r="CT1957" s="59"/>
      <c r="CU1957" s="59"/>
      <c r="CV1957" s="59"/>
      <c r="CW1957" s="59"/>
      <c r="CX1957" s="59"/>
      <c r="CY1957" s="59"/>
      <c r="CZ1957" s="59"/>
      <c r="DA1957" s="59"/>
      <c r="DB1957" s="59"/>
      <c r="DC1957" s="59"/>
      <c r="DD1957" s="59"/>
      <c r="DE1957" s="59"/>
      <c r="DF1957" s="59"/>
      <c r="DG1957" s="59"/>
      <c r="DH1957" s="59"/>
      <c r="DI1957" s="59"/>
      <c r="DJ1957" s="59"/>
      <c r="DK1957" s="59"/>
      <c r="DL1957" s="59"/>
      <c r="DM1957" s="59"/>
      <c r="DN1957" s="59"/>
      <c r="DO1957" s="59"/>
      <c r="DP1957" s="59"/>
      <c r="DQ1957" s="59"/>
      <c r="DR1957" s="59"/>
      <c r="DS1957" s="59"/>
      <c r="DT1957" s="59"/>
      <c r="DU1957" s="59"/>
      <c r="DV1957" s="59"/>
      <c r="DW1957" s="59"/>
      <c r="DX1957" s="59"/>
      <c r="DY1957" s="59"/>
      <c r="DZ1957" s="59"/>
      <c r="EA1957" s="59"/>
      <c r="EB1957" s="59"/>
      <c r="EC1957" s="59"/>
      <c r="ED1957" s="59"/>
      <c r="EE1957" s="59"/>
      <c r="EF1957" s="59"/>
      <c r="EG1957" s="59"/>
      <c r="EH1957" s="59"/>
      <c r="EI1957" s="59"/>
      <c r="EJ1957" s="59"/>
      <c r="EK1957" s="59"/>
      <c r="EL1957" s="59"/>
      <c r="EM1957" s="59"/>
      <c r="EN1957" s="59"/>
      <c r="EO1957" s="59"/>
      <c r="EP1957" s="59"/>
      <c r="EQ1957" s="59"/>
      <c r="ER1957" s="59"/>
      <c r="ES1957" s="59"/>
      <c r="ET1957" s="59"/>
      <c r="EU1957" s="59"/>
      <c r="EV1957" s="59"/>
      <c r="EW1957" s="59"/>
      <c r="EX1957" s="59"/>
    </row>
    <row r="1958" spans="1:154" s="39" customFormat="1" x14ac:dyDescent="0.3">
      <c r="A1958" s="9"/>
      <c r="B1958" s="9"/>
      <c r="C1958" s="9"/>
      <c r="D1958" s="9"/>
      <c r="E1958" s="9"/>
      <c r="F1958" s="9"/>
      <c r="G1958" s="9"/>
      <c r="H1958" s="30"/>
      <c r="I1958" s="10"/>
      <c r="J1958" s="33"/>
      <c r="K1958" s="34"/>
      <c r="L1958" s="9">
        <v>2</v>
      </c>
      <c r="M1958" s="9" t="s">
        <v>290</v>
      </c>
      <c r="N1958" s="9" t="s">
        <v>48</v>
      </c>
      <c r="O1958" s="30" t="s">
        <v>477</v>
      </c>
      <c r="P1958" s="9">
        <v>16</v>
      </c>
      <c r="Q1958" s="10">
        <v>100</v>
      </c>
      <c r="R1958" s="10">
        <v>2450</v>
      </c>
      <c r="S1958" s="34">
        <f>P1958*R1958</f>
        <v>39200</v>
      </c>
      <c r="T1958" s="9">
        <v>25</v>
      </c>
      <c r="U1958" s="2">
        <v>40</v>
      </c>
      <c r="V1958" s="34">
        <f>S1958*U1958/100</f>
        <v>15680</v>
      </c>
      <c r="W1958" s="34">
        <f>S1958-V1958</f>
        <v>23520</v>
      </c>
      <c r="X1958" s="31">
        <f t="shared" si="207"/>
        <v>23520</v>
      </c>
      <c r="Y1958" s="34">
        <f>X1958*Q1958/100</f>
        <v>23520</v>
      </c>
      <c r="Z1958" s="34">
        <v>10000000</v>
      </c>
      <c r="AA1958" s="9">
        <v>0</v>
      </c>
      <c r="AB1958" s="9">
        <v>0</v>
      </c>
      <c r="AC1958" s="14"/>
      <c r="AD1958" s="15"/>
      <c r="AE1958" s="59"/>
      <c r="AF1958" s="59"/>
      <c r="AG1958" s="59"/>
      <c r="AH1958" s="59"/>
      <c r="AI1958" s="59"/>
      <c r="AJ1958" s="59"/>
      <c r="AK1958" s="59"/>
      <c r="AL1958" s="59"/>
      <c r="AM1958" s="59"/>
      <c r="AN1958" s="59"/>
      <c r="AO1958" s="59"/>
      <c r="AP1958" s="59"/>
      <c r="AQ1958" s="59"/>
      <c r="AR1958" s="59"/>
      <c r="AS1958" s="59"/>
      <c r="AT1958" s="59"/>
      <c r="AU1958" s="59"/>
      <c r="AV1958" s="59"/>
      <c r="AW1958" s="59"/>
      <c r="AX1958" s="59"/>
      <c r="AY1958" s="59"/>
      <c r="AZ1958" s="59"/>
      <c r="BA1958" s="59"/>
      <c r="BB1958" s="59"/>
      <c r="BC1958" s="59"/>
      <c r="BD1958" s="59"/>
      <c r="BE1958" s="59"/>
      <c r="BF1958" s="59"/>
      <c r="BG1958" s="59"/>
      <c r="BH1958" s="59"/>
      <c r="BI1958" s="59"/>
      <c r="BJ1958" s="59"/>
      <c r="BK1958" s="59"/>
      <c r="BL1958" s="59"/>
      <c r="BM1958" s="59"/>
      <c r="BN1958" s="59"/>
      <c r="BO1958" s="59"/>
      <c r="BP1958" s="59"/>
      <c r="BQ1958" s="59"/>
      <c r="BR1958" s="59"/>
      <c r="BS1958" s="59"/>
      <c r="BT1958" s="59"/>
      <c r="BU1958" s="59"/>
      <c r="BV1958" s="59"/>
      <c r="BW1958" s="59"/>
      <c r="BX1958" s="59"/>
      <c r="BY1958" s="59"/>
      <c r="BZ1958" s="59"/>
      <c r="CA1958" s="59"/>
      <c r="CB1958" s="59"/>
      <c r="CC1958" s="59"/>
      <c r="CD1958" s="59"/>
      <c r="CE1958" s="59"/>
      <c r="CF1958" s="59"/>
      <c r="CG1958" s="59"/>
      <c r="CH1958" s="59"/>
      <c r="CI1958" s="59"/>
      <c r="CJ1958" s="59"/>
      <c r="CK1958" s="59"/>
      <c r="CL1958" s="59"/>
      <c r="CM1958" s="59"/>
      <c r="CN1958" s="59"/>
      <c r="CO1958" s="59"/>
      <c r="CP1958" s="59"/>
      <c r="CQ1958" s="59"/>
      <c r="CR1958" s="59"/>
      <c r="CS1958" s="59"/>
      <c r="CT1958" s="59"/>
      <c r="CU1958" s="59"/>
      <c r="CV1958" s="59"/>
      <c r="CW1958" s="59"/>
      <c r="CX1958" s="59"/>
      <c r="CY1958" s="59"/>
      <c r="CZ1958" s="59"/>
      <c r="DA1958" s="59"/>
      <c r="DB1958" s="59"/>
      <c r="DC1958" s="59"/>
      <c r="DD1958" s="59"/>
      <c r="DE1958" s="59"/>
      <c r="DF1958" s="59"/>
      <c r="DG1958" s="59"/>
      <c r="DH1958" s="59"/>
      <c r="DI1958" s="59"/>
      <c r="DJ1958" s="59"/>
      <c r="DK1958" s="59"/>
      <c r="DL1958" s="59"/>
      <c r="DM1958" s="59"/>
      <c r="DN1958" s="59"/>
      <c r="DO1958" s="59"/>
      <c r="DP1958" s="59"/>
      <c r="DQ1958" s="59"/>
      <c r="DR1958" s="59"/>
      <c r="DS1958" s="59"/>
      <c r="DT1958" s="59"/>
      <c r="DU1958" s="59"/>
      <c r="DV1958" s="59"/>
      <c r="DW1958" s="59"/>
      <c r="DX1958" s="59"/>
      <c r="DY1958" s="59"/>
      <c r="DZ1958" s="59"/>
      <c r="EA1958" s="59"/>
      <c r="EB1958" s="59"/>
      <c r="EC1958" s="59"/>
      <c r="ED1958" s="59"/>
      <c r="EE1958" s="59"/>
      <c r="EF1958" s="59"/>
      <c r="EG1958" s="59"/>
      <c r="EH1958" s="59"/>
      <c r="EI1958" s="59"/>
      <c r="EJ1958" s="59"/>
      <c r="EK1958" s="59"/>
      <c r="EL1958" s="59"/>
      <c r="EM1958" s="59"/>
      <c r="EN1958" s="59"/>
      <c r="EO1958" s="59"/>
      <c r="EP1958" s="59"/>
      <c r="EQ1958" s="59"/>
      <c r="ER1958" s="59"/>
      <c r="ES1958" s="59"/>
      <c r="ET1958" s="59"/>
      <c r="EU1958" s="59"/>
      <c r="EV1958" s="59"/>
      <c r="EW1958" s="59"/>
      <c r="EX1958" s="59"/>
    </row>
    <row r="1959" spans="1:154" x14ac:dyDescent="0.3">
      <c r="A1959" s="9"/>
      <c r="B1959" s="9"/>
      <c r="C1959" s="9"/>
      <c r="D1959" s="9"/>
      <c r="E1959" s="9"/>
      <c r="F1959" s="9"/>
      <c r="G1959" s="9"/>
      <c r="H1959" s="30"/>
      <c r="I1959" s="10"/>
      <c r="J1959" s="33"/>
      <c r="K1959" s="34"/>
      <c r="L1959" s="9">
        <v>3</v>
      </c>
      <c r="M1959" s="9" t="s">
        <v>290</v>
      </c>
      <c r="N1959" s="9" t="s">
        <v>48</v>
      </c>
      <c r="O1959" s="30" t="s">
        <v>477</v>
      </c>
      <c r="P1959" s="9">
        <v>45</v>
      </c>
      <c r="Q1959" s="10">
        <v>100</v>
      </c>
      <c r="R1959" s="10">
        <v>2450</v>
      </c>
      <c r="S1959" s="34">
        <f>P1959*R1959</f>
        <v>110250</v>
      </c>
      <c r="T1959" s="9">
        <v>3</v>
      </c>
      <c r="U1959" s="2">
        <v>3</v>
      </c>
      <c r="V1959" s="34">
        <f>S1959*U1959/100</f>
        <v>3307.5</v>
      </c>
      <c r="W1959" s="34">
        <f>S1959-V1959</f>
        <v>106942.5</v>
      </c>
      <c r="X1959" s="31">
        <f t="shared" si="207"/>
        <v>106942.5</v>
      </c>
      <c r="Y1959" s="34">
        <f>X1959*Q1959/100</f>
        <v>106942.5</v>
      </c>
      <c r="Z1959" s="34">
        <v>10000000</v>
      </c>
      <c r="AA1959" s="9">
        <v>0</v>
      </c>
      <c r="AB1959" s="9">
        <v>0</v>
      </c>
      <c r="AC1959" s="14"/>
      <c r="AD1959" s="15"/>
      <c r="AE1959" s="59"/>
      <c r="AF1959" s="59"/>
      <c r="AG1959" s="59"/>
      <c r="AH1959" s="59"/>
      <c r="AI1959" s="59"/>
      <c r="AJ1959" s="59"/>
      <c r="AK1959" s="59"/>
      <c r="AL1959" s="59"/>
      <c r="AM1959" s="59"/>
      <c r="AN1959" s="59"/>
      <c r="AO1959" s="59"/>
      <c r="AP1959" s="59"/>
      <c r="AQ1959" s="59"/>
      <c r="AR1959" s="59"/>
      <c r="AS1959" s="59"/>
      <c r="AT1959" s="59"/>
      <c r="AU1959" s="59"/>
      <c r="AV1959" s="59"/>
      <c r="AW1959" s="59"/>
      <c r="AX1959" s="59"/>
      <c r="AY1959" s="59"/>
      <c r="AZ1959" s="59"/>
      <c r="BA1959" s="59"/>
      <c r="BB1959" s="59"/>
      <c r="BC1959" s="59"/>
      <c r="BD1959" s="59"/>
      <c r="BE1959" s="59"/>
      <c r="BF1959" s="59"/>
      <c r="BG1959" s="59"/>
      <c r="BH1959" s="59"/>
      <c r="BI1959" s="59"/>
      <c r="BJ1959" s="59"/>
      <c r="BK1959" s="59"/>
      <c r="BL1959" s="59"/>
      <c r="BM1959" s="59"/>
      <c r="BN1959" s="59"/>
      <c r="BO1959" s="59"/>
      <c r="BP1959" s="59"/>
      <c r="BQ1959" s="59"/>
      <c r="BR1959" s="59"/>
      <c r="BS1959" s="59"/>
      <c r="BT1959" s="59"/>
      <c r="BU1959" s="59"/>
      <c r="BV1959" s="59"/>
      <c r="BW1959" s="59"/>
      <c r="BX1959" s="59"/>
      <c r="BY1959" s="59"/>
      <c r="BZ1959" s="59"/>
      <c r="CA1959" s="59"/>
      <c r="CB1959" s="59"/>
      <c r="CC1959" s="59"/>
      <c r="CD1959" s="59"/>
      <c r="CE1959" s="59"/>
      <c r="CF1959" s="59"/>
      <c r="CG1959" s="59"/>
      <c r="CH1959" s="59"/>
      <c r="CI1959" s="59"/>
      <c r="CJ1959" s="59"/>
      <c r="CK1959" s="59"/>
      <c r="CL1959" s="59"/>
      <c r="CM1959" s="59"/>
      <c r="CN1959" s="59"/>
      <c r="CO1959" s="59"/>
      <c r="CP1959" s="59"/>
      <c r="CQ1959" s="59"/>
      <c r="CR1959" s="59"/>
      <c r="CS1959" s="59"/>
      <c r="CT1959" s="59"/>
      <c r="CU1959" s="59"/>
      <c r="CV1959" s="59"/>
      <c r="CW1959" s="59"/>
      <c r="CX1959" s="59"/>
      <c r="CY1959" s="59"/>
      <c r="CZ1959" s="59"/>
      <c r="DA1959" s="59"/>
      <c r="DB1959" s="59"/>
      <c r="DC1959" s="59"/>
      <c r="DD1959" s="59"/>
      <c r="DE1959" s="59"/>
      <c r="DF1959" s="59"/>
      <c r="DG1959" s="59"/>
      <c r="DH1959" s="59"/>
      <c r="DI1959" s="59"/>
      <c r="DJ1959" s="59"/>
      <c r="DK1959" s="59"/>
      <c r="DL1959" s="59"/>
      <c r="DM1959" s="59"/>
      <c r="DN1959" s="59"/>
      <c r="DO1959" s="59"/>
      <c r="DP1959" s="59"/>
      <c r="DQ1959" s="59"/>
      <c r="DR1959" s="59"/>
      <c r="DS1959" s="59"/>
      <c r="DT1959" s="59"/>
      <c r="DU1959" s="59"/>
      <c r="DV1959" s="59"/>
      <c r="DW1959" s="59"/>
      <c r="DX1959" s="59"/>
      <c r="DY1959" s="59"/>
      <c r="DZ1959" s="59"/>
      <c r="EA1959" s="59"/>
      <c r="EB1959" s="59"/>
      <c r="EC1959" s="59"/>
      <c r="ED1959" s="59"/>
      <c r="EE1959" s="59"/>
      <c r="EF1959" s="59"/>
      <c r="EG1959" s="59"/>
      <c r="EH1959" s="59"/>
      <c r="EI1959" s="59"/>
      <c r="EJ1959" s="59"/>
      <c r="EK1959" s="59"/>
      <c r="EL1959" s="59"/>
      <c r="EM1959" s="59"/>
      <c r="EN1959" s="59"/>
      <c r="EO1959" s="59"/>
      <c r="EP1959" s="59"/>
      <c r="EQ1959" s="59"/>
      <c r="ER1959" s="59"/>
      <c r="ES1959" s="59"/>
      <c r="ET1959" s="59"/>
      <c r="EU1959" s="59"/>
      <c r="EV1959" s="59"/>
      <c r="EW1959" s="59"/>
      <c r="EX1959" s="59"/>
    </row>
    <row r="1960" spans="1:154" x14ac:dyDescent="0.3">
      <c r="A1960" s="9"/>
      <c r="B1960" s="9"/>
      <c r="C1960" s="9"/>
      <c r="D1960" s="9"/>
      <c r="E1960" s="9"/>
      <c r="F1960" s="9"/>
      <c r="G1960" s="9"/>
      <c r="H1960" s="30" t="s">
        <v>476</v>
      </c>
      <c r="I1960" s="10">
        <v>9870</v>
      </c>
      <c r="J1960" s="33">
        <v>490</v>
      </c>
      <c r="K1960" s="34">
        <f>I1960*J1960</f>
        <v>4836300</v>
      </c>
      <c r="L1960" s="9"/>
      <c r="M1960" s="9"/>
      <c r="N1960" s="9"/>
      <c r="O1960" s="9"/>
      <c r="P1960" s="9"/>
      <c r="Q1960" s="10"/>
      <c r="R1960" s="10"/>
      <c r="S1960" s="10"/>
      <c r="T1960" s="9"/>
      <c r="U1960" s="2"/>
      <c r="V1960" s="35"/>
      <c r="W1960" s="10"/>
      <c r="X1960" s="31">
        <f t="shared" si="207"/>
        <v>4836300</v>
      </c>
      <c r="Y1960" s="10"/>
      <c r="Z1960" s="10"/>
      <c r="AA1960" s="159">
        <f>X1960-Z1960</f>
        <v>4836300</v>
      </c>
      <c r="AB1960" s="9">
        <v>0.01</v>
      </c>
      <c r="AC1960" s="14"/>
      <c r="AD1960" s="15"/>
      <c r="AE1960" s="59"/>
      <c r="AF1960" s="59"/>
      <c r="AG1960" s="59"/>
      <c r="AH1960" s="59"/>
      <c r="AI1960" s="59"/>
      <c r="AJ1960" s="59"/>
      <c r="AK1960" s="59"/>
      <c r="AL1960" s="59"/>
      <c r="AM1960" s="59"/>
      <c r="AN1960" s="59"/>
      <c r="AO1960" s="59"/>
      <c r="AP1960" s="59"/>
      <c r="AQ1960" s="59"/>
      <c r="AR1960" s="59"/>
      <c r="AS1960" s="59"/>
      <c r="AT1960" s="59"/>
      <c r="AU1960" s="59"/>
      <c r="AV1960" s="59"/>
      <c r="AW1960" s="59"/>
      <c r="AX1960" s="59"/>
      <c r="AY1960" s="59"/>
      <c r="AZ1960" s="59"/>
      <c r="BA1960" s="59"/>
      <c r="BB1960" s="59"/>
      <c r="BC1960" s="59"/>
      <c r="BD1960" s="59"/>
      <c r="BE1960" s="59"/>
      <c r="BF1960" s="59"/>
      <c r="BG1960" s="59"/>
      <c r="BH1960" s="59"/>
      <c r="BI1960" s="59"/>
      <c r="BJ1960" s="59"/>
      <c r="BK1960" s="59"/>
      <c r="BL1960" s="59"/>
      <c r="BM1960" s="59"/>
      <c r="BN1960" s="59"/>
      <c r="BO1960" s="59"/>
      <c r="BP1960" s="59"/>
      <c r="BQ1960" s="59"/>
      <c r="BR1960" s="59"/>
      <c r="BS1960" s="59"/>
      <c r="BT1960" s="59"/>
      <c r="BU1960" s="59"/>
      <c r="BV1960" s="59"/>
      <c r="BW1960" s="59"/>
      <c r="BX1960" s="59"/>
      <c r="BY1960" s="59"/>
      <c r="BZ1960" s="59"/>
      <c r="CA1960" s="59"/>
      <c r="CB1960" s="59"/>
      <c r="CC1960" s="59"/>
      <c r="CD1960" s="59"/>
      <c r="CE1960" s="59"/>
      <c r="CF1960" s="59"/>
      <c r="CG1960" s="59"/>
      <c r="CH1960" s="59"/>
      <c r="CI1960" s="59"/>
      <c r="CJ1960" s="59"/>
      <c r="CK1960" s="59"/>
      <c r="CL1960" s="59"/>
      <c r="CM1960" s="59"/>
      <c r="CN1960" s="59"/>
      <c r="CO1960" s="59"/>
      <c r="CP1960" s="59"/>
      <c r="CQ1960" s="59"/>
      <c r="CR1960" s="59"/>
      <c r="CS1960" s="59"/>
      <c r="CT1960" s="59"/>
      <c r="CU1960" s="59"/>
      <c r="CV1960" s="59"/>
      <c r="CW1960" s="59"/>
      <c r="CX1960" s="59"/>
      <c r="CY1960" s="59"/>
      <c r="CZ1960" s="59"/>
      <c r="DA1960" s="59"/>
      <c r="DB1960" s="59"/>
      <c r="DC1960" s="59"/>
      <c r="DD1960" s="59"/>
      <c r="DE1960" s="59"/>
      <c r="DF1960" s="59"/>
      <c r="DG1960" s="59"/>
      <c r="DH1960" s="59"/>
      <c r="DI1960" s="59"/>
      <c r="DJ1960" s="59"/>
      <c r="DK1960" s="59"/>
      <c r="DL1960" s="59"/>
      <c r="DM1960" s="59"/>
      <c r="DN1960" s="59"/>
      <c r="DO1960" s="59"/>
      <c r="DP1960" s="59"/>
      <c r="DQ1960" s="59"/>
      <c r="DR1960" s="59"/>
      <c r="DS1960" s="59"/>
      <c r="DT1960" s="59"/>
      <c r="DU1960" s="59"/>
      <c r="DV1960" s="59"/>
      <c r="DW1960" s="59"/>
      <c r="DX1960" s="59"/>
      <c r="DY1960" s="59"/>
      <c r="DZ1960" s="59"/>
      <c r="EA1960" s="59"/>
      <c r="EB1960" s="59"/>
      <c r="EC1960" s="59"/>
      <c r="ED1960" s="59"/>
      <c r="EE1960" s="59"/>
      <c r="EF1960" s="59"/>
      <c r="EG1960" s="59"/>
      <c r="EH1960" s="59"/>
      <c r="EI1960" s="59"/>
      <c r="EJ1960" s="59"/>
      <c r="EK1960" s="59"/>
      <c r="EL1960" s="59"/>
      <c r="EM1960" s="59"/>
      <c r="EN1960" s="59"/>
      <c r="EO1960" s="59"/>
      <c r="EP1960" s="59"/>
      <c r="EQ1960" s="59"/>
      <c r="ER1960" s="59"/>
      <c r="ES1960" s="59"/>
      <c r="ET1960" s="59"/>
      <c r="EU1960" s="59"/>
      <c r="EV1960" s="59"/>
      <c r="EW1960" s="59"/>
      <c r="EX1960" s="59"/>
    </row>
    <row r="1961" spans="1:154" s="39" customFormat="1" x14ac:dyDescent="0.3">
      <c r="A1961" s="18"/>
      <c r="B1961" s="18"/>
      <c r="C1961" s="18"/>
      <c r="D1961" s="18"/>
      <c r="E1961" s="18"/>
      <c r="F1961" s="18"/>
      <c r="G1961" s="18"/>
      <c r="H1961" s="19"/>
      <c r="I1961" s="20"/>
      <c r="J1961" s="21"/>
      <c r="K1961" s="20"/>
      <c r="L1961" s="18"/>
      <c r="M1961" s="18"/>
      <c r="N1961" s="18"/>
      <c r="O1961" s="18"/>
      <c r="P1961" s="18"/>
      <c r="Q1961" s="20"/>
      <c r="R1961" s="20"/>
      <c r="S1961" s="20"/>
      <c r="T1961" s="18"/>
      <c r="U1961" s="94"/>
      <c r="V1961" s="23"/>
      <c r="W1961" s="20"/>
      <c r="X1961" s="20"/>
      <c r="Y1961" s="20"/>
      <c r="Z1961" s="20"/>
      <c r="AA1961" s="18"/>
      <c r="AB1961" s="18"/>
      <c r="AC1961" s="58"/>
      <c r="AD1961" s="64"/>
      <c r="AE1961" s="57"/>
      <c r="AF1961" s="57"/>
      <c r="AG1961" s="57"/>
      <c r="AH1961" s="57"/>
      <c r="AI1961" s="57"/>
      <c r="AJ1961" s="57"/>
      <c r="AK1961" s="57"/>
      <c r="AL1961" s="57"/>
      <c r="AM1961" s="57"/>
      <c r="AN1961" s="57"/>
      <c r="AO1961" s="57"/>
      <c r="AP1961" s="57"/>
      <c r="AQ1961" s="57"/>
      <c r="AR1961" s="57"/>
      <c r="AS1961" s="57"/>
      <c r="AT1961" s="57"/>
      <c r="AU1961" s="57"/>
      <c r="AV1961" s="57"/>
      <c r="AW1961" s="57"/>
      <c r="AX1961" s="57"/>
      <c r="AY1961" s="57"/>
      <c r="AZ1961" s="57"/>
      <c r="BA1961" s="57"/>
      <c r="BB1961" s="57"/>
      <c r="BC1961" s="57"/>
      <c r="BD1961" s="57"/>
      <c r="BE1961" s="57"/>
      <c r="BF1961" s="57"/>
      <c r="BG1961" s="57"/>
      <c r="BH1961" s="57"/>
      <c r="BI1961" s="57"/>
      <c r="BJ1961" s="57"/>
      <c r="BK1961" s="57"/>
      <c r="BL1961" s="57"/>
      <c r="BM1961" s="57"/>
      <c r="BN1961" s="57"/>
      <c r="BO1961" s="57"/>
      <c r="BP1961" s="57"/>
      <c r="BQ1961" s="57"/>
      <c r="BR1961" s="57"/>
      <c r="BS1961" s="57"/>
      <c r="BT1961" s="57"/>
      <c r="BU1961" s="57"/>
      <c r="BV1961" s="57"/>
      <c r="BW1961" s="57"/>
      <c r="BX1961" s="57"/>
      <c r="BY1961" s="57"/>
      <c r="BZ1961" s="57"/>
      <c r="CA1961" s="57"/>
      <c r="CB1961" s="57"/>
      <c r="CC1961" s="57"/>
      <c r="CD1961" s="57"/>
      <c r="CE1961" s="57"/>
      <c r="CF1961" s="57"/>
      <c r="CG1961" s="57"/>
      <c r="CH1961" s="57"/>
      <c r="CI1961" s="57"/>
      <c r="CJ1961" s="57"/>
      <c r="CK1961" s="57"/>
      <c r="CL1961" s="57"/>
      <c r="CM1961" s="57"/>
      <c r="CN1961" s="57"/>
      <c r="CO1961" s="57"/>
      <c r="CP1961" s="57"/>
      <c r="CQ1961" s="57"/>
      <c r="CR1961" s="57"/>
      <c r="CS1961" s="57"/>
      <c r="CT1961" s="57"/>
      <c r="CU1961" s="57"/>
      <c r="CV1961" s="57"/>
      <c r="CW1961" s="57"/>
      <c r="CX1961" s="57"/>
      <c r="CY1961" s="57"/>
      <c r="CZ1961" s="57"/>
      <c r="DA1961" s="57"/>
      <c r="DB1961" s="57"/>
      <c r="DC1961" s="57"/>
      <c r="DD1961" s="57"/>
      <c r="DE1961" s="57"/>
      <c r="DF1961" s="57"/>
      <c r="DG1961" s="57"/>
      <c r="DH1961" s="57"/>
      <c r="DI1961" s="57"/>
      <c r="DJ1961" s="57"/>
      <c r="DK1961" s="57"/>
      <c r="DL1961" s="57"/>
      <c r="DM1961" s="57"/>
      <c r="DN1961" s="57"/>
      <c r="DO1961" s="57"/>
      <c r="DP1961" s="57"/>
      <c r="DQ1961" s="57"/>
      <c r="DR1961" s="57"/>
      <c r="DS1961" s="57"/>
      <c r="DT1961" s="57"/>
      <c r="DU1961" s="57"/>
      <c r="DV1961" s="57"/>
      <c r="DW1961" s="57"/>
      <c r="DX1961" s="57"/>
      <c r="DY1961" s="57"/>
      <c r="DZ1961" s="57"/>
      <c r="EA1961" s="57"/>
      <c r="EB1961" s="57"/>
      <c r="EC1961" s="57"/>
      <c r="ED1961" s="57"/>
      <c r="EE1961" s="57"/>
      <c r="EF1961" s="57"/>
      <c r="EG1961" s="57"/>
      <c r="EH1961" s="57"/>
      <c r="EI1961" s="57"/>
      <c r="EJ1961" s="57"/>
      <c r="EK1961" s="57"/>
      <c r="EL1961" s="57"/>
      <c r="EM1961" s="57"/>
      <c r="EN1961" s="57"/>
      <c r="EO1961" s="57"/>
      <c r="EP1961" s="57"/>
      <c r="EQ1961" s="57"/>
      <c r="ER1961" s="57"/>
      <c r="ES1961" s="57"/>
      <c r="ET1961" s="57"/>
      <c r="EU1961" s="57"/>
      <c r="EV1961" s="57"/>
      <c r="EW1961" s="57"/>
      <c r="EX1961" s="57"/>
    </row>
    <row r="1962" spans="1:154" s="71" customFormat="1" x14ac:dyDescent="0.3">
      <c r="A1962" s="29">
        <v>2528</v>
      </c>
      <c r="B1962" s="29" t="s">
        <v>47</v>
      </c>
      <c r="C1962" s="29">
        <v>2114</v>
      </c>
      <c r="D1962" s="29">
        <v>6</v>
      </c>
      <c r="E1962" s="29">
        <v>1</v>
      </c>
      <c r="F1962" s="29">
        <v>0</v>
      </c>
      <c r="G1962" s="29">
        <v>13</v>
      </c>
      <c r="H1962" s="25" t="s">
        <v>476</v>
      </c>
      <c r="I1962" s="36">
        <v>413</v>
      </c>
      <c r="J1962" s="41">
        <v>150</v>
      </c>
      <c r="K1962" s="74">
        <f>I1962*J1962</f>
        <v>61950</v>
      </c>
      <c r="L1962" s="29"/>
      <c r="M1962" s="29"/>
      <c r="N1962" s="29"/>
      <c r="O1962" s="29"/>
      <c r="P1962" s="29"/>
      <c r="Q1962" s="36"/>
      <c r="R1962" s="36"/>
      <c r="S1962" s="36"/>
      <c r="T1962" s="29"/>
      <c r="U1962" s="185"/>
      <c r="V1962" s="37"/>
      <c r="W1962" s="36"/>
      <c r="X1962" s="75">
        <f t="shared" si="207"/>
        <v>61950</v>
      </c>
      <c r="Y1962" s="36"/>
      <c r="Z1962" s="74">
        <v>50000000</v>
      </c>
      <c r="AA1962" s="29">
        <v>0</v>
      </c>
      <c r="AB1962" s="29">
        <v>0</v>
      </c>
      <c r="AC1962" s="41" t="s">
        <v>1020</v>
      </c>
      <c r="AD1962" s="3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6"/>
      <c r="BU1962" s="16"/>
      <c r="BV1962" s="16"/>
      <c r="BW1962" s="16"/>
      <c r="BX1962" s="16"/>
      <c r="BY1962" s="16"/>
      <c r="BZ1962" s="16"/>
      <c r="CA1962" s="16"/>
      <c r="CB1962" s="16"/>
      <c r="CC1962" s="16"/>
      <c r="CD1962" s="16"/>
      <c r="CE1962" s="16"/>
      <c r="CF1962" s="16"/>
      <c r="CG1962" s="16"/>
      <c r="CH1962" s="16"/>
      <c r="CI1962" s="16"/>
      <c r="CJ1962" s="16"/>
      <c r="CK1962" s="16"/>
      <c r="CL1962" s="16"/>
      <c r="CM1962" s="16"/>
      <c r="CN1962" s="16"/>
      <c r="CO1962" s="16"/>
      <c r="CP1962" s="16"/>
      <c r="CQ1962" s="16"/>
      <c r="CR1962" s="16"/>
      <c r="CS1962" s="16"/>
      <c r="CT1962" s="16"/>
      <c r="CU1962" s="16"/>
      <c r="CV1962" s="16"/>
      <c r="CW1962" s="16"/>
      <c r="CX1962" s="16"/>
      <c r="CY1962" s="16"/>
      <c r="CZ1962" s="16"/>
      <c r="DA1962" s="16"/>
      <c r="DB1962" s="16"/>
      <c r="DC1962" s="16"/>
      <c r="DD1962" s="16"/>
      <c r="DE1962" s="16"/>
      <c r="DF1962" s="16"/>
      <c r="DG1962" s="16"/>
      <c r="DH1962" s="16"/>
      <c r="DI1962" s="16"/>
      <c r="DJ1962" s="16"/>
      <c r="DK1962" s="16"/>
      <c r="DL1962" s="16"/>
      <c r="DM1962" s="16"/>
      <c r="DN1962" s="16"/>
      <c r="DO1962" s="16"/>
      <c r="DP1962" s="16"/>
      <c r="DQ1962" s="16"/>
      <c r="DR1962" s="16"/>
      <c r="DS1962" s="16"/>
      <c r="DT1962" s="16"/>
      <c r="DU1962" s="16"/>
      <c r="DV1962" s="16"/>
      <c r="DW1962" s="16"/>
      <c r="DX1962" s="16"/>
      <c r="DY1962" s="16"/>
      <c r="DZ1962" s="16"/>
      <c r="EA1962" s="16"/>
      <c r="EB1962" s="16"/>
      <c r="EC1962" s="16"/>
      <c r="ED1962" s="16"/>
      <c r="EE1962" s="16"/>
      <c r="EF1962" s="16"/>
      <c r="EG1962" s="16"/>
      <c r="EH1962" s="16"/>
      <c r="EI1962" s="16"/>
      <c r="EJ1962" s="16"/>
      <c r="EK1962" s="16"/>
      <c r="EL1962" s="16"/>
      <c r="EM1962" s="16"/>
      <c r="EN1962" s="16"/>
      <c r="EO1962" s="16"/>
      <c r="EP1962" s="16"/>
      <c r="EQ1962" s="16"/>
      <c r="ER1962" s="16"/>
      <c r="ES1962" s="16"/>
      <c r="ET1962" s="16"/>
      <c r="EU1962" s="16"/>
      <c r="EV1962" s="16"/>
      <c r="EW1962" s="16"/>
      <c r="EX1962" s="16"/>
    </row>
    <row r="1963" spans="1:154" s="71" customFormat="1" x14ac:dyDescent="0.3">
      <c r="A1963" s="9"/>
      <c r="B1963" s="9" t="s">
        <v>47</v>
      </c>
      <c r="C1963" s="9">
        <v>12878</v>
      </c>
      <c r="D1963" s="9">
        <v>6</v>
      </c>
      <c r="E1963" s="9">
        <v>3</v>
      </c>
      <c r="F1963" s="9">
        <v>1</v>
      </c>
      <c r="G1963" s="9">
        <v>67</v>
      </c>
      <c r="H1963" s="30" t="s">
        <v>476</v>
      </c>
      <c r="I1963" s="10">
        <v>1367</v>
      </c>
      <c r="J1963" s="33">
        <v>150</v>
      </c>
      <c r="K1963" s="34">
        <f>I1963*J1963</f>
        <v>205050</v>
      </c>
      <c r="L1963" s="9"/>
      <c r="M1963" s="9"/>
      <c r="N1963" s="9"/>
      <c r="O1963" s="9"/>
      <c r="P1963" s="9"/>
      <c r="Q1963" s="10"/>
      <c r="R1963" s="10"/>
      <c r="S1963" s="10"/>
      <c r="T1963" s="9"/>
      <c r="U1963" s="2"/>
      <c r="V1963" s="35"/>
      <c r="W1963" s="10"/>
      <c r="X1963" s="31">
        <f t="shared" si="207"/>
        <v>205050</v>
      </c>
      <c r="Y1963" s="10"/>
      <c r="Z1963" s="34">
        <v>50000000</v>
      </c>
      <c r="AA1963" s="9">
        <v>0</v>
      </c>
      <c r="AB1963" s="9">
        <v>0</v>
      </c>
      <c r="AC1963" s="33"/>
      <c r="AD1963" s="10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</row>
    <row r="1964" spans="1:154" s="71" customFormat="1" x14ac:dyDescent="0.3">
      <c r="A1964" s="9"/>
      <c r="B1964" s="9" t="s">
        <v>47</v>
      </c>
      <c r="C1964" s="9">
        <v>12877</v>
      </c>
      <c r="D1964" s="9">
        <v>6</v>
      </c>
      <c r="E1964" s="9">
        <v>1</v>
      </c>
      <c r="F1964" s="9">
        <v>3</v>
      </c>
      <c r="G1964" s="9">
        <v>50</v>
      </c>
      <c r="H1964" s="30" t="s">
        <v>476</v>
      </c>
      <c r="I1964" s="10">
        <v>750</v>
      </c>
      <c r="J1964" s="33">
        <v>150</v>
      </c>
      <c r="K1964" s="34">
        <f>I1964*J1964</f>
        <v>112500</v>
      </c>
      <c r="L1964" s="9"/>
      <c r="M1964" s="9"/>
      <c r="N1964" s="9"/>
      <c r="O1964" s="9"/>
      <c r="P1964" s="9"/>
      <c r="Q1964" s="10"/>
      <c r="R1964" s="10"/>
      <c r="S1964" s="10"/>
      <c r="T1964" s="9"/>
      <c r="U1964" s="2"/>
      <c r="V1964" s="35"/>
      <c r="W1964" s="10"/>
      <c r="X1964" s="31">
        <f t="shared" si="207"/>
        <v>112500</v>
      </c>
      <c r="Y1964" s="10"/>
      <c r="Z1964" s="34">
        <v>50000000</v>
      </c>
      <c r="AA1964" s="9">
        <v>0</v>
      </c>
      <c r="AB1964" s="9">
        <v>0</v>
      </c>
      <c r="AC1964" s="33"/>
      <c r="AD1964" s="10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6"/>
      <c r="BU1964" s="16"/>
      <c r="BV1964" s="16"/>
      <c r="BW1964" s="16"/>
      <c r="BX1964" s="16"/>
      <c r="BY1964" s="16"/>
      <c r="BZ1964" s="16"/>
      <c r="CA1964" s="16"/>
      <c r="CB1964" s="16"/>
      <c r="CC1964" s="16"/>
      <c r="CD1964" s="16"/>
      <c r="CE1964" s="16"/>
      <c r="CF1964" s="16"/>
      <c r="CG1964" s="16"/>
      <c r="CH1964" s="16"/>
      <c r="CI1964" s="16"/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6"/>
      <c r="DI1964" s="16"/>
      <c r="DJ1964" s="16"/>
      <c r="DK1964" s="16"/>
      <c r="DL1964" s="16"/>
      <c r="DM1964" s="16"/>
      <c r="DN1964" s="16"/>
      <c r="DO1964" s="16"/>
      <c r="DP1964" s="16"/>
      <c r="DQ1964" s="16"/>
      <c r="DR1964" s="16"/>
      <c r="DS1964" s="16"/>
      <c r="DT1964" s="16"/>
      <c r="DU1964" s="16"/>
      <c r="DV1964" s="16"/>
      <c r="DW1964" s="16"/>
      <c r="DX1964" s="16"/>
      <c r="DY1964" s="16"/>
      <c r="DZ1964" s="16"/>
      <c r="EA1964" s="16"/>
      <c r="EB1964" s="16"/>
      <c r="EC1964" s="16"/>
      <c r="ED1964" s="16"/>
      <c r="EE1964" s="16"/>
      <c r="EF1964" s="16"/>
      <c r="EG1964" s="16"/>
      <c r="EH1964" s="16"/>
      <c r="EI1964" s="16"/>
      <c r="EJ1964" s="16"/>
      <c r="EK1964" s="16"/>
      <c r="EL1964" s="16"/>
      <c r="EM1964" s="16"/>
      <c r="EN1964" s="16"/>
      <c r="EO1964" s="16"/>
      <c r="EP1964" s="16"/>
      <c r="EQ1964" s="16"/>
      <c r="ER1964" s="16"/>
      <c r="ES1964" s="16"/>
      <c r="ET1964" s="16"/>
      <c r="EU1964" s="16"/>
      <c r="EV1964" s="16"/>
      <c r="EW1964" s="16"/>
      <c r="EX1964" s="16"/>
    </row>
    <row r="1965" spans="1:154" s="71" customFormat="1" x14ac:dyDescent="0.3">
      <c r="A1965" s="18"/>
      <c r="B1965" s="18"/>
      <c r="C1965" s="18"/>
      <c r="D1965" s="18"/>
      <c r="E1965" s="18"/>
      <c r="F1965" s="18"/>
      <c r="G1965" s="18"/>
      <c r="H1965" s="19"/>
      <c r="I1965" s="20"/>
      <c r="J1965" s="21"/>
      <c r="K1965" s="20"/>
      <c r="L1965" s="18"/>
      <c r="M1965" s="18"/>
      <c r="N1965" s="18"/>
      <c r="O1965" s="18"/>
      <c r="P1965" s="18"/>
      <c r="Q1965" s="20"/>
      <c r="R1965" s="20"/>
      <c r="S1965" s="20"/>
      <c r="T1965" s="18"/>
      <c r="U1965" s="94"/>
      <c r="V1965" s="23"/>
      <c r="W1965" s="20"/>
      <c r="X1965" s="20"/>
      <c r="Y1965" s="20"/>
      <c r="Z1965" s="20"/>
      <c r="AA1965" s="18"/>
      <c r="AB1965" s="18"/>
      <c r="AC1965" s="21"/>
      <c r="AD1965" s="20"/>
      <c r="AE1965" s="39"/>
      <c r="AF1965" s="39"/>
      <c r="AG1965" s="39"/>
      <c r="AH1965" s="39"/>
      <c r="AI1965" s="39"/>
      <c r="AJ1965" s="39"/>
      <c r="AK1965" s="39"/>
      <c r="AL1965" s="39"/>
      <c r="AM1965" s="39"/>
      <c r="AN1965" s="39"/>
      <c r="AO1965" s="39"/>
      <c r="AP1965" s="39"/>
      <c r="AQ1965" s="39"/>
      <c r="AR1965" s="39"/>
      <c r="AS1965" s="39"/>
      <c r="AT1965" s="39"/>
      <c r="AU1965" s="39"/>
      <c r="AV1965" s="39"/>
      <c r="AW1965" s="39"/>
      <c r="AX1965" s="39"/>
      <c r="AY1965" s="39"/>
      <c r="AZ1965" s="39"/>
      <c r="BA1965" s="39"/>
      <c r="BB1965" s="39"/>
      <c r="BC1965" s="39"/>
      <c r="BD1965" s="39"/>
      <c r="BE1965" s="39"/>
      <c r="BF1965" s="39"/>
      <c r="BG1965" s="39"/>
      <c r="BH1965" s="39"/>
      <c r="BI1965" s="39"/>
      <c r="BJ1965" s="39"/>
      <c r="BK1965" s="39"/>
      <c r="BL1965" s="39"/>
      <c r="BM1965" s="39"/>
      <c r="BN1965" s="39"/>
      <c r="BO1965" s="39"/>
      <c r="BP1965" s="39"/>
      <c r="BQ1965" s="39"/>
      <c r="BR1965" s="39"/>
      <c r="BS1965" s="39"/>
      <c r="BT1965" s="39"/>
      <c r="BU1965" s="39"/>
      <c r="BV1965" s="39"/>
      <c r="BW1965" s="39"/>
      <c r="BX1965" s="39"/>
      <c r="BY1965" s="39"/>
      <c r="BZ1965" s="39"/>
      <c r="CA1965" s="39"/>
      <c r="CB1965" s="39"/>
      <c r="CC1965" s="39"/>
      <c r="CD1965" s="39"/>
      <c r="CE1965" s="39"/>
      <c r="CF1965" s="39"/>
      <c r="CG1965" s="39"/>
      <c r="CH1965" s="39"/>
      <c r="CI1965" s="39"/>
      <c r="CJ1965" s="39"/>
      <c r="CK1965" s="39"/>
      <c r="CL1965" s="39"/>
      <c r="CM1965" s="39"/>
      <c r="CN1965" s="39"/>
      <c r="CO1965" s="39"/>
      <c r="CP1965" s="39"/>
      <c r="CQ1965" s="39"/>
      <c r="CR1965" s="39"/>
      <c r="CS1965" s="39"/>
      <c r="CT1965" s="39"/>
      <c r="CU1965" s="39"/>
      <c r="CV1965" s="39"/>
      <c r="CW1965" s="39"/>
      <c r="CX1965" s="39"/>
      <c r="CY1965" s="39"/>
      <c r="CZ1965" s="39"/>
      <c r="DA1965" s="39"/>
      <c r="DB1965" s="39"/>
      <c r="DC1965" s="39"/>
      <c r="DD1965" s="39"/>
      <c r="DE1965" s="39"/>
      <c r="DF1965" s="39"/>
      <c r="DG1965" s="39"/>
      <c r="DH1965" s="39"/>
      <c r="DI1965" s="39"/>
      <c r="DJ1965" s="39"/>
      <c r="DK1965" s="39"/>
      <c r="DL1965" s="39"/>
      <c r="DM1965" s="39"/>
      <c r="DN1965" s="39"/>
      <c r="DO1965" s="39"/>
      <c r="DP1965" s="39"/>
      <c r="DQ1965" s="39"/>
      <c r="DR1965" s="39"/>
      <c r="DS1965" s="39"/>
      <c r="DT1965" s="39"/>
      <c r="DU1965" s="39"/>
      <c r="DV1965" s="39"/>
      <c r="DW1965" s="39"/>
      <c r="DX1965" s="39"/>
      <c r="DY1965" s="39"/>
      <c r="DZ1965" s="39"/>
      <c r="EA1965" s="39"/>
      <c r="EB1965" s="39"/>
      <c r="EC1965" s="39"/>
      <c r="ED1965" s="39"/>
      <c r="EE1965" s="39"/>
      <c r="EF1965" s="39"/>
      <c r="EG1965" s="39"/>
      <c r="EH1965" s="39"/>
      <c r="EI1965" s="39"/>
      <c r="EJ1965" s="39"/>
      <c r="EK1965" s="39"/>
      <c r="EL1965" s="39"/>
      <c r="EM1965" s="39"/>
      <c r="EN1965" s="39"/>
      <c r="EO1965" s="39"/>
      <c r="EP1965" s="39"/>
      <c r="EQ1965" s="39"/>
      <c r="ER1965" s="39"/>
      <c r="ES1965" s="39"/>
      <c r="ET1965" s="39"/>
      <c r="EU1965" s="39"/>
      <c r="EV1965" s="39"/>
      <c r="EW1965" s="39"/>
      <c r="EX1965" s="39"/>
    </row>
    <row r="1966" spans="1:154" s="71" customFormat="1" x14ac:dyDescent="0.3">
      <c r="A1966" s="29">
        <v>2529</v>
      </c>
      <c r="B1966" s="29" t="s">
        <v>47</v>
      </c>
      <c r="C1966" s="29">
        <v>3798</v>
      </c>
      <c r="D1966" s="29">
        <v>3</v>
      </c>
      <c r="E1966" s="29">
        <v>10</v>
      </c>
      <c r="F1966" s="29">
        <v>0</v>
      </c>
      <c r="G1966" s="29">
        <v>82</v>
      </c>
      <c r="H1966" s="25" t="s">
        <v>476</v>
      </c>
      <c r="I1966" s="36">
        <v>4082</v>
      </c>
      <c r="J1966" s="41">
        <v>150</v>
      </c>
      <c r="K1966" s="74">
        <f>I1966*J1966</f>
        <v>612300</v>
      </c>
      <c r="L1966" s="29"/>
      <c r="M1966" s="29"/>
      <c r="N1966" s="29"/>
      <c r="O1966" s="29"/>
      <c r="P1966" s="29"/>
      <c r="Q1966" s="36"/>
      <c r="R1966" s="36"/>
      <c r="S1966" s="36"/>
      <c r="T1966" s="29"/>
      <c r="U1966" s="185"/>
      <c r="V1966" s="37"/>
      <c r="W1966" s="36"/>
      <c r="X1966" s="75">
        <f t="shared" si="207"/>
        <v>612300</v>
      </c>
      <c r="Y1966" s="36"/>
      <c r="Z1966" s="74">
        <v>50000000</v>
      </c>
      <c r="AA1966" s="29">
        <v>0</v>
      </c>
      <c r="AB1966" s="29">
        <v>0</v>
      </c>
      <c r="AC1966" s="41" t="s">
        <v>1021</v>
      </c>
      <c r="AD1966" s="3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/>
      <c r="AT1966" s="16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6"/>
      <c r="BU1966" s="16"/>
      <c r="BV1966" s="16"/>
      <c r="BW1966" s="16"/>
      <c r="BX1966" s="16"/>
      <c r="BY1966" s="16"/>
      <c r="BZ1966" s="16"/>
      <c r="CA1966" s="16"/>
      <c r="CB1966" s="16"/>
      <c r="CC1966" s="16"/>
      <c r="CD1966" s="16"/>
      <c r="CE1966" s="16"/>
      <c r="CF1966" s="16"/>
      <c r="CG1966" s="16"/>
      <c r="CH1966" s="16"/>
      <c r="CI1966" s="16"/>
      <c r="CJ1966" s="16"/>
      <c r="CK1966" s="16"/>
      <c r="CL1966" s="16"/>
      <c r="CM1966" s="16"/>
      <c r="CN1966" s="16"/>
      <c r="CO1966" s="16"/>
      <c r="CP1966" s="16"/>
      <c r="CQ1966" s="16"/>
      <c r="CR1966" s="16"/>
      <c r="CS1966" s="16"/>
      <c r="CT1966" s="16"/>
      <c r="CU1966" s="16"/>
      <c r="CV1966" s="16"/>
      <c r="CW1966" s="16"/>
      <c r="CX1966" s="16"/>
      <c r="CY1966" s="16"/>
      <c r="CZ1966" s="16"/>
      <c r="DA1966" s="16"/>
      <c r="DB1966" s="16"/>
      <c r="DC1966" s="16"/>
      <c r="DD1966" s="16"/>
      <c r="DE1966" s="16"/>
      <c r="DF1966" s="16"/>
      <c r="DG1966" s="16"/>
      <c r="DH1966" s="16"/>
      <c r="DI1966" s="16"/>
      <c r="DJ1966" s="16"/>
      <c r="DK1966" s="16"/>
      <c r="DL1966" s="16"/>
      <c r="DM1966" s="16"/>
      <c r="DN1966" s="16"/>
      <c r="DO1966" s="16"/>
      <c r="DP1966" s="16"/>
      <c r="DQ1966" s="16"/>
      <c r="DR1966" s="16"/>
      <c r="DS1966" s="16"/>
      <c r="DT1966" s="16"/>
      <c r="DU1966" s="16"/>
      <c r="DV1966" s="16"/>
      <c r="DW1966" s="16"/>
      <c r="DX1966" s="16"/>
      <c r="DY1966" s="16"/>
      <c r="DZ1966" s="16"/>
      <c r="EA1966" s="16"/>
      <c r="EB1966" s="16"/>
      <c r="EC1966" s="16"/>
      <c r="ED1966" s="16"/>
      <c r="EE1966" s="16"/>
      <c r="EF1966" s="16"/>
      <c r="EG1966" s="16"/>
      <c r="EH1966" s="16"/>
      <c r="EI1966" s="16"/>
      <c r="EJ1966" s="16"/>
      <c r="EK1966" s="16"/>
      <c r="EL1966" s="16"/>
      <c r="EM1966" s="16"/>
      <c r="EN1966" s="16"/>
      <c r="EO1966" s="16"/>
      <c r="EP1966" s="16"/>
      <c r="EQ1966" s="16"/>
      <c r="ER1966" s="16"/>
      <c r="ES1966" s="16"/>
      <c r="ET1966" s="16"/>
      <c r="EU1966" s="16"/>
      <c r="EV1966" s="16"/>
      <c r="EW1966" s="16"/>
      <c r="EX1966" s="16"/>
    </row>
    <row r="1967" spans="1:154" s="72" customFormat="1" x14ac:dyDescent="0.3">
      <c r="A1967" s="18"/>
      <c r="B1967" s="18"/>
      <c r="C1967" s="18"/>
      <c r="D1967" s="18"/>
      <c r="E1967" s="18"/>
      <c r="F1967" s="18"/>
      <c r="G1967" s="18"/>
      <c r="H1967" s="19"/>
      <c r="I1967" s="20"/>
      <c r="J1967" s="21"/>
      <c r="K1967" s="20"/>
      <c r="L1967" s="18"/>
      <c r="M1967" s="18"/>
      <c r="N1967" s="18"/>
      <c r="O1967" s="18"/>
      <c r="P1967" s="18"/>
      <c r="Q1967" s="20"/>
      <c r="R1967" s="20"/>
      <c r="S1967" s="20"/>
      <c r="T1967" s="18"/>
      <c r="U1967" s="94"/>
      <c r="V1967" s="23"/>
      <c r="W1967" s="20"/>
      <c r="X1967" s="20"/>
      <c r="Y1967" s="20"/>
      <c r="Z1967" s="20"/>
      <c r="AA1967" s="18"/>
      <c r="AB1967" s="18"/>
      <c r="AC1967" s="58"/>
      <c r="AD1967" s="64"/>
      <c r="AE1967" s="39"/>
      <c r="AF1967" s="39"/>
      <c r="AG1967" s="39"/>
      <c r="AH1967" s="39"/>
      <c r="AI1967" s="39"/>
      <c r="AJ1967" s="39"/>
      <c r="AK1967" s="39"/>
      <c r="AL1967" s="39"/>
      <c r="AM1967" s="39"/>
      <c r="AN1967" s="39"/>
      <c r="AO1967" s="39"/>
      <c r="AP1967" s="39"/>
      <c r="AQ1967" s="39"/>
      <c r="AR1967" s="39"/>
      <c r="AS1967" s="39"/>
      <c r="AT1967" s="39"/>
      <c r="AU1967" s="39"/>
      <c r="AV1967" s="39"/>
      <c r="AW1967" s="39"/>
      <c r="AX1967" s="39"/>
      <c r="AY1967" s="39"/>
      <c r="AZ1967" s="39"/>
      <c r="BA1967" s="39"/>
      <c r="BB1967" s="39"/>
      <c r="BC1967" s="39"/>
      <c r="BD1967" s="39"/>
      <c r="BE1967" s="39"/>
      <c r="BF1967" s="39"/>
      <c r="BG1967" s="39"/>
      <c r="BH1967" s="39"/>
      <c r="BI1967" s="39"/>
      <c r="BJ1967" s="39"/>
      <c r="BK1967" s="39"/>
      <c r="BL1967" s="39"/>
      <c r="BM1967" s="39"/>
      <c r="BN1967" s="39"/>
      <c r="BO1967" s="39"/>
      <c r="BP1967" s="39"/>
      <c r="BQ1967" s="39"/>
      <c r="BR1967" s="39"/>
      <c r="BS1967" s="39"/>
      <c r="BT1967" s="39"/>
      <c r="BU1967" s="39"/>
      <c r="BV1967" s="39"/>
      <c r="BW1967" s="39"/>
      <c r="BX1967" s="39"/>
      <c r="BY1967" s="39"/>
      <c r="BZ1967" s="39"/>
      <c r="CA1967" s="39"/>
      <c r="CB1967" s="39"/>
      <c r="CC1967" s="39"/>
      <c r="CD1967" s="39"/>
      <c r="CE1967" s="39"/>
      <c r="CF1967" s="39"/>
      <c r="CG1967" s="39"/>
      <c r="CH1967" s="39"/>
      <c r="CI1967" s="39"/>
      <c r="CJ1967" s="39"/>
      <c r="CK1967" s="39"/>
      <c r="CL1967" s="39"/>
      <c r="CM1967" s="39"/>
      <c r="CN1967" s="39"/>
      <c r="CO1967" s="39"/>
      <c r="CP1967" s="39"/>
      <c r="CQ1967" s="39"/>
      <c r="CR1967" s="39"/>
      <c r="CS1967" s="39"/>
      <c r="CT1967" s="39"/>
      <c r="CU1967" s="39"/>
      <c r="CV1967" s="39"/>
      <c r="CW1967" s="39"/>
      <c r="CX1967" s="39"/>
      <c r="CY1967" s="39"/>
      <c r="CZ1967" s="39"/>
      <c r="DA1967" s="39"/>
      <c r="DB1967" s="39"/>
      <c r="DC1967" s="39"/>
      <c r="DD1967" s="39"/>
      <c r="DE1967" s="39"/>
      <c r="DF1967" s="39"/>
      <c r="DG1967" s="39"/>
      <c r="DH1967" s="39"/>
      <c r="DI1967" s="39"/>
      <c r="DJ1967" s="39"/>
      <c r="DK1967" s="39"/>
      <c r="DL1967" s="39"/>
      <c r="DM1967" s="39"/>
      <c r="DN1967" s="39"/>
      <c r="DO1967" s="39"/>
      <c r="DP1967" s="39"/>
      <c r="DQ1967" s="39"/>
      <c r="DR1967" s="39"/>
      <c r="DS1967" s="39"/>
      <c r="DT1967" s="39"/>
      <c r="DU1967" s="39"/>
      <c r="DV1967" s="39"/>
      <c r="DW1967" s="39"/>
      <c r="DX1967" s="39"/>
      <c r="DY1967" s="39"/>
      <c r="DZ1967" s="39"/>
      <c r="EA1967" s="39"/>
      <c r="EB1967" s="39"/>
      <c r="EC1967" s="39"/>
      <c r="ED1967" s="39"/>
      <c r="EE1967" s="39"/>
      <c r="EF1967" s="39"/>
      <c r="EG1967" s="39"/>
      <c r="EH1967" s="39"/>
      <c r="EI1967" s="39"/>
      <c r="EJ1967" s="39"/>
      <c r="EK1967" s="39"/>
      <c r="EL1967" s="39"/>
      <c r="EM1967" s="39"/>
      <c r="EN1967" s="39"/>
      <c r="EO1967" s="39"/>
      <c r="EP1967" s="39"/>
      <c r="EQ1967" s="39"/>
      <c r="ER1967" s="39"/>
      <c r="ES1967" s="39"/>
      <c r="ET1967" s="39"/>
      <c r="EU1967" s="39"/>
      <c r="EV1967" s="39"/>
      <c r="EW1967" s="39"/>
      <c r="EX1967" s="39"/>
    </row>
    <row r="1968" spans="1:154" x14ac:dyDescent="0.3">
      <c r="A1968" s="29">
        <v>2530</v>
      </c>
      <c r="B1968" s="29" t="s">
        <v>47</v>
      </c>
      <c r="C1968" s="29">
        <v>1966</v>
      </c>
      <c r="D1968" s="29">
        <v>4</v>
      </c>
      <c r="E1968" s="29">
        <v>2</v>
      </c>
      <c r="F1968" s="29">
        <v>3</v>
      </c>
      <c r="G1968" s="29">
        <v>98</v>
      </c>
      <c r="H1968" s="25" t="s">
        <v>476</v>
      </c>
      <c r="I1968" s="36">
        <v>1198</v>
      </c>
      <c r="J1968" s="41">
        <v>150</v>
      </c>
      <c r="K1968" s="74">
        <f>I1968*J1968</f>
        <v>179700</v>
      </c>
      <c r="L1968" s="29"/>
      <c r="M1968" s="29"/>
      <c r="N1968" s="29"/>
      <c r="O1968" s="29"/>
      <c r="P1968" s="29"/>
      <c r="Q1968" s="36"/>
      <c r="R1968" s="36"/>
      <c r="S1968" s="36"/>
      <c r="T1968" s="29"/>
      <c r="U1968" s="185"/>
      <c r="V1968" s="37"/>
      <c r="W1968" s="36"/>
      <c r="X1968" s="75">
        <f t="shared" si="207"/>
        <v>179700</v>
      </c>
      <c r="Y1968" s="36"/>
      <c r="Z1968" s="74">
        <v>50000000</v>
      </c>
      <c r="AA1968" s="29">
        <v>0</v>
      </c>
      <c r="AB1968" s="29">
        <v>0</v>
      </c>
      <c r="AC1968" s="41" t="s">
        <v>1022</v>
      </c>
      <c r="AD1968" s="36"/>
    </row>
    <row r="1969" spans="1:154" x14ac:dyDescent="0.3">
      <c r="A1969" s="18"/>
      <c r="B1969" s="18"/>
      <c r="C1969" s="18"/>
      <c r="D1969" s="18"/>
      <c r="E1969" s="18"/>
      <c r="F1969" s="18"/>
      <c r="G1969" s="18"/>
      <c r="H1969" s="19"/>
      <c r="I1969" s="20"/>
      <c r="J1969" s="21"/>
      <c r="K1969" s="20"/>
      <c r="L1969" s="18"/>
      <c r="M1969" s="18"/>
      <c r="N1969" s="18"/>
      <c r="O1969" s="18"/>
      <c r="P1969" s="18"/>
      <c r="Q1969" s="20"/>
      <c r="R1969" s="20"/>
      <c r="S1969" s="20"/>
      <c r="T1969" s="18"/>
      <c r="U1969" s="94"/>
      <c r="V1969" s="23"/>
      <c r="W1969" s="20"/>
      <c r="X1969" s="20"/>
      <c r="Y1969" s="20"/>
      <c r="Z1969" s="20"/>
      <c r="AA1969" s="18"/>
      <c r="AB1969" s="18"/>
      <c r="AC1969" s="58"/>
      <c r="AD1969" s="64"/>
      <c r="AE1969" s="39"/>
      <c r="AF1969" s="39"/>
      <c r="AG1969" s="39"/>
      <c r="AH1969" s="39"/>
      <c r="AI1969" s="39"/>
      <c r="AJ1969" s="39"/>
      <c r="AK1969" s="39"/>
      <c r="AL1969" s="39"/>
      <c r="AM1969" s="39"/>
      <c r="AN1969" s="39"/>
      <c r="AO1969" s="39"/>
      <c r="AP1969" s="39"/>
      <c r="AQ1969" s="39"/>
      <c r="AR1969" s="39"/>
      <c r="AS1969" s="39"/>
      <c r="AT1969" s="39"/>
      <c r="AU1969" s="39"/>
      <c r="AV1969" s="39"/>
      <c r="AW1969" s="39"/>
      <c r="AX1969" s="39"/>
      <c r="AY1969" s="39"/>
      <c r="AZ1969" s="39"/>
      <c r="BA1969" s="39"/>
      <c r="BB1969" s="39"/>
      <c r="BC1969" s="39"/>
      <c r="BD1969" s="39"/>
      <c r="BE1969" s="39"/>
      <c r="BF1969" s="39"/>
      <c r="BG1969" s="39"/>
      <c r="BH1969" s="39"/>
      <c r="BI1969" s="39"/>
      <c r="BJ1969" s="39"/>
      <c r="BK1969" s="39"/>
      <c r="BL1969" s="39"/>
      <c r="BM1969" s="39"/>
      <c r="BN1969" s="39"/>
      <c r="BO1969" s="39"/>
      <c r="BP1969" s="39"/>
      <c r="BQ1969" s="39"/>
      <c r="BR1969" s="39"/>
      <c r="BS1969" s="39"/>
      <c r="BT1969" s="39"/>
      <c r="BU1969" s="39"/>
      <c r="BV1969" s="39"/>
      <c r="BW1969" s="39"/>
      <c r="BX1969" s="39"/>
      <c r="BY1969" s="39"/>
      <c r="BZ1969" s="39"/>
      <c r="CA1969" s="39"/>
      <c r="CB1969" s="39"/>
      <c r="CC1969" s="39"/>
      <c r="CD1969" s="39"/>
      <c r="CE1969" s="39"/>
      <c r="CF1969" s="39"/>
      <c r="CG1969" s="39"/>
      <c r="CH1969" s="39"/>
      <c r="CI1969" s="39"/>
      <c r="CJ1969" s="39"/>
      <c r="CK1969" s="39"/>
      <c r="CL1969" s="39"/>
      <c r="CM1969" s="39"/>
      <c r="CN1969" s="39"/>
      <c r="CO1969" s="39"/>
      <c r="CP1969" s="39"/>
      <c r="CQ1969" s="39"/>
      <c r="CR1969" s="39"/>
      <c r="CS1969" s="39"/>
      <c r="CT1969" s="39"/>
      <c r="CU1969" s="39"/>
      <c r="CV1969" s="39"/>
      <c r="CW1969" s="39"/>
      <c r="CX1969" s="39"/>
      <c r="CY1969" s="39"/>
      <c r="CZ1969" s="39"/>
      <c r="DA1969" s="39"/>
      <c r="DB1969" s="39"/>
      <c r="DC1969" s="39"/>
      <c r="DD1969" s="39"/>
      <c r="DE1969" s="39"/>
      <c r="DF1969" s="39"/>
      <c r="DG1969" s="39"/>
      <c r="DH1969" s="39"/>
      <c r="DI1969" s="39"/>
      <c r="DJ1969" s="39"/>
      <c r="DK1969" s="39"/>
      <c r="DL1969" s="39"/>
      <c r="DM1969" s="39"/>
      <c r="DN1969" s="39"/>
      <c r="DO1969" s="39"/>
      <c r="DP1969" s="39"/>
      <c r="DQ1969" s="39"/>
      <c r="DR1969" s="39"/>
      <c r="DS1969" s="39"/>
      <c r="DT1969" s="39"/>
      <c r="DU1969" s="39"/>
      <c r="DV1969" s="39"/>
      <c r="DW1969" s="39"/>
      <c r="DX1969" s="39"/>
      <c r="DY1969" s="39"/>
      <c r="DZ1969" s="39"/>
      <c r="EA1969" s="39"/>
      <c r="EB1969" s="39"/>
      <c r="EC1969" s="39"/>
      <c r="ED1969" s="39"/>
      <c r="EE1969" s="39"/>
      <c r="EF1969" s="39"/>
      <c r="EG1969" s="39"/>
      <c r="EH1969" s="39"/>
      <c r="EI1969" s="39"/>
      <c r="EJ1969" s="39"/>
      <c r="EK1969" s="39"/>
      <c r="EL1969" s="39"/>
      <c r="EM1969" s="39"/>
      <c r="EN1969" s="39"/>
      <c r="EO1969" s="39"/>
      <c r="EP1969" s="39"/>
      <c r="EQ1969" s="39"/>
      <c r="ER1969" s="39"/>
      <c r="ES1969" s="39"/>
      <c r="ET1969" s="39"/>
      <c r="EU1969" s="39"/>
      <c r="EV1969" s="39"/>
      <c r="EW1969" s="39"/>
      <c r="EX1969" s="39"/>
    </row>
    <row r="1970" spans="1:154" x14ac:dyDescent="0.3">
      <c r="A1970" s="29">
        <v>2531</v>
      </c>
      <c r="B1970" s="29" t="s">
        <v>47</v>
      </c>
      <c r="C1970" s="29">
        <v>3856</v>
      </c>
      <c r="D1970" s="29">
        <v>5</v>
      </c>
      <c r="E1970" s="29">
        <v>2</v>
      </c>
      <c r="F1970" s="29">
        <v>0</v>
      </c>
      <c r="G1970" s="29">
        <v>17</v>
      </c>
      <c r="H1970" s="25" t="s">
        <v>477</v>
      </c>
      <c r="I1970" s="36">
        <v>217</v>
      </c>
      <c r="J1970" s="41">
        <v>900</v>
      </c>
      <c r="K1970" s="74">
        <f>I1970*J1970</f>
        <v>195300</v>
      </c>
      <c r="L1970" s="29">
        <v>1</v>
      </c>
      <c r="M1970" s="29" t="s">
        <v>53</v>
      </c>
      <c r="N1970" s="29" t="s">
        <v>75</v>
      </c>
      <c r="O1970" s="25" t="s">
        <v>477</v>
      </c>
      <c r="P1970" s="29">
        <v>72</v>
      </c>
      <c r="Q1970" s="36">
        <v>100</v>
      </c>
      <c r="R1970" s="36">
        <v>6750</v>
      </c>
      <c r="S1970" s="74">
        <f>P1970*R1970</f>
        <v>486000</v>
      </c>
      <c r="T1970" s="29">
        <v>27</v>
      </c>
      <c r="U1970" s="185">
        <v>85</v>
      </c>
      <c r="V1970" s="74">
        <f>S1970*U1970/100</f>
        <v>413100</v>
      </c>
      <c r="W1970" s="74">
        <f>S1970-V1970</f>
        <v>72900</v>
      </c>
      <c r="X1970" s="75">
        <f>K1970+W1970</f>
        <v>268200</v>
      </c>
      <c r="Y1970" s="74">
        <f>X1970*Q1970/100</f>
        <v>268200</v>
      </c>
      <c r="Z1970" s="74">
        <v>50000000</v>
      </c>
      <c r="AA1970" s="29">
        <v>0</v>
      </c>
      <c r="AB1970" s="29">
        <v>0</v>
      </c>
      <c r="AC1970" s="41" t="s">
        <v>1023</v>
      </c>
      <c r="AD1970" s="36"/>
    </row>
    <row r="1971" spans="1:154" s="39" customFormat="1" x14ac:dyDescent="0.3">
      <c r="A1971" s="9"/>
      <c r="B1971" s="9"/>
      <c r="C1971" s="9"/>
      <c r="D1971" s="9"/>
      <c r="E1971" s="9"/>
      <c r="F1971" s="9"/>
      <c r="G1971" s="9"/>
      <c r="H1971" s="30" t="s">
        <v>476</v>
      </c>
      <c r="I1971" s="10">
        <v>600</v>
      </c>
      <c r="J1971" s="33">
        <v>900</v>
      </c>
      <c r="K1971" s="34">
        <f>I1971*J1971</f>
        <v>540000</v>
      </c>
      <c r="L1971" s="9"/>
      <c r="M1971" s="9"/>
      <c r="N1971" s="9"/>
      <c r="O1971" s="9"/>
      <c r="P1971" s="9"/>
      <c r="Q1971" s="10"/>
      <c r="R1971" s="10"/>
      <c r="S1971" s="10"/>
      <c r="T1971" s="9"/>
      <c r="U1971" s="2"/>
      <c r="V1971" s="35"/>
      <c r="W1971" s="10"/>
      <c r="X1971" s="31">
        <f>K1971+W1971</f>
        <v>540000</v>
      </c>
      <c r="Y1971" s="10"/>
      <c r="Z1971" s="34">
        <v>50000000</v>
      </c>
      <c r="AA1971" s="9">
        <v>0</v>
      </c>
      <c r="AB1971" s="9">
        <v>0</v>
      </c>
      <c r="AC1971" s="33"/>
      <c r="AD1971" s="10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6"/>
      <c r="BU1971" s="16"/>
      <c r="BV1971" s="16"/>
      <c r="BW1971" s="16"/>
      <c r="BX1971" s="16"/>
      <c r="BY1971" s="16"/>
      <c r="BZ1971" s="16"/>
      <c r="CA1971" s="16"/>
      <c r="CB1971" s="16"/>
      <c r="CC1971" s="16"/>
      <c r="CD1971" s="16"/>
      <c r="CE1971" s="16"/>
      <c r="CF1971" s="16"/>
      <c r="CG1971" s="16"/>
      <c r="CH1971" s="16"/>
      <c r="CI1971" s="16"/>
      <c r="CJ1971" s="16"/>
      <c r="CK1971" s="16"/>
      <c r="CL1971" s="16"/>
      <c r="CM1971" s="16"/>
      <c r="CN1971" s="16"/>
      <c r="CO1971" s="16"/>
      <c r="CP1971" s="16"/>
      <c r="CQ1971" s="16"/>
      <c r="CR1971" s="16"/>
      <c r="CS1971" s="16"/>
      <c r="CT1971" s="16"/>
      <c r="CU1971" s="16"/>
      <c r="CV1971" s="16"/>
      <c r="CW1971" s="16"/>
      <c r="CX1971" s="16"/>
      <c r="CY1971" s="16"/>
      <c r="CZ1971" s="16"/>
      <c r="DA1971" s="16"/>
      <c r="DB1971" s="16"/>
      <c r="DC1971" s="16"/>
      <c r="DD1971" s="16"/>
      <c r="DE1971" s="16"/>
      <c r="DF1971" s="16"/>
      <c r="DG1971" s="16"/>
      <c r="DH1971" s="16"/>
      <c r="DI1971" s="16"/>
      <c r="DJ1971" s="16"/>
      <c r="DK1971" s="16"/>
      <c r="DL1971" s="16"/>
      <c r="DM1971" s="16"/>
      <c r="DN1971" s="16"/>
      <c r="DO1971" s="16"/>
      <c r="DP1971" s="16"/>
      <c r="DQ1971" s="16"/>
      <c r="DR1971" s="16"/>
      <c r="DS1971" s="16"/>
      <c r="DT1971" s="16"/>
      <c r="DU1971" s="16"/>
      <c r="DV1971" s="16"/>
      <c r="DW1971" s="16"/>
      <c r="DX1971" s="16"/>
      <c r="DY1971" s="16"/>
      <c r="DZ1971" s="16"/>
      <c r="EA1971" s="16"/>
      <c r="EB1971" s="16"/>
      <c r="EC1971" s="16"/>
      <c r="ED1971" s="16"/>
      <c r="EE1971" s="16"/>
      <c r="EF1971" s="16"/>
      <c r="EG1971" s="16"/>
      <c r="EH1971" s="16"/>
      <c r="EI1971" s="16"/>
      <c r="EJ1971" s="16"/>
      <c r="EK1971" s="16"/>
      <c r="EL1971" s="16"/>
      <c r="EM1971" s="16"/>
      <c r="EN1971" s="16"/>
      <c r="EO1971" s="16"/>
      <c r="EP1971" s="16"/>
      <c r="EQ1971" s="16"/>
      <c r="ER1971" s="16"/>
      <c r="ES1971" s="16"/>
      <c r="ET1971" s="16"/>
      <c r="EU1971" s="16"/>
      <c r="EV1971" s="16"/>
      <c r="EW1971" s="16"/>
      <c r="EX1971" s="16"/>
    </row>
    <row r="1972" spans="1:154" x14ac:dyDescent="0.3">
      <c r="A1972" s="18"/>
      <c r="B1972" s="18"/>
      <c r="C1972" s="18"/>
      <c r="D1972" s="18"/>
      <c r="E1972" s="18"/>
      <c r="F1972" s="18"/>
      <c r="G1972" s="18"/>
      <c r="H1972" s="19"/>
      <c r="I1972" s="20"/>
      <c r="J1972" s="21"/>
      <c r="K1972" s="20"/>
      <c r="L1972" s="18"/>
      <c r="M1972" s="18"/>
      <c r="N1972" s="18"/>
      <c r="O1972" s="18"/>
      <c r="P1972" s="18"/>
      <c r="Q1972" s="20"/>
      <c r="R1972" s="20"/>
      <c r="S1972" s="20"/>
      <c r="T1972" s="18"/>
      <c r="U1972" s="94"/>
      <c r="V1972" s="23"/>
      <c r="W1972" s="20"/>
      <c r="X1972" s="20"/>
      <c r="Y1972" s="20"/>
      <c r="Z1972" s="20"/>
      <c r="AA1972" s="18"/>
      <c r="AB1972" s="18"/>
      <c r="AC1972" s="21"/>
      <c r="AD1972" s="20"/>
      <c r="AE1972" s="39"/>
      <c r="AF1972" s="39"/>
      <c r="AG1972" s="39"/>
      <c r="AH1972" s="39"/>
      <c r="AI1972" s="39"/>
      <c r="AJ1972" s="39"/>
      <c r="AK1972" s="39"/>
      <c r="AL1972" s="39"/>
      <c r="AM1972" s="39"/>
      <c r="AN1972" s="39"/>
      <c r="AO1972" s="39"/>
      <c r="AP1972" s="39"/>
      <c r="AQ1972" s="39"/>
      <c r="AR1972" s="39"/>
      <c r="AS1972" s="39"/>
      <c r="AT1972" s="39"/>
      <c r="AU1972" s="39"/>
      <c r="AV1972" s="39"/>
      <c r="AW1972" s="39"/>
      <c r="AX1972" s="39"/>
      <c r="AY1972" s="39"/>
      <c r="AZ1972" s="39"/>
      <c r="BA1972" s="39"/>
      <c r="BB1972" s="39"/>
      <c r="BC1972" s="39"/>
      <c r="BD1972" s="39"/>
      <c r="BE1972" s="39"/>
      <c r="BF1972" s="39"/>
      <c r="BG1972" s="39"/>
      <c r="BH1972" s="39"/>
      <c r="BI1972" s="39"/>
      <c r="BJ1972" s="39"/>
      <c r="BK1972" s="39"/>
      <c r="BL1972" s="39"/>
      <c r="BM1972" s="39"/>
      <c r="BN1972" s="39"/>
      <c r="BO1972" s="39"/>
      <c r="BP1972" s="39"/>
      <c r="BQ1972" s="39"/>
      <c r="BR1972" s="39"/>
      <c r="BS1972" s="39"/>
      <c r="BT1972" s="39"/>
      <c r="BU1972" s="39"/>
      <c r="BV1972" s="39"/>
      <c r="BW1972" s="39"/>
      <c r="BX1972" s="39"/>
      <c r="BY1972" s="39"/>
      <c r="BZ1972" s="39"/>
      <c r="CA1972" s="39"/>
      <c r="CB1972" s="39"/>
      <c r="CC1972" s="39"/>
      <c r="CD1972" s="39"/>
      <c r="CE1972" s="39"/>
      <c r="CF1972" s="39"/>
      <c r="CG1972" s="39"/>
      <c r="CH1972" s="39"/>
      <c r="CI1972" s="39"/>
      <c r="CJ1972" s="39"/>
      <c r="CK1972" s="39"/>
      <c r="CL1972" s="39"/>
      <c r="CM1972" s="39"/>
      <c r="CN1972" s="39"/>
      <c r="CO1972" s="39"/>
      <c r="CP1972" s="39"/>
      <c r="CQ1972" s="39"/>
      <c r="CR1972" s="39"/>
      <c r="CS1972" s="39"/>
      <c r="CT1972" s="39"/>
      <c r="CU1972" s="39"/>
      <c r="CV1972" s="39"/>
      <c r="CW1972" s="39"/>
      <c r="CX1972" s="39"/>
      <c r="CY1972" s="39"/>
      <c r="CZ1972" s="39"/>
      <c r="DA1972" s="39"/>
      <c r="DB1972" s="39"/>
      <c r="DC1972" s="39"/>
      <c r="DD1972" s="39"/>
      <c r="DE1972" s="39"/>
      <c r="DF1972" s="39"/>
      <c r="DG1972" s="39"/>
      <c r="DH1972" s="39"/>
      <c r="DI1972" s="39"/>
      <c r="DJ1972" s="39"/>
      <c r="DK1972" s="39"/>
      <c r="DL1972" s="39"/>
      <c r="DM1972" s="39"/>
      <c r="DN1972" s="39"/>
      <c r="DO1972" s="39"/>
      <c r="DP1972" s="39"/>
      <c r="DQ1972" s="39"/>
      <c r="DR1972" s="39"/>
      <c r="DS1972" s="39"/>
      <c r="DT1972" s="39"/>
      <c r="DU1972" s="39"/>
      <c r="DV1972" s="39"/>
      <c r="DW1972" s="39"/>
      <c r="DX1972" s="39"/>
      <c r="DY1972" s="39"/>
      <c r="DZ1972" s="39"/>
      <c r="EA1972" s="39"/>
      <c r="EB1972" s="39"/>
      <c r="EC1972" s="39"/>
      <c r="ED1972" s="39"/>
      <c r="EE1972" s="39"/>
      <c r="EF1972" s="39"/>
      <c r="EG1972" s="39"/>
      <c r="EH1972" s="39"/>
      <c r="EI1972" s="39"/>
      <c r="EJ1972" s="39"/>
      <c r="EK1972" s="39"/>
      <c r="EL1972" s="39"/>
      <c r="EM1972" s="39"/>
      <c r="EN1972" s="39"/>
      <c r="EO1972" s="39"/>
      <c r="EP1972" s="39"/>
      <c r="EQ1972" s="39"/>
      <c r="ER1972" s="39"/>
      <c r="ES1972" s="39"/>
      <c r="ET1972" s="39"/>
      <c r="EU1972" s="39"/>
      <c r="EV1972" s="39"/>
      <c r="EW1972" s="39"/>
      <c r="EX1972" s="39"/>
    </row>
    <row r="1973" spans="1:154" s="39" customFormat="1" x14ac:dyDescent="0.3">
      <c r="A1973" s="29">
        <v>2532</v>
      </c>
      <c r="B1973" s="29" t="s">
        <v>47</v>
      </c>
      <c r="C1973" s="29">
        <v>994</v>
      </c>
      <c r="D1973" s="29">
        <v>7</v>
      </c>
      <c r="E1973" s="29">
        <v>5</v>
      </c>
      <c r="F1973" s="29">
        <v>0</v>
      </c>
      <c r="G1973" s="29">
        <v>87</v>
      </c>
      <c r="H1973" s="25" t="s">
        <v>477</v>
      </c>
      <c r="I1973" s="36">
        <v>287</v>
      </c>
      <c r="J1973" s="41">
        <v>210</v>
      </c>
      <c r="K1973" s="74">
        <f>I1973*J1973</f>
        <v>60270</v>
      </c>
      <c r="L1973" s="29">
        <v>1</v>
      </c>
      <c r="M1973" s="29" t="s">
        <v>53</v>
      </c>
      <c r="N1973" s="29" t="s">
        <v>48</v>
      </c>
      <c r="O1973" s="25" t="s">
        <v>477</v>
      </c>
      <c r="P1973" s="29">
        <v>135</v>
      </c>
      <c r="Q1973" s="36">
        <v>100</v>
      </c>
      <c r="R1973" s="36">
        <v>6750</v>
      </c>
      <c r="S1973" s="74">
        <f>P1973*R1973</f>
        <v>911250</v>
      </c>
      <c r="T1973" s="29">
        <v>15</v>
      </c>
      <c r="U1973" s="185">
        <v>20</v>
      </c>
      <c r="V1973" s="74">
        <f>S1973*U1973/100</f>
        <v>182250</v>
      </c>
      <c r="W1973" s="74">
        <f>S1973-V1973</f>
        <v>729000</v>
      </c>
      <c r="X1973" s="75">
        <f>K1973+W1973</f>
        <v>789270</v>
      </c>
      <c r="Y1973" s="74">
        <f>X1973*Q1973/100</f>
        <v>789270</v>
      </c>
      <c r="Z1973" s="74">
        <v>50000000</v>
      </c>
      <c r="AA1973" s="29">
        <v>0</v>
      </c>
      <c r="AB1973" s="29">
        <v>0</v>
      </c>
      <c r="AC1973" s="41" t="s">
        <v>1024</v>
      </c>
      <c r="AD1973" s="3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6"/>
      <c r="BU1973" s="16"/>
      <c r="BV1973" s="16"/>
      <c r="BW1973" s="16"/>
      <c r="BX1973" s="16"/>
      <c r="BY1973" s="16"/>
      <c r="BZ1973" s="16"/>
      <c r="CA1973" s="16"/>
      <c r="CB1973" s="16"/>
      <c r="CC1973" s="16"/>
      <c r="CD1973" s="16"/>
      <c r="CE1973" s="16"/>
      <c r="CF1973" s="16"/>
      <c r="CG1973" s="16"/>
      <c r="CH1973" s="16"/>
      <c r="CI1973" s="16"/>
      <c r="CJ1973" s="16"/>
      <c r="CK1973" s="16"/>
      <c r="CL1973" s="16"/>
      <c r="CM1973" s="16"/>
      <c r="CN1973" s="16"/>
      <c r="CO1973" s="16"/>
      <c r="CP1973" s="16"/>
      <c r="CQ1973" s="16"/>
      <c r="CR1973" s="16"/>
      <c r="CS1973" s="16"/>
      <c r="CT1973" s="16"/>
      <c r="CU1973" s="16"/>
      <c r="CV1973" s="16"/>
      <c r="CW1973" s="16"/>
      <c r="CX1973" s="16"/>
      <c r="CY1973" s="16"/>
      <c r="CZ1973" s="16"/>
      <c r="DA1973" s="16"/>
      <c r="DB1973" s="16"/>
      <c r="DC1973" s="16"/>
      <c r="DD1973" s="16"/>
      <c r="DE1973" s="16"/>
      <c r="DF1973" s="16"/>
      <c r="DG1973" s="16"/>
      <c r="DH1973" s="16"/>
      <c r="DI1973" s="16"/>
      <c r="DJ1973" s="16"/>
      <c r="DK1973" s="16"/>
      <c r="DL1973" s="16"/>
      <c r="DM1973" s="16"/>
      <c r="DN1973" s="16"/>
      <c r="DO1973" s="16"/>
      <c r="DP1973" s="16"/>
      <c r="DQ1973" s="16"/>
      <c r="DR1973" s="16"/>
      <c r="DS1973" s="16"/>
      <c r="DT1973" s="16"/>
      <c r="DU1973" s="16"/>
      <c r="DV1973" s="16"/>
      <c r="DW1973" s="16"/>
      <c r="DX1973" s="16"/>
      <c r="DY1973" s="16"/>
      <c r="DZ1973" s="16"/>
      <c r="EA1973" s="16"/>
      <c r="EB1973" s="16"/>
      <c r="EC1973" s="16"/>
      <c r="ED1973" s="16"/>
      <c r="EE1973" s="16"/>
      <c r="EF1973" s="16"/>
      <c r="EG1973" s="16"/>
      <c r="EH1973" s="16"/>
      <c r="EI1973" s="16"/>
      <c r="EJ1973" s="16"/>
      <c r="EK1973" s="16"/>
      <c r="EL1973" s="16"/>
      <c r="EM1973" s="16"/>
      <c r="EN1973" s="16"/>
      <c r="EO1973" s="16"/>
      <c r="EP1973" s="16"/>
      <c r="EQ1973" s="16"/>
      <c r="ER1973" s="16"/>
      <c r="ES1973" s="16"/>
      <c r="ET1973" s="16"/>
      <c r="EU1973" s="16"/>
      <c r="EV1973" s="16"/>
      <c r="EW1973" s="16"/>
      <c r="EX1973" s="16"/>
    </row>
    <row r="1974" spans="1:154" x14ac:dyDescent="0.3">
      <c r="A1974" s="9"/>
      <c r="B1974" s="9"/>
      <c r="C1974" s="9"/>
      <c r="D1974" s="9"/>
      <c r="E1974" s="9"/>
      <c r="F1974" s="9"/>
      <c r="G1974" s="9"/>
      <c r="H1974" s="30" t="s">
        <v>476</v>
      </c>
      <c r="I1974" s="10">
        <v>1800</v>
      </c>
      <c r="J1974" s="33">
        <v>210</v>
      </c>
      <c r="K1974" s="34">
        <f>I1974*J1974</f>
        <v>378000</v>
      </c>
      <c r="L1974" s="9"/>
      <c r="M1974" s="9"/>
      <c r="N1974" s="9"/>
      <c r="O1974" s="30"/>
      <c r="P1974" s="9"/>
      <c r="Q1974" s="10"/>
      <c r="R1974" s="10"/>
      <c r="S1974" s="10"/>
      <c r="T1974" s="9"/>
      <c r="U1974" s="2"/>
      <c r="V1974" s="35"/>
      <c r="W1974" s="10"/>
      <c r="X1974" s="31">
        <f>K1974+W1974</f>
        <v>378000</v>
      </c>
      <c r="Y1974" s="10"/>
      <c r="Z1974" s="34">
        <v>50000000</v>
      </c>
      <c r="AA1974" s="9">
        <v>0</v>
      </c>
      <c r="AB1974" s="9">
        <v>0</v>
      </c>
      <c r="AC1974" s="33"/>
      <c r="AD1974" s="10"/>
    </row>
    <row r="1975" spans="1:154" s="39" customFormat="1" x14ac:dyDescent="0.3">
      <c r="A1975" s="9"/>
      <c r="B1975" s="9" t="s">
        <v>47</v>
      </c>
      <c r="C1975" s="9">
        <v>1010</v>
      </c>
      <c r="D1975" s="9">
        <v>7</v>
      </c>
      <c r="E1975" s="9">
        <v>9</v>
      </c>
      <c r="F1975" s="9">
        <v>3</v>
      </c>
      <c r="G1975" s="9">
        <v>67</v>
      </c>
      <c r="H1975" s="30" t="s">
        <v>476</v>
      </c>
      <c r="I1975" s="10">
        <v>3967</v>
      </c>
      <c r="J1975" s="33">
        <v>150</v>
      </c>
      <c r="K1975" s="34">
        <f>I1975*J1975</f>
        <v>595050</v>
      </c>
      <c r="L1975" s="9"/>
      <c r="M1975" s="9"/>
      <c r="N1975" s="9"/>
      <c r="O1975" s="9"/>
      <c r="P1975" s="9"/>
      <c r="Q1975" s="10"/>
      <c r="R1975" s="10"/>
      <c r="S1975" s="10"/>
      <c r="T1975" s="9"/>
      <c r="U1975" s="2"/>
      <c r="V1975" s="35"/>
      <c r="W1975" s="10"/>
      <c r="X1975" s="31">
        <f>K1975+W1975</f>
        <v>595050</v>
      </c>
      <c r="Y1975" s="10"/>
      <c r="Z1975" s="34">
        <v>50000000</v>
      </c>
      <c r="AA1975" s="9">
        <v>0</v>
      </c>
      <c r="AB1975" s="9">
        <v>0</v>
      </c>
      <c r="AC1975" s="33">
        <v>0</v>
      </c>
      <c r="AD1975" s="10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6"/>
      <c r="CS1975" s="16"/>
      <c r="CT1975" s="16"/>
      <c r="CU1975" s="16"/>
      <c r="CV1975" s="16"/>
      <c r="CW1975" s="16"/>
      <c r="CX1975" s="16"/>
      <c r="CY1975" s="16"/>
      <c r="CZ1975" s="16"/>
      <c r="DA1975" s="16"/>
      <c r="DB1975" s="16"/>
      <c r="DC1975" s="16"/>
      <c r="DD1975" s="16"/>
      <c r="DE1975" s="16"/>
      <c r="DF1975" s="16"/>
      <c r="DG1975" s="16"/>
      <c r="DH1975" s="16"/>
      <c r="DI1975" s="16"/>
      <c r="DJ1975" s="16"/>
      <c r="DK1975" s="16"/>
      <c r="DL1975" s="16"/>
      <c r="DM1975" s="16"/>
      <c r="DN1975" s="16"/>
      <c r="DO1975" s="16"/>
      <c r="DP1975" s="16"/>
      <c r="DQ1975" s="16"/>
      <c r="DR1975" s="16"/>
      <c r="DS1975" s="16"/>
      <c r="DT1975" s="16"/>
      <c r="DU1975" s="16"/>
      <c r="DV1975" s="16"/>
      <c r="DW1975" s="16"/>
      <c r="DX1975" s="16"/>
      <c r="DY1975" s="16"/>
      <c r="DZ1975" s="16"/>
      <c r="EA1975" s="16"/>
      <c r="EB1975" s="16"/>
      <c r="EC1975" s="16"/>
      <c r="ED1975" s="16"/>
      <c r="EE1975" s="16"/>
      <c r="EF1975" s="16"/>
      <c r="EG1975" s="16"/>
      <c r="EH1975" s="16"/>
      <c r="EI1975" s="16"/>
      <c r="EJ1975" s="16"/>
      <c r="EK1975" s="16"/>
      <c r="EL1975" s="16"/>
      <c r="EM1975" s="16"/>
      <c r="EN1975" s="16"/>
      <c r="EO1975" s="16"/>
      <c r="EP1975" s="16"/>
      <c r="EQ1975" s="16"/>
      <c r="ER1975" s="16"/>
      <c r="ES1975" s="16"/>
      <c r="ET1975" s="16"/>
      <c r="EU1975" s="16"/>
      <c r="EV1975" s="16"/>
      <c r="EW1975" s="16"/>
      <c r="EX1975" s="16"/>
    </row>
    <row r="1976" spans="1:154" x14ac:dyDescent="0.3">
      <c r="A1976" s="18"/>
      <c r="B1976" s="18"/>
      <c r="C1976" s="18"/>
      <c r="D1976" s="18"/>
      <c r="E1976" s="18"/>
      <c r="F1976" s="18"/>
      <c r="G1976" s="18"/>
      <c r="H1976" s="19"/>
      <c r="I1976" s="20"/>
      <c r="J1976" s="21"/>
      <c r="K1976" s="20"/>
      <c r="L1976" s="18"/>
      <c r="M1976" s="18"/>
      <c r="N1976" s="18"/>
      <c r="O1976" s="18"/>
      <c r="P1976" s="18"/>
      <c r="Q1976" s="20"/>
      <c r="R1976" s="20"/>
      <c r="S1976" s="20"/>
      <c r="T1976" s="18"/>
      <c r="U1976" s="94"/>
      <c r="V1976" s="23"/>
      <c r="W1976" s="20"/>
      <c r="X1976" s="20"/>
      <c r="Y1976" s="20"/>
      <c r="Z1976" s="20"/>
      <c r="AA1976" s="18"/>
      <c r="AB1976" s="18"/>
      <c r="AC1976" s="21"/>
      <c r="AD1976" s="20"/>
      <c r="AE1976" s="39"/>
      <c r="AF1976" s="39"/>
      <c r="AG1976" s="39"/>
      <c r="AH1976" s="39"/>
      <c r="AI1976" s="39"/>
      <c r="AJ1976" s="39"/>
      <c r="AK1976" s="39"/>
      <c r="AL1976" s="39"/>
      <c r="AM1976" s="39"/>
      <c r="AN1976" s="39"/>
      <c r="AO1976" s="39"/>
      <c r="AP1976" s="39"/>
      <c r="AQ1976" s="39"/>
      <c r="AR1976" s="39"/>
      <c r="AS1976" s="39"/>
      <c r="AT1976" s="39"/>
      <c r="AU1976" s="39"/>
      <c r="AV1976" s="39"/>
      <c r="AW1976" s="39"/>
      <c r="AX1976" s="39"/>
      <c r="AY1976" s="39"/>
      <c r="AZ1976" s="39"/>
      <c r="BA1976" s="39"/>
      <c r="BB1976" s="39"/>
      <c r="BC1976" s="39"/>
      <c r="BD1976" s="39"/>
      <c r="BE1976" s="39"/>
      <c r="BF1976" s="39"/>
      <c r="BG1976" s="39"/>
      <c r="BH1976" s="39"/>
      <c r="BI1976" s="39"/>
      <c r="BJ1976" s="39"/>
      <c r="BK1976" s="39"/>
      <c r="BL1976" s="39"/>
      <c r="BM1976" s="39"/>
      <c r="BN1976" s="39"/>
      <c r="BO1976" s="39"/>
      <c r="BP1976" s="39"/>
      <c r="BQ1976" s="39"/>
      <c r="BR1976" s="39"/>
      <c r="BS1976" s="39"/>
      <c r="BT1976" s="39"/>
      <c r="BU1976" s="39"/>
      <c r="BV1976" s="39"/>
      <c r="BW1976" s="39"/>
      <c r="BX1976" s="39"/>
      <c r="BY1976" s="39"/>
      <c r="BZ1976" s="39"/>
      <c r="CA1976" s="39"/>
      <c r="CB1976" s="39"/>
      <c r="CC1976" s="39"/>
      <c r="CD1976" s="39"/>
      <c r="CE1976" s="39"/>
      <c r="CF1976" s="39"/>
      <c r="CG1976" s="39"/>
      <c r="CH1976" s="39"/>
      <c r="CI1976" s="39"/>
      <c r="CJ1976" s="39"/>
      <c r="CK1976" s="39"/>
      <c r="CL1976" s="39"/>
      <c r="CM1976" s="39"/>
      <c r="CN1976" s="39"/>
      <c r="CO1976" s="39"/>
      <c r="CP1976" s="39"/>
      <c r="CQ1976" s="39"/>
      <c r="CR1976" s="39"/>
      <c r="CS1976" s="39"/>
      <c r="CT1976" s="39"/>
      <c r="CU1976" s="39"/>
      <c r="CV1976" s="39"/>
      <c r="CW1976" s="39"/>
      <c r="CX1976" s="39"/>
      <c r="CY1976" s="39"/>
      <c r="CZ1976" s="39"/>
      <c r="DA1976" s="39"/>
      <c r="DB1976" s="39"/>
      <c r="DC1976" s="39"/>
      <c r="DD1976" s="39"/>
      <c r="DE1976" s="39"/>
      <c r="DF1976" s="39"/>
      <c r="DG1976" s="39"/>
      <c r="DH1976" s="39"/>
      <c r="DI1976" s="39"/>
      <c r="DJ1976" s="39"/>
      <c r="DK1976" s="39"/>
      <c r="DL1976" s="39"/>
      <c r="DM1976" s="39"/>
      <c r="DN1976" s="39"/>
      <c r="DO1976" s="39"/>
      <c r="DP1976" s="39"/>
      <c r="DQ1976" s="39"/>
      <c r="DR1976" s="39"/>
      <c r="DS1976" s="39"/>
      <c r="DT1976" s="39"/>
      <c r="DU1976" s="39"/>
      <c r="DV1976" s="39"/>
      <c r="DW1976" s="39"/>
      <c r="DX1976" s="39"/>
      <c r="DY1976" s="39"/>
      <c r="DZ1976" s="39"/>
      <c r="EA1976" s="39"/>
      <c r="EB1976" s="39"/>
      <c r="EC1976" s="39"/>
      <c r="ED1976" s="39"/>
      <c r="EE1976" s="39"/>
      <c r="EF1976" s="39"/>
      <c r="EG1976" s="39"/>
      <c r="EH1976" s="39"/>
      <c r="EI1976" s="39"/>
      <c r="EJ1976" s="39"/>
      <c r="EK1976" s="39"/>
      <c r="EL1976" s="39"/>
      <c r="EM1976" s="39"/>
      <c r="EN1976" s="39"/>
      <c r="EO1976" s="39"/>
      <c r="EP1976" s="39"/>
      <c r="EQ1976" s="39"/>
      <c r="ER1976" s="39"/>
      <c r="ES1976" s="39"/>
      <c r="ET1976" s="39"/>
      <c r="EU1976" s="39"/>
      <c r="EV1976" s="39"/>
      <c r="EW1976" s="39"/>
      <c r="EX1976" s="39"/>
    </row>
    <row r="1977" spans="1:154" x14ac:dyDescent="0.3">
      <c r="A1977" s="29">
        <v>2533</v>
      </c>
      <c r="B1977" s="29" t="s">
        <v>47</v>
      </c>
      <c r="C1977" s="29">
        <v>11137</v>
      </c>
      <c r="D1977" s="29">
        <v>4</v>
      </c>
      <c r="E1977" s="29">
        <v>3</v>
      </c>
      <c r="F1977" s="29">
        <v>0</v>
      </c>
      <c r="G1977" s="29">
        <v>67</v>
      </c>
      <c r="H1977" s="25" t="s">
        <v>476</v>
      </c>
      <c r="I1977" s="36">
        <v>800</v>
      </c>
      <c r="J1977" s="41">
        <v>220</v>
      </c>
      <c r="K1977" s="74">
        <f>I1977*J1977</f>
        <v>176000</v>
      </c>
      <c r="L1977" s="29"/>
      <c r="M1977" s="29"/>
      <c r="N1977" s="29"/>
      <c r="O1977" s="25"/>
      <c r="P1977" s="29"/>
      <c r="Q1977" s="36"/>
      <c r="R1977" s="36"/>
      <c r="S1977" s="74"/>
      <c r="T1977" s="29"/>
      <c r="U1977" s="185"/>
      <c r="V1977" s="74"/>
      <c r="W1977" s="74"/>
      <c r="X1977" s="75"/>
      <c r="Y1977" s="74"/>
      <c r="Z1977" s="74">
        <v>50000000</v>
      </c>
      <c r="AA1977" s="29">
        <v>0</v>
      </c>
      <c r="AB1977" s="29">
        <v>0</v>
      </c>
      <c r="AC1977" s="41" t="s">
        <v>1025</v>
      </c>
      <c r="AD1977" s="36"/>
    </row>
    <row r="1978" spans="1:154" s="39" customFormat="1" x14ac:dyDescent="0.3">
      <c r="A1978" s="9"/>
      <c r="B1978" s="9"/>
      <c r="C1978" s="9"/>
      <c r="D1978" s="9"/>
      <c r="E1978" s="9"/>
      <c r="F1978" s="9"/>
      <c r="G1978" s="9"/>
      <c r="H1978" s="30" t="s">
        <v>477</v>
      </c>
      <c r="I1978" s="10">
        <v>467</v>
      </c>
      <c r="J1978" s="33">
        <v>220</v>
      </c>
      <c r="K1978" s="34">
        <f>I1978*J1978</f>
        <v>102740</v>
      </c>
      <c r="L1978" s="9">
        <v>1</v>
      </c>
      <c r="M1978" s="9" t="s">
        <v>53</v>
      </c>
      <c r="N1978" s="9" t="s">
        <v>48</v>
      </c>
      <c r="O1978" s="30" t="s">
        <v>477</v>
      </c>
      <c r="P1978" s="9">
        <v>80</v>
      </c>
      <c r="Q1978" s="10">
        <v>100</v>
      </c>
      <c r="R1978" s="10">
        <v>6750</v>
      </c>
      <c r="S1978" s="34">
        <f t="shared" ref="S1978:S1979" si="208">P1978*R1978</f>
        <v>540000</v>
      </c>
      <c r="T1978" s="9">
        <v>2</v>
      </c>
      <c r="U1978" s="2">
        <v>2</v>
      </c>
      <c r="V1978" s="34">
        <f t="shared" ref="V1978:V1979" si="209">S1978*U1978/100</f>
        <v>10800</v>
      </c>
      <c r="W1978" s="34">
        <f t="shared" ref="W1978:W1979" si="210">S1978-V1978</f>
        <v>529200</v>
      </c>
      <c r="X1978" s="31">
        <f t="shared" ref="X1978:X1982" si="211">K1978+W1978</f>
        <v>631940</v>
      </c>
      <c r="Y1978" s="34">
        <f t="shared" ref="Y1978:Y1979" si="212">X1978*Q1978/100</f>
        <v>631940</v>
      </c>
      <c r="Z1978" s="34">
        <v>50000000</v>
      </c>
      <c r="AA1978" s="9">
        <v>0</v>
      </c>
      <c r="AB1978" s="9">
        <v>0</v>
      </c>
      <c r="AC1978" s="41"/>
      <c r="AD1978" s="3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6"/>
      <c r="BU1978" s="16"/>
      <c r="BV1978" s="16"/>
      <c r="BW1978" s="16"/>
      <c r="BX1978" s="16"/>
      <c r="BY1978" s="16"/>
      <c r="BZ1978" s="16"/>
      <c r="CA1978" s="16"/>
      <c r="CB1978" s="16"/>
      <c r="CC1978" s="16"/>
      <c r="CD1978" s="16"/>
      <c r="CE1978" s="16"/>
      <c r="CF1978" s="16"/>
      <c r="CG1978" s="16"/>
      <c r="CH1978" s="16"/>
      <c r="CI1978" s="16"/>
      <c r="CJ1978" s="16"/>
      <c r="CK1978" s="16"/>
      <c r="CL1978" s="16"/>
      <c r="CM1978" s="16"/>
      <c r="CN1978" s="16"/>
      <c r="CO1978" s="16"/>
      <c r="CP1978" s="16"/>
      <c r="CQ1978" s="16"/>
      <c r="CR1978" s="16"/>
      <c r="CS1978" s="16"/>
      <c r="CT1978" s="16"/>
      <c r="CU1978" s="16"/>
      <c r="CV1978" s="16"/>
      <c r="CW1978" s="16"/>
      <c r="CX1978" s="16"/>
      <c r="CY1978" s="16"/>
      <c r="CZ1978" s="16"/>
      <c r="DA1978" s="16"/>
      <c r="DB1978" s="16"/>
      <c r="DC1978" s="16"/>
      <c r="DD1978" s="16"/>
      <c r="DE1978" s="16"/>
      <c r="DF1978" s="16"/>
      <c r="DG1978" s="16"/>
      <c r="DH1978" s="16"/>
      <c r="DI1978" s="16"/>
      <c r="DJ1978" s="16"/>
      <c r="DK1978" s="16"/>
      <c r="DL1978" s="16"/>
      <c r="DM1978" s="16"/>
      <c r="DN1978" s="16"/>
      <c r="DO1978" s="16"/>
      <c r="DP1978" s="16"/>
      <c r="DQ1978" s="16"/>
      <c r="DR1978" s="16"/>
      <c r="DS1978" s="16"/>
      <c r="DT1978" s="16"/>
      <c r="DU1978" s="16"/>
      <c r="DV1978" s="16"/>
      <c r="DW1978" s="16"/>
      <c r="DX1978" s="16"/>
      <c r="DY1978" s="16"/>
      <c r="DZ1978" s="16"/>
      <c r="EA1978" s="16"/>
      <c r="EB1978" s="16"/>
      <c r="EC1978" s="16"/>
      <c r="ED1978" s="16"/>
      <c r="EE1978" s="16"/>
      <c r="EF1978" s="16"/>
      <c r="EG1978" s="16"/>
      <c r="EH1978" s="16"/>
      <c r="EI1978" s="16"/>
      <c r="EJ1978" s="16"/>
      <c r="EK1978" s="16"/>
      <c r="EL1978" s="16"/>
      <c r="EM1978" s="16"/>
      <c r="EN1978" s="16"/>
      <c r="EO1978" s="16"/>
      <c r="EP1978" s="16"/>
      <c r="EQ1978" s="16"/>
      <c r="ER1978" s="16"/>
      <c r="ES1978" s="16"/>
      <c r="ET1978" s="16"/>
      <c r="EU1978" s="16"/>
      <c r="EV1978" s="16"/>
      <c r="EW1978" s="16"/>
      <c r="EX1978" s="16"/>
    </row>
    <row r="1979" spans="1:154" x14ac:dyDescent="0.3">
      <c r="A1979" s="9"/>
      <c r="B1979" s="9"/>
      <c r="C1979" s="9"/>
      <c r="D1979" s="9"/>
      <c r="E1979" s="9"/>
      <c r="F1979" s="9"/>
      <c r="G1979" s="9"/>
      <c r="H1979" s="30"/>
      <c r="I1979" s="10"/>
      <c r="J1979" s="33"/>
      <c r="K1979" s="34"/>
      <c r="L1979" s="9">
        <v>2</v>
      </c>
      <c r="M1979" s="9" t="s">
        <v>53</v>
      </c>
      <c r="N1979" s="9" t="s">
        <v>72</v>
      </c>
      <c r="O1979" s="30" t="s">
        <v>477</v>
      </c>
      <c r="P1979" s="9">
        <v>30</v>
      </c>
      <c r="Q1979" s="10">
        <v>100</v>
      </c>
      <c r="R1979" s="10">
        <v>6750</v>
      </c>
      <c r="S1979" s="34">
        <f t="shared" si="208"/>
        <v>202500</v>
      </c>
      <c r="T1979" s="9">
        <v>81</v>
      </c>
      <c r="U1979" s="2">
        <v>93</v>
      </c>
      <c r="V1979" s="34">
        <f t="shared" si="209"/>
        <v>188325</v>
      </c>
      <c r="W1979" s="34">
        <f t="shared" si="210"/>
        <v>14175</v>
      </c>
      <c r="X1979" s="31">
        <f t="shared" si="211"/>
        <v>14175</v>
      </c>
      <c r="Y1979" s="34">
        <f t="shared" si="212"/>
        <v>14175</v>
      </c>
      <c r="Z1979" s="34">
        <v>10000000</v>
      </c>
      <c r="AA1979" s="9">
        <v>0</v>
      </c>
      <c r="AB1979" s="9">
        <v>0</v>
      </c>
      <c r="AC1979" s="41"/>
      <c r="AD1979" s="36"/>
    </row>
    <row r="1980" spans="1:154" x14ac:dyDescent="0.3">
      <c r="A1980" s="9"/>
      <c r="B1980" s="9" t="s">
        <v>47</v>
      </c>
      <c r="C1980" s="9">
        <v>11649</v>
      </c>
      <c r="D1980" s="9">
        <v>4</v>
      </c>
      <c r="E1980" s="9">
        <v>9</v>
      </c>
      <c r="F1980" s="9">
        <v>0</v>
      </c>
      <c r="G1980" s="9">
        <v>31</v>
      </c>
      <c r="H1980" s="30" t="s">
        <v>476</v>
      </c>
      <c r="I1980" s="10">
        <v>3631</v>
      </c>
      <c r="J1980" s="33">
        <v>200</v>
      </c>
      <c r="K1980" s="34">
        <f>I1980*J1980</f>
        <v>726200</v>
      </c>
      <c r="L1980" s="9"/>
      <c r="M1980" s="9"/>
      <c r="N1980" s="9"/>
      <c r="O1980" s="9"/>
      <c r="P1980" s="9"/>
      <c r="Q1980" s="10"/>
      <c r="R1980" s="10"/>
      <c r="S1980" s="10"/>
      <c r="T1980" s="9"/>
      <c r="U1980" s="2"/>
      <c r="V1980" s="35"/>
      <c r="W1980" s="10"/>
      <c r="X1980" s="31">
        <f t="shared" si="211"/>
        <v>726200</v>
      </c>
      <c r="Y1980" s="10"/>
      <c r="Z1980" s="34">
        <v>50000000</v>
      </c>
      <c r="AA1980" s="9">
        <v>0</v>
      </c>
      <c r="AB1980" s="9">
        <v>0</v>
      </c>
      <c r="AC1980" s="33">
        <v>0</v>
      </c>
      <c r="AD1980" s="10"/>
    </row>
    <row r="1981" spans="1:154" x14ac:dyDescent="0.3">
      <c r="A1981" s="9"/>
      <c r="B1981" s="9" t="s">
        <v>47</v>
      </c>
      <c r="C1981" s="9">
        <v>11921</v>
      </c>
      <c r="D1981" s="9">
        <v>4</v>
      </c>
      <c r="E1981" s="9">
        <v>1</v>
      </c>
      <c r="F1981" s="9">
        <v>0</v>
      </c>
      <c r="G1981" s="9">
        <v>31</v>
      </c>
      <c r="H1981" s="30" t="s">
        <v>476</v>
      </c>
      <c r="I1981" s="10">
        <v>431</v>
      </c>
      <c r="J1981" s="33">
        <v>250</v>
      </c>
      <c r="K1981" s="34">
        <f>I1981*J1981</f>
        <v>107750</v>
      </c>
      <c r="L1981" s="9"/>
      <c r="M1981" s="9"/>
      <c r="N1981" s="9"/>
      <c r="O1981" s="9"/>
      <c r="P1981" s="9"/>
      <c r="Q1981" s="10"/>
      <c r="R1981" s="10"/>
      <c r="S1981" s="10"/>
      <c r="T1981" s="9"/>
      <c r="U1981" s="2"/>
      <c r="V1981" s="35"/>
      <c r="W1981" s="10"/>
      <c r="X1981" s="31">
        <f t="shared" si="211"/>
        <v>107750</v>
      </c>
      <c r="Y1981" s="10"/>
      <c r="Z1981" s="34">
        <v>50000000</v>
      </c>
      <c r="AA1981" s="9">
        <v>0</v>
      </c>
      <c r="AB1981" s="9">
        <v>0</v>
      </c>
      <c r="AC1981" s="33">
        <v>0</v>
      </c>
      <c r="AD1981" s="10"/>
    </row>
    <row r="1982" spans="1:154" s="39" customFormat="1" x14ac:dyDescent="0.3">
      <c r="A1982" s="9"/>
      <c r="B1982" s="9" t="s">
        <v>47</v>
      </c>
      <c r="C1982" s="9">
        <v>664</v>
      </c>
      <c r="D1982" s="9">
        <v>4</v>
      </c>
      <c r="E1982" s="9">
        <v>3</v>
      </c>
      <c r="F1982" s="9">
        <v>2</v>
      </c>
      <c r="G1982" s="9">
        <v>32</v>
      </c>
      <c r="H1982" s="30" t="s">
        <v>476</v>
      </c>
      <c r="I1982" s="10">
        <v>1432</v>
      </c>
      <c r="J1982" s="33">
        <v>150</v>
      </c>
      <c r="K1982" s="34">
        <f>I1982*J1982</f>
        <v>214800</v>
      </c>
      <c r="L1982" s="9"/>
      <c r="M1982" s="9"/>
      <c r="N1982" s="9"/>
      <c r="O1982" s="9"/>
      <c r="P1982" s="9"/>
      <c r="Q1982" s="10"/>
      <c r="R1982" s="10"/>
      <c r="S1982" s="10"/>
      <c r="T1982" s="9"/>
      <c r="U1982" s="2"/>
      <c r="V1982" s="35"/>
      <c r="W1982" s="10"/>
      <c r="X1982" s="31">
        <f t="shared" si="211"/>
        <v>214800</v>
      </c>
      <c r="Y1982" s="10"/>
      <c r="Z1982" s="34">
        <v>50000000</v>
      </c>
      <c r="AA1982" s="9">
        <v>0</v>
      </c>
      <c r="AB1982" s="9">
        <v>0</v>
      </c>
      <c r="AC1982" s="33">
        <v>0</v>
      </c>
      <c r="AD1982" s="10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6"/>
      <c r="BU1982" s="16"/>
      <c r="BV1982" s="16"/>
      <c r="BW1982" s="16"/>
      <c r="BX1982" s="16"/>
      <c r="BY1982" s="16"/>
      <c r="BZ1982" s="16"/>
      <c r="CA1982" s="16"/>
      <c r="CB1982" s="16"/>
      <c r="CC1982" s="16"/>
      <c r="CD1982" s="16"/>
      <c r="CE1982" s="16"/>
      <c r="CF1982" s="16"/>
      <c r="CG1982" s="16"/>
      <c r="CH1982" s="16"/>
      <c r="CI1982" s="16"/>
      <c r="CJ1982" s="16"/>
      <c r="CK1982" s="16"/>
      <c r="CL1982" s="16"/>
      <c r="CM1982" s="16"/>
      <c r="CN1982" s="16"/>
      <c r="CO1982" s="16"/>
      <c r="CP1982" s="16"/>
      <c r="CQ1982" s="16"/>
      <c r="CR1982" s="16"/>
      <c r="CS1982" s="16"/>
      <c r="CT1982" s="16"/>
      <c r="CU1982" s="16"/>
      <c r="CV1982" s="16"/>
      <c r="CW1982" s="16"/>
      <c r="CX1982" s="16"/>
      <c r="CY1982" s="16"/>
      <c r="CZ1982" s="16"/>
      <c r="DA1982" s="16"/>
      <c r="DB1982" s="16"/>
      <c r="DC1982" s="16"/>
      <c r="DD1982" s="16"/>
      <c r="DE1982" s="16"/>
      <c r="DF1982" s="16"/>
      <c r="DG1982" s="16"/>
      <c r="DH1982" s="16"/>
      <c r="DI1982" s="16"/>
      <c r="DJ1982" s="16"/>
      <c r="DK1982" s="16"/>
      <c r="DL1982" s="16"/>
      <c r="DM1982" s="16"/>
      <c r="DN1982" s="16"/>
      <c r="DO1982" s="16"/>
      <c r="DP1982" s="16"/>
      <c r="DQ1982" s="16"/>
      <c r="DR1982" s="16"/>
      <c r="DS1982" s="16"/>
      <c r="DT1982" s="16"/>
      <c r="DU1982" s="16"/>
      <c r="DV1982" s="16"/>
      <c r="DW1982" s="16"/>
      <c r="DX1982" s="16"/>
      <c r="DY1982" s="16"/>
      <c r="DZ1982" s="16"/>
      <c r="EA1982" s="16"/>
      <c r="EB1982" s="16"/>
      <c r="EC1982" s="16"/>
      <c r="ED1982" s="16"/>
      <c r="EE1982" s="16"/>
      <c r="EF1982" s="16"/>
      <c r="EG1982" s="16"/>
      <c r="EH1982" s="16"/>
      <c r="EI1982" s="16"/>
      <c r="EJ1982" s="16"/>
      <c r="EK1982" s="16"/>
      <c r="EL1982" s="16"/>
      <c r="EM1982" s="16"/>
      <c r="EN1982" s="16"/>
      <c r="EO1982" s="16"/>
      <c r="EP1982" s="16"/>
      <c r="EQ1982" s="16"/>
      <c r="ER1982" s="16"/>
      <c r="ES1982" s="16"/>
      <c r="ET1982" s="16"/>
      <c r="EU1982" s="16"/>
      <c r="EV1982" s="16"/>
      <c r="EW1982" s="16"/>
      <c r="EX1982" s="16"/>
    </row>
    <row r="1983" spans="1:154" x14ac:dyDescent="0.3">
      <c r="A1983" s="18"/>
      <c r="B1983" s="18"/>
      <c r="C1983" s="18"/>
      <c r="D1983" s="18"/>
      <c r="E1983" s="18"/>
      <c r="F1983" s="18"/>
      <c r="G1983" s="18"/>
      <c r="H1983" s="19"/>
      <c r="I1983" s="20"/>
      <c r="J1983" s="21"/>
      <c r="K1983" s="20"/>
      <c r="L1983" s="18"/>
      <c r="M1983" s="18"/>
      <c r="N1983" s="18"/>
      <c r="O1983" s="18"/>
      <c r="P1983" s="18"/>
      <c r="Q1983" s="20"/>
      <c r="R1983" s="20"/>
      <c r="S1983" s="20"/>
      <c r="T1983" s="18"/>
      <c r="U1983" s="94"/>
      <c r="V1983" s="23"/>
      <c r="W1983" s="20"/>
      <c r="X1983" s="20"/>
      <c r="Y1983" s="20"/>
      <c r="Z1983" s="20"/>
      <c r="AA1983" s="18"/>
      <c r="AB1983" s="18"/>
      <c r="AC1983" s="21"/>
      <c r="AD1983" s="20"/>
      <c r="AE1983" s="39"/>
      <c r="AF1983" s="39"/>
      <c r="AG1983" s="39"/>
      <c r="AH1983" s="39"/>
      <c r="AI1983" s="39"/>
      <c r="AJ1983" s="39"/>
      <c r="AK1983" s="39"/>
      <c r="AL1983" s="39"/>
      <c r="AM1983" s="39"/>
      <c r="AN1983" s="39"/>
      <c r="AO1983" s="39"/>
      <c r="AP1983" s="39"/>
      <c r="AQ1983" s="39"/>
      <c r="AR1983" s="39"/>
      <c r="AS1983" s="39"/>
      <c r="AT1983" s="39"/>
      <c r="AU1983" s="39"/>
      <c r="AV1983" s="39"/>
      <c r="AW1983" s="39"/>
      <c r="AX1983" s="39"/>
      <c r="AY1983" s="39"/>
      <c r="AZ1983" s="39"/>
      <c r="BA1983" s="39"/>
      <c r="BB1983" s="39"/>
      <c r="BC1983" s="39"/>
      <c r="BD1983" s="39"/>
      <c r="BE1983" s="39"/>
      <c r="BF1983" s="39"/>
      <c r="BG1983" s="39"/>
      <c r="BH1983" s="39"/>
      <c r="BI1983" s="39"/>
      <c r="BJ1983" s="39"/>
      <c r="BK1983" s="39"/>
      <c r="BL1983" s="39"/>
      <c r="BM1983" s="39"/>
      <c r="BN1983" s="39"/>
      <c r="BO1983" s="39"/>
      <c r="BP1983" s="39"/>
      <c r="BQ1983" s="39"/>
      <c r="BR1983" s="39"/>
      <c r="BS1983" s="39"/>
      <c r="BT1983" s="39"/>
      <c r="BU1983" s="39"/>
      <c r="BV1983" s="39"/>
      <c r="BW1983" s="39"/>
      <c r="BX1983" s="39"/>
      <c r="BY1983" s="39"/>
      <c r="BZ1983" s="39"/>
      <c r="CA1983" s="39"/>
      <c r="CB1983" s="39"/>
      <c r="CC1983" s="39"/>
      <c r="CD1983" s="39"/>
      <c r="CE1983" s="39"/>
      <c r="CF1983" s="39"/>
      <c r="CG1983" s="39"/>
      <c r="CH1983" s="39"/>
      <c r="CI1983" s="39"/>
      <c r="CJ1983" s="39"/>
      <c r="CK1983" s="39"/>
      <c r="CL1983" s="39"/>
      <c r="CM1983" s="39"/>
      <c r="CN1983" s="39"/>
      <c r="CO1983" s="39"/>
      <c r="CP1983" s="39"/>
      <c r="CQ1983" s="39"/>
      <c r="CR1983" s="39"/>
      <c r="CS1983" s="39"/>
      <c r="CT1983" s="39"/>
      <c r="CU1983" s="39"/>
      <c r="CV1983" s="39"/>
      <c r="CW1983" s="39"/>
      <c r="CX1983" s="39"/>
      <c r="CY1983" s="39"/>
      <c r="CZ1983" s="39"/>
      <c r="DA1983" s="39"/>
      <c r="DB1983" s="39"/>
      <c r="DC1983" s="39"/>
      <c r="DD1983" s="39"/>
      <c r="DE1983" s="39"/>
      <c r="DF1983" s="39"/>
      <c r="DG1983" s="39"/>
      <c r="DH1983" s="39"/>
      <c r="DI1983" s="39"/>
      <c r="DJ1983" s="39"/>
      <c r="DK1983" s="39"/>
      <c r="DL1983" s="39"/>
      <c r="DM1983" s="39"/>
      <c r="DN1983" s="39"/>
      <c r="DO1983" s="39"/>
      <c r="DP1983" s="39"/>
      <c r="DQ1983" s="39"/>
      <c r="DR1983" s="39"/>
      <c r="DS1983" s="39"/>
      <c r="DT1983" s="39"/>
      <c r="DU1983" s="39"/>
      <c r="DV1983" s="39"/>
      <c r="DW1983" s="39"/>
      <c r="DX1983" s="39"/>
      <c r="DY1983" s="39"/>
      <c r="DZ1983" s="39"/>
      <c r="EA1983" s="39"/>
      <c r="EB1983" s="39"/>
      <c r="EC1983" s="39"/>
      <c r="ED1983" s="39"/>
      <c r="EE1983" s="39"/>
      <c r="EF1983" s="39"/>
      <c r="EG1983" s="39"/>
      <c r="EH1983" s="39"/>
      <c r="EI1983" s="39"/>
      <c r="EJ1983" s="39"/>
      <c r="EK1983" s="39"/>
      <c r="EL1983" s="39"/>
      <c r="EM1983" s="39"/>
      <c r="EN1983" s="39"/>
      <c r="EO1983" s="39"/>
      <c r="EP1983" s="39"/>
      <c r="EQ1983" s="39"/>
      <c r="ER1983" s="39"/>
      <c r="ES1983" s="39"/>
      <c r="ET1983" s="39"/>
      <c r="EU1983" s="39"/>
      <c r="EV1983" s="39"/>
      <c r="EW1983" s="39"/>
      <c r="EX1983" s="39"/>
    </row>
    <row r="1984" spans="1:154" x14ac:dyDescent="0.3">
      <c r="A1984" s="29">
        <v>2534</v>
      </c>
      <c r="B1984" s="29" t="s">
        <v>47</v>
      </c>
      <c r="C1984" s="29">
        <v>10724</v>
      </c>
      <c r="D1984" s="29">
        <v>9</v>
      </c>
      <c r="E1984" s="29">
        <v>1</v>
      </c>
      <c r="F1984" s="29">
        <v>1</v>
      </c>
      <c r="G1984" s="29">
        <v>16</v>
      </c>
      <c r="H1984" s="25" t="s">
        <v>476</v>
      </c>
      <c r="I1984" s="36">
        <v>516</v>
      </c>
      <c r="J1984" s="41">
        <v>330</v>
      </c>
      <c r="K1984" s="74">
        <f>I1984*J1984</f>
        <v>170280</v>
      </c>
      <c r="L1984" s="29"/>
      <c r="M1984" s="29"/>
      <c r="N1984" s="29"/>
      <c r="O1984" s="29"/>
      <c r="P1984" s="29"/>
      <c r="Q1984" s="36"/>
      <c r="R1984" s="36"/>
      <c r="S1984" s="36"/>
      <c r="T1984" s="29"/>
      <c r="U1984" s="185"/>
      <c r="V1984" s="37"/>
      <c r="W1984" s="36"/>
      <c r="X1984" s="75">
        <f>K1984+W1984</f>
        <v>170280</v>
      </c>
      <c r="Y1984" s="36"/>
      <c r="Z1984" s="74">
        <v>50000000</v>
      </c>
      <c r="AA1984" s="29">
        <v>0</v>
      </c>
      <c r="AB1984" s="29">
        <v>0</v>
      </c>
      <c r="AC1984" s="41" t="s">
        <v>1026</v>
      </c>
      <c r="AD1984" s="36"/>
    </row>
    <row r="1985" spans="1:154" x14ac:dyDescent="0.3">
      <c r="A1985" s="9"/>
      <c r="B1985" s="9" t="s">
        <v>47</v>
      </c>
      <c r="C1985" s="9">
        <v>3094</v>
      </c>
      <c r="D1985" s="9">
        <v>2</v>
      </c>
      <c r="E1985" s="9">
        <v>3</v>
      </c>
      <c r="F1985" s="9">
        <v>3</v>
      </c>
      <c r="G1985" s="9">
        <v>58</v>
      </c>
      <c r="H1985" s="30" t="s">
        <v>476</v>
      </c>
      <c r="I1985" s="10">
        <v>1558</v>
      </c>
      <c r="J1985" s="33">
        <v>210</v>
      </c>
      <c r="K1985" s="34">
        <f>I1985*J1985</f>
        <v>327180</v>
      </c>
      <c r="L1985" s="9"/>
      <c r="M1985" s="9"/>
      <c r="N1985" s="9"/>
      <c r="O1985" s="9"/>
      <c r="P1985" s="9"/>
      <c r="Q1985" s="10"/>
      <c r="R1985" s="10"/>
      <c r="S1985" s="10"/>
      <c r="T1985" s="9"/>
      <c r="U1985" s="2"/>
      <c r="V1985" s="35"/>
      <c r="W1985" s="10"/>
      <c r="X1985" s="31">
        <f>K1985+W1985</f>
        <v>327180</v>
      </c>
      <c r="Y1985" s="10"/>
      <c r="Z1985" s="34">
        <v>50000000</v>
      </c>
      <c r="AA1985" s="9">
        <v>0</v>
      </c>
      <c r="AB1985" s="9">
        <v>0</v>
      </c>
      <c r="AC1985" s="33">
        <v>0</v>
      </c>
      <c r="AD1985" s="10"/>
    </row>
    <row r="1986" spans="1:154" x14ac:dyDescent="0.3">
      <c r="A1986" s="9"/>
      <c r="B1986" s="9" t="s">
        <v>47</v>
      </c>
      <c r="C1986" s="9">
        <v>3097</v>
      </c>
      <c r="D1986" s="9">
        <v>9</v>
      </c>
      <c r="E1986" s="9">
        <v>2</v>
      </c>
      <c r="F1986" s="9">
        <v>0</v>
      </c>
      <c r="G1986" s="9">
        <v>72</v>
      </c>
      <c r="H1986" s="30" t="s">
        <v>476</v>
      </c>
      <c r="I1986" s="10">
        <v>872</v>
      </c>
      <c r="J1986" s="33">
        <v>290</v>
      </c>
      <c r="K1986" s="34">
        <f>I1986*J1986</f>
        <v>252880</v>
      </c>
      <c r="L1986" s="9"/>
      <c r="M1986" s="9"/>
      <c r="N1986" s="9"/>
      <c r="O1986" s="9"/>
      <c r="P1986" s="9"/>
      <c r="Q1986" s="10"/>
      <c r="R1986" s="10"/>
      <c r="S1986" s="10"/>
      <c r="T1986" s="9"/>
      <c r="U1986" s="2"/>
      <c r="V1986" s="35"/>
      <c r="W1986" s="10"/>
      <c r="X1986" s="31">
        <f>K1986+W1986</f>
        <v>252880</v>
      </c>
      <c r="Y1986" s="10"/>
      <c r="Z1986" s="34">
        <v>50000000</v>
      </c>
      <c r="AA1986" s="9">
        <v>0</v>
      </c>
      <c r="AB1986" s="9">
        <v>0</v>
      </c>
      <c r="AC1986" s="33">
        <v>0</v>
      </c>
      <c r="AD1986" s="10"/>
    </row>
    <row r="1987" spans="1:154" x14ac:dyDescent="0.3">
      <c r="A1987" s="18"/>
      <c r="B1987" s="18"/>
      <c r="C1987" s="18"/>
      <c r="D1987" s="18"/>
      <c r="E1987" s="18"/>
      <c r="F1987" s="18"/>
      <c r="G1987" s="18"/>
      <c r="H1987" s="19"/>
      <c r="I1987" s="20"/>
      <c r="J1987" s="21"/>
      <c r="K1987" s="20"/>
      <c r="L1987" s="18"/>
      <c r="M1987" s="18"/>
      <c r="N1987" s="18"/>
      <c r="O1987" s="18"/>
      <c r="P1987" s="18"/>
      <c r="Q1987" s="20"/>
      <c r="R1987" s="20"/>
      <c r="S1987" s="20"/>
      <c r="T1987" s="18"/>
      <c r="U1987" s="94"/>
      <c r="V1987" s="23"/>
      <c r="W1987" s="20"/>
      <c r="X1987" s="20"/>
      <c r="Y1987" s="20"/>
      <c r="Z1987" s="20"/>
      <c r="AA1987" s="18"/>
      <c r="AB1987" s="18"/>
      <c r="AC1987" s="21"/>
      <c r="AD1987" s="20"/>
      <c r="AE1987" s="39"/>
      <c r="AF1987" s="39"/>
      <c r="AG1987" s="39"/>
      <c r="AH1987" s="39"/>
      <c r="AI1987" s="39"/>
      <c r="AJ1987" s="39"/>
      <c r="AK1987" s="39"/>
      <c r="AL1987" s="39"/>
      <c r="AM1987" s="39"/>
      <c r="AN1987" s="39"/>
      <c r="AO1987" s="39"/>
      <c r="AP1987" s="39"/>
      <c r="AQ1987" s="39"/>
      <c r="AR1987" s="39"/>
      <c r="AS1987" s="39"/>
      <c r="AT1987" s="39"/>
      <c r="AU1987" s="39"/>
      <c r="AV1987" s="39"/>
      <c r="AW1987" s="39"/>
      <c r="AX1987" s="39"/>
      <c r="AY1987" s="39"/>
      <c r="AZ1987" s="39"/>
      <c r="BA1987" s="39"/>
      <c r="BB1987" s="39"/>
      <c r="BC1987" s="39"/>
      <c r="BD1987" s="39"/>
      <c r="BE1987" s="39"/>
      <c r="BF1987" s="39"/>
      <c r="BG1987" s="39"/>
      <c r="BH1987" s="39"/>
      <c r="BI1987" s="39"/>
      <c r="BJ1987" s="39"/>
      <c r="BK1987" s="39"/>
      <c r="BL1987" s="39"/>
      <c r="BM1987" s="39"/>
      <c r="BN1987" s="39"/>
      <c r="BO1987" s="39"/>
      <c r="BP1987" s="39"/>
      <c r="BQ1987" s="39"/>
      <c r="BR1987" s="39"/>
      <c r="BS1987" s="39"/>
      <c r="BT1987" s="39"/>
      <c r="BU1987" s="39"/>
      <c r="BV1987" s="39"/>
      <c r="BW1987" s="39"/>
      <c r="BX1987" s="39"/>
      <c r="BY1987" s="39"/>
      <c r="BZ1987" s="39"/>
      <c r="CA1987" s="39"/>
      <c r="CB1987" s="39"/>
      <c r="CC1987" s="39"/>
      <c r="CD1987" s="39"/>
      <c r="CE1987" s="39"/>
      <c r="CF1987" s="39"/>
      <c r="CG1987" s="39"/>
      <c r="CH1987" s="39"/>
      <c r="CI1987" s="39"/>
      <c r="CJ1987" s="39"/>
      <c r="CK1987" s="39"/>
      <c r="CL1987" s="39"/>
      <c r="CM1987" s="39"/>
      <c r="CN1987" s="39"/>
      <c r="CO1987" s="39"/>
      <c r="CP1987" s="39"/>
      <c r="CQ1987" s="39"/>
      <c r="CR1987" s="39"/>
      <c r="CS1987" s="39"/>
      <c r="CT1987" s="39"/>
      <c r="CU1987" s="39"/>
      <c r="CV1987" s="39"/>
      <c r="CW1987" s="39"/>
      <c r="CX1987" s="39"/>
      <c r="CY1987" s="39"/>
      <c r="CZ1987" s="39"/>
      <c r="DA1987" s="39"/>
      <c r="DB1987" s="39"/>
      <c r="DC1987" s="39"/>
      <c r="DD1987" s="39"/>
      <c r="DE1987" s="39"/>
      <c r="DF1987" s="39"/>
      <c r="DG1987" s="39"/>
      <c r="DH1987" s="39"/>
      <c r="DI1987" s="39"/>
      <c r="DJ1987" s="39"/>
      <c r="DK1987" s="39"/>
      <c r="DL1987" s="39"/>
      <c r="DM1987" s="39"/>
      <c r="DN1987" s="39"/>
      <c r="DO1987" s="39"/>
      <c r="DP1987" s="39"/>
      <c r="DQ1987" s="39"/>
      <c r="DR1987" s="39"/>
      <c r="DS1987" s="39"/>
      <c r="DT1987" s="39"/>
      <c r="DU1987" s="39"/>
      <c r="DV1987" s="39"/>
      <c r="DW1987" s="39"/>
      <c r="DX1987" s="39"/>
      <c r="DY1987" s="39"/>
      <c r="DZ1987" s="39"/>
      <c r="EA1987" s="39"/>
      <c r="EB1987" s="39"/>
      <c r="EC1987" s="39"/>
      <c r="ED1987" s="39"/>
      <c r="EE1987" s="39"/>
      <c r="EF1987" s="39"/>
      <c r="EG1987" s="39"/>
      <c r="EH1987" s="39"/>
      <c r="EI1987" s="39"/>
      <c r="EJ1987" s="39"/>
      <c r="EK1987" s="39"/>
      <c r="EL1987" s="39"/>
      <c r="EM1987" s="39"/>
      <c r="EN1987" s="39"/>
      <c r="EO1987" s="39"/>
      <c r="EP1987" s="39"/>
      <c r="EQ1987" s="39"/>
      <c r="ER1987" s="39"/>
      <c r="ES1987" s="39"/>
      <c r="ET1987" s="39"/>
      <c r="EU1987" s="39"/>
      <c r="EV1987" s="39"/>
      <c r="EW1987" s="39"/>
      <c r="EX1987" s="39"/>
    </row>
    <row r="1988" spans="1:154" x14ac:dyDescent="0.3">
      <c r="A1988" s="29">
        <v>2535</v>
      </c>
      <c r="B1988" s="29" t="s">
        <v>47</v>
      </c>
      <c r="C1988" s="29">
        <v>11535</v>
      </c>
      <c r="D1988" s="29">
        <v>1</v>
      </c>
      <c r="E1988" s="29">
        <v>8</v>
      </c>
      <c r="F1988" s="29">
        <v>3</v>
      </c>
      <c r="G1988" s="29">
        <v>75</v>
      </c>
      <c r="H1988" s="25" t="s">
        <v>477</v>
      </c>
      <c r="I1988" s="36">
        <v>400</v>
      </c>
      <c r="J1988" s="41">
        <v>150</v>
      </c>
      <c r="K1988" s="74">
        <f>I1988*J1988</f>
        <v>60000</v>
      </c>
      <c r="L1988" s="29">
        <v>1</v>
      </c>
      <c r="M1988" s="29" t="s">
        <v>53</v>
      </c>
      <c r="N1988" s="29" t="s">
        <v>48</v>
      </c>
      <c r="O1988" s="25" t="s">
        <v>477</v>
      </c>
      <c r="P1988" s="29">
        <v>72</v>
      </c>
      <c r="Q1988" s="36">
        <v>100</v>
      </c>
      <c r="R1988" s="36">
        <v>6750</v>
      </c>
      <c r="S1988" s="74">
        <f>P1988*R1988</f>
        <v>486000</v>
      </c>
      <c r="T1988" s="29">
        <v>11</v>
      </c>
      <c r="U1988" s="185">
        <v>12</v>
      </c>
      <c r="V1988" s="74">
        <f>S1988*U1988/100</f>
        <v>58320</v>
      </c>
      <c r="W1988" s="74">
        <f>S1988-V1988</f>
        <v>427680</v>
      </c>
      <c r="X1988" s="75">
        <f>K1988+W1988</f>
        <v>487680</v>
      </c>
      <c r="Y1988" s="74">
        <f>X1988*Q1988/100</f>
        <v>487680</v>
      </c>
      <c r="Z1988" s="74">
        <v>50000000</v>
      </c>
      <c r="AA1988" s="29">
        <v>0</v>
      </c>
      <c r="AB1988" s="29">
        <v>0</v>
      </c>
      <c r="AC1988" s="41" t="s">
        <v>1027</v>
      </c>
      <c r="AD1988" s="36"/>
    </row>
    <row r="1989" spans="1:154" s="39" customFormat="1" x14ac:dyDescent="0.3">
      <c r="A1989" s="9"/>
      <c r="B1989" s="9"/>
      <c r="C1989" s="9"/>
      <c r="D1989" s="9"/>
      <c r="E1989" s="9"/>
      <c r="F1989" s="9"/>
      <c r="G1989" s="9"/>
      <c r="H1989" s="30" t="s">
        <v>476</v>
      </c>
      <c r="I1989" s="10">
        <v>3175</v>
      </c>
      <c r="J1989" s="33">
        <v>150</v>
      </c>
      <c r="K1989" s="34">
        <f>I1989*J1989</f>
        <v>476250</v>
      </c>
      <c r="L1989" s="9"/>
      <c r="M1989" s="9"/>
      <c r="N1989" s="9"/>
      <c r="O1989" s="9"/>
      <c r="P1989" s="9"/>
      <c r="Q1989" s="10"/>
      <c r="R1989" s="10"/>
      <c r="S1989" s="10"/>
      <c r="T1989" s="9"/>
      <c r="U1989" s="2"/>
      <c r="V1989" s="35"/>
      <c r="W1989" s="10"/>
      <c r="X1989" s="31">
        <f>K1989+W1989</f>
        <v>476250</v>
      </c>
      <c r="Y1989" s="10"/>
      <c r="Z1989" s="34">
        <v>50000000</v>
      </c>
      <c r="AA1989" s="9">
        <v>0</v>
      </c>
      <c r="AB1989" s="9">
        <v>0</v>
      </c>
      <c r="AC1989" s="33"/>
      <c r="AD1989" s="10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6"/>
      <c r="BU1989" s="16"/>
      <c r="BV1989" s="16"/>
      <c r="BW1989" s="16"/>
      <c r="BX1989" s="16"/>
      <c r="BY1989" s="16"/>
      <c r="BZ1989" s="16"/>
      <c r="CA1989" s="16"/>
      <c r="CB1989" s="16"/>
      <c r="CC1989" s="16"/>
      <c r="CD1989" s="16"/>
      <c r="CE1989" s="16"/>
      <c r="CF1989" s="16"/>
      <c r="CG1989" s="16"/>
      <c r="CH1989" s="16"/>
      <c r="CI1989" s="16"/>
      <c r="CJ1989" s="16"/>
      <c r="CK1989" s="16"/>
      <c r="CL1989" s="16"/>
      <c r="CM1989" s="16"/>
      <c r="CN1989" s="16"/>
      <c r="CO1989" s="16"/>
      <c r="CP1989" s="16"/>
      <c r="CQ1989" s="16"/>
      <c r="CR1989" s="16"/>
      <c r="CS1989" s="16"/>
      <c r="CT1989" s="16"/>
      <c r="CU1989" s="16"/>
      <c r="CV1989" s="16"/>
      <c r="CW1989" s="16"/>
      <c r="CX1989" s="16"/>
      <c r="CY1989" s="16"/>
      <c r="CZ1989" s="16"/>
      <c r="DA1989" s="16"/>
      <c r="DB1989" s="16"/>
      <c r="DC1989" s="16"/>
      <c r="DD1989" s="16"/>
      <c r="DE1989" s="16"/>
      <c r="DF1989" s="16"/>
      <c r="DG1989" s="16"/>
      <c r="DH1989" s="16"/>
      <c r="DI1989" s="16"/>
      <c r="DJ1989" s="16"/>
      <c r="DK1989" s="16"/>
      <c r="DL1989" s="16"/>
      <c r="DM1989" s="16"/>
      <c r="DN1989" s="16"/>
      <c r="DO1989" s="16"/>
      <c r="DP1989" s="16"/>
      <c r="DQ1989" s="16"/>
      <c r="DR1989" s="16"/>
      <c r="DS1989" s="16"/>
      <c r="DT1989" s="16"/>
      <c r="DU1989" s="16"/>
      <c r="DV1989" s="16"/>
      <c r="DW1989" s="16"/>
      <c r="DX1989" s="16"/>
      <c r="DY1989" s="16"/>
      <c r="DZ1989" s="16"/>
      <c r="EA1989" s="16"/>
      <c r="EB1989" s="16"/>
      <c r="EC1989" s="16"/>
      <c r="ED1989" s="16"/>
      <c r="EE1989" s="16"/>
      <c r="EF1989" s="16"/>
      <c r="EG1989" s="16"/>
      <c r="EH1989" s="16"/>
      <c r="EI1989" s="16"/>
      <c r="EJ1989" s="16"/>
      <c r="EK1989" s="16"/>
      <c r="EL1989" s="16"/>
      <c r="EM1989" s="16"/>
      <c r="EN1989" s="16"/>
      <c r="EO1989" s="16"/>
      <c r="EP1989" s="16"/>
      <c r="EQ1989" s="16"/>
      <c r="ER1989" s="16"/>
      <c r="ES1989" s="16"/>
      <c r="ET1989" s="16"/>
      <c r="EU1989" s="16"/>
      <c r="EV1989" s="16"/>
      <c r="EW1989" s="16"/>
      <c r="EX1989" s="16"/>
    </row>
    <row r="1990" spans="1:154" x14ac:dyDescent="0.3">
      <c r="A1990" s="18"/>
      <c r="B1990" s="18"/>
      <c r="C1990" s="18"/>
      <c r="D1990" s="18"/>
      <c r="E1990" s="18"/>
      <c r="F1990" s="18"/>
      <c r="G1990" s="18"/>
      <c r="H1990" s="19"/>
      <c r="I1990" s="20"/>
      <c r="J1990" s="21"/>
      <c r="K1990" s="20"/>
      <c r="L1990" s="18"/>
      <c r="M1990" s="18"/>
      <c r="N1990" s="18"/>
      <c r="O1990" s="18"/>
      <c r="P1990" s="18"/>
      <c r="Q1990" s="20"/>
      <c r="R1990" s="20"/>
      <c r="S1990" s="20"/>
      <c r="T1990" s="18"/>
      <c r="U1990" s="94"/>
      <c r="V1990" s="23"/>
      <c r="W1990" s="20"/>
      <c r="X1990" s="20"/>
      <c r="Y1990" s="20"/>
      <c r="Z1990" s="20"/>
      <c r="AA1990" s="18"/>
      <c r="AB1990" s="18"/>
      <c r="AC1990" s="21"/>
      <c r="AD1990" s="20"/>
      <c r="AE1990" s="39"/>
      <c r="AF1990" s="39"/>
      <c r="AG1990" s="39"/>
      <c r="AH1990" s="39"/>
      <c r="AI1990" s="39"/>
      <c r="AJ1990" s="39"/>
      <c r="AK1990" s="39"/>
      <c r="AL1990" s="39"/>
      <c r="AM1990" s="39"/>
      <c r="AN1990" s="39"/>
      <c r="AO1990" s="39"/>
      <c r="AP1990" s="39"/>
      <c r="AQ1990" s="39"/>
      <c r="AR1990" s="39"/>
      <c r="AS1990" s="39"/>
      <c r="AT1990" s="39"/>
      <c r="AU1990" s="39"/>
      <c r="AV1990" s="39"/>
      <c r="AW1990" s="39"/>
      <c r="AX1990" s="39"/>
      <c r="AY1990" s="39"/>
      <c r="AZ1990" s="39"/>
      <c r="BA1990" s="39"/>
      <c r="BB1990" s="39"/>
      <c r="BC1990" s="39"/>
      <c r="BD1990" s="39"/>
      <c r="BE1990" s="39"/>
      <c r="BF1990" s="39"/>
      <c r="BG1990" s="39"/>
      <c r="BH1990" s="39"/>
      <c r="BI1990" s="39"/>
      <c r="BJ1990" s="39"/>
      <c r="BK1990" s="39"/>
      <c r="BL1990" s="39"/>
      <c r="BM1990" s="39"/>
      <c r="BN1990" s="39"/>
      <c r="BO1990" s="39"/>
      <c r="BP1990" s="39"/>
      <c r="BQ1990" s="39"/>
      <c r="BR1990" s="39"/>
      <c r="BS1990" s="39"/>
      <c r="BT1990" s="39"/>
      <c r="BU1990" s="39"/>
      <c r="BV1990" s="39"/>
      <c r="BW1990" s="39"/>
      <c r="BX1990" s="39"/>
      <c r="BY1990" s="39"/>
      <c r="BZ1990" s="39"/>
      <c r="CA1990" s="39"/>
      <c r="CB1990" s="39"/>
      <c r="CC1990" s="39"/>
      <c r="CD1990" s="39"/>
      <c r="CE1990" s="39"/>
      <c r="CF1990" s="39"/>
      <c r="CG1990" s="39"/>
      <c r="CH1990" s="39"/>
      <c r="CI1990" s="39"/>
      <c r="CJ1990" s="39"/>
      <c r="CK1990" s="39"/>
      <c r="CL1990" s="39"/>
      <c r="CM1990" s="39"/>
      <c r="CN1990" s="39"/>
      <c r="CO1990" s="39"/>
      <c r="CP1990" s="39"/>
      <c r="CQ1990" s="39"/>
      <c r="CR1990" s="39"/>
      <c r="CS1990" s="39"/>
      <c r="CT1990" s="39"/>
      <c r="CU1990" s="39"/>
      <c r="CV1990" s="39"/>
      <c r="CW1990" s="39"/>
      <c r="CX1990" s="39"/>
      <c r="CY1990" s="39"/>
      <c r="CZ1990" s="39"/>
      <c r="DA1990" s="39"/>
      <c r="DB1990" s="39"/>
      <c r="DC1990" s="39"/>
      <c r="DD1990" s="39"/>
      <c r="DE1990" s="39"/>
      <c r="DF1990" s="39"/>
      <c r="DG1990" s="39"/>
      <c r="DH1990" s="39"/>
      <c r="DI1990" s="39"/>
      <c r="DJ1990" s="39"/>
      <c r="DK1990" s="39"/>
      <c r="DL1990" s="39"/>
      <c r="DM1990" s="39"/>
      <c r="DN1990" s="39"/>
      <c r="DO1990" s="39"/>
      <c r="DP1990" s="39"/>
      <c r="DQ1990" s="39"/>
      <c r="DR1990" s="39"/>
      <c r="DS1990" s="39"/>
      <c r="DT1990" s="39"/>
      <c r="DU1990" s="39"/>
      <c r="DV1990" s="39"/>
      <c r="DW1990" s="39"/>
      <c r="DX1990" s="39"/>
      <c r="DY1990" s="39"/>
      <c r="DZ1990" s="39"/>
      <c r="EA1990" s="39"/>
      <c r="EB1990" s="39"/>
      <c r="EC1990" s="39"/>
      <c r="ED1990" s="39"/>
      <c r="EE1990" s="39"/>
      <c r="EF1990" s="39"/>
      <c r="EG1990" s="39"/>
      <c r="EH1990" s="39"/>
      <c r="EI1990" s="39"/>
      <c r="EJ1990" s="39"/>
      <c r="EK1990" s="39"/>
      <c r="EL1990" s="39"/>
      <c r="EM1990" s="39"/>
      <c r="EN1990" s="39"/>
      <c r="EO1990" s="39"/>
      <c r="EP1990" s="39"/>
      <c r="EQ1990" s="39"/>
      <c r="ER1990" s="39"/>
      <c r="ES1990" s="39"/>
      <c r="ET1990" s="39"/>
      <c r="EU1990" s="39"/>
      <c r="EV1990" s="39"/>
      <c r="EW1990" s="39"/>
      <c r="EX1990" s="39"/>
    </row>
    <row r="1991" spans="1:154" x14ac:dyDescent="0.3">
      <c r="A1991" s="29">
        <v>2536</v>
      </c>
      <c r="B1991" s="29" t="s">
        <v>47</v>
      </c>
      <c r="C1991" s="29">
        <v>8348</v>
      </c>
      <c r="D1991" s="29">
        <v>9</v>
      </c>
      <c r="E1991" s="29">
        <v>7</v>
      </c>
      <c r="F1991" s="29">
        <v>0</v>
      </c>
      <c r="G1991" s="29">
        <v>0</v>
      </c>
      <c r="H1991" s="25" t="s">
        <v>476</v>
      </c>
      <c r="I1991" s="36">
        <v>2800</v>
      </c>
      <c r="J1991" s="41">
        <v>220</v>
      </c>
      <c r="K1991" s="74">
        <f>I1991*J1991</f>
        <v>616000</v>
      </c>
      <c r="L1991" s="29"/>
      <c r="M1991" s="29"/>
      <c r="N1991" s="29"/>
      <c r="O1991" s="29"/>
      <c r="P1991" s="29"/>
      <c r="Q1991" s="36"/>
      <c r="R1991" s="36"/>
      <c r="S1991" s="36"/>
      <c r="T1991" s="29"/>
      <c r="U1991" s="185"/>
      <c r="V1991" s="37"/>
      <c r="W1991" s="36"/>
      <c r="X1991" s="75">
        <f>K1991+W1991</f>
        <v>616000</v>
      </c>
      <c r="Y1991" s="36"/>
      <c r="Z1991" s="74">
        <v>50000000</v>
      </c>
      <c r="AA1991" s="29">
        <v>0</v>
      </c>
      <c r="AB1991" s="29">
        <v>0</v>
      </c>
      <c r="AC1991" s="41" t="s">
        <v>1028</v>
      </c>
      <c r="AD1991" s="36"/>
    </row>
    <row r="1992" spans="1:154" x14ac:dyDescent="0.3">
      <c r="A1992" s="9"/>
      <c r="B1992" s="9" t="s">
        <v>47</v>
      </c>
      <c r="C1992" s="9">
        <v>10683</v>
      </c>
      <c r="D1992" s="9">
        <v>9</v>
      </c>
      <c r="E1992" s="9">
        <v>4</v>
      </c>
      <c r="F1992" s="9">
        <v>3</v>
      </c>
      <c r="G1992" s="9">
        <v>37</v>
      </c>
      <c r="H1992" s="30" t="s">
        <v>476</v>
      </c>
      <c r="I1992" s="10">
        <v>1937</v>
      </c>
      <c r="J1992" s="33">
        <v>200</v>
      </c>
      <c r="K1992" s="34">
        <f>I1992*J1992</f>
        <v>387400</v>
      </c>
      <c r="L1992" s="9"/>
      <c r="M1992" s="9"/>
      <c r="N1992" s="9"/>
      <c r="O1992" s="9"/>
      <c r="P1992" s="9"/>
      <c r="Q1992" s="10"/>
      <c r="R1992" s="10"/>
      <c r="S1992" s="10"/>
      <c r="T1992" s="9"/>
      <c r="U1992" s="2"/>
      <c r="V1992" s="35"/>
      <c r="W1992" s="10"/>
      <c r="X1992" s="31">
        <f>K1992+W1992</f>
        <v>387400</v>
      </c>
      <c r="Y1992" s="10"/>
      <c r="Z1992" s="34">
        <v>50000000</v>
      </c>
      <c r="AA1992" s="9">
        <v>0</v>
      </c>
      <c r="AB1992" s="9">
        <v>0</v>
      </c>
      <c r="AC1992" s="33">
        <v>0</v>
      </c>
      <c r="AD1992" s="10"/>
    </row>
    <row r="1993" spans="1:154" s="39" customFormat="1" x14ac:dyDescent="0.3">
      <c r="A1993" s="18"/>
      <c r="B1993" s="18"/>
      <c r="C1993" s="18"/>
      <c r="D1993" s="18"/>
      <c r="E1993" s="18"/>
      <c r="F1993" s="18"/>
      <c r="G1993" s="18"/>
      <c r="H1993" s="19"/>
      <c r="I1993" s="20"/>
      <c r="J1993" s="21"/>
      <c r="K1993" s="20"/>
      <c r="L1993" s="18"/>
      <c r="M1993" s="18"/>
      <c r="N1993" s="18"/>
      <c r="O1993" s="18"/>
      <c r="P1993" s="18"/>
      <c r="Q1993" s="20"/>
      <c r="R1993" s="20"/>
      <c r="S1993" s="20"/>
      <c r="T1993" s="18"/>
      <c r="U1993" s="94"/>
      <c r="V1993" s="23"/>
      <c r="W1993" s="20"/>
      <c r="X1993" s="20"/>
      <c r="Y1993" s="20"/>
      <c r="Z1993" s="20"/>
      <c r="AA1993" s="18"/>
      <c r="AB1993" s="18"/>
      <c r="AC1993" s="21"/>
      <c r="AD1993" s="20"/>
    </row>
    <row r="1994" spans="1:154" x14ac:dyDescent="0.3">
      <c r="A1994" s="29">
        <v>2537</v>
      </c>
      <c r="B1994" s="29" t="s">
        <v>47</v>
      </c>
      <c r="C1994" s="29">
        <v>586</v>
      </c>
      <c r="D1994" s="29">
        <v>4</v>
      </c>
      <c r="E1994" s="29">
        <v>2</v>
      </c>
      <c r="F1994" s="29">
        <v>3</v>
      </c>
      <c r="G1994" s="29">
        <v>59</v>
      </c>
      <c r="H1994" s="25" t="s">
        <v>476</v>
      </c>
      <c r="I1994" s="36">
        <v>1159</v>
      </c>
      <c r="J1994" s="41">
        <v>150</v>
      </c>
      <c r="K1994" s="74">
        <f t="shared" ref="K1994:K1999" si="213">I1994*J1994</f>
        <v>173850</v>
      </c>
      <c r="L1994" s="29"/>
      <c r="M1994" s="29"/>
      <c r="N1994" s="29"/>
      <c r="O1994" s="29"/>
      <c r="P1994" s="29"/>
      <c r="Q1994" s="36"/>
      <c r="R1994" s="36"/>
      <c r="S1994" s="36"/>
      <c r="T1994" s="29"/>
      <c r="U1994" s="185"/>
      <c r="V1994" s="37"/>
      <c r="W1994" s="36"/>
      <c r="X1994" s="75">
        <f t="shared" ref="X1994:X2000" si="214">K1994+W1994</f>
        <v>173850</v>
      </c>
      <c r="Y1994" s="36"/>
      <c r="Z1994" s="74">
        <v>50000000</v>
      </c>
      <c r="AA1994" s="29">
        <v>0</v>
      </c>
      <c r="AB1994" s="29">
        <v>0</v>
      </c>
      <c r="AC1994" s="41" t="s">
        <v>1029</v>
      </c>
      <c r="AD1994" s="36"/>
      <c r="AE1994" s="59"/>
      <c r="AF1994" s="59"/>
      <c r="AG1994" s="59"/>
      <c r="AH1994" s="59"/>
      <c r="AI1994" s="59"/>
      <c r="AJ1994" s="59"/>
      <c r="AK1994" s="59"/>
      <c r="AL1994" s="59"/>
      <c r="AM1994" s="59"/>
      <c r="AN1994" s="59"/>
      <c r="AO1994" s="59"/>
      <c r="AP1994" s="59"/>
      <c r="AQ1994" s="59"/>
      <c r="AR1994" s="59"/>
      <c r="AS1994" s="59"/>
      <c r="AT1994" s="59"/>
      <c r="AU1994" s="59"/>
      <c r="AV1994" s="59"/>
      <c r="AW1994" s="59"/>
      <c r="AX1994" s="59"/>
      <c r="AY1994" s="59"/>
      <c r="AZ1994" s="59"/>
      <c r="BA1994" s="59"/>
      <c r="BB1994" s="59"/>
      <c r="BC1994" s="59"/>
      <c r="BD1994" s="59"/>
      <c r="BE1994" s="59"/>
      <c r="BF1994" s="59"/>
      <c r="BG1994" s="59"/>
      <c r="BH1994" s="59"/>
      <c r="BI1994" s="59"/>
      <c r="BJ1994" s="59"/>
      <c r="BK1994" s="59"/>
      <c r="BL1994" s="59"/>
      <c r="BM1994" s="59"/>
      <c r="BN1994" s="59"/>
      <c r="BO1994" s="59"/>
      <c r="BP1994" s="59"/>
      <c r="BQ1994" s="59"/>
      <c r="BR1994" s="59"/>
      <c r="BS1994" s="59"/>
      <c r="BT1994" s="59"/>
      <c r="BU1994" s="59"/>
      <c r="BV1994" s="59"/>
      <c r="BW1994" s="59"/>
      <c r="BX1994" s="59"/>
      <c r="BY1994" s="59"/>
      <c r="BZ1994" s="59"/>
      <c r="CA1994" s="59"/>
      <c r="CB1994" s="59"/>
      <c r="CC1994" s="59"/>
      <c r="CD1994" s="59"/>
      <c r="CE1994" s="59"/>
      <c r="CF1994" s="59"/>
      <c r="CG1994" s="59"/>
      <c r="CH1994" s="59"/>
      <c r="CI1994" s="59"/>
      <c r="CJ1994" s="59"/>
      <c r="CK1994" s="59"/>
      <c r="CL1994" s="59"/>
      <c r="CM1994" s="59"/>
      <c r="CN1994" s="59"/>
      <c r="CO1994" s="59"/>
      <c r="CP1994" s="59"/>
      <c r="CQ1994" s="59"/>
      <c r="CR1994" s="59"/>
      <c r="CS1994" s="59"/>
      <c r="CT1994" s="59"/>
      <c r="CU1994" s="59"/>
      <c r="CV1994" s="59"/>
      <c r="CW1994" s="59"/>
      <c r="CX1994" s="59"/>
      <c r="CY1994" s="59"/>
      <c r="CZ1994" s="59"/>
      <c r="DA1994" s="59"/>
      <c r="DB1994" s="59"/>
      <c r="DC1994" s="59"/>
      <c r="DD1994" s="59"/>
      <c r="DE1994" s="59"/>
      <c r="DF1994" s="59"/>
      <c r="DG1994" s="59"/>
      <c r="DH1994" s="59"/>
      <c r="DI1994" s="59"/>
      <c r="DJ1994" s="59"/>
      <c r="DK1994" s="59"/>
      <c r="DL1994" s="59"/>
      <c r="DM1994" s="59"/>
      <c r="DN1994" s="59"/>
      <c r="DO1994" s="59"/>
      <c r="DP1994" s="59"/>
      <c r="DQ1994" s="59"/>
      <c r="DR1994" s="59"/>
      <c r="DS1994" s="59"/>
      <c r="DT1994" s="59"/>
      <c r="DU1994" s="59"/>
      <c r="DV1994" s="59"/>
      <c r="DW1994" s="59"/>
      <c r="DX1994" s="59"/>
      <c r="DY1994" s="59"/>
      <c r="DZ1994" s="59"/>
      <c r="EA1994" s="59"/>
      <c r="EB1994" s="59"/>
      <c r="EC1994" s="59"/>
      <c r="ED1994" s="59"/>
      <c r="EE1994" s="59"/>
      <c r="EF1994" s="59"/>
      <c r="EG1994" s="59"/>
      <c r="EH1994" s="59"/>
      <c r="EI1994" s="59"/>
      <c r="EJ1994" s="59"/>
      <c r="EK1994" s="59"/>
      <c r="EL1994" s="59"/>
      <c r="EM1994" s="59"/>
      <c r="EN1994" s="59"/>
      <c r="EO1994" s="59"/>
      <c r="EP1994" s="59"/>
      <c r="EQ1994" s="59"/>
      <c r="ER1994" s="59"/>
      <c r="ES1994" s="59"/>
      <c r="ET1994" s="59"/>
      <c r="EU1994" s="59"/>
      <c r="EV1994" s="59"/>
      <c r="EW1994" s="59"/>
      <c r="EX1994" s="59"/>
    </row>
    <row r="1995" spans="1:154" x14ac:dyDescent="0.3">
      <c r="A1995" s="9"/>
      <c r="B1995" s="9" t="s">
        <v>46</v>
      </c>
      <c r="C1995" s="9">
        <v>4660</v>
      </c>
      <c r="D1995" s="9">
        <v>5</v>
      </c>
      <c r="E1995" s="9">
        <v>5</v>
      </c>
      <c r="F1995" s="9">
        <v>3</v>
      </c>
      <c r="G1995" s="9">
        <v>18</v>
      </c>
      <c r="H1995" s="30" t="s">
        <v>476</v>
      </c>
      <c r="I1995" s="10">
        <v>2318</v>
      </c>
      <c r="J1995" s="33">
        <v>150</v>
      </c>
      <c r="K1995" s="34">
        <f t="shared" si="213"/>
        <v>347700</v>
      </c>
      <c r="L1995" s="9"/>
      <c r="M1995" s="9"/>
      <c r="N1995" s="9"/>
      <c r="O1995" s="9"/>
      <c r="P1995" s="9"/>
      <c r="Q1995" s="10"/>
      <c r="R1995" s="10"/>
      <c r="S1995" s="10"/>
      <c r="T1995" s="9"/>
      <c r="U1995" s="2"/>
      <c r="V1995" s="35"/>
      <c r="W1995" s="10"/>
      <c r="X1995" s="31">
        <f t="shared" si="214"/>
        <v>347700</v>
      </c>
      <c r="Y1995" s="10"/>
      <c r="Z1995" s="10"/>
      <c r="AA1995" s="34">
        <f>X1995-Z1995</f>
        <v>347700</v>
      </c>
      <c r="AB1995" s="9">
        <v>0.01</v>
      </c>
      <c r="AC1995" s="33"/>
      <c r="AD1995" s="10"/>
      <c r="AE1995" s="59"/>
      <c r="AF1995" s="59"/>
      <c r="AG1995" s="59"/>
      <c r="AH1995" s="59"/>
      <c r="AI1995" s="59"/>
      <c r="AJ1995" s="59"/>
      <c r="AK1995" s="59"/>
      <c r="AL1995" s="59"/>
      <c r="AM1995" s="59"/>
      <c r="AN1995" s="59"/>
      <c r="AO1995" s="59"/>
      <c r="AP1995" s="59"/>
      <c r="AQ1995" s="59"/>
      <c r="AR1995" s="59"/>
      <c r="AS1995" s="59"/>
      <c r="AT1995" s="59"/>
      <c r="AU1995" s="59"/>
      <c r="AV1995" s="59"/>
      <c r="AW1995" s="59"/>
      <c r="AX1995" s="59"/>
      <c r="AY1995" s="59"/>
      <c r="AZ1995" s="59"/>
      <c r="BA1995" s="59"/>
      <c r="BB1995" s="59"/>
      <c r="BC1995" s="59"/>
      <c r="BD1995" s="59"/>
      <c r="BE1995" s="59"/>
      <c r="BF1995" s="59"/>
      <c r="BG1995" s="59"/>
      <c r="BH1995" s="59"/>
      <c r="BI1995" s="59"/>
      <c r="BJ1995" s="59"/>
      <c r="BK1995" s="59"/>
      <c r="BL1995" s="59"/>
      <c r="BM1995" s="59"/>
      <c r="BN1995" s="59"/>
      <c r="BO1995" s="59"/>
      <c r="BP1995" s="59"/>
      <c r="BQ1995" s="59"/>
      <c r="BR1995" s="59"/>
      <c r="BS1995" s="59"/>
      <c r="BT1995" s="59"/>
      <c r="BU1995" s="59"/>
      <c r="BV1995" s="59"/>
      <c r="BW1995" s="59"/>
      <c r="BX1995" s="59"/>
      <c r="BY1995" s="59"/>
      <c r="BZ1995" s="59"/>
      <c r="CA1995" s="59"/>
      <c r="CB1995" s="59"/>
      <c r="CC1995" s="59"/>
      <c r="CD1995" s="59"/>
      <c r="CE1995" s="59"/>
      <c r="CF1995" s="59"/>
      <c r="CG1995" s="59"/>
      <c r="CH1995" s="59"/>
      <c r="CI1995" s="59"/>
      <c r="CJ1995" s="59"/>
      <c r="CK1995" s="59"/>
      <c r="CL1995" s="59"/>
      <c r="CM1995" s="59"/>
      <c r="CN1995" s="59"/>
      <c r="CO1995" s="59"/>
      <c r="CP1995" s="59"/>
      <c r="CQ1995" s="59"/>
      <c r="CR1995" s="59"/>
      <c r="CS1995" s="59"/>
      <c r="CT1995" s="59"/>
      <c r="CU1995" s="59"/>
      <c r="CV1995" s="59"/>
      <c r="CW1995" s="59"/>
      <c r="CX1995" s="59"/>
      <c r="CY1995" s="59"/>
      <c r="CZ1995" s="59"/>
      <c r="DA1995" s="59"/>
      <c r="DB1995" s="59"/>
      <c r="DC1995" s="59"/>
      <c r="DD1995" s="59"/>
      <c r="DE1995" s="59"/>
      <c r="DF1995" s="59"/>
      <c r="DG1995" s="59"/>
      <c r="DH1995" s="59"/>
      <c r="DI1995" s="59"/>
      <c r="DJ1995" s="59"/>
      <c r="DK1995" s="59"/>
      <c r="DL1995" s="59"/>
      <c r="DM1995" s="59"/>
      <c r="DN1995" s="59"/>
      <c r="DO1995" s="59"/>
      <c r="DP1995" s="59"/>
      <c r="DQ1995" s="59"/>
      <c r="DR1995" s="59"/>
      <c r="DS1995" s="59"/>
      <c r="DT1995" s="59"/>
      <c r="DU1995" s="59"/>
      <c r="DV1995" s="59"/>
      <c r="DW1995" s="59"/>
      <c r="DX1995" s="59"/>
      <c r="DY1995" s="59"/>
      <c r="DZ1995" s="59"/>
      <c r="EA1995" s="59"/>
      <c r="EB1995" s="59"/>
      <c r="EC1995" s="59"/>
      <c r="ED1995" s="59"/>
      <c r="EE1995" s="59"/>
      <c r="EF1995" s="59"/>
      <c r="EG1995" s="59"/>
      <c r="EH1995" s="59"/>
      <c r="EI1995" s="59"/>
      <c r="EJ1995" s="59"/>
      <c r="EK1995" s="59"/>
      <c r="EL1995" s="59"/>
      <c r="EM1995" s="59"/>
      <c r="EN1995" s="59"/>
      <c r="EO1995" s="59"/>
      <c r="EP1995" s="59"/>
      <c r="EQ1995" s="59"/>
      <c r="ER1995" s="59"/>
      <c r="ES1995" s="59"/>
      <c r="ET1995" s="59"/>
      <c r="EU1995" s="59"/>
      <c r="EV1995" s="59"/>
      <c r="EW1995" s="59"/>
      <c r="EX1995" s="59"/>
    </row>
    <row r="1996" spans="1:154" s="39" customFormat="1" x14ac:dyDescent="0.3">
      <c r="A1996" s="18"/>
      <c r="B1996" s="18"/>
      <c r="C1996" s="18"/>
      <c r="D1996" s="18"/>
      <c r="E1996" s="18"/>
      <c r="F1996" s="18"/>
      <c r="G1996" s="18"/>
      <c r="H1996" s="19"/>
      <c r="I1996" s="20"/>
      <c r="J1996" s="21"/>
      <c r="K1996" s="20"/>
      <c r="L1996" s="18"/>
      <c r="M1996" s="18"/>
      <c r="N1996" s="18"/>
      <c r="O1996" s="18"/>
      <c r="P1996" s="18"/>
      <c r="Q1996" s="20"/>
      <c r="R1996" s="20"/>
      <c r="S1996" s="20"/>
      <c r="T1996" s="18"/>
      <c r="U1996" s="94"/>
      <c r="V1996" s="23"/>
      <c r="W1996" s="20"/>
      <c r="X1996" s="20"/>
      <c r="Y1996" s="20"/>
      <c r="Z1996" s="20"/>
      <c r="AA1996" s="18"/>
      <c r="AB1996" s="18"/>
      <c r="AC1996" s="21"/>
      <c r="AD1996" s="20"/>
      <c r="AE1996" s="57"/>
      <c r="AF1996" s="57"/>
      <c r="AG1996" s="57"/>
      <c r="AH1996" s="57"/>
      <c r="AI1996" s="57"/>
      <c r="AJ1996" s="57"/>
      <c r="AK1996" s="57"/>
      <c r="AL1996" s="57"/>
      <c r="AM1996" s="57"/>
      <c r="AN1996" s="57"/>
      <c r="AO1996" s="57"/>
      <c r="AP1996" s="57"/>
      <c r="AQ1996" s="57"/>
      <c r="AR1996" s="57"/>
      <c r="AS1996" s="57"/>
      <c r="AT1996" s="57"/>
      <c r="AU1996" s="57"/>
      <c r="AV1996" s="57"/>
      <c r="AW1996" s="57"/>
      <c r="AX1996" s="57"/>
      <c r="AY1996" s="57"/>
      <c r="AZ1996" s="57"/>
      <c r="BA1996" s="57"/>
      <c r="BB1996" s="57"/>
      <c r="BC1996" s="57"/>
      <c r="BD1996" s="57"/>
      <c r="BE1996" s="57"/>
      <c r="BF1996" s="57"/>
      <c r="BG1996" s="57"/>
      <c r="BH1996" s="57"/>
      <c r="BI1996" s="57"/>
      <c r="BJ1996" s="57"/>
      <c r="BK1996" s="57"/>
      <c r="BL1996" s="57"/>
      <c r="BM1996" s="57"/>
      <c r="BN1996" s="57"/>
      <c r="BO1996" s="57"/>
      <c r="BP1996" s="57"/>
      <c r="BQ1996" s="57"/>
      <c r="BR1996" s="57"/>
      <c r="BS1996" s="57"/>
      <c r="BT1996" s="57"/>
      <c r="BU1996" s="57"/>
      <c r="BV1996" s="57"/>
      <c r="BW1996" s="57"/>
      <c r="BX1996" s="57"/>
      <c r="BY1996" s="57"/>
      <c r="BZ1996" s="57"/>
      <c r="CA1996" s="57"/>
      <c r="CB1996" s="57"/>
      <c r="CC1996" s="57"/>
      <c r="CD1996" s="57"/>
      <c r="CE1996" s="57"/>
      <c r="CF1996" s="57"/>
      <c r="CG1996" s="57"/>
      <c r="CH1996" s="57"/>
      <c r="CI1996" s="57"/>
      <c r="CJ1996" s="57"/>
      <c r="CK1996" s="57"/>
      <c r="CL1996" s="57"/>
      <c r="CM1996" s="57"/>
      <c r="CN1996" s="57"/>
      <c r="CO1996" s="57"/>
      <c r="CP1996" s="57"/>
      <c r="CQ1996" s="57"/>
      <c r="CR1996" s="57"/>
      <c r="CS1996" s="57"/>
      <c r="CT1996" s="57"/>
      <c r="CU1996" s="57"/>
      <c r="CV1996" s="57"/>
      <c r="CW1996" s="57"/>
      <c r="CX1996" s="57"/>
      <c r="CY1996" s="57"/>
      <c r="CZ1996" s="57"/>
      <c r="DA1996" s="57"/>
      <c r="DB1996" s="57"/>
      <c r="DC1996" s="57"/>
      <c r="DD1996" s="57"/>
      <c r="DE1996" s="57"/>
      <c r="DF1996" s="57"/>
      <c r="DG1996" s="57"/>
      <c r="DH1996" s="57"/>
      <c r="DI1996" s="57"/>
      <c r="DJ1996" s="57"/>
      <c r="DK1996" s="57"/>
      <c r="DL1996" s="57"/>
      <c r="DM1996" s="57"/>
      <c r="DN1996" s="57"/>
      <c r="DO1996" s="57"/>
      <c r="DP1996" s="57"/>
      <c r="DQ1996" s="57"/>
      <c r="DR1996" s="57"/>
      <c r="DS1996" s="57"/>
      <c r="DT1996" s="57"/>
      <c r="DU1996" s="57"/>
      <c r="DV1996" s="57"/>
      <c r="DW1996" s="57"/>
      <c r="DX1996" s="57"/>
      <c r="DY1996" s="57"/>
      <c r="DZ1996" s="57"/>
      <c r="EA1996" s="57"/>
      <c r="EB1996" s="57"/>
      <c r="EC1996" s="57"/>
      <c r="ED1996" s="57"/>
      <c r="EE1996" s="57"/>
      <c r="EF1996" s="57"/>
      <c r="EG1996" s="57"/>
      <c r="EH1996" s="57"/>
      <c r="EI1996" s="57"/>
      <c r="EJ1996" s="57"/>
      <c r="EK1996" s="57"/>
      <c r="EL1996" s="57"/>
      <c r="EM1996" s="57"/>
      <c r="EN1996" s="57"/>
      <c r="EO1996" s="57"/>
      <c r="EP1996" s="57"/>
      <c r="EQ1996" s="57"/>
      <c r="ER1996" s="57"/>
      <c r="ES1996" s="57"/>
      <c r="ET1996" s="57"/>
      <c r="EU1996" s="57"/>
      <c r="EV1996" s="57"/>
      <c r="EW1996" s="57"/>
      <c r="EX1996" s="57"/>
    </row>
    <row r="1997" spans="1:154" x14ac:dyDescent="0.3">
      <c r="A1997" s="29">
        <v>2538</v>
      </c>
      <c r="B1997" s="29" t="s">
        <v>47</v>
      </c>
      <c r="C1997" s="29">
        <v>10808</v>
      </c>
      <c r="D1997" s="29">
        <v>1</v>
      </c>
      <c r="E1997" s="29">
        <v>1</v>
      </c>
      <c r="F1997" s="29">
        <v>3</v>
      </c>
      <c r="G1997" s="29">
        <v>62</v>
      </c>
      <c r="H1997" s="25" t="s">
        <v>477</v>
      </c>
      <c r="I1997" s="36">
        <v>412</v>
      </c>
      <c r="J1997" s="41">
        <v>400</v>
      </c>
      <c r="K1997" s="74">
        <f t="shared" si="213"/>
        <v>164800</v>
      </c>
      <c r="L1997" s="29"/>
      <c r="M1997" s="29"/>
      <c r="N1997" s="29"/>
      <c r="O1997" s="25"/>
      <c r="P1997" s="29"/>
      <c r="Q1997" s="36"/>
      <c r="R1997" s="36"/>
      <c r="S1997" s="74"/>
      <c r="T1997" s="29"/>
      <c r="U1997" s="185"/>
      <c r="V1997" s="37"/>
      <c r="W1997" s="36"/>
      <c r="X1997" s="75">
        <f t="shared" si="214"/>
        <v>164800</v>
      </c>
      <c r="Y1997" s="36"/>
      <c r="Z1997" s="36"/>
      <c r="AA1997" s="74">
        <f>X1997-Z1997</f>
        <v>164800</v>
      </c>
      <c r="AB1997" s="29">
        <v>0.02</v>
      </c>
      <c r="AC1997" s="41" t="s">
        <v>1030</v>
      </c>
      <c r="AD1997" s="36"/>
    </row>
    <row r="1998" spans="1:154" x14ac:dyDescent="0.3">
      <c r="A1998" s="9"/>
      <c r="B1998" s="9"/>
      <c r="C1998" s="9"/>
      <c r="D1998" s="9"/>
      <c r="E1998" s="9"/>
      <c r="F1998" s="9"/>
      <c r="G1998" s="9"/>
      <c r="H1998" s="30"/>
      <c r="I1998" s="10"/>
      <c r="J1998" s="33"/>
      <c r="K1998" s="10"/>
      <c r="L1998" s="9">
        <v>1</v>
      </c>
      <c r="M1998" s="9" t="s">
        <v>53</v>
      </c>
      <c r="N1998" s="9" t="s">
        <v>48</v>
      </c>
      <c r="O1998" s="30" t="s">
        <v>477</v>
      </c>
      <c r="P1998" s="9">
        <v>135</v>
      </c>
      <c r="Q1998" s="10">
        <v>100</v>
      </c>
      <c r="R1998" s="10">
        <v>6750</v>
      </c>
      <c r="S1998" s="34">
        <f>P1998*R1998</f>
        <v>911250</v>
      </c>
      <c r="T1998" s="9">
        <v>9</v>
      </c>
      <c r="U1998" s="2">
        <v>9</v>
      </c>
      <c r="V1998" s="34">
        <f>S1998*U1998/100</f>
        <v>82012.5</v>
      </c>
      <c r="W1998" s="34">
        <f>S1998-V1998</f>
        <v>829237.5</v>
      </c>
      <c r="X1998" s="31">
        <f t="shared" si="214"/>
        <v>829237.5</v>
      </c>
      <c r="Y1998" s="34">
        <f>X1998*Q1998/100</f>
        <v>829237.5</v>
      </c>
      <c r="Z1998" s="34">
        <v>10000000</v>
      </c>
      <c r="AA1998" s="9">
        <v>0</v>
      </c>
      <c r="AB1998" s="9">
        <v>0</v>
      </c>
      <c r="AC1998" s="33"/>
      <c r="AD1998" s="10"/>
    </row>
    <row r="1999" spans="1:154" s="39" customFormat="1" x14ac:dyDescent="0.3">
      <c r="A1999" s="9"/>
      <c r="B1999" s="9"/>
      <c r="C1999" s="9"/>
      <c r="D1999" s="9"/>
      <c r="E1999" s="9"/>
      <c r="F1999" s="9"/>
      <c r="G1999" s="9"/>
      <c r="H1999" s="30" t="s">
        <v>477</v>
      </c>
      <c r="I1999" s="10">
        <v>350</v>
      </c>
      <c r="J1999" s="33">
        <v>400</v>
      </c>
      <c r="K1999" s="34">
        <f t="shared" si="213"/>
        <v>140000</v>
      </c>
      <c r="L1999" s="9"/>
      <c r="M1999" s="9"/>
      <c r="N1999" s="9"/>
      <c r="O1999" s="30"/>
      <c r="P1999" s="9"/>
      <c r="Q1999" s="10"/>
      <c r="R1999" s="10"/>
      <c r="S1999" s="34"/>
      <c r="T1999" s="9"/>
      <c r="U1999" s="2"/>
      <c r="V1999" s="34"/>
      <c r="W1999" s="34"/>
      <c r="X1999" s="31">
        <f t="shared" si="214"/>
        <v>140000</v>
      </c>
      <c r="Y1999" s="10"/>
      <c r="Z1999" s="10"/>
      <c r="AA1999" s="34">
        <f>X1999-Z1999</f>
        <v>140000</v>
      </c>
      <c r="AB1999" s="9">
        <v>0.02</v>
      </c>
      <c r="AC1999" s="33"/>
      <c r="AD1999" s="10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6"/>
      <c r="BU1999" s="16"/>
      <c r="BV1999" s="16"/>
      <c r="BW1999" s="16"/>
      <c r="BX1999" s="16"/>
      <c r="BY1999" s="16"/>
      <c r="BZ1999" s="16"/>
      <c r="CA1999" s="16"/>
      <c r="CB1999" s="16"/>
      <c r="CC1999" s="16"/>
      <c r="CD1999" s="16"/>
      <c r="CE1999" s="16"/>
      <c r="CF1999" s="16"/>
      <c r="CG1999" s="16"/>
      <c r="CH1999" s="16"/>
      <c r="CI1999" s="16"/>
      <c r="CJ1999" s="16"/>
      <c r="CK1999" s="16"/>
      <c r="CL1999" s="16"/>
      <c r="CM1999" s="16"/>
      <c r="CN1999" s="16"/>
      <c r="CO1999" s="16"/>
      <c r="CP1999" s="16"/>
      <c r="CQ1999" s="16"/>
      <c r="CR1999" s="16"/>
      <c r="CS1999" s="16"/>
      <c r="CT1999" s="16"/>
      <c r="CU1999" s="16"/>
      <c r="CV1999" s="16"/>
      <c r="CW1999" s="16"/>
      <c r="CX1999" s="16"/>
      <c r="CY1999" s="16"/>
      <c r="CZ1999" s="16"/>
      <c r="DA1999" s="16"/>
      <c r="DB1999" s="16"/>
      <c r="DC1999" s="16"/>
      <c r="DD1999" s="16"/>
      <c r="DE1999" s="16"/>
      <c r="DF1999" s="16"/>
      <c r="DG1999" s="16"/>
      <c r="DH1999" s="16"/>
      <c r="DI1999" s="16"/>
      <c r="DJ1999" s="16"/>
      <c r="DK1999" s="16"/>
      <c r="DL1999" s="16"/>
      <c r="DM1999" s="16"/>
      <c r="DN1999" s="16"/>
      <c r="DO1999" s="16"/>
      <c r="DP1999" s="16"/>
      <c r="DQ1999" s="16"/>
      <c r="DR1999" s="16"/>
      <c r="DS1999" s="16"/>
      <c r="DT1999" s="16"/>
      <c r="DU1999" s="16"/>
      <c r="DV1999" s="16"/>
      <c r="DW1999" s="16"/>
      <c r="DX1999" s="16"/>
      <c r="DY1999" s="16"/>
      <c r="DZ1999" s="16"/>
      <c r="EA1999" s="16"/>
      <c r="EB1999" s="16"/>
      <c r="EC1999" s="16"/>
      <c r="ED1999" s="16"/>
      <c r="EE1999" s="16"/>
      <c r="EF1999" s="16"/>
      <c r="EG1999" s="16"/>
      <c r="EH1999" s="16"/>
      <c r="EI1999" s="16"/>
      <c r="EJ1999" s="16"/>
      <c r="EK1999" s="16"/>
      <c r="EL1999" s="16"/>
      <c r="EM1999" s="16"/>
      <c r="EN1999" s="16"/>
      <c r="EO1999" s="16"/>
      <c r="EP1999" s="16"/>
      <c r="EQ1999" s="16"/>
      <c r="ER1999" s="16"/>
      <c r="ES1999" s="16"/>
      <c r="ET1999" s="16"/>
      <c r="EU1999" s="16"/>
      <c r="EV1999" s="16"/>
      <c r="EW1999" s="16"/>
      <c r="EX1999" s="16"/>
    </row>
    <row r="2000" spans="1:154" s="71" customFormat="1" x14ac:dyDescent="0.3">
      <c r="A2000" s="9"/>
      <c r="B2000" s="9"/>
      <c r="C2000" s="9"/>
      <c r="D2000" s="9"/>
      <c r="E2000" s="9"/>
      <c r="F2000" s="9"/>
      <c r="G2000" s="9"/>
      <c r="H2000" s="30"/>
      <c r="I2000" s="10"/>
      <c r="J2000" s="33"/>
      <c r="K2000" s="34"/>
      <c r="L2000" s="9">
        <v>2</v>
      </c>
      <c r="M2000" s="9" t="s">
        <v>53</v>
      </c>
      <c r="N2000" s="9" t="s">
        <v>48</v>
      </c>
      <c r="O2000" s="30" t="s">
        <v>477</v>
      </c>
      <c r="P2000" s="9">
        <v>180</v>
      </c>
      <c r="Q2000" s="10">
        <v>100</v>
      </c>
      <c r="R2000" s="10">
        <v>6750</v>
      </c>
      <c r="S2000" s="159">
        <f>P2000*R2000</f>
        <v>1215000</v>
      </c>
      <c r="T2000" s="9">
        <v>17</v>
      </c>
      <c r="U2000" s="2">
        <v>24</v>
      </c>
      <c r="V2000" s="34">
        <f>S2000*U2000/100</f>
        <v>291600</v>
      </c>
      <c r="W2000" s="34">
        <f>S2000-V2000</f>
        <v>923400</v>
      </c>
      <c r="X2000" s="31">
        <f t="shared" si="214"/>
        <v>923400</v>
      </c>
      <c r="Y2000" s="34">
        <f>X2000*Q2000/100</f>
        <v>923400</v>
      </c>
      <c r="Z2000" s="34">
        <v>10000000</v>
      </c>
      <c r="AA2000" s="9">
        <v>0</v>
      </c>
      <c r="AB2000" s="9">
        <v>0</v>
      </c>
      <c r="AC2000" s="33"/>
      <c r="AD2000" s="10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6"/>
      <c r="BU2000" s="16"/>
      <c r="BV2000" s="16"/>
      <c r="BW2000" s="16"/>
      <c r="BX2000" s="16"/>
      <c r="BY2000" s="16"/>
      <c r="BZ2000" s="16"/>
      <c r="CA2000" s="16"/>
      <c r="CB2000" s="16"/>
      <c r="CC2000" s="16"/>
      <c r="CD2000" s="16"/>
      <c r="CE2000" s="16"/>
      <c r="CF2000" s="16"/>
      <c r="CG2000" s="16"/>
      <c r="CH2000" s="16"/>
      <c r="CI2000" s="16"/>
      <c r="CJ2000" s="16"/>
      <c r="CK2000" s="16"/>
      <c r="CL2000" s="16"/>
      <c r="CM2000" s="16"/>
      <c r="CN2000" s="16"/>
      <c r="CO2000" s="16"/>
      <c r="CP2000" s="16"/>
      <c r="CQ2000" s="16"/>
      <c r="CR2000" s="16"/>
      <c r="CS2000" s="16"/>
      <c r="CT2000" s="16"/>
      <c r="CU2000" s="16"/>
      <c r="CV2000" s="16"/>
      <c r="CW2000" s="16"/>
      <c r="CX2000" s="16"/>
      <c r="CY2000" s="16"/>
      <c r="CZ2000" s="16"/>
      <c r="DA2000" s="16"/>
      <c r="DB2000" s="16"/>
      <c r="DC2000" s="16"/>
      <c r="DD2000" s="16"/>
      <c r="DE2000" s="16"/>
      <c r="DF2000" s="16"/>
      <c r="DG2000" s="16"/>
      <c r="DH2000" s="16"/>
      <c r="DI2000" s="16"/>
      <c r="DJ2000" s="16"/>
      <c r="DK2000" s="16"/>
      <c r="DL2000" s="16"/>
      <c r="DM2000" s="16"/>
      <c r="DN2000" s="16"/>
      <c r="DO2000" s="16"/>
      <c r="DP2000" s="16"/>
      <c r="DQ2000" s="16"/>
      <c r="DR2000" s="16"/>
      <c r="DS2000" s="16"/>
      <c r="DT2000" s="16"/>
      <c r="DU2000" s="16"/>
      <c r="DV2000" s="16"/>
      <c r="DW2000" s="16"/>
      <c r="DX2000" s="16"/>
      <c r="DY2000" s="16"/>
      <c r="DZ2000" s="16"/>
      <c r="EA2000" s="16"/>
      <c r="EB2000" s="16"/>
      <c r="EC2000" s="16"/>
      <c r="ED2000" s="16"/>
      <c r="EE2000" s="16"/>
      <c r="EF2000" s="16"/>
      <c r="EG2000" s="16"/>
      <c r="EH2000" s="16"/>
      <c r="EI2000" s="16"/>
      <c r="EJ2000" s="16"/>
      <c r="EK2000" s="16"/>
      <c r="EL2000" s="16"/>
      <c r="EM2000" s="16"/>
      <c r="EN2000" s="16"/>
      <c r="EO2000" s="16"/>
      <c r="EP2000" s="16"/>
      <c r="EQ2000" s="16"/>
      <c r="ER2000" s="16"/>
      <c r="ES2000" s="16"/>
      <c r="ET2000" s="16"/>
      <c r="EU2000" s="16"/>
      <c r="EV2000" s="16"/>
      <c r="EW2000" s="16"/>
      <c r="EX2000" s="16"/>
    </row>
    <row r="2001" spans="1:154" s="71" customFormat="1" x14ac:dyDescent="0.3">
      <c r="A2001" s="18"/>
      <c r="B2001" s="18"/>
      <c r="C2001" s="18"/>
      <c r="D2001" s="18"/>
      <c r="E2001" s="18"/>
      <c r="F2001" s="18"/>
      <c r="G2001" s="18"/>
      <c r="H2001" s="19"/>
      <c r="I2001" s="20"/>
      <c r="J2001" s="21"/>
      <c r="K2001" s="20"/>
      <c r="L2001" s="18"/>
      <c r="M2001" s="18"/>
      <c r="N2001" s="18"/>
      <c r="O2001" s="19"/>
      <c r="P2001" s="18"/>
      <c r="Q2001" s="20"/>
      <c r="R2001" s="20"/>
      <c r="S2001" s="20"/>
      <c r="T2001" s="18"/>
      <c r="U2001" s="94"/>
      <c r="V2001" s="23"/>
      <c r="W2001" s="20"/>
      <c r="X2001" s="20"/>
      <c r="Y2001" s="20"/>
      <c r="Z2001" s="20"/>
      <c r="AA2001" s="18"/>
      <c r="AB2001" s="18"/>
      <c r="AC2001" s="21"/>
      <c r="AD2001" s="20"/>
      <c r="AE2001" s="39"/>
      <c r="AF2001" s="39"/>
      <c r="AG2001" s="39"/>
      <c r="AH2001" s="39"/>
      <c r="AI2001" s="39"/>
      <c r="AJ2001" s="39"/>
      <c r="AK2001" s="39"/>
      <c r="AL2001" s="39"/>
      <c r="AM2001" s="39"/>
      <c r="AN2001" s="39"/>
      <c r="AO2001" s="39"/>
      <c r="AP2001" s="39"/>
      <c r="AQ2001" s="39"/>
      <c r="AR2001" s="39"/>
      <c r="AS2001" s="39"/>
      <c r="AT2001" s="39"/>
      <c r="AU2001" s="39"/>
      <c r="AV2001" s="39"/>
      <c r="AW2001" s="39"/>
      <c r="AX2001" s="39"/>
      <c r="AY2001" s="39"/>
      <c r="AZ2001" s="39"/>
      <c r="BA2001" s="39"/>
      <c r="BB2001" s="39"/>
      <c r="BC2001" s="39"/>
      <c r="BD2001" s="39"/>
      <c r="BE2001" s="39"/>
      <c r="BF2001" s="39"/>
      <c r="BG2001" s="39"/>
      <c r="BH2001" s="39"/>
      <c r="BI2001" s="39"/>
      <c r="BJ2001" s="39"/>
      <c r="BK2001" s="39"/>
      <c r="BL2001" s="39"/>
      <c r="BM2001" s="39"/>
      <c r="BN2001" s="39"/>
      <c r="BO2001" s="39"/>
      <c r="BP2001" s="39"/>
      <c r="BQ2001" s="39"/>
      <c r="BR2001" s="39"/>
      <c r="BS2001" s="39"/>
      <c r="BT2001" s="39"/>
      <c r="BU2001" s="39"/>
      <c r="BV2001" s="39"/>
      <c r="BW2001" s="39"/>
      <c r="BX2001" s="39"/>
      <c r="BY2001" s="39"/>
      <c r="BZ2001" s="39"/>
      <c r="CA2001" s="39"/>
      <c r="CB2001" s="39"/>
      <c r="CC2001" s="39"/>
      <c r="CD2001" s="39"/>
      <c r="CE2001" s="39"/>
      <c r="CF2001" s="39"/>
      <c r="CG2001" s="39"/>
      <c r="CH2001" s="39"/>
      <c r="CI2001" s="39"/>
      <c r="CJ2001" s="39"/>
      <c r="CK2001" s="39"/>
      <c r="CL2001" s="39"/>
      <c r="CM2001" s="39"/>
      <c r="CN2001" s="39"/>
      <c r="CO2001" s="39"/>
      <c r="CP2001" s="39"/>
      <c r="CQ2001" s="39"/>
      <c r="CR2001" s="39"/>
      <c r="CS2001" s="39"/>
      <c r="CT2001" s="39"/>
      <c r="CU2001" s="39"/>
      <c r="CV2001" s="39"/>
      <c r="CW2001" s="39"/>
      <c r="CX2001" s="39"/>
      <c r="CY2001" s="39"/>
      <c r="CZ2001" s="39"/>
      <c r="DA2001" s="39"/>
      <c r="DB2001" s="39"/>
      <c r="DC2001" s="39"/>
      <c r="DD2001" s="39"/>
      <c r="DE2001" s="39"/>
      <c r="DF2001" s="39"/>
      <c r="DG2001" s="39"/>
      <c r="DH2001" s="39"/>
      <c r="DI2001" s="39"/>
      <c r="DJ2001" s="39"/>
      <c r="DK2001" s="39"/>
      <c r="DL2001" s="39"/>
      <c r="DM2001" s="39"/>
      <c r="DN2001" s="39"/>
      <c r="DO2001" s="39"/>
      <c r="DP2001" s="39"/>
      <c r="DQ2001" s="39"/>
      <c r="DR2001" s="39"/>
      <c r="DS2001" s="39"/>
      <c r="DT2001" s="39"/>
      <c r="DU2001" s="39"/>
      <c r="DV2001" s="39"/>
      <c r="DW2001" s="39"/>
      <c r="DX2001" s="39"/>
      <c r="DY2001" s="39"/>
      <c r="DZ2001" s="39"/>
      <c r="EA2001" s="39"/>
      <c r="EB2001" s="39"/>
      <c r="EC2001" s="39"/>
      <c r="ED2001" s="39"/>
      <c r="EE2001" s="39"/>
      <c r="EF2001" s="39"/>
      <c r="EG2001" s="39"/>
      <c r="EH2001" s="39"/>
      <c r="EI2001" s="39"/>
      <c r="EJ2001" s="39"/>
      <c r="EK2001" s="39"/>
      <c r="EL2001" s="39"/>
      <c r="EM2001" s="39"/>
      <c r="EN2001" s="39"/>
      <c r="EO2001" s="39"/>
      <c r="EP2001" s="39"/>
      <c r="EQ2001" s="39"/>
      <c r="ER2001" s="39"/>
      <c r="ES2001" s="39"/>
      <c r="ET2001" s="39"/>
      <c r="EU2001" s="39"/>
      <c r="EV2001" s="39"/>
      <c r="EW2001" s="39"/>
      <c r="EX2001" s="39"/>
    </row>
    <row r="2002" spans="1:154" s="72" customFormat="1" x14ac:dyDescent="0.3">
      <c r="A2002" s="29">
        <v>2539</v>
      </c>
      <c r="B2002" s="29" t="s">
        <v>47</v>
      </c>
      <c r="C2002" s="29">
        <v>1055</v>
      </c>
      <c r="D2002" s="29">
        <v>1</v>
      </c>
      <c r="E2002" s="29">
        <v>4</v>
      </c>
      <c r="F2002" s="29">
        <v>1</v>
      </c>
      <c r="G2002" s="29">
        <v>18</v>
      </c>
      <c r="H2002" s="25" t="s">
        <v>476</v>
      </c>
      <c r="I2002" s="36">
        <v>1718</v>
      </c>
      <c r="J2002" s="41">
        <v>250</v>
      </c>
      <c r="K2002" s="74">
        <f>I2002*J2002</f>
        <v>429500</v>
      </c>
      <c r="L2002" s="29"/>
      <c r="M2002" s="29"/>
      <c r="N2002" s="29"/>
      <c r="O2002" s="29"/>
      <c r="P2002" s="29"/>
      <c r="Q2002" s="36"/>
      <c r="R2002" s="36"/>
      <c r="S2002" s="36"/>
      <c r="T2002" s="29"/>
      <c r="U2002" s="185"/>
      <c r="V2002" s="37"/>
      <c r="W2002" s="36"/>
      <c r="X2002" s="75">
        <f>K2002+W2002</f>
        <v>429500</v>
      </c>
      <c r="Y2002" s="36"/>
      <c r="Z2002" s="74">
        <v>50000000</v>
      </c>
      <c r="AA2002" s="29">
        <v>0</v>
      </c>
      <c r="AB2002" s="29">
        <v>0</v>
      </c>
      <c r="AC2002" s="41" t="s">
        <v>1031</v>
      </c>
      <c r="AD2002" s="3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6"/>
      <c r="BU2002" s="16"/>
      <c r="BV2002" s="16"/>
      <c r="BW2002" s="16"/>
      <c r="BX2002" s="16"/>
      <c r="BY2002" s="16"/>
      <c r="BZ2002" s="16"/>
      <c r="CA2002" s="16"/>
      <c r="CB2002" s="16"/>
      <c r="CC2002" s="16"/>
      <c r="CD2002" s="16"/>
      <c r="CE2002" s="16"/>
      <c r="CF2002" s="16"/>
      <c r="CG2002" s="16"/>
      <c r="CH2002" s="16"/>
      <c r="CI2002" s="16"/>
      <c r="CJ2002" s="16"/>
      <c r="CK2002" s="16"/>
      <c r="CL2002" s="16"/>
      <c r="CM2002" s="16"/>
      <c r="CN2002" s="16"/>
      <c r="CO2002" s="16"/>
      <c r="CP2002" s="16"/>
      <c r="CQ2002" s="16"/>
      <c r="CR2002" s="16"/>
      <c r="CS2002" s="16"/>
      <c r="CT2002" s="16"/>
      <c r="CU2002" s="16"/>
      <c r="CV2002" s="16"/>
      <c r="CW2002" s="16"/>
      <c r="CX2002" s="16"/>
      <c r="CY2002" s="16"/>
      <c r="CZ2002" s="16"/>
      <c r="DA2002" s="16"/>
      <c r="DB2002" s="16"/>
      <c r="DC2002" s="16"/>
      <c r="DD2002" s="16"/>
      <c r="DE2002" s="16"/>
      <c r="DF2002" s="16"/>
      <c r="DG2002" s="16"/>
      <c r="DH2002" s="16"/>
      <c r="DI2002" s="16"/>
      <c r="DJ2002" s="16"/>
      <c r="DK2002" s="16"/>
      <c r="DL2002" s="16"/>
      <c r="DM2002" s="16"/>
      <c r="DN2002" s="16"/>
      <c r="DO2002" s="16"/>
      <c r="DP2002" s="16"/>
      <c r="DQ2002" s="16"/>
      <c r="DR2002" s="16"/>
      <c r="DS2002" s="16"/>
      <c r="DT2002" s="16"/>
      <c r="DU2002" s="16"/>
      <c r="DV2002" s="16"/>
      <c r="DW2002" s="16"/>
      <c r="DX2002" s="16"/>
      <c r="DY2002" s="16"/>
      <c r="DZ2002" s="16"/>
      <c r="EA2002" s="16"/>
      <c r="EB2002" s="16"/>
      <c r="EC2002" s="16"/>
      <c r="ED2002" s="16"/>
      <c r="EE2002" s="16"/>
      <c r="EF2002" s="16"/>
      <c r="EG2002" s="16"/>
      <c r="EH2002" s="16"/>
      <c r="EI2002" s="16"/>
      <c r="EJ2002" s="16"/>
      <c r="EK2002" s="16"/>
      <c r="EL2002" s="16"/>
      <c r="EM2002" s="16"/>
      <c r="EN2002" s="16"/>
      <c r="EO2002" s="16"/>
      <c r="EP2002" s="16"/>
      <c r="EQ2002" s="16"/>
      <c r="ER2002" s="16"/>
      <c r="ES2002" s="16"/>
      <c r="ET2002" s="16"/>
      <c r="EU2002" s="16"/>
      <c r="EV2002" s="16"/>
      <c r="EW2002" s="16"/>
      <c r="EX2002" s="16"/>
    </row>
    <row r="2003" spans="1:154" x14ac:dyDescent="0.3">
      <c r="A2003" s="18"/>
      <c r="B2003" s="18"/>
      <c r="C2003" s="18"/>
      <c r="D2003" s="18"/>
      <c r="E2003" s="18"/>
      <c r="F2003" s="18"/>
      <c r="G2003" s="18"/>
      <c r="H2003" s="19"/>
      <c r="I2003" s="20"/>
      <c r="J2003" s="21"/>
      <c r="K2003" s="20"/>
      <c r="L2003" s="18"/>
      <c r="M2003" s="18"/>
      <c r="N2003" s="18"/>
      <c r="O2003" s="18"/>
      <c r="P2003" s="18"/>
      <c r="Q2003" s="20"/>
      <c r="R2003" s="20"/>
      <c r="S2003" s="20"/>
      <c r="T2003" s="18"/>
      <c r="U2003" s="94"/>
      <c r="V2003" s="23"/>
      <c r="W2003" s="20"/>
      <c r="X2003" s="20"/>
      <c r="Y2003" s="20"/>
      <c r="Z2003" s="20"/>
      <c r="AA2003" s="18"/>
      <c r="AB2003" s="18"/>
      <c r="AC2003" s="58"/>
      <c r="AD2003" s="64"/>
      <c r="AE2003" s="39"/>
      <c r="AF2003" s="39"/>
      <c r="AG2003" s="39"/>
      <c r="AH2003" s="39"/>
      <c r="AI2003" s="39"/>
      <c r="AJ2003" s="39"/>
      <c r="AK2003" s="39"/>
      <c r="AL2003" s="39"/>
      <c r="AM2003" s="39"/>
      <c r="AN2003" s="39"/>
      <c r="AO2003" s="39"/>
      <c r="AP2003" s="39"/>
      <c r="AQ2003" s="39"/>
      <c r="AR2003" s="39"/>
      <c r="AS2003" s="39"/>
      <c r="AT2003" s="39"/>
      <c r="AU2003" s="39"/>
      <c r="AV2003" s="39"/>
      <c r="AW2003" s="39"/>
      <c r="AX2003" s="39"/>
      <c r="AY2003" s="39"/>
      <c r="AZ2003" s="39"/>
      <c r="BA2003" s="39"/>
      <c r="BB2003" s="39"/>
      <c r="BC2003" s="39"/>
      <c r="BD2003" s="39"/>
      <c r="BE2003" s="39"/>
      <c r="BF2003" s="39"/>
      <c r="BG2003" s="39"/>
      <c r="BH2003" s="39"/>
      <c r="BI2003" s="39"/>
      <c r="BJ2003" s="39"/>
      <c r="BK2003" s="39"/>
      <c r="BL2003" s="39"/>
      <c r="BM2003" s="39"/>
      <c r="BN2003" s="39"/>
      <c r="BO2003" s="39"/>
      <c r="BP2003" s="39"/>
      <c r="BQ2003" s="39"/>
      <c r="BR2003" s="39"/>
      <c r="BS2003" s="39"/>
      <c r="BT2003" s="39"/>
      <c r="BU2003" s="39"/>
      <c r="BV2003" s="39"/>
      <c r="BW2003" s="39"/>
      <c r="BX2003" s="39"/>
      <c r="BY2003" s="39"/>
      <c r="BZ2003" s="39"/>
      <c r="CA2003" s="39"/>
      <c r="CB2003" s="39"/>
      <c r="CC2003" s="39"/>
      <c r="CD2003" s="39"/>
      <c r="CE2003" s="39"/>
      <c r="CF2003" s="39"/>
      <c r="CG2003" s="39"/>
      <c r="CH2003" s="39"/>
      <c r="CI2003" s="39"/>
      <c r="CJ2003" s="39"/>
      <c r="CK2003" s="39"/>
      <c r="CL2003" s="39"/>
      <c r="CM2003" s="39"/>
      <c r="CN2003" s="39"/>
      <c r="CO2003" s="39"/>
      <c r="CP2003" s="39"/>
      <c r="CQ2003" s="39"/>
      <c r="CR2003" s="39"/>
      <c r="CS2003" s="39"/>
      <c r="CT2003" s="39"/>
      <c r="CU2003" s="39"/>
      <c r="CV2003" s="39"/>
      <c r="CW2003" s="39"/>
      <c r="CX2003" s="39"/>
      <c r="CY2003" s="39"/>
      <c r="CZ2003" s="39"/>
      <c r="DA2003" s="39"/>
      <c r="DB2003" s="39"/>
      <c r="DC2003" s="39"/>
      <c r="DD2003" s="39"/>
      <c r="DE2003" s="39"/>
      <c r="DF2003" s="39"/>
      <c r="DG2003" s="39"/>
      <c r="DH2003" s="39"/>
      <c r="DI2003" s="39"/>
      <c r="DJ2003" s="39"/>
      <c r="DK2003" s="39"/>
      <c r="DL2003" s="39"/>
      <c r="DM2003" s="39"/>
      <c r="DN2003" s="39"/>
      <c r="DO2003" s="39"/>
      <c r="DP2003" s="39"/>
      <c r="DQ2003" s="39"/>
      <c r="DR2003" s="39"/>
      <c r="DS2003" s="39"/>
      <c r="DT2003" s="39"/>
      <c r="DU2003" s="39"/>
      <c r="DV2003" s="39"/>
      <c r="DW2003" s="39"/>
      <c r="DX2003" s="39"/>
      <c r="DY2003" s="39"/>
      <c r="DZ2003" s="39"/>
      <c r="EA2003" s="39"/>
      <c r="EB2003" s="39"/>
      <c r="EC2003" s="39"/>
      <c r="ED2003" s="39"/>
      <c r="EE2003" s="39"/>
      <c r="EF2003" s="39"/>
      <c r="EG2003" s="39"/>
      <c r="EH2003" s="39"/>
      <c r="EI2003" s="39"/>
      <c r="EJ2003" s="39"/>
      <c r="EK2003" s="39"/>
      <c r="EL2003" s="39"/>
      <c r="EM2003" s="39"/>
      <c r="EN2003" s="39"/>
      <c r="EO2003" s="39"/>
      <c r="EP2003" s="39"/>
      <c r="EQ2003" s="39"/>
      <c r="ER2003" s="39"/>
      <c r="ES2003" s="39"/>
      <c r="ET2003" s="39"/>
      <c r="EU2003" s="39"/>
      <c r="EV2003" s="39"/>
      <c r="EW2003" s="39"/>
      <c r="EX2003" s="39"/>
    </row>
    <row r="2004" spans="1:154" x14ac:dyDescent="0.3">
      <c r="A2004" s="29">
        <v>2540</v>
      </c>
      <c r="B2004" s="29" t="s">
        <v>47</v>
      </c>
      <c r="C2004" s="29">
        <v>11188</v>
      </c>
      <c r="D2004" s="29">
        <v>4</v>
      </c>
      <c r="E2004" s="29">
        <v>3</v>
      </c>
      <c r="F2004" s="29">
        <v>1</v>
      </c>
      <c r="G2004" s="29">
        <v>93</v>
      </c>
      <c r="H2004" s="25" t="s">
        <v>476</v>
      </c>
      <c r="I2004" s="36">
        <v>1393</v>
      </c>
      <c r="J2004" s="41">
        <v>150</v>
      </c>
      <c r="K2004" s="74">
        <f>I2004*J2004</f>
        <v>208950</v>
      </c>
      <c r="L2004" s="29"/>
      <c r="M2004" s="29"/>
      <c r="N2004" s="29"/>
      <c r="O2004" s="29"/>
      <c r="P2004" s="29"/>
      <c r="Q2004" s="36"/>
      <c r="R2004" s="36"/>
      <c r="S2004" s="36"/>
      <c r="T2004" s="29"/>
      <c r="U2004" s="185"/>
      <c r="V2004" s="37"/>
      <c r="W2004" s="36"/>
      <c r="X2004" s="75">
        <f>K2004+W2004</f>
        <v>208950</v>
      </c>
      <c r="Y2004" s="36"/>
      <c r="Z2004" s="74">
        <v>50000000</v>
      </c>
      <c r="AA2004" s="29">
        <v>0</v>
      </c>
      <c r="AB2004" s="29">
        <v>0</v>
      </c>
      <c r="AC2004" s="41" t="s">
        <v>1032</v>
      </c>
      <c r="AD2004" s="36"/>
    </row>
    <row r="2005" spans="1:154" x14ac:dyDescent="0.3">
      <c r="A2005" s="18"/>
      <c r="B2005" s="18"/>
      <c r="C2005" s="18"/>
      <c r="D2005" s="18"/>
      <c r="E2005" s="18"/>
      <c r="F2005" s="18"/>
      <c r="G2005" s="18"/>
      <c r="H2005" s="19"/>
      <c r="I2005" s="20"/>
      <c r="J2005" s="21"/>
      <c r="K2005" s="20"/>
      <c r="L2005" s="18"/>
      <c r="M2005" s="18"/>
      <c r="N2005" s="18"/>
      <c r="O2005" s="18"/>
      <c r="P2005" s="18"/>
      <c r="Q2005" s="20"/>
      <c r="R2005" s="20"/>
      <c r="S2005" s="20"/>
      <c r="T2005" s="18"/>
      <c r="U2005" s="94"/>
      <c r="V2005" s="23"/>
      <c r="W2005" s="20"/>
      <c r="X2005" s="20"/>
      <c r="Y2005" s="20"/>
      <c r="Z2005" s="20"/>
      <c r="AA2005" s="18"/>
      <c r="AB2005" s="18"/>
      <c r="AC2005" s="21"/>
      <c r="AD2005" s="20"/>
      <c r="AE2005" s="39"/>
      <c r="AF2005" s="39"/>
      <c r="AG2005" s="39"/>
      <c r="AH2005" s="39"/>
      <c r="AI2005" s="39"/>
      <c r="AJ2005" s="39"/>
      <c r="AK2005" s="39"/>
      <c r="AL2005" s="39"/>
      <c r="AM2005" s="39"/>
      <c r="AN2005" s="39"/>
      <c r="AO2005" s="39"/>
      <c r="AP2005" s="39"/>
      <c r="AQ2005" s="39"/>
      <c r="AR2005" s="39"/>
      <c r="AS2005" s="39"/>
      <c r="AT2005" s="39"/>
      <c r="AU2005" s="39"/>
      <c r="AV2005" s="39"/>
      <c r="AW2005" s="39"/>
      <c r="AX2005" s="39"/>
      <c r="AY2005" s="39"/>
      <c r="AZ2005" s="39"/>
      <c r="BA2005" s="39"/>
      <c r="BB2005" s="39"/>
      <c r="BC2005" s="39"/>
      <c r="BD2005" s="39"/>
      <c r="BE2005" s="39"/>
      <c r="BF2005" s="39"/>
      <c r="BG2005" s="39"/>
      <c r="BH2005" s="39"/>
      <c r="BI2005" s="39"/>
      <c r="BJ2005" s="39"/>
      <c r="BK2005" s="39"/>
      <c r="BL2005" s="39"/>
      <c r="BM2005" s="39"/>
      <c r="BN2005" s="39"/>
      <c r="BO2005" s="39"/>
      <c r="BP2005" s="39"/>
      <c r="BQ2005" s="39"/>
      <c r="BR2005" s="39"/>
      <c r="BS2005" s="39"/>
      <c r="BT2005" s="39"/>
      <c r="BU2005" s="39"/>
      <c r="BV2005" s="39"/>
      <c r="BW2005" s="39"/>
      <c r="BX2005" s="39"/>
      <c r="BY2005" s="39"/>
      <c r="BZ2005" s="39"/>
      <c r="CA2005" s="39"/>
      <c r="CB2005" s="39"/>
      <c r="CC2005" s="39"/>
      <c r="CD2005" s="39"/>
      <c r="CE2005" s="39"/>
      <c r="CF2005" s="39"/>
      <c r="CG2005" s="39"/>
      <c r="CH2005" s="39"/>
      <c r="CI2005" s="39"/>
      <c r="CJ2005" s="39"/>
      <c r="CK2005" s="39"/>
      <c r="CL2005" s="39"/>
      <c r="CM2005" s="39"/>
      <c r="CN2005" s="39"/>
      <c r="CO2005" s="39"/>
      <c r="CP2005" s="39"/>
      <c r="CQ2005" s="39"/>
      <c r="CR2005" s="39"/>
      <c r="CS2005" s="39"/>
      <c r="CT2005" s="39"/>
      <c r="CU2005" s="39"/>
      <c r="CV2005" s="39"/>
      <c r="CW2005" s="39"/>
      <c r="CX2005" s="39"/>
      <c r="CY2005" s="39"/>
      <c r="CZ2005" s="39"/>
      <c r="DA2005" s="39"/>
      <c r="DB2005" s="39"/>
      <c r="DC2005" s="39"/>
      <c r="DD2005" s="39"/>
      <c r="DE2005" s="39"/>
      <c r="DF2005" s="39"/>
      <c r="DG2005" s="39"/>
      <c r="DH2005" s="39"/>
      <c r="DI2005" s="39"/>
      <c r="DJ2005" s="39"/>
      <c r="DK2005" s="39"/>
      <c r="DL2005" s="39"/>
      <c r="DM2005" s="39"/>
      <c r="DN2005" s="39"/>
      <c r="DO2005" s="39"/>
      <c r="DP2005" s="39"/>
      <c r="DQ2005" s="39"/>
      <c r="DR2005" s="39"/>
      <c r="DS2005" s="39"/>
      <c r="DT2005" s="39"/>
      <c r="DU2005" s="39"/>
      <c r="DV2005" s="39"/>
      <c r="DW2005" s="39"/>
      <c r="DX2005" s="39"/>
      <c r="DY2005" s="39"/>
      <c r="DZ2005" s="39"/>
      <c r="EA2005" s="39"/>
      <c r="EB2005" s="39"/>
      <c r="EC2005" s="39"/>
      <c r="ED2005" s="39"/>
      <c r="EE2005" s="39"/>
      <c r="EF2005" s="39"/>
      <c r="EG2005" s="39"/>
      <c r="EH2005" s="39"/>
      <c r="EI2005" s="39"/>
      <c r="EJ2005" s="39"/>
      <c r="EK2005" s="39"/>
      <c r="EL2005" s="39"/>
      <c r="EM2005" s="39"/>
      <c r="EN2005" s="39"/>
      <c r="EO2005" s="39"/>
      <c r="EP2005" s="39"/>
      <c r="EQ2005" s="39"/>
      <c r="ER2005" s="39"/>
      <c r="ES2005" s="39"/>
      <c r="ET2005" s="39"/>
      <c r="EU2005" s="39"/>
      <c r="EV2005" s="39"/>
      <c r="EW2005" s="39"/>
      <c r="EX2005" s="39"/>
    </row>
    <row r="2006" spans="1:154" x14ac:dyDescent="0.3">
      <c r="A2006" s="29">
        <v>2541</v>
      </c>
      <c r="B2006" s="29" t="s">
        <v>47</v>
      </c>
      <c r="C2006" s="29">
        <v>4014</v>
      </c>
      <c r="D2006" s="29">
        <v>3</v>
      </c>
      <c r="E2006" s="29">
        <v>5</v>
      </c>
      <c r="F2006" s="29">
        <v>0</v>
      </c>
      <c r="G2006" s="29">
        <v>21</v>
      </c>
      <c r="H2006" s="25" t="s">
        <v>476</v>
      </c>
      <c r="I2006" s="36">
        <v>2021</v>
      </c>
      <c r="J2006" s="41">
        <v>200</v>
      </c>
      <c r="K2006" s="74">
        <f>I2006*J2006</f>
        <v>404200</v>
      </c>
      <c r="L2006" s="29"/>
      <c r="M2006" s="29"/>
      <c r="N2006" s="29"/>
      <c r="O2006" s="29"/>
      <c r="P2006" s="29"/>
      <c r="Q2006" s="36"/>
      <c r="R2006" s="36"/>
      <c r="S2006" s="36"/>
      <c r="T2006" s="29"/>
      <c r="U2006" s="185"/>
      <c r="V2006" s="37"/>
      <c r="W2006" s="36"/>
      <c r="X2006" s="75">
        <f>K2006+W2006</f>
        <v>404200</v>
      </c>
      <c r="Y2006" s="36"/>
      <c r="Z2006" s="74">
        <v>50000000</v>
      </c>
      <c r="AA2006" s="29">
        <v>0</v>
      </c>
      <c r="AB2006" s="29">
        <v>0</v>
      </c>
      <c r="AC2006" s="41" t="s">
        <v>1033</v>
      </c>
      <c r="AD2006" s="36"/>
    </row>
    <row r="2007" spans="1:154" s="39" customFormat="1" x14ac:dyDescent="0.3">
      <c r="A2007" s="18"/>
      <c r="B2007" s="18"/>
      <c r="C2007" s="18"/>
      <c r="D2007" s="18"/>
      <c r="E2007" s="18"/>
      <c r="F2007" s="18"/>
      <c r="G2007" s="18"/>
      <c r="H2007" s="19"/>
      <c r="I2007" s="20"/>
      <c r="J2007" s="21"/>
      <c r="K2007" s="20"/>
      <c r="L2007" s="18"/>
      <c r="M2007" s="18"/>
      <c r="N2007" s="18"/>
      <c r="O2007" s="18"/>
      <c r="P2007" s="18"/>
      <c r="Q2007" s="20"/>
      <c r="R2007" s="20"/>
      <c r="S2007" s="20"/>
      <c r="T2007" s="18"/>
      <c r="U2007" s="94"/>
      <c r="V2007" s="23"/>
      <c r="W2007" s="20"/>
      <c r="X2007" s="20"/>
      <c r="Y2007" s="20"/>
      <c r="Z2007" s="20"/>
      <c r="AA2007" s="18"/>
      <c r="AB2007" s="18"/>
      <c r="AC2007" s="58"/>
      <c r="AD2007" s="64"/>
    </row>
    <row r="2008" spans="1:154" x14ac:dyDescent="0.3">
      <c r="A2008" s="29">
        <v>2542</v>
      </c>
      <c r="B2008" s="29" t="s">
        <v>47</v>
      </c>
      <c r="C2008" s="29">
        <v>13702</v>
      </c>
      <c r="D2008" s="29">
        <v>3</v>
      </c>
      <c r="E2008" s="29">
        <v>0</v>
      </c>
      <c r="F2008" s="29">
        <v>3</v>
      </c>
      <c r="G2008" s="29">
        <v>1</v>
      </c>
      <c r="H2008" s="25" t="s">
        <v>477</v>
      </c>
      <c r="I2008" s="36">
        <v>301</v>
      </c>
      <c r="J2008" s="41">
        <v>250</v>
      </c>
      <c r="K2008" s="74">
        <f>I2008*J2008</f>
        <v>75250</v>
      </c>
      <c r="L2008" s="29"/>
      <c r="M2008" s="29"/>
      <c r="N2008" s="29"/>
      <c r="O2008" s="25"/>
      <c r="P2008" s="29"/>
      <c r="Q2008" s="36"/>
      <c r="R2008" s="36"/>
      <c r="S2008" s="36"/>
      <c r="T2008" s="29"/>
      <c r="U2008" s="185"/>
      <c r="V2008" s="37"/>
      <c r="W2008" s="36"/>
      <c r="X2008" s="75">
        <f>K2008+W2008</f>
        <v>75250</v>
      </c>
      <c r="Y2008" s="36"/>
      <c r="Z2008" s="36"/>
      <c r="AA2008" s="74">
        <f>X2008-Z2008</f>
        <v>75250</v>
      </c>
      <c r="AB2008" s="29">
        <v>0.02</v>
      </c>
      <c r="AC2008" s="41" t="s">
        <v>1034</v>
      </c>
      <c r="AD2008" s="36"/>
    </row>
    <row r="2009" spans="1:154" s="39" customFormat="1" x14ac:dyDescent="0.3">
      <c r="A2009" s="9"/>
      <c r="B2009" s="9"/>
      <c r="C2009" s="9"/>
      <c r="D2009" s="9"/>
      <c r="E2009" s="9"/>
      <c r="F2009" s="9"/>
      <c r="G2009" s="9"/>
      <c r="H2009" s="30"/>
      <c r="I2009" s="10"/>
      <c r="J2009" s="33"/>
      <c r="K2009" s="10"/>
      <c r="L2009" s="9">
        <v>1</v>
      </c>
      <c r="M2009" s="9" t="s">
        <v>53</v>
      </c>
      <c r="N2009" s="9" t="s">
        <v>48</v>
      </c>
      <c r="O2009" s="30" t="s">
        <v>477</v>
      </c>
      <c r="P2009" s="9">
        <v>135</v>
      </c>
      <c r="Q2009" s="10">
        <v>100</v>
      </c>
      <c r="R2009" s="10">
        <v>6750</v>
      </c>
      <c r="S2009" s="34">
        <f>P2009*R2009</f>
        <v>911250</v>
      </c>
      <c r="T2009" s="9">
        <v>22</v>
      </c>
      <c r="U2009" s="2">
        <v>34</v>
      </c>
      <c r="V2009" s="34">
        <f>S2009*U2009/100</f>
        <v>309825</v>
      </c>
      <c r="W2009" s="34">
        <f>S2009-V2009</f>
        <v>601425</v>
      </c>
      <c r="X2009" s="31">
        <f>K2009+W2009</f>
        <v>601425</v>
      </c>
      <c r="Y2009" s="34">
        <f>X2009*Q2009/100</f>
        <v>601425</v>
      </c>
      <c r="Z2009" s="34">
        <v>10000000</v>
      </c>
      <c r="AA2009" s="9">
        <v>0</v>
      </c>
      <c r="AB2009" s="9">
        <v>0</v>
      </c>
      <c r="AC2009" s="41"/>
      <c r="AD2009" s="3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6"/>
      <c r="BW2009" s="16"/>
      <c r="BX2009" s="16"/>
      <c r="BY2009" s="16"/>
      <c r="BZ2009" s="16"/>
      <c r="CA2009" s="16"/>
      <c r="CB2009" s="16"/>
      <c r="CC2009" s="16"/>
      <c r="CD2009" s="16"/>
      <c r="CE2009" s="16"/>
      <c r="CF2009" s="16"/>
      <c r="CG2009" s="16"/>
      <c r="CH2009" s="16"/>
      <c r="CI2009" s="16"/>
      <c r="CJ2009" s="16"/>
      <c r="CK2009" s="16"/>
      <c r="CL2009" s="16"/>
      <c r="CM2009" s="16"/>
      <c r="CN2009" s="16"/>
      <c r="CO2009" s="16"/>
      <c r="CP2009" s="16"/>
      <c r="CQ2009" s="16"/>
      <c r="CR2009" s="16"/>
      <c r="CS2009" s="16"/>
      <c r="CT2009" s="16"/>
      <c r="CU2009" s="16"/>
      <c r="CV2009" s="16"/>
      <c r="CW2009" s="16"/>
      <c r="CX2009" s="16"/>
      <c r="CY2009" s="16"/>
      <c r="CZ2009" s="16"/>
      <c r="DA2009" s="16"/>
      <c r="DB2009" s="16"/>
      <c r="DC2009" s="16"/>
      <c r="DD2009" s="16"/>
      <c r="DE2009" s="16"/>
      <c r="DF2009" s="16"/>
      <c r="DG2009" s="16"/>
      <c r="DH2009" s="16"/>
      <c r="DI2009" s="16"/>
      <c r="DJ2009" s="16"/>
      <c r="DK2009" s="16"/>
      <c r="DL2009" s="16"/>
      <c r="DM2009" s="16"/>
      <c r="DN2009" s="16"/>
      <c r="DO2009" s="16"/>
      <c r="DP2009" s="16"/>
      <c r="DQ2009" s="16"/>
      <c r="DR2009" s="16"/>
      <c r="DS2009" s="16"/>
      <c r="DT2009" s="16"/>
      <c r="DU2009" s="16"/>
      <c r="DV2009" s="16"/>
      <c r="DW2009" s="16"/>
      <c r="DX2009" s="16"/>
      <c r="DY2009" s="16"/>
      <c r="DZ2009" s="16"/>
      <c r="EA2009" s="16"/>
      <c r="EB2009" s="16"/>
      <c r="EC2009" s="16"/>
      <c r="ED2009" s="16"/>
      <c r="EE2009" s="16"/>
      <c r="EF2009" s="16"/>
      <c r="EG2009" s="16"/>
      <c r="EH2009" s="16"/>
      <c r="EI2009" s="16"/>
      <c r="EJ2009" s="16"/>
      <c r="EK2009" s="16"/>
      <c r="EL2009" s="16"/>
      <c r="EM2009" s="16"/>
      <c r="EN2009" s="16"/>
      <c r="EO2009" s="16"/>
      <c r="EP2009" s="16"/>
      <c r="EQ2009" s="16"/>
      <c r="ER2009" s="16"/>
      <c r="ES2009" s="16"/>
      <c r="ET2009" s="16"/>
      <c r="EU2009" s="16"/>
      <c r="EV2009" s="16"/>
      <c r="EW2009" s="16"/>
      <c r="EX2009" s="16"/>
    </row>
    <row r="2010" spans="1:154" x14ac:dyDescent="0.3">
      <c r="A2010" s="9"/>
      <c r="B2010" s="9" t="s">
        <v>47</v>
      </c>
      <c r="C2010" s="9">
        <v>3695</v>
      </c>
      <c r="D2010" s="9">
        <v>3</v>
      </c>
      <c r="E2010" s="9">
        <v>10</v>
      </c>
      <c r="F2010" s="9">
        <v>3</v>
      </c>
      <c r="G2010" s="9">
        <v>70</v>
      </c>
      <c r="H2010" s="30" t="s">
        <v>476</v>
      </c>
      <c r="I2010" s="10">
        <v>4370</v>
      </c>
      <c r="J2010" s="33">
        <v>150</v>
      </c>
      <c r="K2010" s="34">
        <f>I2010*J2010</f>
        <v>655500</v>
      </c>
      <c r="L2010" s="9"/>
      <c r="M2010" s="9"/>
      <c r="N2010" s="9"/>
      <c r="O2010" s="9"/>
      <c r="P2010" s="9"/>
      <c r="Q2010" s="10"/>
      <c r="R2010" s="10"/>
      <c r="S2010" s="34"/>
      <c r="T2010" s="9"/>
      <c r="U2010" s="2"/>
      <c r="V2010" s="35"/>
      <c r="W2010" s="10"/>
      <c r="X2010" s="31">
        <f>K2010+W2010</f>
        <v>655500</v>
      </c>
      <c r="Y2010" s="10"/>
      <c r="Z2010" s="34">
        <v>50000000</v>
      </c>
      <c r="AA2010" s="9">
        <v>0</v>
      </c>
      <c r="AB2010" s="9">
        <v>0</v>
      </c>
      <c r="AC2010" s="33"/>
      <c r="AD2010" s="10"/>
    </row>
    <row r="2011" spans="1:154" s="39" customFormat="1" x14ac:dyDescent="0.3">
      <c r="A2011" s="18"/>
      <c r="B2011" s="18"/>
      <c r="C2011" s="18"/>
      <c r="D2011" s="18"/>
      <c r="E2011" s="18"/>
      <c r="F2011" s="18"/>
      <c r="G2011" s="18"/>
      <c r="H2011" s="19"/>
      <c r="I2011" s="20"/>
      <c r="J2011" s="21"/>
      <c r="K2011" s="20"/>
      <c r="L2011" s="18"/>
      <c r="M2011" s="18"/>
      <c r="N2011" s="18"/>
      <c r="O2011" s="18"/>
      <c r="P2011" s="18"/>
      <c r="Q2011" s="20"/>
      <c r="R2011" s="20"/>
      <c r="S2011" s="20"/>
      <c r="T2011" s="18"/>
      <c r="U2011" s="94"/>
      <c r="V2011" s="23"/>
      <c r="W2011" s="20"/>
      <c r="X2011" s="20"/>
      <c r="Y2011" s="20"/>
      <c r="Z2011" s="20"/>
      <c r="AA2011" s="18"/>
      <c r="AB2011" s="18"/>
      <c r="AC2011" s="21"/>
      <c r="AD2011" s="20"/>
    </row>
    <row r="2012" spans="1:154" x14ac:dyDescent="0.3">
      <c r="A2012" s="29">
        <v>2543</v>
      </c>
      <c r="B2012" s="29" t="s">
        <v>47</v>
      </c>
      <c r="C2012" s="29">
        <v>3360</v>
      </c>
      <c r="D2012" s="29">
        <v>5</v>
      </c>
      <c r="E2012" s="29">
        <v>6</v>
      </c>
      <c r="F2012" s="29">
        <v>1</v>
      </c>
      <c r="G2012" s="29">
        <v>50</v>
      </c>
      <c r="H2012" s="25" t="s">
        <v>476</v>
      </c>
      <c r="I2012" s="36">
        <v>2550</v>
      </c>
      <c r="J2012" s="41">
        <v>150</v>
      </c>
      <c r="K2012" s="74">
        <f>I2012*J2012</f>
        <v>382500</v>
      </c>
      <c r="L2012" s="29"/>
      <c r="M2012" s="29"/>
      <c r="N2012" s="29"/>
      <c r="O2012" s="29"/>
      <c r="P2012" s="29"/>
      <c r="Q2012" s="36"/>
      <c r="R2012" s="36"/>
      <c r="S2012" s="36"/>
      <c r="T2012" s="29"/>
      <c r="U2012" s="185"/>
      <c r="V2012" s="37"/>
      <c r="W2012" s="36"/>
      <c r="X2012" s="75">
        <f>K2012+W2012</f>
        <v>382500</v>
      </c>
      <c r="Y2012" s="36"/>
      <c r="Z2012" s="74">
        <v>50000000</v>
      </c>
      <c r="AA2012" s="29">
        <v>0</v>
      </c>
      <c r="AB2012" s="29">
        <v>0</v>
      </c>
      <c r="AC2012" s="41" t="s">
        <v>1035</v>
      </c>
      <c r="AD2012" s="36"/>
    </row>
    <row r="2013" spans="1:154" s="39" customFormat="1" x14ac:dyDescent="0.3">
      <c r="A2013" s="18"/>
      <c r="B2013" s="18"/>
      <c r="C2013" s="18"/>
      <c r="D2013" s="18"/>
      <c r="E2013" s="18"/>
      <c r="F2013" s="18"/>
      <c r="G2013" s="18"/>
      <c r="H2013" s="19"/>
      <c r="I2013" s="20"/>
      <c r="J2013" s="21"/>
      <c r="K2013" s="20"/>
      <c r="L2013" s="18"/>
      <c r="M2013" s="18"/>
      <c r="N2013" s="18"/>
      <c r="O2013" s="18"/>
      <c r="P2013" s="18"/>
      <c r="Q2013" s="20"/>
      <c r="R2013" s="20"/>
      <c r="S2013" s="20"/>
      <c r="T2013" s="18"/>
      <c r="U2013" s="94"/>
      <c r="V2013" s="23"/>
      <c r="W2013" s="20"/>
      <c r="X2013" s="20"/>
      <c r="Y2013" s="20"/>
      <c r="Z2013" s="20"/>
      <c r="AA2013" s="18"/>
      <c r="AB2013" s="18"/>
      <c r="AC2013" s="58"/>
      <c r="AD2013" s="64"/>
    </row>
    <row r="2014" spans="1:154" x14ac:dyDescent="0.3">
      <c r="A2014" s="29">
        <v>2544</v>
      </c>
      <c r="B2014" s="29" t="s">
        <v>47</v>
      </c>
      <c r="C2014" s="29">
        <v>12982</v>
      </c>
      <c r="D2014" s="29">
        <v>2</v>
      </c>
      <c r="E2014" s="29">
        <v>1</v>
      </c>
      <c r="F2014" s="29">
        <v>2</v>
      </c>
      <c r="G2014" s="29">
        <v>34</v>
      </c>
      <c r="H2014" s="25" t="s">
        <v>476</v>
      </c>
      <c r="I2014" s="36">
        <v>634</v>
      </c>
      <c r="J2014" s="41">
        <v>200</v>
      </c>
      <c r="K2014" s="74">
        <f>I2014*J2014</f>
        <v>126800</v>
      </c>
      <c r="L2014" s="29"/>
      <c r="M2014" s="29"/>
      <c r="N2014" s="29"/>
      <c r="O2014" s="29"/>
      <c r="P2014" s="29"/>
      <c r="Q2014" s="36"/>
      <c r="R2014" s="36"/>
      <c r="S2014" s="36"/>
      <c r="T2014" s="29"/>
      <c r="U2014" s="185"/>
      <c r="V2014" s="37"/>
      <c r="W2014" s="36"/>
      <c r="X2014" s="75">
        <f>K2014+W2014</f>
        <v>126800</v>
      </c>
      <c r="Y2014" s="36"/>
      <c r="Z2014" s="74">
        <v>50000000</v>
      </c>
      <c r="AA2014" s="29">
        <v>0</v>
      </c>
      <c r="AB2014" s="29">
        <v>0</v>
      </c>
      <c r="AC2014" s="41" t="s">
        <v>1036</v>
      </c>
      <c r="AD2014" s="36"/>
    </row>
    <row r="2015" spans="1:154" x14ac:dyDescent="0.3">
      <c r="A2015" s="9"/>
      <c r="B2015" s="9" t="s">
        <v>47</v>
      </c>
      <c r="C2015" s="9">
        <v>12981</v>
      </c>
      <c r="D2015" s="9">
        <v>2</v>
      </c>
      <c r="E2015" s="9">
        <v>1</v>
      </c>
      <c r="F2015" s="9">
        <v>3</v>
      </c>
      <c r="G2015" s="9">
        <v>52</v>
      </c>
      <c r="H2015" s="30" t="s">
        <v>476</v>
      </c>
      <c r="I2015" s="10">
        <v>752</v>
      </c>
      <c r="J2015" s="33">
        <v>150</v>
      </c>
      <c r="K2015" s="34">
        <f>I2015*J2015</f>
        <v>112800</v>
      </c>
      <c r="L2015" s="9"/>
      <c r="M2015" s="9"/>
      <c r="N2015" s="9"/>
      <c r="O2015" s="9"/>
      <c r="P2015" s="9"/>
      <c r="Q2015" s="10"/>
      <c r="R2015" s="10"/>
      <c r="S2015" s="10"/>
      <c r="T2015" s="9"/>
      <c r="U2015" s="2"/>
      <c r="V2015" s="35"/>
      <c r="W2015" s="10"/>
      <c r="X2015" s="31">
        <f>K2015+W2015</f>
        <v>112800</v>
      </c>
      <c r="Y2015" s="10"/>
      <c r="Z2015" s="34">
        <v>50000000</v>
      </c>
      <c r="AA2015" s="9">
        <v>0</v>
      </c>
      <c r="AB2015" s="9">
        <v>0</v>
      </c>
      <c r="AC2015" s="33">
        <v>0</v>
      </c>
      <c r="AD2015" s="10"/>
    </row>
    <row r="2016" spans="1:154" x14ac:dyDescent="0.3">
      <c r="A2016" s="18"/>
      <c r="B2016" s="18"/>
      <c r="C2016" s="18"/>
      <c r="D2016" s="18"/>
      <c r="E2016" s="18"/>
      <c r="F2016" s="18"/>
      <c r="G2016" s="18"/>
      <c r="H2016" s="19"/>
      <c r="I2016" s="20"/>
      <c r="J2016" s="21"/>
      <c r="K2016" s="20"/>
      <c r="L2016" s="18"/>
      <c r="M2016" s="18"/>
      <c r="N2016" s="18"/>
      <c r="O2016" s="18"/>
      <c r="P2016" s="18"/>
      <c r="Q2016" s="20"/>
      <c r="R2016" s="20"/>
      <c r="S2016" s="20"/>
      <c r="T2016" s="18"/>
      <c r="U2016" s="94"/>
      <c r="V2016" s="23"/>
      <c r="W2016" s="20"/>
      <c r="X2016" s="20"/>
      <c r="Y2016" s="20"/>
      <c r="Z2016" s="20"/>
      <c r="AA2016" s="18"/>
      <c r="AB2016" s="18"/>
      <c r="AC2016" s="21"/>
      <c r="AD2016" s="20"/>
      <c r="AE2016" s="39"/>
      <c r="AF2016" s="39"/>
      <c r="AG2016" s="39"/>
      <c r="AH2016" s="39"/>
      <c r="AI2016" s="39"/>
      <c r="AJ2016" s="39"/>
      <c r="AK2016" s="39"/>
      <c r="AL2016" s="39"/>
      <c r="AM2016" s="39"/>
      <c r="AN2016" s="39"/>
      <c r="AO2016" s="39"/>
      <c r="AP2016" s="39"/>
      <c r="AQ2016" s="39"/>
      <c r="AR2016" s="39"/>
      <c r="AS2016" s="39"/>
      <c r="AT2016" s="39"/>
      <c r="AU2016" s="39"/>
      <c r="AV2016" s="39"/>
      <c r="AW2016" s="39"/>
      <c r="AX2016" s="39"/>
      <c r="AY2016" s="39"/>
      <c r="AZ2016" s="39"/>
      <c r="BA2016" s="39"/>
      <c r="BB2016" s="39"/>
      <c r="BC2016" s="39"/>
      <c r="BD2016" s="39"/>
      <c r="BE2016" s="39"/>
      <c r="BF2016" s="39"/>
      <c r="BG2016" s="39"/>
      <c r="BH2016" s="39"/>
      <c r="BI2016" s="39"/>
      <c r="BJ2016" s="39"/>
      <c r="BK2016" s="39"/>
      <c r="BL2016" s="39"/>
      <c r="BM2016" s="39"/>
      <c r="BN2016" s="39"/>
      <c r="BO2016" s="39"/>
      <c r="BP2016" s="39"/>
      <c r="BQ2016" s="39"/>
      <c r="BR2016" s="39"/>
      <c r="BS2016" s="39"/>
      <c r="BT2016" s="39"/>
      <c r="BU2016" s="39"/>
      <c r="BV2016" s="39"/>
      <c r="BW2016" s="39"/>
      <c r="BX2016" s="39"/>
      <c r="BY2016" s="39"/>
      <c r="BZ2016" s="39"/>
      <c r="CA2016" s="39"/>
      <c r="CB2016" s="39"/>
      <c r="CC2016" s="39"/>
      <c r="CD2016" s="39"/>
      <c r="CE2016" s="39"/>
      <c r="CF2016" s="39"/>
      <c r="CG2016" s="39"/>
      <c r="CH2016" s="39"/>
      <c r="CI2016" s="39"/>
      <c r="CJ2016" s="39"/>
      <c r="CK2016" s="39"/>
      <c r="CL2016" s="39"/>
      <c r="CM2016" s="39"/>
      <c r="CN2016" s="39"/>
      <c r="CO2016" s="39"/>
      <c r="CP2016" s="39"/>
      <c r="CQ2016" s="39"/>
      <c r="CR2016" s="39"/>
      <c r="CS2016" s="39"/>
      <c r="CT2016" s="39"/>
      <c r="CU2016" s="39"/>
      <c r="CV2016" s="39"/>
      <c r="CW2016" s="39"/>
      <c r="CX2016" s="39"/>
      <c r="CY2016" s="39"/>
      <c r="CZ2016" s="39"/>
      <c r="DA2016" s="39"/>
      <c r="DB2016" s="39"/>
      <c r="DC2016" s="39"/>
      <c r="DD2016" s="39"/>
      <c r="DE2016" s="39"/>
      <c r="DF2016" s="39"/>
      <c r="DG2016" s="39"/>
      <c r="DH2016" s="39"/>
      <c r="DI2016" s="39"/>
      <c r="DJ2016" s="39"/>
      <c r="DK2016" s="39"/>
      <c r="DL2016" s="39"/>
      <c r="DM2016" s="39"/>
      <c r="DN2016" s="39"/>
      <c r="DO2016" s="39"/>
      <c r="DP2016" s="39"/>
      <c r="DQ2016" s="39"/>
      <c r="DR2016" s="39"/>
      <c r="DS2016" s="39"/>
      <c r="DT2016" s="39"/>
      <c r="DU2016" s="39"/>
      <c r="DV2016" s="39"/>
      <c r="DW2016" s="39"/>
      <c r="DX2016" s="39"/>
      <c r="DY2016" s="39"/>
      <c r="DZ2016" s="39"/>
      <c r="EA2016" s="39"/>
      <c r="EB2016" s="39"/>
      <c r="EC2016" s="39"/>
      <c r="ED2016" s="39"/>
      <c r="EE2016" s="39"/>
      <c r="EF2016" s="39"/>
      <c r="EG2016" s="39"/>
      <c r="EH2016" s="39"/>
      <c r="EI2016" s="39"/>
      <c r="EJ2016" s="39"/>
      <c r="EK2016" s="39"/>
      <c r="EL2016" s="39"/>
      <c r="EM2016" s="39"/>
      <c r="EN2016" s="39"/>
      <c r="EO2016" s="39"/>
      <c r="EP2016" s="39"/>
      <c r="EQ2016" s="39"/>
      <c r="ER2016" s="39"/>
      <c r="ES2016" s="39"/>
      <c r="ET2016" s="39"/>
      <c r="EU2016" s="39"/>
      <c r="EV2016" s="39"/>
      <c r="EW2016" s="39"/>
      <c r="EX2016" s="39"/>
    </row>
    <row r="2017" spans="1:154" s="39" customFormat="1" x14ac:dyDescent="0.3">
      <c r="A2017" s="29">
        <v>2545</v>
      </c>
      <c r="B2017" s="29" t="s">
        <v>47</v>
      </c>
      <c r="C2017" s="29">
        <v>5715</v>
      </c>
      <c r="D2017" s="29">
        <v>5</v>
      </c>
      <c r="E2017" s="29">
        <v>2</v>
      </c>
      <c r="F2017" s="29">
        <v>0</v>
      </c>
      <c r="G2017" s="29">
        <v>8</v>
      </c>
      <c r="H2017" s="25" t="s">
        <v>477</v>
      </c>
      <c r="I2017" s="36">
        <v>400</v>
      </c>
      <c r="J2017" s="41">
        <v>250</v>
      </c>
      <c r="K2017" s="74">
        <f>I2017*J2017</f>
        <v>100000</v>
      </c>
      <c r="L2017" s="29">
        <v>1</v>
      </c>
      <c r="M2017" s="29" t="s">
        <v>53</v>
      </c>
      <c r="N2017" s="29" t="s">
        <v>48</v>
      </c>
      <c r="O2017" s="25" t="s">
        <v>477</v>
      </c>
      <c r="P2017" s="29">
        <v>96</v>
      </c>
      <c r="Q2017" s="36">
        <v>100</v>
      </c>
      <c r="R2017" s="36">
        <v>6750</v>
      </c>
      <c r="S2017" s="74">
        <f>P2017*R2017</f>
        <v>648000</v>
      </c>
      <c r="T2017" s="29">
        <v>4</v>
      </c>
      <c r="U2017" s="185">
        <v>4</v>
      </c>
      <c r="V2017" s="74">
        <f>S2017*U2017/100</f>
        <v>25920</v>
      </c>
      <c r="W2017" s="74">
        <f>S2017-V2017</f>
        <v>622080</v>
      </c>
      <c r="X2017" s="75">
        <f>K2017+W2017</f>
        <v>722080</v>
      </c>
      <c r="Y2017" s="74">
        <f>X2017*Q2017/100</f>
        <v>722080</v>
      </c>
      <c r="Z2017" s="74">
        <v>50000000</v>
      </c>
      <c r="AA2017" s="29">
        <v>0</v>
      </c>
      <c r="AB2017" s="29">
        <v>0</v>
      </c>
      <c r="AC2017" s="41" t="s">
        <v>1037</v>
      </c>
      <c r="AD2017" s="3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6"/>
      <c r="BU2017" s="16"/>
      <c r="BV2017" s="16"/>
      <c r="BW2017" s="16"/>
      <c r="BX2017" s="16"/>
      <c r="BY2017" s="16"/>
      <c r="BZ2017" s="16"/>
      <c r="CA2017" s="16"/>
      <c r="CB2017" s="16"/>
      <c r="CC2017" s="16"/>
      <c r="CD2017" s="16"/>
      <c r="CE2017" s="16"/>
      <c r="CF2017" s="16"/>
      <c r="CG2017" s="16"/>
      <c r="CH2017" s="16"/>
      <c r="CI2017" s="16"/>
      <c r="CJ2017" s="16"/>
      <c r="CK2017" s="16"/>
      <c r="CL2017" s="16"/>
      <c r="CM2017" s="16"/>
      <c r="CN2017" s="16"/>
      <c r="CO2017" s="16"/>
      <c r="CP2017" s="16"/>
      <c r="CQ2017" s="16"/>
      <c r="CR2017" s="16"/>
      <c r="CS2017" s="16"/>
      <c r="CT2017" s="16"/>
      <c r="CU2017" s="16"/>
      <c r="CV2017" s="16"/>
      <c r="CW2017" s="16"/>
      <c r="CX2017" s="16"/>
      <c r="CY2017" s="16"/>
      <c r="CZ2017" s="16"/>
      <c r="DA2017" s="16"/>
      <c r="DB2017" s="16"/>
      <c r="DC2017" s="16"/>
      <c r="DD2017" s="16"/>
      <c r="DE2017" s="16"/>
      <c r="DF2017" s="16"/>
      <c r="DG2017" s="16"/>
      <c r="DH2017" s="16"/>
      <c r="DI2017" s="16"/>
      <c r="DJ2017" s="16"/>
      <c r="DK2017" s="16"/>
      <c r="DL2017" s="16"/>
      <c r="DM2017" s="16"/>
      <c r="DN2017" s="16"/>
      <c r="DO2017" s="16"/>
      <c r="DP2017" s="16"/>
      <c r="DQ2017" s="16"/>
      <c r="DR2017" s="16"/>
      <c r="DS2017" s="16"/>
      <c r="DT2017" s="16"/>
      <c r="DU2017" s="16"/>
      <c r="DV2017" s="16"/>
      <c r="DW2017" s="16"/>
      <c r="DX2017" s="16"/>
      <c r="DY2017" s="16"/>
      <c r="DZ2017" s="16"/>
      <c r="EA2017" s="16"/>
      <c r="EB2017" s="16"/>
      <c r="EC2017" s="16"/>
      <c r="ED2017" s="16"/>
      <c r="EE2017" s="16"/>
      <c r="EF2017" s="16"/>
      <c r="EG2017" s="16"/>
      <c r="EH2017" s="16"/>
      <c r="EI2017" s="16"/>
      <c r="EJ2017" s="16"/>
      <c r="EK2017" s="16"/>
      <c r="EL2017" s="16"/>
      <c r="EM2017" s="16"/>
      <c r="EN2017" s="16"/>
      <c r="EO2017" s="16"/>
      <c r="EP2017" s="16"/>
      <c r="EQ2017" s="16"/>
      <c r="ER2017" s="16"/>
      <c r="ES2017" s="16"/>
      <c r="ET2017" s="16"/>
      <c r="EU2017" s="16"/>
      <c r="EV2017" s="16"/>
      <c r="EW2017" s="16"/>
      <c r="EX2017" s="16"/>
    </row>
    <row r="2018" spans="1:154" x14ac:dyDescent="0.3">
      <c r="A2018" s="9"/>
      <c r="B2018" s="9"/>
      <c r="C2018" s="9"/>
      <c r="D2018" s="9"/>
      <c r="E2018" s="9"/>
      <c r="F2018" s="9"/>
      <c r="G2018" s="9"/>
      <c r="H2018" s="30" t="s">
        <v>476</v>
      </c>
      <c r="I2018" s="10">
        <v>408</v>
      </c>
      <c r="J2018" s="33">
        <v>250</v>
      </c>
      <c r="K2018" s="34">
        <f>I2018*J2018</f>
        <v>102000</v>
      </c>
      <c r="L2018" s="9"/>
      <c r="M2018" s="9"/>
      <c r="N2018" s="9"/>
      <c r="O2018" s="9"/>
      <c r="P2018" s="9"/>
      <c r="Q2018" s="10"/>
      <c r="R2018" s="10"/>
      <c r="S2018" s="10"/>
      <c r="T2018" s="9"/>
      <c r="U2018" s="2"/>
      <c r="V2018" s="35"/>
      <c r="W2018" s="10"/>
      <c r="X2018" s="31">
        <f>K2018+W2018</f>
        <v>102000</v>
      </c>
      <c r="Y2018" s="10"/>
      <c r="Z2018" s="34">
        <v>50000000</v>
      </c>
      <c r="AA2018" s="9">
        <v>0</v>
      </c>
      <c r="AB2018" s="9">
        <v>0</v>
      </c>
      <c r="AC2018" s="33"/>
      <c r="AD2018" s="10"/>
    </row>
    <row r="2019" spans="1:154" s="39" customFormat="1" x14ac:dyDescent="0.3">
      <c r="A2019" s="9"/>
      <c r="B2019" s="9" t="s">
        <v>47</v>
      </c>
      <c r="C2019" s="9">
        <v>5720</v>
      </c>
      <c r="D2019" s="9">
        <v>5</v>
      </c>
      <c r="E2019" s="9">
        <v>2</v>
      </c>
      <c r="F2019" s="9">
        <v>0</v>
      </c>
      <c r="G2019" s="9">
        <v>0</v>
      </c>
      <c r="H2019" s="30" t="s">
        <v>476</v>
      </c>
      <c r="I2019" s="10">
        <v>800</v>
      </c>
      <c r="J2019" s="33">
        <v>220</v>
      </c>
      <c r="K2019" s="34">
        <f>I2019*J2019</f>
        <v>176000</v>
      </c>
      <c r="L2019" s="9"/>
      <c r="M2019" s="9"/>
      <c r="N2019" s="9"/>
      <c r="O2019" s="9"/>
      <c r="P2019" s="9"/>
      <c r="Q2019" s="10"/>
      <c r="R2019" s="10"/>
      <c r="S2019" s="10"/>
      <c r="T2019" s="9"/>
      <c r="U2019" s="2"/>
      <c r="V2019" s="35"/>
      <c r="W2019" s="10"/>
      <c r="X2019" s="31">
        <f>K2019+W2019</f>
        <v>176000</v>
      </c>
      <c r="Y2019" s="10"/>
      <c r="Z2019" s="34">
        <v>50000000</v>
      </c>
      <c r="AA2019" s="9">
        <v>0</v>
      </c>
      <c r="AB2019" s="9">
        <v>0</v>
      </c>
      <c r="AC2019" s="33">
        <v>0</v>
      </c>
      <c r="AD2019" s="10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6"/>
      <c r="BU2019" s="16"/>
      <c r="BV2019" s="16"/>
      <c r="BW2019" s="16"/>
      <c r="BX2019" s="16"/>
      <c r="BY2019" s="16"/>
      <c r="BZ2019" s="16"/>
      <c r="CA2019" s="16"/>
      <c r="CB2019" s="16"/>
      <c r="CC2019" s="16"/>
      <c r="CD2019" s="16"/>
      <c r="CE2019" s="16"/>
      <c r="CF2019" s="16"/>
      <c r="CG2019" s="16"/>
      <c r="CH2019" s="16"/>
      <c r="CI2019" s="16"/>
      <c r="CJ2019" s="16"/>
      <c r="CK2019" s="16"/>
      <c r="CL2019" s="16"/>
      <c r="CM2019" s="16"/>
      <c r="CN2019" s="16"/>
      <c r="CO2019" s="16"/>
      <c r="CP2019" s="16"/>
      <c r="CQ2019" s="16"/>
      <c r="CR2019" s="16"/>
      <c r="CS2019" s="16"/>
      <c r="CT2019" s="16"/>
      <c r="CU2019" s="16"/>
      <c r="CV2019" s="16"/>
      <c r="CW2019" s="16"/>
      <c r="CX2019" s="16"/>
      <c r="CY2019" s="16"/>
      <c r="CZ2019" s="16"/>
      <c r="DA2019" s="16"/>
      <c r="DB2019" s="16"/>
      <c r="DC2019" s="16"/>
      <c r="DD2019" s="16"/>
      <c r="DE2019" s="16"/>
      <c r="DF2019" s="16"/>
      <c r="DG2019" s="16"/>
      <c r="DH2019" s="16"/>
      <c r="DI2019" s="16"/>
      <c r="DJ2019" s="16"/>
      <c r="DK2019" s="16"/>
      <c r="DL2019" s="16"/>
      <c r="DM2019" s="16"/>
      <c r="DN2019" s="16"/>
      <c r="DO2019" s="16"/>
      <c r="DP2019" s="16"/>
      <c r="DQ2019" s="16"/>
      <c r="DR2019" s="16"/>
      <c r="DS2019" s="16"/>
      <c r="DT2019" s="16"/>
      <c r="DU2019" s="16"/>
      <c r="DV2019" s="16"/>
      <c r="DW2019" s="16"/>
      <c r="DX2019" s="16"/>
      <c r="DY2019" s="16"/>
      <c r="DZ2019" s="16"/>
      <c r="EA2019" s="16"/>
      <c r="EB2019" s="16"/>
      <c r="EC2019" s="16"/>
      <c r="ED2019" s="16"/>
      <c r="EE2019" s="16"/>
      <c r="EF2019" s="16"/>
      <c r="EG2019" s="16"/>
      <c r="EH2019" s="16"/>
      <c r="EI2019" s="16"/>
      <c r="EJ2019" s="16"/>
      <c r="EK2019" s="16"/>
      <c r="EL2019" s="16"/>
      <c r="EM2019" s="16"/>
      <c r="EN2019" s="16"/>
      <c r="EO2019" s="16"/>
      <c r="EP2019" s="16"/>
      <c r="EQ2019" s="16"/>
      <c r="ER2019" s="16"/>
      <c r="ES2019" s="16"/>
      <c r="ET2019" s="16"/>
      <c r="EU2019" s="16"/>
      <c r="EV2019" s="16"/>
      <c r="EW2019" s="16"/>
      <c r="EX2019" s="16"/>
    </row>
    <row r="2020" spans="1:154" x14ac:dyDescent="0.3">
      <c r="A2020" s="18"/>
      <c r="B2020" s="18"/>
      <c r="C2020" s="18"/>
      <c r="D2020" s="18"/>
      <c r="E2020" s="18"/>
      <c r="F2020" s="18"/>
      <c r="G2020" s="18"/>
      <c r="H2020" s="19"/>
      <c r="I2020" s="20"/>
      <c r="J2020" s="21"/>
      <c r="K2020" s="20"/>
      <c r="L2020" s="18"/>
      <c r="M2020" s="18"/>
      <c r="N2020" s="18"/>
      <c r="O2020" s="18"/>
      <c r="P2020" s="18"/>
      <c r="Q2020" s="20"/>
      <c r="R2020" s="20"/>
      <c r="S2020" s="20"/>
      <c r="T2020" s="18"/>
      <c r="U2020" s="94"/>
      <c r="V2020" s="23"/>
      <c r="W2020" s="20"/>
      <c r="X2020" s="20"/>
      <c r="Y2020" s="20"/>
      <c r="Z2020" s="20"/>
      <c r="AA2020" s="18"/>
      <c r="AB2020" s="18"/>
      <c r="AC2020" s="21"/>
      <c r="AD2020" s="20"/>
      <c r="AE2020" s="39"/>
      <c r="AF2020" s="39"/>
      <c r="AG2020" s="39"/>
      <c r="AH2020" s="39"/>
      <c r="AI2020" s="39"/>
      <c r="AJ2020" s="39"/>
      <c r="AK2020" s="39"/>
      <c r="AL2020" s="39"/>
      <c r="AM2020" s="39"/>
      <c r="AN2020" s="39"/>
      <c r="AO2020" s="39"/>
      <c r="AP2020" s="39"/>
      <c r="AQ2020" s="39"/>
      <c r="AR2020" s="39"/>
      <c r="AS2020" s="39"/>
      <c r="AT2020" s="39"/>
      <c r="AU2020" s="39"/>
      <c r="AV2020" s="39"/>
      <c r="AW2020" s="39"/>
      <c r="AX2020" s="39"/>
      <c r="AY2020" s="39"/>
      <c r="AZ2020" s="39"/>
      <c r="BA2020" s="39"/>
      <c r="BB2020" s="39"/>
      <c r="BC2020" s="39"/>
      <c r="BD2020" s="39"/>
      <c r="BE2020" s="39"/>
      <c r="BF2020" s="39"/>
      <c r="BG2020" s="39"/>
      <c r="BH2020" s="39"/>
      <c r="BI2020" s="39"/>
      <c r="BJ2020" s="39"/>
      <c r="BK2020" s="39"/>
      <c r="BL2020" s="39"/>
      <c r="BM2020" s="39"/>
      <c r="BN2020" s="39"/>
      <c r="BO2020" s="39"/>
      <c r="BP2020" s="39"/>
      <c r="BQ2020" s="39"/>
      <c r="BR2020" s="39"/>
      <c r="BS2020" s="39"/>
      <c r="BT2020" s="39"/>
      <c r="BU2020" s="39"/>
      <c r="BV2020" s="39"/>
      <c r="BW2020" s="39"/>
      <c r="BX2020" s="39"/>
      <c r="BY2020" s="39"/>
      <c r="BZ2020" s="39"/>
      <c r="CA2020" s="39"/>
      <c r="CB2020" s="39"/>
      <c r="CC2020" s="39"/>
      <c r="CD2020" s="39"/>
      <c r="CE2020" s="39"/>
      <c r="CF2020" s="39"/>
      <c r="CG2020" s="39"/>
      <c r="CH2020" s="39"/>
      <c r="CI2020" s="39"/>
      <c r="CJ2020" s="39"/>
      <c r="CK2020" s="39"/>
      <c r="CL2020" s="39"/>
      <c r="CM2020" s="39"/>
      <c r="CN2020" s="39"/>
      <c r="CO2020" s="39"/>
      <c r="CP2020" s="39"/>
      <c r="CQ2020" s="39"/>
      <c r="CR2020" s="39"/>
      <c r="CS2020" s="39"/>
      <c r="CT2020" s="39"/>
      <c r="CU2020" s="39"/>
      <c r="CV2020" s="39"/>
      <c r="CW2020" s="39"/>
      <c r="CX2020" s="39"/>
      <c r="CY2020" s="39"/>
      <c r="CZ2020" s="39"/>
      <c r="DA2020" s="39"/>
      <c r="DB2020" s="39"/>
      <c r="DC2020" s="39"/>
      <c r="DD2020" s="39"/>
      <c r="DE2020" s="39"/>
      <c r="DF2020" s="39"/>
      <c r="DG2020" s="39"/>
      <c r="DH2020" s="39"/>
      <c r="DI2020" s="39"/>
      <c r="DJ2020" s="39"/>
      <c r="DK2020" s="39"/>
      <c r="DL2020" s="39"/>
      <c r="DM2020" s="39"/>
      <c r="DN2020" s="39"/>
      <c r="DO2020" s="39"/>
      <c r="DP2020" s="39"/>
      <c r="DQ2020" s="39"/>
      <c r="DR2020" s="39"/>
      <c r="DS2020" s="39"/>
      <c r="DT2020" s="39"/>
      <c r="DU2020" s="39"/>
      <c r="DV2020" s="39"/>
      <c r="DW2020" s="39"/>
      <c r="DX2020" s="39"/>
      <c r="DY2020" s="39"/>
      <c r="DZ2020" s="39"/>
      <c r="EA2020" s="39"/>
      <c r="EB2020" s="39"/>
      <c r="EC2020" s="39"/>
      <c r="ED2020" s="39"/>
      <c r="EE2020" s="39"/>
      <c r="EF2020" s="39"/>
      <c r="EG2020" s="39"/>
      <c r="EH2020" s="39"/>
      <c r="EI2020" s="39"/>
      <c r="EJ2020" s="39"/>
      <c r="EK2020" s="39"/>
      <c r="EL2020" s="39"/>
      <c r="EM2020" s="39"/>
      <c r="EN2020" s="39"/>
      <c r="EO2020" s="39"/>
      <c r="EP2020" s="39"/>
      <c r="EQ2020" s="39"/>
      <c r="ER2020" s="39"/>
      <c r="ES2020" s="39"/>
      <c r="ET2020" s="39"/>
      <c r="EU2020" s="39"/>
      <c r="EV2020" s="39"/>
      <c r="EW2020" s="39"/>
      <c r="EX2020" s="39"/>
    </row>
    <row r="2021" spans="1:154" x14ac:dyDescent="0.3">
      <c r="A2021" s="29">
        <v>2546</v>
      </c>
      <c r="B2021" s="29" t="s">
        <v>47</v>
      </c>
      <c r="C2021" s="29">
        <v>1102</v>
      </c>
      <c r="D2021" s="29">
        <v>7</v>
      </c>
      <c r="E2021" s="29">
        <v>0</v>
      </c>
      <c r="F2021" s="29">
        <v>0</v>
      </c>
      <c r="G2021" s="29">
        <v>61</v>
      </c>
      <c r="H2021" s="152" t="s">
        <v>3379</v>
      </c>
      <c r="I2021" s="36">
        <v>61</v>
      </c>
      <c r="J2021" s="41">
        <v>250</v>
      </c>
      <c r="K2021" s="74">
        <f>I2021*J2021</f>
        <v>15250</v>
      </c>
      <c r="L2021" s="29"/>
      <c r="M2021" s="29"/>
      <c r="N2021" s="29"/>
      <c r="O2021" s="29"/>
      <c r="P2021" s="29"/>
      <c r="Q2021" s="36"/>
      <c r="R2021" s="36"/>
      <c r="S2021" s="36"/>
      <c r="T2021" s="29"/>
      <c r="U2021" s="185"/>
      <c r="V2021" s="37"/>
      <c r="W2021" s="36"/>
      <c r="X2021" s="75">
        <f>K2021+W2021</f>
        <v>15250</v>
      </c>
      <c r="Y2021" s="36"/>
      <c r="Z2021" s="74"/>
      <c r="AA2021" s="74">
        <f>X2021-Z2021</f>
        <v>15250</v>
      </c>
      <c r="AB2021" s="29">
        <v>0.3</v>
      </c>
      <c r="AC2021" s="41" t="s">
        <v>1038</v>
      </c>
      <c r="AD2021" s="36"/>
    </row>
    <row r="2022" spans="1:154" s="39" customFormat="1" x14ac:dyDescent="0.3">
      <c r="A2022" s="9"/>
      <c r="B2022" s="9" t="s">
        <v>47</v>
      </c>
      <c r="C2022" s="9">
        <v>5955</v>
      </c>
      <c r="D2022" s="9">
        <v>7</v>
      </c>
      <c r="E2022" s="9">
        <v>1</v>
      </c>
      <c r="F2022" s="9">
        <v>0</v>
      </c>
      <c r="G2022" s="9">
        <v>10</v>
      </c>
      <c r="H2022" s="151" t="s">
        <v>3379</v>
      </c>
      <c r="I2022" s="10">
        <v>410</v>
      </c>
      <c r="J2022" s="33">
        <v>250</v>
      </c>
      <c r="K2022" s="34">
        <f>I2022*J2022</f>
        <v>102500</v>
      </c>
      <c r="L2022" s="9"/>
      <c r="M2022" s="9"/>
      <c r="N2022" s="9"/>
      <c r="O2022" s="9"/>
      <c r="P2022" s="9"/>
      <c r="Q2022" s="10"/>
      <c r="R2022" s="10"/>
      <c r="S2022" s="10"/>
      <c r="T2022" s="9"/>
      <c r="U2022" s="2"/>
      <c r="V2022" s="35"/>
      <c r="W2022" s="10"/>
      <c r="X2022" s="31">
        <f>K2022+W2022</f>
        <v>102500</v>
      </c>
      <c r="Y2022" s="10"/>
      <c r="Z2022" s="34"/>
      <c r="AA2022" s="34">
        <f>X2022-Z2022</f>
        <v>102500</v>
      </c>
      <c r="AB2022" s="9">
        <v>0.3</v>
      </c>
      <c r="AC2022" s="33">
        <v>0</v>
      </c>
      <c r="AD2022" s="10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6"/>
      <c r="BU2022" s="16"/>
      <c r="BV2022" s="16"/>
      <c r="BW2022" s="16"/>
      <c r="BX2022" s="16"/>
      <c r="BY2022" s="16"/>
      <c r="BZ2022" s="16"/>
      <c r="CA2022" s="16"/>
      <c r="CB2022" s="16"/>
      <c r="CC2022" s="16"/>
      <c r="CD2022" s="16"/>
      <c r="CE2022" s="16"/>
      <c r="CF2022" s="16"/>
      <c r="CG2022" s="16"/>
      <c r="CH2022" s="16"/>
      <c r="CI2022" s="16"/>
      <c r="CJ2022" s="16"/>
      <c r="CK2022" s="16"/>
      <c r="CL2022" s="16"/>
      <c r="CM2022" s="16"/>
      <c r="CN2022" s="16"/>
      <c r="CO2022" s="16"/>
      <c r="CP2022" s="16"/>
      <c r="CQ2022" s="16"/>
      <c r="CR2022" s="16"/>
      <c r="CS2022" s="16"/>
      <c r="CT2022" s="16"/>
      <c r="CU2022" s="16"/>
      <c r="CV2022" s="16"/>
      <c r="CW2022" s="16"/>
      <c r="CX2022" s="16"/>
      <c r="CY2022" s="16"/>
      <c r="CZ2022" s="16"/>
      <c r="DA2022" s="16"/>
      <c r="DB2022" s="16"/>
      <c r="DC2022" s="16"/>
      <c r="DD2022" s="16"/>
      <c r="DE2022" s="16"/>
      <c r="DF2022" s="16"/>
      <c r="DG2022" s="16"/>
      <c r="DH2022" s="16"/>
      <c r="DI2022" s="16"/>
      <c r="DJ2022" s="16"/>
      <c r="DK2022" s="16"/>
      <c r="DL2022" s="16"/>
      <c r="DM2022" s="16"/>
      <c r="DN2022" s="16"/>
      <c r="DO2022" s="16"/>
      <c r="DP2022" s="16"/>
      <c r="DQ2022" s="16"/>
      <c r="DR2022" s="16"/>
      <c r="DS2022" s="16"/>
      <c r="DT2022" s="16"/>
      <c r="DU2022" s="16"/>
      <c r="DV2022" s="16"/>
      <c r="DW2022" s="16"/>
      <c r="DX2022" s="16"/>
      <c r="DY2022" s="16"/>
      <c r="DZ2022" s="16"/>
      <c r="EA2022" s="16"/>
      <c r="EB2022" s="16"/>
      <c r="EC2022" s="16"/>
      <c r="ED2022" s="16"/>
      <c r="EE2022" s="16"/>
      <c r="EF2022" s="16"/>
      <c r="EG2022" s="16"/>
      <c r="EH2022" s="16"/>
      <c r="EI2022" s="16"/>
      <c r="EJ2022" s="16"/>
      <c r="EK2022" s="16"/>
      <c r="EL2022" s="16"/>
      <c r="EM2022" s="16"/>
      <c r="EN2022" s="16"/>
      <c r="EO2022" s="16"/>
      <c r="EP2022" s="16"/>
      <c r="EQ2022" s="16"/>
      <c r="ER2022" s="16"/>
      <c r="ES2022" s="16"/>
      <c r="ET2022" s="16"/>
      <c r="EU2022" s="16"/>
      <c r="EV2022" s="16"/>
      <c r="EW2022" s="16"/>
      <c r="EX2022" s="16"/>
    </row>
    <row r="2023" spans="1:154" x14ac:dyDescent="0.3">
      <c r="A2023" s="18"/>
      <c r="B2023" s="18"/>
      <c r="C2023" s="18"/>
      <c r="D2023" s="18"/>
      <c r="E2023" s="18"/>
      <c r="F2023" s="18"/>
      <c r="G2023" s="18"/>
      <c r="H2023" s="19"/>
      <c r="I2023" s="20"/>
      <c r="J2023" s="21"/>
      <c r="K2023" s="20"/>
      <c r="L2023" s="18"/>
      <c r="M2023" s="18"/>
      <c r="N2023" s="18"/>
      <c r="O2023" s="18"/>
      <c r="P2023" s="18"/>
      <c r="Q2023" s="20"/>
      <c r="R2023" s="20"/>
      <c r="S2023" s="20"/>
      <c r="T2023" s="18"/>
      <c r="U2023" s="94"/>
      <c r="V2023" s="23"/>
      <c r="W2023" s="20"/>
      <c r="X2023" s="20"/>
      <c r="Y2023" s="20"/>
      <c r="Z2023" s="20"/>
      <c r="AA2023" s="18"/>
      <c r="AB2023" s="18"/>
      <c r="AC2023" s="21"/>
      <c r="AD2023" s="20"/>
      <c r="AE2023" s="39"/>
      <c r="AF2023" s="39"/>
      <c r="AG2023" s="39"/>
      <c r="AH2023" s="39"/>
      <c r="AI2023" s="39"/>
      <c r="AJ2023" s="39"/>
      <c r="AK2023" s="39"/>
      <c r="AL2023" s="39"/>
      <c r="AM2023" s="39"/>
      <c r="AN2023" s="39"/>
      <c r="AO2023" s="39"/>
      <c r="AP2023" s="39"/>
      <c r="AQ2023" s="39"/>
      <c r="AR2023" s="39"/>
      <c r="AS2023" s="39"/>
      <c r="AT2023" s="39"/>
      <c r="AU2023" s="39"/>
      <c r="AV2023" s="39"/>
      <c r="AW2023" s="39"/>
      <c r="AX2023" s="39"/>
      <c r="AY2023" s="39"/>
      <c r="AZ2023" s="39"/>
      <c r="BA2023" s="39"/>
      <c r="BB2023" s="39"/>
      <c r="BC2023" s="39"/>
      <c r="BD2023" s="39"/>
      <c r="BE2023" s="39"/>
      <c r="BF2023" s="39"/>
      <c r="BG2023" s="39"/>
      <c r="BH2023" s="39"/>
      <c r="BI2023" s="39"/>
      <c r="BJ2023" s="39"/>
      <c r="BK2023" s="39"/>
      <c r="BL2023" s="39"/>
      <c r="BM2023" s="39"/>
      <c r="BN2023" s="39"/>
      <c r="BO2023" s="39"/>
      <c r="BP2023" s="39"/>
      <c r="BQ2023" s="39"/>
      <c r="BR2023" s="39"/>
      <c r="BS2023" s="39"/>
      <c r="BT2023" s="39"/>
      <c r="BU2023" s="39"/>
      <c r="BV2023" s="39"/>
      <c r="BW2023" s="39"/>
      <c r="BX2023" s="39"/>
      <c r="BY2023" s="39"/>
      <c r="BZ2023" s="39"/>
      <c r="CA2023" s="39"/>
      <c r="CB2023" s="39"/>
      <c r="CC2023" s="39"/>
      <c r="CD2023" s="39"/>
      <c r="CE2023" s="39"/>
      <c r="CF2023" s="39"/>
      <c r="CG2023" s="39"/>
      <c r="CH2023" s="39"/>
      <c r="CI2023" s="39"/>
      <c r="CJ2023" s="39"/>
      <c r="CK2023" s="39"/>
      <c r="CL2023" s="39"/>
      <c r="CM2023" s="39"/>
      <c r="CN2023" s="39"/>
      <c r="CO2023" s="39"/>
      <c r="CP2023" s="39"/>
      <c r="CQ2023" s="39"/>
      <c r="CR2023" s="39"/>
      <c r="CS2023" s="39"/>
      <c r="CT2023" s="39"/>
      <c r="CU2023" s="39"/>
      <c r="CV2023" s="39"/>
      <c r="CW2023" s="39"/>
      <c r="CX2023" s="39"/>
      <c r="CY2023" s="39"/>
      <c r="CZ2023" s="39"/>
      <c r="DA2023" s="39"/>
      <c r="DB2023" s="39"/>
      <c r="DC2023" s="39"/>
      <c r="DD2023" s="39"/>
      <c r="DE2023" s="39"/>
      <c r="DF2023" s="39"/>
      <c r="DG2023" s="39"/>
      <c r="DH2023" s="39"/>
      <c r="DI2023" s="39"/>
      <c r="DJ2023" s="39"/>
      <c r="DK2023" s="39"/>
      <c r="DL2023" s="39"/>
      <c r="DM2023" s="39"/>
      <c r="DN2023" s="39"/>
      <c r="DO2023" s="39"/>
      <c r="DP2023" s="39"/>
      <c r="DQ2023" s="39"/>
      <c r="DR2023" s="39"/>
      <c r="DS2023" s="39"/>
      <c r="DT2023" s="39"/>
      <c r="DU2023" s="39"/>
      <c r="DV2023" s="39"/>
      <c r="DW2023" s="39"/>
      <c r="DX2023" s="39"/>
      <c r="DY2023" s="39"/>
      <c r="DZ2023" s="39"/>
      <c r="EA2023" s="39"/>
      <c r="EB2023" s="39"/>
      <c r="EC2023" s="39"/>
      <c r="ED2023" s="39"/>
      <c r="EE2023" s="39"/>
      <c r="EF2023" s="39"/>
      <c r="EG2023" s="39"/>
      <c r="EH2023" s="39"/>
      <c r="EI2023" s="39"/>
      <c r="EJ2023" s="39"/>
      <c r="EK2023" s="39"/>
      <c r="EL2023" s="39"/>
      <c r="EM2023" s="39"/>
      <c r="EN2023" s="39"/>
      <c r="EO2023" s="39"/>
      <c r="EP2023" s="39"/>
      <c r="EQ2023" s="39"/>
      <c r="ER2023" s="39"/>
      <c r="ES2023" s="39"/>
      <c r="ET2023" s="39"/>
      <c r="EU2023" s="39"/>
      <c r="EV2023" s="39"/>
      <c r="EW2023" s="39"/>
      <c r="EX2023" s="39"/>
    </row>
    <row r="2024" spans="1:154" x14ac:dyDescent="0.3">
      <c r="A2024" s="29">
        <v>2547</v>
      </c>
      <c r="B2024" s="29" t="s">
        <v>47</v>
      </c>
      <c r="C2024" s="29">
        <v>92</v>
      </c>
      <c r="D2024" s="29">
        <v>9</v>
      </c>
      <c r="E2024" s="29">
        <v>4</v>
      </c>
      <c r="F2024" s="29">
        <v>3</v>
      </c>
      <c r="G2024" s="29">
        <v>20</v>
      </c>
      <c r="H2024" s="25" t="s">
        <v>476</v>
      </c>
      <c r="I2024" s="36">
        <v>1920</v>
      </c>
      <c r="J2024" s="41">
        <v>150</v>
      </c>
      <c r="K2024" s="74">
        <f>I2024*J2024</f>
        <v>288000</v>
      </c>
      <c r="L2024" s="29"/>
      <c r="M2024" s="29"/>
      <c r="N2024" s="29"/>
      <c r="O2024" s="29"/>
      <c r="P2024" s="29"/>
      <c r="Q2024" s="36"/>
      <c r="R2024" s="36"/>
      <c r="S2024" s="36"/>
      <c r="T2024" s="29"/>
      <c r="U2024" s="185"/>
      <c r="V2024" s="37"/>
      <c r="W2024" s="36"/>
      <c r="X2024" s="75">
        <f>K2024+W2024</f>
        <v>288000</v>
      </c>
      <c r="Y2024" s="36"/>
      <c r="Z2024" s="74">
        <v>50000000</v>
      </c>
      <c r="AA2024" s="29">
        <v>0</v>
      </c>
      <c r="AB2024" s="29">
        <v>0</v>
      </c>
      <c r="AC2024" s="41" t="s">
        <v>1039</v>
      </c>
      <c r="AD2024" s="36"/>
    </row>
    <row r="2025" spans="1:154" x14ac:dyDescent="0.3">
      <c r="A2025" s="9"/>
      <c r="B2025" s="9" t="s">
        <v>47</v>
      </c>
      <c r="C2025" s="9">
        <v>12568</v>
      </c>
      <c r="D2025" s="9">
        <v>9</v>
      </c>
      <c r="E2025" s="9">
        <v>1</v>
      </c>
      <c r="F2025" s="9">
        <v>0</v>
      </c>
      <c r="G2025" s="9">
        <v>85</v>
      </c>
      <c r="H2025" s="30" t="s">
        <v>476</v>
      </c>
      <c r="I2025" s="10">
        <v>485</v>
      </c>
      <c r="J2025" s="33">
        <v>250</v>
      </c>
      <c r="K2025" s="34">
        <f>I2025*J2025</f>
        <v>121250</v>
      </c>
      <c r="L2025" s="9"/>
      <c r="M2025" s="9"/>
      <c r="N2025" s="9"/>
      <c r="O2025" s="9"/>
      <c r="P2025" s="9"/>
      <c r="Q2025" s="10"/>
      <c r="R2025" s="10"/>
      <c r="S2025" s="10"/>
      <c r="T2025" s="9"/>
      <c r="U2025" s="2"/>
      <c r="V2025" s="35"/>
      <c r="W2025" s="10"/>
      <c r="X2025" s="31">
        <f>K2025+W2025</f>
        <v>121250</v>
      </c>
      <c r="Y2025" s="10"/>
      <c r="Z2025" s="34">
        <v>50000000</v>
      </c>
      <c r="AA2025" s="9">
        <v>0</v>
      </c>
      <c r="AB2025" s="9">
        <v>0</v>
      </c>
      <c r="AC2025" s="33">
        <v>0</v>
      </c>
      <c r="AD2025" s="10"/>
    </row>
    <row r="2026" spans="1:154" s="39" customFormat="1" x14ac:dyDescent="0.3">
      <c r="A2026" s="18"/>
      <c r="B2026" s="18"/>
      <c r="C2026" s="18"/>
      <c r="D2026" s="18"/>
      <c r="E2026" s="18"/>
      <c r="F2026" s="18"/>
      <c r="G2026" s="18"/>
      <c r="H2026" s="19"/>
      <c r="I2026" s="20"/>
      <c r="J2026" s="21"/>
      <c r="K2026" s="20"/>
      <c r="L2026" s="18"/>
      <c r="M2026" s="18"/>
      <c r="N2026" s="18"/>
      <c r="O2026" s="18"/>
      <c r="P2026" s="18"/>
      <c r="Q2026" s="20"/>
      <c r="R2026" s="20"/>
      <c r="S2026" s="20"/>
      <c r="T2026" s="18"/>
      <c r="U2026" s="94"/>
      <c r="V2026" s="23"/>
      <c r="W2026" s="20"/>
      <c r="X2026" s="20"/>
      <c r="Y2026" s="20"/>
      <c r="Z2026" s="20"/>
      <c r="AA2026" s="18"/>
      <c r="AB2026" s="18"/>
      <c r="AC2026" s="21"/>
      <c r="AD2026" s="20"/>
    </row>
    <row r="2027" spans="1:154" x14ac:dyDescent="0.3">
      <c r="A2027" s="29">
        <v>2548</v>
      </c>
      <c r="B2027" s="29" t="s">
        <v>47</v>
      </c>
      <c r="C2027" s="29">
        <v>1910</v>
      </c>
      <c r="D2027" s="29">
        <v>6</v>
      </c>
      <c r="E2027" s="29">
        <v>2</v>
      </c>
      <c r="F2027" s="29">
        <v>0</v>
      </c>
      <c r="G2027" s="29">
        <v>34</v>
      </c>
      <c r="H2027" s="25" t="s">
        <v>477</v>
      </c>
      <c r="I2027" s="36">
        <v>392.5</v>
      </c>
      <c r="J2027" s="41">
        <v>900</v>
      </c>
      <c r="K2027" s="74">
        <f t="shared" ref="K2027:K2038" si="215">I2027*J2027</f>
        <v>353250</v>
      </c>
      <c r="L2027" s="29"/>
      <c r="M2027" s="29"/>
      <c r="N2027" s="29"/>
      <c r="O2027" s="25"/>
      <c r="P2027" s="29"/>
      <c r="Q2027" s="36"/>
      <c r="R2027" s="36"/>
      <c r="S2027" s="74"/>
      <c r="T2027" s="29"/>
      <c r="U2027" s="185"/>
      <c r="V2027" s="74"/>
      <c r="W2027" s="74"/>
      <c r="X2027" s="75">
        <f>K2027+W2027</f>
        <v>353250</v>
      </c>
      <c r="Y2027" s="74"/>
      <c r="Z2027" s="74"/>
      <c r="AA2027" s="74">
        <f>X2027-Z2027</f>
        <v>353250</v>
      </c>
      <c r="AB2027" s="29">
        <v>0.02</v>
      </c>
      <c r="AC2027" s="41" t="s">
        <v>1040</v>
      </c>
      <c r="AD2027" s="36"/>
    </row>
    <row r="2028" spans="1:154" x14ac:dyDescent="0.3">
      <c r="A2028" s="9"/>
      <c r="B2028" s="9"/>
      <c r="C2028" s="9"/>
      <c r="D2028" s="9"/>
      <c r="E2028" s="9"/>
      <c r="F2028" s="9"/>
      <c r="G2028" s="9"/>
      <c r="H2028" s="30"/>
      <c r="I2028" s="10"/>
      <c r="J2028" s="33"/>
      <c r="K2028" s="34"/>
      <c r="L2028" s="9">
        <v>1</v>
      </c>
      <c r="M2028" s="9" t="s">
        <v>53</v>
      </c>
      <c r="N2028" s="9" t="s">
        <v>48</v>
      </c>
      <c r="O2028" s="30" t="s">
        <v>477</v>
      </c>
      <c r="P2028" s="9">
        <v>162</v>
      </c>
      <c r="Q2028" s="10">
        <v>100</v>
      </c>
      <c r="R2028" s="10">
        <v>6750</v>
      </c>
      <c r="S2028" s="159">
        <f>P2028*R2028</f>
        <v>1093500</v>
      </c>
      <c r="T2028" s="9">
        <v>10</v>
      </c>
      <c r="U2028" s="2">
        <v>10</v>
      </c>
      <c r="V2028" s="34">
        <f>S2028*U2028/100</f>
        <v>109350</v>
      </c>
      <c r="W2028" s="34">
        <f>S2028-V2028</f>
        <v>984150</v>
      </c>
      <c r="X2028" s="31">
        <f>K2028+W2028</f>
        <v>984150</v>
      </c>
      <c r="Y2028" s="34">
        <f>X2028*Q2028/100</f>
        <v>984150</v>
      </c>
      <c r="Z2028" s="34">
        <v>10000000</v>
      </c>
      <c r="AA2028" s="9">
        <v>0</v>
      </c>
      <c r="AB2028" s="9">
        <v>0</v>
      </c>
      <c r="AC2028" s="41"/>
      <c r="AD2028" s="36"/>
    </row>
    <row r="2029" spans="1:154" s="39" customFormat="1" x14ac:dyDescent="0.3">
      <c r="A2029" s="9"/>
      <c r="B2029" s="9"/>
      <c r="C2029" s="9"/>
      <c r="D2029" s="9"/>
      <c r="E2029" s="9"/>
      <c r="F2029" s="9"/>
      <c r="G2029" s="9"/>
      <c r="H2029" s="30" t="s">
        <v>478</v>
      </c>
      <c r="I2029" s="10">
        <v>7.5</v>
      </c>
      <c r="J2029" s="33">
        <v>900</v>
      </c>
      <c r="K2029" s="34">
        <f t="shared" si="215"/>
        <v>6750</v>
      </c>
      <c r="L2029" s="9">
        <v>2</v>
      </c>
      <c r="M2029" s="9" t="s">
        <v>53</v>
      </c>
      <c r="N2029" s="9" t="s">
        <v>48</v>
      </c>
      <c r="O2029" s="30" t="s">
        <v>478</v>
      </c>
      <c r="P2029" s="9">
        <v>30</v>
      </c>
      <c r="Q2029" s="10">
        <v>100</v>
      </c>
      <c r="R2029" s="10">
        <v>6750</v>
      </c>
      <c r="S2029" s="34">
        <f>P2029*R2029</f>
        <v>202500</v>
      </c>
      <c r="T2029" s="9">
        <v>8</v>
      </c>
      <c r="U2029" s="2">
        <v>8</v>
      </c>
      <c r="V2029" s="34">
        <f>S2029*U2029/100</f>
        <v>16200</v>
      </c>
      <c r="W2029" s="34">
        <f>S2029-V2029</f>
        <v>186300</v>
      </c>
      <c r="X2029" s="31">
        <f>K2029+W2029</f>
        <v>193050</v>
      </c>
      <c r="Y2029" s="34">
        <f>X2029*Q2029/100</f>
        <v>193050</v>
      </c>
      <c r="Z2029" s="34"/>
      <c r="AA2029" s="34">
        <f>X2029-Z2029</f>
        <v>193050</v>
      </c>
      <c r="AB2029" s="9">
        <v>0.3</v>
      </c>
      <c r="AC2029" s="33"/>
      <c r="AD2029" s="10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6"/>
      <c r="BU2029" s="16"/>
      <c r="BV2029" s="16"/>
      <c r="BW2029" s="16"/>
      <c r="BX2029" s="16"/>
      <c r="BY2029" s="16"/>
      <c r="BZ2029" s="16"/>
      <c r="CA2029" s="16"/>
      <c r="CB2029" s="16"/>
      <c r="CC2029" s="16"/>
      <c r="CD2029" s="16"/>
      <c r="CE2029" s="16"/>
      <c r="CF2029" s="16"/>
      <c r="CG2029" s="16"/>
      <c r="CH2029" s="16"/>
      <c r="CI2029" s="16"/>
      <c r="CJ2029" s="16"/>
      <c r="CK2029" s="16"/>
      <c r="CL2029" s="16"/>
      <c r="CM2029" s="16"/>
      <c r="CN2029" s="16"/>
      <c r="CO2029" s="16"/>
      <c r="CP2029" s="16"/>
      <c r="CQ2029" s="16"/>
      <c r="CR2029" s="16"/>
      <c r="CS2029" s="16"/>
      <c r="CT2029" s="16"/>
      <c r="CU2029" s="16"/>
      <c r="CV2029" s="16"/>
      <c r="CW2029" s="16"/>
      <c r="CX2029" s="16"/>
      <c r="CY2029" s="16"/>
      <c r="CZ2029" s="16"/>
      <c r="DA2029" s="16"/>
      <c r="DB2029" s="16"/>
      <c r="DC2029" s="16"/>
      <c r="DD2029" s="16"/>
      <c r="DE2029" s="16"/>
      <c r="DF2029" s="16"/>
      <c r="DG2029" s="16"/>
      <c r="DH2029" s="16"/>
      <c r="DI2029" s="16"/>
      <c r="DJ2029" s="16"/>
      <c r="DK2029" s="16"/>
      <c r="DL2029" s="16"/>
      <c r="DM2029" s="16"/>
      <c r="DN2029" s="16"/>
      <c r="DO2029" s="16"/>
      <c r="DP2029" s="16"/>
      <c r="DQ2029" s="16"/>
      <c r="DR2029" s="16"/>
      <c r="DS2029" s="16"/>
      <c r="DT2029" s="16"/>
      <c r="DU2029" s="16"/>
      <c r="DV2029" s="16"/>
      <c r="DW2029" s="16"/>
      <c r="DX2029" s="16"/>
      <c r="DY2029" s="16"/>
      <c r="DZ2029" s="16"/>
      <c r="EA2029" s="16"/>
      <c r="EB2029" s="16"/>
      <c r="EC2029" s="16"/>
      <c r="ED2029" s="16"/>
      <c r="EE2029" s="16"/>
      <c r="EF2029" s="16"/>
      <c r="EG2029" s="16"/>
      <c r="EH2029" s="16"/>
      <c r="EI2029" s="16"/>
      <c r="EJ2029" s="16"/>
      <c r="EK2029" s="16"/>
      <c r="EL2029" s="16"/>
      <c r="EM2029" s="16"/>
      <c r="EN2029" s="16"/>
      <c r="EO2029" s="16"/>
      <c r="EP2029" s="16"/>
      <c r="EQ2029" s="16"/>
      <c r="ER2029" s="16"/>
      <c r="ES2029" s="16"/>
      <c r="ET2029" s="16"/>
      <c r="EU2029" s="16"/>
      <c r="EV2029" s="16"/>
      <c r="EW2029" s="16"/>
      <c r="EX2029" s="16"/>
    </row>
    <row r="2030" spans="1:154" x14ac:dyDescent="0.3">
      <c r="A2030" s="9"/>
      <c r="B2030" s="9"/>
      <c r="C2030" s="9"/>
      <c r="D2030" s="9"/>
      <c r="E2030" s="9"/>
      <c r="F2030" s="9"/>
      <c r="G2030" s="9"/>
      <c r="H2030" s="30" t="s">
        <v>476</v>
      </c>
      <c r="I2030" s="10">
        <v>434</v>
      </c>
      <c r="J2030" s="33">
        <v>900</v>
      </c>
      <c r="K2030" s="34">
        <f t="shared" si="215"/>
        <v>390600</v>
      </c>
      <c r="L2030" s="9"/>
      <c r="M2030" s="9"/>
      <c r="N2030" s="9"/>
      <c r="O2030" s="9"/>
      <c r="P2030" s="9"/>
      <c r="Q2030" s="10"/>
      <c r="R2030" s="10"/>
      <c r="S2030" s="10"/>
      <c r="T2030" s="9"/>
      <c r="U2030" s="2"/>
      <c r="V2030" s="35"/>
      <c r="W2030" s="10"/>
      <c r="X2030" s="31">
        <f>K2030+W2030</f>
        <v>390600</v>
      </c>
      <c r="Y2030" s="10"/>
      <c r="Z2030" s="34">
        <v>50000000</v>
      </c>
      <c r="AA2030" s="9">
        <v>0</v>
      </c>
      <c r="AB2030" s="9">
        <v>0</v>
      </c>
      <c r="AC2030" s="33"/>
      <c r="AD2030" s="10"/>
    </row>
    <row r="2031" spans="1:154" x14ac:dyDescent="0.3">
      <c r="A2031" s="18"/>
      <c r="B2031" s="18"/>
      <c r="C2031" s="18"/>
      <c r="D2031" s="18"/>
      <c r="E2031" s="18"/>
      <c r="F2031" s="18"/>
      <c r="G2031" s="18"/>
      <c r="H2031" s="19"/>
      <c r="I2031" s="20"/>
      <c r="J2031" s="21"/>
      <c r="K2031" s="20"/>
      <c r="L2031" s="18"/>
      <c r="M2031" s="18"/>
      <c r="N2031" s="18"/>
      <c r="O2031" s="18"/>
      <c r="P2031" s="18"/>
      <c r="Q2031" s="20"/>
      <c r="R2031" s="20"/>
      <c r="S2031" s="20"/>
      <c r="T2031" s="18"/>
      <c r="U2031" s="94"/>
      <c r="V2031" s="23"/>
      <c r="W2031" s="20"/>
      <c r="X2031" s="20"/>
      <c r="Y2031" s="20"/>
      <c r="Z2031" s="20"/>
      <c r="AA2031" s="18"/>
      <c r="AB2031" s="18"/>
      <c r="AC2031" s="21"/>
      <c r="AD2031" s="20"/>
      <c r="AE2031" s="39"/>
      <c r="AF2031" s="39"/>
      <c r="AG2031" s="39"/>
      <c r="AH2031" s="39"/>
      <c r="AI2031" s="39"/>
      <c r="AJ2031" s="39"/>
      <c r="AK2031" s="39"/>
      <c r="AL2031" s="39"/>
      <c r="AM2031" s="39"/>
      <c r="AN2031" s="39"/>
      <c r="AO2031" s="39"/>
      <c r="AP2031" s="39"/>
      <c r="AQ2031" s="39"/>
      <c r="AR2031" s="39"/>
      <c r="AS2031" s="39"/>
      <c r="AT2031" s="39"/>
      <c r="AU2031" s="39"/>
      <c r="AV2031" s="39"/>
      <c r="AW2031" s="39"/>
      <c r="AX2031" s="39"/>
      <c r="AY2031" s="39"/>
      <c r="AZ2031" s="39"/>
      <c r="BA2031" s="39"/>
      <c r="BB2031" s="39"/>
      <c r="BC2031" s="39"/>
      <c r="BD2031" s="39"/>
      <c r="BE2031" s="39"/>
      <c r="BF2031" s="39"/>
      <c r="BG2031" s="39"/>
      <c r="BH2031" s="39"/>
      <c r="BI2031" s="39"/>
      <c r="BJ2031" s="39"/>
      <c r="BK2031" s="39"/>
      <c r="BL2031" s="39"/>
      <c r="BM2031" s="39"/>
      <c r="BN2031" s="39"/>
      <c r="BO2031" s="39"/>
      <c r="BP2031" s="39"/>
      <c r="BQ2031" s="39"/>
      <c r="BR2031" s="39"/>
      <c r="BS2031" s="39"/>
      <c r="BT2031" s="39"/>
      <c r="BU2031" s="39"/>
      <c r="BV2031" s="39"/>
      <c r="BW2031" s="39"/>
      <c r="BX2031" s="39"/>
      <c r="BY2031" s="39"/>
      <c r="BZ2031" s="39"/>
      <c r="CA2031" s="39"/>
      <c r="CB2031" s="39"/>
      <c r="CC2031" s="39"/>
      <c r="CD2031" s="39"/>
      <c r="CE2031" s="39"/>
      <c r="CF2031" s="39"/>
      <c r="CG2031" s="39"/>
      <c r="CH2031" s="39"/>
      <c r="CI2031" s="39"/>
      <c r="CJ2031" s="39"/>
      <c r="CK2031" s="39"/>
      <c r="CL2031" s="39"/>
      <c r="CM2031" s="39"/>
      <c r="CN2031" s="39"/>
      <c r="CO2031" s="39"/>
      <c r="CP2031" s="39"/>
      <c r="CQ2031" s="39"/>
      <c r="CR2031" s="39"/>
      <c r="CS2031" s="39"/>
      <c r="CT2031" s="39"/>
      <c r="CU2031" s="39"/>
      <c r="CV2031" s="39"/>
      <c r="CW2031" s="39"/>
      <c r="CX2031" s="39"/>
      <c r="CY2031" s="39"/>
      <c r="CZ2031" s="39"/>
      <c r="DA2031" s="39"/>
      <c r="DB2031" s="39"/>
      <c r="DC2031" s="39"/>
      <c r="DD2031" s="39"/>
      <c r="DE2031" s="39"/>
      <c r="DF2031" s="39"/>
      <c r="DG2031" s="39"/>
      <c r="DH2031" s="39"/>
      <c r="DI2031" s="39"/>
      <c r="DJ2031" s="39"/>
      <c r="DK2031" s="39"/>
      <c r="DL2031" s="39"/>
      <c r="DM2031" s="39"/>
      <c r="DN2031" s="39"/>
      <c r="DO2031" s="39"/>
      <c r="DP2031" s="39"/>
      <c r="DQ2031" s="39"/>
      <c r="DR2031" s="39"/>
      <c r="DS2031" s="39"/>
      <c r="DT2031" s="39"/>
      <c r="DU2031" s="39"/>
      <c r="DV2031" s="39"/>
      <c r="DW2031" s="39"/>
      <c r="DX2031" s="39"/>
      <c r="DY2031" s="39"/>
      <c r="DZ2031" s="39"/>
      <c r="EA2031" s="39"/>
      <c r="EB2031" s="39"/>
      <c r="EC2031" s="39"/>
      <c r="ED2031" s="39"/>
      <c r="EE2031" s="39"/>
      <c r="EF2031" s="39"/>
      <c r="EG2031" s="39"/>
      <c r="EH2031" s="39"/>
      <c r="EI2031" s="39"/>
      <c r="EJ2031" s="39"/>
      <c r="EK2031" s="39"/>
      <c r="EL2031" s="39"/>
      <c r="EM2031" s="39"/>
      <c r="EN2031" s="39"/>
      <c r="EO2031" s="39"/>
      <c r="EP2031" s="39"/>
      <c r="EQ2031" s="39"/>
      <c r="ER2031" s="39"/>
      <c r="ES2031" s="39"/>
      <c r="ET2031" s="39"/>
      <c r="EU2031" s="39"/>
      <c r="EV2031" s="39"/>
      <c r="EW2031" s="39"/>
      <c r="EX2031" s="39"/>
    </row>
    <row r="2032" spans="1:154" s="39" customFormat="1" x14ac:dyDescent="0.3">
      <c r="A2032" s="29">
        <v>2549</v>
      </c>
      <c r="B2032" s="29" t="s">
        <v>47</v>
      </c>
      <c r="C2032" s="29">
        <v>3156</v>
      </c>
      <c r="D2032" s="29">
        <v>4</v>
      </c>
      <c r="E2032" s="29">
        <v>2</v>
      </c>
      <c r="F2032" s="29">
        <v>3</v>
      </c>
      <c r="G2032" s="29">
        <v>46</v>
      </c>
      <c r="H2032" s="25" t="s">
        <v>476</v>
      </c>
      <c r="I2032" s="36">
        <v>1146</v>
      </c>
      <c r="J2032" s="41">
        <v>150</v>
      </c>
      <c r="K2032" s="74">
        <f t="shared" si="215"/>
        <v>171900</v>
      </c>
      <c r="L2032" s="29"/>
      <c r="M2032" s="29"/>
      <c r="N2032" s="29"/>
      <c r="O2032" s="29"/>
      <c r="P2032" s="29"/>
      <c r="Q2032" s="36"/>
      <c r="R2032" s="36"/>
      <c r="S2032" s="36"/>
      <c r="T2032" s="29"/>
      <c r="U2032" s="185"/>
      <c r="V2032" s="37"/>
      <c r="W2032" s="36"/>
      <c r="X2032" s="75">
        <f t="shared" ref="X2032:X2038" si="216">K2032+W2032</f>
        <v>171900</v>
      </c>
      <c r="Y2032" s="36"/>
      <c r="Z2032" s="74">
        <v>50000000</v>
      </c>
      <c r="AA2032" s="29">
        <v>0</v>
      </c>
      <c r="AB2032" s="29">
        <v>0</v>
      </c>
      <c r="AC2032" s="41" t="s">
        <v>1041</v>
      </c>
      <c r="AD2032" s="3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6"/>
      <c r="BU2032" s="16"/>
      <c r="BV2032" s="16"/>
      <c r="BW2032" s="16"/>
      <c r="BX2032" s="16"/>
      <c r="BY2032" s="16"/>
      <c r="BZ2032" s="16"/>
      <c r="CA2032" s="16"/>
      <c r="CB2032" s="16"/>
      <c r="CC2032" s="16"/>
      <c r="CD2032" s="16"/>
      <c r="CE2032" s="16"/>
      <c r="CF2032" s="16"/>
      <c r="CG2032" s="16"/>
      <c r="CH2032" s="16"/>
      <c r="CI2032" s="16"/>
      <c r="CJ2032" s="16"/>
      <c r="CK2032" s="16"/>
      <c r="CL2032" s="16"/>
      <c r="CM2032" s="16"/>
      <c r="CN2032" s="16"/>
      <c r="CO2032" s="16"/>
      <c r="CP2032" s="16"/>
      <c r="CQ2032" s="16"/>
      <c r="CR2032" s="16"/>
      <c r="CS2032" s="16"/>
      <c r="CT2032" s="16"/>
      <c r="CU2032" s="16"/>
      <c r="CV2032" s="16"/>
      <c r="CW2032" s="16"/>
      <c r="CX2032" s="16"/>
      <c r="CY2032" s="16"/>
      <c r="CZ2032" s="16"/>
      <c r="DA2032" s="16"/>
      <c r="DB2032" s="16"/>
      <c r="DC2032" s="16"/>
      <c r="DD2032" s="16"/>
      <c r="DE2032" s="16"/>
      <c r="DF2032" s="16"/>
      <c r="DG2032" s="16"/>
      <c r="DH2032" s="16"/>
      <c r="DI2032" s="16"/>
      <c r="DJ2032" s="16"/>
      <c r="DK2032" s="16"/>
      <c r="DL2032" s="16"/>
      <c r="DM2032" s="16"/>
      <c r="DN2032" s="16"/>
      <c r="DO2032" s="16"/>
      <c r="DP2032" s="16"/>
      <c r="DQ2032" s="16"/>
      <c r="DR2032" s="16"/>
      <c r="DS2032" s="16"/>
      <c r="DT2032" s="16"/>
      <c r="DU2032" s="16"/>
      <c r="DV2032" s="16"/>
      <c r="DW2032" s="16"/>
      <c r="DX2032" s="16"/>
      <c r="DY2032" s="16"/>
      <c r="DZ2032" s="16"/>
      <c r="EA2032" s="16"/>
      <c r="EB2032" s="16"/>
      <c r="EC2032" s="16"/>
      <c r="ED2032" s="16"/>
      <c r="EE2032" s="16"/>
      <c r="EF2032" s="16"/>
      <c r="EG2032" s="16"/>
      <c r="EH2032" s="16"/>
      <c r="EI2032" s="16"/>
      <c r="EJ2032" s="16"/>
      <c r="EK2032" s="16"/>
      <c r="EL2032" s="16"/>
      <c r="EM2032" s="16"/>
      <c r="EN2032" s="16"/>
      <c r="EO2032" s="16"/>
      <c r="EP2032" s="16"/>
      <c r="EQ2032" s="16"/>
      <c r="ER2032" s="16"/>
      <c r="ES2032" s="16"/>
      <c r="ET2032" s="16"/>
      <c r="EU2032" s="16"/>
      <c r="EV2032" s="16"/>
      <c r="EW2032" s="16"/>
      <c r="EX2032" s="16"/>
    </row>
    <row r="2033" spans="1:154" x14ac:dyDescent="0.3">
      <c r="A2033" s="9"/>
      <c r="B2033" s="9" t="s">
        <v>47</v>
      </c>
      <c r="C2033" s="9">
        <v>3155</v>
      </c>
      <c r="D2033" s="9">
        <v>5</v>
      </c>
      <c r="E2033" s="9">
        <v>5</v>
      </c>
      <c r="F2033" s="9">
        <v>0</v>
      </c>
      <c r="G2033" s="9">
        <v>57</v>
      </c>
      <c r="H2033" s="30" t="s">
        <v>476</v>
      </c>
      <c r="I2033" s="10">
        <v>2057</v>
      </c>
      <c r="J2033" s="33">
        <v>150</v>
      </c>
      <c r="K2033" s="34">
        <f t="shared" si="215"/>
        <v>308550</v>
      </c>
      <c r="L2033" s="9"/>
      <c r="M2033" s="9"/>
      <c r="N2033" s="9"/>
      <c r="O2033" s="9"/>
      <c r="P2033" s="9"/>
      <c r="Q2033" s="10"/>
      <c r="R2033" s="10"/>
      <c r="S2033" s="10"/>
      <c r="T2033" s="9"/>
      <c r="U2033" s="2"/>
      <c r="V2033" s="35"/>
      <c r="W2033" s="10"/>
      <c r="X2033" s="31">
        <f t="shared" si="216"/>
        <v>308550</v>
      </c>
      <c r="Y2033" s="10"/>
      <c r="Z2033" s="34">
        <v>50000000</v>
      </c>
      <c r="AA2033" s="9">
        <v>0</v>
      </c>
      <c r="AB2033" s="9">
        <v>0</v>
      </c>
      <c r="AC2033" s="33"/>
      <c r="AD2033" s="10"/>
    </row>
    <row r="2034" spans="1:154" x14ac:dyDescent="0.3">
      <c r="A2034" s="9"/>
      <c r="B2034" s="9" t="s">
        <v>47</v>
      </c>
      <c r="C2034" s="9">
        <v>431</v>
      </c>
      <c r="D2034" s="9">
        <v>4</v>
      </c>
      <c r="E2034" s="9">
        <v>0</v>
      </c>
      <c r="F2034" s="9">
        <v>1</v>
      </c>
      <c r="G2034" s="9">
        <v>9</v>
      </c>
      <c r="H2034" s="30" t="s">
        <v>477</v>
      </c>
      <c r="I2034" s="10">
        <v>109</v>
      </c>
      <c r="J2034" s="33">
        <v>1200</v>
      </c>
      <c r="K2034" s="34">
        <f t="shared" si="215"/>
        <v>130800</v>
      </c>
      <c r="L2034" s="9">
        <v>1</v>
      </c>
      <c r="M2034" s="9" t="s">
        <v>53</v>
      </c>
      <c r="N2034" s="9" t="s">
        <v>48</v>
      </c>
      <c r="O2034" s="30" t="s">
        <v>477</v>
      </c>
      <c r="P2034" s="9">
        <v>108</v>
      </c>
      <c r="Q2034" s="10">
        <v>100</v>
      </c>
      <c r="R2034" s="10">
        <v>6750</v>
      </c>
      <c r="S2034" s="34">
        <f>P2034*R2034</f>
        <v>729000</v>
      </c>
      <c r="T2034" s="9">
        <v>8</v>
      </c>
      <c r="U2034" s="2">
        <v>8</v>
      </c>
      <c r="V2034" s="34">
        <f>S2034*U2034/100</f>
        <v>58320</v>
      </c>
      <c r="W2034" s="34">
        <f>S2034-V2034</f>
        <v>670680</v>
      </c>
      <c r="X2034" s="31">
        <f t="shared" si="216"/>
        <v>801480</v>
      </c>
      <c r="Y2034" s="34">
        <f>X2034*Q2034/100</f>
        <v>801480</v>
      </c>
      <c r="Z2034" s="34">
        <v>50000000</v>
      </c>
      <c r="AA2034" s="9">
        <v>0</v>
      </c>
      <c r="AB2034" s="9">
        <v>0</v>
      </c>
      <c r="AC2034" s="33"/>
      <c r="AD2034" s="10"/>
    </row>
    <row r="2035" spans="1:154" x14ac:dyDescent="0.3">
      <c r="A2035" s="9"/>
      <c r="B2035" s="9" t="s">
        <v>47</v>
      </c>
      <c r="C2035" s="9">
        <v>344</v>
      </c>
      <c r="D2035" s="9">
        <v>4</v>
      </c>
      <c r="E2035" s="9">
        <v>8</v>
      </c>
      <c r="F2035" s="9">
        <v>2</v>
      </c>
      <c r="G2035" s="9">
        <v>5</v>
      </c>
      <c r="H2035" s="30" t="s">
        <v>476</v>
      </c>
      <c r="I2035" s="10">
        <v>3405</v>
      </c>
      <c r="J2035" s="33">
        <v>150</v>
      </c>
      <c r="K2035" s="34">
        <f t="shared" si="215"/>
        <v>510750</v>
      </c>
      <c r="L2035" s="9"/>
      <c r="M2035" s="9"/>
      <c r="N2035" s="9"/>
      <c r="O2035" s="9"/>
      <c r="P2035" s="9"/>
      <c r="Q2035" s="10"/>
      <c r="R2035" s="10"/>
      <c r="S2035" s="10"/>
      <c r="T2035" s="9"/>
      <c r="U2035" s="2"/>
      <c r="V2035" s="35"/>
      <c r="W2035" s="10"/>
      <c r="X2035" s="31">
        <f t="shared" si="216"/>
        <v>510750</v>
      </c>
      <c r="Y2035" s="10"/>
      <c r="Z2035" s="34">
        <v>50000000</v>
      </c>
      <c r="AA2035" s="9">
        <v>0</v>
      </c>
      <c r="AB2035" s="9">
        <v>0</v>
      </c>
      <c r="AC2035" s="33"/>
      <c r="AD2035" s="10"/>
    </row>
    <row r="2036" spans="1:154" x14ac:dyDescent="0.3">
      <c r="A2036" s="9"/>
      <c r="B2036" s="9" t="s">
        <v>47</v>
      </c>
      <c r="C2036" s="9">
        <v>4076</v>
      </c>
      <c r="D2036" s="9">
        <v>4</v>
      </c>
      <c r="E2036" s="9">
        <v>1</v>
      </c>
      <c r="F2036" s="9">
        <v>3</v>
      </c>
      <c r="G2036" s="9">
        <v>49</v>
      </c>
      <c r="H2036" s="30" t="s">
        <v>477</v>
      </c>
      <c r="I2036" s="10">
        <v>200</v>
      </c>
      <c r="J2036" s="33">
        <v>150</v>
      </c>
      <c r="K2036" s="34">
        <f t="shared" si="215"/>
        <v>30000</v>
      </c>
      <c r="L2036" s="9"/>
      <c r="M2036" s="9"/>
      <c r="N2036" s="9"/>
      <c r="O2036" s="30"/>
      <c r="P2036" s="9"/>
      <c r="Q2036" s="10"/>
      <c r="R2036" s="10"/>
      <c r="S2036" s="10"/>
      <c r="T2036" s="9"/>
      <c r="U2036" s="2"/>
      <c r="V2036" s="35"/>
      <c r="W2036" s="10"/>
      <c r="X2036" s="31">
        <f t="shared" si="216"/>
        <v>30000</v>
      </c>
      <c r="Y2036" s="10"/>
      <c r="Z2036" s="10"/>
      <c r="AA2036" s="34">
        <f>X2036-Z2036</f>
        <v>30000</v>
      </c>
      <c r="AB2036" s="9">
        <v>0.02</v>
      </c>
      <c r="AC2036" s="33"/>
      <c r="AD2036" s="10"/>
    </row>
    <row r="2037" spans="1:154" s="39" customFormat="1" x14ac:dyDescent="0.3">
      <c r="A2037" s="9"/>
      <c r="B2037" s="9"/>
      <c r="C2037" s="9"/>
      <c r="D2037" s="9"/>
      <c r="E2037" s="9"/>
      <c r="F2037" s="9"/>
      <c r="G2037" s="9"/>
      <c r="H2037" s="30"/>
      <c r="I2037" s="10"/>
      <c r="J2037" s="33"/>
      <c r="K2037" s="10"/>
      <c r="L2037" s="9">
        <v>1</v>
      </c>
      <c r="M2037" s="9" t="s">
        <v>53</v>
      </c>
      <c r="N2037" s="9" t="s">
        <v>48</v>
      </c>
      <c r="O2037" s="30" t="s">
        <v>477</v>
      </c>
      <c r="P2037" s="9">
        <v>54</v>
      </c>
      <c r="Q2037" s="10">
        <v>100</v>
      </c>
      <c r="R2037" s="10">
        <v>6750</v>
      </c>
      <c r="S2037" s="34">
        <f>P2037*R2037</f>
        <v>364500</v>
      </c>
      <c r="T2037" s="9">
        <v>32</v>
      </c>
      <c r="U2037" s="2">
        <v>54</v>
      </c>
      <c r="V2037" s="34">
        <f>S2037*U2037/100</f>
        <v>196830</v>
      </c>
      <c r="W2037" s="34">
        <f>S2037-V2037</f>
        <v>167670</v>
      </c>
      <c r="X2037" s="31">
        <f t="shared" si="216"/>
        <v>167670</v>
      </c>
      <c r="Y2037" s="34">
        <f>X2037*Q2037/100</f>
        <v>167670</v>
      </c>
      <c r="Z2037" s="34">
        <v>10000000</v>
      </c>
      <c r="AA2037" s="9">
        <v>0</v>
      </c>
      <c r="AB2037" s="9">
        <v>0</v>
      </c>
      <c r="AC2037" s="33"/>
      <c r="AD2037" s="10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  <c r="AS2037" s="16"/>
      <c r="AT2037" s="16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6"/>
      <c r="BU2037" s="16"/>
      <c r="BV2037" s="16"/>
      <c r="BW2037" s="16"/>
      <c r="BX2037" s="16"/>
      <c r="BY2037" s="16"/>
      <c r="BZ2037" s="16"/>
      <c r="CA2037" s="16"/>
      <c r="CB2037" s="16"/>
      <c r="CC2037" s="16"/>
      <c r="CD2037" s="16"/>
      <c r="CE2037" s="16"/>
      <c r="CF2037" s="16"/>
      <c r="CG2037" s="16"/>
      <c r="CH2037" s="16"/>
      <c r="CI2037" s="16"/>
      <c r="CJ2037" s="16"/>
      <c r="CK2037" s="16"/>
      <c r="CL2037" s="16"/>
      <c r="CM2037" s="16"/>
      <c r="CN2037" s="16"/>
      <c r="CO2037" s="16"/>
      <c r="CP2037" s="16"/>
      <c r="CQ2037" s="16"/>
      <c r="CR2037" s="16"/>
      <c r="CS2037" s="16"/>
      <c r="CT2037" s="16"/>
      <c r="CU2037" s="16"/>
      <c r="CV2037" s="16"/>
      <c r="CW2037" s="16"/>
      <c r="CX2037" s="16"/>
      <c r="CY2037" s="16"/>
      <c r="CZ2037" s="16"/>
      <c r="DA2037" s="16"/>
      <c r="DB2037" s="16"/>
      <c r="DC2037" s="16"/>
      <c r="DD2037" s="16"/>
      <c r="DE2037" s="16"/>
      <c r="DF2037" s="16"/>
      <c r="DG2037" s="16"/>
      <c r="DH2037" s="16"/>
      <c r="DI2037" s="16"/>
      <c r="DJ2037" s="16"/>
      <c r="DK2037" s="16"/>
      <c r="DL2037" s="16"/>
      <c r="DM2037" s="16"/>
      <c r="DN2037" s="16"/>
      <c r="DO2037" s="16"/>
      <c r="DP2037" s="16"/>
      <c r="DQ2037" s="16"/>
      <c r="DR2037" s="16"/>
      <c r="DS2037" s="16"/>
      <c r="DT2037" s="16"/>
      <c r="DU2037" s="16"/>
      <c r="DV2037" s="16"/>
      <c r="DW2037" s="16"/>
      <c r="DX2037" s="16"/>
      <c r="DY2037" s="16"/>
      <c r="DZ2037" s="16"/>
      <c r="EA2037" s="16"/>
      <c r="EB2037" s="16"/>
      <c r="EC2037" s="16"/>
      <c r="ED2037" s="16"/>
      <c r="EE2037" s="16"/>
      <c r="EF2037" s="16"/>
      <c r="EG2037" s="16"/>
      <c r="EH2037" s="16"/>
      <c r="EI2037" s="16"/>
      <c r="EJ2037" s="16"/>
      <c r="EK2037" s="16"/>
      <c r="EL2037" s="16"/>
      <c r="EM2037" s="16"/>
      <c r="EN2037" s="16"/>
      <c r="EO2037" s="16"/>
      <c r="EP2037" s="16"/>
      <c r="EQ2037" s="16"/>
      <c r="ER2037" s="16"/>
      <c r="ES2037" s="16"/>
      <c r="ET2037" s="16"/>
      <c r="EU2037" s="16"/>
      <c r="EV2037" s="16"/>
      <c r="EW2037" s="16"/>
      <c r="EX2037" s="16"/>
    </row>
    <row r="2038" spans="1:154" x14ac:dyDescent="0.3">
      <c r="A2038" s="9"/>
      <c r="B2038" s="9"/>
      <c r="C2038" s="9"/>
      <c r="D2038" s="9"/>
      <c r="E2038" s="9"/>
      <c r="F2038" s="9"/>
      <c r="G2038" s="9"/>
      <c r="H2038" s="30" t="s">
        <v>476</v>
      </c>
      <c r="I2038" s="10">
        <v>549</v>
      </c>
      <c r="J2038" s="33">
        <v>150</v>
      </c>
      <c r="K2038" s="34">
        <f t="shared" si="215"/>
        <v>82350</v>
      </c>
      <c r="L2038" s="9"/>
      <c r="M2038" s="9"/>
      <c r="N2038" s="9"/>
      <c r="O2038" s="9"/>
      <c r="P2038" s="9"/>
      <c r="Q2038" s="10"/>
      <c r="R2038" s="10"/>
      <c r="S2038" s="10"/>
      <c r="T2038" s="9"/>
      <c r="U2038" s="2"/>
      <c r="V2038" s="35"/>
      <c r="W2038" s="10"/>
      <c r="X2038" s="31">
        <f t="shared" si="216"/>
        <v>82350</v>
      </c>
      <c r="Y2038" s="10"/>
      <c r="Z2038" s="34">
        <v>50000000</v>
      </c>
      <c r="AA2038" s="9">
        <v>0</v>
      </c>
      <c r="AB2038" s="9">
        <v>0</v>
      </c>
      <c r="AC2038" s="33"/>
      <c r="AD2038" s="10"/>
    </row>
    <row r="2039" spans="1:154" x14ac:dyDescent="0.3">
      <c r="A2039" s="18"/>
      <c r="B2039" s="18"/>
      <c r="C2039" s="18"/>
      <c r="D2039" s="18"/>
      <c r="E2039" s="18"/>
      <c r="F2039" s="18"/>
      <c r="G2039" s="18"/>
      <c r="H2039" s="19"/>
      <c r="I2039" s="20"/>
      <c r="J2039" s="21"/>
      <c r="K2039" s="20"/>
      <c r="L2039" s="18"/>
      <c r="M2039" s="18"/>
      <c r="N2039" s="18"/>
      <c r="O2039" s="18"/>
      <c r="P2039" s="18"/>
      <c r="Q2039" s="20"/>
      <c r="R2039" s="20"/>
      <c r="S2039" s="20"/>
      <c r="T2039" s="18"/>
      <c r="U2039" s="94"/>
      <c r="V2039" s="23"/>
      <c r="W2039" s="20"/>
      <c r="X2039" s="20"/>
      <c r="Y2039" s="20"/>
      <c r="Z2039" s="20"/>
      <c r="AA2039" s="18"/>
      <c r="AB2039" s="18"/>
      <c r="AC2039" s="21"/>
      <c r="AD2039" s="20"/>
      <c r="AE2039" s="39"/>
      <c r="AF2039" s="39"/>
      <c r="AG2039" s="39"/>
      <c r="AH2039" s="39"/>
      <c r="AI2039" s="39"/>
      <c r="AJ2039" s="39"/>
      <c r="AK2039" s="39"/>
      <c r="AL2039" s="39"/>
      <c r="AM2039" s="39"/>
      <c r="AN2039" s="39"/>
      <c r="AO2039" s="39"/>
      <c r="AP2039" s="39"/>
      <c r="AQ2039" s="39"/>
      <c r="AR2039" s="39"/>
      <c r="AS2039" s="39"/>
      <c r="AT2039" s="39"/>
      <c r="AU2039" s="39"/>
      <c r="AV2039" s="39"/>
      <c r="AW2039" s="39"/>
      <c r="AX2039" s="39"/>
      <c r="AY2039" s="39"/>
      <c r="AZ2039" s="39"/>
      <c r="BA2039" s="39"/>
      <c r="BB2039" s="39"/>
      <c r="BC2039" s="39"/>
      <c r="BD2039" s="39"/>
      <c r="BE2039" s="39"/>
      <c r="BF2039" s="39"/>
      <c r="BG2039" s="39"/>
      <c r="BH2039" s="39"/>
      <c r="BI2039" s="39"/>
      <c r="BJ2039" s="39"/>
      <c r="BK2039" s="39"/>
      <c r="BL2039" s="39"/>
      <c r="BM2039" s="39"/>
      <c r="BN2039" s="39"/>
      <c r="BO2039" s="39"/>
      <c r="BP2039" s="39"/>
      <c r="BQ2039" s="39"/>
      <c r="BR2039" s="39"/>
      <c r="BS2039" s="39"/>
      <c r="BT2039" s="39"/>
      <c r="BU2039" s="39"/>
      <c r="BV2039" s="39"/>
      <c r="BW2039" s="39"/>
      <c r="BX2039" s="39"/>
      <c r="BY2039" s="39"/>
      <c r="BZ2039" s="39"/>
      <c r="CA2039" s="39"/>
      <c r="CB2039" s="39"/>
      <c r="CC2039" s="39"/>
      <c r="CD2039" s="39"/>
      <c r="CE2039" s="39"/>
      <c r="CF2039" s="39"/>
      <c r="CG2039" s="39"/>
      <c r="CH2039" s="39"/>
      <c r="CI2039" s="39"/>
      <c r="CJ2039" s="39"/>
      <c r="CK2039" s="39"/>
      <c r="CL2039" s="39"/>
      <c r="CM2039" s="39"/>
      <c r="CN2039" s="39"/>
      <c r="CO2039" s="39"/>
      <c r="CP2039" s="39"/>
      <c r="CQ2039" s="39"/>
      <c r="CR2039" s="39"/>
      <c r="CS2039" s="39"/>
      <c r="CT2039" s="39"/>
      <c r="CU2039" s="39"/>
      <c r="CV2039" s="39"/>
      <c r="CW2039" s="39"/>
      <c r="CX2039" s="39"/>
      <c r="CY2039" s="39"/>
      <c r="CZ2039" s="39"/>
      <c r="DA2039" s="39"/>
      <c r="DB2039" s="39"/>
      <c r="DC2039" s="39"/>
      <c r="DD2039" s="39"/>
      <c r="DE2039" s="39"/>
      <c r="DF2039" s="39"/>
      <c r="DG2039" s="39"/>
      <c r="DH2039" s="39"/>
      <c r="DI2039" s="39"/>
      <c r="DJ2039" s="39"/>
      <c r="DK2039" s="39"/>
      <c r="DL2039" s="39"/>
      <c r="DM2039" s="39"/>
      <c r="DN2039" s="39"/>
      <c r="DO2039" s="39"/>
      <c r="DP2039" s="39"/>
      <c r="DQ2039" s="39"/>
      <c r="DR2039" s="39"/>
      <c r="DS2039" s="39"/>
      <c r="DT2039" s="39"/>
      <c r="DU2039" s="39"/>
      <c r="DV2039" s="39"/>
      <c r="DW2039" s="39"/>
      <c r="DX2039" s="39"/>
      <c r="DY2039" s="39"/>
      <c r="DZ2039" s="39"/>
      <c r="EA2039" s="39"/>
      <c r="EB2039" s="39"/>
      <c r="EC2039" s="39"/>
      <c r="ED2039" s="39"/>
      <c r="EE2039" s="39"/>
      <c r="EF2039" s="39"/>
      <c r="EG2039" s="39"/>
      <c r="EH2039" s="39"/>
      <c r="EI2039" s="39"/>
      <c r="EJ2039" s="39"/>
      <c r="EK2039" s="39"/>
      <c r="EL2039" s="39"/>
      <c r="EM2039" s="39"/>
      <c r="EN2039" s="39"/>
      <c r="EO2039" s="39"/>
      <c r="EP2039" s="39"/>
      <c r="EQ2039" s="39"/>
      <c r="ER2039" s="39"/>
      <c r="ES2039" s="39"/>
      <c r="ET2039" s="39"/>
      <c r="EU2039" s="39"/>
      <c r="EV2039" s="39"/>
      <c r="EW2039" s="39"/>
      <c r="EX2039" s="39"/>
    </row>
    <row r="2040" spans="1:154" x14ac:dyDescent="0.3">
      <c r="A2040" s="29">
        <v>2550</v>
      </c>
      <c r="B2040" s="29" t="s">
        <v>47</v>
      </c>
      <c r="C2040" s="29">
        <v>11171</v>
      </c>
      <c r="D2040" s="29">
        <v>4</v>
      </c>
      <c r="E2040" s="29">
        <v>2</v>
      </c>
      <c r="F2040" s="29">
        <v>3</v>
      </c>
      <c r="G2040" s="29">
        <v>58</v>
      </c>
      <c r="H2040" s="25" t="s">
        <v>476</v>
      </c>
      <c r="I2040" s="36">
        <v>1158</v>
      </c>
      <c r="J2040" s="41">
        <v>150</v>
      </c>
      <c r="K2040" s="74">
        <f>I2040*J2040</f>
        <v>173700</v>
      </c>
      <c r="L2040" s="29"/>
      <c r="M2040" s="29"/>
      <c r="N2040" s="29"/>
      <c r="O2040" s="29"/>
      <c r="P2040" s="29"/>
      <c r="Q2040" s="36"/>
      <c r="R2040" s="36"/>
      <c r="S2040" s="36"/>
      <c r="T2040" s="29"/>
      <c r="U2040" s="185"/>
      <c r="V2040" s="37"/>
      <c r="W2040" s="36"/>
      <c r="X2040" s="75">
        <f>K2040+W2040</f>
        <v>173700</v>
      </c>
      <c r="Y2040" s="36"/>
      <c r="Z2040" s="74">
        <v>50000000</v>
      </c>
      <c r="AA2040" s="29">
        <v>0</v>
      </c>
      <c r="AB2040" s="29">
        <v>0</v>
      </c>
      <c r="AC2040" s="41" t="s">
        <v>1042</v>
      </c>
      <c r="AD2040" s="36"/>
    </row>
    <row r="2041" spans="1:154" x14ac:dyDescent="0.3">
      <c r="A2041" s="18"/>
      <c r="B2041" s="18"/>
      <c r="C2041" s="18"/>
      <c r="D2041" s="18"/>
      <c r="E2041" s="18"/>
      <c r="F2041" s="18"/>
      <c r="G2041" s="18"/>
      <c r="H2041" s="19"/>
      <c r="I2041" s="20"/>
      <c r="J2041" s="21"/>
      <c r="K2041" s="20"/>
      <c r="L2041" s="18"/>
      <c r="M2041" s="18"/>
      <c r="N2041" s="18"/>
      <c r="O2041" s="18"/>
      <c r="P2041" s="18"/>
      <c r="Q2041" s="20"/>
      <c r="R2041" s="20"/>
      <c r="S2041" s="20"/>
      <c r="T2041" s="18"/>
      <c r="U2041" s="94"/>
      <c r="V2041" s="23"/>
      <c r="W2041" s="20"/>
      <c r="X2041" s="20"/>
      <c r="Y2041" s="20"/>
      <c r="Z2041" s="20"/>
      <c r="AA2041" s="18"/>
      <c r="AB2041" s="18"/>
      <c r="AC2041" s="58"/>
      <c r="AD2041" s="64"/>
      <c r="AE2041" s="39"/>
      <c r="AF2041" s="39"/>
      <c r="AG2041" s="39"/>
      <c r="AH2041" s="39"/>
      <c r="AI2041" s="39"/>
      <c r="AJ2041" s="39"/>
      <c r="AK2041" s="39"/>
      <c r="AL2041" s="39"/>
      <c r="AM2041" s="39"/>
      <c r="AN2041" s="39"/>
      <c r="AO2041" s="39"/>
      <c r="AP2041" s="39"/>
      <c r="AQ2041" s="39"/>
      <c r="AR2041" s="39"/>
      <c r="AS2041" s="39"/>
      <c r="AT2041" s="39"/>
      <c r="AU2041" s="39"/>
      <c r="AV2041" s="39"/>
      <c r="AW2041" s="39"/>
      <c r="AX2041" s="39"/>
      <c r="AY2041" s="39"/>
      <c r="AZ2041" s="39"/>
      <c r="BA2041" s="39"/>
      <c r="BB2041" s="39"/>
      <c r="BC2041" s="39"/>
      <c r="BD2041" s="39"/>
      <c r="BE2041" s="39"/>
      <c r="BF2041" s="39"/>
      <c r="BG2041" s="39"/>
      <c r="BH2041" s="39"/>
      <c r="BI2041" s="39"/>
      <c r="BJ2041" s="39"/>
      <c r="BK2041" s="39"/>
      <c r="BL2041" s="39"/>
      <c r="BM2041" s="39"/>
      <c r="BN2041" s="39"/>
      <c r="BO2041" s="39"/>
      <c r="BP2041" s="39"/>
      <c r="BQ2041" s="39"/>
      <c r="BR2041" s="39"/>
      <c r="BS2041" s="39"/>
      <c r="BT2041" s="39"/>
      <c r="BU2041" s="39"/>
      <c r="BV2041" s="39"/>
      <c r="BW2041" s="39"/>
      <c r="BX2041" s="39"/>
      <c r="BY2041" s="39"/>
      <c r="BZ2041" s="39"/>
      <c r="CA2041" s="39"/>
      <c r="CB2041" s="39"/>
      <c r="CC2041" s="39"/>
      <c r="CD2041" s="39"/>
      <c r="CE2041" s="39"/>
      <c r="CF2041" s="39"/>
      <c r="CG2041" s="39"/>
      <c r="CH2041" s="39"/>
      <c r="CI2041" s="39"/>
      <c r="CJ2041" s="39"/>
      <c r="CK2041" s="39"/>
      <c r="CL2041" s="39"/>
      <c r="CM2041" s="39"/>
      <c r="CN2041" s="39"/>
      <c r="CO2041" s="39"/>
      <c r="CP2041" s="39"/>
      <c r="CQ2041" s="39"/>
      <c r="CR2041" s="39"/>
      <c r="CS2041" s="39"/>
      <c r="CT2041" s="39"/>
      <c r="CU2041" s="39"/>
      <c r="CV2041" s="39"/>
      <c r="CW2041" s="39"/>
      <c r="CX2041" s="39"/>
      <c r="CY2041" s="39"/>
      <c r="CZ2041" s="39"/>
      <c r="DA2041" s="39"/>
      <c r="DB2041" s="39"/>
      <c r="DC2041" s="39"/>
      <c r="DD2041" s="39"/>
      <c r="DE2041" s="39"/>
      <c r="DF2041" s="39"/>
      <c r="DG2041" s="39"/>
      <c r="DH2041" s="39"/>
      <c r="DI2041" s="39"/>
      <c r="DJ2041" s="39"/>
      <c r="DK2041" s="39"/>
      <c r="DL2041" s="39"/>
      <c r="DM2041" s="39"/>
      <c r="DN2041" s="39"/>
      <c r="DO2041" s="39"/>
      <c r="DP2041" s="39"/>
      <c r="DQ2041" s="39"/>
      <c r="DR2041" s="39"/>
      <c r="DS2041" s="39"/>
      <c r="DT2041" s="39"/>
      <c r="DU2041" s="39"/>
      <c r="DV2041" s="39"/>
      <c r="DW2041" s="39"/>
      <c r="DX2041" s="39"/>
      <c r="DY2041" s="39"/>
      <c r="DZ2041" s="39"/>
      <c r="EA2041" s="39"/>
      <c r="EB2041" s="39"/>
      <c r="EC2041" s="39"/>
      <c r="ED2041" s="39"/>
      <c r="EE2041" s="39"/>
      <c r="EF2041" s="39"/>
      <c r="EG2041" s="39"/>
      <c r="EH2041" s="39"/>
      <c r="EI2041" s="39"/>
      <c r="EJ2041" s="39"/>
      <c r="EK2041" s="39"/>
      <c r="EL2041" s="39"/>
      <c r="EM2041" s="39"/>
      <c r="EN2041" s="39"/>
      <c r="EO2041" s="39"/>
      <c r="EP2041" s="39"/>
      <c r="EQ2041" s="39"/>
      <c r="ER2041" s="39"/>
      <c r="ES2041" s="39"/>
      <c r="ET2041" s="39"/>
      <c r="EU2041" s="39"/>
      <c r="EV2041" s="39"/>
      <c r="EW2041" s="39"/>
      <c r="EX2041" s="39"/>
    </row>
    <row r="2042" spans="1:154" x14ac:dyDescent="0.3">
      <c r="A2042" s="29">
        <v>2551</v>
      </c>
      <c r="B2042" s="29" t="s">
        <v>47</v>
      </c>
      <c r="C2042" s="29">
        <v>12643</v>
      </c>
      <c r="D2042" s="29">
        <v>8</v>
      </c>
      <c r="E2042" s="29">
        <v>3</v>
      </c>
      <c r="F2042" s="29">
        <v>1</v>
      </c>
      <c r="G2042" s="29">
        <v>5</v>
      </c>
      <c r="H2042" s="25" t="s">
        <v>476</v>
      </c>
      <c r="I2042" s="36">
        <v>1305</v>
      </c>
      <c r="J2042" s="41">
        <v>220</v>
      </c>
      <c r="K2042" s="74">
        <f>I2042*J2042</f>
        <v>287100</v>
      </c>
      <c r="L2042" s="29"/>
      <c r="M2042" s="29"/>
      <c r="N2042" s="29"/>
      <c r="O2042" s="29"/>
      <c r="P2042" s="29"/>
      <c r="Q2042" s="36"/>
      <c r="R2042" s="36"/>
      <c r="S2042" s="36"/>
      <c r="T2042" s="29"/>
      <c r="U2042" s="185"/>
      <c r="V2042" s="37"/>
      <c r="W2042" s="36"/>
      <c r="X2042" s="75">
        <f t="shared" ref="X2042:X2068" si="217">K2042+W2042</f>
        <v>287100</v>
      </c>
      <c r="Y2042" s="36"/>
      <c r="Z2042" s="74">
        <v>50000000</v>
      </c>
      <c r="AA2042" s="29">
        <v>0</v>
      </c>
      <c r="AB2042" s="29">
        <v>0</v>
      </c>
      <c r="AC2042" s="41" t="s">
        <v>1043</v>
      </c>
      <c r="AD2042" s="36"/>
    </row>
    <row r="2043" spans="1:154" x14ac:dyDescent="0.3">
      <c r="A2043" s="9"/>
      <c r="B2043" s="9" t="s">
        <v>47</v>
      </c>
      <c r="C2043" s="9">
        <v>12645</v>
      </c>
      <c r="D2043" s="9">
        <v>8</v>
      </c>
      <c r="E2043" s="9">
        <v>5</v>
      </c>
      <c r="F2043" s="9">
        <v>1</v>
      </c>
      <c r="G2043" s="9">
        <v>49</v>
      </c>
      <c r="H2043" s="30" t="s">
        <v>476</v>
      </c>
      <c r="I2043" s="10">
        <v>2149</v>
      </c>
      <c r="J2043" s="33">
        <v>150</v>
      </c>
      <c r="K2043" s="34">
        <f>I2043*J2043</f>
        <v>322350</v>
      </c>
      <c r="L2043" s="9"/>
      <c r="M2043" s="9"/>
      <c r="N2043" s="9"/>
      <c r="O2043" s="9"/>
      <c r="P2043" s="9"/>
      <c r="Q2043" s="10"/>
      <c r="R2043" s="10"/>
      <c r="S2043" s="10"/>
      <c r="T2043" s="9"/>
      <c r="U2043" s="2"/>
      <c r="V2043" s="35"/>
      <c r="W2043" s="10"/>
      <c r="X2043" s="31">
        <f t="shared" si="217"/>
        <v>322350</v>
      </c>
      <c r="Y2043" s="10"/>
      <c r="Z2043" s="34">
        <v>50000000</v>
      </c>
      <c r="AA2043" s="9">
        <v>0</v>
      </c>
      <c r="AB2043" s="9">
        <v>0</v>
      </c>
      <c r="AC2043" s="33">
        <v>0</v>
      </c>
      <c r="AD2043" s="10"/>
    </row>
    <row r="2044" spans="1:154" x14ac:dyDescent="0.3">
      <c r="A2044" s="9"/>
      <c r="B2044" s="9" t="s">
        <v>47</v>
      </c>
      <c r="C2044" s="9">
        <v>416</v>
      </c>
      <c r="D2044" s="9">
        <v>8</v>
      </c>
      <c r="E2044" s="9">
        <v>1</v>
      </c>
      <c r="F2044" s="9">
        <v>1</v>
      </c>
      <c r="G2044" s="9">
        <v>8</v>
      </c>
      <c r="H2044" s="30" t="s">
        <v>477</v>
      </c>
      <c r="I2044" s="10">
        <v>508</v>
      </c>
      <c r="J2044" s="33">
        <v>200</v>
      </c>
      <c r="K2044" s="34">
        <f>I2044*J2044</f>
        <v>101600</v>
      </c>
      <c r="L2044" s="9">
        <v>1</v>
      </c>
      <c r="M2044" s="9" t="s">
        <v>53</v>
      </c>
      <c r="N2044" s="9" t="s">
        <v>48</v>
      </c>
      <c r="O2044" s="30" t="s">
        <v>477</v>
      </c>
      <c r="P2044" s="9">
        <v>108</v>
      </c>
      <c r="Q2044" s="10">
        <v>100</v>
      </c>
      <c r="R2044" s="10">
        <v>6750</v>
      </c>
      <c r="S2044" s="34">
        <f>P2044*R2044</f>
        <v>729000</v>
      </c>
      <c r="T2044" s="9">
        <v>15</v>
      </c>
      <c r="U2044" s="2">
        <v>20</v>
      </c>
      <c r="V2044" s="34">
        <f>S2044*U2044/100</f>
        <v>145800</v>
      </c>
      <c r="W2044" s="34">
        <f>S2044-V2044</f>
        <v>583200</v>
      </c>
      <c r="X2044" s="31">
        <f t="shared" si="217"/>
        <v>684800</v>
      </c>
      <c r="Y2044" s="34">
        <f>X2044*Q2044/100</f>
        <v>684800</v>
      </c>
      <c r="Z2044" s="34">
        <v>50000000</v>
      </c>
      <c r="AA2044" s="9">
        <v>0</v>
      </c>
      <c r="AB2044" s="9">
        <v>0</v>
      </c>
      <c r="AC2044" s="33"/>
      <c r="AD2044" s="10"/>
    </row>
    <row r="2045" spans="1:154" s="39" customFormat="1" x14ac:dyDescent="0.3">
      <c r="A2045" s="18"/>
      <c r="B2045" s="18"/>
      <c r="C2045" s="18"/>
      <c r="D2045" s="18"/>
      <c r="E2045" s="18"/>
      <c r="F2045" s="18"/>
      <c r="G2045" s="18"/>
      <c r="H2045" s="19"/>
      <c r="I2045" s="20"/>
      <c r="J2045" s="21"/>
      <c r="K2045" s="20"/>
      <c r="L2045" s="18"/>
      <c r="M2045" s="18"/>
      <c r="N2045" s="18"/>
      <c r="O2045" s="19"/>
      <c r="P2045" s="18"/>
      <c r="Q2045" s="20"/>
      <c r="R2045" s="20"/>
      <c r="S2045" s="20"/>
      <c r="T2045" s="18"/>
      <c r="U2045" s="94"/>
      <c r="V2045" s="23"/>
      <c r="W2045" s="20"/>
      <c r="X2045" s="20"/>
      <c r="Y2045" s="20"/>
      <c r="Z2045" s="20"/>
      <c r="AA2045" s="18"/>
      <c r="AB2045" s="18"/>
      <c r="AC2045" s="21"/>
      <c r="AD2045" s="20"/>
    </row>
    <row r="2046" spans="1:154" x14ac:dyDescent="0.3">
      <c r="A2046" s="29">
        <v>2552</v>
      </c>
      <c r="B2046" s="29" t="s">
        <v>47</v>
      </c>
      <c r="C2046" s="29">
        <v>883</v>
      </c>
      <c r="D2046" s="29">
        <v>1</v>
      </c>
      <c r="E2046" s="29">
        <v>3</v>
      </c>
      <c r="F2046" s="29">
        <v>0</v>
      </c>
      <c r="G2046" s="29">
        <v>63</v>
      </c>
      <c r="H2046" s="25" t="s">
        <v>476</v>
      </c>
      <c r="I2046" s="36">
        <v>1263</v>
      </c>
      <c r="J2046" s="41">
        <v>150</v>
      </c>
      <c r="K2046" s="74">
        <f>I2046*J2046</f>
        <v>189450</v>
      </c>
      <c r="L2046" s="29"/>
      <c r="M2046" s="29"/>
      <c r="N2046" s="29"/>
      <c r="O2046" s="29"/>
      <c r="P2046" s="29"/>
      <c r="Q2046" s="36"/>
      <c r="R2046" s="36"/>
      <c r="S2046" s="36"/>
      <c r="T2046" s="29"/>
      <c r="U2046" s="185"/>
      <c r="V2046" s="37"/>
      <c r="W2046" s="36"/>
      <c r="X2046" s="75">
        <f t="shared" si="217"/>
        <v>189450</v>
      </c>
      <c r="Y2046" s="36"/>
      <c r="Z2046" s="74">
        <v>50000000</v>
      </c>
      <c r="AA2046" s="29">
        <v>0</v>
      </c>
      <c r="AB2046" s="29">
        <v>0</v>
      </c>
      <c r="AC2046" s="41" t="s">
        <v>1044</v>
      </c>
      <c r="AD2046" s="36"/>
    </row>
    <row r="2047" spans="1:154" s="39" customFormat="1" x14ac:dyDescent="0.3">
      <c r="A2047" s="9"/>
      <c r="B2047" s="9" t="s">
        <v>47</v>
      </c>
      <c r="C2047" s="9">
        <v>882</v>
      </c>
      <c r="D2047" s="9">
        <v>1</v>
      </c>
      <c r="E2047" s="9">
        <v>3</v>
      </c>
      <c r="F2047" s="9">
        <v>3</v>
      </c>
      <c r="G2047" s="9">
        <v>58</v>
      </c>
      <c r="H2047" s="30" t="s">
        <v>476</v>
      </c>
      <c r="I2047" s="10">
        <v>1558</v>
      </c>
      <c r="J2047" s="33">
        <v>150</v>
      </c>
      <c r="K2047" s="34">
        <f>I2047*J2047</f>
        <v>233700</v>
      </c>
      <c r="L2047" s="9"/>
      <c r="M2047" s="9"/>
      <c r="N2047" s="9"/>
      <c r="O2047" s="9"/>
      <c r="P2047" s="9"/>
      <c r="Q2047" s="10"/>
      <c r="R2047" s="10"/>
      <c r="S2047" s="10"/>
      <c r="T2047" s="9"/>
      <c r="U2047" s="2"/>
      <c r="V2047" s="35"/>
      <c r="W2047" s="10"/>
      <c r="X2047" s="31">
        <f t="shared" si="217"/>
        <v>233700</v>
      </c>
      <c r="Y2047" s="10"/>
      <c r="Z2047" s="34">
        <v>50000000</v>
      </c>
      <c r="AA2047" s="9">
        <v>0</v>
      </c>
      <c r="AB2047" s="9">
        <v>0</v>
      </c>
      <c r="AC2047" s="33">
        <v>0</v>
      </c>
      <c r="AD2047" s="10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6"/>
      <c r="BU2047" s="16"/>
      <c r="BV2047" s="16"/>
      <c r="BW2047" s="16"/>
      <c r="BX2047" s="16"/>
      <c r="BY2047" s="16"/>
      <c r="BZ2047" s="16"/>
      <c r="CA2047" s="16"/>
      <c r="CB2047" s="16"/>
      <c r="CC2047" s="16"/>
      <c r="CD2047" s="16"/>
      <c r="CE2047" s="16"/>
      <c r="CF2047" s="16"/>
      <c r="CG2047" s="16"/>
      <c r="CH2047" s="16"/>
      <c r="CI2047" s="16"/>
      <c r="CJ2047" s="16"/>
      <c r="CK2047" s="16"/>
      <c r="CL2047" s="16"/>
      <c r="CM2047" s="16"/>
      <c r="CN2047" s="16"/>
      <c r="CO2047" s="16"/>
      <c r="CP2047" s="16"/>
      <c r="CQ2047" s="16"/>
      <c r="CR2047" s="16"/>
      <c r="CS2047" s="16"/>
      <c r="CT2047" s="16"/>
      <c r="CU2047" s="16"/>
      <c r="CV2047" s="16"/>
      <c r="CW2047" s="16"/>
      <c r="CX2047" s="16"/>
      <c r="CY2047" s="16"/>
      <c r="CZ2047" s="16"/>
      <c r="DA2047" s="16"/>
      <c r="DB2047" s="16"/>
      <c r="DC2047" s="16"/>
      <c r="DD2047" s="16"/>
      <c r="DE2047" s="16"/>
      <c r="DF2047" s="16"/>
      <c r="DG2047" s="16"/>
      <c r="DH2047" s="16"/>
      <c r="DI2047" s="16"/>
      <c r="DJ2047" s="16"/>
      <c r="DK2047" s="16"/>
      <c r="DL2047" s="16"/>
      <c r="DM2047" s="16"/>
      <c r="DN2047" s="16"/>
      <c r="DO2047" s="16"/>
      <c r="DP2047" s="16"/>
      <c r="DQ2047" s="16"/>
      <c r="DR2047" s="16"/>
      <c r="DS2047" s="16"/>
      <c r="DT2047" s="16"/>
      <c r="DU2047" s="16"/>
      <c r="DV2047" s="16"/>
      <c r="DW2047" s="16"/>
      <c r="DX2047" s="16"/>
      <c r="DY2047" s="16"/>
      <c r="DZ2047" s="16"/>
      <c r="EA2047" s="16"/>
      <c r="EB2047" s="16"/>
      <c r="EC2047" s="16"/>
      <c r="ED2047" s="16"/>
      <c r="EE2047" s="16"/>
      <c r="EF2047" s="16"/>
      <c r="EG2047" s="16"/>
      <c r="EH2047" s="16"/>
      <c r="EI2047" s="16"/>
      <c r="EJ2047" s="16"/>
      <c r="EK2047" s="16"/>
      <c r="EL2047" s="16"/>
      <c r="EM2047" s="16"/>
      <c r="EN2047" s="16"/>
      <c r="EO2047" s="16"/>
      <c r="EP2047" s="16"/>
      <c r="EQ2047" s="16"/>
      <c r="ER2047" s="16"/>
      <c r="ES2047" s="16"/>
      <c r="ET2047" s="16"/>
      <c r="EU2047" s="16"/>
      <c r="EV2047" s="16"/>
      <c r="EW2047" s="16"/>
      <c r="EX2047" s="16"/>
    </row>
    <row r="2048" spans="1:154" x14ac:dyDescent="0.3">
      <c r="A2048" s="18"/>
      <c r="B2048" s="18"/>
      <c r="C2048" s="18"/>
      <c r="D2048" s="18"/>
      <c r="E2048" s="18"/>
      <c r="F2048" s="18"/>
      <c r="G2048" s="18"/>
      <c r="H2048" s="19"/>
      <c r="I2048" s="20"/>
      <c r="J2048" s="21"/>
      <c r="K2048" s="20"/>
      <c r="L2048" s="18"/>
      <c r="M2048" s="18"/>
      <c r="N2048" s="18"/>
      <c r="O2048" s="18"/>
      <c r="P2048" s="18"/>
      <c r="Q2048" s="20"/>
      <c r="R2048" s="20"/>
      <c r="S2048" s="20"/>
      <c r="T2048" s="18"/>
      <c r="U2048" s="94"/>
      <c r="V2048" s="23"/>
      <c r="W2048" s="20"/>
      <c r="X2048" s="20"/>
      <c r="Y2048" s="20"/>
      <c r="Z2048" s="20"/>
      <c r="AA2048" s="18"/>
      <c r="AB2048" s="18"/>
      <c r="AC2048" s="21"/>
      <c r="AD2048" s="20"/>
      <c r="AE2048" s="39"/>
      <c r="AF2048" s="39"/>
      <c r="AG2048" s="39"/>
      <c r="AH2048" s="39"/>
      <c r="AI2048" s="39"/>
      <c r="AJ2048" s="39"/>
      <c r="AK2048" s="39"/>
      <c r="AL2048" s="39"/>
      <c r="AM2048" s="39"/>
      <c r="AN2048" s="39"/>
      <c r="AO2048" s="39"/>
      <c r="AP2048" s="39"/>
      <c r="AQ2048" s="39"/>
      <c r="AR2048" s="39"/>
      <c r="AS2048" s="39"/>
      <c r="AT2048" s="39"/>
      <c r="AU2048" s="39"/>
      <c r="AV2048" s="39"/>
      <c r="AW2048" s="39"/>
      <c r="AX2048" s="39"/>
      <c r="AY2048" s="39"/>
      <c r="AZ2048" s="39"/>
      <c r="BA2048" s="39"/>
      <c r="BB2048" s="39"/>
      <c r="BC2048" s="39"/>
      <c r="BD2048" s="39"/>
      <c r="BE2048" s="39"/>
      <c r="BF2048" s="39"/>
      <c r="BG2048" s="39"/>
      <c r="BH2048" s="39"/>
      <c r="BI2048" s="39"/>
      <c r="BJ2048" s="39"/>
      <c r="BK2048" s="39"/>
      <c r="BL2048" s="39"/>
      <c r="BM2048" s="39"/>
      <c r="BN2048" s="39"/>
      <c r="BO2048" s="39"/>
      <c r="BP2048" s="39"/>
      <c r="BQ2048" s="39"/>
      <c r="BR2048" s="39"/>
      <c r="BS2048" s="39"/>
      <c r="BT2048" s="39"/>
      <c r="BU2048" s="39"/>
      <c r="BV2048" s="39"/>
      <c r="BW2048" s="39"/>
      <c r="BX2048" s="39"/>
      <c r="BY2048" s="39"/>
      <c r="BZ2048" s="39"/>
      <c r="CA2048" s="39"/>
      <c r="CB2048" s="39"/>
      <c r="CC2048" s="39"/>
      <c r="CD2048" s="39"/>
      <c r="CE2048" s="39"/>
      <c r="CF2048" s="39"/>
      <c r="CG2048" s="39"/>
      <c r="CH2048" s="39"/>
      <c r="CI2048" s="39"/>
      <c r="CJ2048" s="39"/>
      <c r="CK2048" s="39"/>
      <c r="CL2048" s="39"/>
      <c r="CM2048" s="39"/>
      <c r="CN2048" s="39"/>
      <c r="CO2048" s="39"/>
      <c r="CP2048" s="39"/>
      <c r="CQ2048" s="39"/>
      <c r="CR2048" s="39"/>
      <c r="CS2048" s="39"/>
      <c r="CT2048" s="39"/>
      <c r="CU2048" s="39"/>
      <c r="CV2048" s="39"/>
      <c r="CW2048" s="39"/>
      <c r="CX2048" s="39"/>
      <c r="CY2048" s="39"/>
      <c r="CZ2048" s="39"/>
      <c r="DA2048" s="39"/>
      <c r="DB2048" s="39"/>
      <c r="DC2048" s="39"/>
      <c r="DD2048" s="39"/>
      <c r="DE2048" s="39"/>
      <c r="DF2048" s="39"/>
      <c r="DG2048" s="39"/>
      <c r="DH2048" s="39"/>
      <c r="DI2048" s="39"/>
      <c r="DJ2048" s="39"/>
      <c r="DK2048" s="39"/>
      <c r="DL2048" s="39"/>
      <c r="DM2048" s="39"/>
      <c r="DN2048" s="39"/>
      <c r="DO2048" s="39"/>
      <c r="DP2048" s="39"/>
      <c r="DQ2048" s="39"/>
      <c r="DR2048" s="39"/>
      <c r="DS2048" s="39"/>
      <c r="DT2048" s="39"/>
      <c r="DU2048" s="39"/>
      <c r="DV2048" s="39"/>
      <c r="DW2048" s="39"/>
      <c r="DX2048" s="39"/>
      <c r="DY2048" s="39"/>
      <c r="DZ2048" s="39"/>
      <c r="EA2048" s="39"/>
      <c r="EB2048" s="39"/>
      <c r="EC2048" s="39"/>
      <c r="ED2048" s="39"/>
      <c r="EE2048" s="39"/>
      <c r="EF2048" s="39"/>
      <c r="EG2048" s="39"/>
      <c r="EH2048" s="39"/>
      <c r="EI2048" s="39"/>
      <c r="EJ2048" s="39"/>
      <c r="EK2048" s="39"/>
      <c r="EL2048" s="39"/>
      <c r="EM2048" s="39"/>
      <c r="EN2048" s="39"/>
      <c r="EO2048" s="39"/>
      <c r="EP2048" s="39"/>
      <c r="EQ2048" s="39"/>
      <c r="ER2048" s="39"/>
      <c r="ES2048" s="39"/>
      <c r="ET2048" s="39"/>
      <c r="EU2048" s="39"/>
      <c r="EV2048" s="39"/>
      <c r="EW2048" s="39"/>
      <c r="EX2048" s="39"/>
    </row>
    <row r="2049" spans="1:154" x14ac:dyDescent="0.3">
      <c r="A2049" s="29">
        <v>2553</v>
      </c>
      <c r="B2049" s="29" t="s">
        <v>47</v>
      </c>
      <c r="C2049" s="29">
        <v>3104</v>
      </c>
      <c r="D2049" s="29">
        <v>3</v>
      </c>
      <c r="E2049" s="29">
        <v>5</v>
      </c>
      <c r="F2049" s="29">
        <v>1</v>
      </c>
      <c r="G2049" s="29">
        <v>23</v>
      </c>
      <c r="H2049" s="25" t="s">
        <v>476</v>
      </c>
      <c r="I2049" s="36">
        <v>2123</v>
      </c>
      <c r="J2049" s="41">
        <v>250</v>
      </c>
      <c r="K2049" s="74">
        <f>I2049*J2049</f>
        <v>530750</v>
      </c>
      <c r="L2049" s="29"/>
      <c r="M2049" s="29"/>
      <c r="N2049" s="29"/>
      <c r="O2049" s="29"/>
      <c r="P2049" s="29"/>
      <c r="Q2049" s="36"/>
      <c r="R2049" s="36"/>
      <c r="S2049" s="36"/>
      <c r="T2049" s="29"/>
      <c r="U2049" s="185"/>
      <c r="V2049" s="37"/>
      <c r="W2049" s="36"/>
      <c r="X2049" s="75">
        <f t="shared" si="217"/>
        <v>530750</v>
      </c>
      <c r="Y2049" s="36"/>
      <c r="Z2049" s="74">
        <v>50000000</v>
      </c>
      <c r="AA2049" s="29">
        <v>0</v>
      </c>
      <c r="AB2049" s="29">
        <v>0</v>
      </c>
      <c r="AC2049" s="41" t="s">
        <v>1045</v>
      </c>
      <c r="AD2049" s="36"/>
    </row>
    <row r="2050" spans="1:154" x14ac:dyDescent="0.3">
      <c r="A2050" s="9"/>
      <c r="B2050" s="9" t="s">
        <v>47</v>
      </c>
      <c r="C2050" s="9">
        <v>10550</v>
      </c>
      <c r="D2050" s="9">
        <v>3</v>
      </c>
      <c r="E2050" s="9">
        <v>2</v>
      </c>
      <c r="F2050" s="9">
        <v>1</v>
      </c>
      <c r="G2050" s="9">
        <v>23</v>
      </c>
      <c r="H2050" s="30" t="s">
        <v>476</v>
      </c>
      <c r="I2050" s="10">
        <v>923</v>
      </c>
      <c r="J2050" s="33">
        <v>150</v>
      </c>
      <c r="K2050" s="34">
        <f>I2050*J2050</f>
        <v>138450</v>
      </c>
      <c r="L2050" s="9"/>
      <c r="M2050" s="9"/>
      <c r="N2050" s="9"/>
      <c r="O2050" s="9"/>
      <c r="P2050" s="9"/>
      <c r="Q2050" s="10"/>
      <c r="R2050" s="10"/>
      <c r="S2050" s="10"/>
      <c r="T2050" s="9"/>
      <c r="U2050" s="2"/>
      <c r="V2050" s="35"/>
      <c r="W2050" s="10"/>
      <c r="X2050" s="31">
        <f t="shared" si="217"/>
        <v>138450</v>
      </c>
      <c r="Y2050" s="10"/>
      <c r="Z2050" s="34">
        <v>50000000</v>
      </c>
      <c r="AA2050" s="9">
        <v>0</v>
      </c>
      <c r="AB2050" s="9">
        <v>0</v>
      </c>
      <c r="AC2050" s="33">
        <v>0</v>
      </c>
      <c r="AD2050" s="10"/>
    </row>
    <row r="2051" spans="1:154" s="39" customFormat="1" x14ac:dyDescent="0.3">
      <c r="A2051" s="9"/>
      <c r="B2051" s="9" t="s">
        <v>47</v>
      </c>
      <c r="C2051" s="9">
        <v>8252</v>
      </c>
      <c r="D2051" s="9">
        <v>3</v>
      </c>
      <c r="E2051" s="9">
        <v>3</v>
      </c>
      <c r="F2051" s="9">
        <v>3</v>
      </c>
      <c r="G2051" s="9">
        <v>95</v>
      </c>
      <c r="H2051" s="30" t="s">
        <v>476</v>
      </c>
      <c r="I2051" s="10">
        <v>1595</v>
      </c>
      <c r="J2051" s="33">
        <v>250</v>
      </c>
      <c r="K2051" s="34">
        <f>I2051*J2051</f>
        <v>398750</v>
      </c>
      <c r="L2051" s="9"/>
      <c r="M2051" s="9"/>
      <c r="N2051" s="9"/>
      <c r="O2051" s="9"/>
      <c r="P2051" s="9"/>
      <c r="Q2051" s="10"/>
      <c r="R2051" s="10"/>
      <c r="S2051" s="10"/>
      <c r="T2051" s="9"/>
      <c r="U2051" s="2"/>
      <c r="V2051" s="35"/>
      <c r="W2051" s="10"/>
      <c r="X2051" s="31">
        <f t="shared" si="217"/>
        <v>398750</v>
      </c>
      <c r="Y2051" s="10"/>
      <c r="Z2051" s="34">
        <v>50000000</v>
      </c>
      <c r="AA2051" s="9">
        <v>0</v>
      </c>
      <c r="AB2051" s="9">
        <v>0</v>
      </c>
      <c r="AC2051" s="33">
        <v>0</v>
      </c>
      <c r="AD2051" s="10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6"/>
      <c r="BU2051" s="16"/>
      <c r="BV2051" s="16"/>
      <c r="BW2051" s="16"/>
      <c r="BX2051" s="16"/>
      <c r="BY2051" s="16"/>
      <c r="BZ2051" s="16"/>
      <c r="CA2051" s="16"/>
      <c r="CB2051" s="16"/>
      <c r="CC2051" s="16"/>
      <c r="CD2051" s="16"/>
      <c r="CE2051" s="16"/>
      <c r="CF2051" s="16"/>
      <c r="CG2051" s="16"/>
      <c r="CH2051" s="16"/>
      <c r="CI2051" s="16"/>
      <c r="CJ2051" s="16"/>
      <c r="CK2051" s="16"/>
      <c r="CL2051" s="16"/>
      <c r="CM2051" s="16"/>
      <c r="CN2051" s="16"/>
      <c r="CO2051" s="16"/>
      <c r="CP2051" s="16"/>
      <c r="CQ2051" s="16"/>
      <c r="CR2051" s="16"/>
      <c r="CS2051" s="16"/>
      <c r="CT2051" s="16"/>
      <c r="CU2051" s="16"/>
      <c r="CV2051" s="16"/>
      <c r="CW2051" s="16"/>
      <c r="CX2051" s="16"/>
      <c r="CY2051" s="16"/>
      <c r="CZ2051" s="16"/>
      <c r="DA2051" s="16"/>
      <c r="DB2051" s="16"/>
      <c r="DC2051" s="16"/>
      <c r="DD2051" s="16"/>
      <c r="DE2051" s="16"/>
      <c r="DF2051" s="16"/>
      <c r="DG2051" s="16"/>
      <c r="DH2051" s="16"/>
      <c r="DI2051" s="16"/>
      <c r="DJ2051" s="16"/>
      <c r="DK2051" s="16"/>
      <c r="DL2051" s="16"/>
      <c r="DM2051" s="16"/>
      <c r="DN2051" s="16"/>
      <c r="DO2051" s="16"/>
      <c r="DP2051" s="16"/>
      <c r="DQ2051" s="16"/>
      <c r="DR2051" s="16"/>
      <c r="DS2051" s="16"/>
      <c r="DT2051" s="16"/>
      <c r="DU2051" s="16"/>
      <c r="DV2051" s="16"/>
      <c r="DW2051" s="16"/>
      <c r="DX2051" s="16"/>
      <c r="DY2051" s="16"/>
      <c r="DZ2051" s="16"/>
      <c r="EA2051" s="16"/>
      <c r="EB2051" s="16"/>
      <c r="EC2051" s="16"/>
      <c r="ED2051" s="16"/>
      <c r="EE2051" s="16"/>
      <c r="EF2051" s="16"/>
      <c r="EG2051" s="16"/>
      <c r="EH2051" s="16"/>
      <c r="EI2051" s="16"/>
      <c r="EJ2051" s="16"/>
      <c r="EK2051" s="16"/>
      <c r="EL2051" s="16"/>
      <c r="EM2051" s="16"/>
      <c r="EN2051" s="16"/>
      <c r="EO2051" s="16"/>
      <c r="EP2051" s="16"/>
      <c r="EQ2051" s="16"/>
      <c r="ER2051" s="16"/>
      <c r="ES2051" s="16"/>
      <c r="ET2051" s="16"/>
      <c r="EU2051" s="16"/>
      <c r="EV2051" s="16"/>
      <c r="EW2051" s="16"/>
      <c r="EX2051" s="16"/>
    </row>
    <row r="2052" spans="1:154" x14ac:dyDescent="0.3">
      <c r="A2052" s="9"/>
      <c r="B2052" s="9" t="s">
        <v>47</v>
      </c>
      <c r="C2052" s="9">
        <v>12466</v>
      </c>
      <c r="D2052" s="9">
        <v>3</v>
      </c>
      <c r="E2052" s="9">
        <v>3</v>
      </c>
      <c r="F2052" s="9">
        <v>0</v>
      </c>
      <c r="G2052" s="9">
        <v>0</v>
      </c>
      <c r="H2052" s="30" t="s">
        <v>476</v>
      </c>
      <c r="I2052" s="10">
        <v>1200</v>
      </c>
      <c r="J2052" s="33">
        <v>150</v>
      </c>
      <c r="K2052" s="34">
        <f>I2052*J2052</f>
        <v>180000</v>
      </c>
      <c r="L2052" s="9"/>
      <c r="M2052" s="9"/>
      <c r="N2052" s="9"/>
      <c r="O2052" s="9"/>
      <c r="P2052" s="9"/>
      <c r="Q2052" s="10"/>
      <c r="R2052" s="10"/>
      <c r="S2052" s="10"/>
      <c r="T2052" s="9"/>
      <c r="U2052" s="2"/>
      <c r="V2052" s="35"/>
      <c r="W2052" s="10"/>
      <c r="X2052" s="31">
        <f t="shared" si="217"/>
        <v>180000</v>
      </c>
      <c r="Y2052" s="10"/>
      <c r="Z2052" s="34">
        <v>50000000</v>
      </c>
      <c r="AA2052" s="9">
        <v>0</v>
      </c>
      <c r="AB2052" s="9">
        <v>0</v>
      </c>
      <c r="AC2052" s="33">
        <v>0</v>
      </c>
      <c r="AD2052" s="10"/>
    </row>
    <row r="2053" spans="1:154" x14ac:dyDescent="0.3">
      <c r="A2053" s="9"/>
      <c r="B2053" s="9" t="s">
        <v>47</v>
      </c>
      <c r="C2053" s="9">
        <v>13554</v>
      </c>
      <c r="D2053" s="9">
        <v>3</v>
      </c>
      <c r="E2053" s="9">
        <v>1</v>
      </c>
      <c r="F2053" s="9">
        <v>0</v>
      </c>
      <c r="G2053" s="9">
        <v>24</v>
      </c>
      <c r="H2053" s="30" t="s">
        <v>476</v>
      </c>
      <c r="I2053" s="10">
        <v>424</v>
      </c>
      <c r="J2053" s="33">
        <v>290</v>
      </c>
      <c r="K2053" s="34">
        <f>I2053*J2053</f>
        <v>122960</v>
      </c>
      <c r="L2053" s="9"/>
      <c r="M2053" s="9"/>
      <c r="N2053" s="9"/>
      <c r="O2053" s="9"/>
      <c r="P2053" s="9"/>
      <c r="Q2053" s="10"/>
      <c r="R2053" s="10"/>
      <c r="S2053" s="10"/>
      <c r="T2053" s="9"/>
      <c r="U2053" s="2"/>
      <c r="V2053" s="35"/>
      <c r="W2053" s="10"/>
      <c r="X2053" s="31">
        <f t="shared" si="217"/>
        <v>122960</v>
      </c>
      <c r="Y2053" s="10"/>
      <c r="Z2053" s="34">
        <v>50000000</v>
      </c>
      <c r="AA2053" s="9">
        <v>0</v>
      </c>
      <c r="AB2053" s="9">
        <v>0</v>
      </c>
      <c r="AC2053" s="33">
        <v>0</v>
      </c>
      <c r="AD2053" s="10"/>
    </row>
    <row r="2054" spans="1:154" s="39" customFormat="1" x14ac:dyDescent="0.3">
      <c r="A2054" s="18"/>
      <c r="B2054" s="18"/>
      <c r="C2054" s="18"/>
      <c r="D2054" s="18"/>
      <c r="E2054" s="18"/>
      <c r="F2054" s="18"/>
      <c r="G2054" s="18"/>
      <c r="H2054" s="19"/>
      <c r="I2054" s="20"/>
      <c r="J2054" s="21"/>
      <c r="K2054" s="20"/>
      <c r="L2054" s="18"/>
      <c r="M2054" s="18"/>
      <c r="N2054" s="18"/>
      <c r="O2054" s="18"/>
      <c r="P2054" s="18"/>
      <c r="Q2054" s="20"/>
      <c r="R2054" s="20"/>
      <c r="S2054" s="20"/>
      <c r="T2054" s="18"/>
      <c r="U2054" s="94"/>
      <c r="V2054" s="23"/>
      <c r="W2054" s="20"/>
      <c r="X2054" s="20"/>
      <c r="Y2054" s="20"/>
      <c r="Z2054" s="20"/>
      <c r="AA2054" s="18"/>
      <c r="AB2054" s="18"/>
      <c r="AC2054" s="21"/>
      <c r="AD2054" s="20"/>
    </row>
    <row r="2055" spans="1:154" x14ac:dyDescent="0.3">
      <c r="A2055" s="29">
        <v>2554</v>
      </c>
      <c r="B2055" s="29" t="s">
        <v>47</v>
      </c>
      <c r="C2055" s="29">
        <v>13631</v>
      </c>
      <c r="D2055" s="29">
        <v>6</v>
      </c>
      <c r="E2055" s="29">
        <v>6</v>
      </c>
      <c r="F2055" s="29">
        <v>0</v>
      </c>
      <c r="G2055" s="29">
        <v>0</v>
      </c>
      <c r="H2055" s="25" t="s">
        <v>476</v>
      </c>
      <c r="I2055" s="36">
        <v>2400</v>
      </c>
      <c r="J2055" s="41">
        <v>150</v>
      </c>
      <c r="K2055" s="74">
        <f>I2055*J2055</f>
        <v>360000</v>
      </c>
      <c r="L2055" s="29"/>
      <c r="M2055" s="29"/>
      <c r="N2055" s="29"/>
      <c r="O2055" s="29"/>
      <c r="P2055" s="29"/>
      <c r="Q2055" s="36"/>
      <c r="R2055" s="36"/>
      <c r="S2055" s="36"/>
      <c r="T2055" s="29"/>
      <c r="U2055" s="185"/>
      <c r="V2055" s="37"/>
      <c r="W2055" s="36"/>
      <c r="X2055" s="75">
        <f t="shared" si="217"/>
        <v>360000</v>
      </c>
      <c r="Y2055" s="36"/>
      <c r="Z2055" s="74">
        <v>50000000</v>
      </c>
      <c r="AA2055" s="29">
        <v>0</v>
      </c>
      <c r="AB2055" s="29">
        <v>0</v>
      </c>
      <c r="AC2055" s="41" t="s">
        <v>1046</v>
      </c>
      <c r="AD2055" s="36"/>
    </row>
    <row r="2056" spans="1:154" x14ac:dyDescent="0.3">
      <c r="A2056" s="18"/>
      <c r="B2056" s="18"/>
      <c r="C2056" s="18"/>
      <c r="D2056" s="18"/>
      <c r="E2056" s="18"/>
      <c r="F2056" s="18"/>
      <c r="G2056" s="18"/>
      <c r="H2056" s="19"/>
      <c r="I2056" s="20"/>
      <c r="J2056" s="21"/>
      <c r="K2056" s="20"/>
      <c r="L2056" s="18"/>
      <c r="M2056" s="18"/>
      <c r="N2056" s="18"/>
      <c r="O2056" s="18"/>
      <c r="P2056" s="18"/>
      <c r="Q2056" s="20"/>
      <c r="R2056" s="20"/>
      <c r="S2056" s="20"/>
      <c r="T2056" s="18"/>
      <c r="U2056" s="94"/>
      <c r="V2056" s="23"/>
      <c r="W2056" s="20"/>
      <c r="X2056" s="20"/>
      <c r="Y2056" s="20"/>
      <c r="Z2056" s="20"/>
      <c r="AA2056" s="18"/>
      <c r="AB2056" s="18"/>
      <c r="AC2056" s="58"/>
      <c r="AD2056" s="64"/>
      <c r="AE2056" s="39"/>
      <c r="AF2056" s="39"/>
      <c r="AG2056" s="39"/>
      <c r="AH2056" s="39"/>
      <c r="AI2056" s="39"/>
      <c r="AJ2056" s="39"/>
      <c r="AK2056" s="39"/>
      <c r="AL2056" s="39"/>
      <c r="AM2056" s="39"/>
      <c r="AN2056" s="39"/>
      <c r="AO2056" s="39"/>
      <c r="AP2056" s="39"/>
      <c r="AQ2056" s="39"/>
      <c r="AR2056" s="39"/>
      <c r="AS2056" s="39"/>
      <c r="AT2056" s="39"/>
      <c r="AU2056" s="39"/>
      <c r="AV2056" s="39"/>
      <c r="AW2056" s="39"/>
      <c r="AX2056" s="39"/>
      <c r="AY2056" s="39"/>
      <c r="AZ2056" s="39"/>
      <c r="BA2056" s="39"/>
      <c r="BB2056" s="39"/>
      <c r="BC2056" s="39"/>
      <c r="BD2056" s="39"/>
      <c r="BE2056" s="39"/>
      <c r="BF2056" s="39"/>
      <c r="BG2056" s="39"/>
      <c r="BH2056" s="39"/>
      <c r="BI2056" s="39"/>
      <c r="BJ2056" s="39"/>
      <c r="BK2056" s="39"/>
      <c r="BL2056" s="39"/>
      <c r="BM2056" s="39"/>
      <c r="BN2056" s="39"/>
      <c r="BO2056" s="39"/>
      <c r="BP2056" s="39"/>
      <c r="BQ2056" s="39"/>
      <c r="BR2056" s="39"/>
      <c r="BS2056" s="39"/>
      <c r="BT2056" s="39"/>
      <c r="BU2056" s="39"/>
      <c r="BV2056" s="39"/>
      <c r="BW2056" s="39"/>
      <c r="BX2056" s="39"/>
      <c r="BY2056" s="39"/>
      <c r="BZ2056" s="39"/>
      <c r="CA2056" s="39"/>
      <c r="CB2056" s="39"/>
      <c r="CC2056" s="39"/>
      <c r="CD2056" s="39"/>
      <c r="CE2056" s="39"/>
      <c r="CF2056" s="39"/>
      <c r="CG2056" s="39"/>
      <c r="CH2056" s="39"/>
      <c r="CI2056" s="39"/>
      <c r="CJ2056" s="39"/>
      <c r="CK2056" s="39"/>
      <c r="CL2056" s="39"/>
      <c r="CM2056" s="39"/>
      <c r="CN2056" s="39"/>
      <c r="CO2056" s="39"/>
      <c r="CP2056" s="39"/>
      <c r="CQ2056" s="39"/>
      <c r="CR2056" s="39"/>
      <c r="CS2056" s="39"/>
      <c r="CT2056" s="39"/>
      <c r="CU2056" s="39"/>
      <c r="CV2056" s="39"/>
      <c r="CW2056" s="39"/>
      <c r="CX2056" s="39"/>
      <c r="CY2056" s="39"/>
      <c r="CZ2056" s="39"/>
      <c r="DA2056" s="39"/>
      <c r="DB2056" s="39"/>
      <c r="DC2056" s="39"/>
      <c r="DD2056" s="39"/>
      <c r="DE2056" s="39"/>
      <c r="DF2056" s="39"/>
      <c r="DG2056" s="39"/>
      <c r="DH2056" s="39"/>
      <c r="DI2056" s="39"/>
      <c r="DJ2056" s="39"/>
      <c r="DK2056" s="39"/>
      <c r="DL2056" s="39"/>
      <c r="DM2056" s="39"/>
      <c r="DN2056" s="39"/>
      <c r="DO2056" s="39"/>
      <c r="DP2056" s="39"/>
      <c r="DQ2056" s="39"/>
      <c r="DR2056" s="39"/>
      <c r="DS2056" s="39"/>
      <c r="DT2056" s="39"/>
      <c r="DU2056" s="39"/>
      <c r="DV2056" s="39"/>
      <c r="DW2056" s="39"/>
      <c r="DX2056" s="39"/>
      <c r="DY2056" s="39"/>
      <c r="DZ2056" s="39"/>
      <c r="EA2056" s="39"/>
      <c r="EB2056" s="39"/>
      <c r="EC2056" s="39"/>
      <c r="ED2056" s="39"/>
      <c r="EE2056" s="39"/>
      <c r="EF2056" s="39"/>
      <c r="EG2056" s="39"/>
      <c r="EH2056" s="39"/>
      <c r="EI2056" s="39"/>
      <c r="EJ2056" s="39"/>
      <c r="EK2056" s="39"/>
      <c r="EL2056" s="39"/>
      <c r="EM2056" s="39"/>
      <c r="EN2056" s="39"/>
      <c r="EO2056" s="39"/>
      <c r="EP2056" s="39"/>
      <c r="EQ2056" s="39"/>
      <c r="ER2056" s="39"/>
      <c r="ES2056" s="39"/>
      <c r="ET2056" s="39"/>
      <c r="EU2056" s="39"/>
      <c r="EV2056" s="39"/>
      <c r="EW2056" s="39"/>
      <c r="EX2056" s="39"/>
    </row>
    <row r="2057" spans="1:154" x14ac:dyDescent="0.3">
      <c r="A2057" s="29">
        <v>2555</v>
      </c>
      <c r="B2057" s="29" t="s">
        <v>47</v>
      </c>
      <c r="C2057" s="29">
        <v>2654</v>
      </c>
      <c r="D2057" s="29">
        <v>4</v>
      </c>
      <c r="E2057" s="29">
        <v>2</v>
      </c>
      <c r="F2057" s="29">
        <v>2</v>
      </c>
      <c r="G2057" s="29">
        <v>59</v>
      </c>
      <c r="H2057" s="25" t="s">
        <v>476</v>
      </c>
      <c r="I2057" s="36">
        <v>1059</v>
      </c>
      <c r="J2057" s="41">
        <v>150</v>
      </c>
      <c r="K2057" s="74">
        <f>I2057*J2057</f>
        <v>158850</v>
      </c>
      <c r="L2057" s="29"/>
      <c r="M2057" s="29"/>
      <c r="N2057" s="29"/>
      <c r="O2057" s="29"/>
      <c r="P2057" s="29"/>
      <c r="Q2057" s="36"/>
      <c r="R2057" s="36"/>
      <c r="S2057" s="36"/>
      <c r="T2057" s="29"/>
      <c r="U2057" s="185"/>
      <c r="V2057" s="37"/>
      <c r="W2057" s="36"/>
      <c r="X2057" s="75">
        <f t="shared" si="217"/>
        <v>158850</v>
      </c>
      <c r="Y2057" s="36"/>
      <c r="Z2057" s="74">
        <v>50000000</v>
      </c>
      <c r="AA2057" s="29">
        <v>0</v>
      </c>
      <c r="AB2057" s="29">
        <v>0</v>
      </c>
      <c r="AC2057" s="41" t="s">
        <v>1047</v>
      </c>
      <c r="AD2057" s="36"/>
    </row>
    <row r="2058" spans="1:154" x14ac:dyDescent="0.3">
      <c r="A2058" s="18"/>
      <c r="B2058" s="18"/>
      <c r="C2058" s="18"/>
      <c r="D2058" s="18"/>
      <c r="E2058" s="18"/>
      <c r="F2058" s="18"/>
      <c r="G2058" s="18"/>
      <c r="H2058" s="19"/>
      <c r="I2058" s="20"/>
      <c r="J2058" s="21"/>
      <c r="K2058" s="20"/>
      <c r="L2058" s="18"/>
      <c r="M2058" s="18"/>
      <c r="N2058" s="18"/>
      <c r="O2058" s="18"/>
      <c r="P2058" s="18"/>
      <c r="Q2058" s="20"/>
      <c r="R2058" s="20"/>
      <c r="S2058" s="20"/>
      <c r="T2058" s="18"/>
      <c r="U2058" s="94"/>
      <c r="V2058" s="23"/>
      <c r="W2058" s="20"/>
      <c r="X2058" s="20"/>
      <c r="Y2058" s="20"/>
      <c r="Z2058" s="20"/>
      <c r="AA2058" s="18"/>
      <c r="AB2058" s="18"/>
      <c r="AC2058" s="58"/>
      <c r="AD2058" s="64"/>
      <c r="AE2058" s="39"/>
      <c r="AF2058" s="39"/>
      <c r="AG2058" s="39"/>
      <c r="AH2058" s="39"/>
      <c r="AI2058" s="39"/>
      <c r="AJ2058" s="39"/>
      <c r="AK2058" s="39"/>
      <c r="AL2058" s="39"/>
      <c r="AM2058" s="39"/>
      <c r="AN2058" s="39"/>
      <c r="AO2058" s="39"/>
      <c r="AP2058" s="39"/>
      <c r="AQ2058" s="39"/>
      <c r="AR2058" s="39"/>
      <c r="AS2058" s="39"/>
      <c r="AT2058" s="39"/>
      <c r="AU2058" s="39"/>
      <c r="AV2058" s="39"/>
      <c r="AW2058" s="39"/>
      <c r="AX2058" s="39"/>
      <c r="AY2058" s="39"/>
      <c r="AZ2058" s="39"/>
      <c r="BA2058" s="39"/>
      <c r="BB2058" s="39"/>
      <c r="BC2058" s="39"/>
      <c r="BD2058" s="39"/>
      <c r="BE2058" s="39"/>
      <c r="BF2058" s="39"/>
      <c r="BG2058" s="39"/>
      <c r="BH2058" s="39"/>
      <c r="BI2058" s="39"/>
      <c r="BJ2058" s="39"/>
      <c r="BK2058" s="39"/>
      <c r="BL2058" s="39"/>
      <c r="BM2058" s="39"/>
      <c r="BN2058" s="39"/>
      <c r="BO2058" s="39"/>
      <c r="BP2058" s="39"/>
      <c r="BQ2058" s="39"/>
      <c r="BR2058" s="39"/>
      <c r="BS2058" s="39"/>
      <c r="BT2058" s="39"/>
      <c r="BU2058" s="39"/>
      <c r="BV2058" s="39"/>
      <c r="BW2058" s="39"/>
      <c r="BX2058" s="39"/>
      <c r="BY2058" s="39"/>
      <c r="BZ2058" s="39"/>
      <c r="CA2058" s="39"/>
      <c r="CB2058" s="39"/>
      <c r="CC2058" s="39"/>
      <c r="CD2058" s="39"/>
      <c r="CE2058" s="39"/>
      <c r="CF2058" s="39"/>
      <c r="CG2058" s="39"/>
      <c r="CH2058" s="39"/>
      <c r="CI2058" s="39"/>
      <c r="CJ2058" s="39"/>
      <c r="CK2058" s="39"/>
      <c r="CL2058" s="39"/>
      <c r="CM2058" s="39"/>
      <c r="CN2058" s="39"/>
      <c r="CO2058" s="39"/>
      <c r="CP2058" s="39"/>
      <c r="CQ2058" s="39"/>
      <c r="CR2058" s="39"/>
      <c r="CS2058" s="39"/>
      <c r="CT2058" s="39"/>
      <c r="CU2058" s="39"/>
      <c r="CV2058" s="39"/>
      <c r="CW2058" s="39"/>
      <c r="CX2058" s="39"/>
      <c r="CY2058" s="39"/>
      <c r="CZ2058" s="39"/>
      <c r="DA2058" s="39"/>
      <c r="DB2058" s="39"/>
      <c r="DC2058" s="39"/>
      <c r="DD2058" s="39"/>
      <c r="DE2058" s="39"/>
      <c r="DF2058" s="39"/>
      <c r="DG2058" s="39"/>
      <c r="DH2058" s="39"/>
      <c r="DI2058" s="39"/>
      <c r="DJ2058" s="39"/>
      <c r="DK2058" s="39"/>
      <c r="DL2058" s="39"/>
      <c r="DM2058" s="39"/>
      <c r="DN2058" s="39"/>
      <c r="DO2058" s="39"/>
      <c r="DP2058" s="39"/>
      <c r="DQ2058" s="39"/>
      <c r="DR2058" s="39"/>
      <c r="DS2058" s="39"/>
      <c r="DT2058" s="39"/>
      <c r="DU2058" s="39"/>
      <c r="DV2058" s="39"/>
      <c r="DW2058" s="39"/>
      <c r="DX2058" s="39"/>
      <c r="DY2058" s="39"/>
      <c r="DZ2058" s="39"/>
      <c r="EA2058" s="39"/>
      <c r="EB2058" s="39"/>
      <c r="EC2058" s="39"/>
      <c r="ED2058" s="39"/>
      <c r="EE2058" s="39"/>
      <c r="EF2058" s="39"/>
      <c r="EG2058" s="39"/>
      <c r="EH2058" s="39"/>
      <c r="EI2058" s="39"/>
      <c r="EJ2058" s="39"/>
      <c r="EK2058" s="39"/>
      <c r="EL2058" s="39"/>
      <c r="EM2058" s="39"/>
      <c r="EN2058" s="39"/>
      <c r="EO2058" s="39"/>
      <c r="EP2058" s="39"/>
      <c r="EQ2058" s="39"/>
      <c r="ER2058" s="39"/>
      <c r="ES2058" s="39"/>
      <c r="ET2058" s="39"/>
      <c r="EU2058" s="39"/>
      <c r="EV2058" s="39"/>
      <c r="EW2058" s="39"/>
      <c r="EX2058" s="39"/>
    </row>
    <row r="2059" spans="1:154" x14ac:dyDescent="0.3">
      <c r="A2059" s="29">
        <v>2556</v>
      </c>
      <c r="B2059" s="29" t="s">
        <v>47</v>
      </c>
      <c r="C2059" s="29">
        <v>11184</v>
      </c>
      <c r="D2059" s="29">
        <v>5</v>
      </c>
      <c r="E2059" s="29">
        <v>10</v>
      </c>
      <c r="F2059" s="29">
        <v>3</v>
      </c>
      <c r="G2059" s="29">
        <v>32</v>
      </c>
      <c r="H2059" s="25" t="s">
        <v>476</v>
      </c>
      <c r="I2059" s="36">
        <v>4332</v>
      </c>
      <c r="J2059" s="41">
        <v>150</v>
      </c>
      <c r="K2059" s="74">
        <f>I2059*J2059</f>
        <v>649800</v>
      </c>
      <c r="L2059" s="29"/>
      <c r="M2059" s="29"/>
      <c r="N2059" s="29"/>
      <c r="O2059" s="29"/>
      <c r="P2059" s="29"/>
      <c r="Q2059" s="36"/>
      <c r="R2059" s="36"/>
      <c r="S2059" s="36"/>
      <c r="T2059" s="29"/>
      <c r="U2059" s="185"/>
      <c r="V2059" s="37"/>
      <c r="W2059" s="36"/>
      <c r="X2059" s="75">
        <f t="shared" si="217"/>
        <v>649800</v>
      </c>
      <c r="Y2059" s="36"/>
      <c r="Z2059" s="74">
        <v>50000000</v>
      </c>
      <c r="AA2059" s="29">
        <v>0</v>
      </c>
      <c r="AB2059" s="29">
        <v>0</v>
      </c>
      <c r="AC2059" s="41" t="s">
        <v>1048</v>
      </c>
      <c r="AD2059" s="36"/>
    </row>
    <row r="2060" spans="1:154" s="39" customFormat="1" x14ac:dyDescent="0.3">
      <c r="A2060" s="18"/>
      <c r="B2060" s="18"/>
      <c r="C2060" s="18"/>
      <c r="D2060" s="18"/>
      <c r="E2060" s="18"/>
      <c r="F2060" s="18"/>
      <c r="G2060" s="18"/>
      <c r="H2060" s="19"/>
      <c r="I2060" s="20"/>
      <c r="J2060" s="21"/>
      <c r="K2060" s="20"/>
      <c r="L2060" s="18"/>
      <c r="M2060" s="18"/>
      <c r="N2060" s="18"/>
      <c r="O2060" s="18"/>
      <c r="P2060" s="18"/>
      <c r="Q2060" s="20"/>
      <c r="R2060" s="20"/>
      <c r="S2060" s="20"/>
      <c r="T2060" s="18"/>
      <c r="U2060" s="94"/>
      <c r="V2060" s="23"/>
      <c r="W2060" s="20"/>
      <c r="X2060" s="20"/>
      <c r="Y2060" s="20"/>
      <c r="Z2060" s="20"/>
      <c r="AA2060" s="18"/>
      <c r="AB2060" s="18"/>
      <c r="AC2060" s="58"/>
      <c r="AD2060" s="64"/>
    </row>
    <row r="2061" spans="1:154" x14ac:dyDescent="0.3">
      <c r="A2061" s="29">
        <v>2557</v>
      </c>
      <c r="B2061" s="29" t="s">
        <v>47</v>
      </c>
      <c r="C2061" s="29">
        <v>2653</v>
      </c>
      <c r="D2061" s="29">
        <v>3</v>
      </c>
      <c r="E2061" s="29">
        <v>0</v>
      </c>
      <c r="F2061" s="29">
        <v>1</v>
      </c>
      <c r="G2061" s="29">
        <v>60</v>
      </c>
      <c r="H2061" s="25" t="s">
        <v>476</v>
      </c>
      <c r="I2061" s="36">
        <v>160</v>
      </c>
      <c r="J2061" s="41">
        <v>250</v>
      </c>
      <c r="K2061" s="74">
        <f>I2061*J2061</f>
        <v>40000</v>
      </c>
      <c r="L2061" s="29"/>
      <c r="M2061" s="29"/>
      <c r="N2061" s="29"/>
      <c r="O2061" s="29"/>
      <c r="P2061" s="29"/>
      <c r="Q2061" s="36"/>
      <c r="R2061" s="36"/>
      <c r="S2061" s="36"/>
      <c r="T2061" s="29"/>
      <c r="U2061" s="185"/>
      <c r="V2061" s="37"/>
      <c r="W2061" s="36"/>
      <c r="X2061" s="75">
        <f t="shared" si="217"/>
        <v>40000</v>
      </c>
      <c r="Y2061" s="36"/>
      <c r="Z2061" s="74">
        <v>50000000</v>
      </c>
      <c r="AA2061" s="29">
        <v>0</v>
      </c>
      <c r="AB2061" s="29">
        <v>0</v>
      </c>
      <c r="AC2061" s="41" t="s">
        <v>1049</v>
      </c>
      <c r="AD2061" s="36"/>
    </row>
    <row r="2062" spans="1:154" s="39" customFormat="1" x14ac:dyDescent="0.3">
      <c r="A2062" s="9"/>
      <c r="B2062" s="9" t="s">
        <v>47</v>
      </c>
      <c r="C2062" s="9">
        <v>3970</v>
      </c>
      <c r="D2062" s="9">
        <v>3</v>
      </c>
      <c r="E2062" s="9">
        <v>2</v>
      </c>
      <c r="F2062" s="9">
        <v>3</v>
      </c>
      <c r="G2062" s="9">
        <v>13</v>
      </c>
      <c r="H2062" s="30" t="s">
        <v>476</v>
      </c>
      <c r="I2062" s="10">
        <v>1113</v>
      </c>
      <c r="J2062" s="33">
        <v>150</v>
      </c>
      <c r="K2062" s="34">
        <f>I2062*J2062</f>
        <v>166950</v>
      </c>
      <c r="L2062" s="9"/>
      <c r="M2062" s="9"/>
      <c r="N2062" s="9"/>
      <c r="O2062" s="9"/>
      <c r="P2062" s="9"/>
      <c r="Q2062" s="10"/>
      <c r="R2062" s="10"/>
      <c r="S2062" s="10"/>
      <c r="T2062" s="9"/>
      <c r="U2062" s="2"/>
      <c r="V2062" s="35"/>
      <c r="W2062" s="10"/>
      <c r="X2062" s="31">
        <f t="shared" si="217"/>
        <v>166950</v>
      </c>
      <c r="Y2062" s="10"/>
      <c r="Z2062" s="34">
        <v>50000000</v>
      </c>
      <c r="AA2062" s="9">
        <v>0</v>
      </c>
      <c r="AB2062" s="9">
        <v>0</v>
      </c>
      <c r="AC2062" s="33">
        <v>0</v>
      </c>
      <c r="AD2062" s="10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6"/>
      <c r="BU2062" s="16"/>
      <c r="BV2062" s="16"/>
      <c r="BW2062" s="16"/>
      <c r="BX2062" s="16"/>
      <c r="BY2062" s="16"/>
      <c r="BZ2062" s="16"/>
      <c r="CA2062" s="16"/>
      <c r="CB2062" s="16"/>
      <c r="CC2062" s="16"/>
      <c r="CD2062" s="16"/>
      <c r="CE2062" s="16"/>
      <c r="CF2062" s="16"/>
      <c r="CG2062" s="16"/>
      <c r="CH2062" s="16"/>
      <c r="CI2062" s="16"/>
      <c r="CJ2062" s="16"/>
      <c r="CK2062" s="16"/>
      <c r="CL2062" s="16"/>
      <c r="CM2062" s="16"/>
      <c r="CN2062" s="16"/>
      <c r="CO2062" s="16"/>
      <c r="CP2062" s="16"/>
      <c r="CQ2062" s="16"/>
      <c r="CR2062" s="16"/>
      <c r="CS2062" s="16"/>
      <c r="CT2062" s="16"/>
      <c r="CU2062" s="16"/>
      <c r="CV2062" s="16"/>
      <c r="CW2062" s="16"/>
      <c r="CX2062" s="16"/>
      <c r="CY2062" s="16"/>
      <c r="CZ2062" s="16"/>
      <c r="DA2062" s="16"/>
      <c r="DB2062" s="16"/>
      <c r="DC2062" s="16"/>
      <c r="DD2062" s="16"/>
      <c r="DE2062" s="16"/>
      <c r="DF2062" s="16"/>
      <c r="DG2062" s="16"/>
      <c r="DH2062" s="16"/>
      <c r="DI2062" s="16"/>
      <c r="DJ2062" s="16"/>
      <c r="DK2062" s="16"/>
      <c r="DL2062" s="16"/>
      <c r="DM2062" s="16"/>
      <c r="DN2062" s="16"/>
      <c r="DO2062" s="16"/>
      <c r="DP2062" s="16"/>
      <c r="DQ2062" s="16"/>
      <c r="DR2062" s="16"/>
      <c r="DS2062" s="16"/>
      <c r="DT2062" s="16"/>
      <c r="DU2062" s="16"/>
      <c r="DV2062" s="16"/>
      <c r="DW2062" s="16"/>
      <c r="DX2062" s="16"/>
      <c r="DY2062" s="16"/>
      <c r="DZ2062" s="16"/>
      <c r="EA2062" s="16"/>
      <c r="EB2062" s="16"/>
      <c r="EC2062" s="16"/>
      <c r="ED2062" s="16"/>
      <c r="EE2062" s="16"/>
      <c r="EF2062" s="16"/>
      <c r="EG2062" s="16"/>
      <c r="EH2062" s="16"/>
      <c r="EI2062" s="16"/>
      <c r="EJ2062" s="16"/>
      <c r="EK2062" s="16"/>
      <c r="EL2062" s="16"/>
      <c r="EM2062" s="16"/>
      <c r="EN2062" s="16"/>
      <c r="EO2062" s="16"/>
      <c r="EP2062" s="16"/>
      <c r="EQ2062" s="16"/>
      <c r="ER2062" s="16"/>
      <c r="ES2062" s="16"/>
      <c r="ET2062" s="16"/>
      <c r="EU2062" s="16"/>
      <c r="EV2062" s="16"/>
      <c r="EW2062" s="16"/>
      <c r="EX2062" s="16"/>
    </row>
    <row r="2063" spans="1:154" x14ac:dyDescent="0.3">
      <c r="A2063" s="9"/>
      <c r="B2063" s="9" t="s">
        <v>47</v>
      </c>
      <c r="C2063" s="9">
        <v>12470</v>
      </c>
      <c r="D2063" s="9">
        <v>3</v>
      </c>
      <c r="E2063" s="9">
        <v>3</v>
      </c>
      <c r="F2063" s="9">
        <v>2</v>
      </c>
      <c r="G2063" s="9">
        <v>52</v>
      </c>
      <c r="H2063" s="30" t="s">
        <v>476</v>
      </c>
      <c r="I2063" s="10">
        <v>1452</v>
      </c>
      <c r="J2063" s="33">
        <v>150</v>
      </c>
      <c r="K2063" s="34">
        <f>I2063*J2063</f>
        <v>217800</v>
      </c>
      <c r="L2063" s="9"/>
      <c r="M2063" s="9"/>
      <c r="N2063" s="9"/>
      <c r="O2063" s="9"/>
      <c r="P2063" s="9"/>
      <c r="Q2063" s="10"/>
      <c r="R2063" s="10"/>
      <c r="S2063" s="10"/>
      <c r="T2063" s="9"/>
      <c r="U2063" s="2"/>
      <c r="V2063" s="35"/>
      <c r="W2063" s="10"/>
      <c r="X2063" s="31">
        <f t="shared" si="217"/>
        <v>217800</v>
      </c>
      <c r="Y2063" s="10"/>
      <c r="Z2063" s="34">
        <v>50000000</v>
      </c>
      <c r="AA2063" s="9">
        <v>0</v>
      </c>
      <c r="AB2063" s="9">
        <v>0</v>
      </c>
      <c r="AC2063" s="33">
        <v>0</v>
      </c>
      <c r="AD2063" s="10"/>
    </row>
    <row r="2064" spans="1:154" s="39" customFormat="1" x14ac:dyDescent="0.3">
      <c r="A2064" s="18"/>
      <c r="B2064" s="18"/>
      <c r="C2064" s="18"/>
      <c r="D2064" s="18"/>
      <c r="E2064" s="18"/>
      <c r="F2064" s="18"/>
      <c r="G2064" s="18"/>
      <c r="H2064" s="19"/>
      <c r="I2064" s="20"/>
      <c r="J2064" s="21"/>
      <c r="K2064" s="20"/>
      <c r="L2064" s="18"/>
      <c r="M2064" s="18"/>
      <c r="N2064" s="18"/>
      <c r="O2064" s="18"/>
      <c r="P2064" s="18"/>
      <c r="Q2064" s="20"/>
      <c r="R2064" s="20"/>
      <c r="S2064" s="20"/>
      <c r="T2064" s="18"/>
      <c r="U2064" s="94"/>
      <c r="V2064" s="23"/>
      <c r="W2064" s="20"/>
      <c r="X2064" s="20"/>
      <c r="Y2064" s="20"/>
      <c r="Z2064" s="20"/>
      <c r="AA2064" s="18"/>
      <c r="AB2064" s="18"/>
      <c r="AC2064" s="21"/>
      <c r="AD2064" s="20"/>
    </row>
    <row r="2065" spans="1:154" x14ac:dyDescent="0.3">
      <c r="A2065" s="29">
        <v>2558</v>
      </c>
      <c r="B2065" s="29" t="s">
        <v>47</v>
      </c>
      <c r="C2065" s="29">
        <v>12452</v>
      </c>
      <c r="D2065" s="29">
        <v>5</v>
      </c>
      <c r="E2065" s="29">
        <v>1</v>
      </c>
      <c r="F2065" s="29">
        <v>2</v>
      </c>
      <c r="G2065" s="29">
        <v>45</v>
      </c>
      <c r="H2065" s="25" t="s">
        <v>476</v>
      </c>
      <c r="I2065" s="36">
        <v>645</v>
      </c>
      <c r="J2065" s="41">
        <v>150</v>
      </c>
      <c r="K2065" s="74">
        <f>I2065*J2065</f>
        <v>96750</v>
      </c>
      <c r="L2065" s="29"/>
      <c r="M2065" s="29"/>
      <c r="N2065" s="29"/>
      <c r="O2065" s="29"/>
      <c r="P2065" s="29"/>
      <c r="Q2065" s="36"/>
      <c r="R2065" s="36"/>
      <c r="S2065" s="36"/>
      <c r="T2065" s="29"/>
      <c r="U2065" s="185"/>
      <c r="V2065" s="37"/>
      <c r="W2065" s="36"/>
      <c r="X2065" s="75">
        <f t="shared" si="217"/>
        <v>96750</v>
      </c>
      <c r="Y2065" s="36"/>
      <c r="Z2065" s="74">
        <v>50000000</v>
      </c>
      <c r="AA2065" s="29">
        <v>0</v>
      </c>
      <c r="AB2065" s="29">
        <v>0</v>
      </c>
      <c r="AC2065" s="41" t="s">
        <v>1050</v>
      </c>
      <c r="AD2065" s="36"/>
    </row>
    <row r="2066" spans="1:154" s="39" customFormat="1" x14ac:dyDescent="0.3">
      <c r="A2066" s="9"/>
      <c r="B2066" s="9" t="s">
        <v>47</v>
      </c>
      <c r="C2066" s="9">
        <v>14073</v>
      </c>
      <c r="D2066" s="9">
        <v>5</v>
      </c>
      <c r="E2066" s="9">
        <v>1</v>
      </c>
      <c r="F2066" s="9">
        <v>0</v>
      </c>
      <c r="G2066" s="9">
        <v>0</v>
      </c>
      <c r="H2066" s="30" t="s">
        <v>476</v>
      </c>
      <c r="I2066" s="10">
        <v>400</v>
      </c>
      <c r="J2066" s="33">
        <v>150</v>
      </c>
      <c r="K2066" s="34">
        <f>I2066*J2066</f>
        <v>60000</v>
      </c>
      <c r="L2066" s="9"/>
      <c r="M2066" s="9"/>
      <c r="N2066" s="9"/>
      <c r="O2066" s="9"/>
      <c r="P2066" s="9"/>
      <c r="Q2066" s="10"/>
      <c r="R2066" s="10"/>
      <c r="S2066" s="10"/>
      <c r="T2066" s="9"/>
      <c r="U2066" s="2"/>
      <c r="V2066" s="35"/>
      <c r="W2066" s="10"/>
      <c r="X2066" s="31">
        <f t="shared" si="217"/>
        <v>60000</v>
      </c>
      <c r="Y2066" s="10"/>
      <c r="Z2066" s="34">
        <v>50000000</v>
      </c>
      <c r="AA2066" s="9">
        <v>0</v>
      </c>
      <c r="AB2066" s="9">
        <v>0</v>
      </c>
      <c r="AC2066" s="33">
        <v>0</v>
      </c>
      <c r="AD2066" s="10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6"/>
      <c r="BU2066" s="16"/>
      <c r="BV2066" s="16"/>
      <c r="BW2066" s="16"/>
      <c r="BX2066" s="16"/>
      <c r="BY2066" s="16"/>
      <c r="BZ2066" s="16"/>
      <c r="CA2066" s="16"/>
      <c r="CB2066" s="16"/>
      <c r="CC2066" s="16"/>
      <c r="CD2066" s="16"/>
      <c r="CE2066" s="16"/>
      <c r="CF2066" s="16"/>
      <c r="CG2066" s="16"/>
      <c r="CH2066" s="16"/>
      <c r="CI2066" s="16"/>
      <c r="CJ2066" s="16"/>
      <c r="CK2066" s="16"/>
      <c r="CL2066" s="16"/>
      <c r="CM2066" s="16"/>
      <c r="CN2066" s="16"/>
      <c r="CO2066" s="16"/>
      <c r="CP2066" s="16"/>
      <c r="CQ2066" s="16"/>
      <c r="CR2066" s="16"/>
      <c r="CS2066" s="16"/>
      <c r="CT2066" s="16"/>
      <c r="CU2066" s="16"/>
      <c r="CV2066" s="16"/>
      <c r="CW2066" s="16"/>
      <c r="CX2066" s="16"/>
      <c r="CY2066" s="16"/>
      <c r="CZ2066" s="16"/>
      <c r="DA2066" s="16"/>
      <c r="DB2066" s="16"/>
      <c r="DC2066" s="16"/>
      <c r="DD2066" s="16"/>
      <c r="DE2066" s="16"/>
      <c r="DF2066" s="16"/>
      <c r="DG2066" s="16"/>
      <c r="DH2066" s="16"/>
      <c r="DI2066" s="16"/>
      <c r="DJ2066" s="16"/>
      <c r="DK2066" s="16"/>
      <c r="DL2066" s="16"/>
      <c r="DM2066" s="16"/>
      <c r="DN2066" s="16"/>
      <c r="DO2066" s="16"/>
      <c r="DP2066" s="16"/>
      <c r="DQ2066" s="16"/>
      <c r="DR2066" s="16"/>
      <c r="DS2066" s="16"/>
      <c r="DT2066" s="16"/>
      <c r="DU2066" s="16"/>
      <c r="DV2066" s="16"/>
      <c r="DW2066" s="16"/>
      <c r="DX2066" s="16"/>
      <c r="DY2066" s="16"/>
      <c r="DZ2066" s="16"/>
      <c r="EA2066" s="16"/>
      <c r="EB2066" s="16"/>
      <c r="EC2066" s="16"/>
      <c r="ED2066" s="16"/>
      <c r="EE2066" s="16"/>
      <c r="EF2066" s="16"/>
      <c r="EG2066" s="16"/>
      <c r="EH2066" s="16"/>
      <c r="EI2066" s="16"/>
      <c r="EJ2066" s="16"/>
      <c r="EK2066" s="16"/>
      <c r="EL2066" s="16"/>
      <c r="EM2066" s="16"/>
      <c r="EN2066" s="16"/>
      <c r="EO2066" s="16"/>
      <c r="EP2066" s="16"/>
      <c r="EQ2066" s="16"/>
      <c r="ER2066" s="16"/>
      <c r="ES2066" s="16"/>
      <c r="ET2066" s="16"/>
      <c r="EU2066" s="16"/>
      <c r="EV2066" s="16"/>
      <c r="EW2066" s="16"/>
      <c r="EX2066" s="16"/>
    </row>
    <row r="2067" spans="1:154" x14ac:dyDescent="0.3">
      <c r="A2067" s="18"/>
      <c r="B2067" s="18"/>
      <c r="C2067" s="18"/>
      <c r="D2067" s="18"/>
      <c r="E2067" s="18"/>
      <c r="F2067" s="18"/>
      <c r="G2067" s="18"/>
      <c r="H2067" s="19"/>
      <c r="I2067" s="20"/>
      <c r="J2067" s="21"/>
      <c r="K2067" s="20"/>
      <c r="L2067" s="18"/>
      <c r="M2067" s="18"/>
      <c r="N2067" s="18"/>
      <c r="O2067" s="18"/>
      <c r="P2067" s="18"/>
      <c r="Q2067" s="20"/>
      <c r="R2067" s="20"/>
      <c r="S2067" s="20"/>
      <c r="T2067" s="18"/>
      <c r="U2067" s="94"/>
      <c r="V2067" s="23"/>
      <c r="W2067" s="20"/>
      <c r="X2067" s="20"/>
      <c r="Y2067" s="20"/>
      <c r="Z2067" s="20"/>
      <c r="AA2067" s="18"/>
      <c r="AB2067" s="18"/>
      <c r="AC2067" s="21"/>
      <c r="AD2067" s="20"/>
      <c r="AE2067" s="39"/>
      <c r="AF2067" s="39"/>
      <c r="AG2067" s="39"/>
      <c r="AH2067" s="39"/>
      <c r="AI2067" s="39"/>
      <c r="AJ2067" s="39"/>
      <c r="AK2067" s="39"/>
      <c r="AL2067" s="39"/>
      <c r="AM2067" s="39"/>
      <c r="AN2067" s="39"/>
      <c r="AO2067" s="39"/>
      <c r="AP2067" s="39"/>
      <c r="AQ2067" s="39"/>
      <c r="AR2067" s="39"/>
      <c r="AS2067" s="39"/>
      <c r="AT2067" s="39"/>
      <c r="AU2067" s="39"/>
      <c r="AV2067" s="39"/>
      <c r="AW2067" s="39"/>
      <c r="AX2067" s="39"/>
      <c r="AY2067" s="39"/>
      <c r="AZ2067" s="39"/>
      <c r="BA2067" s="39"/>
      <c r="BB2067" s="39"/>
      <c r="BC2067" s="39"/>
      <c r="BD2067" s="39"/>
      <c r="BE2067" s="39"/>
      <c r="BF2067" s="39"/>
      <c r="BG2067" s="39"/>
      <c r="BH2067" s="39"/>
      <c r="BI2067" s="39"/>
      <c r="BJ2067" s="39"/>
      <c r="BK2067" s="39"/>
      <c r="BL2067" s="39"/>
      <c r="BM2067" s="39"/>
      <c r="BN2067" s="39"/>
      <c r="BO2067" s="39"/>
      <c r="BP2067" s="39"/>
      <c r="BQ2067" s="39"/>
      <c r="BR2067" s="39"/>
      <c r="BS2067" s="39"/>
      <c r="BT2067" s="39"/>
      <c r="BU2067" s="39"/>
      <c r="BV2067" s="39"/>
      <c r="BW2067" s="39"/>
      <c r="BX2067" s="39"/>
      <c r="BY2067" s="39"/>
      <c r="BZ2067" s="39"/>
      <c r="CA2067" s="39"/>
      <c r="CB2067" s="39"/>
      <c r="CC2067" s="39"/>
      <c r="CD2067" s="39"/>
      <c r="CE2067" s="39"/>
      <c r="CF2067" s="39"/>
      <c r="CG2067" s="39"/>
      <c r="CH2067" s="39"/>
      <c r="CI2067" s="39"/>
      <c r="CJ2067" s="39"/>
      <c r="CK2067" s="39"/>
      <c r="CL2067" s="39"/>
      <c r="CM2067" s="39"/>
      <c r="CN2067" s="39"/>
      <c r="CO2067" s="39"/>
      <c r="CP2067" s="39"/>
      <c r="CQ2067" s="39"/>
      <c r="CR2067" s="39"/>
      <c r="CS2067" s="39"/>
      <c r="CT2067" s="39"/>
      <c r="CU2067" s="39"/>
      <c r="CV2067" s="39"/>
      <c r="CW2067" s="39"/>
      <c r="CX2067" s="39"/>
      <c r="CY2067" s="39"/>
      <c r="CZ2067" s="39"/>
      <c r="DA2067" s="39"/>
      <c r="DB2067" s="39"/>
      <c r="DC2067" s="39"/>
      <c r="DD2067" s="39"/>
      <c r="DE2067" s="39"/>
      <c r="DF2067" s="39"/>
      <c r="DG2067" s="39"/>
      <c r="DH2067" s="39"/>
      <c r="DI2067" s="39"/>
      <c r="DJ2067" s="39"/>
      <c r="DK2067" s="39"/>
      <c r="DL2067" s="39"/>
      <c r="DM2067" s="39"/>
      <c r="DN2067" s="39"/>
      <c r="DO2067" s="39"/>
      <c r="DP2067" s="39"/>
      <c r="DQ2067" s="39"/>
      <c r="DR2067" s="39"/>
      <c r="DS2067" s="39"/>
      <c r="DT2067" s="39"/>
      <c r="DU2067" s="39"/>
      <c r="DV2067" s="39"/>
      <c r="DW2067" s="39"/>
      <c r="DX2067" s="39"/>
      <c r="DY2067" s="39"/>
      <c r="DZ2067" s="39"/>
      <c r="EA2067" s="39"/>
      <c r="EB2067" s="39"/>
      <c r="EC2067" s="39"/>
      <c r="ED2067" s="39"/>
      <c r="EE2067" s="39"/>
      <c r="EF2067" s="39"/>
      <c r="EG2067" s="39"/>
      <c r="EH2067" s="39"/>
      <c r="EI2067" s="39"/>
      <c r="EJ2067" s="39"/>
      <c r="EK2067" s="39"/>
      <c r="EL2067" s="39"/>
      <c r="EM2067" s="39"/>
      <c r="EN2067" s="39"/>
      <c r="EO2067" s="39"/>
      <c r="EP2067" s="39"/>
      <c r="EQ2067" s="39"/>
      <c r="ER2067" s="39"/>
      <c r="ES2067" s="39"/>
      <c r="ET2067" s="39"/>
      <c r="EU2067" s="39"/>
      <c r="EV2067" s="39"/>
      <c r="EW2067" s="39"/>
      <c r="EX2067" s="39"/>
    </row>
    <row r="2068" spans="1:154" x14ac:dyDescent="0.3">
      <c r="A2068" s="29">
        <v>2559</v>
      </c>
      <c r="B2068" s="29" t="s">
        <v>47</v>
      </c>
      <c r="C2068" s="29">
        <v>10552</v>
      </c>
      <c r="D2068" s="29">
        <v>3</v>
      </c>
      <c r="E2068" s="29">
        <v>5</v>
      </c>
      <c r="F2068" s="29">
        <v>1</v>
      </c>
      <c r="G2068" s="29">
        <v>23</v>
      </c>
      <c r="H2068" s="25" t="s">
        <v>476</v>
      </c>
      <c r="I2068" s="36">
        <v>2123</v>
      </c>
      <c r="J2068" s="41">
        <v>250</v>
      </c>
      <c r="K2068" s="74">
        <f>I2068*J2068</f>
        <v>530750</v>
      </c>
      <c r="L2068" s="29"/>
      <c r="M2068" s="29"/>
      <c r="N2068" s="29"/>
      <c r="O2068" s="29"/>
      <c r="P2068" s="29"/>
      <c r="Q2068" s="36"/>
      <c r="R2068" s="36"/>
      <c r="S2068" s="36"/>
      <c r="T2068" s="29"/>
      <c r="U2068" s="185"/>
      <c r="V2068" s="37"/>
      <c r="W2068" s="36"/>
      <c r="X2068" s="75">
        <f t="shared" si="217"/>
        <v>530750</v>
      </c>
      <c r="Y2068" s="36"/>
      <c r="Z2068" s="74">
        <v>50000000</v>
      </c>
      <c r="AA2068" s="29">
        <v>0</v>
      </c>
      <c r="AB2068" s="29">
        <v>0</v>
      </c>
      <c r="AC2068" s="41" t="s">
        <v>1051</v>
      </c>
      <c r="AD2068" s="36"/>
    </row>
    <row r="2069" spans="1:154" x14ac:dyDescent="0.3">
      <c r="A2069" s="18"/>
      <c r="B2069" s="18"/>
      <c r="C2069" s="18"/>
      <c r="D2069" s="18"/>
      <c r="E2069" s="18"/>
      <c r="F2069" s="18"/>
      <c r="G2069" s="18"/>
      <c r="H2069" s="19"/>
      <c r="I2069" s="20"/>
      <c r="J2069" s="21"/>
      <c r="K2069" s="20"/>
      <c r="L2069" s="18"/>
      <c r="M2069" s="18"/>
      <c r="N2069" s="18"/>
      <c r="O2069" s="18"/>
      <c r="P2069" s="18"/>
      <c r="Q2069" s="20"/>
      <c r="R2069" s="20"/>
      <c r="S2069" s="20"/>
      <c r="T2069" s="18"/>
      <c r="U2069" s="94"/>
      <c r="V2069" s="23"/>
      <c r="W2069" s="20"/>
      <c r="X2069" s="20"/>
      <c r="Y2069" s="20"/>
      <c r="Z2069" s="20"/>
      <c r="AA2069" s="18"/>
      <c r="AB2069" s="18"/>
      <c r="AC2069" s="58"/>
      <c r="AD2069" s="64"/>
      <c r="AE2069" s="39"/>
      <c r="AF2069" s="39"/>
      <c r="AG2069" s="39"/>
      <c r="AH2069" s="39"/>
      <c r="AI2069" s="39"/>
      <c r="AJ2069" s="39"/>
      <c r="AK2069" s="39"/>
      <c r="AL2069" s="39"/>
      <c r="AM2069" s="39"/>
      <c r="AN2069" s="39"/>
      <c r="AO2069" s="39"/>
      <c r="AP2069" s="39"/>
      <c r="AQ2069" s="39"/>
      <c r="AR2069" s="39"/>
      <c r="AS2069" s="39"/>
      <c r="AT2069" s="39"/>
      <c r="AU2069" s="39"/>
      <c r="AV2069" s="39"/>
      <c r="AW2069" s="39"/>
      <c r="AX2069" s="39"/>
      <c r="AY2069" s="39"/>
      <c r="AZ2069" s="39"/>
      <c r="BA2069" s="39"/>
      <c r="BB2069" s="39"/>
      <c r="BC2069" s="39"/>
      <c r="BD2069" s="39"/>
      <c r="BE2069" s="39"/>
      <c r="BF2069" s="39"/>
      <c r="BG2069" s="39"/>
      <c r="BH2069" s="39"/>
      <c r="BI2069" s="39"/>
      <c r="BJ2069" s="39"/>
      <c r="BK2069" s="39"/>
      <c r="BL2069" s="39"/>
      <c r="BM2069" s="39"/>
      <c r="BN2069" s="39"/>
      <c r="BO2069" s="39"/>
      <c r="BP2069" s="39"/>
      <c r="BQ2069" s="39"/>
      <c r="BR2069" s="39"/>
      <c r="BS2069" s="39"/>
      <c r="BT2069" s="39"/>
      <c r="BU2069" s="39"/>
      <c r="BV2069" s="39"/>
      <c r="BW2069" s="39"/>
      <c r="BX2069" s="39"/>
      <c r="BY2069" s="39"/>
      <c r="BZ2069" s="39"/>
      <c r="CA2069" s="39"/>
      <c r="CB2069" s="39"/>
      <c r="CC2069" s="39"/>
      <c r="CD2069" s="39"/>
      <c r="CE2069" s="39"/>
      <c r="CF2069" s="39"/>
      <c r="CG2069" s="39"/>
      <c r="CH2069" s="39"/>
      <c r="CI2069" s="39"/>
      <c r="CJ2069" s="39"/>
      <c r="CK2069" s="39"/>
      <c r="CL2069" s="39"/>
      <c r="CM2069" s="39"/>
      <c r="CN2069" s="39"/>
      <c r="CO2069" s="39"/>
      <c r="CP2069" s="39"/>
      <c r="CQ2069" s="39"/>
      <c r="CR2069" s="39"/>
      <c r="CS2069" s="39"/>
      <c r="CT2069" s="39"/>
      <c r="CU2069" s="39"/>
      <c r="CV2069" s="39"/>
      <c r="CW2069" s="39"/>
      <c r="CX2069" s="39"/>
      <c r="CY2069" s="39"/>
      <c r="CZ2069" s="39"/>
      <c r="DA2069" s="39"/>
      <c r="DB2069" s="39"/>
      <c r="DC2069" s="39"/>
      <c r="DD2069" s="39"/>
      <c r="DE2069" s="39"/>
      <c r="DF2069" s="39"/>
      <c r="DG2069" s="39"/>
      <c r="DH2069" s="39"/>
      <c r="DI2069" s="39"/>
      <c r="DJ2069" s="39"/>
      <c r="DK2069" s="39"/>
      <c r="DL2069" s="39"/>
      <c r="DM2069" s="39"/>
      <c r="DN2069" s="39"/>
      <c r="DO2069" s="39"/>
      <c r="DP2069" s="39"/>
      <c r="DQ2069" s="39"/>
      <c r="DR2069" s="39"/>
      <c r="DS2069" s="39"/>
      <c r="DT2069" s="39"/>
      <c r="DU2069" s="39"/>
      <c r="DV2069" s="39"/>
      <c r="DW2069" s="39"/>
      <c r="DX2069" s="39"/>
      <c r="DY2069" s="39"/>
      <c r="DZ2069" s="39"/>
      <c r="EA2069" s="39"/>
      <c r="EB2069" s="39"/>
      <c r="EC2069" s="39"/>
      <c r="ED2069" s="39"/>
      <c r="EE2069" s="39"/>
      <c r="EF2069" s="39"/>
      <c r="EG2069" s="39"/>
      <c r="EH2069" s="39"/>
      <c r="EI2069" s="39"/>
      <c r="EJ2069" s="39"/>
      <c r="EK2069" s="39"/>
      <c r="EL2069" s="39"/>
      <c r="EM2069" s="39"/>
      <c r="EN2069" s="39"/>
      <c r="EO2069" s="39"/>
      <c r="EP2069" s="39"/>
      <c r="EQ2069" s="39"/>
      <c r="ER2069" s="39"/>
      <c r="ES2069" s="39"/>
      <c r="ET2069" s="39"/>
      <c r="EU2069" s="39"/>
      <c r="EV2069" s="39"/>
      <c r="EW2069" s="39"/>
      <c r="EX2069" s="39"/>
    </row>
    <row r="2070" spans="1:154" s="39" customFormat="1" x14ac:dyDescent="0.3">
      <c r="A2070" s="29">
        <v>2560</v>
      </c>
      <c r="B2070" s="29" t="s">
        <v>47</v>
      </c>
      <c r="C2070" s="29">
        <v>12980</v>
      </c>
      <c r="D2070" s="29">
        <v>4</v>
      </c>
      <c r="E2070" s="29">
        <v>4</v>
      </c>
      <c r="F2070" s="29">
        <v>0</v>
      </c>
      <c r="G2070" s="29">
        <v>25</v>
      </c>
      <c r="H2070" s="25" t="s">
        <v>477</v>
      </c>
      <c r="I2070" s="36">
        <v>225</v>
      </c>
      <c r="J2070" s="41">
        <v>220</v>
      </c>
      <c r="K2070" s="74">
        <f t="shared" ref="K2070:K2082" si="218">I2070*J2070</f>
        <v>49500</v>
      </c>
      <c r="L2070" s="29"/>
      <c r="M2070" s="29"/>
      <c r="N2070" s="29"/>
      <c r="O2070" s="25"/>
      <c r="P2070" s="29"/>
      <c r="Q2070" s="36"/>
      <c r="R2070" s="36"/>
      <c r="S2070" s="36"/>
      <c r="T2070" s="29"/>
      <c r="U2070" s="185"/>
      <c r="V2070" s="37"/>
      <c r="W2070" s="36"/>
      <c r="X2070" s="75">
        <f>K2070+W2070</f>
        <v>49500</v>
      </c>
      <c r="Y2070" s="36"/>
      <c r="Z2070" s="36"/>
      <c r="AA2070" s="74">
        <f>X2070-Z2070</f>
        <v>49500</v>
      </c>
      <c r="AB2070" s="29">
        <v>0.02</v>
      </c>
      <c r="AC2070" s="41" t="s">
        <v>1052</v>
      </c>
      <c r="AD2070" s="3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6"/>
      <c r="BU2070" s="16"/>
      <c r="BV2070" s="16"/>
      <c r="BW2070" s="16"/>
      <c r="BX2070" s="16"/>
      <c r="BY2070" s="16"/>
      <c r="BZ2070" s="16"/>
      <c r="CA2070" s="16"/>
      <c r="CB2070" s="16"/>
      <c r="CC2070" s="16"/>
      <c r="CD2070" s="16"/>
      <c r="CE2070" s="16"/>
      <c r="CF2070" s="16"/>
      <c r="CG2070" s="16"/>
      <c r="CH2070" s="16"/>
      <c r="CI2070" s="16"/>
      <c r="CJ2070" s="16"/>
      <c r="CK2070" s="16"/>
      <c r="CL2070" s="16"/>
      <c r="CM2070" s="16"/>
      <c r="CN2070" s="16"/>
      <c r="CO2070" s="16"/>
      <c r="CP2070" s="16"/>
      <c r="CQ2070" s="16"/>
      <c r="CR2070" s="16"/>
      <c r="CS2070" s="16"/>
      <c r="CT2070" s="16"/>
      <c r="CU2070" s="16"/>
      <c r="CV2070" s="16"/>
      <c r="CW2070" s="16"/>
      <c r="CX2070" s="16"/>
      <c r="CY2070" s="16"/>
      <c r="CZ2070" s="16"/>
      <c r="DA2070" s="16"/>
      <c r="DB2070" s="16"/>
      <c r="DC2070" s="16"/>
      <c r="DD2070" s="16"/>
      <c r="DE2070" s="16"/>
      <c r="DF2070" s="16"/>
      <c r="DG2070" s="16"/>
      <c r="DH2070" s="16"/>
      <c r="DI2070" s="16"/>
      <c r="DJ2070" s="16"/>
      <c r="DK2070" s="16"/>
      <c r="DL2070" s="16"/>
      <c r="DM2070" s="16"/>
      <c r="DN2070" s="16"/>
      <c r="DO2070" s="16"/>
      <c r="DP2070" s="16"/>
      <c r="DQ2070" s="16"/>
      <c r="DR2070" s="16"/>
      <c r="DS2070" s="16"/>
      <c r="DT2070" s="16"/>
      <c r="DU2070" s="16"/>
      <c r="DV2070" s="16"/>
      <c r="DW2070" s="16"/>
      <c r="DX2070" s="16"/>
      <c r="DY2070" s="16"/>
      <c r="DZ2070" s="16"/>
      <c r="EA2070" s="16"/>
      <c r="EB2070" s="16"/>
      <c r="EC2070" s="16"/>
      <c r="ED2070" s="16"/>
      <c r="EE2070" s="16"/>
      <c r="EF2070" s="16"/>
      <c r="EG2070" s="16"/>
      <c r="EH2070" s="16"/>
      <c r="EI2070" s="16"/>
      <c r="EJ2070" s="16"/>
      <c r="EK2070" s="16"/>
      <c r="EL2070" s="16"/>
      <c r="EM2070" s="16"/>
      <c r="EN2070" s="16"/>
      <c r="EO2070" s="16"/>
      <c r="EP2070" s="16"/>
      <c r="EQ2070" s="16"/>
      <c r="ER2070" s="16"/>
      <c r="ES2070" s="16"/>
      <c r="ET2070" s="16"/>
      <c r="EU2070" s="16"/>
      <c r="EV2070" s="16"/>
      <c r="EW2070" s="16"/>
      <c r="EX2070" s="16"/>
    </row>
    <row r="2071" spans="1:154" x14ac:dyDescent="0.3">
      <c r="A2071" s="9"/>
      <c r="B2071" s="9"/>
      <c r="C2071" s="9"/>
      <c r="D2071" s="9"/>
      <c r="E2071" s="9"/>
      <c r="F2071" s="9"/>
      <c r="G2071" s="9"/>
      <c r="H2071" s="30"/>
      <c r="I2071" s="10"/>
      <c r="J2071" s="33"/>
      <c r="K2071" s="10"/>
      <c r="L2071" s="9">
        <v>1</v>
      </c>
      <c r="M2071" s="9" t="s">
        <v>53</v>
      </c>
      <c r="N2071" s="9" t="s">
        <v>75</v>
      </c>
      <c r="O2071" s="30" t="s">
        <v>477</v>
      </c>
      <c r="P2071" s="9">
        <v>144</v>
      </c>
      <c r="Q2071" s="10">
        <v>100</v>
      </c>
      <c r="R2071" s="10">
        <v>6750</v>
      </c>
      <c r="S2071" s="34">
        <f>P2071*R2071</f>
        <v>972000</v>
      </c>
      <c r="T2071" s="9">
        <v>42</v>
      </c>
      <c r="U2071" s="2">
        <v>85</v>
      </c>
      <c r="V2071" s="34">
        <f>S2071*U2071/100</f>
        <v>826200</v>
      </c>
      <c r="W2071" s="34">
        <f>S2071-V2071</f>
        <v>145800</v>
      </c>
      <c r="X2071" s="31">
        <f>K2071+W2071</f>
        <v>145800</v>
      </c>
      <c r="Y2071" s="34">
        <f>X2071*Q2071/100</f>
        <v>145800</v>
      </c>
      <c r="Z2071" s="34">
        <v>10000000</v>
      </c>
      <c r="AA2071" s="9">
        <v>0</v>
      </c>
      <c r="AB2071" s="9">
        <v>0</v>
      </c>
      <c r="AC2071" s="41"/>
      <c r="AD2071" s="36"/>
    </row>
    <row r="2072" spans="1:154" x14ac:dyDescent="0.3">
      <c r="A2072" s="9"/>
      <c r="B2072" s="9"/>
      <c r="C2072" s="9"/>
      <c r="D2072" s="9"/>
      <c r="E2072" s="9"/>
      <c r="F2072" s="9"/>
      <c r="G2072" s="9"/>
      <c r="H2072" s="30" t="s">
        <v>476</v>
      </c>
      <c r="I2072" s="10">
        <v>1400</v>
      </c>
      <c r="J2072" s="33">
        <v>220</v>
      </c>
      <c r="K2072" s="34">
        <f t="shared" si="218"/>
        <v>308000</v>
      </c>
      <c r="L2072" s="9"/>
      <c r="M2072" s="9"/>
      <c r="N2072" s="9"/>
      <c r="O2072" s="9"/>
      <c r="P2072" s="9"/>
      <c r="Q2072" s="10"/>
      <c r="R2072" s="10"/>
      <c r="S2072" s="10"/>
      <c r="T2072" s="9"/>
      <c r="U2072" s="2"/>
      <c r="V2072" s="35"/>
      <c r="W2072" s="10"/>
      <c r="X2072" s="31">
        <f>K2072+W2072</f>
        <v>308000</v>
      </c>
      <c r="Y2072" s="159">
        <v>50000000</v>
      </c>
      <c r="Z2072" s="9">
        <v>0</v>
      </c>
      <c r="AA2072" s="9">
        <v>0</v>
      </c>
      <c r="AB2072" s="9"/>
      <c r="AC2072" s="33"/>
      <c r="AD2072" s="10"/>
    </row>
    <row r="2073" spans="1:154" s="39" customFormat="1" x14ac:dyDescent="0.3">
      <c r="A2073" s="9"/>
      <c r="B2073" s="9" t="s">
        <v>47</v>
      </c>
      <c r="C2073" s="9">
        <v>12979</v>
      </c>
      <c r="D2073" s="9">
        <v>4</v>
      </c>
      <c r="E2073" s="9">
        <v>2</v>
      </c>
      <c r="F2073" s="9">
        <v>2</v>
      </c>
      <c r="G2073" s="9">
        <v>57</v>
      </c>
      <c r="H2073" s="30" t="s">
        <v>476</v>
      </c>
      <c r="I2073" s="10">
        <v>1057</v>
      </c>
      <c r="J2073" s="33">
        <v>150</v>
      </c>
      <c r="K2073" s="34">
        <f t="shared" si="218"/>
        <v>158550</v>
      </c>
      <c r="L2073" s="9"/>
      <c r="M2073" s="9"/>
      <c r="N2073" s="9"/>
      <c r="O2073" s="9"/>
      <c r="P2073" s="9"/>
      <c r="Q2073" s="10"/>
      <c r="R2073" s="10"/>
      <c r="S2073" s="10"/>
      <c r="T2073" s="9"/>
      <c r="U2073" s="2"/>
      <c r="V2073" s="35"/>
      <c r="W2073" s="10"/>
      <c r="X2073" s="31">
        <f>K2073+W2073</f>
        <v>158550</v>
      </c>
      <c r="Y2073" s="159">
        <v>50000000</v>
      </c>
      <c r="Z2073" s="9">
        <v>0</v>
      </c>
      <c r="AA2073" s="9">
        <v>0</v>
      </c>
      <c r="AB2073" s="9"/>
      <c r="AC2073" s="33"/>
      <c r="AD2073" s="10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6"/>
      <c r="BU2073" s="16"/>
      <c r="BV2073" s="16"/>
      <c r="BW2073" s="16"/>
      <c r="BX2073" s="16"/>
      <c r="BY2073" s="16"/>
      <c r="BZ2073" s="16"/>
      <c r="CA2073" s="16"/>
      <c r="CB2073" s="16"/>
      <c r="CC2073" s="16"/>
      <c r="CD2073" s="16"/>
      <c r="CE2073" s="16"/>
      <c r="CF2073" s="16"/>
      <c r="CG2073" s="16"/>
      <c r="CH2073" s="16"/>
      <c r="CI2073" s="16"/>
      <c r="CJ2073" s="16"/>
      <c r="CK2073" s="16"/>
      <c r="CL2073" s="16"/>
      <c r="CM2073" s="16"/>
      <c r="CN2073" s="16"/>
      <c r="CO2073" s="16"/>
      <c r="CP2073" s="16"/>
      <c r="CQ2073" s="16"/>
      <c r="CR2073" s="16"/>
      <c r="CS2073" s="16"/>
      <c r="CT2073" s="16"/>
      <c r="CU2073" s="16"/>
      <c r="CV2073" s="16"/>
      <c r="CW2073" s="16"/>
      <c r="CX2073" s="16"/>
      <c r="CY2073" s="16"/>
      <c r="CZ2073" s="16"/>
      <c r="DA2073" s="16"/>
      <c r="DB2073" s="16"/>
      <c r="DC2073" s="16"/>
      <c r="DD2073" s="16"/>
      <c r="DE2073" s="16"/>
      <c r="DF2073" s="16"/>
      <c r="DG2073" s="16"/>
      <c r="DH2073" s="16"/>
      <c r="DI2073" s="16"/>
      <c r="DJ2073" s="16"/>
      <c r="DK2073" s="16"/>
      <c r="DL2073" s="16"/>
      <c r="DM2073" s="16"/>
      <c r="DN2073" s="16"/>
      <c r="DO2073" s="16"/>
      <c r="DP2073" s="16"/>
      <c r="DQ2073" s="16"/>
      <c r="DR2073" s="16"/>
      <c r="DS2073" s="16"/>
      <c r="DT2073" s="16"/>
      <c r="DU2073" s="16"/>
      <c r="DV2073" s="16"/>
      <c r="DW2073" s="16"/>
      <c r="DX2073" s="16"/>
      <c r="DY2073" s="16"/>
      <c r="DZ2073" s="16"/>
      <c r="EA2073" s="16"/>
      <c r="EB2073" s="16"/>
      <c r="EC2073" s="16"/>
      <c r="ED2073" s="16"/>
      <c r="EE2073" s="16"/>
      <c r="EF2073" s="16"/>
      <c r="EG2073" s="16"/>
      <c r="EH2073" s="16"/>
      <c r="EI2073" s="16"/>
      <c r="EJ2073" s="16"/>
      <c r="EK2073" s="16"/>
      <c r="EL2073" s="16"/>
      <c r="EM2073" s="16"/>
      <c r="EN2073" s="16"/>
      <c r="EO2073" s="16"/>
      <c r="EP2073" s="16"/>
      <c r="EQ2073" s="16"/>
      <c r="ER2073" s="16"/>
      <c r="ES2073" s="16"/>
      <c r="ET2073" s="16"/>
      <c r="EU2073" s="16"/>
      <c r="EV2073" s="16"/>
      <c r="EW2073" s="16"/>
      <c r="EX2073" s="16"/>
    </row>
    <row r="2074" spans="1:154" x14ac:dyDescent="0.3">
      <c r="A2074" s="9"/>
      <c r="B2074" s="9" t="s">
        <v>47</v>
      </c>
      <c r="C2074" s="9">
        <v>12952</v>
      </c>
      <c r="D2074" s="9">
        <v>4</v>
      </c>
      <c r="E2074" s="9">
        <v>2</v>
      </c>
      <c r="F2074" s="9">
        <v>3</v>
      </c>
      <c r="G2074" s="9">
        <v>93</v>
      </c>
      <c r="H2074" s="30" t="s">
        <v>476</v>
      </c>
      <c r="I2074" s="10">
        <v>1193</v>
      </c>
      <c r="J2074" s="33">
        <v>150</v>
      </c>
      <c r="K2074" s="34">
        <f t="shared" si="218"/>
        <v>178950</v>
      </c>
      <c r="L2074" s="9"/>
      <c r="M2074" s="9"/>
      <c r="N2074" s="9"/>
      <c r="O2074" s="9"/>
      <c r="P2074" s="9"/>
      <c r="Q2074" s="10"/>
      <c r="R2074" s="10"/>
      <c r="S2074" s="10"/>
      <c r="T2074" s="9"/>
      <c r="U2074" s="2"/>
      <c r="V2074" s="35"/>
      <c r="W2074" s="10"/>
      <c r="X2074" s="31">
        <f>K2074+W2074</f>
        <v>178950</v>
      </c>
      <c r="Y2074" s="159">
        <v>50000000</v>
      </c>
      <c r="Z2074" s="9">
        <v>0</v>
      </c>
      <c r="AA2074" s="9">
        <v>0</v>
      </c>
      <c r="AB2074" s="9"/>
      <c r="AC2074" s="33"/>
      <c r="AD2074" s="10"/>
    </row>
    <row r="2075" spans="1:154" s="39" customFormat="1" x14ac:dyDescent="0.3">
      <c r="A2075" s="18"/>
      <c r="B2075" s="18"/>
      <c r="C2075" s="18"/>
      <c r="D2075" s="18"/>
      <c r="E2075" s="18"/>
      <c r="F2075" s="18"/>
      <c r="G2075" s="18"/>
      <c r="H2075" s="19"/>
      <c r="I2075" s="20"/>
      <c r="J2075" s="21"/>
      <c r="K2075" s="20"/>
      <c r="L2075" s="18"/>
      <c r="M2075" s="18"/>
      <c r="N2075" s="18"/>
      <c r="O2075" s="18"/>
      <c r="P2075" s="18"/>
      <c r="Q2075" s="20"/>
      <c r="R2075" s="20"/>
      <c r="S2075" s="20"/>
      <c r="T2075" s="18"/>
      <c r="U2075" s="94"/>
      <c r="V2075" s="23"/>
      <c r="W2075" s="20"/>
      <c r="X2075" s="20"/>
      <c r="Y2075" s="20"/>
      <c r="Z2075" s="20"/>
      <c r="AA2075" s="18"/>
      <c r="AB2075" s="18"/>
      <c r="AC2075" s="21"/>
      <c r="AD2075" s="20"/>
    </row>
    <row r="2076" spans="1:154" x14ac:dyDescent="0.3">
      <c r="A2076" s="29">
        <v>2561</v>
      </c>
      <c r="B2076" s="29" t="s">
        <v>47</v>
      </c>
      <c r="C2076" s="29">
        <v>2718</v>
      </c>
      <c r="D2076" s="29">
        <v>3</v>
      </c>
      <c r="E2076" s="29">
        <v>2</v>
      </c>
      <c r="F2076" s="29">
        <v>0</v>
      </c>
      <c r="G2076" s="29">
        <v>76</v>
      </c>
      <c r="H2076" s="25" t="s">
        <v>477</v>
      </c>
      <c r="I2076" s="36">
        <v>176</v>
      </c>
      <c r="J2076" s="41">
        <v>150</v>
      </c>
      <c r="K2076" s="74">
        <f t="shared" si="218"/>
        <v>26400</v>
      </c>
      <c r="L2076" s="29"/>
      <c r="M2076" s="29"/>
      <c r="N2076" s="29"/>
      <c r="O2076" s="25"/>
      <c r="P2076" s="29"/>
      <c r="Q2076" s="36"/>
      <c r="R2076" s="36"/>
      <c r="S2076" s="36"/>
      <c r="T2076" s="29"/>
      <c r="U2076" s="185"/>
      <c r="V2076" s="37"/>
      <c r="W2076" s="36"/>
      <c r="X2076" s="75">
        <f>K2076+W2076</f>
        <v>26400</v>
      </c>
      <c r="Y2076" s="36"/>
      <c r="Z2076" s="36"/>
      <c r="AA2076" s="74">
        <f>X2076-Z2076</f>
        <v>26400</v>
      </c>
      <c r="AB2076" s="29">
        <v>0.02</v>
      </c>
      <c r="AC2076" s="41" t="s">
        <v>1053</v>
      </c>
      <c r="AD2076" s="36"/>
    </row>
    <row r="2077" spans="1:154" x14ac:dyDescent="0.3">
      <c r="A2077" s="9"/>
      <c r="B2077" s="9"/>
      <c r="C2077" s="9"/>
      <c r="D2077" s="9"/>
      <c r="E2077" s="9"/>
      <c r="F2077" s="9"/>
      <c r="G2077" s="9"/>
      <c r="H2077" s="30"/>
      <c r="I2077" s="10"/>
      <c r="J2077" s="33"/>
      <c r="K2077" s="10"/>
      <c r="L2077" s="9">
        <v>1</v>
      </c>
      <c r="M2077" s="9" t="s">
        <v>53</v>
      </c>
      <c r="N2077" s="9" t="s">
        <v>48</v>
      </c>
      <c r="O2077" s="30" t="s">
        <v>477</v>
      </c>
      <c r="P2077" s="9">
        <v>120</v>
      </c>
      <c r="Q2077" s="10">
        <v>100</v>
      </c>
      <c r="R2077" s="10">
        <v>6750</v>
      </c>
      <c r="S2077" s="34">
        <f>P2077*R2077</f>
        <v>810000</v>
      </c>
      <c r="T2077" s="9">
        <v>14</v>
      </c>
      <c r="U2077" s="2">
        <v>18</v>
      </c>
      <c r="V2077" s="34">
        <f>S2077*U2077/100</f>
        <v>145800</v>
      </c>
      <c r="W2077" s="34">
        <f>S2077-V2077</f>
        <v>664200</v>
      </c>
      <c r="X2077" s="31">
        <f>K2077+W2077</f>
        <v>664200</v>
      </c>
      <c r="Y2077" s="34">
        <f>X2077*Q2077/100</f>
        <v>664200</v>
      </c>
      <c r="Z2077" s="34">
        <v>10000000</v>
      </c>
      <c r="AA2077" s="9">
        <v>0</v>
      </c>
      <c r="AB2077" s="9">
        <v>0</v>
      </c>
      <c r="AC2077" s="41"/>
      <c r="AD2077" s="36"/>
    </row>
    <row r="2078" spans="1:154" x14ac:dyDescent="0.3">
      <c r="A2078" s="9"/>
      <c r="B2078" s="9"/>
      <c r="C2078" s="9"/>
      <c r="D2078" s="9"/>
      <c r="E2078" s="9"/>
      <c r="F2078" s="9"/>
      <c r="G2078" s="9"/>
      <c r="H2078" s="30" t="s">
        <v>476</v>
      </c>
      <c r="I2078" s="10">
        <v>700</v>
      </c>
      <c r="J2078" s="33">
        <v>150</v>
      </c>
      <c r="K2078" s="34">
        <f t="shared" si="218"/>
        <v>105000</v>
      </c>
      <c r="L2078" s="9"/>
      <c r="M2078" s="9"/>
      <c r="N2078" s="9"/>
      <c r="O2078" s="9"/>
      <c r="P2078" s="9"/>
      <c r="Q2078" s="10"/>
      <c r="R2078" s="10"/>
      <c r="S2078" s="10"/>
      <c r="T2078" s="9"/>
      <c r="U2078" s="2"/>
      <c r="V2078" s="35"/>
      <c r="W2078" s="10"/>
      <c r="X2078" s="31">
        <f>K2078+W2078</f>
        <v>105000</v>
      </c>
      <c r="Y2078" s="10"/>
      <c r="Z2078" s="34">
        <v>50000000</v>
      </c>
      <c r="AA2078" s="9">
        <v>0</v>
      </c>
      <c r="AB2078" s="9">
        <v>0</v>
      </c>
      <c r="AC2078" s="33"/>
      <c r="AD2078" s="10"/>
    </row>
    <row r="2079" spans="1:154" x14ac:dyDescent="0.3">
      <c r="A2079" s="18"/>
      <c r="B2079" s="18"/>
      <c r="C2079" s="18"/>
      <c r="D2079" s="18"/>
      <c r="E2079" s="18"/>
      <c r="F2079" s="18"/>
      <c r="G2079" s="18"/>
      <c r="H2079" s="19"/>
      <c r="I2079" s="20"/>
      <c r="J2079" s="21"/>
      <c r="K2079" s="20"/>
      <c r="L2079" s="18"/>
      <c r="M2079" s="18"/>
      <c r="N2079" s="18"/>
      <c r="O2079" s="18"/>
      <c r="P2079" s="18"/>
      <c r="Q2079" s="20"/>
      <c r="R2079" s="20"/>
      <c r="S2079" s="20"/>
      <c r="T2079" s="18"/>
      <c r="U2079" s="94"/>
      <c r="V2079" s="23"/>
      <c r="W2079" s="20"/>
      <c r="X2079" s="20"/>
      <c r="Y2079" s="20"/>
      <c r="Z2079" s="20"/>
      <c r="AA2079" s="18"/>
      <c r="AB2079" s="18"/>
      <c r="AC2079" s="21"/>
      <c r="AD2079" s="20"/>
      <c r="AE2079" s="39"/>
      <c r="AF2079" s="39"/>
      <c r="AG2079" s="39"/>
      <c r="AH2079" s="39"/>
      <c r="AI2079" s="39"/>
      <c r="AJ2079" s="39"/>
      <c r="AK2079" s="39"/>
      <c r="AL2079" s="39"/>
      <c r="AM2079" s="39"/>
      <c r="AN2079" s="39"/>
      <c r="AO2079" s="39"/>
      <c r="AP2079" s="39"/>
      <c r="AQ2079" s="39"/>
      <c r="AR2079" s="39"/>
      <c r="AS2079" s="39"/>
      <c r="AT2079" s="39"/>
      <c r="AU2079" s="39"/>
      <c r="AV2079" s="39"/>
      <c r="AW2079" s="39"/>
      <c r="AX2079" s="39"/>
      <c r="AY2079" s="39"/>
      <c r="AZ2079" s="39"/>
      <c r="BA2079" s="39"/>
      <c r="BB2079" s="39"/>
      <c r="BC2079" s="39"/>
      <c r="BD2079" s="39"/>
      <c r="BE2079" s="39"/>
      <c r="BF2079" s="39"/>
      <c r="BG2079" s="39"/>
      <c r="BH2079" s="39"/>
      <c r="BI2079" s="39"/>
      <c r="BJ2079" s="39"/>
      <c r="BK2079" s="39"/>
      <c r="BL2079" s="39"/>
      <c r="BM2079" s="39"/>
      <c r="BN2079" s="39"/>
      <c r="BO2079" s="39"/>
      <c r="BP2079" s="39"/>
      <c r="BQ2079" s="39"/>
      <c r="BR2079" s="39"/>
      <c r="BS2079" s="39"/>
      <c r="BT2079" s="39"/>
      <c r="BU2079" s="39"/>
      <c r="BV2079" s="39"/>
      <c r="BW2079" s="39"/>
      <c r="BX2079" s="39"/>
      <c r="BY2079" s="39"/>
      <c r="BZ2079" s="39"/>
      <c r="CA2079" s="39"/>
      <c r="CB2079" s="39"/>
      <c r="CC2079" s="39"/>
      <c r="CD2079" s="39"/>
      <c r="CE2079" s="39"/>
      <c r="CF2079" s="39"/>
      <c r="CG2079" s="39"/>
      <c r="CH2079" s="39"/>
      <c r="CI2079" s="39"/>
      <c r="CJ2079" s="39"/>
      <c r="CK2079" s="39"/>
      <c r="CL2079" s="39"/>
      <c r="CM2079" s="39"/>
      <c r="CN2079" s="39"/>
      <c r="CO2079" s="39"/>
      <c r="CP2079" s="39"/>
      <c r="CQ2079" s="39"/>
      <c r="CR2079" s="39"/>
      <c r="CS2079" s="39"/>
      <c r="CT2079" s="39"/>
      <c r="CU2079" s="39"/>
      <c r="CV2079" s="39"/>
      <c r="CW2079" s="39"/>
      <c r="CX2079" s="39"/>
      <c r="CY2079" s="39"/>
      <c r="CZ2079" s="39"/>
      <c r="DA2079" s="39"/>
      <c r="DB2079" s="39"/>
      <c r="DC2079" s="39"/>
      <c r="DD2079" s="39"/>
      <c r="DE2079" s="39"/>
      <c r="DF2079" s="39"/>
      <c r="DG2079" s="39"/>
      <c r="DH2079" s="39"/>
      <c r="DI2079" s="39"/>
      <c r="DJ2079" s="39"/>
      <c r="DK2079" s="39"/>
      <c r="DL2079" s="39"/>
      <c r="DM2079" s="39"/>
      <c r="DN2079" s="39"/>
      <c r="DO2079" s="39"/>
      <c r="DP2079" s="39"/>
      <c r="DQ2079" s="39"/>
      <c r="DR2079" s="39"/>
      <c r="DS2079" s="39"/>
      <c r="DT2079" s="39"/>
      <c r="DU2079" s="39"/>
      <c r="DV2079" s="39"/>
      <c r="DW2079" s="39"/>
      <c r="DX2079" s="39"/>
      <c r="DY2079" s="39"/>
      <c r="DZ2079" s="39"/>
      <c r="EA2079" s="39"/>
      <c r="EB2079" s="39"/>
      <c r="EC2079" s="39"/>
      <c r="ED2079" s="39"/>
      <c r="EE2079" s="39"/>
      <c r="EF2079" s="39"/>
      <c r="EG2079" s="39"/>
      <c r="EH2079" s="39"/>
      <c r="EI2079" s="39"/>
      <c r="EJ2079" s="39"/>
      <c r="EK2079" s="39"/>
      <c r="EL2079" s="39"/>
      <c r="EM2079" s="39"/>
      <c r="EN2079" s="39"/>
      <c r="EO2079" s="39"/>
      <c r="EP2079" s="39"/>
      <c r="EQ2079" s="39"/>
      <c r="ER2079" s="39"/>
      <c r="ES2079" s="39"/>
      <c r="ET2079" s="39"/>
      <c r="EU2079" s="39"/>
      <c r="EV2079" s="39"/>
      <c r="EW2079" s="39"/>
      <c r="EX2079" s="39"/>
    </row>
    <row r="2080" spans="1:154" x14ac:dyDescent="0.3">
      <c r="A2080" s="29">
        <v>2562</v>
      </c>
      <c r="B2080" s="29" t="s">
        <v>47</v>
      </c>
      <c r="C2080" s="29">
        <v>985</v>
      </c>
      <c r="D2080" s="29">
        <v>7</v>
      </c>
      <c r="E2080" s="29">
        <v>2</v>
      </c>
      <c r="F2080" s="29">
        <v>2</v>
      </c>
      <c r="G2080" s="29">
        <v>67</v>
      </c>
      <c r="H2080" s="25" t="s">
        <v>477</v>
      </c>
      <c r="I2080" s="36">
        <v>267</v>
      </c>
      <c r="J2080" s="41">
        <v>400</v>
      </c>
      <c r="K2080" s="74">
        <f t="shared" si="218"/>
        <v>106800</v>
      </c>
      <c r="L2080" s="29"/>
      <c r="M2080" s="29"/>
      <c r="N2080" s="29"/>
      <c r="O2080" s="25"/>
      <c r="P2080" s="29"/>
      <c r="Q2080" s="36"/>
      <c r="R2080" s="36"/>
      <c r="S2080" s="36"/>
      <c r="T2080" s="29"/>
      <c r="U2080" s="185"/>
      <c r="V2080" s="37"/>
      <c r="W2080" s="36"/>
      <c r="X2080" s="75">
        <f t="shared" ref="X2080:X2093" si="219">K2080+W2080</f>
        <v>106800</v>
      </c>
      <c r="Y2080" s="36"/>
      <c r="Z2080" s="36"/>
      <c r="AA2080" s="74">
        <f>X2080-Z2080</f>
        <v>106800</v>
      </c>
      <c r="AB2080" s="29">
        <v>0.02</v>
      </c>
      <c r="AC2080" s="41" t="s">
        <v>1054</v>
      </c>
      <c r="AD2080" s="36"/>
    </row>
    <row r="2081" spans="1:154" s="39" customFormat="1" x14ac:dyDescent="0.3">
      <c r="A2081" s="9"/>
      <c r="B2081" s="9"/>
      <c r="C2081" s="9"/>
      <c r="D2081" s="9"/>
      <c r="E2081" s="9"/>
      <c r="F2081" s="9"/>
      <c r="G2081" s="9"/>
      <c r="H2081" s="30"/>
      <c r="I2081" s="10"/>
      <c r="J2081" s="33"/>
      <c r="K2081" s="10"/>
      <c r="L2081" s="9">
        <v>1</v>
      </c>
      <c r="M2081" s="9" t="s">
        <v>53</v>
      </c>
      <c r="N2081" s="9" t="s">
        <v>48</v>
      </c>
      <c r="O2081" s="30" t="s">
        <v>477</v>
      </c>
      <c r="P2081" s="9">
        <v>144</v>
      </c>
      <c r="Q2081" s="10">
        <v>100</v>
      </c>
      <c r="R2081" s="10">
        <v>6750</v>
      </c>
      <c r="S2081" s="34">
        <f>P2081*R2081</f>
        <v>972000</v>
      </c>
      <c r="T2081" s="9">
        <v>62</v>
      </c>
      <c r="U2081" s="2">
        <v>76</v>
      </c>
      <c r="V2081" s="34">
        <f>S2081*U2081/100</f>
        <v>738720</v>
      </c>
      <c r="W2081" s="34">
        <f>S2081-V2081</f>
        <v>233280</v>
      </c>
      <c r="X2081" s="31">
        <f t="shared" si="219"/>
        <v>233280</v>
      </c>
      <c r="Y2081" s="34">
        <f>X2081*Q2081/100</f>
        <v>233280</v>
      </c>
      <c r="Z2081" s="34">
        <v>10000000</v>
      </c>
      <c r="AA2081" s="9">
        <v>0</v>
      </c>
      <c r="AB2081" s="9">
        <v>0</v>
      </c>
      <c r="AC2081" s="41"/>
      <c r="AD2081" s="3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6"/>
      <c r="BU2081" s="16"/>
      <c r="BV2081" s="16"/>
      <c r="BW2081" s="16"/>
      <c r="BX2081" s="16"/>
      <c r="BY2081" s="16"/>
      <c r="BZ2081" s="16"/>
      <c r="CA2081" s="16"/>
      <c r="CB2081" s="16"/>
      <c r="CC2081" s="16"/>
      <c r="CD2081" s="16"/>
      <c r="CE2081" s="16"/>
      <c r="CF2081" s="16"/>
      <c r="CG2081" s="16"/>
      <c r="CH2081" s="16"/>
      <c r="CI2081" s="16"/>
      <c r="CJ2081" s="16"/>
      <c r="CK2081" s="16"/>
      <c r="CL2081" s="16"/>
      <c r="CM2081" s="16"/>
      <c r="CN2081" s="16"/>
      <c r="CO2081" s="16"/>
      <c r="CP2081" s="16"/>
      <c r="CQ2081" s="16"/>
      <c r="CR2081" s="16"/>
      <c r="CS2081" s="16"/>
      <c r="CT2081" s="16"/>
      <c r="CU2081" s="16"/>
      <c r="CV2081" s="16"/>
      <c r="CW2081" s="16"/>
      <c r="CX2081" s="16"/>
      <c r="CY2081" s="16"/>
      <c r="CZ2081" s="16"/>
      <c r="DA2081" s="16"/>
      <c r="DB2081" s="16"/>
      <c r="DC2081" s="16"/>
      <c r="DD2081" s="16"/>
      <c r="DE2081" s="16"/>
      <c r="DF2081" s="16"/>
      <c r="DG2081" s="16"/>
      <c r="DH2081" s="16"/>
      <c r="DI2081" s="16"/>
      <c r="DJ2081" s="16"/>
      <c r="DK2081" s="16"/>
      <c r="DL2081" s="16"/>
      <c r="DM2081" s="16"/>
      <c r="DN2081" s="16"/>
      <c r="DO2081" s="16"/>
      <c r="DP2081" s="16"/>
      <c r="DQ2081" s="16"/>
      <c r="DR2081" s="16"/>
      <c r="DS2081" s="16"/>
      <c r="DT2081" s="16"/>
      <c r="DU2081" s="16"/>
      <c r="DV2081" s="16"/>
      <c r="DW2081" s="16"/>
      <c r="DX2081" s="16"/>
      <c r="DY2081" s="16"/>
      <c r="DZ2081" s="16"/>
      <c r="EA2081" s="16"/>
      <c r="EB2081" s="16"/>
      <c r="EC2081" s="16"/>
      <c r="ED2081" s="16"/>
      <c r="EE2081" s="16"/>
      <c r="EF2081" s="16"/>
      <c r="EG2081" s="16"/>
      <c r="EH2081" s="16"/>
      <c r="EI2081" s="16"/>
      <c r="EJ2081" s="16"/>
      <c r="EK2081" s="16"/>
      <c r="EL2081" s="16"/>
      <c r="EM2081" s="16"/>
      <c r="EN2081" s="16"/>
      <c r="EO2081" s="16"/>
      <c r="EP2081" s="16"/>
      <c r="EQ2081" s="16"/>
      <c r="ER2081" s="16"/>
      <c r="ES2081" s="16"/>
      <c r="ET2081" s="16"/>
      <c r="EU2081" s="16"/>
      <c r="EV2081" s="16"/>
      <c r="EW2081" s="16"/>
      <c r="EX2081" s="16"/>
    </row>
    <row r="2082" spans="1:154" x14ac:dyDescent="0.3">
      <c r="A2082" s="9"/>
      <c r="B2082" s="9"/>
      <c r="C2082" s="9"/>
      <c r="D2082" s="9"/>
      <c r="E2082" s="9"/>
      <c r="F2082" s="9"/>
      <c r="G2082" s="9"/>
      <c r="H2082" s="30" t="s">
        <v>476</v>
      </c>
      <c r="I2082" s="10">
        <v>800</v>
      </c>
      <c r="J2082" s="33">
        <v>400</v>
      </c>
      <c r="K2082" s="34">
        <f t="shared" si="218"/>
        <v>320000</v>
      </c>
      <c r="L2082" s="9"/>
      <c r="M2082" s="9"/>
      <c r="N2082" s="9"/>
      <c r="O2082" s="30"/>
      <c r="P2082" s="9"/>
      <c r="Q2082" s="10"/>
      <c r="R2082" s="10"/>
      <c r="S2082" s="10"/>
      <c r="T2082" s="9"/>
      <c r="U2082" s="2"/>
      <c r="V2082" s="35"/>
      <c r="W2082" s="10"/>
      <c r="X2082" s="31">
        <f t="shared" si="219"/>
        <v>320000</v>
      </c>
      <c r="Y2082" s="10"/>
      <c r="Z2082" s="34">
        <v>50000000</v>
      </c>
      <c r="AA2082" s="9">
        <v>0</v>
      </c>
      <c r="AB2082" s="9">
        <v>0</v>
      </c>
      <c r="AC2082" s="33"/>
      <c r="AD2082" s="10"/>
    </row>
    <row r="2083" spans="1:154" x14ac:dyDescent="0.3">
      <c r="A2083" s="18"/>
      <c r="B2083" s="18"/>
      <c r="C2083" s="18"/>
      <c r="D2083" s="18"/>
      <c r="E2083" s="18"/>
      <c r="F2083" s="18"/>
      <c r="G2083" s="18"/>
      <c r="H2083" s="19"/>
      <c r="I2083" s="20"/>
      <c r="J2083" s="21"/>
      <c r="K2083" s="20"/>
      <c r="L2083" s="18"/>
      <c r="M2083" s="18"/>
      <c r="N2083" s="18"/>
      <c r="O2083" s="18"/>
      <c r="P2083" s="18"/>
      <c r="Q2083" s="20"/>
      <c r="R2083" s="20"/>
      <c r="S2083" s="20"/>
      <c r="T2083" s="18"/>
      <c r="U2083" s="94"/>
      <c r="V2083" s="23"/>
      <c r="W2083" s="20"/>
      <c r="X2083" s="20"/>
      <c r="Y2083" s="20"/>
      <c r="Z2083" s="20"/>
      <c r="AA2083" s="18"/>
      <c r="AB2083" s="18"/>
      <c r="AC2083" s="21"/>
      <c r="AD2083" s="20"/>
      <c r="AE2083" s="39"/>
      <c r="AF2083" s="39"/>
      <c r="AG2083" s="39"/>
      <c r="AH2083" s="39"/>
      <c r="AI2083" s="39"/>
      <c r="AJ2083" s="39"/>
      <c r="AK2083" s="39"/>
      <c r="AL2083" s="39"/>
      <c r="AM2083" s="39"/>
      <c r="AN2083" s="39"/>
      <c r="AO2083" s="39"/>
      <c r="AP2083" s="39"/>
      <c r="AQ2083" s="39"/>
      <c r="AR2083" s="39"/>
      <c r="AS2083" s="39"/>
      <c r="AT2083" s="39"/>
      <c r="AU2083" s="39"/>
      <c r="AV2083" s="39"/>
      <c r="AW2083" s="39"/>
      <c r="AX2083" s="39"/>
      <c r="AY2083" s="39"/>
      <c r="AZ2083" s="39"/>
      <c r="BA2083" s="39"/>
      <c r="BB2083" s="39"/>
      <c r="BC2083" s="39"/>
      <c r="BD2083" s="39"/>
      <c r="BE2083" s="39"/>
      <c r="BF2083" s="39"/>
      <c r="BG2083" s="39"/>
      <c r="BH2083" s="39"/>
      <c r="BI2083" s="39"/>
      <c r="BJ2083" s="39"/>
      <c r="BK2083" s="39"/>
      <c r="BL2083" s="39"/>
      <c r="BM2083" s="39"/>
      <c r="BN2083" s="39"/>
      <c r="BO2083" s="39"/>
      <c r="BP2083" s="39"/>
      <c r="BQ2083" s="39"/>
      <c r="BR2083" s="39"/>
      <c r="BS2083" s="39"/>
      <c r="BT2083" s="39"/>
      <c r="BU2083" s="39"/>
      <c r="BV2083" s="39"/>
      <c r="BW2083" s="39"/>
      <c r="BX2083" s="39"/>
      <c r="BY2083" s="39"/>
      <c r="BZ2083" s="39"/>
      <c r="CA2083" s="39"/>
      <c r="CB2083" s="39"/>
      <c r="CC2083" s="39"/>
      <c r="CD2083" s="39"/>
      <c r="CE2083" s="39"/>
      <c r="CF2083" s="39"/>
      <c r="CG2083" s="39"/>
      <c r="CH2083" s="39"/>
      <c r="CI2083" s="39"/>
      <c r="CJ2083" s="39"/>
      <c r="CK2083" s="39"/>
      <c r="CL2083" s="39"/>
      <c r="CM2083" s="39"/>
      <c r="CN2083" s="39"/>
      <c r="CO2083" s="39"/>
      <c r="CP2083" s="39"/>
      <c r="CQ2083" s="39"/>
      <c r="CR2083" s="39"/>
      <c r="CS2083" s="39"/>
      <c r="CT2083" s="39"/>
      <c r="CU2083" s="39"/>
      <c r="CV2083" s="39"/>
      <c r="CW2083" s="39"/>
      <c r="CX2083" s="39"/>
      <c r="CY2083" s="39"/>
      <c r="CZ2083" s="39"/>
      <c r="DA2083" s="39"/>
      <c r="DB2083" s="39"/>
      <c r="DC2083" s="39"/>
      <c r="DD2083" s="39"/>
      <c r="DE2083" s="39"/>
      <c r="DF2083" s="39"/>
      <c r="DG2083" s="39"/>
      <c r="DH2083" s="39"/>
      <c r="DI2083" s="39"/>
      <c r="DJ2083" s="39"/>
      <c r="DK2083" s="39"/>
      <c r="DL2083" s="39"/>
      <c r="DM2083" s="39"/>
      <c r="DN2083" s="39"/>
      <c r="DO2083" s="39"/>
      <c r="DP2083" s="39"/>
      <c r="DQ2083" s="39"/>
      <c r="DR2083" s="39"/>
      <c r="DS2083" s="39"/>
      <c r="DT2083" s="39"/>
      <c r="DU2083" s="39"/>
      <c r="DV2083" s="39"/>
      <c r="DW2083" s="39"/>
      <c r="DX2083" s="39"/>
      <c r="DY2083" s="39"/>
      <c r="DZ2083" s="39"/>
      <c r="EA2083" s="39"/>
      <c r="EB2083" s="39"/>
      <c r="EC2083" s="39"/>
      <c r="ED2083" s="39"/>
      <c r="EE2083" s="39"/>
      <c r="EF2083" s="39"/>
      <c r="EG2083" s="39"/>
      <c r="EH2083" s="39"/>
      <c r="EI2083" s="39"/>
      <c r="EJ2083" s="39"/>
      <c r="EK2083" s="39"/>
      <c r="EL2083" s="39"/>
      <c r="EM2083" s="39"/>
      <c r="EN2083" s="39"/>
      <c r="EO2083" s="39"/>
      <c r="EP2083" s="39"/>
      <c r="EQ2083" s="39"/>
      <c r="ER2083" s="39"/>
      <c r="ES2083" s="39"/>
      <c r="ET2083" s="39"/>
      <c r="EU2083" s="39"/>
      <c r="EV2083" s="39"/>
      <c r="EW2083" s="39"/>
      <c r="EX2083" s="39"/>
    </row>
    <row r="2084" spans="1:154" x14ac:dyDescent="0.3">
      <c r="A2084" s="29">
        <v>2563</v>
      </c>
      <c r="B2084" s="29" t="s">
        <v>47</v>
      </c>
      <c r="C2084" s="29">
        <v>3195</v>
      </c>
      <c r="D2084" s="29">
        <v>3</v>
      </c>
      <c r="E2084" s="29">
        <v>17</v>
      </c>
      <c r="F2084" s="29">
        <v>0</v>
      </c>
      <c r="G2084" s="29">
        <v>65</v>
      </c>
      <c r="H2084" s="25" t="s">
        <v>476</v>
      </c>
      <c r="I2084" s="36">
        <v>6865</v>
      </c>
      <c r="J2084" s="41">
        <v>200</v>
      </c>
      <c r="K2084" s="74">
        <f>I2084*J2084</f>
        <v>1373000</v>
      </c>
      <c r="L2084" s="29"/>
      <c r="M2084" s="29"/>
      <c r="N2084" s="29"/>
      <c r="O2084" s="29"/>
      <c r="P2084" s="29"/>
      <c r="Q2084" s="36"/>
      <c r="R2084" s="36"/>
      <c r="S2084" s="36"/>
      <c r="T2084" s="29"/>
      <c r="U2084" s="185"/>
      <c r="V2084" s="37"/>
      <c r="W2084" s="36"/>
      <c r="X2084" s="75">
        <f t="shared" si="219"/>
        <v>1373000</v>
      </c>
      <c r="Y2084" s="36"/>
      <c r="Z2084" s="74">
        <v>50000000</v>
      </c>
      <c r="AA2084" s="29">
        <v>0</v>
      </c>
      <c r="AB2084" s="29">
        <v>0</v>
      </c>
      <c r="AC2084" s="41" t="s">
        <v>1055</v>
      </c>
      <c r="AD2084" s="36"/>
    </row>
    <row r="2085" spans="1:154" s="39" customFormat="1" x14ac:dyDescent="0.3">
      <c r="A2085" s="18"/>
      <c r="B2085" s="18"/>
      <c r="C2085" s="18"/>
      <c r="D2085" s="18"/>
      <c r="E2085" s="18"/>
      <c r="F2085" s="18"/>
      <c r="G2085" s="18"/>
      <c r="H2085" s="19"/>
      <c r="I2085" s="20"/>
      <c r="J2085" s="21"/>
      <c r="K2085" s="20"/>
      <c r="L2085" s="18"/>
      <c r="M2085" s="18"/>
      <c r="N2085" s="18"/>
      <c r="O2085" s="18"/>
      <c r="P2085" s="18"/>
      <c r="Q2085" s="20"/>
      <c r="R2085" s="20"/>
      <c r="S2085" s="20"/>
      <c r="T2085" s="18"/>
      <c r="U2085" s="94"/>
      <c r="V2085" s="23"/>
      <c r="W2085" s="20"/>
      <c r="X2085" s="20"/>
      <c r="Y2085" s="20"/>
      <c r="Z2085" s="20"/>
      <c r="AA2085" s="18"/>
      <c r="AB2085" s="18"/>
      <c r="AC2085" s="58"/>
      <c r="AD2085" s="64"/>
    </row>
    <row r="2086" spans="1:154" x14ac:dyDescent="0.3">
      <c r="A2086" s="29">
        <v>2564</v>
      </c>
      <c r="B2086" s="29" t="s">
        <v>47</v>
      </c>
      <c r="C2086" s="29">
        <v>13937</v>
      </c>
      <c r="D2086" s="29">
        <v>3</v>
      </c>
      <c r="E2086" s="29">
        <v>1</v>
      </c>
      <c r="F2086" s="29">
        <v>2</v>
      </c>
      <c r="G2086" s="29">
        <v>11</v>
      </c>
      <c r="H2086" s="25" t="s">
        <v>476</v>
      </c>
      <c r="I2086" s="36">
        <v>611</v>
      </c>
      <c r="J2086" s="41">
        <v>250</v>
      </c>
      <c r="K2086" s="74">
        <f t="shared" ref="K2086:K2093" si="220">I2086*J2086</f>
        <v>152750</v>
      </c>
      <c r="L2086" s="29"/>
      <c r="M2086" s="29"/>
      <c r="N2086" s="29"/>
      <c r="O2086" s="29"/>
      <c r="P2086" s="29"/>
      <c r="Q2086" s="36"/>
      <c r="R2086" s="36"/>
      <c r="S2086" s="36"/>
      <c r="T2086" s="29"/>
      <c r="U2086" s="185"/>
      <c r="V2086" s="37"/>
      <c r="W2086" s="36"/>
      <c r="X2086" s="75">
        <f t="shared" si="219"/>
        <v>152750</v>
      </c>
      <c r="Y2086" s="36"/>
      <c r="Z2086" s="74">
        <v>50000000</v>
      </c>
      <c r="AA2086" s="29">
        <v>0</v>
      </c>
      <c r="AB2086" s="29">
        <v>0</v>
      </c>
      <c r="AC2086" s="41" t="s">
        <v>1056</v>
      </c>
      <c r="AD2086" s="36"/>
    </row>
    <row r="2087" spans="1:154" x14ac:dyDescent="0.3">
      <c r="A2087" s="18"/>
      <c r="B2087" s="18"/>
      <c r="C2087" s="18"/>
      <c r="D2087" s="18"/>
      <c r="E2087" s="18"/>
      <c r="F2087" s="18"/>
      <c r="G2087" s="18"/>
      <c r="H2087" s="19"/>
      <c r="I2087" s="20"/>
      <c r="J2087" s="21"/>
      <c r="K2087" s="20"/>
      <c r="L2087" s="18"/>
      <c r="M2087" s="18"/>
      <c r="N2087" s="18"/>
      <c r="O2087" s="18"/>
      <c r="P2087" s="18"/>
      <c r="Q2087" s="20"/>
      <c r="R2087" s="20"/>
      <c r="S2087" s="20"/>
      <c r="T2087" s="18"/>
      <c r="U2087" s="94"/>
      <c r="V2087" s="23"/>
      <c r="W2087" s="20"/>
      <c r="X2087" s="20"/>
      <c r="Y2087" s="20"/>
      <c r="Z2087" s="20"/>
      <c r="AA2087" s="18"/>
      <c r="AB2087" s="18"/>
      <c r="AC2087" s="58"/>
      <c r="AD2087" s="64"/>
      <c r="AE2087" s="39"/>
      <c r="AF2087" s="39"/>
      <c r="AG2087" s="39"/>
      <c r="AH2087" s="39"/>
      <c r="AI2087" s="39"/>
      <c r="AJ2087" s="39"/>
      <c r="AK2087" s="39"/>
      <c r="AL2087" s="39"/>
      <c r="AM2087" s="39"/>
      <c r="AN2087" s="39"/>
      <c r="AO2087" s="39"/>
      <c r="AP2087" s="39"/>
      <c r="AQ2087" s="39"/>
      <c r="AR2087" s="39"/>
      <c r="AS2087" s="39"/>
      <c r="AT2087" s="39"/>
      <c r="AU2087" s="39"/>
      <c r="AV2087" s="39"/>
      <c r="AW2087" s="39"/>
      <c r="AX2087" s="39"/>
      <c r="AY2087" s="39"/>
      <c r="AZ2087" s="39"/>
      <c r="BA2087" s="39"/>
      <c r="BB2087" s="39"/>
      <c r="BC2087" s="39"/>
      <c r="BD2087" s="39"/>
      <c r="BE2087" s="39"/>
      <c r="BF2087" s="39"/>
      <c r="BG2087" s="39"/>
      <c r="BH2087" s="39"/>
      <c r="BI2087" s="39"/>
      <c r="BJ2087" s="39"/>
      <c r="BK2087" s="39"/>
      <c r="BL2087" s="39"/>
      <c r="BM2087" s="39"/>
      <c r="BN2087" s="39"/>
      <c r="BO2087" s="39"/>
      <c r="BP2087" s="39"/>
      <c r="BQ2087" s="39"/>
      <c r="BR2087" s="39"/>
      <c r="BS2087" s="39"/>
      <c r="BT2087" s="39"/>
      <c r="BU2087" s="39"/>
      <c r="BV2087" s="39"/>
      <c r="BW2087" s="39"/>
      <c r="BX2087" s="39"/>
      <c r="BY2087" s="39"/>
      <c r="BZ2087" s="39"/>
      <c r="CA2087" s="39"/>
      <c r="CB2087" s="39"/>
      <c r="CC2087" s="39"/>
      <c r="CD2087" s="39"/>
      <c r="CE2087" s="39"/>
      <c r="CF2087" s="39"/>
      <c r="CG2087" s="39"/>
      <c r="CH2087" s="39"/>
      <c r="CI2087" s="39"/>
      <c r="CJ2087" s="39"/>
      <c r="CK2087" s="39"/>
      <c r="CL2087" s="39"/>
      <c r="CM2087" s="39"/>
      <c r="CN2087" s="39"/>
      <c r="CO2087" s="39"/>
      <c r="CP2087" s="39"/>
      <c r="CQ2087" s="39"/>
      <c r="CR2087" s="39"/>
      <c r="CS2087" s="39"/>
      <c r="CT2087" s="39"/>
      <c r="CU2087" s="39"/>
      <c r="CV2087" s="39"/>
      <c r="CW2087" s="39"/>
      <c r="CX2087" s="39"/>
      <c r="CY2087" s="39"/>
      <c r="CZ2087" s="39"/>
      <c r="DA2087" s="39"/>
      <c r="DB2087" s="39"/>
      <c r="DC2087" s="39"/>
      <c r="DD2087" s="39"/>
      <c r="DE2087" s="39"/>
      <c r="DF2087" s="39"/>
      <c r="DG2087" s="39"/>
      <c r="DH2087" s="39"/>
      <c r="DI2087" s="39"/>
      <c r="DJ2087" s="39"/>
      <c r="DK2087" s="39"/>
      <c r="DL2087" s="39"/>
      <c r="DM2087" s="39"/>
      <c r="DN2087" s="39"/>
      <c r="DO2087" s="39"/>
      <c r="DP2087" s="39"/>
      <c r="DQ2087" s="39"/>
      <c r="DR2087" s="39"/>
      <c r="DS2087" s="39"/>
      <c r="DT2087" s="39"/>
      <c r="DU2087" s="39"/>
      <c r="DV2087" s="39"/>
      <c r="DW2087" s="39"/>
      <c r="DX2087" s="39"/>
      <c r="DY2087" s="39"/>
      <c r="DZ2087" s="39"/>
      <c r="EA2087" s="39"/>
      <c r="EB2087" s="39"/>
      <c r="EC2087" s="39"/>
      <c r="ED2087" s="39"/>
      <c r="EE2087" s="39"/>
      <c r="EF2087" s="39"/>
      <c r="EG2087" s="39"/>
      <c r="EH2087" s="39"/>
      <c r="EI2087" s="39"/>
      <c r="EJ2087" s="39"/>
      <c r="EK2087" s="39"/>
      <c r="EL2087" s="39"/>
      <c r="EM2087" s="39"/>
      <c r="EN2087" s="39"/>
      <c r="EO2087" s="39"/>
      <c r="EP2087" s="39"/>
      <c r="EQ2087" s="39"/>
      <c r="ER2087" s="39"/>
      <c r="ES2087" s="39"/>
      <c r="ET2087" s="39"/>
      <c r="EU2087" s="39"/>
      <c r="EV2087" s="39"/>
      <c r="EW2087" s="39"/>
      <c r="EX2087" s="39"/>
    </row>
    <row r="2088" spans="1:154" x14ac:dyDescent="0.3">
      <c r="A2088" s="29">
        <v>2565</v>
      </c>
      <c r="B2088" s="29" t="s">
        <v>47</v>
      </c>
      <c r="C2088" s="29">
        <v>10661</v>
      </c>
      <c r="D2088" s="29">
        <v>1</v>
      </c>
      <c r="E2088" s="29">
        <v>5</v>
      </c>
      <c r="F2088" s="29">
        <v>3</v>
      </c>
      <c r="G2088" s="29">
        <v>24</v>
      </c>
      <c r="H2088" s="25" t="s">
        <v>476</v>
      </c>
      <c r="I2088" s="36">
        <v>2324</v>
      </c>
      <c r="J2088" s="41">
        <v>150</v>
      </c>
      <c r="K2088" s="74">
        <f t="shared" si="220"/>
        <v>348600</v>
      </c>
      <c r="L2088" s="29"/>
      <c r="M2088" s="29"/>
      <c r="N2088" s="29"/>
      <c r="O2088" s="29"/>
      <c r="P2088" s="29"/>
      <c r="Q2088" s="36"/>
      <c r="R2088" s="36"/>
      <c r="S2088" s="36"/>
      <c r="T2088" s="29"/>
      <c r="U2088" s="185"/>
      <c r="V2088" s="37"/>
      <c r="W2088" s="36"/>
      <c r="X2088" s="75">
        <f t="shared" si="219"/>
        <v>348600</v>
      </c>
      <c r="Y2088" s="36"/>
      <c r="Z2088" s="74">
        <v>50000000</v>
      </c>
      <c r="AA2088" s="29">
        <v>0</v>
      </c>
      <c r="AB2088" s="29">
        <v>0</v>
      </c>
      <c r="AC2088" s="41" t="s">
        <v>98</v>
      </c>
      <c r="AD2088" s="36"/>
    </row>
    <row r="2089" spans="1:154" s="39" customFormat="1" x14ac:dyDescent="0.3">
      <c r="A2089" s="9"/>
      <c r="B2089" s="9" t="s">
        <v>47</v>
      </c>
      <c r="C2089" s="9">
        <v>13741</v>
      </c>
      <c r="D2089" s="9">
        <v>3</v>
      </c>
      <c r="E2089" s="9">
        <v>1</v>
      </c>
      <c r="F2089" s="9">
        <v>2</v>
      </c>
      <c r="G2089" s="9">
        <v>98</v>
      </c>
      <c r="H2089" s="30" t="s">
        <v>476</v>
      </c>
      <c r="I2089" s="10">
        <v>698</v>
      </c>
      <c r="J2089" s="33">
        <v>150</v>
      </c>
      <c r="K2089" s="34">
        <f t="shared" si="220"/>
        <v>104700</v>
      </c>
      <c r="L2089" s="9"/>
      <c r="M2089" s="9"/>
      <c r="N2089" s="9"/>
      <c r="O2089" s="9"/>
      <c r="P2089" s="9"/>
      <c r="Q2089" s="10"/>
      <c r="R2089" s="10"/>
      <c r="S2089" s="10"/>
      <c r="T2089" s="9"/>
      <c r="U2089" s="2"/>
      <c r="V2089" s="35"/>
      <c r="W2089" s="10"/>
      <c r="X2089" s="31">
        <f t="shared" si="219"/>
        <v>104700</v>
      </c>
      <c r="Y2089" s="10"/>
      <c r="Z2089" s="34">
        <v>50000000</v>
      </c>
      <c r="AA2089" s="9">
        <v>0</v>
      </c>
      <c r="AB2089" s="9">
        <v>0</v>
      </c>
      <c r="AC2089" s="33"/>
      <c r="AD2089" s="10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6"/>
      <c r="BU2089" s="16"/>
      <c r="BV2089" s="16"/>
      <c r="BW2089" s="16"/>
      <c r="BX2089" s="16"/>
      <c r="BY2089" s="16"/>
      <c r="BZ2089" s="16"/>
      <c r="CA2089" s="16"/>
      <c r="CB2089" s="16"/>
      <c r="CC2089" s="16"/>
      <c r="CD2089" s="16"/>
      <c r="CE2089" s="16"/>
      <c r="CF2089" s="16"/>
      <c r="CG2089" s="16"/>
      <c r="CH2089" s="16"/>
      <c r="CI2089" s="16"/>
      <c r="CJ2089" s="16"/>
      <c r="CK2089" s="16"/>
      <c r="CL2089" s="16"/>
      <c r="CM2089" s="16"/>
      <c r="CN2089" s="16"/>
      <c r="CO2089" s="16"/>
      <c r="CP2089" s="16"/>
      <c r="CQ2089" s="16"/>
      <c r="CR2089" s="16"/>
      <c r="CS2089" s="16"/>
      <c r="CT2089" s="16"/>
      <c r="CU2089" s="16"/>
      <c r="CV2089" s="16"/>
      <c r="CW2089" s="16"/>
      <c r="CX2089" s="16"/>
      <c r="CY2089" s="16"/>
      <c r="CZ2089" s="16"/>
      <c r="DA2089" s="16"/>
      <c r="DB2089" s="16"/>
      <c r="DC2089" s="16"/>
      <c r="DD2089" s="16"/>
      <c r="DE2089" s="16"/>
      <c r="DF2089" s="16"/>
      <c r="DG2089" s="16"/>
      <c r="DH2089" s="16"/>
      <c r="DI2089" s="16"/>
      <c r="DJ2089" s="16"/>
      <c r="DK2089" s="16"/>
      <c r="DL2089" s="16"/>
      <c r="DM2089" s="16"/>
      <c r="DN2089" s="16"/>
      <c r="DO2089" s="16"/>
      <c r="DP2089" s="16"/>
      <c r="DQ2089" s="16"/>
      <c r="DR2089" s="16"/>
      <c r="DS2089" s="16"/>
      <c r="DT2089" s="16"/>
      <c r="DU2089" s="16"/>
      <c r="DV2089" s="16"/>
      <c r="DW2089" s="16"/>
      <c r="DX2089" s="16"/>
      <c r="DY2089" s="16"/>
      <c r="DZ2089" s="16"/>
      <c r="EA2089" s="16"/>
      <c r="EB2089" s="16"/>
      <c r="EC2089" s="16"/>
      <c r="ED2089" s="16"/>
      <c r="EE2089" s="16"/>
      <c r="EF2089" s="16"/>
      <c r="EG2089" s="16"/>
      <c r="EH2089" s="16"/>
      <c r="EI2089" s="16"/>
      <c r="EJ2089" s="16"/>
      <c r="EK2089" s="16"/>
      <c r="EL2089" s="16"/>
      <c r="EM2089" s="16"/>
      <c r="EN2089" s="16"/>
      <c r="EO2089" s="16"/>
      <c r="EP2089" s="16"/>
      <c r="EQ2089" s="16"/>
      <c r="ER2089" s="16"/>
      <c r="ES2089" s="16"/>
      <c r="ET2089" s="16"/>
      <c r="EU2089" s="16"/>
      <c r="EV2089" s="16"/>
      <c r="EW2089" s="16"/>
      <c r="EX2089" s="16"/>
    </row>
    <row r="2090" spans="1:154" x14ac:dyDescent="0.3">
      <c r="A2090" s="18"/>
      <c r="B2090" s="18"/>
      <c r="C2090" s="18"/>
      <c r="D2090" s="18"/>
      <c r="E2090" s="18"/>
      <c r="F2090" s="18"/>
      <c r="G2090" s="18"/>
      <c r="H2090" s="19"/>
      <c r="I2090" s="20"/>
      <c r="J2090" s="21"/>
      <c r="K2090" s="20"/>
      <c r="L2090" s="18"/>
      <c r="M2090" s="18"/>
      <c r="N2090" s="18"/>
      <c r="O2090" s="18"/>
      <c r="P2090" s="18"/>
      <c r="Q2090" s="20"/>
      <c r="R2090" s="20"/>
      <c r="S2090" s="20"/>
      <c r="T2090" s="18"/>
      <c r="U2090" s="94"/>
      <c r="V2090" s="23"/>
      <c r="W2090" s="20"/>
      <c r="X2090" s="20"/>
      <c r="Y2090" s="20"/>
      <c r="Z2090" s="20"/>
      <c r="AA2090" s="18"/>
      <c r="AB2090" s="18"/>
      <c r="AC2090" s="21"/>
      <c r="AD2090" s="20"/>
      <c r="AE2090" s="39"/>
      <c r="AF2090" s="39"/>
      <c r="AG2090" s="39"/>
      <c r="AH2090" s="39"/>
      <c r="AI2090" s="39"/>
      <c r="AJ2090" s="39"/>
      <c r="AK2090" s="39"/>
      <c r="AL2090" s="39"/>
      <c r="AM2090" s="39"/>
      <c r="AN2090" s="39"/>
      <c r="AO2090" s="39"/>
      <c r="AP2090" s="39"/>
      <c r="AQ2090" s="39"/>
      <c r="AR2090" s="39"/>
      <c r="AS2090" s="39"/>
      <c r="AT2090" s="39"/>
      <c r="AU2090" s="39"/>
      <c r="AV2090" s="39"/>
      <c r="AW2090" s="39"/>
      <c r="AX2090" s="39"/>
      <c r="AY2090" s="39"/>
      <c r="AZ2090" s="39"/>
      <c r="BA2090" s="39"/>
      <c r="BB2090" s="39"/>
      <c r="BC2090" s="39"/>
      <c r="BD2090" s="39"/>
      <c r="BE2090" s="39"/>
      <c r="BF2090" s="39"/>
      <c r="BG2090" s="39"/>
      <c r="BH2090" s="39"/>
      <c r="BI2090" s="39"/>
      <c r="BJ2090" s="39"/>
      <c r="BK2090" s="39"/>
      <c r="BL2090" s="39"/>
      <c r="BM2090" s="39"/>
      <c r="BN2090" s="39"/>
      <c r="BO2090" s="39"/>
      <c r="BP2090" s="39"/>
      <c r="BQ2090" s="39"/>
      <c r="BR2090" s="39"/>
      <c r="BS2090" s="39"/>
      <c r="BT2090" s="39"/>
      <c r="BU2090" s="39"/>
      <c r="BV2090" s="39"/>
      <c r="BW2090" s="39"/>
      <c r="BX2090" s="39"/>
      <c r="BY2090" s="39"/>
      <c r="BZ2090" s="39"/>
      <c r="CA2090" s="39"/>
      <c r="CB2090" s="39"/>
      <c r="CC2090" s="39"/>
      <c r="CD2090" s="39"/>
      <c r="CE2090" s="39"/>
      <c r="CF2090" s="39"/>
      <c r="CG2090" s="39"/>
      <c r="CH2090" s="39"/>
      <c r="CI2090" s="39"/>
      <c r="CJ2090" s="39"/>
      <c r="CK2090" s="39"/>
      <c r="CL2090" s="39"/>
      <c r="CM2090" s="39"/>
      <c r="CN2090" s="39"/>
      <c r="CO2090" s="39"/>
      <c r="CP2090" s="39"/>
      <c r="CQ2090" s="39"/>
      <c r="CR2090" s="39"/>
      <c r="CS2090" s="39"/>
      <c r="CT2090" s="39"/>
      <c r="CU2090" s="39"/>
      <c r="CV2090" s="39"/>
      <c r="CW2090" s="39"/>
      <c r="CX2090" s="39"/>
      <c r="CY2090" s="39"/>
      <c r="CZ2090" s="39"/>
      <c r="DA2090" s="39"/>
      <c r="DB2090" s="39"/>
      <c r="DC2090" s="39"/>
      <c r="DD2090" s="39"/>
      <c r="DE2090" s="39"/>
      <c r="DF2090" s="39"/>
      <c r="DG2090" s="39"/>
      <c r="DH2090" s="39"/>
      <c r="DI2090" s="39"/>
      <c r="DJ2090" s="39"/>
      <c r="DK2090" s="39"/>
      <c r="DL2090" s="39"/>
      <c r="DM2090" s="39"/>
      <c r="DN2090" s="39"/>
      <c r="DO2090" s="39"/>
      <c r="DP2090" s="39"/>
      <c r="DQ2090" s="39"/>
      <c r="DR2090" s="39"/>
      <c r="DS2090" s="39"/>
      <c r="DT2090" s="39"/>
      <c r="DU2090" s="39"/>
      <c r="DV2090" s="39"/>
      <c r="DW2090" s="39"/>
      <c r="DX2090" s="39"/>
      <c r="DY2090" s="39"/>
      <c r="DZ2090" s="39"/>
      <c r="EA2090" s="39"/>
      <c r="EB2090" s="39"/>
      <c r="EC2090" s="39"/>
      <c r="ED2090" s="39"/>
      <c r="EE2090" s="39"/>
      <c r="EF2090" s="39"/>
      <c r="EG2090" s="39"/>
      <c r="EH2090" s="39"/>
      <c r="EI2090" s="39"/>
      <c r="EJ2090" s="39"/>
      <c r="EK2090" s="39"/>
      <c r="EL2090" s="39"/>
      <c r="EM2090" s="39"/>
      <c r="EN2090" s="39"/>
      <c r="EO2090" s="39"/>
      <c r="EP2090" s="39"/>
      <c r="EQ2090" s="39"/>
      <c r="ER2090" s="39"/>
      <c r="ES2090" s="39"/>
      <c r="ET2090" s="39"/>
      <c r="EU2090" s="39"/>
      <c r="EV2090" s="39"/>
      <c r="EW2090" s="39"/>
      <c r="EX2090" s="39"/>
    </row>
    <row r="2091" spans="1:154" s="39" customFormat="1" x14ac:dyDescent="0.3">
      <c r="A2091" s="29">
        <v>2566</v>
      </c>
      <c r="B2091" s="29" t="s">
        <v>47</v>
      </c>
      <c r="C2091" s="29">
        <v>12434</v>
      </c>
      <c r="D2091" s="29">
        <v>4</v>
      </c>
      <c r="E2091" s="29">
        <v>3</v>
      </c>
      <c r="F2091" s="29">
        <v>1</v>
      </c>
      <c r="G2091" s="29">
        <v>50</v>
      </c>
      <c r="H2091" s="25" t="s">
        <v>476</v>
      </c>
      <c r="I2091" s="36">
        <v>1350</v>
      </c>
      <c r="J2091" s="41">
        <v>150</v>
      </c>
      <c r="K2091" s="74">
        <f t="shared" si="220"/>
        <v>202500</v>
      </c>
      <c r="L2091" s="29"/>
      <c r="M2091" s="29"/>
      <c r="N2091" s="29"/>
      <c r="O2091" s="29"/>
      <c r="P2091" s="29"/>
      <c r="Q2091" s="36"/>
      <c r="R2091" s="36"/>
      <c r="S2091" s="36"/>
      <c r="T2091" s="29"/>
      <c r="U2091" s="185"/>
      <c r="V2091" s="37"/>
      <c r="W2091" s="36"/>
      <c r="X2091" s="75">
        <f t="shared" si="219"/>
        <v>202500</v>
      </c>
      <c r="Y2091" s="36"/>
      <c r="Z2091" s="74">
        <v>50000000</v>
      </c>
      <c r="AA2091" s="29">
        <v>0</v>
      </c>
      <c r="AB2091" s="29">
        <v>0</v>
      </c>
      <c r="AC2091" s="41" t="s">
        <v>1057</v>
      </c>
      <c r="AD2091" s="3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</row>
    <row r="2092" spans="1:154" x14ac:dyDescent="0.3">
      <c r="A2092" s="18"/>
      <c r="B2092" s="18"/>
      <c r="C2092" s="18"/>
      <c r="D2092" s="18"/>
      <c r="E2092" s="18"/>
      <c r="F2092" s="18"/>
      <c r="G2092" s="18"/>
      <c r="H2092" s="19"/>
      <c r="I2092" s="20"/>
      <c r="J2092" s="21"/>
      <c r="K2092" s="20"/>
      <c r="L2092" s="18"/>
      <c r="M2092" s="18"/>
      <c r="N2092" s="18"/>
      <c r="O2092" s="18"/>
      <c r="P2092" s="18"/>
      <c r="Q2092" s="20"/>
      <c r="R2092" s="20"/>
      <c r="S2092" s="20"/>
      <c r="T2092" s="18"/>
      <c r="U2092" s="94"/>
      <c r="V2092" s="23"/>
      <c r="W2092" s="20"/>
      <c r="X2092" s="20"/>
      <c r="Y2092" s="20"/>
      <c r="Z2092" s="20"/>
      <c r="AA2092" s="18"/>
      <c r="AB2092" s="18"/>
      <c r="AC2092" s="58"/>
      <c r="AD2092" s="64"/>
      <c r="AE2092" s="39"/>
      <c r="AF2092" s="39"/>
      <c r="AG2092" s="39"/>
      <c r="AH2092" s="39"/>
      <c r="AI2092" s="39"/>
      <c r="AJ2092" s="39"/>
      <c r="AK2092" s="39"/>
      <c r="AL2092" s="39"/>
      <c r="AM2092" s="39"/>
      <c r="AN2092" s="39"/>
      <c r="AO2092" s="39"/>
      <c r="AP2092" s="39"/>
      <c r="AQ2092" s="39"/>
      <c r="AR2092" s="39"/>
      <c r="AS2092" s="39"/>
      <c r="AT2092" s="39"/>
      <c r="AU2092" s="39"/>
      <c r="AV2092" s="39"/>
      <c r="AW2092" s="39"/>
      <c r="AX2092" s="39"/>
      <c r="AY2092" s="39"/>
      <c r="AZ2092" s="39"/>
      <c r="BA2092" s="39"/>
      <c r="BB2092" s="39"/>
      <c r="BC2092" s="39"/>
      <c r="BD2092" s="39"/>
      <c r="BE2092" s="39"/>
      <c r="BF2092" s="39"/>
      <c r="BG2092" s="39"/>
      <c r="BH2092" s="39"/>
      <c r="BI2092" s="39"/>
      <c r="BJ2092" s="39"/>
      <c r="BK2092" s="39"/>
      <c r="BL2092" s="39"/>
      <c r="BM2092" s="39"/>
      <c r="BN2092" s="39"/>
      <c r="BO2092" s="39"/>
      <c r="BP2092" s="39"/>
      <c r="BQ2092" s="39"/>
      <c r="BR2092" s="39"/>
      <c r="BS2092" s="39"/>
      <c r="BT2092" s="39"/>
      <c r="BU2092" s="39"/>
      <c r="BV2092" s="39"/>
      <c r="BW2092" s="39"/>
      <c r="BX2092" s="39"/>
      <c r="BY2092" s="39"/>
      <c r="BZ2092" s="39"/>
      <c r="CA2092" s="39"/>
      <c r="CB2092" s="39"/>
      <c r="CC2092" s="39"/>
      <c r="CD2092" s="39"/>
      <c r="CE2092" s="39"/>
      <c r="CF2092" s="39"/>
      <c r="CG2092" s="39"/>
      <c r="CH2092" s="39"/>
      <c r="CI2092" s="39"/>
      <c r="CJ2092" s="39"/>
      <c r="CK2092" s="39"/>
      <c r="CL2092" s="39"/>
      <c r="CM2092" s="39"/>
      <c r="CN2092" s="39"/>
      <c r="CO2092" s="39"/>
      <c r="CP2092" s="39"/>
      <c r="CQ2092" s="39"/>
      <c r="CR2092" s="39"/>
      <c r="CS2092" s="39"/>
      <c r="CT2092" s="39"/>
      <c r="CU2092" s="39"/>
      <c r="CV2092" s="39"/>
      <c r="CW2092" s="39"/>
      <c r="CX2092" s="39"/>
      <c r="CY2092" s="39"/>
      <c r="CZ2092" s="39"/>
      <c r="DA2092" s="39"/>
      <c r="DB2092" s="39"/>
      <c r="DC2092" s="39"/>
      <c r="DD2092" s="39"/>
      <c r="DE2092" s="39"/>
      <c r="DF2092" s="39"/>
      <c r="DG2092" s="39"/>
      <c r="DH2092" s="39"/>
      <c r="DI2092" s="39"/>
      <c r="DJ2092" s="39"/>
      <c r="DK2092" s="39"/>
      <c r="DL2092" s="39"/>
      <c r="DM2092" s="39"/>
      <c r="DN2092" s="39"/>
      <c r="DO2092" s="39"/>
      <c r="DP2092" s="39"/>
      <c r="DQ2092" s="39"/>
      <c r="DR2092" s="39"/>
      <c r="DS2092" s="39"/>
      <c r="DT2092" s="39"/>
      <c r="DU2092" s="39"/>
      <c r="DV2092" s="39"/>
      <c r="DW2092" s="39"/>
      <c r="DX2092" s="39"/>
      <c r="DY2092" s="39"/>
      <c r="DZ2092" s="39"/>
      <c r="EA2092" s="39"/>
      <c r="EB2092" s="39"/>
      <c r="EC2092" s="39"/>
      <c r="ED2092" s="39"/>
      <c r="EE2092" s="39"/>
      <c r="EF2092" s="39"/>
      <c r="EG2092" s="39"/>
      <c r="EH2092" s="39"/>
      <c r="EI2092" s="39"/>
      <c r="EJ2092" s="39"/>
      <c r="EK2092" s="39"/>
      <c r="EL2092" s="39"/>
      <c r="EM2092" s="39"/>
      <c r="EN2092" s="39"/>
      <c r="EO2092" s="39"/>
      <c r="EP2092" s="39"/>
      <c r="EQ2092" s="39"/>
      <c r="ER2092" s="39"/>
      <c r="ES2092" s="39"/>
      <c r="ET2092" s="39"/>
      <c r="EU2092" s="39"/>
      <c r="EV2092" s="39"/>
      <c r="EW2092" s="39"/>
      <c r="EX2092" s="39"/>
    </row>
    <row r="2093" spans="1:154" s="39" customFormat="1" x14ac:dyDescent="0.3">
      <c r="A2093" s="29">
        <v>2567</v>
      </c>
      <c r="B2093" s="29" t="s">
        <v>47</v>
      </c>
      <c r="C2093" s="29">
        <v>3914</v>
      </c>
      <c r="D2093" s="29">
        <v>4</v>
      </c>
      <c r="E2093" s="29">
        <v>0</v>
      </c>
      <c r="F2093" s="29">
        <v>3</v>
      </c>
      <c r="G2093" s="29">
        <v>38</v>
      </c>
      <c r="H2093" s="25" t="s">
        <v>483</v>
      </c>
      <c r="I2093" s="36">
        <v>338</v>
      </c>
      <c r="J2093" s="41">
        <v>150</v>
      </c>
      <c r="K2093" s="74">
        <f t="shared" si="220"/>
        <v>50700</v>
      </c>
      <c r="L2093" s="29">
        <v>1</v>
      </c>
      <c r="M2093" s="29" t="s">
        <v>53</v>
      </c>
      <c r="N2093" s="29" t="s">
        <v>48</v>
      </c>
      <c r="O2093" s="25" t="s">
        <v>477</v>
      </c>
      <c r="P2093" s="29">
        <v>108</v>
      </c>
      <c r="Q2093" s="36">
        <v>100</v>
      </c>
      <c r="R2093" s="36">
        <v>6750</v>
      </c>
      <c r="S2093" s="74">
        <f>P2093*R2093</f>
        <v>729000</v>
      </c>
      <c r="T2093" s="29">
        <v>10</v>
      </c>
      <c r="U2093" s="185">
        <v>10</v>
      </c>
      <c r="V2093" s="74">
        <f>S2093*U2093/100</f>
        <v>72900</v>
      </c>
      <c r="W2093" s="74">
        <f>S2093-V2093</f>
        <v>656100</v>
      </c>
      <c r="X2093" s="75">
        <f t="shared" si="219"/>
        <v>706800</v>
      </c>
      <c r="Y2093" s="74">
        <f>X2093*Q2093/100</f>
        <v>706800</v>
      </c>
      <c r="Z2093" s="74">
        <v>50000000</v>
      </c>
      <c r="AA2093" s="29">
        <v>0</v>
      </c>
      <c r="AB2093" s="29">
        <v>0</v>
      </c>
      <c r="AC2093" s="41" t="s">
        <v>1058</v>
      </c>
      <c r="AD2093" s="3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6"/>
      <c r="BU2093" s="16"/>
      <c r="BV2093" s="16"/>
      <c r="BW2093" s="16"/>
      <c r="BX2093" s="16"/>
      <c r="BY2093" s="16"/>
      <c r="BZ2093" s="16"/>
      <c r="CA2093" s="16"/>
      <c r="CB2093" s="16"/>
      <c r="CC2093" s="16"/>
      <c r="CD2093" s="16"/>
      <c r="CE2093" s="16"/>
      <c r="CF2093" s="16"/>
      <c r="CG2093" s="16"/>
      <c r="CH2093" s="16"/>
      <c r="CI2093" s="16"/>
      <c r="CJ2093" s="16"/>
      <c r="CK2093" s="16"/>
      <c r="CL2093" s="16"/>
      <c r="CM2093" s="16"/>
      <c r="CN2093" s="16"/>
      <c r="CO2093" s="16"/>
      <c r="CP2093" s="16"/>
      <c r="CQ2093" s="16"/>
      <c r="CR2093" s="16"/>
      <c r="CS2093" s="16"/>
      <c r="CT2093" s="16"/>
      <c r="CU2093" s="16"/>
      <c r="CV2093" s="16"/>
      <c r="CW2093" s="16"/>
      <c r="CX2093" s="16"/>
      <c r="CY2093" s="16"/>
      <c r="CZ2093" s="16"/>
      <c r="DA2093" s="16"/>
      <c r="DB2093" s="16"/>
      <c r="DC2093" s="16"/>
      <c r="DD2093" s="16"/>
      <c r="DE2093" s="16"/>
      <c r="DF2093" s="16"/>
      <c r="DG2093" s="16"/>
      <c r="DH2093" s="16"/>
      <c r="DI2093" s="16"/>
      <c r="DJ2093" s="16"/>
      <c r="DK2093" s="16"/>
      <c r="DL2093" s="16"/>
      <c r="DM2093" s="16"/>
      <c r="DN2093" s="16"/>
      <c r="DO2093" s="16"/>
      <c r="DP2093" s="16"/>
      <c r="DQ2093" s="16"/>
      <c r="DR2093" s="16"/>
      <c r="DS2093" s="16"/>
      <c r="DT2093" s="16"/>
      <c r="DU2093" s="16"/>
      <c r="DV2093" s="16"/>
      <c r="DW2093" s="16"/>
      <c r="DX2093" s="16"/>
      <c r="DY2093" s="16"/>
      <c r="DZ2093" s="16"/>
      <c r="EA2093" s="16"/>
      <c r="EB2093" s="16"/>
      <c r="EC2093" s="16"/>
      <c r="ED2093" s="16"/>
      <c r="EE2093" s="16"/>
      <c r="EF2093" s="16"/>
      <c r="EG2093" s="16"/>
      <c r="EH2093" s="16"/>
      <c r="EI2093" s="16"/>
      <c r="EJ2093" s="16"/>
      <c r="EK2093" s="16"/>
      <c r="EL2093" s="16"/>
      <c r="EM2093" s="16"/>
      <c r="EN2093" s="16"/>
      <c r="EO2093" s="16"/>
      <c r="EP2093" s="16"/>
      <c r="EQ2093" s="16"/>
      <c r="ER2093" s="16"/>
      <c r="ES2093" s="16"/>
      <c r="ET2093" s="16"/>
      <c r="EU2093" s="16"/>
      <c r="EV2093" s="16"/>
      <c r="EW2093" s="16"/>
      <c r="EX2093" s="16"/>
    </row>
    <row r="2094" spans="1:154" x14ac:dyDescent="0.3">
      <c r="A2094" s="18"/>
      <c r="B2094" s="18"/>
      <c r="C2094" s="18"/>
      <c r="D2094" s="18"/>
      <c r="E2094" s="18"/>
      <c r="F2094" s="18"/>
      <c r="G2094" s="18"/>
      <c r="H2094" s="19"/>
      <c r="I2094" s="20"/>
      <c r="J2094" s="21"/>
      <c r="K2094" s="20"/>
      <c r="L2094" s="18"/>
      <c r="M2094" s="18"/>
      <c r="N2094" s="18"/>
      <c r="O2094" s="19"/>
      <c r="P2094" s="18"/>
      <c r="Q2094" s="20"/>
      <c r="R2094" s="20"/>
      <c r="S2094" s="20"/>
      <c r="T2094" s="18"/>
      <c r="U2094" s="94"/>
      <c r="V2094" s="23"/>
      <c r="W2094" s="20"/>
      <c r="X2094" s="20"/>
      <c r="Y2094" s="20"/>
      <c r="Z2094" s="20"/>
      <c r="AA2094" s="18"/>
      <c r="AB2094" s="18"/>
      <c r="AC2094" s="58"/>
      <c r="AD2094" s="64"/>
      <c r="AE2094" s="39"/>
      <c r="AF2094" s="39"/>
      <c r="AG2094" s="39"/>
      <c r="AH2094" s="39"/>
      <c r="AI2094" s="39"/>
      <c r="AJ2094" s="39"/>
      <c r="AK2094" s="39"/>
      <c r="AL2094" s="39"/>
      <c r="AM2094" s="39"/>
      <c r="AN2094" s="39"/>
      <c r="AO2094" s="39"/>
      <c r="AP2094" s="39"/>
      <c r="AQ2094" s="39"/>
      <c r="AR2094" s="39"/>
      <c r="AS2094" s="39"/>
      <c r="AT2094" s="39"/>
      <c r="AU2094" s="39"/>
      <c r="AV2094" s="39"/>
      <c r="AW2094" s="39"/>
      <c r="AX2094" s="39"/>
      <c r="AY2094" s="39"/>
      <c r="AZ2094" s="39"/>
      <c r="BA2094" s="39"/>
      <c r="BB2094" s="39"/>
      <c r="BC2094" s="39"/>
      <c r="BD2094" s="39"/>
      <c r="BE2094" s="39"/>
      <c r="BF2094" s="39"/>
      <c r="BG2094" s="39"/>
      <c r="BH2094" s="39"/>
      <c r="BI2094" s="39"/>
      <c r="BJ2094" s="39"/>
      <c r="BK2094" s="39"/>
      <c r="BL2094" s="39"/>
      <c r="BM2094" s="39"/>
      <c r="BN2094" s="39"/>
      <c r="BO2094" s="39"/>
      <c r="BP2094" s="39"/>
      <c r="BQ2094" s="39"/>
      <c r="BR2094" s="39"/>
      <c r="BS2094" s="39"/>
      <c r="BT2094" s="39"/>
      <c r="BU2094" s="39"/>
      <c r="BV2094" s="39"/>
      <c r="BW2094" s="39"/>
      <c r="BX2094" s="39"/>
      <c r="BY2094" s="39"/>
      <c r="BZ2094" s="39"/>
      <c r="CA2094" s="39"/>
      <c r="CB2094" s="39"/>
      <c r="CC2094" s="39"/>
      <c r="CD2094" s="39"/>
      <c r="CE2094" s="39"/>
      <c r="CF2094" s="39"/>
      <c r="CG2094" s="39"/>
      <c r="CH2094" s="39"/>
      <c r="CI2094" s="39"/>
      <c r="CJ2094" s="39"/>
      <c r="CK2094" s="39"/>
      <c r="CL2094" s="39"/>
      <c r="CM2094" s="39"/>
      <c r="CN2094" s="39"/>
      <c r="CO2094" s="39"/>
      <c r="CP2094" s="39"/>
      <c r="CQ2094" s="39"/>
      <c r="CR2094" s="39"/>
      <c r="CS2094" s="39"/>
      <c r="CT2094" s="39"/>
      <c r="CU2094" s="39"/>
      <c r="CV2094" s="39"/>
      <c r="CW2094" s="39"/>
      <c r="CX2094" s="39"/>
      <c r="CY2094" s="39"/>
      <c r="CZ2094" s="39"/>
      <c r="DA2094" s="39"/>
      <c r="DB2094" s="39"/>
      <c r="DC2094" s="39"/>
      <c r="DD2094" s="39"/>
      <c r="DE2094" s="39"/>
      <c r="DF2094" s="39"/>
      <c r="DG2094" s="39"/>
      <c r="DH2094" s="39"/>
      <c r="DI2094" s="39"/>
      <c r="DJ2094" s="39"/>
      <c r="DK2094" s="39"/>
      <c r="DL2094" s="39"/>
      <c r="DM2094" s="39"/>
      <c r="DN2094" s="39"/>
      <c r="DO2094" s="39"/>
      <c r="DP2094" s="39"/>
      <c r="DQ2094" s="39"/>
      <c r="DR2094" s="39"/>
      <c r="DS2094" s="39"/>
      <c r="DT2094" s="39"/>
      <c r="DU2094" s="39"/>
      <c r="DV2094" s="39"/>
      <c r="DW2094" s="39"/>
      <c r="DX2094" s="39"/>
      <c r="DY2094" s="39"/>
      <c r="DZ2094" s="39"/>
      <c r="EA2094" s="39"/>
      <c r="EB2094" s="39"/>
      <c r="EC2094" s="39"/>
      <c r="ED2094" s="39"/>
      <c r="EE2094" s="39"/>
      <c r="EF2094" s="39"/>
      <c r="EG2094" s="39"/>
      <c r="EH2094" s="39"/>
      <c r="EI2094" s="39"/>
      <c r="EJ2094" s="39"/>
      <c r="EK2094" s="39"/>
      <c r="EL2094" s="39"/>
      <c r="EM2094" s="39"/>
      <c r="EN2094" s="39"/>
      <c r="EO2094" s="39"/>
      <c r="EP2094" s="39"/>
      <c r="EQ2094" s="39"/>
      <c r="ER2094" s="39"/>
      <c r="ES2094" s="39"/>
      <c r="ET2094" s="39"/>
      <c r="EU2094" s="39"/>
      <c r="EV2094" s="39"/>
      <c r="EW2094" s="39"/>
      <c r="EX2094" s="39"/>
    </row>
    <row r="2095" spans="1:154" x14ac:dyDescent="0.3">
      <c r="A2095" s="29">
        <v>2568</v>
      </c>
      <c r="B2095" s="29" t="s">
        <v>47</v>
      </c>
      <c r="C2095" s="29">
        <v>440</v>
      </c>
      <c r="D2095" s="29">
        <v>3</v>
      </c>
      <c r="E2095" s="29">
        <v>0</v>
      </c>
      <c r="F2095" s="29">
        <v>3</v>
      </c>
      <c r="G2095" s="29">
        <v>90</v>
      </c>
      <c r="H2095" s="25" t="s">
        <v>477</v>
      </c>
      <c r="I2095" s="36">
        <v>390</v>
      </c>
      <c r="J2095" s="41">
        <v>330</v>
      </c>
      <c r="K2095" s="74">
        <f>I2095*J2095</f>
        <v>128700</v>
      </c>
      <c r="L2095" s="29">
        <v>1</v>
      </c>
      <c r="M2095" s="29" t="s">
        <v>53</v>
      </c>
      <c r="N2095" s="29" t="s">
        <v>48</v>
      </c>
      <c r="O2095" s="25" t="s">
        <v>477</v>
      </c>
      <c r="P2095" s="29">
        <v>130</v>
      </c>
      <c r="Q2095" s="36">
        <v>100</v>
      </c>
      <c r="R2095" s="36">
        <v>6750</v>
      </c>
      <c r="S2095" s="74">
        <f>P2095*R2095</f>
        <v>877500</v>
      </c>
      <c r="T2095" s="29">
        <v>3</v>
      </c>
      <c r="U2095" s="185">
        <v>3</v>
      </c>
      <c r="V2095" s="74">
        <f>S2095*U2095/100</f>
        <v>26325</v>
      </c>
      <c r="W2095" s="74">
        <f>S2095-V2095</f>
        <v>851175</v>
      </c>
      <c r="X2095" s="75">
        <f>K2095+W2095</f>
        <v>979875</v>
      </c>
      <c r="Y2095" s="74">
        <f>X2095*Q2095/100</f>
        <v>979875</v>
      </c>
      <c r="Z2095" s="36"/>
      <c r="AA2095" s="74">
        <f>X2095-Z2095</f>
        <v>979875</v>
      </c>
      <c r="AB2095" s="29">
        <v>0.02</v>
      </c>
      <c r="AC2095" s="41" t="s">
        <v>1059</v>
      </c>
      <c r="AD2095" s="36"/>
    </row>
    <row r="2096" spans="1:154" s="39" customFormat="1" x14ac:dyDescent="0.3">
      <c r="A2096" s="9"/>
      <c r="B2096" s="9" t="s">
        <v>47</v>
      </c>
      <c r="C2096" s="9">
        <v>444</v>
      </c>
      <c r="D2096" s="9">
        <v>3</v>
      </c>
      <c r="E2096" s="9">
        <v>1</v>
      </c>
      <c r="F2096" s="9">
        <v>2</v>
      </c>
      <c r="G2096" s="9">
        <v>13</v>
      </c>
      <c r="H2096" s="30" t="s">
        <v>476</v>
      </c>
      <c r="I2096" s="10">
        <v>613</v>
      </c>
      <c r="J2096" s="33">
        <v>250</v>
      </c>
      <c r="K2096" s="34">
        <f>I2096*J2096</f>
        <v>153250</v>
      </c>
      <c r="L2096" s="9"/>
      <c r="M2096" s="9"/>
      <c r="N2096" s="9"/>
      <c r="O2096" s="9"/>
      <c r="P2096" s="9"/>
      <c r="Q2096" s="10"/>
      <c r="R2096" s="10"/>
      <c r="S2096" s="10"/>
      <c r="T2096" s="9"/>
      <c r="U2096" s="2"/>
      <c r="V2096" s="35"/>
      <c r="W2096" s="10"/>
      <c r="X2096" s="31">
        <f>K2096+W2096</f>
        <v>153250</v>
      </c>
      <c r="Y2096" s="10"/>
      <c r="Z2096" s="34">
        <v>50000000</v>
      </c>
      <c r="AA2096" s="9">
        <v>0</v>
      </c>
      <c r="AB2096" s="9">
        <v>0</v>
      </c>
      <c r="AC2096" s="33"/>
      <c r="AD2096" s="10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6"/>
      <c r="BU2096" s="16"/>
      <c r="BV2096" s="16"/>
      <c r="BW2096" s="16"/>
      <c r="BX2096" s="16"/>
      <c r="BY2096" s="16"/>
      <c r="BZ2096" s="16"/>
      <c r="CA2096" s="16"/>
      <c r="CB2096" s="16"/>
      <c r="CC2096" s="16"/>
      <c r="CD2096" s="16"/>
      <c r="CE2096" s="16"/>
      <c r="CF2096" s="16"/>
      <c r="CG2096" s="16"/>
      <c r="CH2096" s="16"/>
      <c r="CI2096" s="16"/>
      <c r="CJ2096" s="16"/>
      <c r="CK2096" s="16"/>
      <c r="CL2096" s="16"/>
      <c r="CM2096" s="16"/>
      <c r="CN2096" s="16"/>
      <c r="CO2096" s="16"/>
      <c r="CP2096" s="16"/>
      <c r="CQ2096" s="16"/>
      <c r="CR2096" s="16"/>
      <c r="CS2096" s="16"/>
      <c r="CT2096" s="16"/>
      <c r="CU2096" s="16"/>
      <c r="CV2096" s="16"/>
      <c r="CW2096" s="16"/>
      <c r="CX2096" s="16"/>
      <c r="CY2096" s="16"/>
      <c r="CZ2096" s="16"/>
      <c r="DA2096" s="16"/>
      <c r="DB2096" s="16"/>
      <c r="DC2096" s="16"/>
      <c r="DD2096" s="16"/>
      <c r="DE2096" s="16"/>
      <c r="DF2096" s="16"/>
      <c r="DG2096" s="16"/>
      <c r="DH2096" s="16"/>
      <c r="DI2096" s="16"/>
      <c r="DJ2096" s="16"/>
      <c r="DK2096" s="16"/>
      <c r="DL2096" s="16"/>
      <c r="DM2096" s="16"/>
      <c r="DN2096" s="16"/>
      <c r="DO2096" s="16"/>
      <c r="DP2096" s="16"/>
      <c r="DQ2096" s="16"/>
      <c r="DR2096" s="16"/>
      <c r="DS2096" s="16"/>
      <c r="DT2096" s="16"/>
      <c r="DU2096" s="16"/>
      <c r="DV2096" s="16"/>
      <c r="DW2096" s="16"/>
      <c r="DX2096" s="16"/>
      <c r="DY2096" s="16"/>
      <c r="DZ2096" s="16"/>
      <c r="EA2096" s="16"/>
      <c r="EB2096" s="16"/>
      <c r="EC2096" s="16"/>
      <c r="ED2096" s="16"/>
      <c r="EE2096" s="16"/>
      <c r="EF2096" s="16"/>
      <c r="EG2096" s="16"/>
      <c r="EH2096" s="16"/>
      <c r="EI2096" s="16"/>
      <c r="EJ2096" s="16"/>
      <c r="EK2096" s="16"/>
      <c r="EL2096" s="16"/>
      <c r="EM2096" s="16"/>
      <c r="EN2096" s="16"/>
      <c r="EO2096" s="16"/>
      <c r="EP2096" s="16"/>
      <c r="EQ2096" s="16"/>
      <c r="ER2096" s="16"/>
      <c r="ES2096" s="16"/>
      <c r="ET2096" s="16"/>
      <c r="EU2096" s="16"/>
      <c r="EV2096" s="16"/>
      <c r="EW2096" s="16"/>
      <c r="EX2096" s="16"/>
    </row>
    <row r="2097" spans="1:154" x14ac:dyDescent="0.3">
      <c r="A2097" s="18"/>
      <c r="B2097" s="18"/>
      <c r="C2097" s="18"/>
      <c r="D2097" s="18"/>
      <c r="E2097" s="18"/>
      <c r="F2097" s="18"/>
      <c r="G2097" s="18"/>
      <c r="H2097" s="19"/>
      <c r="I2097" s="20"/>
      <c r="J2097" s="21"/>
      <c r="K2097" s="20"/>
      <c r="L2097" s="18"/>
      <c r="M2097" s="18"/>
      <c r="N2097" s="18"/>
      <c r="O2097" s="18"/>
      <c r="P2097" s="18"/>
      <c r="Q2097" s="20"/>
      <c r="R2097" s="20"/>
      <c r="S2097" s="20"/>
      <c r="T2097" s="18"/>
      <c r="U2097" s="94"/>
      <c r="V2097" s="23"/>
      <c r="W2097" s="20"/>
      <c r="X2097" s="20"/>
      <c r="Y2097" s="20"/>
      <c r="Z2097" s="20"/>
      <c r="AA2097" s="18"/>
      <c r="AB2097" s="18"/>
      <c r="AC2097" s="21"/>
      <c r="AD2097" s="20"/>
      <c r="AE2097" s="39"/>
      <c r="AF2097" s="39"/>
      <c r="AG2097" s="39"/>
      <c r="AH2097" s="39"/>
      <c r="AI2097" s="39"/>
      <c r="AJ2097" s="39"/>
      <c r="AK2097" s="39"/>
      <c r="AL2097" s="39"/>
      <c r="AM2097" s="39"/>
      <c r="AN2097" s="39"/>
      <c r="AO2097" s="39"/>
      <c r="AP2097" s="39"/>
      <c r="AQ2097" s="39"/>
      <c r="AR2097" s="39"/>
      <c r="AS2097" s="39"/>
      <c r="AT2097" s="39"/>
      <c r="AU2097" s="39"/>
      <c r="AV2097" s="39"/>
      <c r="AW2097" s="39"/>
      <c r="AX2097" s="39"/>
      <c r="AY2097" s="39"/>
      <c r="AZ2097" s="39"/>
      <c r="BA2097" s="39"/>
      <c r="BB2097" s="39"/>
      <c r="BC2097" s="39"/>
      <c r="BD2097" s="39"/>
      <c r="BE2097" s="39"/>
      <c r="BF2097" s="39"/>
      <c r="BG2097" s="39"/>
      <c r="BH2097" s="39"/>
      <c r="BI2097" s="39"/>
      <c r="BJ2097" s="39"/>
      <c r="BK2097" s="39"/>
      <c r="BL2097" s="39"/>
      <c r="BM2097" s="39"/>
      <c r="BN2097" s="39"/>
      <c r="BO2097" s="39"/>
      <c r="BP2097" s="39"/>
      <c r="BQ2097" s="39"/>
      <c r="BR2097" s="39"/>
      <c r="BS2097" s="39"/>
      <c r="BT2097" s="39"/>
      <c r="BU2097" s="39"/>
      <c r="BV2097" s="39"/>
      <c r="BW2097" s="39"/>
      <c r="BX2097" s="39"/>
      <c r="BY2097" s="39"/>
      <c r="BZ2097" s="39"/>
      <c r="CA2097" s="39"/>
      <c r="CB2097" s="39"/>
      <c r="CC2097" s="39"/>
      <c r="CD2097" s="39"/>
      <c r="CE2097" s="39"/>
      <c r="CF2097" s="39"/>
      <c r="CG2097" s="39"/>
      <c r="CH2097" s="39"/>
      <c r="CI2097" s="39"/>
      <c r="CJ2097" s="39"/>
      <c r="CK2097" s="39"/>
      <c r="CL2097" s="39"/>
      <c r="CM2097" s="39"/>
      <c r="CN2097" s="39"/>
      <c r="CO2097" s="39"/>
      <c r="CP2097" s="39"/>
      <c r="CQ2097" s="39"/>
      <c r="CR2097" s="39"/>
      <c r="CS2097" s="39"/>
      <c r="CT2097" s="39"/>
      <c r="CU2097" s="39"/>
      <c r="CV2097" s="39"/>
      <c r="CW2097" s="39"/>
      <c r="CX2097" s="39"/>
      <c r="CY2097" s="39"/>
      <c r="CZ2097" s="39"/>
      <c r="DA2097" s="39"/>
      <c r="DB2097" s="39"/>
      <c r="DC2097" s="39"/>
      <c r="DD2097" s="39"/>
      <c r="DE2097" s="39"/>
      <c r="DF2097" s="39"/>
      <c r="DG2097" s="39"/>
      <c r="DH2097" s="39"/>
      <c r="DI2097" s="39"/>
      <c r="DJ2097" s="39"/>
      <c r="DK2097" s="39"/>
      <c r="DL2097" s="39"/>
      <c r="DM2097" s="39"/>
      <c r="DN2097" s="39"/>
      <c r="DO2097" s="39"/>
      <c r="DP2097" s="39"/>
      <c r="DQ2097" s="39"/>
      <c r="DR2097" s="39"/>
      <c r="DS2097" s="39"/>
      <c r="DT2097" s="39"/>
      <c r="DU2097" s="39"/>
      <c r="DV2097" s="39"/>
      <c r="DW2097" s="39"/>
      <c r="DX2097" s="39"/>
      <c r="DY2097" s="39"/>
      <c r="DZ2097" s="39"/>
      <c r="EA2097" s="39"/>
      <c r="EB2097" s="39"/>
      <c r="EC2097" s="39"/>
      <c r="ED2097" s="39"/>
      <c r="EE2097" s="39"/>
      <c r="EF2097" s="39"/>
      <c r="EG2097" s="39"/>
      <c r="EH2097" s="39"/>
      <c r="EI2097" s="39"/>
      <c r="EJ2097" s="39"/>
      <c r="EK2097" s="39"/>
      <c r="EL2097" s="39"/>
      <c r="EM2097" s="39"/>
      <c r="EN2097" s="39"/>
      <c r="EO2097" s="39"/>
      <c r="EP2097" s="39"/>
      <c r="EQ2097" s="39"/>
      <c r="ER2097" s="39"/>
      <c r="ES2097" s="39"/>
      <c r="ET2097" s="39"/>
      <c r="EU2097" s="39"/>
      <c r="EV2097" s="39"/>
      <c r="EW2097" s="39"/>
      <c r="EX2097" s="39"/>
    </row>
    <row r="2098" spans="1:154" s="39" customFormat="1" x14ac:dyDescent="0.3">
      <c r="A2098" s="29">
        <v>2569</v>
      </c>
      <c r="B2098" s="29" t="s">
        <v>47</v>
      </c>
      <c r="C2098" s="29">
        <v>1070</v>
      </c>
      <c r="D2098" s="29">
        <v>4</v>
      </c>
      <c r="E2098" s="29">
        <v>2</v>
      </c>
      <c r="F2098" s="29">
        <v>1</v>
      </c>
      <c r="G2098" s="29">
        <v>34</v>
      </c>
      <c r="H2098" s="25" t="s">
        <v>476</v>
      </c>
      <c r="I2098" s="36">
        <v>934</v>
      </c>
      <c r="J2098" s="41">
        <v>220</v>
      </c>
      <c r="K2098" s="74">
        <f>I2098*J2098</f>
        <v>205480</v>
      </c>
      <c r="L2098" s="29"/>
      <c r="M2098" s="29"/>
      <c r="N2098" s="29"/>
      <c r="O2098" s="29"/>
      <c r="P2098" s="29"/>
      <c r="Q2098" s="36"/>
      <c r="R2098" s="36"/>
      <c r="S2098" s="36"/>
      <c r="T2098" s="29"/>
      <c r="U2098" s="185"/>
      <c r="V2098" s="37"/>
      <c r="W2098" s="36"/>
      <c r="X2098" s="75">
        <f>K2098+W2098</f>
        <v>205480</v>
      </c>
      <c r="Y2098" s="36"/>
      <c r="Z2098" s="74">
        <v>50000000</v>
      </c>
      <c r="AA2098" s="29">
        <v>0</v>
      </c>
      <c r="AB2098" s="29">
        <v>0</v>
      </c>
      <c r="AC2098" s="41" t="s">
        <v>1060</v>
      </c>
      <c r="AD2098" s="3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6"/>
      <c r="BU2098" s="16"/>
      <c r="BV2098" s="16"/>
      <c r="BW2098" s="16"/>
      <c r="BX2098" s="16"/>
      <c r="BY2098" s="16"/>
      <c r="BZ2098" s="16"/>
      <c r="CA2098" s="16"/>
      <c r="CB2098" s="16"/>
      <c r="CC2098" s="16"/>
      <c r="CD2098" s="16"/>
      <c r="CE2098" s="16"/>
      <c r="CF2098" s="16"/>
      <c r="CG2098" s="16"/>
      <c r="CH2098" s="16"/>
      <c r="CI2098" s="16"/>
      <c r="CJ2098" s="16"/>
      <c r="CK2098" s="16"/>
      <c r="CL2098" s="16"/>
      <c r="CM2098" s="16"/>
      <c r="CN2098" s="16"/>
      <c r="CO2098" s="16"/>
      <c r="CP2098" s="16"/>
      <c r="CQ2098" s="16"/>
      <c r="CR2098" s="16"/>
      <c r="CS2098" s="16"/>
      <c r="CT2098" s="16"/>
      <c r="CU2098" s="16"/>
      <c r="CV2098" s="16"/>
      <c r="CW2098" s="16"/>
      <c r="CX2098" s="16"/>
      <c r="CY2098" s="16"/>
      <c r="CZ2098" s="16"/>
      <c r="DA2098" s="16"/>
      <c r="DB2098" s="16"/>
      <c r="DC2098" s="16"/>
      <c r="DD2098" s="16"/>
      <c r="DE2098" s="16"/>
      <c r="DF2098" s="16"/>
      <c r="DG2098" s="16"/>
      <c r="DH2098" s="16"/>
      <c r="DI2098" s="16"/>
      <c r="DJ2098" s="16"/>
      <c r="DK2098" s="16"/>
      <c r="DL2098" s="16"/>
      <c r="DM2098" s="16"/>
      <c r="DN2098" s="16"/>
      <c r="DO2098" s="16"/>
      <c r="DP2098" s="16"/>
      <c r="DQ2098" s="16"/>
      <c r="DR2098" s="16"/>
      <c r="DS2098" s="16"/>
      <c r="DT2098" s="16"/>
      <c r="DU2098" s="16"/>
      <c r="DV2098" s="16"/>
      <c r="DW2098" s="16"/>
      <c r="DX2098" s="16"/>
      <c r="DY2098" s="16"/>
      <c r="DZ2098" s="16"/>
      <c r="EA2098" s="16"/>
      <c r="EB2098" s="16"/>
      <c r="EC2098" s="16"/>
      <c r="ED2098" s="16"/>
      <c r="EE2098" s="16"/>
      <c r="EF2098" s="16"/>
      <c r="EG2098" s="16"/>
      <c r="EH2098" s="16"/>
      <c r="EI2098" s="16"/>
      <c r="EJ2098" s="16"/>
      <c r="EK2098" s="16"/>
      <c r="EL2098" s="16"/>
      <c r="EM2098" s="16"/>
      <c r="EN2098" s="16"/>
      <c r="EO2098" s="16"/>
      <c r="EP2098" s="16"/>
      <c r="EQ2098" s="16"/>
      <c r="ER2098" s="16"/>
      <c r="ES2098" s="16"/>
      <c r="ET2098" s="16"/>
      <c r="EU2098" s="16"/>
      <c r="EV2098" s="16"/>
      <c r="EW2098" s="16"/>
      <c r="EX2098" s="16"/>
    </row>
    <row r="2099" spans="1:154" x14ac:dyDescent="0.3">
      <c r="A2099" s="18"/>
      <c r="B2099" s="18"/>
      <c r="C2099" s="18"/>
      <c r="D2099" s="18"/>
      <c r="E2099" s="18"/>
      <c r="F2099" s="18"/>
      <c r="G2099" s="18"/>
      <c r="H2099" s="19"/>
      <c r="I2099" s="20"/>
      <c r="J2099" s="21"/>
      <c r="K2099" s="20"/>
      <c r="L2099" s="18"/>
      <c r="M2099" s="18"/>
      <c r="N2099" s="18"/>
      <c r="O2099" s="18"/>
      <c r="P2099" s="18"/>
      <c r="Q2099" s="20"/>
      <c r="R2099" s="20"/>
      <c r="S2099" s="20"/>
      <c r="T2099" s="18"/>
      <c r="U2099" s="94"/>
      <c r="V2099" s="23"/>
      <c r="W2099" s="20"/>
      <c r="X2099" s="20"/>
      <c r="Y2099" s="20"/>
      <c r="Z2099" s="20"/>
      <c r="AA2099" s="18"/>
      <c r="AB2099" s="18"/>
      <c r="AC2099" s="58"/>
      <c r="AD2099" s="64"/>
      <c r="AE2099" s="39"/>
      <c r="AF2099" s="39"/>
      <c r="AG2099" s="39"/>
      <c r="AH2099" s="39"/>
      <c r="AI2099" s="39"/>
      <c r="AJ2099" s="39"/>
      <c r="AK2099" s="39"/>
      <c r="AL2099" s="39"/>
      <c r="AM2099" s="39"/>
      <c r="AN2099" s="39"/>
      <c r="AO2099" s="39"/>
      <c r="AP2099" s="39"/>
      <c r="AQ2099" s="39"/>
      <c r="AR2099" s="39"/>
      <c r="AS2099" s="39"/>
      <c r="AT2099" s="39"/>
      <c r="AU2099" s="39"/>
      <c r="AV2099" s="39"/>
      <c r="AW2099" s="39"/>
      <c r="AX2099" s="39"/>
      <c r="AY2099" s="39"/>
      <c r="AZ2099" s="39"/>
      <c r="BA2099" s="39"/>
      <c r="BB2099" s="39"/>
      <c r="BC2099" s="39"/>
      <c r="BD2099" s="39"/>
      <c r="BE2099" s="39"/>
      <c r="BF2099" s="39"/>
      <c r="BG2099" s="39"/>
      <c r="BH2099" s="39"/>
      <c r="BI2099" s="39"/>
      <c r="BJ2099" s="39"/>
      <c r="BK2099" s="39"/>
      <c r="BL2099" s="39"/>
      <c r="BM2099" s="39"/>
      <c r="BN2099" s="39"/>
      <c r="BO2099" s="39"/>
      <c r="BP2099" s="39"/>
      <c r="BQ2099" s="39"/>
      <c r="BR2099" s="39"/>
      <c r="BS2099" s="39"/>
      <c r="BT2099" s="39"/>
      <c r="BU2099" s="39"/>
      <c r="BV2099" s="39"/>
      <c r="BW2099" s="39"/>
      <c r="BX2099" s="39"/>
      <c r="BY2099" s="39"/>
      <c r="BZ2099" s="39"/>
      <c r="CA2099" s="39"/>
      <c r="CB2099" s="39"/>
      <c r="CC2099" s="39"/>
      <c r="CD2099" s="39"/>
      <c r="CE2099" s="39"/>
      <c r="CF2099" s="39"/>
      <c r="CG2099" s="39"/>
      <c r="CH2099" s="39"/>
      <c r="CI2099" s="39"/>
      <c r="CJ2099" s="39"/>
      <c r="CK2099" s="39"/>
      <c r="CL2099" s="39"/>
      <c r="CM2099" s="39"/>
      <c r="CN2099" s="39"/>
      <c r="CO2099" s="39"/>
      <c r="CP2099" s="39"/>
      <c r="CQ2099" s="39"/>
      <c r="CR2099" s="39"/>
      <c r="CS2099" s="39"/>
      <c r="CT2099" s="39"/>
      <c r="CU2099" s="39"/>
      <c r="CV2099" s="39"/>
      <c r="CW2099" s="39"/>
      <c r="CX2099" s="39"/>
      <c r="CY2099" s="39"/>
      <c r="CZ2099" s="39"/>
      <c r="DA2099" s="39"/>
      <c r="DB2099" s="39"/>
      <c r="DC2099" s="39"/>
      <c r="DD2099" s="39"/>
      <c r="DE2099" s="39"/>
      <c r="DF2099" s="39"/>
      <c r="DG2099" s="39"/>
      <c r="DH2099" s="39"/>
      <c r="DI2099" s="39"/>
      <c r="DJ2099" s="39"/>
      <c r="DK2099" s="39"/>
      <c r="DL2099" s="39"/>
      <c r="DM2099" s="39"/>
      <c r="DN2099" s="39"/>
      <c r="DO2099" s="39"/>
      <c r="DP2099" s="39"/>
      <c r="DQ2099" s="39"/>
      <c r="DR2099" s="39"/>
      <c r="DS2099" s="39"/>
      <c r="DT2099" s="39"/>
      <c r="DU2099" s="39"/>
      <c r="DV2099" s="39"/>
      <c r="DW2099" s="39"/>
      <c r="DX2099" s="39"/>
      <c r="DY2099" s="39"/>
      <c r="DZ2099" s="39"/>
      <c r="EA2099" s="39"/>
      <c r="EB2099" s="39"/>
      <c r="EC2099" s="39"/>
      <c r="ED2099" s="39"/>
      <c r="EE2099" s="39"/>
      <c r="EF2099" s="39"/>
      <c r="EG2099" s="39"/>
      <c r="EH2099" s="39"/>
      <c r="EI2099" s="39"/>
      <c r="EJ2099" s="39"/>
      <c r="EK2099" s="39"/>
      <c r="EL2099" s="39"/>
      <c r="EM2099" s="39"/>
      <c r="EN2099" s="39"/>
      <c r="EO2099" s="39"/>
      <c r="EP2099" s="39"/>
      <c r="EQ2099" s="39"/>
      <c r="ER2099" s="39"/>
      <c r="ES2099" s="39"/>
      <c r="ET2099" s="39"/>
      <c r="EU2099" s="39"/>
      <c r="EV2099" s="39"/>
      <c r="EW2099" s="39"/>
      <c r="EX2099" s="39"/>
    </row>
    <row r="2100" spans="1:154" s="39" customFormat="1" x14ac:dyDescent="0.3">
      <c r="A2100" s="29">
        <v>2570</v>
      </c>
      <c r="B2100" s="29" t="s">
        <v>47</v>
      </c>
      <c r="C2100" s="29">
        <v>2990</v>
      </c>
      <c r="D2100" s="29">
        <v>3</v>
      </c>
      <c r="E2100" s="29">
        <v>2</v>
      </c>
      <c r="F2100" s="29">
        <v>2</v>
      </c>
      <c r="G2100" s="29">
        <v>20</v>
      </c>
      <c r="H2100" s="25" t="s">
        <v>476</v>
      </c>
      <c r="I2100" s="36">
        <v>1020</v>
      </c>
      <c r="J2100" s="41">
        <v>220</v>
      </c>
      <c r="K2100" s="74">
        <f>I2100*J2100</f>
        <v>224400</v>
      </c>
      <c r="L2100" s="29"/>
      <c r="M2100" s="29"/>
      <c r="N2100" s="29"/>
      <c r="O2100" s="29"/>
      <c r="P2100" s="29"/>
      <c r="Q2100" s="36"/>
      <c r="R2100" s="36"/>
      <c r="S2100" s="36"/>
      <c r="T2100" s="29"/>
      <c r="U2100" s="185"/>
      <c r="V2100" s="37"/>
      <c r="W2100" s="36"/>
      <c r="X2100" s="75">
        <f>K2100+W2100</f>
        <v>224400</v>
      </c>
      <c r="Y2100" s="36"/>
      <c r="Z2100" s="74">
        <v>50000000</v>
      </c>
      <c r="AA2100" s="29">
        <v>0</v>
      </c>
      <c r="AB2100" s="29">
        <v>0</v>
      </c>
      <c r="AC2100" s="41" t="s">
        <v>1061</v>
      </c>
      <c r="AD2100" s="3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6"/>
      <c r="ED2100" s="16"/>
      <c r="EE2100" s="16"/>
      <c r="EF2100" s="16"/>
      <c r="EG2100" s="16"/>
      <c r="EH2100" s="16"/>
      <c r="EI2100" s="16"/>
      <c r="EJ2100" s="16"/>
      <c r="EK2100" s="16"/>
      <c r="EL2100" s="16"/>
      <c r="EM2100" s="16"/>
      <c r="EN2100" s="16"/>
      <c r="EO2100" s="16"/>
      <c r="EP2100" s="16"/>
      <c r="EQ2100" s="16"/>
      <c r="ER2100" s="16"/>
      <c r="ES2100" s="16"/>
      <c r="ET2100" s="16"/>
      <c r="EU2100" s="16"/>
      <c r="EV2100" s="16"/>
      <c r="EW2100" s="16"/>
      <c r="EX2100" s="16"/>
    </row>
    <row r="2101" spans="1:154" x14ac:dyDescent="0.3">
      <c r="A2101" s="9"/>
      <c r="B2101" s="9" t="s">
        <v>47</v>
      </c>
      <c r="C2101" s="9">
        <v>14535</v>
      </c>
      <c r="D2101" s="9">
        <v>3</v>
      </c>
      <c r="E2101" s="9">
        <v>2</v>
      </c>
      <c r="F2101" s="9">
        <v>0</v>
      </c>
      <c r="G2101" s="9">
        <v>8</v>
      </c>
      <c r="H2101" s="30" t="s">
        <v>476</v>
      </c>
      <c r="I2101" s="10">
        <v>808</v>
      </c>
      <c r="J2101" s="33">
        <v>200</v>
      </c>
      <c r="K2101" s="34">
        <f>I2101*J2101</f>
        <v>161600</v>
      </c>
      <c r="L2101" s="9"/>
      <c r="M2101" s="9"/>
      <c r="N2101" s="9"/>
      <c r="O2101" s="9"/>
      <c r="P2101" s="9"/>
      <c r="Q2101" s="10"/>
      <c r="R2101" s="10"/>
      <c r="S2101" s="10"/>
      <c r="T2101" s="9"/>
      <c r="U2101" s="2"/>
      <c r="V2101" s="35"/>
      <c r="W2101" s="10"/>
      <c r="X2101" s="31">
        <f>K2101+W2101</f>
        <v>161600</v>
      </c>
      <c r="Y2101" s="10"/>
      <c r="Z2101" s="34">
        <v>50000000</v>
      </c>
      <c r="AA2101" s="9">
        <v>0</v>
      </c>
      <c r="AB2101" s="9">
        <v>0</v>
      </c>
      <c r="AC2101" s="33">
        <v>0</v>
      </c>
      <c r="AD2101" s="10"/>
    </row>
    <row r="2102" spans="1:154" x14ac:dyDescent="0.3">
      <c r="A2102" s="18"/>
      <c r="B2102" s="18"/>
      <c r="C2102" s="18"/>
      <c r="D2102" s="18"/>
      <c r="E2102" s="18"/>
      <c r="F2102" s="18"/>
      <c r="G2102" s="18"/>
      <c r="H2102" s="19"/>
      <c r="I2102" s="20"/>
      <c r="J2102" s="21"/>
      <c r="K2102" s="20"/>
      <c r="L2102" s="18"/>
      <c r="M2102" s="18"/>
      <c r="N2102" s="18"/>
      <c r="O2102" s="18"/>
      <c r="P2102" s="18"/>
      <c r="Q2102" s="20"/>
      <c r="R2102" s="20"/>
      <c r="S2102" s="20"/>
      <c r="T2102" s="18"/>
      <c r="U2102" s="94"/>
      <c r="V2102" s="23"/>
      <c r="W2102" s="20"/>
      <c r="X2102" s="20"/>
      <c r="Y2102" s="20"/>
      <c r="Z2102" s="20"/>
      <c r="AA2102" s="18"/>
      <c r="AB2102" s="18"/>
      <c r="AC2102" s="21"/>
      <c r="AD2102" s="20"/>
      <c r="AE2102" s="39"/>
      <c r="AF2102" s="39"/>
      <c r="AG2102" s="39"/>
      <c r="AH2102" s="39"/>
      <c r="AI2102" s="39"/>
      <c r="AJ2102" s="39"/>
      <c r="AK2102" s="39"/>
      <c r="AL2102" s="39"/>
      <c r="AM2102" s="39"/>
      <c r="AN2102" s="39"/>
      <c r="AO2102" s="39"/>
      <c r="AP2102" s="39"/>
      <c r="AQ2102" s="39"/>
      <c r="AR2102" s="39"/>
      <c r="AS2102" s="39"/>
      <c r="AT2102" s="39"/>
      <c r="AU2102" s="39"/>
      <c r="AV2102" s="39"/>
      <c r="AW2102" s="39"/>
      <c r="AX2102" s="39"/>
      <c r="AY2102" s="39"/>
      <c r="AZ2102" s="39"/>
      <c r="BA2102" s="39"/>
      <c r="BB2102" s="39"/>
      <c r="BC2102" s="39"/>
      <c r="BD2102" s="39"/>
      <c r="BE2102" s="39"/>
      <c r="BF2102" s="39"/>
      <c r="BG2102" s="39"/>
      <c r="BH2102" s="39"/>
      <c r="BI2102" s="39"/>
      <c r="BJ2102" s="39"/>
      <c r="BK2102" s="39"/>
      <c r="BL2102" s="39"/>
      <c r="BM2102" s="39"/>
      <c r="BN2102" s="39"/>
      <c r="BO2102" s="39"/>
      <c r="BP2102" s="39"/>
      <c r="BQ2102" s="39"/>
      <c r="BR2102" s="39"/>
      <c r="BS2102" s="39"/>
      <c r="BT2102" s="39"/>
      <c r="BU2102" s="39"/>
      <c r="BV2102" s="39"/>
      <c r="BW2102" s="39"/>
      <c r="BX2102" s="39"/>
      <c r="BY2102" s="39"/>
      <c r="BZ2102" s="39"/>
      <c r="CA2102" s="39"/>
      <c r="CB2102" s="39"/>
      <c r="CC2102" s="39"/>
      <c r="CD2102" s="39"/>
      <c r="CE2102" s="39"/>
      <c r="CF2102" s="39"/>
      <c r="CG2102" s="39"/>
      <c r="CH2102" s="39"/>
      <c r="CI2102" s="39"/>
      <c r="CJ2102" s="39"/>
      <c r="CK2102" s="39"/>
      <c r="CL2102" s="39"/>
      <c r="CM2102" s="39"/>
      <c r="CN2102" s="39"/>
      <c r="CO2102" s="39"/>
      <c r="CP2102" s="39"/>
      <c r="CQ2102" s="39"/>
      <c r="CR2102" s="39"/>
      <c r="CS2102" s="39"/>
      <c r="CT2102" s="39"/>
      <c r="CU2102" s="39"/>
      <c r="CV2102" s="39"/>
      <c r="CW2102" s="39"/>
      <c r="CX2102" s="39"/>
      <c r="CY2102" s="39"/>
      <c r="CZ2102" s="39"/>
      <c r="DA2102" s="39"/>
      <c r="DB2102" s="39"/>
      <c r="DC2102" s="39"/>
      <c r="DD2102" s="39"/>
      <c r="DE2102" s="39"/>
      <c r="DF2102" s="39"/>
      <c r="DG2102" s="39"/>
      <c r="DH2102" s="39"/>
      <c r="DI2102" s="39"/>
      <c r="DJ2102" s="39"/>
      <c r="DK2102" s="39"/>
      <c r="DL2102" s="39"/>
      <c r="DM2102" s="39"/>
      <c r="DN2102" s="39"/>
      <c r="DO2102" s="39"/>
      <c r="DP2102" s="39"/>
      <c r="DQ2102" s="39"/>
      <c r="DR2102" s="39"/>
      <c r="DS2102" s="39"/>
      <c r="DT2102" s="39"/>
      <c r="DU2102" s="39"/>
      <c r="DV2102" s="39"/>
      <c r="DW2102" s="39"/>
      <c r="DX2102" s="39"/>
      <c r="DY2102" s="39"/>
      <c r="DZ2102" s="39"/>
      <c r="EA2102" s="39"/>
      <c r="EB2102" s="39"/>
      <c r="EC2102" s="39"/>
      <c r="ED2102" s="39"/>
      <c r="EE2102" s="39"/>
      <c r="EF2102" s="39"/>
      <c r="EG2102" s="39"/>
      <c r="EH2102" s="39"/>
      <c r="EI2102" s="39"/>
      <c r="EJ2102" s="39"/>
      <c r="EK2102" s="39"/>
      <c r="EL2102" s="39"/>
      <c r="EM2102" s="39"/>
      <c r="EN2102" s="39"/>
      <c r="EO2102" s="39"/>
      <c r="EP2102" s="39"/>
      <c r="EQ2102" s="39"/>
      <c r="ER2102" s="39"/>
      <c r="ES2102" s="39"/>
      <c r="ET2102" s="39"/>
      <c r="EU2102" s="39"/>
      <c r="EV2102" s="39"/>
      <c r="EW2102" s="39"/>
      <c r="EX2102" s="39"/>
    </row>
    <row r="2103" spans="1:154" s="39" customFormat="1" x14ac:dyDescent="0.3">
      <c r="A2103" s="29">
        <v>2571</v>
      </c>
      <c r="B2103" s="29" t="s">
        <v>46</v>
      </c>
      <c r="C2103" s="29">
        <v>5025</v>
      </c>
      <c r="D2103" s="29">
        <v>5</v>
      </c>
      <c r="E2103" s="29">
        <v>1</v>
      </c>
      <c r="F2103" s="29">
        <v>3</v>
      </c>
      <c r="G2103" s="29">
        <v>74</v>
      </c>
      <c r="H2103" s="25" t="s">
        <v>476</v>
      </c>
      <c r="I2103" s="36">
        <v>774</v>
      </c>
      <c r="J2103" s="41">
        <v>150</v>
      </c>
      <c r="K2103" s="74">
        <f t="shared" ref="K2103:K2134" si="221">I2103*J2103</f>
        <v>116100</v>
      </c>
      <c r="L2103" s="29"/>
      <c r="M2103" s="29"/>
      <c r="N2103" s="29"/>
      <c r="O2103" s="29"/>
      <c r="P2103" s="29"/>
      <c r="Q2103" s="36"/>
      <c r="R2103" s="36"/>
      <c r="S2103" s="36"/>
      <c r="T2103" s="29"/>
      <c r="U2103" s="185"/>
      <c r="V2103" s="37"/>
      <c r="W2103" s="36"/>
      <c r="X2103" s="75">
        <f>K2103+W2103</f>
        <v>116100</v>
      </c>
      <c r="Y2103" s="36"/>
      <c r="Z2103" s="36"/>
      <c r="AA2103" s="74">
        <f>X2103-Z2103</f>
        <v>116100</v>
      </c>
      <c r="AB2103" s="29">
        <v>0.01</v>
      </c>
      <c r="AC2103" s="41" t="s">
        <v>1062</v>
      </c>
      <c r="AD2103" s="36"/>
      <c r="AE2103" s="59"/>
      <c r="AF2103" s="59"/>
      <c r="AG2103" s="59"/>
      <c r="AH2103" s="59"/>
      <c r="AI2103" s="59"/>
      <c r="AJ2103" s="59"/>
      <c r="AK2103" s="59"/>
      <c r="AL2103" s="59"/>
      <c r="AM2103" s="59"/>
      <c r="AN2103" s="59"/>
      <c r="AO2103" s="59"/>
      <c r="AP2103" s="59"/>
      <c r="AQ2103" s="59"/>
      <c r="AR2103" s="59"/>
      <c r="AS2103" s="59"/>
      <c r="AT2103" s="59"/>
      <c r="AU2103" s="59"/>
      <c r="AV2103" s="59"/>
      <c r="AW2103" s="59"/>
      <c r="AX2103" s="59"/>
      <c r="AY2103" s="59"/>
      <c r="AZ2103" s="59"/>
      <c r="BA2103" s="59"/>
      <c r="BB2103" s="59"/>
      <c r="BC2103" s="59"/>
      <c r="BD2103" s="59"/>
      <c r="BE2103" s="59"/>
      <c r="BF2103" s="59"/>
      <c r="BG2103" s="59"/>
      <c r="BH2103" s="59"/>
      <c r="BI2103" s="59"/>
      <c r="BJ2103" s="59"/>
      <c r="BK2103" s="59"/>
      <c r="BL2103" s="59"/>
      <c r="BM2103" s="59"/>
      <c r="BN2103" s="59"/>
      <c r="BO2103" s="59"/>
      <c r="BP2103" s="59"/>
      <c r="BQ2103" s="59"/>
      <c r="BR2103" s="59"/>
      <c r="BS2103" s="59"/>
      <c r="BT2103" s="59"/>
      <c r="BU2103" s="59"/>
      <c r="BV2103" s="59"/>
      <c r="BW2103" s="59"/>
      <c r="BX2103" s="59"/>
      <c r="BY2103" s="59"/>
      <c r="BZ2103" s="59"/>
      <c r="CA2103" s="59"/>
      <c r="CB2103" s="59"/>
      <c r="CC2103" s="59"/>
      <c r="CD2103" s="59"/>
      <c r="CE2103" s="59"/>
      <c r="CF2103" s="59"/>
      <c r="CG2103" s="59"/>
      <c r="CH2103" s="59"/>
      <c r="CI2103" s="59"/>
      <c r="CJ2103" s="59"/>
      <c r="CK2103" s="59"/>
      <c r="CL2103" s="59"/>
      <c r="CM2103" s="59"/>
      <c r="CN2103" s="59"/>
      <c r="CO2103" s="59"/>
      <c r="CP2103" s="59"/>
      <c r="CQ2103" s="59"/>
      <c r="CR2103" s="59"/>
      <c r="CS2103" s="59"/>
      <c r="CT2103" s="59"/>
      <c r="CU2103" s="59"/>
      <c r="CV2103" s="59"/>
      <c r="CW2103" s="59"/>
      <c r="CX2103" s="59"/>
      <c r="CY2103" s="59"/>
      <c r="CZ2103" s="59"/>
      <c r="DA2103" s="59"/>
      <c r="DB2103" s="59"/>
      <c r="DC2103" s="59"/>
      <c r="DD2103" s="59"/>
      <c r="DE2103" s="59"/>
      <c r="DF2103" s="59"/>
      <c r="DG2103" s="59"/>
      <c r="DH2103" s="59"/>
      <c r="DI2103" s="59"/>
      <c r="DJ2103" s="59"/>
      <c r="DK2103" s="59"/>
      <c r="DL2103" s="59"/>
      <c r="DM2103" s="59"/>
      <c r="DN2103" s="59"/>
      <c r="DO2103" s="59"/>
      <c r="DP2103" s="59"/>
      <c r="DQ2103" s="59"/>
      <c r="DR2103" s="59"/>
      <c r="DS2103" s="59"/>
      <c r="DT2103" s="59"/>
      <c r="DU2103" s="59"/>
      <c r="DV2103" s="59"/>
      <c r="DW2103" s="59"/>
      <c r="DX2103" s="59"/>
      <c r="DY2103" s="59"/>
      <c r="DZ2103" s="59"/>
      <c r="EA2103" s="59"/>
      <c r="EB2103" s="59"/>
      <c r="EC2103" s="59"/>
      <c r="ED2103" s="59"/>
      <c r="EE2103" s="59"/>
      <c r="EF2103" s="59"/>
      <c r="EG2103" s="59"/>
      <c r="EH2103" s="59"/>
      <c r="EI2103" s="59"/>
      <c r="EJ2103" s="59"/>
      <c r="EK2103" s="59"/>
      <c r="EL2103" s="59"/>
      <c r="EM2103" s="59"/>
      <c r="EN2103" s="59"/>
      <c r="EO2103" s="59"/>
      <c r="EP2103" s="59"/>
      <c r="EQ2103" s="59"/>
      <c r="ER2103" s="59"/>
      <c r="ES2103" s="59"/>
      <c r="ET2103" s="59"/>
      <c r="EU2103" s="59"/>
      <c r="EV2103" s="59"/>
      <c r="EW2103" s="59"/>
      <c r="EX2103" s="59"/>
    </row>
    <row r="2104" spans="1:154" x14ac:dyDescent="0.3">
      <c r="A2104" s="18"/>
      <c r="B2104" s="18"/>
      <c r="C2104" s="18"/>
      <c r="D2104" s="18"/>
      <c r="E2104" s="18"/>
      <c r="F2104" s="18"/>
      <c r="G2104" s="18"/>
      <c r="H2104" s="19"/>
      <c r="I2104" s="20"/>
      <c r="J2104" s="21"/>
      <c r="K2104" s="22"/>
      <c r="L2104" s="18"/>
      <c r="M2104" s="18"/>
      <c r="N2104" s="18"/>
      <c r="O2104" s="18"/>
      <c r="P2104" s="18"/>
      <c r="Q2104" s="20"/>
      <c r="R2104" s="20"/>
      <c r="S2104" s="20"/>
      <c r="T2104" s="18"/>
      <c r="U2104" s="94"/>
      <c r="V2104" s="23"/>
      <c r="W2104" s="20"/>
      <c r="X2104" s="24"/>
      <c r="Y2104" s="20"/>
      <c r="Z2104" s="20"/>
      <c r="AA2104" s="22"/>
      <c r="AB2104" s="18"/>
      <c r="AC2104" s="58"/>
      <c r="AD2104" s="64"/>
      <c r="AE2104" s="57"/>
      <c r="AF2104" s="57"/>
      <c r="AG2104" s="57"/>
      <c r="AH2104" s="57"/>
      <c r="AI2104" s="57"/>
      <c r="AJ2104" s="57"/>
      <c r="AK2104" s="57"/>
      <c r="AL2104" s="57"/>
      <c r="AM2104" s="57"/>
      <c r="AN2104" s="57"/>
      <c r="AO2104" s="57"/>
      <c r="AP2104" s="57"/>
      <c r="AQ2104" s="57"/>
      <c r="AR2104" s="57"/>
      <c r="AS2104" s="57"/>
      <c r="AT2104" s="57"/>
      <c r="AU2104" s="57"/>
      <c r="AV2104" s="57"/>
      <c r="AW2104" s="57"/>
      <c r="AX2104" s="57"/>
      <c r="AY2104" s="57"/>
      <c r="AZ2104" s="57"/>
      <c r="BA2104" s="57"/>
      <c r="BB2104" s="57"/>
      <c r="BC2104" s="57"/>
      <c r="BD2104" s="57"/>
      <c r="BE2104" s="57"/>
      <c r="BF2104" s="57"/>
      <c r="BG2104" s="57"/>
      <c r="BH2104" s="57"/>
      <c r="BI2104" s="57"/>
      <c r="BJ2104" s="57"/>
      <c r="BK2104" s="57"/>
      <c r="BL2104" s="57"/>
      <c r="BM2104" s="57"/>
      <c r="BN2104" s="57"/>
      <c r="BO2104" s="57"/>
      <c r="BP2104" s="57"/>
      <c r="BQ2104" s="57"/>
      <c r="BR2104" s="57"/>
      <c r="BS2104" s="57"/>
      <c r="BT2104" s="57"/>
      <c r="BU2104" s="57"/>
      <c r="BV2104" s="57"/>
      <c r="BW2104" s="57"/>
      <c r="BX2104" s="57"/>
      <c r="BY2104" s="57"/>
      <c r="BZ2104" s="57"/>
      <c r="CA2104" s="57"/>
      <c r="CB2104" s="57"/>
      <c r="CC2104" s="57"/>
      <c r="CD2104" s="57"/>
      <c r="CE2104" s="57"/>
      <c r="CF2104" s="57"/>
      <c r="CG2104" s="57"/>
      <c r="CH2104" s="57"/>
      <c r="CI2104" s="57"/>
      <c r="CJ2104" s="57"/>
      <c r="CK2104" s="57"/>
      <c r="CL2104" s="57"/>
      <c r="CM2104" s="57"/>
      <c r="CN2104" s="57"/>
      <c r="CO2104" s="57"/>
      <c r="CP2104" s="57"/>
      <c r="CQ2104" s="57"/>
      <c r="CR2104" s="57"/>
      <c r="CS2104" s="57"/>
      <c r="CT2104" s="57"/>
      <c r="CU2104" s="57"/>
      <c r="CV2104" s="57"/>
      <c r="CW2104" s="57"/>
      <c r="CX2104" s="57"/>
      <c r="CY2104" s="57"/>
      <c r="CZ2104" s="57"/>
      <c r="DA2104" s="57"/>
      <c r="DB2104" s="57"/>
      <c r="DC2104" s="57"/>
      <c r="DD2104" s="57"/>
      <c r="DE2104" s="57"/>
      <c r="DF2104" s="57"/>
      <c r="DG2104" s="57"/>
      <c r="DH2104" s="57"/>
      <c r="DI2104" s="57"/>
      <c r="DJ2104" s="57"/>
      <c r="DK2104" s="57"/>
      <c r="DL2104" s="57"/>
      <c r="DM2104" s="57"/>
      <c r="DN2104" s="57"/>
      <c r="DO2104" s="57"/>
      <c r="DP2104" s="57"/>
      <c r="DQ2104" s="57"/>
      <c r="DR2104" s="57"/>
      <c r="DS2104" s="57"/>
      <c r="DT2104" s="57"/>
      <c r="DU2104" s="57"/>
      <c r="DV2104" s="57"/>
      <c r="DW2104" s="57"/>
      <c r="DX2104" s="57"/>
      <c r="DY2104" s="57"/>
      <c r="DZ2104" s="57"/>
      <c r="EA2104" s="57"/>
      <c r="EB2104" s="57"/>
      <c r="EC2104" s="57"/>
      <c r="ED2104" s="57"/>
      <c r="EE2104" s="57"/>
      <c r="EF2104" s="57"/>
      <c r="EG2104" s="57"/>
      <c r="EH2104" s="57"/>
      <c r="EI2104" s="57"/>
      <c r="EJ2104" s="57"/>
      <c r="EK2104" s="57"/>
      <c r="EL2104" s="57"/>
      <c r="EM2104" s="57"/>
      <c r="EN2104" s="57"/>
      <c r="EO2104" s="57"/>
      <c r="EP2104" s="57"/>
      <c r="EQ2104" s="57"/>
      <c r="ER2104" s="57"/>
      <c r="ES2104" s="57"/>
      <c r="ET2104" s="57"/>
      <c r="EU2104" s="57"/>
      <c r="EV2104" s="57"/>
      <c r="EW2104" s="57"/>
      <c r="EX2104" s="57"/>
    </row>
    <row r="2105" spans="1:154" s="39" customFormat="1" x14ac:dyDescent="0.3">
      <c r="A2105" s="29">
        <v>2572</v>
      </c>
      <c r="B2105" s="29" t="s">
        <v>45</v>
      </c>
      <c r="C2105" s="29">
        <v>259</v>
      </c>
      <c r="D2105" s="29">
        <v>8</v>
      </c>
      <c r="E2105" s="29">
        <v>1</v>
      </c>
      <c r="F2105" s="29">
        <v>2</v>
      </c>
      <c r="G2105" s="29">
        <v>92</v>
      </c>
      <c r="H2105" s="25" t="s">
        <v>477</v>
      </c>
      <c r="I2105" s="36">
        <v>292</v>
      </c>
      <c r="J2105" s="41">
        <v>150</v>
      </c>
      <c r="K2105" s="74">
        <f t="shared" si="221"/>
        <v>43800</v>
      </c>
      <c r="L2105" s="29"/>
      <c r="M2105" s="29"/>
      <c r="N2105" s="29"/>
      <c r="O2105" s="25"/>
      <c r="P2105" s="29"/>
      <c r="Q2105" s="36"/>
      <c r="R2105" s="36"/>
      <c r="S2105" s="36"/>
      <c r="T2105" s="29"/>
      <c r="U2105" s="185"/>
      <c r="V2105" s="37"/>
      <c r="W2105" s="36"/>
      <c r="X2105" s="75">
        <f>K2105+W2105</f>
        <v>43800</v>
      </c>
      <c r="Y2105" s="36"/>
      <c r="Z2105" s="36"/>
      <c r="AA2105" s="74">
        <f>X2105-Z2105</f>
        <v>43800</v>
      </c>
      <c r="AB2105" s="29">
        <v>0.02</v>
      </c>
      <c r="AC2105" s="41" t="s">
        <v>1063</v>
      </c>
      <c r="AD2105" s="3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6"/>
      <c r="BU2105" s="16"/>
      <c r="BV2105" s="16"/>
      <c r="BW2105" s="16"/>
      <c r="BX2105" s="16"/>
      <c r="BY2105" s="16"/>
      <c r="BZ2105" s="16"/>
      <c r="CA2105" s="16"/>
      <c r="CB2105" s="16"/>
      <c r="CC2105" s="16"/>
      <c r="CD2105" s="16"/>
      <c r="CE2105" s="16"/>
      <c r="CF2105" s="16"/>
      <c r="CG2105" s="16"/>
      <c r="CH2105" s="16"/>
      <c r="CI2105" s="16"/>
      <c r="CJ2105" s="16"/>
      <c r="CK2105" s="16"/>
      <c r="CL2105" s="16"/>
      <c r="CM2105" s="16"/>
      <c r="CN2105" s="16"/>
      <c r="CO2105" s="16"/>
      <c r="CP2105" s="16"/>
      <c r="CQ2105" s="16"/>
      <c r="CR2105" s="16"/>
      <c r="CS2105" s="16"/>
      <c r="CT2105" s="16"/>
      <c r="CU2105" s="16"/>
      <c r="CV2105" s="16"/>
      <c r="CW2105" s="16"/>
      <c r="CX2105" s="16"/>
      <c r="CY2105" s="16"/>
      <c r="CZ2105" s="16"/>
      <c r="DA2105" s="16"/>
      <c r="DB2105" s="16"/>
      <c r="DC2105" s="16"/>
      <c r="DD2105" s="16"/>
      <c r="DE2105" s="16"/>
      <c r="DF2105" s="16"/>
      <c r="DG2105" s="16"/>
      <c r="DH2105" s="16"/>
      <c r="DI2105" s="16"/>
      <c r="DJ2105" s="16"/>
      <c r="DK2105" s="16"/>
      <c r="DL2105" s="16"/>
      <c r="DM2105" s="16"/>
      <c r="DN2105" s="16"/>
      <c r="DO2105" s="16"/>
      <c r="DP2105" s="16"/>
      <c r="DQ2105" s="16"/>
      <c r="DR2105" s="16"/>
      <c r="DS2105" s="16"/>
      <c r="DT2105" s="16"/>
      <c r="DU2105" s="16"/>
      <c r="DV2105" s="16"/>
      <c r="DW2105" s="16"/>
      <c r="DX2105" s="16"/>
      <c r="DY2105" s="16"/>
      <c r="DZ2105" s="16"/>
      <c r="EA2105" s="16"/>
      <c r="EB2105" s="16"/>
      <c r="EC2105" s="16"/>
      <c r="ED2105" s="16"/>
      <c r="EE2105" s="16"/>
      <c r="EF2105" s="16"/>
      <c r="EG2105" s="16"/>
      <c r="EH2105" s="16"/>
      <c r="EI2105" s="16"/>
      <c r="EJ2105" s="16"/>
      <c r="EK2105" s="16"/>
      <c r="EL2105" s="16"/>
      <c r="EM2105" s="16"/>
      <c r="EN2105" s="16"/>
      <c r="EO2105" s="16"/>
      <c r="EP2105" s="16"/>
      <c r="EQ2105" s="16"/>
      <c r="ER2105" s="16"/>
      <c r="ES2105" s="16"/>
      <c r="ET2105" s="16"/>
      <c r="EU2105" s="16"/>
      <c r="EV2105" s="16"/>
      <c r="EW2105" s="16"/>
      <c r="EX2105" s="16"/>
    </row>
    <row r="2106" spans="1:154" x14ac:dyDescent="0.3">
      <c r="A2106" s="9"/>
      <c r="B2106" s="9"/>
      <c r="C2106" s="9"/>
      <c r="D2106" s="9"/>
      <c r="E2106" s="9"/>
      <c r="F2106" s="9"/>
      <c r="G2106" s="9"/>
      <c r="H2106" s="30"/>
      <c r="I2106" s="10"/>
      <c r="J2106" s="33"/>
      <c r="K2106" s="10"/>
      <c r="L2106" s="9">
        <v>1</v>
      </c>
      <c r="M2106" s="9" t="s">
        <v>53</v>
      </c>
      <c r="N2106" s="9" t="s">
        <v>75</v>
      </c>
      <c r="O2106" s="30" t="s">
        <v>477</v>
      </c>
      <c r="P2106" s="9">
        <v>54</v>
      </c>
      <c r="Q2106" s="10">
        <v>100</v>
      </c>
      <c r="R2106" s="10">
        <v>6750</v>
      </c>
      <c r="S2106" s="34">
        <f>P2106*R2106</f>
        <v>364500</v>
      </c>
      <c r="T2106" s="9">
        <v>52</v>
      </c>
      <c r="U2106" s="2">
        <v>85</v>
      </c>
      <c r="V2106" s="34">
        <f>S2106*U2106/100</f>
        <v>309825</v>
      </c>
      <c r="W2106" s="34">
        <f>S2106-V2106</f>
        <v>54675</v>
      </c>
      <c r="X2106" s="31">
        <f>K2106+W2106</f>
        <v>54675</v>
      </c>
      <c r="Y2106" s="34">
        <f>X2106*Q2106/100</f>
        <v>54675</v>
      </c>
      <c r="Z2106" s="34">
        <v>10000000</v>
      </c>
      <c r="AA2106" s="9">
        <v>0</v>
      </c>
      <c r="AB2106" s="9">
        <v>0</v>
      </c>
      <c r="AC2106" s="33"/>
      <c r="AD2106" s="10"/>
    </row>
    <row r="2107" spans="1:154" x14ac:dyDescent="0.3">
      <c r="A2107" s="9"/>
      <c r="B2107" s="9"/>
      <c r="C2107" s="9"/>
      <c r="D2107" s="9"/>
      <c r="E2107" s="9"/>
      <c r="F2107" s="9"/>
      <c r="G2107" s="9"/>
      <c r="H2107" s="30" t="s">
        <v>476</v>
      </c>
      <c r="I2107" s="10">
        <v>400</v>
      </c>
      <c r="J2107" s="33">
        <v>150</v>
      </c>
      <c r="K2107" s="34">
        <f t="shared" si="221"/>
        <v>60000</v>
      </c>
      <c r="L2107" s="9"/>
      <c r="M2107" s="9"/>
      <c r="N2107" s="9"/>
      <c r="O2107" s="9"/>
      <c r="P2107" s="9"/>
      <c r="Q2107" s="10"/>
      <c r="R2107" s="10"/>
      <c r="S2107" s="10"/>
      <c r="T2107" s="9"/>
      <c r="U2107" s="2"/>
      <c r="V2107" s="35"/>
      <c r="W2107" s="10"/>
      <c r="X2107" s="31">
        <f>K2107+W2107</f>
        <v>60000</v>
      </c>
      <c r="Y2107" s="10"/>
      <c r="Z2107" s="34"/>
      <c r="AA2107" s="34">
        <f>X2107-Z2107</f>
        <v>60000</v>
      </c>
      <c r="AB2107" s="9">
        <v>0.01</v>
      </c>
      <c r="AC2107" s="33"/>
      <c r="AD2107" s="10"/>
    </row>
    <row r="2108" spans="1:154" s="39" customFormat="1" x14ac:dyDescent="0.3">
      <c r="A2108" s="18"/>
      <c r="B2108" s="18"/>
      <c r="C2108" s="18"/>
      <c r="D2108" s="18"/>
      <c r="E2108" s="18"/>
      <c r="F2108" s="18"/>
      <c r="G2108" s="18"/>
      <c r="H2108" s="19"/>
      <c r="I2108" s="20"/>
      <c r="J2108" s="21"/>
      <c r="K2108" s="20"/>
      <c r="L2108" s="18"/>
      <c r="M2108" s="18"/>
      <c r="N2108" s="18"/>
      <c r="O2108" s="18"/>
      <c r="P2108" s="18"/>
      <c r="Q2108" s="20"/>
      <c r="R2108" s="20"/>
      <c r="S2108" s="20"/>
      <c r="T2108" s="18"/>
      <c r="U2108" s="94"/>
      <c r="V2108" s="23"/>
      <c r="W2108" s="20"/>
      <c r="X2108" s="20"/>
      <c r="Y2108" s="20"/>
      <c r="Z2108" s="20"/>
      <c r="AA2108" s="18"/>
      <c r="AB2108" s="18"/>
      <c r="AC2108" s="21"/>
      <c r="AD2108" s="20"/>
    </row>
    <row r="2109" spans="1:154" s="71" customFormat="1" x14ac:dyDescent="0.3">
      <c r="A2109" s="29">
        <v>2573</v>
      </c>
      <c r="B2109" s="29" t="s">
        <v>47</v>
      </c>
      <c r="C2109" s="29">
        <v>11925</v>
      </c>
      <c r="D2109" s="29">
        <v>4</v>
      </c>
      <c r="E2109" s="29">
        <v>0</v>
      </c>
      <c r="F2109" s="29">
        <v>3</v>
      </c>
      <c r="G2109" s="29">
        <v>11</v>
      </c>
      <c r="H2109" s="25" t="s">
        <v>477</v>
      </c>
      <c r="I2109" s="36">
        <v>311</v>
      </c>
      <c r="J2109" s="41">
        <v>150</v>
      </c>
      <c r="K2109" s="74">
        <f>I2109*J2109</f>
        <v>46650</v>
      </c>
      <c r="L2109" s="29">
        <v>1</v>
      </c>
      <c r="M2109" s="29" t="s">
        <v>53</v>
      </c>
      <c r="N2109" s="29" t="s">
        <v>72</v>
      </c>
      <c r="O2109" s="25" t="s">
        <v>477</v>
      </c>
      <c r="P2109" s="29">
        <v>108</v>
      </c>
      <c r="Q2109" s="36">
        <v>100</v>
      </c>
      <c r="R2109" s="36">
        <v>6750</v>
      </c>
      <c r="S2109" s="74">
        <f>P2109*R2109</f>
        <v>729000</v>
      </c>
      <c r="T2109" s="29">
        <v>42</v>
      </c>
      <c r="U2109" s="185">
        <v>93</v>
      </c>
      <c r="V2109" s="74">
        <f>S2109*U2109/100</f>
        <v>677970</v>
      </c>
      <c r="W2109" s="74">
        <f>S2109-V2109</f>
        <v>51030</v>
      </c>
      <c r="X2109" s="75">
        <f t="shared" ref="X2109:X2115" si="222">K2109+W2109</f>
        <v>97680</v>
      </c>
      <c r="Y2109" s="36"/>
      <c r="Z2109" s="74">
        <v>50000000</v>
      </c>
      <c r="AA2109" s="29">
        <v>0</v>
      </c>
      <c r="AB2109" s="29">
        <v>0</v>
      </c>
      <c r="AC2109" s="55" t="s">
        <v>1064</v>
      </c>
      <c r="AD2109" s="36"/>
      <c r="AE2109" s="59"/>
      <c r="AF2109" s="59"/>
      <c r="AG2109" s="59"/>
      <c r="AH2109" s="59"/>
      <c r="AI2109" s="59"/>
      <c r="AJ2109" s="59"/>
      <c r="AK2109" s="59"/>
      <c r="AL2109" s="59"/>
      <c r="AM2109" s="59"/>
      <c r="AN2109" s="59"/>
      <c r="AO2109" s="59"/>
      <c r="AP2109" s="59"/>
      <c r="AQ2109" s="59"/>
      <c r="AR2109" s="59"/>
      <c r="AS2109" s="59"/>
      <c r="AT2109" s="59"/>
      <c r="AU2109" s="59"/>
      <c r="AV2109" s="59"/>
      <c r="AW2109" s="59"/>
      <c r="AX2109" s="59"/>
      <c r="AY2109" s="59"/>
      <c r="AZ2109" s="59"/>
      <c r="BA2109" s="59"/>
      <c r="BB2109" s="59"/>
      <c r="BC2109" s="59"/>
      <c r="BD2109" s="59"/>
      <c r="BE2109" s="59"/>
      <c r="BF2109" s="59"/>
      <c r="BG2109" s="59"/>
      <c r="BH2109" s="59"/>
      <c r="BI2109" s="59"/>
      <c r="BJ2109" s="59"/>
      <c r="BK2109" s="59"/>
      <c r="BL2109" s="59"/>
      <c r="BM2109" s="59"/>
      <c r="BN2109" s="59"/>
      <c r="BO2109" s="59"/>
      <c r="BP2109" s="59"/>
      <c r="BQ2109" s="59"/>
      <c r="BR2109" s="59"/>
      <c r="BS2109" s="59"/>
      <c r="BT2109" s="59"/>
      <c r="BU2109" s="59"/>
      <c r="BV2109" s="59"/>
      <c r="BW2109" s="59"/>
      <c r="BX2109" s="59"/>
      <c r="BY2109" s="59"/>
      <c r="BZ2109" s="59"/>
      <c r="CA2109" s="59"/>
      <c r="CB2109" s="59"/>
      <c r="CC2109" s="59"/>
      <c r="CD2109" s="59"/>
      <c r="CE2109" s="59"/>
      <c r="CF2109" s="59"/>
      <c r="CG2109" s="59"/>
      <c r="CH2109" s="59"/>
      <c r="CI2109" s="59"/>
      <c r="CJ2109" s="59"/>
      <c r="CK2109" s="59"/>
      <c r="CL2109" s="59"/>
      <c r="CM2109" s="59"/>
      <c r="CN2109" s="59"/>
      <c r="CO2109" s="59"/>
      <c r="CP2109" s="59"/>
      <c r="CQ2109" s="59"/>
      <c r="CR2109" s="59"/>
      <c r="CS2109" s="59"/>
      <c r="CT2109" s="59"/>
      <c r="CU2109" s="59"/>
      <c r="CV2109" s="59"/>
      <c r="CW2109" s="59"/>
      <c r="CX2109" s="59"/>
      <c r="CY2109" s="59"/>
      <c r="CZ2109" s="59"/>
      <c r="DA2109" s="59"/>
      <c r="DB2109" s="59"/>
      <c r="DC2109" s="59"/>
      <c r="DD2109" s="59"/>
      <c r="DE2109" s="59"/>
      <c r="DF2109" s="59"/>
      <c r="DG2109" s="59"/>
      <c r="DH2109" s="59"/>
      <c r="DI2109" s="59"/>
      <c r="DJ2109" s="59"/>
      <c r="DK2109" s="59"/>
      <c r="DL2109" s="59"/>
      <c r="DM2109" s="59"/>
      <c r="DN2109" s="59"/>
      <c r="DO2109" s="59"/>
      <c r="DP2109" s="59"/>
      <c r="DQ2109" s="59"/>
      <c r="DR2109" s="59"/>
      <c r="DS2109" s="59"/>
      <c r="DT2109" s="59"/>
      <c r="DU2109" s="59"/>
      <c r="DV2109" s="59"/>
      <c r="DW2109" s="59"/>
      <c r="DX2109" s="59"/>
      <c r="DY2109" s="59"/>
      <c r="DZ2109" s="59"/>
      <c r="EA2109" s="59"/>
      <c r="EB2109" s="59"/>
      <c r="EC2109" s="59"/>
      <c r="ED2109" s="59"/>
      <c r="EE2109" s="59"/>
      <c r="EF2109" s="59"/>
      <c r="EG2109" s="59"/>
      <c r="EH2109" s="59"/>
      <c r="EI2109" s="59"/>
      <c r="EJ2109" s="59"/>
      <c r="EK2109" s="59"/>
      <c r="EL2109" s="59"/>
      <c r="EM2109" s="59"/>
      <c r="EN2109" s="59"/>
      <c r="EO2109" s="59"/>
      <c r="EP2109" s="59"/>
      <c r="EQ2109" s="59"/>
      <c r="ER2109" s="59"/>
      <c r="ES2109" s="59"/>
      <c r="ET2109" s="59"/>
      <c r="EU2109" s="59"/>
      <c r="EV2109" s="59"/>
      <c r="EW2109" s="59"/>
      <c r="EX2109" s="59"/>
    </row>
    <row r="2110" spans="1:154" s="72" customFormat="1" x14ac:dyDescent="0.3">
      <c r="A2110" s="9"/>
      <c r="B2110" s="9" t="s">
        <v>47</v>
      </c>
      <c r="C2110" s="9">
        <v>11927</v>
      </c>
      <c r="D2110" s="9">
        <v>4</v>
      </c>
      <c r="E2110" s="9">
        <v>0</v>
      </c>
      <c r="F2110" s="9">
        <v>2</v>
      </c>
      <c r="G2110" s="9">
        <v>70</v>
      </c>
      <c r="H2110" s="30" t="s">
        <v>477</v>
      </c>
      <c r="I2110" s="10">
        <v>270</v>
      </c>
      <c r="J2110" s="33">
        <v>150</v>
      </c>
      <c r="K2110" s="34">
        <f t="shared" si="221"/>
        <v>40500</v>
      </c>
      <c r="L2110" s="9"/>
      <c r="M2110" s="9"/>
      <c r="N2110" s="9"/>
      <c r="O2110" s="9"/>
      <c r="P2110" s="9"/>
      <c r="Q2110" s="10"/>
      <c r="R2110" s="10"/>
      <c r="S2110" s="10"/>
      <c r="T2110" s="9"/>
      <c r="U2110" s="2"/>
      <c r="V2110" s="35"/>
      <c r="W2110" s="10"/>
      <c r="X2110" s="31">
        <f t="shared" si="222"/>
        <v>40500</v>
      </c>
      <c r="Y2110" s="10"/>
      <c r="Z2110" s="10"/>
      <c r="AA2110" s="34">
        <f>X2110-Z2110</f>
        <v>40500</v>
      </c>
      <c r="AB2110" s="9">
        <v>0.02</v>
      </c>
      <c r="AC2110" s="33"/>
      <c r="AD2110" s="10"/>
      <c r="AE2110" s="59"/>
      <c r="AF2110" s="59"/>
      <c r="AG2110" s="59"/>
      <c r="AH2110" s="59"/>
      <c r="AI2110" s="59"/>
      <c r="AJ2110" s="59"/>
      <c r="AK2110" s="59"/>
      <c r="AL2110" s="59"/>
      <c r="AM2110" s="59"/>
      <c r="AN2110" s="59"/>
      <c r="AO2110" s="59"/>
      <c r="AP2110" s="59"/>
      <c r="AQ2110" s="59"/>
      <c r="AR2110" s="59"/>
      <c r="AS2110" s="59"/>
      <c r="AT2110" s="59"/>
      <c r="AU2110" s="59"/>
      <c r="AV2110" s="59"/>
      <c r="AW2110" s="59"/>
      <c r="AX2110" s="59"/>
      <c r="AY2110" s="59"/>
      <c r="AZ2110" s="59"/>
      <c r="BA2110" s="59"/>
      <c r="BB2110" s="59"/>
      <c r="BC2110" s="59"/>
      <c r="BD2110" s="59"/>
      <c r="BE2110" s="59"/>
      <c r="BF2110" s="59"/>
      <c r="BG2110" s="59"/>
      <c r="BH2110" s="59"/>
      <c r="BI2110" s="59"/>
      <c r="BJ2110" s="59"/>
      <c r="BK2110" s="59"/>
      <c r="BL2110" s="59"/>
      <c r="BM2110" s="59"/>
      <c r="BN2110" s="59"/>
      <c r="BO2110" s="59"/>
      <c r="BP2110" s="59"/>
      <c r="BQ2110" s="59"/>
      <c r="BR2110" s="59"/>
      <c r="BS2110" s="59"/>
      <c r="BT2110" s="59"/>
      <c r="BU2110" s="59"/>
      <c r="BV2110" s="59"/>
      <c r="BW2110" s="59"/>
      <c r="BX2110" s="59"/>
      <c r="BY2110" s="59"/>
      <c r="BZ2110" s="59"/>
      <c r="CA2110" s="59"/>
      <c r="CB2110" s="59"/>
      <c r="CC2110" s="59"/>
      <c r="CD2110" s="59"/>
      <c r="CE2110" s="59"/>
      <c r="CF2110" s="59"/>
      <c r="CG2110" s="59"/>
      <c r="CH2110" s="59"/>
      <c r="CI2110" s="59"/>
      <c r="CJ2110" s="59"/>
      <c r="CK2110" s="59"/>
      <c r="CL2110" s="59"/>
      <c r="CM2110" s="59"/>
      <c r="CN2110" s="59"/>
      <c r="CO2110" s="59"/>
      <c r="CP2110" s="59"/>
      <c r="CQ2110" s="59"/>
      <c r="CR2110" s="59"/>
      <c r="CS2110" s="59"/>
      <c r="CT2110" s="59"/>
      <c r="CU2110" s="59"/>
      <c r="CV2110" s="59"/>
      <c r="CW2110" s="59"/>
      <c r="CX2110" s="59"/>
      <c r="CY2110" s="59"/>
      <c r="CZ2110" s="59"/>
      <c r="DA2110" s="59"/>
      <c r="DB2110" s="59"/>
      <c r="DC2110" s="59"/>
      <c r="DD2110" s="59"/>
      <c r="DE2110" s="59"/>
      <c r="DF2110" s="59"/>
      <c r="DG2110" s="59"/>
      <c r="DH2110" s="59"/>
      <c r="DI2110" s="59"/>
      <c r="DJ2110" s="59"/>
      <c r="DK2110" s="59"/>
      <c r="DL2110" s="59"/>
      <c r="DM2110" s="59"/>
      <c r="DN2110" s="59"/>
      <c r="DO2110" s="59"/>
      <c r="DP2110" s="59"/>
      <c r="DQ2110" s="59"/>
      <c r="DR2110" s="59"/>
      <c r="DS2110" s="59"/>
      <c r="DT2110" s="59"/>
      <c r="DU2110" s="59"/>
      <c r="DV2110" s="59"/>
      <c r="DW2110" s="59"/>
      <c r="DX2110" s="59"/>
      <c r="DY2110" s="59"/>
      <c r="DZ2110" s="59"/>
      <c r="EA2110" s="59"/>
      <c r="EB2110" s="59"/>
      <c r="EC2110" s="59"/>
      <c r="ED2110" s="59"/>
      <c r="EE2110" s="59"/>
      <c r="EF2110" s="59"/>
      <c r="EG2110" s="59"/>
      <c r="EH2110" s="59"/>
      <c r="EI2110" s="59"/>
      <c r="EJ2110" s="59"/>
      <c r="EK2110" s="59"/>
      <c r="EL2110" s="59"/>
      <c r="EM2110" s="59"/>
      <c r="EN2110" s="59"/>
      <c r="EO2110" s="59"/>
      <c r="EP2110" s="59"/>
      <c r="EQ2110" s="59"/>
      <c r="ER2110" s="59"/>
      <c r="ES2110" s="59"/>
      <c r="ET2110" s="59"/>
      <c r="EU2110" s="59"/>
      <c r="EV2110" s="59"/>
      <c r="EW2110" s="59"/>
      <c r="EX2110" s="59"/>
    </row>
    <row r="2111" spans="1:154" x14ac:dyDescent="0.3">
      <c r="A2111" s="9"/>
      <c r="B2111" s="9"/>
      <c r="C2111" s="9"/>
      <c r="D2111" s="9"/>
      <c r="E2111" s="9"/>
      <c r="F2111" s="9"/>
      <c r="G2111" s="9"/>
      <c r="H2111" s="30"/>
      <c r="I2111" s="10"/>
      <c r="J2111" s="33"/>
      <c r="K2111" s="10"/>
      <c r="L2111" s="9">
        <v>1</v>
      </c>
      <c r="M2111" s="9" t="s">
        <v>53</v>
      </c>
      <c r="N2111" s="9" t="s">
        <v>75</v>
      </c>
      <c r="O2111" s="30" t="s">
        <v>477</v>
      </c>
      <c r="P2111" s="9">
        <v>96</v>
      </c>
      <c r="Q2111" s="10">
        <v>100</v>
      </c>
      <c r="R2111" s="10">
        <v>6750</v>
      </c>
      <c r="S2111" s="34">
        <f>P2111*R2111</f>
        <v>648000</v>
      </c>
      <c r="T2111" s="9">
        <v>17</v>
      </c>
      <c r="U2111" s="2">
        <v>60</v>
      </c>
      <c r="V2111" s="34">
        <f>S2111*U2111/100</f>
        <v>388800</v>
      </c>
      <c r="W2111" s="34">
        <f>S2111-V2111</f>
        <v>259200</v>
      </c>
      <c r="X2111" s="31">
        <f t="shared" si="222"/>
        <v>259200</v>
      </c>
      <c r="Y2111" s="34">
        <f>X2111*Q2111/100</f>
        <v>259200</v>
      </c>
      <c r="Z2111" s="34">
        <v>10000000</v>
      </c>
      <c r="AA2111" s="9">
        <v>0</v>
      </c>
      <c r="AB2111" s="9">
        <v>0</v>
      </c>
      <c r="AC2111" s="33"/>
      <c r="AD2111" s="10"/>
      <c r="AE2111" s="59"/>
      <c r="AF2111" s="59"/>
      <c r="AG2111" s="59"/>
      <c r="AH2111" s="59"/>
      <c r="AI2111" s="59"/>
      <c r="AJ2111" s="59"/>
      <c r="AK2111" s="59"/>
      <c r="AL2111" s="59"/>
      <c r="AM2111" s="59"/>
      <c r="AN2111" s="59"/>
      <c r="AO2111" s="59"/>
      <c r="AP2111" s="59"/>
      <c r="AQ2111" s="59"/>
      <c r="AR2111" s="59"/>
      <c r="AS2111" s="59"/>
      <c r="AT2111" s="59"/>
      <c r="AU2111" s="59"/>
      <c r="AV2111" s="59"/>
      <c r="AW2111" s="59"/>
      <c r="AX2111" s="59"/>
      <c r="AY2111" s="59"/>
      <c r="AZ2111" s="59"/>
      <c r="BA2111" s="59"/>
      <c r="BB2111" s="59"/>
      <c r="BC2111" s="59"/>
      <c r="BD2111" s="59"/>
      <c r="BE2111" s="59"/>
      <c r="BF2111" s="59"/>
      <c r="BG2111" s="59"/>
      <c r="BH2111" s="59"/>
      <c r="BI2111" s="59"/>
      <c r="BJ2111" s="59"/>
      <c r="BK2111" s="59"/>
      <c r="BL2111" s="59"/>
      <c r="BM2111" s="59"/>
      <c r="BN2111" s="59"/>
      <c r="BO2111" s="59"/>
      <c r="BP2111" s="59"/>
      <c r="BQ2111" s="59"/>
      <c r="BR2111" s="59"/>
      <c r="BS2111" s="59"/>
      <c r="BT2111" s="59"/>
      <c r="BU2111" s="59"/>
      <c r="BV2111" s="59"/>
      <c r="BW2111" s="59"/>
      <c r="BX2111" s="59"/>
      <c r="BY2111" s="59"/>
      <c r="BZ2111" s="59"/>
      <c r="CA2111" s="59"/>
      <c r="CB2111" s="59"/>
      <c r="CC2111" s="59"/>
      <c r="CD2111" s="59"/>
      <c r="CE2111" s="59"/>
      <c r="CF2111" s="59"/>
      <c r="CG2111" s="59"/>
      <c r="CH2111" s="59"/>
      <c r="CI2111" s="59"/>
      <c r="CJ2111" s="59"/>
      <c r="CK2111" s="59"/>
      <c r="CL2111" s="59"/>
      <c r="CM2111" s="59"/>
      <c r="CN2111" s="59"/>
      <c r="CO2111" s="59"/>
      <c r="CP2111" s="59"/>
      <c r="CQ2111" s="59"/>
      <c r="CR2111" s="59"/>
      <c r="CS2111" s="59"/>
      <c r="CT2111" s="59"/>
      <c r="CU2111" s="59"/>
      <c r="CV2111" s="59"/>
      <c r="CW2111" s="59"/>
      <c r="CX2111" s="59"/>
      <c r="CY2111" s="59"/>
      <c r="CZ2111" s="59"/>
      <c r="DA2111" s="59"/>
      <c r="DB2111" s="59"/>
      <c r="DC2111" s="59"/>
      <c r="DD2111" s="59"/>
      <c r="DE2111" s="59"/>
      <c r="DF2111" s="59"/>
      <c r="DG2111" s="59"/>
      <c r="DH2111" s="59"/>
      <c r="DI2111" s="59"/>
      <c r="DJ2111" s="59"/>
      <c r="DK2111" s="59"/>
      <c r="DL2111" s="59"/>
      <c r="DM2111" s="59"/>
      <c r="DN2111" s="59"/>
      <c r="DO2111" s="59"/>
      <c r="DP2111" s="59"/>
      <c r="DQ2111" s="59"/>
      <c r="DR2111" s="59"/>
      <c r="DS2111" s="59"/>
      <c r="DT2111" s="59"/>
      <c r="DU2111" s="59"/>
      <c r="DV2111" s="59"/>
      <c r="DW2111" s="59"/>
      <c r="DX2111" s="59"/>
      <c r="DY2111" s="59"/>
      <c r="DZ2111" s="59"/>
      <c r="EA2111" s="59"/>
      <c r="EB2111" s="59"/>
      <c r="EC2111" s="59"/>
      <c r="ED2111" s="59"/>
      <c r="EE2111" s="59"/>
      <c r="EF2111" s="59"/>
      <c r="EG2111" s="59"/>
      <c r="EH2111" s="59"/>
      <c r="EI2111" s="59"/>
      <c r="EJ2111" s="59"/>
      <c r="EK2111" s="59"/>
      <c r="EL2111" s="59"/>
      <c r="EM2111" s="59"/>
      <c r="EN2111" s="59"/>
      <c r="EO2111" s="59"/>
      <c r="EP2111" s="59"/>
      <c r="EQ2111" s="59"/>
      <c r="ER2111" s="59"/>
      <c r="ES2111" s="59"/>
      <c r="ET2111" s="59"/>
      <c r="EU2111" s="59"/>
      <c r="EV2111" s="59"/>
      <c r="EW2111" s="59"/>
      <c r="EX2111" s="59"/>
    </row>
    <row r="2112" spans="1:154" x14ac:dyDescent="0.3">
      <c r="A2112" s="9"/>
      <c r="B2112" s="9" t="s">
        <v>47</v>
      </c>
      <c r="C2112" s="9">
        <v>11926</v>
      </c>
      <c r="D2112" s="9">
        <v>4</v>
      </c>
      <c r="E2112" s="9">
        <v>0</v>
      </c>
      <c r="F2112" s="9">
        <v>2</v>
      </c>
      <c r="G2112" s="9">
        <v>74</v>
      </c>
      <c r="H2112" s="30" t="s">
        <v>477</v>
      </c>
      <c r="I2112" s="10">
        <v>274</v>
      </c>
      <c r="J2112" s="33">
        <v>150</v>
      </c>
      <c r="K2112" s="34">
        <f t="shared" si="221"/>
        <v>41100</v>
      </c>
      <c r="L2112" s="9"/>
      <c r="M2112" s="9"/>
      <c r="N2112" s="9"/>
      <c r="O2112" s="9"/>
      <c r="P2112" s="9"/>
      <c r="Q2112" s="10"/>
      <c r="R2112" s="10"/>
      <c r="S2112" s="10"/>
      <c r="T2112" s="9"/>
      <c r="U2112" s="2"/>
      <c r="V2112" s="35"/>
      <c r="W2112" s="10"/>
      <c r="X2112" s="31">
        <f t="shared" si="222"/>
        <v>41100</v>
      </c>
      <c r="Y2112" s="10"/>
      <c r="Z2112" s="10"/>
      <c r="AA2112" s="34">
        <f>X2112-Z2112</f>
        <v>41100</v>
      </c>
      <c r="AB2112" s="9">
        <v>0.02</v>
      </c>
      <c r="AC2112" s="33"/>
      <c r="AD2112" s="10"/>
      <c r="AE2112" s="59"/>
      <c r="AF2112" s="59"/>
      <c r="AG2112" s="59"/>
      <c r="AH2112" s="59"/>
      <c r="AI2112" s="59"/>
      <c r="AJ2112" s="59"/>
      <c r="AK2112" s="59"/>
      <c r="AL2112" s="59"/>
      <c r="AM2112" s="59"/>
      <c r="AN2112" s="59"/>
      <c r="AO2112" s="59"/>
      <c r="AP2112" s="59"/>
      <c r="AQ2112" s="59"/>
      <c r="AR2112" s="59"/>
      <c r="AS2112" s="59"/>
      <c r="AT2112" s="59"/>
      <c r="AU2112" s="59"/>
      <c r="AV2112" s="59"/>
      <c r="AW2112" s="59"/>
      <c r="AX2112" s="59"/>
      <c r="AY2112" s="59"/>
      <c r="AZ2112" s="59"/>
      <c r="BA2112" s="59"/>
      <c r="BB2112" s="59"/>
      <c r="BC2112" s="59"/>
      <c r="BD2112" s="59"/>
      <c r="BE2112" s="59"/>
      <c r="BF2112" s="59"/>
      <c r="BG2112" s="59"/>
      <c r="BH2112" s="59"/>
      <c r="BI2112" s="59"/>
      <c r="BJ2112" s="59"/>
      <c r="BK2112" s="59"/>
      <c r="BL2112" s="59"/>
      <c r="BM2112" s="59"/>
      <c r="BN2112" s="59"/>
      <c r="BO2112" s="59"/>
      <c r="BP2112" s="59"/>
      <c r="BQ2112" s="59"/>
      <c r="BR2112" s="59"/>
      <c r="BS2112" s="59"/>
      <c r="BT2112" s="59"/>
      <c r="BU2112" s="59"/>
      <c r="BV2112" s="59"/>
      <c r="BW2112" s="59"/>
      <c r="BX2112" s="59"/>
      <c r="BY2112" s="59"/>
      <c r="BZ2112" s="59"/>
      <c r="CA2112" s="59"/>
      <c r="CB2112" s="59"/>
      <c r="CC2112" s="59"/>
      <c r="CD2112" s="59"/>
      <c r="CE2112" s="59"/>
      <c r="CF2112" s="59"/>
      <c r="CG2112" s="59"/>
      <c r="CH2112" s="59"/>
      <c r="CI2112" s="59"/>
      <c r="CJ2112" s="59"/>
      <c r="CK2112" s="59"/>
      <c r="CL2112" s="59"/>
      <c r="CM2112" s="59"/>
      <c r="CN2112" s="59"/>
      <c r="CO2112" s="59"/>
      <c r="CP2112" s="59"/>
      <c r="CQ2112" s="59"/>
      <c r="CR2112" s="59"/>
      <c r="CS2112" s="59"/>
      <c r="CT2112" s="59"/>
      <c r="CU2112" s="59"/>
      <c r="CV2112" s="59"/>
      <c r="CW2112" s="59"/>
      <c r="CX2112" s="59"/>
      <c r="CY2112" s="59"/>
      <c r="CZ2112" s="59"/>
      <c r="DA2112" s="59"/>
      <c r="DB2112" s="59"/>
      <c r="DC2112" s="59"/>
      <c r="DD2112" s="59"/>
      <c r="DE2112" s="59"/>
      <c r="DF2112" s="59"/>
      <c r="DG2112" s="59"/>
      <c r="DH2112" s="59"/>
      <c r="DI2112" s="59"/>
      <c r="DJ2112" s="59"/>
      <c r="DK2112" s="59"/>
      <c r="DL2112" s="59"/>
      <c r="DM2112" s="59"/>
      <c r="DN2112" s="59"/>
      <c r="DO2112" s="59"/>
      <c r="DP2112" s="59"/>
      <c r="DQ2112" s="59"/>
      <c r="DR2112" s="59"/>
      <c r="DS2112" s="59"/>
      <c r="DT2112" s="59"/>
      <c r="DU2112" s="59"/>
      <c r="DV2112" s="59"/>
      <c r="DW2112" s="59"/>
      <c r="DX2112" s="59"/>
      <c r="DY2112" s="59"/>
      <c r="DZ2112" s="59"/>
      <c r="EA2112" s="59"/>
      <c r="EB2112" s="59"/>
      <c r="EC2112" s="59"/>
      <c r="ED2112" s="59"/>
      <c r="EE2112" s="59"/>
      <c r="EF2112" s="59"/>
      <c r="EG2112" s="59"/>
      <c r="EH2112" s="59"/>
      <c r="EI2112" s="59"/>
      <c r="EJ2112" s="59"/>
      <c r="EK2112" s="59"/>
      <c r="EL2112" s="59"/>
      <c r="EM2112" s="59"/>
      <c r="EN2112" s="59"/>
      <c r="EO2112" s="59"/>
      <c r="EP2112" s="59"/>
      <c r="EQ2112" s="59"/>
      <c r="ER2112" s="59"/>
      <c r="ES2112" s="59"/>
      <c r="ET2112" s="59"/>
      <c r="EU2112" s="59"/>
      <c r="EV2112" s="59"/>
      <c r="EW2112" s="59"/>
      <c r="EX2112" s="59"/>
    </row>
    <row r="2113" spans="1:154" x14ac:dyDescent="0.3">
      <c r="A2113" s="9"/>
      <c r="B2113" s="9"/>
      <c r="C2113" s="9"/>
      <c r="D2113" s="9"/>
      <c r="E2113" s="9"/>
      <c r="F2113" s="9"/>
      <c r="G2113" s="9"/>
      <c r="H2113" s="30"/>
      <c r="I2113" s="10"/>
      <c r="J2113" s="33"/>
      <c r="K2113" s="10"/>
      <c r="L2113" s="9">
        <v>1</v>
      </c>
      <c r="M2113" s="9" t="s">
        <v>53</v>
      </c>
      <c r="N2113" s="9" t="s">
        <v>72</v>
      </c>
      <c r="O2113" s="30" t="s">
        <v>477</v>
      </c>
      <c r="P2113" s="9">
        <v>80</v>
      </c>
      <c r="Q2113" s="10">
        <v>100</v>
      </c>
      <c r="R2113" s="10">
        <v>6750</v>
      </c>
      <c r="S2113" s="34">
        <f>P2113*R2113</f>
        <v>540000</v>
      </c>
      <c r="T2113" s="9">
        <v>27</v>
      </c>
      <c r="U2113" s="2">
        <v>44</v>
      </c>
      <c r="V2113" s="34">
        <f>S2113*U2113/100</f>
        <v>237600</v>
      </c>
      <c r="W2113" s="34">
        <f>S2113-V2113</f>
        <v>302400</v>
      </c>
      <c r="X2113" s="31">
        <f t="shared" si="222"/>
        <v>302400</v>
      </c>
      <c r="Y2113" s="34">
        <f>X2113*Q2113/100</f>
        <v>302400</v>
      </c>
      <c r="Z2113" s="34">
        <v>10000000</v>
      </c>
      <c r="AA2113" s="9">
        <v>0</v>
      </c>
      <c r="AB2113" s="9">
        <v>0</v>
      </c>
      <c r="AC2113" s="33"/>
      <c r="AD2113" s="10"/>
      <c r="AE2113" s="59"/>
      <c r="AF2113" s="59"/>
      <c r="AG2113" s="59"/>
      <c r="AH2113" s="59"/>
      <c r="AI2113" s="59"/>
      <c r="AJ2113" s="59"/>
      <c r="AK2113" s="59"/>
      <c r="AL2113" s="59"/>
      <c r="AM2113" s="59"/>
      <c r="AN2113" s="59"/>
      <c r="AO2113" s="59"/>
      <c r="AP2113" s="59"/>
      <c r="AQ2113" s="59"/>
      <c r="AR2113" s="59"/>
      <c r="AS2113" s="59"/>
      <c r="AT2113" s="59"/>
      <c r="AU2113" s="59"/>
      <c r="AV2113" s="59"/>
      <c r="AW2113" s="59"/>
      <c r="AX2113" s="59"/>
      <c r="AY2113" s="59"/>
      <c r="AZ2113" s="59"/>
      <c r="BA2113" s="59"/>
      <c r="BB2113" s="59"/>
      <c r="BC2113" s="59"/>
      <c r="BD2113" s="59"/>
      <c r="BE2113" s="59"/>
      <c r="BF2113" s="59"/>
      <c r="BG2113" s="59"/>
      <c r="BH2113" s="59"/>
      <c r="BI2113" s="59"/>
      <c r="BJ2113" s="59"/>
      <c r="BK2113" s="59"/>
      <c r="BL2113" s="59"/>
      <c r="BM2113" s="59"/>
      <c r="BN2113" s="59"/>
      <c r="BO2113" s="59"/>
      <c r="BP2113" s="59"/>
      <c r="BQ2113" s="59"/>
      <c r="BR2113" s="59"/>
      <c r="BS2113" s="59"/>
      <c r="BT2113" s="59"/>
      <c r="BU2113" s="59"/>
      <c r="BV2113" s="59"/>
      <c r="BW2113" s="59"/>
      <c r="BX2113" s="59"/>
      <c r="BY2113" s="59"/>
      <c r="BZ2113" s="59"/>
      <c r="CA2113" s="59"/>
      <c r="CB2113" s="59"/>
      <c r="CC2113" s="59"/>
      <c r="CD2113" s="59"/>
      <c r="CE2113" s="59"/>
      <c r="CF2113" s="59"/>
      <c r="CG2113" s="59"/>
      <c r="CH2113" s="59"/>
      <c r="CI2113" s="59"/>
      <c r="CJ2113" s="59"/>
      <c r="CK2113" s="59"/>
      <c r="CL2113" s="59"/>
      <c r="CM2113" s="59"/>
      <c r="CN2113" s="59"/>
      <c r="CO2113" s="59"/>
      <c r="CP2113" s="59"/>
      <c r="CQ2113" s="59"/>
      <c r="CR2113" s="59"/>
      <c r="CS2113" s="59"/>
      <c r="CT2113" s="59"/>
      <c r="CU2113" s="59"/>
      <c r="CV2113" s="59"/>
      <c r="CW2113" s="59"/>
      <c r="CX2113" s="59"/>
      <c r="CY2113" s="59"/>
      <c r="CZ2113" s="59"/>
      <c r="DA2113" s="59"/>
      <c r="DB2113" s="59"/>
      <c r="DC2113" s="59"/>
      <c r="DD2113" s="59"/>
      <c r="DE2113" s="59"/>
      <c r="DF2113" s="59"/>
      <c r="DG2113" s="59"/>
      <c r="DH2113" s="59"/>
      <c r="DI2113" s="59"/>
      <c r="DJ2113" s="59"/>
      <c r="DK2113" s="59"/>
      <c r="DL2113" s="59"/>
      <c r="DM2113" s="59"/>
      <c r="DN2113" s="59"/>
      <c r="DO2113" s="59"/>
      <c r="DP2113" s="59"/>
      <c r="DQ2113" s="59"/>
      <c r="DR2113" s="59"/>
      <c r="DS2113" s="59"/>
      <c r="DT2113" s="59"/>
      <c r="DU2113" s="59"/>
      <c r="DV2113" s="59"/>
      <c r="DW2113" s="59"/>
      <c r="DX2113" s="59"/>
      <c r="DY2113" s="59"/>
      <c r="DZ2113" s="59"/>
      <c r="EA2113" s="59"/>
      <c r="EB2113" s="59"/>
      <c r="EC2113" s="59"/>
      <c r="ED2113" s="59"/>
      <c r="EE2113" s="59"/>
      <c r="EF2113" s="59"/>
      <c r="EG2113" s="59"/>
      <c r="EH2113" s="59"/>
      <c r="EI2113" s="59"/>
      <c r="EJ2113" s="59"/>
      <c r="EK2113" s="59"/>
      <c r="EL2113" s="59"/>
      <c r="EM2113" s="59"/>
      <c r="EN2113" s="59"/>
      <c r="EO2113" s="59"/>
      <c r="EP2113" s="59"/>
      <c r="EQ2113" s="59"/>
      <c r="ER2113" s="59"/>
      <c r="ES2113" s="59"/>
      <c r="ET2113" s="59"/>
      <c r="EU2113" s="59"/>
      <c r="EV2113" s="59"/>
      <c r="EW2113" s="59"/>
      <c r="EX2113" s="59"/>
    </row>
    <row r="2114" spans="1:154" s="39" customFormat="1" x14ac:dyDescent="0.3">
      <c r="A2114" s="9"/>
      <c r="B2114" s="9" t="s">
        <v>47</v>
      </c>
      <c r="C2114" s="9">
        <v>11928</v>
      </c>
      <c r="D2114" s="9">
        <v>4</v>
      </c>
      <c r="E2114" s="9">
        <v>0</v>
      </c>
      <c r="F2114" s="9">
        <v>2</v>
      </c>
      <c r="G2114" s="9">
        <v>65</v>
      </c>
      <c r="H2114" s="30" t="s">
        <v>476</v>
      </c>
      <c r="I2114" s="10">
        <v>265</v>
      </c>
      <c r="J2114" s="33">
        <v>150</v>
      </c>
      <c r="K2114" s="34">
        <f t="shared" si="221"/>
        <v>39750</v>
      </c>
      <c r="L2114" s="9"/>
      <c r="M2114" s="9"/>
      <c r="N2114" s="9"/>
      <c r="O2114" s="9"/>
      <c r="P2114" s="9"/>
      <c r="Q2114" s="10"/>
      <c r="R2114" s="10"/>
      <c r="S2114" s="10"/>
      <c r="T2114" s="9"/>
      <c r="U2114" s="2"/>
      <c r="V2114" s="35"/>
      <c r="W2114" s="10"/>
      <c r="X2114" s="31">
        <f t="shared" si="222"/>
        <v>39750</v>
      </c>
      <c r="Y2114" s="10"/>
      <c r="Z2114" s="34">
        <v>50000000</v>
      </c>
      <c r="AA2114" s="9">
        <v>0</v>
      </c>
      <c r="AB2114" s="9">
        <v>0</v>
      </c>
      <c r="AC2114" s="33"/>
      <c r="AD2114" s="10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6"/>
      <c r="AZ2114" s="16"/>
      <c r="BA2114" s="16"/>
      <c r="BB2114" s="16"/>
      <c r="BC2114" s="16"/>
      <c r="BD2114" s="16"/>
      <c r="BE2114" s="16"/>
      <c r="BF2114" s="16"/>
      <c r="BG2114" s="16"/>
      <c r="BH2114" s="16"/>
      <c r="BI2114" s="16"/>
      <c r="BJ2114" s="16"/>
      <c r="BK2114" s="16"/>
      <c r="BL2114" s="16"/>
      <c r="BM2114" s="16"/>
      <c r="BN2114" s="16"/>
      <c r="BO2114" s="16"/>
      <c r="BP2114" s="16"/>
      <c r="BQ2114" s="16"/>
      <c r="BR2114" s="16"/>
      <c r="BS2114" s="16"/>
      <c r="BT2114" s="16"/>
      <c r="BU2114" s="16"/>
      <c r="BV2114" s="16"/>
      <c r="BW2114" s="16"/>
      <c r="BX2114" s="16"/>
      <c r="BY2114" s="16"/>
      <c r="BZ2114" s="16"/>
      <c r="CA2114" s="16"/>
      <c r="CB2114" s="16"/>
      <c r="CC2114" s="16"/>
      <c r="CD2114" s="16"/>
      <c r="CE2114" s="16"/>
      <c r="CF2114" s="16"/>
      <c r="CG2114" s="16"/>
      <c r="CH2114" s="16"/>
      <c r="CI2114" s="16"/>
      <c r="CJ2114" s="16"/>
      <c r="CK2114" s="16"/>
      <c r="CL2114" s="16"/>
      <c r="CM2114" s="16"/>
      <c r="CN2114" s="16"/>
      <c r="CO2114" s="16"/>
      <c r="CP2114" s="16"/>
      <c r="CQ2114" s="16"/>
      <c r="CR2114" s="16"/>
      <c r="CS2114" s="16"/>
      <c r="CT2114" s="16"/>
      <c r="CU2114" s="16"/>
      <c r="CV2114" s="16"/>
      <c r="CW2114" s="16"/>
      <c r="CX2114" s="16"/>
      <c r="CY2114" s="16"/>
      <c r="CZ2114" s="16"/>
      <c r="DA2114" s="16"/>
      <c r="DB2114" s="16"/>
      <c r="DC2114" s="16"/>
      <c r="DD2114" s="16"/>
      <c r="DE2114" s="16"/>
      <c r="DF2114" s="16"/>
      <c r="DG2114" s="16"/>
      <c r="DH2114" s="16"/>
      <c r="DI2114" s="16"/>
      <c r="DJ2114" s="16"/>
      <c r="DK2114" s="16"/>
      <c r="DL2114" s="16"/>
      <c r="DM2114" s="16"/>
      <c r="DN2114" s="16"/>
      <c r="DO2114" s="16"/>
      <c r="DP2114" s="16"/>
      <c r="DQ2114" s="16"/>
      <c r="DR2114" s="16"/>
      <c r="DS2114" s="16"/>
      <c r="DT2114" s="16"/>
      <c r="DU2114" s="16"/>
      <c r="DV2114" s="16"/>
      <c r="DW2114" s="16"/>
      <c r="DX2114" s="16"/>
      <c r="DY2114" s="16"/>
      <c r="DZ2114" s="16"/>
      <c r="EA2114" s="16"/>
      <c r="EB2114" s="16"/>
      <c r="EC2114" s="16"/>
      <c r="ED2114" s="16"/>
      <c r="EE2114" s="16"/>
      <c r="EF2114" s="16"/>
      <c r="EG2114" s="16"/>
      <c r="EH2114" s="16"/>
      <c r="EI2114" s="16"/>
      <c r="EJ2114" s="16"/>
      <c r="EK2114" s="16"/>
      <c r="EL2114" s="16"/>
      <c r="EM2114" s="16"/>
      <c r="EN2114" s="16"/>
      <c r="EO2114" s="16"/>
      <c r="EP2114" s="16"/>
      <c r="EQ2114" s="16"/>
      <c r="ER2114" s="16"/>
      <c r="ES2114" s="16"/>
      <c r="ET2114" s="16"/>
      <c r="EU2114" s="16"/>
      <c r="EV2114" s="16"/>
      <c r="EW2114" s="16"/>
      <c r="EX2114" s="16"/>
    </row>
    <row r="2115" spans="1:154" s="59" customFormat="1" x14ac:dyDescent="0.3">
      <c r="A2115" s="9"/>
      <c r="B2115" s="9" t="s">
        <v>47</v>
      </c>
      <c r="C2115" s="9">
        <v>11924</v>
      </c>
      <c r="D2115" s="9">
        <v>4</v>
      </c>
      <c r="E2115" s="9">
        <v>0</v>
      </c>
      <c r="F2115" s="9">
        <v>3</v>
      </c>
      <c r="G2115" s="9">
        <v>33</v>
      </c>
      <c r="H2115" s="30" t="s">
        <v>476</v>
      </c>
      <c r="I2115" s="10">
        <v>333</v>
      </c>
      <c r="J2115" s="33">
        <v>150</v>
      </c>
      <c r="K2115" s="34">
        <f t="shared" si="221"/>
        <v>49950</v>
      </c>
      <c r="L2115" s="9"/>
      <c r="M2115" s="9"/>
      <c r="N2115" s="9"/>
      <c r="O2115" s="9"/>
      <c r="P2115" s="9"/>
      <c r="Q2115" s="10"/>
      <c r="R2115" s="10"/>
      <c r="S2115" s="10"/>
      <c r="T2115" s="9"/>
      <c r="U2115" s="2"/>
      <c r="V2115" s="35"/>
      <c r="W2115" s="10"/>
      <c r="X2115" s="31">
        <f t="shared" si="222"/>
        <v>49950</v>
      </c>
      <c r="Y2115" s="10"/>
      <c r="Z2115" s="34">
        <v>50000000</v>
      </c>
      <c r="AA2115" s="9">
        <v>0</v>
      </c>
      <c r="AB2115" s="9">
        <v>0</v>
      </c>
      <c r="AC2115" s="33"/>
      <c r="AD2115" s="10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6"/>
      <c r="AZ2115" s="16"/>
      <c r="BA2115" s="16"/>
      <c r="BB2115" s="16"/>
      <c r="BC2115" s="16"/>
      <c r="BD2115" s="16"/>
      <c r="BE2115" s="16"/>
      <c r="BF2115" s="16"/>
      <c r="BG2115" s="16"/>
      <c r="BH2115" s="16"/>
      <c r="BI2115" s="16"/>
      <c r="BJ2115" s="16"/>
      <c r="BK2115" s="16"/>
      <c r="BL2115" s="16"/>
      <c r="BM2115" s="16"/>
      <c r="BN2115" s="16"/>
      <c r="BO2115" s="16"/>
      <c r="BP2115" s="16"/>
      <c r="BQ2115" s="16"/>
      <c r="BR2115" s="16"/>
      <c r="BS2115" s="16"/>
      <c r="BT2115" s="16"/>
      <c r="BU2115" s="16"/>
      <c r="BV2115" s="16"/>
      <c r="BW2115" s="16"/>
      <c r="BX2115" s="16"/>
      <c r="BY2115" s="16"/>
      <c r="BZ2115" s="16"/>
      <c r="CA2115" s="16"/>
      <c r="CB2115" s="16"/>
      <c r="CC2115" s="16"/>
      <c r="CD2115" s="16"/>
      <c r="CE2115" s="16"/>
      <c r="CF2115" s="16"/>
      <c r="CG2115" s="16"/>
      <c r="CH2115" s="16"/>
      <c r="CI2115" s="16"/>
      <c r="CJ2115" s="16"/>
      <c r="CK2115" s="16"/>
      <c r="CL2115" s="16"/>
      <c r="CM2115" s="16"/>
      <c r="CN2115" s="16"/>
      <c r="CO2115" s="16"/>
      <c r="CP2115" s="16"/>
      <c r="CQ2115" s="16"/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/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/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/>
      <c r="EE2115" s="16"/>
      <c r="EF2115" s="16"/>
      <c r="EG2115" s="16"/>
      <c r="EH2115" s="16"/>
      <c r="EI2115" s="16"/>
      <c r="EJ2115" s="16"/>
      <c r="EK2115" s="16"/>
      <c r="EL2115" s="16"/>
      <c r="EM2115" s="16"/>
      <c r="EN2115" s="16"/>
      <c r="EO2115" s="16"/>
      <c r="EP2115" s="16"/>
      <c r="EQ2115" s="16"/>
      <c r="ER2115" s="16"/>
      <c r="ES2115" s="16"/>
      <c r="ET2115" s="16"/>
      <c r="EU2115" s="16"/>
      <c r="EV2115" s="16"/>
      <c r="EW2115" s="16"/>
      <c r="EX2115" s="16"/>
    </row>
    <row r="2116" spans="1:154" s="59" customFormat="1" x14ac:dyDescent="0.3">
      <c r="A2116" s="18"/>
      <c r="B2116" s="18"/>
      <c r="C2116" s="18"/>
      <c r="D2116" s="18"/>
      <c r="E2116" s="18"/>
      <c r="F2116" s="18"/>
      <c r="G2116" s="18"/>
      <c r="H2116" s="19"/>
      <c r="I2116" s="20"/>
      <c r="J2116" s="21"/>
      <c r="K2116" s="20"/>
      <c r="L2116" s="18"/>
      <c r="M2116" s="18"/>
      <c r="N2116" s="18"/>
      <c r="O2116" s="18"/>
      <c r="P2116" s="18"/>
      <c r="Q2116" s="20"/>
      <c r="R2116" s="20"/>
      <c r="S2116" s="20"/>
      <c r="T2116" s="18"/>
      <c r="U2116" s="94"/>
      <c r="V2116" s="23"/>
      <c r="W2116" s="20"/>
      <c r="X2116" s="20"/>
      <c r="Y2116" s="20"/>
      <c r="Z2116" s="20"/>
      <c r="AA2116" s="18"/>
      <c r="AB2116" s="18"/>
      <c r="AC2116" s="21"/>
      <c r="AD2116" s="20"/>
      <c r="AE2116" s="39"/>
      <c r="AF2116" s="39"/>
      <c r="AG2116" s="39"/>
      <c r="AH2116" s="39"/>
      <c r="AI2116" s="39"/>
      <c r="AJ2116" s="39"/>
      <c r="AK2116" s="39"/>
      <c r="AL2116" s="39"/>
      <c r="AM2116" s="39"/>
      <c r="AN2116" s="39"/>
      <c r="AO2116" s="39"/>
      <c r="AP2116" s="39"/>
      <c r="AQ2116" s="39"/>
      <c r="AR2116" s="39"/>
      <c r="AS2116" s="39"/>
      <c r="AT2116" s="39"/>
      <c r="AU2116" s="39"/>
      <c r="AV2116" s="39"/>
      <c r="AW2116" s="39"/>
      <c r="AX2116" s="39"/>
      <c r="AY2116" s="39"/>
      <c r="AZ2116" s="39"/>
      <c r="BA2116" s="39"/>
      <c r="BB2116" s="39"/>
      <c r="BC2116" s="39"/>
      <c r="BD2116" s="39"/>
      <c r="BE2116" s="39"/>
      <c r="BF2116" s="39"/>
      <c r="BG2116" s="39"/>
      <c r="BH2116" s="39"/>
      <c r="BI2116" s="39"/>
      <c r="BJ2116" s="39"/>
      <c r="BK2116" s="39"/>
      <c r="BL2116" s="39"/>
      <c r="BM2116" s="39"/>
      <c r="BN2116" s="39"/>
      <c r="BO2116" s="39"/>
      <c r="BP2116" s="39"/>
      <c r="BQ2116" s="39"/>
      <c r="BR2116" s="39"/>
      <c r="BS2116" s="39"/>
      <c r="BT2116" s="39"/>
      <c r="BU2116" s="39"/>
      <c r="BV2116" s="39"/>
      <c r="BW2116" s="39"/>
      <c r="BX2116" s="39"/>
      <c r="BY2116" s="39"/>
      <c r="BZ2116" s="39"/>
      <c r="CA2116" s="39"/>
      <c r="CB2116" s="39"/>
      <c r="CC2116" s="39"/>
      <c r="CD2116" s="39"/>
      <c r="CE2116" s="39"/>
      <c r="CF2116" s="39"/>
      <c r="CG2116" s="39"/>
      <c r="CH2116" s="39"/>
      <c r="CI2116" s="39"/>
      <c r="CJ2116" s="39"/>
      <c r="CK2116" s="39"/>
      <c r="CL2116" s="39"/>
      <c r="CM2116" s="39"/>
      <c r="CN2116" s="39"/>
      <c r="CO2116" s="39"/>
      <c r="CP2116" s="39"/>
      <c r="CQ2116" s="39"/>
      <c r="CR2116" s="39"/>
      <c r="CS2116" s="39"/>
      <c r="CT2116" s="39"/>
      <c r="CU2116" s="39"/>
      <c r="CV2116" s="39"/>
      <c r="CW2116" s="39"/>
      <c r="CX2116" s="39"/>
      <c r="CY2116" s="39"/>
      <c r="CZ2116" s="39"/>
      <c r="DA2116" s="39"/>
      <c r="DB2116" s="39"/>
      <c r="DC2116" s="39"/>
      <c r="DD2116" s="39"/>
      <c r="DE2116" s="39"/>
      <c r="DF2116" s="39"/>
      <c r="DG2116" s="39"/>
      <c r="DH2116" s="39"/>
      <c r="DI2116" s="39"/>
      <c r="DJ2116" s="39"/>
      <c r="DK2116" s="39"/>
      <c r="DL2116" s="39"/>
      <c r="DM2116" s="39"/>
      <c r="DN2116" s="39"/>
      <c r="DO2116" s="39"/>
      <c r="DP2116" s="39"/>
      <c r="DQ2116" s="39"/>
      <c r="DR2116" s="39"/>
      <c r="DS2116" s="39"/>
      <c r="DT2116" s="39"/>
      <c r="DU2116" s="39"/>
      <c r="DV2116" s="39"/>
      <c r="DW2116" s="39"/>
      <c r="DX2116" s="39"/>
      <c r="DY2116" s="39"/>
      <c r="DZ2116" s="39"/>
      <c r="EA2116" s="39"/>
      <c r="EB2116" s="39"/>
      <c r="EC2116" s="39"/>
      <c r="ED2116" s="39"/>
      <c r="EE2116" s="39"/>
      <c r="EF2116" s="39"/>
      <c r="EG2116" s="39"/>
      <c r="EH2116" s="39"/>
      <c r="EI2116" s="39"/>
      <c r="EJ2116" s="39"/>
      <c r="EK2116" s="39"/>
      <c r="EL2116" s="39"/>
      <c r="EM2116" s="39"/>
      <c r="EN2116" s="39"/>
      <c r="EO2116" s="39"/>
      <c r="EP2116" s="39"/>
      <c r="EQ2116" s="39"/>
      <c r="ER2116" s="39"/>
      <c r="ES2116" s="39"/>
      <c r="ET2116" s="39"/>
      <c r="EU2116" s="39"/>
      <c r="EV2116" s="39"/>
      <c r="EW2116" s="39"/>
      <c r="EX2116" s="39"/>
    </row>
    <row r="2117" spans="1:154" s="59" customFormat="1" x14ac:dyDescent="0.3">
      <c r="A2117" s="29">
        <v>2574</v>
      </c>
      <c r="B2117" s="29" t="s">
        <v>47</v>
      </c>
      <c r="C2117" s="29">
        <v>11384</v>
      </c>
      <c r="D2117" s="29">
        <v>1</v>
      </c>
      <c r="E2117" s="29">
        <v>1</v>
      </c>
      <c r="F2117" s="29">
        <v>3</v>
      </c>
      <c r="G2117" s="29">
        <v>73</v>
      </c>
      <c r="H2117" s="25" t="s">
        <v>477</v>
      </c>
      <c r="I2117" s="36">
        <v>373</v>
      </c>
      <c r="J2117" s="41">
        <v>350</v>
      </c>
      <c r="K2117" s="74">
        <f t="shared" si="221"/>
        <v>130550</v>
      </c>
      <c r="L2117" s="29"/>
      <c r="M2117" s="29"/>
      <c r="N2117" s="29"/>
      <c r="O2117" s="25"/>
      <c r="P2117" s="29"/>
      <c r="Q2117" s="36"/>
      <c r="R2117" s="36"/>
      <c r="S2117" s="36"/>
      <c r="T2117" s="29"/>
      <c r="U2117" s="185"/>
      <c r="V2117" s="37"/>
      <c r="W2117" s="36"/>
      <c r="X2117" s="75">
        <f t="shared" ref="X2117:X2148" si="223">K2117+W2117</f>
        <v>130550</v>
      </c>
      <c r="Y2117" s="36"/>
      <c r="Z2117" s="36"/>
      <c r="AA2117" s="74">
        <f>X2117-Z2117</f>
        <v>130550</v>
      </c>
      <c r="AB2117" s="29">
        <v>0.02</v>
      </c>
      <c r="AC2117" s="41" t="s">
        <v>1065</v>
      </c>
      <c r="AD2117" s="3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6"/>
      <c r="AZ2117" s="16"/>
      <c r="BA2117" s="16"/>
      <c r="BB2117" s="16"/>
      <c r="BC2117" s="16"/>
      <c r="BD2117" s="16"/>
      <c r="BE2117" s="16"/>
      <c r="BF2117" s="16"/>
      <c r="BG2117" s="16"/>
      <c r="BH2117" s="16"/>
      <c r="BI2117" s="16"/>
      <c r="BJ2117" s="16"/>
      <c r="BK2117" s="16"/>
      <c r="BL2117" s="16"/>
      <c r="BM2117" s="16"/>
      <c r="BN2117" s="16"/>
      <c r="BO2117" s="16"/>
      <c r="BP2117" s="16"/>
      <c r="BQ2117" s="16"/>
      <c r="BR2117" s="16"/>
      <c r="BS2117" s="16"/>
      <c r="BT2117" s="16"/>
      <c r="BU2117" s="16"/>
      <c r="BV2117" s="16"/>
      <c r="BW2117" s="16"/>
      <c r="BX2117" s="16"/>
      <c r="BY2117" s="16"/>
      <c r="BZ2117" s="16"/>
      <c r="CA2117" s="16"/>
      <c r="CB2117" s="16"/>
      <c r="CC2117" s="16"/>
      <c r="CD2117" s="16"/>
      <c r="CE2117" s="16"/>
      <c r="CF2117" s="16"/>
      <c r="CG2117" s="16"/>
      <c r="CH2117" s="16"/>
      <c r="CI2117" s="16"/>
      <c r="CJ2117" s="16"/>
      <c r="CK2117" s="16"/>
      <c r="CL2117" s="16"/>
      <c r="CM2117" s="16"/>
      <c r="CN2117" s="16"/>
      <c r="CO2117" s="16"/>
      <c r="CP2117" s="16"/>
      <c r="CQ2117" s="16"/>
      <c r="CR2117" s="16"/>
      <c r="CS2117" s="16"/>
      <c r="CT2117" s="16"/>
      <c r="CU2117" s="16"/>
      <c r="CV2117" s="16"/>
      <c r="CW2117" s="16"/>
      <c r="CX2117" s="16"/>
      <c r="CY2117" s="16"/>
      <c r="CZ2117" s="16"/>
      <c r="DA2117" s="16"/>
      <c r="DB2117" s="16"/>
      <c r="DC2117" s="16"/>
      <c r="DD2117" s="16"/>
      <c r="DE2117" s="16"/>
      <c r="DF2117" s="16"/>
      <c r="DG2117" s="16"/>
      <c r="DH2117" s="16"/>
      <c r="DI2117" s="16"/>
      <c r="DJ2117" s="16"/>
      <c r="DK2117" s="16"/>
      <c r="DL2117" s="16"/>
      <c r="DM2117" s="16"/>
      <c r="DN2117" s="16"/>
      <c r="DO2117" s="16"/>
      <c r="DP2117" s="16"/>
      <c r="DQ2117" s="16"/>
      <c r="DR2117" s="16"/>
      <c r="DS2117" s="16"/>
      <c r="DT2117" s="16"/>
      <c r="DU2117" s="16"/>
      <c r="DV2117" s="16"/>
      <c r="DW2117" s="16"/>
      <c r="DX2117" s="16"/>
      <c r="DY2117" s="16"/>
      <c r="DZ2117" s="16"/>
      <c r="EA2117" s="16"/>
      <c r="EB2117" s="16"/>
      <c r="EC2117" s="16"/>
      <c r="ED2117" s="16"/>
      <c r="EE2117" s="16"/>
      <c r="EF2117" s="16"/>
      <c r="EG2117" s="16"/>
      <c r="EH2117" s="16"/>
      <c r="EI2117" s="16"/>
      <c r="EJ2117" s="16"/>
      <c r="EK2117" s="16"/>
      <c r="EL2117" s="16"/>
      <c r="EM2117" s="16"/>
      <c r="EN2117" s="16"/>
      <c r="EO2117" s="16"/>
      <c r="EP2117" s="16"/>
      <c r="EQ2117" s="16"/>
      <c r="ER2117" s="16"/>
      <c r="ES2117" s="16"/>
      <c r="ET2117" s="16"/>
      <c r="EU2117" s="16"/>
      <c r="EV2117" s="16"/>
      <c r="EW2117" s="16"/>
      <c r="EX2117" s="16"/>
    </row>
    <row r="2118" spans="1:154" s="59" customFormat="1" x14ac:dyDescent="0.3">
      <c r="A2118" s="9"/>
      <c r="B2118" s="9"/>
      <c r="C2118" s="9"/>
      <c r="D2118" s="9"/>
      <c r="E2118" s="9"/>
      <c r="F2118" s="9"/>
      <c r="G2118" s="9"/>
      <c r="H2118" s="30"/>
      <c r="I2118" s="10"/>
      <c r="J2118" s="33"/>
      <c r="K2118" s="34"/>
      <c r="L2118" s="9">
        <v>1</v>
      </c>
      <c r="M2118" s="9" t="s">
        <v>53</v>
      </c>
      <c r="N2118" s="9" t="s">
        <v>48</v>
      </c>
      <c r="O2118" s="30" t="s">
        <v>477</v>
      </c>
      <c r="P2118" s="9">
        <v>320</v>
      </c>
      <c r="Q2118" s="10">
        <v>100</v>
      </c>
      <c r="R2118" s="10">
        <v>6750</v>
      </c>
      <c r="S2118" s="159">
        <f>P2118*R2118</f>
        <v>2160000</v>
      </c>
      <c r="T2118" s="9">
        <v>9</v>
      </c>
      <c r="U2118" s="2">
        <v>9</v>
      </c>
      <c r="V2118" s="34">
        <f>S2118*U2118/100</f>
        <v>194400</v>
      </c>
      <c r="W2118" s="34">
        <f>S2118-V2118</f>
        <v>1965600</v>
      </c>
      <c r="X2118" s="31">
        <f t="shared" si="223"/>
        <v>1965600</v>
      </c>
      <c r="Y2118" s="34">
        <f>X2118*Q2118/100</f>
        <v>1965600</v>
      </c>
      <c r="Z2118" s="34">
        <v>10000000</v>
      </c>
      <c r="AA2118" s="9">
        <v>0</v>
      </c>
      <c r="AB2118" s="9">
        <v>0</v>
      </c>
      <c r="AC2118" s="33"/>
      <c r="AD2118" s="10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6"/>
      <c r="AZ2118" s="16"/>
      <c r="BA2118" s="16"/>
      <c r="BB2118" s="16"/>
      <c r="BC2118" s="16"/>
      <c r="BD2118" s="16"/>
      <c r="BE2118" s="16"/>
      <c r="BF2118" s="16"/>
      <c r="BG2118" s="16"/>
      <c r="BH2118" s="16"/>
      <c r="BI2118" s="16"/>
      <c r="BJ2118" s="16"/>
      <c r="BK2118" s="16"/>
      <c r="BL2118" s="16"/>
      <c r="BM2118" s="16"/>
      <c r="BN2118" s="16"/>
      <c r="BO2118" s="16"/>
      <c r="BP2118" s="16"/>
      <c r="BQ2118" s="16"/>
      <c r="BR2118" s="16"/>
      <c r="BS2118" s="16"/>
      <c r="BT2118" s="16"/>
      <c r="BU2118" s="16"/>
      <c r="BV2118" s="16"/>
      <c r="BW2118" s="16"/>
      <c r="BX2118" s="16"/>
      <c r="BY2118" s="16"/>
      <c r="BZ2118" s="16"/>
      <c r="CA2118" s="16"/>
      <c r="CB2118" s="16"/>
      <c r="CC2118" s="16"/>
      <c r="CD2118" s="16"/>
      <c r="CE2118" s="16"/>
      <c r="CF2118" s="16"/>
      <c r="CG2118" s="16"/>
      <c r="CH2118" s="16"/>
      <c r="CI2118" s="16"/>
      <c r="CJ2118" s="16"/>
      <c r="CK2118" s="16"/>
      <c r="CL2118" s="16"/>
      <c r="CM2118" s="16"/>
      <c r="CN2118" s="16"/>
      <c r="CO2118" s="16"/>
      <c r="CP2118" s="16"/>
      <c r="CQ2118" s="16"/>
      <c r="CR2118" s="16"/>
      <c r="CS2118" s="16"/>
      <c r="CT2118" s="16"/>
      <c r="CU2118" s="16"/>
      <c r="CV2118" s="16"/>
      <c r="CW2118" s="16"/>
      <c r="CX2118" s="16"/>
      <c r="CY2118" s="16"/>
      <c r="CZ2118" s="16"/>
      <c r="DA2118" s="16"/>
      <c r="DB2118" s="16"/>
      <c r="DC2118" s="16"/>
      <c r="DD2118" s="16"/>
      <c r="DE2118" s="16"/>
      <c r="DF2118" s="16"/>
      <c r="DG2118" s="16"/>
      <c r="DH2118" s="16"/>
      <c r="DI2118" s="16"/>
      <c r="DJ2118" s="16"/>
      <c r="DK2118" s="16"/>
      <c r="DL2118" s="16"/>
      <c r="DM2118" s="16"/>
      <c r="DN2118" s="16"/>
      <c r="DO2118" s="16"/>
      <c r="DP2118" s="16"/>
      <c r="DQ2118" s="16"/>
      <c r="DR2118" s="16"/>
      <c r="DS2118" s="16"/>
      <c r="DT2118" s="16"/>
      <c r="DU2118" s="16"/>
      <c r="DV2118" s="16"/>
      <c r="DW2118" s="16"/>
      <c r="DX2118" s="16"/>
      <c r="DY2118" s="16"/>
      <c r="DZ2118" s="16"/>
      <c r="EA2118" s="16"/>
      <c r="EB2118" s="16"/>
      <c r="EC2118" s="16"/>
      <c r="ED2118" s="16"/>
      <c r="EE2118" s="16"/>
      <c r="EF2118" s="16"/>
      <c r="EG2118" s="16"/>
      <c r="EH2118" s="16"/>
      <c r="EI2118" s="16"/>
      <c r="EJ2118" s="16"/>
      <c r="EK2118" s="16"/>
      <c r="EL2118" s="16"/>
      <c r="EM2118" s="16"/>
      <c r="EN2118" s="16"/>
      <c r="EO2118" s="16"/>
      <c r="EP2118" s="16"/>
      <c r="EQ2118" s="16"/>
      <c r="ER2118" s="16"/>
      <c r="ES2118" s="16"/>
      <c r="ET2118" s="16"/>
      <c r="EU2118" s="16"/>
      <c r="EV2118" s="16"/>
      <c r="EW2118" s="16"/>
      <c r="EX2118" s="16"/>
    </row>
    <row r="2119" spans="1:154" s="59" customFormat="1" x14ac:dyDescent="0.3">
      <c r="A2119" s="9"/>
      <c r="B2119" s="9"/>
      <c r="C2119" s="9"/>
      <c r="D2119" s="9"/>
      <c r="E2119" s="9"/>
      <c r="F2119" s="9"/>
      <c r="G2119" s="9"/>
      <c r="H2119" s="30" t="s">
        <v>476</v>
      </c>
      <c r="I2119" s="10">
        <v>400</v>
      </c>
      <c r="J2119" s="33">
        <v>350</v>
      </c>
      <c r="K2119" s="34">
        <f t="shared" si="221"/>
        <v>140000</v>
      </c>
      <c r="L2119" s="9"/>
      <c r="M2119" s="9"/>
      <c r="N2119" s="9"/>
      <c r="O2119" s="9"/>
      <c r="P2119" s="9"/>
      <c r="Q2119" s="10"/>
      <c r="R2119" s="10"/>
      <c r="S2119" s="34"/>
      <c r="T2119" s="9"/>
      <c r="U2119" s="2"/>
      <c r="V2119" s="35"/>
      <c r="W2119" s="10"/>
      <c r="X2119" s="31">
        <f t="shared" si="223"/>
        <v>140000</v>
      </c>
      <c r="Y2119" s="10"/>
      <c r="Z2119" s="34">
        <v>50000000</v>
      </c>
      <c r="AA2119" s="9">
        <v>0</v>
      </c>
      <c r="AB2119" s="9">
        <v>0</v>
      </c>
      <c r="AC2119" s="33"/>
      <c r="AD2119" s="10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6"/>
      <c r="AZ2119" s="16"/>
      <c r="BA2119" s="16"/>
      <c r="BB2119" s="16"/>
      <c r="BC2119" s="16"/>
      <c r="BD2119" s="16"/>
      <c r="BE2119" s="16"/>
      <c r="BF2119" s="16"/>
      <c r="BG2119" s="16"/>
      <c r="BH2119" s="16"/>
      <c r="BI2119" s="16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6"/>
      <c r="DI2119" s="16"/>
      <c r="DJ2119" s="16"/>
      <c r="DK2119" s="16"/>
      <c r="DL2119" s="16"/>
      <c r="DM2119" s="16"/>
      <c r="DN2119" s="16"/>
      <c r="DO2119" s="16"/>
      <c r="DP2119" s="16"/>
      <c r="DQ2119" s="16"/>
      <c r="DR2119" s="16"/>
      <c r="DS2119" s="16"/>
      <c r="DT2119" s="16"/>
      <c r="DU2119" s="16"/>
      <c r="DV2119" s="16"/>
      <c r="DW2119" s="16"/>
      <c r="DX2119" s="16"/>
      <c r="DY2119" s="16"/>
      <c r="DZ2119" s="16"/>
      <c r="EA2119" s="16"/>
      <c r="EB2119" s="16"/>
      <c r="EC2119" s="16"/>
      <c r="ED2119" s="16"/>
      <c r="EE2119" s="16"/>
      <c r="EF2119" s="16"/>
      <c r="EG2119" s="16"/>
      <c r="EH2119" s="16"/>
      <c r="EI2119" s="16"/>
      <c r="EJ2119" s="16"/>
      <c r="EK2119" s="16"/>
      <c r="EL2119" s="16"/>
      <c r="EM2119" s="16"/>
      <c r="EN2119" s="16"/>
      <c r="EO2119" s="16"/>
      <c r="EP2119" s="16"/>
      <c r="EQ2119" s="16"/>
      <c r="ER2119" s="16"/>
      <c r="ES2119" s="16"/>
      <c r="ET2119" s="16"/>
      <c r="EU2119" s="16"/>
      <c r="EV2119" s="16"/>
      <c r="EW2119" s="16"/>
      <c r="EX2119" s="16"/>
    </row>
    <row r="2120" spans="1:154" x14ac:dyDescent="0.3">
      <c r="A2120" s="9"/>
      <c r="B2120" s="9" t="s">
        <v>47</v>
      </c>
      <c r="C2120" s="9">
        <v>11546</v>
      </c>
      <c r="D2120" s="9">
        <v>1</v>
      </c>
      <c r="E2120" s="9">
        <v>2</v>
      </c>
      <c r="F2120" s="9">
        <v>3</v>
      </c>
      <c r="G2120" s="9">
        <v>66</v>
      </c>
      <c r="H2120" s="30" t="s">
        <v>476</v>
      </c>
      <c r="I2120" s="10">
        <v>1166</v>
      </c>
      <c r="J2120" s="33">
        <v>150</v>
      </c>
      <c r="K2120" s="34">
        <f t="shared" si="221"/>
        <v>174900</v>
      </c>
      <c r="L2120" s="9"/>
      <c r="M2120" s="9"/>
      <c r="N2120" s="9"/>
      <c r="O2120" s="9"/>
      <c r="P2120" s="9"/>
      <c r="Q2120" s="10"/>
      <c r="R2120" s="10"/>
      <c r="S2120" s="34"/>
      <c r="T2120" s="9"/>
      <c r="U2120" s="2"/>
      <c r="V2120" s="35"/>
      <c r="W2120" s="10"/>
      <c r="X2120" s="31">
        <f t="shared" si="223"/>
        <v>174900</v>
      </c>
      <c r="Y2120" s="10"/>
      <c r="Z2120" s="34">
        <v>50000000</v>
      </c>
      <c r="AA2120" s="9">
        <v>0</v>
      </c>
      <c r="AB2120" s="9">
        <v>0</v>
      </c>
      <c r="AC2120" s="33"/>
      <c r="AD2120" s="10"/>
    </row>
    <row r="2121" spans="1:154" x14ac:dyDescent="0.3">
      <c r="A2121" s="9"/>
      <c r="B2121" s="9" t="s">
        <v>47</v>
      </c>
      <c r="C2121" s="9">
        <v>1679</v>
      </c>
      <c r="D2121" s="9">
        <v>1</v>
      </c>
      <c r="E2121" s="9">
        <v>6</v>
      </c>
      <c r="F2121" s="9">
        <v>3</v>
      </c>
      <c r="G2121" s="9">
        <v>30</v>
      </c>
      <c r="H2121" s="30" t="s">
        <v>476</v>
      </c>
      <c r="I2121" s="10">
        <v>2730</v>
      </c>
      <c r="J2121" s="33">
        <v>150</v>
      </c>
      <c r="K2121" s="34">
        <f t="shared" si="221"/>
        <v>409500</v>
      </c>
      <c r="L2121" s="9"/>
      <c r="M2121" s="9"/>
      <c r="N2121" s="9"/>
      <c r="O2121" s="9"/>
      <c r="P2121" s="9"/>
      <c r="Q2121" s="10"/>
      <c r="R2121" s="10"/>
      <c r="S2121" s="34"/>
      <c r="T2121" s="9"/>
      <c r="U2121" s="2"/>
      <c r="V2121" s="35"/>
      <c r="W2121" s="10"/>
      <c r="X2121" s="31">
        <f t="shared" si="223"/>
        <v>409500</v>
      </c>
      <c r="Y2121" s="10"/>
      <c r="Z2121" s="34">
        <v>50000000</v>
      </c>
      <c r="AA2121" s="9">
        <v>0</v>
      </c>
      <c r="AB2121" s="9">
        <v>0</v>
      </c>
      <c r="AC2121" s="33"/>
      <c r="AD2121" s="10"/>
    </row>
    <row r="2122" spans="1:154" s="39" customFormat="1" x14ac:dyDescent="0.3">
      <c r="A2122" s="18"/>
      <c r="B2122" s="18"/>
      <c r="C2122" s="18"/>
      <c r="D2122" s="18"/>
      <c r="E2122" s="18"/>
      <c r="F2122" s="18"/>
      <c r="G2122" s="18"/>
      <c r="H2122" s="19"/>
      <c r="I2122" s="20"/>
      <c r="J2122" s="21"/>
      <c r="K2122" s="20"/>
      <c r="L2122" s="18"/>
      <c r="M2122" s="18"/>
      <c r="N2122" s="18"/>
      <c r="O2122" s="18"/>
      <c r="P2122" s="18"/>
      <c r="Q2122" s="20"/>
      <c r="R2122" s="20"/>
      <c r="S2122" s="20"/>
      <c r="T2122" s="18"/>
      <c r="U2122" s="94"/>
      <c r="V2122" s="23"/>
      <c r="W2122" s="20"/>
      <c r="X2122" s="20"/>
      <c r="Y2122" s="20"/>
      <c r="Z2122" s="20"/>
      <c r="AA2122" s="18"/>
      <c r="AB2122" s="18"/>
      <c r="AC2122" s="21"/>
      <c r="AD2122" s="20"/>
    </row>
    <row r="2123" spans="1:154" x14ac:dyDescent="0.3">
      <c r="A2123" s="29">
        <v>2575</v>
      </c>
      <c r="B2123" s="29" t="s">
        <v>47</v>
      </c>
      <c r="C2123" s="29">
        <v>520</v>
      </c>
      <c r="D2123" s="29">
        <v>4</v>
      </c>
      <c r="E2123" s="29">
        <v>1</v>
      </c>
      <c r="F2123" s="29">
        <v>0</v>
      </c>
      <c r="G2123" s="29">
        <v>70</v>
      </c>
      <c r="H2123" s="25" t="s">
        <v>476</v>
      </c>
      <c r="I2123" s="36">
        <v>470</v>
      </c>
      <c r="J2123" s="41">
        <v>150</v>
      </c>
      <c r="K2123" s="74">
        <f t="shared" si="221"/>
        <v>70500</v>
      </c>
      <c r="L2123" s="29"/>
      <c r="M2123" s="29"/>
      <c r="N2123" s="29"/>
      <c r="O2123" s="29"/>
      <c r="P2123" s="29"/>
      <c r="Q2123" s="36"/>
      <c r="R2123" s="36"/>
      <c r="S2123" s="36"/>
      <c r="T2123" s="29"/>
      <c r="U2123" s="185"/>
      <c r="V2123" s="37"/>
      <c r="W2123" s="36"/>
      <c r="X2123" s="75">
        <f t="shared" si="223"/>
        <v>70500</v>
      </c>
      <c r="Y2123" s="36"/>
      <c r="Z2123" s="74">
        <v>50000000</v>
      </c>
      <c r="AA2123" s="29">
        <v>0</v>
      </c>
      <c r="AB2123" s="29">
        <v>0</v>
      </c>
      <c r="AC2123" s="41" t="s">
        <v>1066</v>
      </c>
      <c r="AD2123" s="36"/>
    </row>
    <row r="2124" spans="1:154" x14ac:dyDescent="0.3">
      <c r="A2124" s="9"/>
      <c r="B2124" s="9" t="s">
        <v>47</v>
      </c>
      <c r="C2124" s="9">
        <v>523</v>
      </c>
      <c r="D2124" s="9">
        <v>4</v>
      </c>
      <c r="E2124" s="9">
        <v>4</v>
      </c>
      <c r="F2124" s="9">
        <v>2</v>
      </c>
      <c r="G2124" s="9">
        <v>0</v>
      </c>
      <c r="H2124" s="30" t="s">
        <v>476</v>
      </c>
      <c r="I2124" s="10">
        <v>1800</v>
      </c>
      <c r="J2124" s="33">
        <v>150</v>
      </c>
      <c r="K2124" s="34">
        <f t="shared" si="221"/>
        <v>270000</v>
      </c>
      <c r="L2124" s="9"/>
      <c r="M2124" s="9"/>
      <c r="N2124" s="9"/>
      <c r="O2124" s="9"/>
      <c r="P2124" s="9"/>
      <c r="Q2124" s="10"/>
      <c r="R2124" s="10"/>
      <c r="S2124" s="10"/>
      <c r="T2124" s="9"/>
      <c r="U2124" s="2"/>
      <c r="V2124" s="35"/>
      <c r="W2124" s="10"/>
      <c r="X2124" s="31">
        <f t="shared" si="223"/>
        <v>270000</v>
      </c>
      <c r="Y2124" s="10"/>
      <c r="Z2124" s="34">
        <v>50000000</v>
      </c>
      <c r="AA2124" s="9">
        <v>0</v>
      </c>
      <c r="AB2124" s="9">
        <v>0</v>
      </c>
      <c r="AC2124" s="33"/>
      <c r="AD2124" s="10"/>
    </row>
    <row r="2125" spans="1:154" x14ac:dyDescent="0.3">
      <c r="A2125" s="9"/>
      <c r="B2125" s="9" t="s">
        <v>47</v>
      </c>
      <c r="C2125" s="9">
        <v>11874</v>
      </c>
      <c r="D2125" s="9">
        <v>4</v>
      </c>
      <c r="E2125" s="9">
        <v>22</v>
      </c>
      <c r="F2125" s="9">
        <v>3</v>
      </c>
      <c r="G2125" s="9">
        <v>6</v>
      </c>
      <c r="H2125" s="30" t="s">
        <v>476</v>
      </c>
      <c r="I2125" s="10">
        <v>9106</v>
      </c>
      <c r="J2125" s="33">
        <v>150</v>
      </c>
      <c r="K2125" s="34">
        <f t="shared" si="221"/>
        <v>1365900</v>
      </c>
      <c r="L2125" s="9"/>
      <c r="M2125" s="9"/>
      <c r="N2125" s="9"/>
      <c r="O2125" s="9"/>
      <c r="P2125" s="9"/>
      <c r="Q2125" s="10"/>
      <c r="R2125" s="10"/>
      <c r="S2125" s="10"/>
      <c r="T2125" s="9"/>
      <c r="U2125" s="2"/>
      <c r="V2125" s="35"/>
      <c r="W2125" s="10"/>
      <c r="X2125" s="31">
        <f t="shared" si="223"/>
        <v>1365900</v>
      </c>
      <c r="Y2125" s="10"/>
      <c r="Z2125" s="34">
        <v>50000000</v>
      </c>
      <c r="AA2125" s="9">
        <v>0</v>
      </c>
      <c r="AB2125" s="9">
        <v>0</v>
      </c>
      <c r="AC2125" s="33"/>
      <c r="AD2125" s="10"/>
    </row>
    <row r="2126" spans="1:154" x14ac:dyDescent="0.3">
      <c r="A2126" s="9"/>
      <c r="B2126" s="9" t="s">
        <v>47</v>
      </c>
      <c r="C2126" s="9">
        <v>49</v>
      </c>
      <c r="D2126" s="9">
        <v>4</v>
      </c>
      <c r="E2126" s="9">
        <v>4</v>
      </c>
      <c r="F2126" s="9">
        <v>2</v>
      </c>
      <c r="G2126" s="9">
        <v>0</v>
      </c>
      <c r="H2126" s="30" t="s">
        <v>476</v>
      </c>
      <c r="I2126" s="10">
        <v>1800</v>
      </c>
      <c r="J2126" s="33">
        <v>220</v>
      </c>
      <c r="K2126" s="34">
        <f t="shared" si="221"/>
        <v>396000</v>
      </c>
      <c r="L2126" s="9"/>
      <c r="M2126" s="9"/>
      <c r="N2126" s="9"/>
      <c r="O2126" s="9"/>
      <c r="P2126" s="9"/>
      <c r="Q2126" s="10"/>
      <c r="R2126" s="10"/>
      <c r="S2126" s="10"/>
      <c r="T2126" s="9"/>
      <c r="U2126" s="2"/>
      <c r="V2126" s="35"/>
      <c r="W2126" s="10"/>
      <c r="X2126" s="31">
        <f t="shared" si="223"/>
        <v>396000</v>
      </c>
      <c r="Y2126" s="10"/>
      <c r="Z2126" s="34">
        <v>50000000</v>
      </c>
      <c r="AA2126" s="9">
        <v>0</v>
      </c>
      <c r="AB2126" s="9">
        <v>0</v>
      </c>
      <c r="AC2126" s="33"/>
      <c r="AD2126" s="10"/>
      <c r="AE2126" s="59"/>
      <c r="AF2126" s="59"/>
      <c r="AG2126" s="59"/>
      <c r="AH2126" s="59"/>
      <c r="AI2126" s="59"/>
      <c r="AJ2126" s="59"/>
      <c r="AK2126" s="59"/>
      <c r="AL2126" s="59"/>
      <c r="AM2126" s="59"/>
      <c r="AN2126" s="59"/>
      <c r="AO2126" s="59"/>
      <c r="AP2126" s="59"/>
      <c r="AQ2126" s="59"/>
      <c r="AR2126" s="59"/>
      <c r="AS2126" s="59"/>
      <c r="AT2126" s="59"/>
      <c r="AU2126" s="59"/>
      <c r="AV2126" s="59"/>
      <c r="AW2126" s="59"/>
      <c r="AX2126" s="59"/>
      <c r="AY2126" s="59"/>
      <c r="AZ2126" s="59"/>
      <c r="BA2126" s="59"/>
      <c r="BB2126" s="59"/>
      <c r="BC2126" s="59"/>
      <c r="BD2126" s="59"/>
      <c r="BE2126" s="59"/>
      <c r="BF2126" s="59"/>
      <c r="BG2126" s="59"/>
      <c r="BH2126" s="59"/>
      <c r="BI2126" s="59"/>
      <c r="BJ2126" s="59"/>
      <c r="BK2126" s="59"/>
      <c r="BL2126" s="59"/>
      <c r="BM2126" s="59"/>
      <c r="BN2126" s="59"/>
      <c r="BO2126" s="59"/>
      <c r="BP2126" s="59"/>
      <c r="BQ2126" s="59"/>
      <c r="BR2126" s="59"/>
      <c r="BS2126" s="59"/>
      <c r="BT2126" s="59"/>
      <c r="BU2126" s="59"/>
      <c r="BV2126" s="59"/>
      <c r="BW2126" s="59"/>
      <c r="BX2126" s="59"/>
      <c r="BY2126" s="59"/>
      <c r="BZ2126" s="59"/>
      <c r="CA2126" s="59"/>
      <c r="CB2126" s="59"/>
      <c r="CC2126" s="59"/>
      <c r="CD2126" s="59"/>
      <c r="CE2126" s="59"/>
      <c r="CF2126" s="59"/>
      <c r="CG2126" s="59"/>
      <c r="CH2126" s="59"/>
      <c r="CI2126" s="59"/>
      <c r="CJ2126" s="59"/>
      <c r="CK2126" s="59"/>
      <c r="CL2126" s="59"/>
      <c r="CM2126" s="59"/>
      <c r="CN2126" s="59"/>
      <c r="CO2126" s="59"/>
      <c r="CP2126" s="59"/>
      <c r="CQ2126" s="59"/>
      <c r="CR2126" s="59"/>
      <c r="CS2126" s="59"/>
      <c r="CT2126" s="59"/>
      <c r="CU2126" s="59"/>
      <c r="CV2126" s="59"/>
      <c r="CW2126" s="59"/>
      <c r="CX2126" s="59"/>
      <c r="CY2126" s="59"/>
      <c r="CZ2126" s="59"/>
      <c r="DA2126" s="59"/>
      <c r="DB2126" s="59"/>
      <c r="DC2126" s="59"/>
      <c r="DD2126" s="59"/>
      <c r="DE2126" s="59"/>
      <c r="DF2126" s="59"/>
      <c r="DG2126" s="59"/>
      <c r="DH2126" s="59"/>
      <c r="DI2126" s="59"/>
      <c r="DJ2126" s="59"/>
      <c r="DK2126" s="59"/>
      <c r="DL2126" s="59"/>
      <c r="DM2126" s="59"/>
      <c r="DN2126" s="59"/>
      <c r="DO2126" s="59"/>
      <c r="DP2126" s="59"/>
      <c r="DQ2126" s="59"/>
      <c r="DR2126" s="59"/>
      <c r="DS2126" s="59"/>
      <c r="DT2126" s="59"/>
      <c r="DU2126" s="59"/>
      <c r="DV2126" s="59"/>
      <c r="DW2126" s="59"/>
      <c r="DX2126" s="59"/>
      <c r="DY2126" s="59"/>
      <c r="DZ2126" s="59"/>
      <c r="EA2126" s="59"/>
      <c r="EB2126" s="59"/>
      <c r="EC2126" s="59"/>
      <c r="ED2126" s="59"/>
      <c r="EE2126" s="59"/>
      <c r="EF2126" s="59"/>
      <c r="EG2126" s="59"/>
      <c r="EH2126" s="59"/>
      <c r="EI2126" s="59"/>
      <c r="EJ2126" s="59"/>
      <c r="EK2126" s="59"/>
      <c r="EL2126" s="59"/>
      <c r="EM2126" s="59"/>
      <c r="EN2126" s="59"/>
      <c r="EO2126" s="59"/>
      <c r="EP2126" s="59"/>
      <c r="EQ2126" s="59"/>
      <c r="ER2126" s="59"/>
      <c r="ES2126" s="59"/>
      <c r="ET2126" s="59"/>
      <c r="EU2126" s="59"/>
      <c r="EV2126" s="59"/>
      <c r="EW2126" s="59"/>
      <c r="EX2126" s="59"/>
    </row>
    <row r="2127" spans="1:154" x14ac:dyDescent="0.3">
      <c r="A2127" s="9"/>
      <c r="B2127" s="9" t="s">
        <v>47</v>
      </c>
      <c r="C2127" s="9">
        <v>12677</v>
      </c>
      <c r="D2127" s="9">
        <v>4</v>
      </c>
      <c r="E2127" s="9">
        <v>16</v>
      </c>
      <c r="F2127" s="9">
        <v>1</v>
      </c>
      <c r="G2127" s="9">
        <v>32</v>
      </c>
      <c r="H2127" s="30" t="s">
        <v>476</v>
      </c>
      <c r="I2127" s="10">
        <v>6532</v>
      </c>
      <c r="J2127" s="33">
        <v>150</v>
      </c>
      <c r="K2127" s="34">
        <f t="shared" si="221"/>
        <v>979800</v>
      </c>
      <c r="L2127" s="9"/>
      <c r="M2127" s="9"/>
      <c r="N2127" s="9"/>
      <c r="O2127" s="9"/>
      <c r="P2127" s="9"/>
      <c r="Q2127" s="10"/>
      <c r="R2127" s="10"/>
      <c r="S2127" s="10"/>
      <c r="T2127" s="9"/>
      <c r="U2127" s="2"/>
      <c r="V2127" s="35"/>
      <c r="W2127" s="10"/>
      <c r="X2127" s="31">
        <f t="shared" si="223"/>
        <v>979800</v>
      </c>
      <c r="Y2127" s="10"/>
      <c r="Z2127" s="34">
        <v>50000000</v>
      </c>
      <c r="AA2127" s="9">
        <v>0</v>
      </c>
      <c r="AB2127" s="9">
        <v>0</v>
      </c>
      <c r="AC2127" s="33"/>
      <c r="AD2127" s="10"/>
      <c r="AE2127" s="59"/>
      <c r="AF2127" s="59"/>
      <c r="AG2127" s="59"/>
      <c r="AH2127" s="59"/>
      <c r="AI2127" s="59"/>
      <c r="AJ2127" s="59"/>
      <c r="AK2127" s="59"/>
      <c r="AL2127" s="59"/>
      <c r="AM2127" s="59"/>
      <c r="AN2127" s="59"/>
      <c r="AO2127" s="59"/>
      <c r="AP2127" s="59"/>
      <c r="AQ2127" s="59"/>
      <c r="AR2127" s="59"/>
      <c r="AS2127" s="59"/>
      <c r="AT2127" s="59"/>
      <c r="AU2127" s="59"/>
      <c r="AV2127" s="59"/>
      <c r="AW2127" s="59"/>
      <c r="AX2127" s="59"/>
      <c r="AY2127" s="59"/>
      <c r="AZ2127" s="59"/>
      <c r="BA2127" s="59"/>
      <c r="BB2127" s="59"/>
      <c r="BC2127" s="59"/>
      <c r="BD2127" s="59"/>
      <c r="BE2127" s="59"/>
      <c r="BF2127" s="59"/>
      <c r="BG2127" s="59"/>
      <c r="BH2127" s="59"/>
      <c r="BI2127" s="59"/>
      <c r="BJ2127" s="59"/>
      <c r="BK2127" s="59"/>
      <c r="BL2127" s="59"/>
      <c r="BM2127" s="59"/>
      <c r="BN2127" s="59"/>
      <c r="BO2127" s="59"/>
      <c r="BP2127" s="59"/>
      <c r="BQ2127" s="59"/>
      <c r="BR2127" s="59"/>
      <c r="BS2127" s="59"/>
      <c r="BT2127" s="59"/>
      <c r="BU2127" s="59"/>
      <c r="BV2127" s="59"/>
      <c r="BW2127" s="59"/>
      <c r="BX2127" s="59"/>
      <c r="BY2127" s="59"/>
      <c r="BZ2127" s="59"/>
      <c r="CA2127" s="59"/>
      <c r="CB2127" s="59"/>
      <c r="CC2127" s="59"/>
      <c r="CD2127" s="59"/>
      <c r="CE2127" s="59"/>
      <c r="CF2127" s="59"/>
      <c r="CG2127" s="59"/>
      <c r="CH2127" s="59"/>
      <c r="CI2127" s="59"/>
      <c r="CJ2127" s="59"/>
      <c r="CK2127" s="59"/>
      <c r="CL2127" s="59"/>
      <c r="CM2127" s="59"/>
      <c r="CN2127" s="59"/>
      <c r="CO2127" s="59"/>
      <c r="CP2127" s="59"/>
      <c r="CQ2127" s="59"/>
      <c r="CR2127" s="59"/>
      <c r="CS2127" s="59"/>
      <c r="CT2127" s="59"/>
      <c r="CU2127" s="59"/>
      <c r="CV2127" s="59"/>
      <c r="CW2127" s="59"/>
      <c r="CX2127" s="59"/>
      <c r="CY2127" s="59"/>
      <c r="CZ2127" s="59"/>
      <c r="DA2127" s="59"/>
      <c r="DB2127" s="59"/>
      <c r="DC2127" s="59"/>
      <c r="DD2127" s="59"/>
      <c r="DE2127" s="59"/>
      <c r="DF2127" s="59"/>
      <c r="DG2127" s="59"/>
      <c r="DH2127" s="59"/>
      <c r="DI2127" s="59"/>
      <c r="DJ2127" s="59"/>
      <c r="DK2127" s="59"/>
      <c r="DL2127" s="59"/>
      <c r="DM2127" s="59"/>
      <c r="DN2127" s="59"/>
      <c r="DO2127" s="59"/>
      <c r="DP2127" s="59"/>
      <c r="DQ2127" s="59"/>
      <c r="DR2127" s="59"/>
      <c r="DS2127" s="59"/>
      <c r="DT2127" s="59"/>
      <c r="DU2127" s="59"/>
      <c r="DV2127" s="59"/>
      <c r="DW2127" s="59"/>
      <c r="DX2127" s="59"/>
      <c r="DY2127" s="59"/>
      <c r="DZ2127" s="59"/>
      <c r="EA2127" s="59"/>
      <c r="EB2127" s="59"/>
      <c r="EC2127" s="59"/>
      <c r="ED2127" s="59"/>
      <c r="EE2127" s="59"/>
      <c r="EF2127" s="59"/>
      <c r="EG2127" s="59"/>
      <c r="EH2127" s="59"/>
      <c r="EI2127" s="59"/>
      <c r="EJ2127" s="59"/>
      <c r="EK2127" s="59"/>
      <c r="EL2127" s="59"/>
      <c r="EM2127" s="59"/>
      <c r="EN2127" s="59"/>
      <c r="EO2127" s="59"/>
      <c r="EP2127" s="59"/>
      <c r="EQ2127" s="59"/>
      <c r="ER2127" s="59"/>
      <c r="ES2127" s="59"/>
      <c r="ET2127" s="59"/>
      <c r="EU2127" s="59"/>
      <c r="EV2127" s="59"/>
      <c r="EW2127" s="59"/>
      <c r="EX2127" s="59"/>
    </row>
    <row r="2128" spans="1:154" s="39" customFormat="1" x14ac:dyDescent="0.3">
      <c r="A2128" s="9"/>
      <c r="B2128" s="9" t="s">
        <v>47</v>
      </c>
      <c r="C2128" s="9">
        <v>519</v>
      </c>
      <c r="D2128" s="9">
        <v>4</v>
      </c>
      <c r="E2128" s="9">
        <v>4</v>
      </c>
      <c r="F2128" s="9">
        <v>2</v>
      </c>
      <c r="G2128" s="9">
        <v>53</v>
      </c>
      <c r="H2128" s="9" t="s">
        <v>478</v>
      </c>
      <c r="I2128" s="10">
        <v>12</v>
      </c>
      <c r="J2128" s="33">
        <v>750</v>
      </c>
      <c r="K2128" s="34">
        <f t="shared" si="221"/>
        <v>9000</v>
      </c>
      <c r="L2128" s="9">
        <v>1</v>
      </c>
      <c r="M2128" s="9" t="s">
        <v>274</v>
      </c>
      <c r="N2128" s="9" t="s">
        <v>48</v>
      </c>
      <c r="O2128" s="9" t="s">
        <v>478</v>
      </c>
      <c r="P2128" s="9">
        <v>48</v>
      </c>
      <c r="Q2128" s="10">
        <v>100</v>
      </c>
      <c r="R2128" s="10">
        <v>6800</v>
      </c>
      <c r="S2128" s="34">
        <f>P2128*R2128</f>
        <v>326400</v>
      </c>
      <c r="T2128" s="9">
        <v>5</v>
      </c>
      <c r="U2128" s="2">
        <v>5</v>
      </c>
      <c r="V2128" s="34">
        <f>S2128*U2128/100</f>
        <v>16320</v>
      </c>
      <c r="W2128" s="34">
        <f>S2128-V2128</f>
        <v>310080</v>
      </c>
      <c r="X2128" s="31">
        <f t="shared" si="223"/>
        <v>319080</v>
      </c>
      <c r="Y2128" s="34">
        <f>X2128*Q2128/100</f>
        <v>319080</v>
      </c>
      <c r="Z2128" s="10"/>
      <c r="AA2128" s="34">
        <f>X2128-Z2128</f>
        <v>319080</v>
      </c>
      <c r="AB2128" s="9">
        <v>0.3</v>
      </c>
      <c r="AC2128" s="33"/>
      <c r="AD2128" s="10" t="s">
        <v>1067</v>
      </c>
      <c r="AE2128" s="59"/>
      <c r="AF2128" s="59"/>
      <c r="AG2128" s="59"/>
      <c r="AH2128" s="59"/>
      <c r="AI2128" s="59"/>
      <c r="AJ2128" s="59"/>
      <c r="AK2128" s="59"/>
      <c r="AL2128" s="59"/>
      <c r="AM2128" s="59"/>
      <c r="AN2128" s="59"/>
      <c r="AO2128" s="59"/>
      <c r="AP2128" s="59"/>
      <c r="AQ2128" s="59"/>
      <c r="AR2128" s="59"/>
      <c r="AS2128" s="59"/>
      <c r="AT2128" s="59"/>
      <c r="AU2128" s="59"/>
      <c r="AV2128" s="59"/>
      <c r="AW2128" s="59"/>
      <c r="AX2128" s="59"/>
      <c r="AY2128" s="59"/>
      <c r="AZ2128" s="59"/>
      <c r="BA2128" s="59"/>
      <c r="BB2128" s="59"/>
      <c r="BC2128" s="59"/>
      <c r="BD2128" s="59"/>
      <c r="BE2128" s="59"/>
      <c r="BF2128" s="59"/>
      <c r="BG2128" s="59"/>
      <c r="BH2128" s="59"/>
      <c r="BI2128" s="59"/>
      <c r="BJ2128" s="59"/>
      <c r="BK2128" s="59"/>
      <c r="BL2128" s="59"/>
      <c r="BM2128" s="59"/>
      <c r="BN2128" s="59"/>
      <c r="BO2128" s="59"/>
      <c r="BP2128" s="59"/>
      <c r="BQ2128" s="59"/>
      <c r="BR2128" s="59"/>
      <c r="BS2128" s="59"/>
      <c r="BT2128" s="59"/>
      <c r="BU2128" s="59"/>
      <c r="BV2128" s="59"/>
      <c r="BW2128" s="59"/>
      <c r="BX2128" s="59"/>
      <c r="BY2128" s="59"/>
      <c r="BZ2128" s="59"/>
      <c r="CA2128" s="59"/>
      <c r="CB2128" s="59"/>
      <c r="CC2128" s="59"/>
      <c r="CD2128" s="59"/>
      <c r="CE2128" s="59"/>
      <c r="CF2128" s="59"/>
      <c r="CG2128" s="59"/>
      <c r="CH2128" s="59"/>
      <c r="CI2128" s="59"/>
      <c r="CJ2128" s="59"/>
      <c r="CK2128" s="59"/>
      <c r="CL2128" s="59"/>
      <c r="CM2128" s="59"/>
      <c r="CN2128" s="59"/>
      <c r="CO2128" s="59"/>
      <c r="CP2128" s="59"/>
      <c r="CQ2128" s="59"/>
      <c r="CR2128" s="59"/>
      <c r="CS2128" s="59"/>
      <c r="CT2128" s="59"/>
      <c r="CU2128" s="59"/>
      <c r="CV2128" s="59"/>
      <c r="CW2128" s="59"/>
      <c r="CX2128" s="59"/>
      <c r="CY2128" s="59"/>
      <c r="CZ2128" s="59"/>
      <c r="DA2128" s="59"/>
      <c r="DB2128" s="59"/>
      <c r="DC2128" s="59"/>
      <c r="DD2128" s="59"/>
      <c r="DE2128" s="59"/>
      <c r="DF2128" s="59"/>
      <c r="DG2128" s="59"/>
      <c r="DH2128" s="59"/>
      <c r="DI2128" s="59"/>
      <c r="DJ2128" s="59"/>
      <c r="DK2128" s="59"/>
      <c r="DL2128" s="59"/>
      <c r="DM2128" s="59"/>
      <c r="DN2128" s="59"/>
      <c r="DO2128" s="59"/>
      <c r="DP2128" s="59"/>
      <c r="DQ2128" s="59"/>
      <c r="DR2128" s="59"/>
      <c r="DS2128" s="59"/>
      <c r="DT2128" s="59"/>
      <c r="DU2128" s="59"/>
      <c r="DV2128" s="59"/>
      <c r="DW2128" s="59"/>
      <c r="DX2128" s="59"/>
      <c r="DY2128" s="59"/>
      <c r="DZ2128" s="59"/>
      <c r="EA2128" s="59"/>
      <c r="EB2128" s="59"/>
      <c r="EC2128" s="59"/>
      <c r="ED2128" s="59"/>
      <c r="EE2128" s="59"/>
      <c r="EF2128" s="59"/>
      <c r="EG2128" s="59"/>
      <c r="EH2128" s="59"/>
      <c r="EI2128" s="59"/>
      <c r="EJ2128" s="59"/>
      <c r="EK2128" s="59"/>
      <c r="EL2128" s="59"/>
      <c r="EM2128" s="59"/>
      <c r="EN2128" s="59"/>
      <c r="EO2128" s="59"/>
      <c r="EP2128" s="59"/>
      <c r="EQ2128" s="59"/>
      <c r="ER2128" s="59"/>
      <c r="ES2128" s="59"/>
      <c r="ET2128" s="59"/>
      <c r="EU2128" s="59"/>
      <c r="EV2128" s="59"/>
      <c r="EW2128" s="59"/>
      <c r="EX2128" s="59"/>
    </row>
    <row r="2129" spans="1:154" x14ac:dyDescent="0.3">
      <c r="A2129" s="9"/>
      <c r="B2129" s="9"/>
      <c r="C2129" s="9"/>
      <c r="D2129" s="9"/>
      <c r="E2129" s="9"/>
      <c r="F2129" s="9"/>
      <c r="G2129" s="9"/>
      <c r="H2129" s="9" t="s">
        <v>478</v>
      </c>
      <c r="I2129" s="10">
        <v>59</v>
      </c>
      <c r="J2129" s="33">
        <v>750</v>
      </c>
      <c r="K2129" s="34">
        <f t="shared" si="221"/>
        <v>44250</v>
      </c>
      <c r="L2129" s="9">
        <v>2</v>
      </c>
      <c r="M2129" s="9" t="s">
        <v>480</v>
      </c>
      <c r="N2129" s="9" t="s">
        <v>48</v>
      </c>
      <c r="O2129" s="9" t="s">
        <v>478</v>
      </c>
      <c r="P2129" s="9">
        <v>234</v>
      </c>
      <c r="Q2129" s="10">
        <v>100</v>
      </c>
      <c r="R2129" s="10">
        <v>5000</v>
      </c>
      <c r="S2129" s="159">
        <f>P2129*R2129</f>
        <v>1170000</v>
      </c>
      <c r="T2129" s="9">
        <v>5</v>
      </c>
      <c r="U2129" s="2">
        <v>5</v>
      </c>
      <c r="V2129" s="34">
        <f>S2129*U2129/100</f>
        <v>58500</v>
      </c>
      <c r="W2129" s="34">
        <f>S2129-V2129</f>
        <v>1111500</v>
      </c>
      <c r="X2129" s="31">
        <f t="shared" si="223"/>
        <v>1155750</v>
      </c>
      <c r="Y2129" s="34">
        <f>X2129*Q2129/100</f>
        <v>1155750</v>
      </c>
      <c r="Z2129" s="10"/>
      <c r="AA2129" s="159">
        <f>X2129-Z2129</f>
        <v>1155750</v>
      </c>
      <c r="AB2129" s="9">
        <v>0.3</v>
      </c>
      <c r="AC2129" s="33"/>
      <c r="AD2129" s="10"/>
      <c r="AE2129" s="59"/>
      <c r="AF2129" s="59"/>
      <c r="AG2129" s="59"/>
      <c r="AH2129" s="59"/>
      <c r="AI2129" s="59"/>
      <c r="AJ2129" s="59"/>
      <c r="AK2129" s="59"/>
      <c r="AL2129" s="59"/>
      <c r="AM2129" s="59"/>
      <c r="AN2129" s="59"/>
      <c r="AO2129" s="59"/>
      <c r="AP2129" s="59"/>
      <c r="AQ2129" s="59"/>
      <c r="AR2129" s="59"/>
      <c r="AS2129" s="59"/>
      <c r="AT2129" s="59"/>
      <c r="AU2129" s="59"/>
      <c r="AV2129" s="59"/>
      <c r="AW2129" s="59"/>
      <c r="AX2129" s="59"/>
      <c r="AY2129" s="59"/>
      <c r="AZ2129" s="59"/>
      <c r="BA2129" s="59"/>
      <c r="BB2129" s="59"/>
      <c r="BC2129" s="59"/>
      <c r="BD2129" s="59"/>
      <c r="BE2129" s="59"/>
      <c r="BF2129" s="59"/>
      <c r="BG2129" s="59"/>
      <c r="BH2129" s="59"/>
      <c r="BI2129" s="59"/>
      <c r="BJ2129" s="59"/>
      <c r="BK2129" s="59"/>
      <c r="BL2129" s="59"/>
      <c r="BM2129" s="59"/>
      <c r="BN2129" s="59"/>
      <c r="BO2129" s="59"/>
      <c r="BP2129" s="59"/>
      <c r="BQ2129" s="59"/>
      <c r="BR2129" s="59"/>
      <c r="BS2129" s="59"/>
      <c r="BT2129" s="59"/>
      <c r="BU2129" s="59"/>
      <c r="BV2129" s="59"/>
      <c r="BW2129" s="59"/>
      <c r="BX2129" s="59"/>
      <c r="BY2129" s="59"/>
      <c r="BZ2129" s="59"/>
      <c r="CA2129" s="59"/>
      <c r="CB2129" s="59"/>
      <c r="CC2129" s="59"/>
      <c r="CD2129" s="59"/>
      <c r="CE2129" s="59"/>
      <c r="CF2129" s="59"/>
      <c r="CG2129" s="59"/>
      <c r="CH2129" s="59"/>
      <c r="CI2129" s="59"/>
      <c r="CJ2129" s="59"/>
      <c r="CK2129" s="59"/>
      <c r="CL2129" s="59"/>
      <c r="CM2129" s="59"/>
      <c r="CN2129" s="59"/>
      <c r="CO2129" s="59"/>
      <c r="CP2129" s="59"/>
      <c r="CQ2129" s="59"/>
      <c r="CR2129" s="59"/>
      <c r="CS2129" s="59"/>
      <c r="CT2129" s="59"/>
      <c r="CU2129" s="59"/>
      <c r="CV2129" s="59"/>
      <c r="CW2129" s="59"/>
      <c r="CX2129" s="59"/>
      <c r="CY2129" s="59"/>
      <c r="CZ2129" s="59"/>
      <c r="DA2129" s="59"/>
      <c r="DB2129" s="59"/>
      <c r="DC2129" s="59"/>
      <c r="DD2129" s="59"/>
      <c r="DE2129" s="59"/>
      <c r="DF2129" s="59"/>
      <c r="DG2129" s="59"/>
      <c r="DH2129" s="59"/>
      <c r="DI2129" s="59"/>
      <c r="DJ2129" s="59"/>
      <c r="DK2129" s="59"/>
      <c r="DL2129" s="59"/>
      <c r="DM2129" s="59"/>
      <c r="DN2129" s="59"/>
      <c r="DO2129" s="59"/>
      <c r="DP2129" s="59"/>
      <c r="DQ2129" s="59"/>
      <c r="DR2129" s="59"/>
      <c r="DS2129" s="59"/>
      <c r="DT2129" s="59"/>
      <c r="DU2129" s="59"/>
      <c r="DV2129" s="59"/>
      <c r="DW2129" s="59"/>
      <c r="DX2129" s="59"/>
      <c r="DY2129" s="59"/>
      <c r="DZ2129" s="59"/>
      <c r="EA2129" s="59"/>
      <c r="EB2129" s="59"/>
      <c r="EC2129" s="59"/>
      <c r="ED2129" s="59"/>
      <c r="EE2129" s="59"/>
      <c r="EF2129" s="59"/>
      <c r="EG2129" s="59"/>
      <c r="EH2129" s="59"/>
      <c r="EI2129" s="59"/>
      <c r="EJ2129" s="59"/>
      <c r="EK2129" s="59"/>
      <c r="EL2129" s="59"/>
      <c r="EM2129" s="59"/>
      <c r="EN2129" s="59"/>
      <c r="EO2129" s="59"/>
      <c r="EP2129" s="59"/>
      <c r="EQ2129" s="59"/>
      <c r="ER2129" s="59"/>
      <c r="ES2129" s="59"/>
      <c r="ET2129" s="59"/>
      <c r="EU2129" s="59"/>
      <c r="EV2129" s="59"/>
      <c r="EW2129" s="59"/>
      <c r="EX2129" s="59"/>
    </row>
    <row r="2130" spans="1:154" x14ac:dyDescent="0.3">
      <c r="A2130" s="9"/>
      <c r="B2130" s="9"/>
      <c r="C2130" s="9"/>
      <c r="D2130" s="9"/>
      <c r="E2130" s="9"/>
      <c r="F2130" s="9"/>
      <c r="G2130" s="9"/>
      <c r="H2130" s="9" t="s">
        <v>478</v>
      </c>
      <c r="I2130" s="10">
        <v>9</v>
      </c>
      <c r="J2130" s="33">
        <v>750</v>
      </c>
      <c r="K2130" s="34">
        <f t="shared" si="221"/>
        <v>6750</v>
      </c>
      <c r="L2130" s="9">
        <v>3</v>
      </c>
      <c r="M2130" s="9" t="s">
        <v>1068</v>
      </c>
      <c r="N2130" s="9" t="s">
        <v>48</v>
      </c>
      <c r="O2130" s="9" t="s">
        <v>478</v>
      </c>
      <c r="P2130" s="9">
        <v>36</v>
      </c>
      <c r="Q2130" s="10">
        <v>100</v>
      </c>
      <c r="R2130" s="10">
        <v>5750</v>
      </c>
      <c r="S2130" s="34">
        <f>P2130*R2130</f>
        <v>207000</v>
      </c>
      <c r="T2130" s="9">
        <v>5</v>
      </c>
      <c r="U2130" s="2">
        <v>5</v>
      </c>
      <c r="V2130" s="34">
        <f>S2130*U2130/100</f>
        <v>10350</v>
      </c>
      <c r="W2130" s="34">
        <f>S2130-V2130</f>
        <v>196650</v>
      </c>
      <c r="X2130" s="31">
        <f t="shared" si="223"/>
        <v>203400</v>
      </c>
      <c r="Y2130" s="34">
        <f>X2130*Q2130/100</f>
        <v>203400</v>
      </c>
      <c r="Z2130" s="10"/>
      <c r="AA2130" s="34">
        <f>X2130-Z2130</f>
        <v>203400</v>
      </c>
      <c r="AB2130" s="9">
        <v>0.3</v>
      </c>
      <c r="AC2130" s="33"/>
      <c r="AD2130" s="10"/>
      <c r="AE2130" s="59"/>
      <c r="AF2130" s="59"/>
      <c r="AG2130" s="59"/>
      <c r="AH2130" s="59"/>
      <c r="AI2130" s="59"/>
      <c r="AJ2130" s="59"/>
      <c r="AK2130" s="59"/>
      <c r="AL2130" s="59"/>
      <c r="AM2130" s="59"/>
      <c r="AN2130" s="59"/>
      <c r="AO2130" s="59"/>
      <c r="AP2130" s="59"/>
      <c r="AQ2130" s="59"/>
      <c r="AR2130" s="59"/>
      <c r="AS2130" s="59"/>
      <c r="AT2130" s="59"/>
      <c r="AU2130" s="59"/>
      <c r="AV2130" s="59"/>
      <c r="AW2130" s="59"/>
      <c r="AX2130" s="59"/>
      <c r="AY2130" s="59"/>
      <c r="AZ2130" s="59"/>
      <c r="BA2130" s="59"/>
      <c r="BB2130" s="59"/>
      <c r="BC2130" s="59"/>
      <c r="BD2130" s="59"/>
      <c r="BE2130" s="59"/>
      <c r="BF2130" s="59"/>
      <c r="BG2130" s="59"/>
      <c r="BH2130" s="59"/>
      <c r="BI2130" s="59"/>
      <c r="BJ2130" s="59"/>
      <c r="BK2130" s="59"/>
      <c r="BL2130" s="59"/>
      <c r="BM2130" s="59"/>
      <c r="BN2130" s="59"/>
      <c r="BO2130" s="59"/>
      <c r="BP2130" s="59"/>
      <c r="BQ2130" s="59"/>
      <c r="BR2130" s="59"/>
      <c r="BS2130" s="59"/>
      <c r="BT2130" s="59"/>
      <c r="BU2130" s="59"/>
      <c r="BV2130" s="59"/>
      <c r="BW2130" s="59"/>
      <c r="BX2130" s="59"/>
      <c r="BY2130" s="59"/>
      <c r="BZ2130" s="59"/>
      <c r="CA2130" s="59"/>
      <c r="CB2130" s="59"/>
      <c r="CC2130" s="59"/>
      <c r="CD2130" s="59"/>
      <c r="CE2130" s="59"/>
      <c r="CF2130" s="59"/>
      <c r="CG2130" s="59"/>
      <c r="CH2130" s="59"/>
      <c r="CI2130" s="59"/>
      <c r="CJ2130" s="59"/>
      <c r="CK2130" s="59"/>
      <c r="CL2130" s="59"/>
      <c r="CM2130" s="59"/>
      <c r="CN2130" s="59"/>
      <c r="CO2130" s="59"/>
      <c r="CP2130" s="59"/>
      <c r="CQ2130" s="59"/>
      <c r="CR2130" s="59"/>
      <c r="CS2130" s="59"/>
      <c r="CT2130" s="59"/>
      <c r="CU2130" s="59"/>
      <c r="CV2130" s="59"/>
      <c r="CW2130" s="59"/>
      <c r="CX2130" s="59"/>
      <c r="CY2130" s="59"/>
      <c r="CZ2130" s="59"/>
      <c r="DA2130" s="59"/>
      <c r="DB2130" s="59"/>
      <c r="DC2130" s="59"/>
      <c r="DD2130" s="59"/>
      <c r="DE2130" s="59"/>
      <c r="DF2130" s="59"/>
      <c r="DG2130" s="59"/>
      <c r="DH2130" s="59"/>
      <c r="DI2130" s="59"/>
      <c r="DJ2130" s="59"/>
      <c r="DK2130" s="59"/>
      <c r="DL2130" s="59"/>
      <c r="DM2130" s="59"/>
      <c r="DN2130" s="59"/>
      <c r="DO2130" s="59"/>
      <c r="DP2130" s="59"/>
      <c r="DQ2130" s="59"/>
      <c r="DR2130" s="59"/>
      <c r="DS2130" s="59"/>
      <c r="DT2130" s="59"/>
      <c r="DU2130" s="59"/>
      <c r="DV2130" s="59"/>
      <c r="DW2130" s="59"/>
      <c r="DX2130" s="59"/>
      <c r="DY2130" s="59"/>
      <c r="DZ2130" s="59"/>
      <c r="EA2130" s="59"/>
      <c r="EB2130" s="59"/>
      <c r="EC2130" s="59"/>
      <c r="ED2130" s="59"/>
      <c r="EE2130" s="59"/>
      <c r="EF2130" s="59"/>
      <c r="EG2130" s="59"/>
      <c r="EH2130" s="59"/>
      <c r="EI2130" s="59"/>
      <c r="EJ2130" s="59"/>
      <c r="EK2130" s="59"/>
      <c r="EL2130" s="59"/>
      <c r="EM2130" s="59"/>
      <c r="EN2130" s="59"/>
      <c r="EO2130" s="59"/>
      <c r="EP2130" s="59"/>
      <c r="EQ2130" s="59"/>
      <c r="ER2130" s="59"/>
      <c r="ES2130" s="59"/>
      <c r="ET2130" s="59"/>
      <c r="EU2130" s="59"/>
      <c r="EV2130" s="59"/>
      <c r="EW2130" s="59"/>
      <c r="EX2130" s="59"/>
    </row>
    <row r="2131" spans="1:154" x14ac:dyDescent="0.3">
      <c r="A2131" s="9"/>
      <c r="B2131" s="9"/>
      <c r="C2131" s="9"/>
      <c r="D2131" s="9"/>
      <c r="E2131" s="9"/>
      <c r="F2131" s="9"/>
      <c r="G2131" s="9"/>
      <c r="H2131" s="9" t="s">
        <v>478</v>
      </c>
      <c r="I2131" s="10">
        <v>1773</v>
      </c>
      <c r="J2131" s="33">
        <v>750</v>
      </c>
      <c r="K2131" s="34">
        <f t="shared" si="221"/>
        <v>1329750</v>
      </c>
      <c r="L2131" s="9"/>
      <c r="M2131" s="9"/>
      <c r="N2131" s="9"/>
      <c r="O2131" s="9"/>
      <c r="P2131" s="9"/>
      <c r="Q2131" s="10"/>
      <c r="R2131" s="10"/>
      <c r="S2131" s="34"/>
      <c r="T2131" s="9"/>
      <c r="U2131" s="2"/>
      <c r="V2131" s="34"/>
      <c r="W2131" s="34"/>
      <c r="X2131" s="31">
        <f t="shared" si="223"/>
        <v>1329750</v>
      </c>
      <c r="Y2131" s="34"/>
      <c r="Z2131" s="10"/>
      <c r="AA2131" s="159">
        <f>X2131-Z2131</f>
        <v>1329750</v>
      </c>
      <c r="AB2131" s="9">
        <v>0.3</v>
      </c>
      <c r="AC2131" s="33"/>
      <c r="AD2131" s="10"/>
      <c r="AE2131" s="59"/>
      <c r="AF2131" s="59"/>
      <c r="AG2131" s="59"/>
      <c r="AH2131" s="59"/>
      <c r="AI2131" s="59"/>
      <c r="AJ2131" s="59"/>
      <c r="AK2131" s="59"/>
      <c r="AL2131" s="59"/>
      <c r="AM2131" s="59"/>
      <c r="AN2131" s="59"/>
      <c r="AO2131" s="59"/>
      <c r="AP2131" s="59"/>
      <c r="AQ2131" s="59"/>
      <c r="AR2131" s="59"/>
      <c r="AS2131" s="59"/>
      <c r="AT2131" s="59"/>
      <c r="AU2131" s="59"/>
      <c r="AV2131" s="59"/>
      <c r="AW2131" s="59"/>
      <c r="AX2131" s="59"/>
      <c r="AY2131" s="59"/>
      <c r="AZ2131" s="59"/>
      <c r="BA2131" s="59"/>
      <c r="BB2131" s="59"/>
      <c r="BC2131" s="59"/>
      <c r="BD2131" s="59"/>
      <c r="BE2131" s="59"/>
      <c r="BF2131" s="59"/>
      <c r="BG2131" s="59"/>
      <c r="BH2131" s="59"/>
      <c r="BI2131" s="59"/>
      <c r="BJ2131" s="59"/>
      <c r="BK2131" s="59"/>
      <c r="BL2131" s="59"/>
      <c r="BM2131" s="59"/>
      <c r="BN2131" s="59"/>
      <c r="BO2131" s="59"/>
      <c r="BP2131" s="59"/>
      <c r="BQ2131" s="59"/>
      <c r="BR2131" s="59"/>
      <c r="BS2131" s="59"/>
      <c r="BT2131" s="59"/>
      <c r="BU2131" s="59"/>
      <c r="BV2131" s="59"/>
      <c r="BW2131" s="59"/>
      <c r="BX2131" s="59"/>
      <c r="BY2131" s="59"/>
      <c r="BZ2131" s="59"/>
      <c r="CA2131" s="59"/>
      <c r="CB2131" s="59"/>
      <c r="CC2131" s="59"/>
      <c r="CD2131" s="59"/>
      <c r="CE2131" s="59"/>
      <c r="CF2131" s="59"/>
      <c r="CG2131" s="59"/>
      <c r="CH2131" s="59"/>
      <c r="CI2131" s="59"/>
      <c r="CJ2131" s="59"/>
      <c r="CK2131" s="59"/>
      <c r="CL2131" s="59"/>
      <c r="CM2131" s="59"/>
      <c r="CN2131" s="59"/>
      <c r="CO2131" s="59"/>
      <c r="CP2131" s="59"/>
      <c r="CQ2131" s="59"/>
      <c r="CR2131" s="59"/>
      <c r="CS2131" s="59"/>
      <c r="CT2131" s="59"/>
      <c r="CU2131" s="59"/>
      <c r="CV2131" s="59"/>
      <c r="CW2131" s="59"/>
      <c r="CX2131" s="59"/>
      <c r="CY2131" s="59"/>
      <c r="CZ2131" s="59"/>
      <c r="DA2131" s="59"/>
      <c r="DB2131" s="59"/>
      <c r="DC2131" s="59"/>
      <c r="DD2131" s="59"/>
      <c r="DE2131" s="59"/>
      <c r="DF2131" s="59"/>
      <c r="DG2131" s="59"/>
      <c r="DH2131" s="59"/>
      <c r="DI2131" s="59"/>
      <c r="DJ2131" s="59"/>
      <c r="DK2131" s="59"/>
      <c r="DL2131" s="59"/>
      <c r="DM2131" s="59"/>
      <c r="DN2131" s="59"/>
      <c r="DO2131" s="59"/>
      <c r="DP2131" s="59"/>
      <c r="DQ2131" s="59"/>
      <c r="DR2131" s="59"/>
      <c r="DS2131" s="59"/>
      <c r="DT2131" s="59"/>
      <c r="DU2131" s="59"/>
      <c r="DV2131" s="59"/>
      <c r="DW2131" s="59"/>
      <c r="DX2131" s="59"/>
      <c r="DY2131" s="59"/>
      <c r="DZ2131" s="59"/>
      <c r="EA2131" s="59"/>
      <c r="EB2131" s="59"/>
      <c r="EC2131" s="59"/>
      <c r="ED2131" s="59"/>
      <c r="EE2131" s="59"/>
      <c r="EF2131" s="59"/>
      <c r="EG2131" s="59"/>
      <c r="EH2131" s="59"/>
      <c r="EI2131" s="59"/>
      <c r="EJ2131" s="59"/>
      <c r="EK2131" s="59"/>
      <c r="EL2131" s="59"/>
      <c r="EM2131" s="59"/>
      <c r="EN2131" s="59"/>
      <c r="EO2131" s="59"/>
      <c r="EP2131" s="59"/>
      <c r="EQ2131" s="59"/>
      <c r="ER2131" s="59"/>
      <c r="ES2131" s="59"/>
      <c r="ET2131" s="59"/>
      <c r="EU2131" s="59"/>
      <c r="EV2131" s="59"/>
      <c r="EW2131" s="59"/>
      <c r="EX2131" s="59"/>
    </row>
    <row r="2132" spans="1:154" s="59" customFormat="1" x14ac:dyDescent="0.3">
      <c r="A2132" s="9"/>
      <c r="B2132" s="9" t="s">
        <v>47</v>
      </c>
      <c r="C2132" s="9">
        <v>12367</v>
      </c>
      <c r="D2132" s="9">
        <v>4</v>
      </c>
      <c r="E2132" s="9">
        <v>21</v>
      </c>
      <c r="F2132" s="9">
        <v>2</v>
      </c>
      <c r="G2132" s="9">
        <v>89</v>
      </c>
      <c r="H2132" s="30" t="s">
        <v>477</v>
      </c>
      <c r="I2132" s="10">
        <v>400</v>
      </c>
      <c r="J2132" s="33">
        <v>200</v>
      </c>
      <c r="K2132" s="34">
        <f t="shared" si="221"/>
        <v>80000</v>
      </c>
      <c r="L2132" s="9">
        <v>1</v>
      </c>
      <c r="M2132" s="9" t="s">
        <v>53</v>
      </c>
      <c r="N2132" s="9" t="s">
        <v>75</v>
      </c>
      <c r="O2132" s="30" t="s">
        <v>477</v>
      </c>
      <c r="P2132" s="9">
        <v>360</v>
      </c>
      <c r="Q2132" s="10">
        <v>100</v>
      </c>
      <c r="R2132" s="10">
        <v>6750</v>
      </c>
      <c r="S2132" s="159">
        <f>P2132*R2132</f>
        <v>2430000</v>
      </c>
      <c r="T2132" s="161">
        <v>52</v>
      </c>
      <c r="U2132" s="198">
        <v>85</v>
      </c>
      <c r="V2132" s="159">
        <f>S2132*U2132/100</f>
        <v>2065500</v>
      </c>
      <c r="W2132" s="34">
        <f>S2132-V2132</f>
        <v>364500</v>
      </c>
      <c r="X2132" s="31">
        <f t="shared" si="223"/>
        <v>444500</v>
      </c>
      <c r="Y2132" s="34">
        <f>X2132*Q2132/100</f>
        <v>444500</v>
      </c>
      <c r="Z2132" s="34">
        <v>50000000</v>
      </c>
      <c r="AA2132" s="9">
        <v>0</v>
      </c>
      <c r="AB2132" s="9">
        <v>0</v>
      </c>
      <c r="AC2132" s="33"/>
      <c r="AD2132" s="10"/>
    </row>
    <row r="2133" spans="1:154" s="59" customFormat="1" x14ac:dyDescent="0.3">
      <c r="A2133" s="9"/>
      <c r="B2133" s="9"/>
      <c r="C2133" s="9"/>
      <c r="D2133" s="9"/>
      <c r="E2133" s="9"/>
      <c r="F2133" s="9"/>
      <c r="G2133" s="9"/>
      <c r="H2133" s="30" t="s">
        <v>476</v>
      </c>
      <c r="I2133" s="10">
        <v>8289</v>
      </c>
      <c r="J2133" s="33">
        <v>200</v>
      </c>
      <c r="K2133" s="34">
        <f t="shared" si="221"/>
        <v>1657800</v>
      </c>
      <c r="L2133" s="9"/>
      <c r="M2133" s="9"/>
      <c r="N2133" s="9"/>
      <c r="O2133" s="9"/>
      <c r="P2133" s="9"/>
      <c r="Q2133" s="10"/>
      <c r="R2133" s="10"/>
      <c r="S2133" s="10"/>
      <c r="T2133" s="9"/>
      <c r="U2133" s="2"/>
      <c r="V2133" s="35"/>
      <c r="W2133" s="10"/>
      <c r="X2133" s="31">
        <f t="shared" si="223"/>
        <v>1657800</v>
      </c>
      <c r="Y2133" s="10"/>
      <c r="Z2133" s="34">
        <v>50000000</v>
      </c>
      <c r="AA2133" s="9">
        <v>0</v>
      </c>
      <c r="AB2133" s="9">
        <v>0</v>
      </c>
      <c r="AC2133" s="33"/>
      <c r="AD2133" s="10"/>
    </row>
    <row r="2134" spans="1:154" s="59" customFormat="1" x14ac:dyDescent="0.3">
      <c r="A2134" s="9"/>
      <c r="B2134" s="9" t="s">
        <v>47</v>
      </c>
      <c r="C2134" s="9">
        <v>31</v>
      </c>
      <c r="D2134" s="9">
        <v>4</v>
      </c>
      <c r="E2134" s="9">
        <v>8</v>
      </c>
      <c r="F2134" s="9">
        <v>0</v>
      </c>
      <c r="G2134" s="9">
        <v>0</v>
      </c>
      <c r="H2134" s="30" t="s">
        <v>476</v>
      </c>
      <c r="I2134" s="10">
        <v>3200</v>
      </c>
      <c r="J2134" s="33">
        <v>150</v>
      </c>
      <c r="K2134" s="34">
        <f t="shared" si="221"/>
        <v>480000</v>
      </c>
      <c r="L2134" s="9"/>
      <c r="M2134" s="9"/>
      <c r="N2134" s="9"/>
      <c r="O2134" s="9"/>
      <c r="P2134" s="9"/>
      <c r="Q2134" s="10"/>
      <c r="R2134" s="10"/>
      <c r="S2134" s="10"/>
      <c r="T2134" s="9"/>
      <c r="U2134" s="2"/>
      <c r="V2134" s="35"/>
      <c r="W2134" s="10"/>
      <c r="X2134" s="31">
        <f t="shared" si="223"/>
        <v>480000</v>
      </c>
      <c r="Y2134" s="10"/>
      <c r="Z2134" s="34">
        <v>50000000</v>
      </c>
      <c r="AA2134" s="9">
        <v>0</v>
      </c>
      <c r="AB2134" s="9">
        <v>0</v>
      </c>
      <c r="AC2134" s="33"/>
      <c r="AD2134" s="10"/>
    </row>
    <row r="2135" spans="1:154" s="59" customFormat="1" x14ac:dyDescent="0.3">
      <c r="A2135" s="18"/>
      <c r="B2135" s="18"/>
      <c r="C2135" s="18"/>
      <c r="D2135" s="18"/>
      <c r="E2135" s="18"/>
      <c r="F2135" s="18"/>
      <c r="G2135" s="18"/>
      <c r="H2135" s="19"/>
      <c r="I2135" s="20"/>
      <c r="J2135" s="21"/>
      <c r="K2135" s="20"/>
      <c r="L2135" s="18"/>
      <c r="M2135" s="18"/>
      <c r="N2135" s="18"/>
      <c r="O2135" s="18"/>
      <c r="P2135" s="18"/>
      <c r="Q2135" s="20"/>
      <c r="R2135" s="20"/>
      <c r="S2135" s="20"/>
      <c r="T2135" s="18"/>
      <c r="U2135" s="94"/>
      <c r="V2135" s="23"/>
      <c r="W2135" s="20"/>
      <c r="X2135" s="20"/>
      <c r="Y2135" s="20"/>
      <c r="Z2135" s="20"/>
      <c r="AA2135" s="18"/>
      <c r="AB2135" s="18"/>
      <c r="AC2135" s="21"/>
      <c r="AD2135" s="20"/>
      <c r="AE2135" s="39"/>
      <c r="AF2135" s="39"/>
      <c r="AG2135" s="39"/>
      <c r="AH2135" s="39"/>
      <c r="AI2135" s="39"/>
      <c r="AJ2135" s="39"/>
      <c r="AK2135" s="39"/>
      <c r="AL2135" s="39"/>
      <c r="AM2135" s="39"/>
      <c r="AN2135" s="39"/>
      <c r="AO2135" s="39"/>
      <c r="AP2135" s="39"/>
      <c r="AQ2135" s="39"/>
      <c r="AR2135" s="39"/>
      <c r="AS2135" s="39"/>
      <c r="AT2135" s="39"/>
      <c r="AU2135" s="39"/>
      <c r="AV2135" s="39"/>
      <c r="AW2135" s="39"/>
      <c r="AX2135" s="39"/>
      <c r="AY2135" s="39"/>
      <c r="AZ2135" s="39"/>
      <c r="BA2135" s="39"/>
      <c r="BB2135" s="39"/>
      <c r="BC2135" s="39"/>
      <c r="BD2135" s="39"/>
      <c r="BE2135" s="39"/>
      <c r="BF2135" s="39"/>
      <c r="BG2135" s="39"/>
      <c r="BH2135" s="39"/>
      <c r="BI2135" s="39"/>
      <c r="BJ2135" s="39"/>
      <c r="BK2135" s="39"/>
      <c r="BL2135" s="39"/>
      <c r="BM2135" s="39"/>
      <c r="BN2135" s="39"/>
      <c r="BO2135" s="39"/>
      <c r="BP2135" s="39"/>
      <c r="BQ2135" s="39"/>
      <c r="BR2135" s="39"/>
      <c r="BS2135" s="39"/>
      <c r="BT2135" s="39"/>
      <c r="BU2135" s="39"/>
      <c r="BV2135" s="39"/>
      <c r="BW2135" s="39"/>
      <c r="BX2135" s="39"/>
      <c r="BY2135" s="39"/>
      <c r="BZ2135" s="39"/>
      <c r="CA2135" s="39"/>
      <c r="CB2135" s="39"/>
      <c r="CC2135" s="39"/>
      <c r="CD2135" s="39"/>
      <c r="CE2135" s="39"/>
      <c r="CF2135" s="39"/>
      <c r="CG2135" s="39"/>
      <c r="CH2135" s="39"/>
      <c r="CI2135" s="39"/>
      <c r="CJ2135" s="39"/>
      <c r="CK2135" s="39"/>
      <c r="CL2135" s="39"/>
      <c r="CM2135" s="39"/>
      <c r="CN2135" s="39"/>
      <c r="CO2135" s="39"/>
      <c r="CP2135" s="39"/>
      <c r="CQ2135" s="39"/>
      <c r="CR2135" s="39"/>
      <c r="CS2135" s="39"/>
      <c r="CT2135" s="39"/>
      <c r="CU2135" s="39"/>
      <c r="CV2135" s="39"/>
      <c r="CW2135" s="39"/>
      <c r="CX2135" s="39"/>
      <c r="CY2135" s="39"/>
      <c r="CZ2135" s="39"/>
      <c r="DA2135" s="39"/>
      <c r="DB2135" s="39"/>
      <c r="DC2135" s="39"/>
      <c r="DD2135" s="39"/>
      <c r="DE2135" s="39"/>
      <c r="DF2135" s="39"/>
      <c r="DG2135" s="39"/>
      <c r="DH2135" s="39"/>
      <c r="DI2135" s="39"/>
      <c r="DJ2135" s="39"/>
      <c r="DK2135" s="39"/>
      <c r="DL2135" s="39"/>
      <c r="DM2135" s="39"/>
      <c r="DN2135" s="39"/>
      <c r="DO2135" s="39"/>
      <c r="DP2135" s="39"/>
      <c r="DQ2135" s="39"/>
      <c r="DR2135" s="39"/>
      <c r="DS2135" s="39"/>
      <c r="DT2135" s="39"/>
      <c r="DU2135" s="39"/>
      <c r="DV2135" s="39"/>
      <c r="DW2135" s="39"/>
      <c r="DX2135" s="39"/>
      <c r="DY2135" s="39"/>
      <c r="DZ2135" s="39"/>
      <c r="EA2135" s="39"/>
      <c r="EB2135" s="39"/>
      <c r="EC2135" s="39"/>
      <c r="ED2135" s="39"/>
      <c r="EE2135" s="39"/>
      <c r="EF2135" s="39"/>
      <c r="EG2135" s="39"/>
      <c r="EH2135" s="39"/>
      <c r="EI2135" s="39"/>
      <c r="EJ2135" s="39"/>
      <c r="EK2135" s="39"/>
      <c r="EL2135" s="39"/>
      <c r="EM2135" s="39"/>
      <c r="EN2135" s="39"/>
      <c r="EO2135" s="39"/>
      <c r="EP2135" s="39"/>
      <c r="EQ2135" s="39"/>
      <c r="ER2135" s="39"/>
      <c r="ES2135" s="39"/>
      <c r="ET2135" s="39"/>
      <c r="EU2135" s="39"/>
      <c r="EV2135" s="39"/>
      <c r="EW2135" s="39"/>
      <c r="EX2135" s="39"/>
    </row>
    <row r="2136" spans="1:154" s="59" customFormat="1" x14ac:dyDescent="0.3">
      <c r="A2136" s="29">
        <v>2576</v>
      </c>
      <c r="B2136" s="29" t="s">
        <v>47</v>
      </c>
      <c r="C2136" s="29">
        <v>3295</v>
      </c>
      <c r="D2136" s="29">
        <v>5</v>
      </c>
      <c r="E2136" s="29">
        <v>4</v>
      </c>
      <c r="F2136" s="29">
        <v>1</v>
      </c>
      <c r="G2136" s="29">
        <v>10</v>
      </c>
      <c r="H2136" s="25" t="s">
        <v>476</v>
      </c>
      <c r="I2136" s="36">
        <v>1710</v>
      </c>
      <c r="J2136" s="41">
        <v>250</v>
      </c>
      <c r="K2136" s="74">
        <f>I2136*J2136</f>
        <v>427500</v>
      </c>
      <c r="L2136" s="29"/>
      <c r="M2136" s="29"/>
      <c r="N2136" s="29"/>
      <c r="O2136" s="29"/>
      <c r="P2136" s="29"/>
      <c r="Q2136" s="36"/>
      <c r="R2136" s="36"/>
      <c r="S2136" s="36"/>
      <c r="T2136" s="29"/>
      <c r="U2136" s="185"/>
      <c r="V2136" s="37"/>
      <c r="W2136" s="36"/>
      <c r="X2136" s="75">
        <f t="shared" si="223"/>
        <v>427500</v>
      </c>
      <c r="Y2136" s="36"/>
      <c r="Z2136" s="74">
        <v>50000000</v>
      </c>
      <c r="AA2136" s="29">
        <v>0</v>
      </c>
      <c r="AB2136" s="29">
        <v>0</v>
      </c>
      <c r="AC2136" s="41" t="s">
        <v>1069</v>
      </c>
      <c r="AD2136" s="3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6"/>
      <c r="AZ2136" s="16"/>
      <c r="BA2136" s="16"/>
      <c r="BB2136" s="16"/>
      <c r="BC2136" s="16"/>
      <c r="BD2136" s="16"/>
      <c r="BE2136" s="16"/>
      <c r="BF2136" s="16"/>
      <c r="BG2136" s="16"/>
      <c r="BH2136" s="16"/>
      <c r="BI2136" s="16"/>
      <c r="BJ2136" s="16"/>
      <c r="BK2136" s="16"/>
      <c r="BL2136" s="16"/>
      <c r="BM2136" s="16"/>
      <c r="BN2136" s="16"/>
      <c r="BO2136" s="16"/>
      <c r="BP2136" s="16"/>
      <c r="BQ2136" s="16"/>
      <c r="BR2136" s="16"/>
      <c r="BS2136" s="16"/>
      <c r="BT2136" s="16"/>
      <c r="BU2136" s="16"/>
      <c r="BV2136" s="16"/>
      <c r="BW2136" s="16"/>
      <c r="BX2136" s="16"/>
      <c r="BY2136" s="16"/>
      <c r="BZ2136" s="16"/>
      <c r="CA2136" s="16"/>
      <c r="CB2136" s="16"/>
      <c r="CC2136" s="16"/>
      <c r="CD2136" s="16"/>
      <c r="CE2136" s="16"/>
      <c r="CF2136" s="16"/>
      <c r="CG2136" s="16"/>
      <c r="CH2136" s="16"/>
      <c r="CI2136" s="16"/>
      <c r="CJ2136" s="16"/>
      <c r="CK2136" s="16"/>
      <c r="CL2136" s="16"/>
      <c r="CM2136" s="16"/>
      <c r="CN2136" s="16"/>
      <c r="CO2136" s="16"/>
      <c r="CP2136" s="16"/>
      <c r="CQ2136" s="16"/>
      <c r="CR2136" s="16"/>
      <c r="CS2136" s="16"/>
      <c r="CT2136" s="16"/>
      <c r="CU2136" s="16"/>
      <c r="CV2136" s="16"/>
      <c r="CW2136" s="16"/>
      <c r="CX2136" s="16"/>
      <c r="CY2136" s="16"/>
      <c r="CZ2136" s="16"/>
      <c r="DA2136" s="16"/>
      <c r="DB2136" s="16"/>
      <c r="DC2136" s="16"/>
      <c r="DD2136" s="16"/>
      <c r="DE2136" s="16"/>
      <c r="DF2136" s="16"/>
      <c r="DG2136" s="16"/>
      <c r="DH2136" s="16"/>
      <c r="DI2136" s="16"/>
      <c r="DJ2136" s="16"/>
      <c r="DK2136" s="16"/>
      <c r="DL2136" s="16"/>
      <c r="DM2136" s="16"/>
      <c r="DN2136" s="16"/>
      <c r="DO2136" s="16"/>
      <c r="DP2136" s="16"/>
      <c r="DQ2136" s="16"/>
      <c r="DR2136" s="16"/>
      <c r="DS2136" s="16"/>
      <c r="DT2136" s="16"/>
      <c r="DU2136" s="16"/>
      <c r="DV2136" s="16"/>
      <c r="DW2136" s="16"/>
      <c r="DX2136" s="16"/>
      <c r="DY2136" s="16"/>
      <c r="DZ2136" s="16"/>
      <c r="EA2136" s="16"/>
      <c r="EB2136" s="16"/>
      <c r="EC2136" s="16"/>
      <c r="ED2136" s="16"/>
      <c r="EE2136" s="16"/>
      <c r="EF2136" s="16"/>
      <c r="EG2136" s="16"/>
      <c r="EH2136" s="16"/>
      <c r="EI2136" s="16"/>
      <c r="EJ2136" s="16"/>
      <c r="EK2136" s="16"/>
      <c r="EL2136" s="16"/>
      <c r="EM2136" s="16"/>
      <c r="EN2136" s="16"/>
      <c r="EO2136" s="16"/>
      <c r="EP2136" s="16"/>
      <c r="EQ2136" s="16"/>
      <c r="ER2136" s="16"/>
      <c r="ES2136" s="16"/>
      <c r="ET2136" s="16"/>
      <c r="EU2136" s="16"/>
      <c r="EV2136" s="16"/>
      <c r="EW2136" s="16"/>
      <c r="EX2136" s="16"/>
    </row>
    <row r="2137" spans="1:154" s="59" customFormat="1" x14ac:dyDescent="0.3">
      <c r="A2137" s="18"/>
      <c r="B2137" s="18"/>
      <c r="C2137" s="18"/>
      <c r="D2137" s="18"/>
      <c r="E2137" s="18"/>
      <c r="F2137" s="18"/>
      <c r="G2137" s="18"/>
      <c r="H2137" s="19"/>
      <c r="I2137" s="20"/>
      <c r="J2137" s="21"/>
      <c r="K2137" s="20"/>
      <c r="L2137" s="18"/>
      <c r="M2137" s="18"/>
      <c r="N2137" s="18"/>
      <c r="O2137" s="18"/>
      <c r="P2137" s="18"/>
      <c r="Q2137" s="20"/>
      <c r="R2137" s="20"/>
      <c r="S2137" s="20"/>
      <c r="T2137" s="18"/>
      <c r="U2137" s="94"/>
      <c r="V2137" s="23"/>
      <c r="W2137" s="20"/>
      <c r="X2137" s="20"/>
      <c r="Y2137" s="20"/>
      <c r="Z2137" s="20"/>
      <c r="AA2137" s="18"/>
      <c r="AB2137" s="18"/>
      <c r="AC2137" s="58"/>
      <c r="AD2137" s="64"/>
      <c r="AE2137" s="39"/>
      <c r="AF2137" s="39"/>
      <c r="AG2137" s="39"/>
      <c r="AH2137" s="39"/>
      <c r="AI2137" s="39"/>
      <c r="AJ2137" s="39"/>
      <c r="AK2137" s="39"/>
      <c r="AL2137" s="39"/>
      <c r="AM2137" s="39"/>
      <c r="AN2137" s="39"/>
      <c r="AO2137" s="39"/>
      <c r="AP2137" s="39"/>
      <c r="AQ2137" s="39"/>
      <c r="AR2137" s="39"/>
      <c r="AS2137" s="39"/>
      <c r="AT2137" s="39"/>
      <c r="AU2137" s="39"/>
      <c r="AV2137" s="39"/>
      <c r="AW2137" s="39"/>
      <c r="AX2137" s="39"/>
      <c r="AY2137" s="39"/>
      <c r="AZ2137" s="39"/>
      <c r="BA2137" s="39"/>
      <c r="BB2137" s="39"/>
      <c r="BC2137" s="39"/>
      <c r="BD2137" s="39"/>
      <c r="BE2137" s="39"/>
      <c r="BF2137" s="39"/>
      <c r="BG2137" s="39"/>
      <c r="BH2137" s="39"/>
      <c r="BI2137" s="39"/>
      <c r="BJ2137" s="39"/>
      <c r="BK2137" s="39"/>
      <c r="BL2137" s="39"/>
      <c r="BM2137" s="39"/>
      <c r="BN2137" s="39"/>
      <c r="BO2137" s="39"/>
      <c r="BP2137" s="39"/>
      <c r="BQ2137" s="39"/>
      <c r="BR2137" s="39"/>
      <c r="BS2137" s="39"/>
      <c r="BT2137" s="39"/>
      <c r="BU2137" s="39"/>
      <c r="BV2137" s="39"/>
      <c r="BW2137" s="39"/>
      <c r="BX2137" s="39"/>
      <c r="BY2137" s="39"/>
      <c r="BZ2137" s="39"/>
      <c r="CA2137" s="39"/>
      <c r="CB2137" s="39"/>
      <c r="CC2137" s="39"/>
      <c r="CD2137" s="39"/>
      <c r="CE2137" s="39"/>
      <c r="CF2137" s="39"/>
      <c r="CG2137" s="39"/>
      <c r="CH2137" s="39"/>
      <c r="CI2137" s="39"/>
      <c r="CJ2137" s="39"/>
      <c r="CK2137" s="39"/>
      <c r="CL2137" s="39"/>
      <c r="CM2137" s="39"/>
      <c r="CN2137" s="39"/>
      <c r="CO2137" s="39"/>
      <c r="CP2137" s="39"/>
      <c r="CQ2137" s="39"/>
      <c r="CR2137" s="39"/>
      <c r="CS2137" s="39"/>
      <c r="CT2137" s="39"/>
      <c r="CU2137" s="39"/>
      <c r="CV2137" s="39"/>
      <c r="CW2137" s="39"/>
      <c r="CX2137" s="39"/>
      <c r="CY2137" s="39"/>
      <c r="CZ2137" s="39"/>
      <c r="DA2137" s="39"/>
      <c r="DB2137" s="39"/>
      <c r="DC2137" s="39"/>
      <c r="DD2137" s="39"/>
      <c r="DE2137" s="39"/>
      <c r="DF2137" s="39"/>
      <c r="DG2137" s="39"/>
      <c r="DH2137" s="39"/>
      <c r="DI2137" s="39"/>
      <c r="DJ2137" s="39"/>
      <c r="DK2137" s="39"/>
      <c r="DL2137" s="39"/>
      <c r="DM2137" s="39"/>
      <c r="DN2137" s="39"/>
      <c r="DO2137" s="39"/>
      <c r="DP2137" s="39"/>
      <c r="DQ2137" s="39"/>
      <c r="DR2137" s="39"/>
      <c r="DS2137" s="39"/>
      <c r="DT2137" s="39"/>
      <c r="DU2137" s="39"/>
      <c r="DV2137" s="39"/>
      <c r="DW2137" s="39"/>
      <c r="DX2137" s="39"/>
      <c r="DY2137" s="39"/>
      <c r="DZ2137" s="39"/>
      <c r="EA2137" s="39"/>
      <c r="EB2137" s="39"/>
      <c r="EC2137" s="39"/>
      <c r="ED2137" s="39"/>
      <c r="EE2137" s="39"/>
      <c r="EF2137" s="39"/>
      <c r="EG2137" s="39"/>
      <c r="EH2137" s="39"/>
      <c r="EI2137" s="39"/>
      <c r="EJ2137" s="39"/>
      <c r="EK2137" s="39"/>
      <c r="EL2137" s="39"/>
      <c r="EM2137" s="39"/>
      <c r="EN2137" s="39"/>
      <c r="EO2137" s="39"/>
      <c r="EP2137" s="39"/>
      <c r="EQ2137" s="39"/>
      <c r="ER2137" s="39"/>
      <c r="ES2137" s="39"/>
      <c r="ET2137" s="39"/>
      <c r="EU2137" s="39"/>
      <c r="EV2137" s="39"/>
      <c r="EW2137" s="39"/>
      <c r="EX2137" s="39"/>
    </row>
    <row r="2138" spans="1:154" s="59" customFormat="1" x14ac:dyDescent="0.3">
      <c r="A2138" s="29">
        <v>2577</v>
      </c>
      <c r="B2138" s="29" t="s">
        <v>47</v>
      </c>
      <c r="C2138" s="29">
        <v>12976</v>
      </c>
      <c r="D2138" s="29">
        <v>2</v>
      </c>
      <c r="E2138" s="29">
        <v>2</v>
      </c>
      <c r="F2138" s="29">
        <v>3</v>
      </c>
      <c r="G2138" s="29">
        <v>30</v>
      </c>
      <c r="H2138" s="25" t="s">
        <v>476</v>
      </c>
      <c r="I2138" s="36">
        <v>1130</v>
      </c>
      <c r="J2138" s="41">
        <v>250</v>
      </c>
      <c r="K2138" s="74">
        <f>I2138*J2138</f>
        <v>282500</v>
      </c>
      <c r="L2138" s="29"/>
      <c r="M2138" s="29"/>
      <c r="N2138" s="29"/>
      <c r="O2138" s="29"/>
      <c r="P2138" s="29"/>
      <c r="Q2138" s="36"/>
      <c r="R2138" s="36"/>
      <c r="S2138" s="36"/>
      <c r="T2138" s="29"/>
      <c r="U2138" s="185"/>
      <c r="V2138" s="37"/>
      <c r="W2138" s="36"/>
      <c r="X2138" s="75">
        <f t="shared" si="223"/>
        <v>282500</v>
      </c>
      <c r="Y2138" s="36"/>
      <c r="Z2138" s="74">
        <v>50000000</v>
      </c>
      <c r="AA2138" s="29">
        <v>0</v>
      </c>
      <c r="AB2138" s="29">
        <v>0</v>
      </c>
      <c r="AC2138" s="41" t="s">
        <v>1070</v>
      </c>
      <c r="AD2138" s="3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6"/>
      <c r="AZ2138" s="16"/>
      <c r="BA2138" s="16"/>
      <c r="BB2138" s="16"/>
      <c r="BC2138" s="16"/>
      <c r="BD2138" s="16"/>
      <c r="BE2138" s="16"/>
      <c r="BF2138" s="16"/>
      <c r="BG2138" s="16"/>
      <c r="BH2138" s="16"/>
      <c r="BI2138" s="16"/>
      <c r="BJ2138" s="16"/>
      <c r="BK2138" s="16"/>
      <c r="BL2138" s="16"/>
      <c r="BM2138" s="16"/>
      <c r="BN2138" s="16"/>
      <c r="BO2138" s="16"/>
      <c r="BP2138" s="16"/>
      <c r="BQ2138" s="16"/>
      <c r="BR2138" s="16"/>
      <c r="BS2138" s="16"/>
      <c r="BT2138" s="16"/>
      <c r="BU2138" s="16"/>
      <c r="BV2138" s="16"/>
      <c r="BW2138" s="16"/>
      <c r="BX2138" s="16"/>
      <c r="BY2138" s="16"/>
      <c r="BZ2138" s="16"/>
      <c r="CA2138" s="16"/>
      <c r="CB2138" s="16"/>
      <c r="CC2138" s="16"/>
      <c r="CD2138" s="16"/>
      <c r="CE2138" s="16"/>
      <c r="CF2138" s="16"/>
      <c r="CG2138" s="16"/>
      <c r="CH2138" s="16"/>
      <c r="CI2138" s="16"/>
      <c r="CJ2138" s="16"/>
      <c r="CK2138" s="16"/>
      <c r="CL2138" s="16"/>
      <c r="CM2138" s="16"/>
      <c r="CN2138" s="16"/>
      <c r="CO2138" s="16"/>
      <c r="CP2138" s="16"/>
      <c r="CQ2138" s="16"/>
      <c r="CR2138" s="16"/>
      <c r="CS2138" s="16"/>
      <c r="CT2138" s="16"/>
      <c r="CU2138" s="16"/>
      <c r="CV2138" s="16"/>
      <c r="CW2138" s="16"/>
      <c r="CX2138" s="16"/>
      <c r="CY2138" s="16"/>
      <c r="CZ2138" s="16"/>
      <c r="DA2138" s="16"/>
      <c r="DB2138" s="16"/>
      <c r="DC2138" s="16"/>
      <c r="DD2138" s="16"/>
      <c r="DE2138" s="16"/>
      <c r="DF2138" s="16"/>
      <c r="DG2138" s="16"/>
      <c r="DH2138" s="16"/>
      <c r="DI2138" s="16"/>
      <c r="DJ2138" s="16"/>
      <c r="DK2138" s="16"/>
      <c r="DL2138" s="16"/>
      <c r="DM2138" s="16"/>
      <c r="DN2138" s="16"/>
      <c r="DO2138" s="16"/>
      <c r="DP2138" s="16"/>
      <c r="DQ2138" s="16"/>
      <c r="DR2138" s="16"/>
      <c r="DS2138" s="16"/>
      <c r="DT2138" s="16"/>
      <c r="DU2138" s="16"/>
      <c r="DV2138" s="16"/>
      <c r="DW2138" s="16"/>
      <c r="DX2138" s="16"/>
      <c r="DY2138" s="16"/>
      <c r="DZ2138" s="16"/>
      <c r="EA2138" s="16"/>
      <c r="EB2138" s="16"/>
      <c r="EC2138" s="16"/>
      <c r="ED2138" s="16"/>
      <c r="EE2138" s="16"/>
      <c r="EF2138" s="16"/>
      <c r="EG2138" s="16"/>
      <c r="EH2138" s="16"/>
      <c r="EI2138" s="16"/>
      <c r="EJ2138" s="16"/>
      <c r="EK2138" s="16"/>
      <c r="EL2138" s="16"/>
      <c r="EM2138" s="16"/>
      <c r="EN2138" s="16"/>
      <c r="EO2138" s="16"/>
      <c r="EP2138" s="16"/>
      <c r="EQ2138" s="16"/>
      <c r="ER2138" s="16"/>
      <c r="ES2138" s="16"/>
      <c r="ET2138" s="16"/>
      <c r="EU2138" s="16"/>
      <c r="EV2138" s="16"/>
      <c r="EW2138" s="16"/>
      <c r="EX2138" s="16"/>
    </row>
    <row r="2139" spans="1:154" s="59" customFormat="1" x14ac:dyDescent="0.3">
      <c r="A2139" s="18"/>
      <c r="B2139" s="18"/>
      <c r="C2139" s="18"/>
      <c r="D2139" s="18"/>
      <c r="E2139" s="18"/>
      <c r="F2139" s="18"/>
      <c r="G2139" s="18"/>
      <c r="H2139" s="19"/>
      <c r="I2139" s="20"/>
      <c r="J2139" s="21"/>
      <c r="K2139" s="20"/>
      <c r="L2139" s="18"/>
      <c r="M2139" s="18"/>
      <c r="N2139" s="18"/>
      <c r="O2139" s="18"/>
      <c r="P2139" s="18"/>
      <c r="Q2139" s="20"/>
      <c r="R2139" s="20"/>
      <c r="S2139" s="20"/>
      <c r="T2139" s="18"/>
      <c r="U2139" s="94"/>
      <c r="V2139" s="23"/>
      <c r="W2139" s="20"/>
      <c r="X2139" s="20"/>
      <c r="Y2139" s="20"/>
      <c r="Z2139" s="20"/>
      <c r="AA2139" s="18"/>
      <c r="AB2139" s="18"/>
      <c r="AC2139" s="58"/>
      <c r="AD2139" s="64"/>
      <c r="AE2139" s="39"/>
      <c r="AF2139" s="39"/>
      <c r="AG2139" s="39"/>
      <c r="AH2139" s="39"/>
      <c r="AI2139" s="39"/>
      <c r="AJ2139" s="39"/>
      <c r="AK2139" s="39"/>
      <c r="AL2139" s="39"/>
      <c r="AM2139" s="39"/>
      <c r="AN2139" s="39"/>
      <c r="AO2139" s="39"/>
      <c r="AP2139" s="39"/>
      <c r="AQ2139" s="39"/>
      <c r="AR2139" s="39"/>
      <c r="AS2139" s="39"/>
      <c r="AT2139" s="39"/>
      <c r="AU2139" s="39"/>
      <c r="AV2139" s="39"/>
      <c r="AW2139" s="39"/>
      <c r="AX2139" s="39"/>
      <c r="AY2139" s="39"/>
      <c r="AZ2139" s="39"/>
      <c r="BA2139" s="39"/>
      <c r="BB2139" s="39"/>
      <c r="BC2139" s="39"/>
      <c r="BD2139" s="39"/>
      <c r="BE2139" s="39"/>
      <c r="BF2139" s="39"/>
      <c r="BG2139" s="39"/>
      <c r="BH2139" s="39"/>
      <c r="BI2139" s="39"/>
      <c r="BJ2139" s="39"/>
      <c r="BK2139" s="39"/>
      <c r="BL2139" s="39"/>
      <c r="BM2139" s="39"/>
      <c r="BN2139" s="39"/>
      <c r="BO2139" s="39"/>
      <c r="BP2139" s="39"/>
      <c r="BQ2139" s="39"/>
      <c r="BR2139" s="39"/>
      <c r="BS2139" s="39"/>
      <c r="BT2139" s="39"/>
      <c r="BU2139" s="39"/>
      <c r="BV2139" s="39"/>
      <c r="BW2139" s="39"/>
      <c r="BX2139" s="39"/>
      <c r="BY2139" s="39"/>
      <c r="BZ2139" s="39"/>
      <c r="CA2139" s="39"/>
      <c r="CB2139" s="39"/>
      <c r="CC2139" s="39"/>
      <c r="CD2139" s="39"/>
      <c r="CE2139" s="39"/>
      <c r="CF2139" s="39"/>
      <c r="CG2139" s="39"/>
      <c r="CH2139" s="39"/>
      <c r="CI2139" s="39"/>
      <c r="CJ2139" s="39"/>
      <c r="CK2139" s="39"/>
      <c r="CL2139" s="39"/>
      <c r="CM2139" s="39"/>
      <c r="CN2139" s="39"/>
      <c r="CO2139" s="39"/>
      <c r="CP2139" s="39"/>
      <c r="CQ2139" s="39"/>
      <c r="CR2139" s="39"/>
      <c r="CS2139" s="39"/>
      <c r="CT2139" s="39"/>
      <c r="CU2139" s="39"/>
      <c r="CV2139" s="39"/>
      <c r="CW2139" s="39"/>
      <c r="CX2139" s="39"/>
      <c r="CY2139" s="39"/>
      <c r="CZ2139" s="39"/>
      <c r="DA2139" s="39"/>
      <c r="DB2139" s="39"/>
      <c r="DC2139" s="39"/>
      <c r="DD2139" s="39"/>
      <c r="DE2139" s="39"/>
      <c r="DF2139" s="39"/>
      <c r="DG2139" s="39"/>
      <c r="DH2139" s="39"/>
      <c r="DI2139" s="39"/>
      <c r="DJ2139" s="39"/>
      <c r="DK2139" s="39"/>
      <c r="DL2139" s="39"/>
      <c r="DM2139" s="39"/>
      <c r="DN2139" s="39"/>
      <c r="DO2139" s="39"/>
      <c r="DP2139" s="39"/>
      <c r="DQ2139" s="39"/>
      <c r="DR2139" s="39"/>
      <c r="DS2139" s="39"/>
      <c r="DT2139" s="39"/>
      <c r="DU2139" s="39"/>
      <c r="DV2139" s="39"/>
      <c r="DW2139" s="39"/>
      <c r="DX2139" s="39"/>
      <c r="DY2139" s="39"/>
      <c r="DZ2139" s="39"/>
      <c r="EA2139" s="39"/>
      <c r="EB2139" s="39"/>
      <c r="EC2139" s="39"/>
      <c r="ED2139" s="39"/>
      <c r="EE2139" s="39"/>
      <c r="EF2139" s="39"/>
      <c r="EG2139" s="39"/>
      <c r="EH2139" s="39"/>
      <c r="EI2139" s="39"/>
      <c r="EJ2139" s="39"/>
      <c r="EK2139" s="39"/>
      <c r="EL2139" s="39"/>
      <c r="EM2139" s="39"/>
      <c r="EN2139" s="39"/>
      <c r="EO2139" s="39"/>
      <c r="EP2139" s="39"/>
      <c r="EQ2139" s="39"/>
      <c r="ER2139" s="39"/>
      <c r="ES2139" s="39"/>
      <c r="ET2139" s="39"/>
      <c r="EU2139" s="39"/>
      <c r="EV2139" s="39"/>
      <c r="EW2139" s="39"/>
      <c r="EX2139" s="39"/>
    </row>
    <row r="2140" spans="1:154" s="59" customFormat="1" x14ac:dyDescent="0.3">
      <c r="A2140" s="29">
        <v>2578</v>
      </c>
      <c r="B2140" s="29" t="s">
        <v>47</v>
      </c>
      <c r="C2140" s="29">
        <v>1152</v>
      </c>
      <c r="D2140" s="29">
        <v>7</v>
      </c>
      <c r="E2140" s="29">
        <v>0</v>
      </c>
      <c r="F2140" s="29">
        <v>1</v>
      </c>
      <c r="G2140" s="29">
        <v>32</v>
      </c>
      <c r="H2140" s="25" t="s">
        <v>477</v>
      </c>
      <c r="I2140" s="36">
        <v>132</v>
      </c>
      <c r="J2140" s="41">
        <v>150</v>
      </c>
      <c r="K2140" s="74">
        <f t="shared" ref="K2140:K2148" si="224">I2140*J2140</f>
        <v>19800</v>
      </c>
      <c r="L2140" s="29">
        <v>1</v>
      </c>
      <c r="M2140" s="29" t="s">
        <v>53</v>
      </c>
      <c r="N2140" s="29" t="s">
        <v>48</v>
      </c>
      <c r="O2140" s="25" t="s">
        <v>477</v>
      </c>
      <c r="P2140" s="29">
        <v>54</v>
      </c>
      <c r="Q2140" s="36">
        <v>100</v>
      </c>
      <c r="R2140" s="36">
        <v>6750</v>
      </c>
      <c r="S2140" s="74">
        <f>P2140*R2140</f>
        <v>364500</v>
      </c>
      <c r="T2140" s="29">
        <v>20</v>
      </c>
      <c r="U2140" s="185">
        <v>30</v>
      </c>
      <c r="V2140" s="74">
        <f>S2140*U2140/100</f>
        <v>109350</v>
      </c>
      <c r="W2140" s="74">
        <f>S2140-V2140</f>
        <v>255150</v>
      </c>
      <c r="X2140" s="75">
        <f t="shared" si="223"/>
        <v>274950</v>
      </c>
      <c r="Y2140" s="74">
        <f>X2140*Q2140/100</f>
        <v>274950</v>
      </c>
      <c r="Z2140" s="74">
        <v>50000000</v>
      </c>
      <c r="AA2140" s="29">
        <v>0</v>
      </c>
      <c r="AB2140" s="29">
        <v>0</v>
      </c>
      <c r="AC2140" s="41" t="s">
        <v>1071</v>
      </c>
      <c r="AD2140" s="3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6"/>
      <c r="AZ2140" s="16"/>
      <c r="BA2140" s="16"/>
      <c r="BB2140" s="16"/>
      <c r="BC2140" s="16"/>
      <c r="BD2140" s="16"/>
      <c r="BE2140" s="16"/>
      <c r="BF2140" s="16"/>
      <c r="BG2140" s="16"/>
      <c r="BH2140" s="16"/>
      <c r="BI2140" s="16"/>
      <c r="BJ2140" s="16"/>
      <c r="BK2140" s="16"/>
      <c r="BL2140" s="16"/>
      <c r="BM2140" s="16"/>
      <c r="BN2140" s="16"/>
      <c r="BO2140" s="16"/>
      <c r="BP2140" s="16"/>
      <c r="BQ2140" s="16"/>
      <c r="BR2140" s="16"/>
      <c r="BS2140" s="16"/>
      <c r="BT2140" s="16"/>
      <c r="BU2140" s="16"/>
      <c r="BV2140" s="16"/>
      <c r="BW2140" s="16"/>
      <c r="BX2140" s="16"/>
      <c r="BY2140" s="16"/>
      <c r="BZ2140" s="16"/>
      <c r="CA2140" s="16"/>
      <c r="CB2140" s="16"/>
      <c r="CC2140" s="16"/>
      <c r="CD2140" s="16"/>
      <c r="CE2140" s="16"/>
      <c r="CF2140" s="16"/>
      <c r="CG2140" s="16"/>
      <c r="CH2140" s="16"/>
      <c r="CI2140" s="16"/>
      <c r="CJ2140" s="16"/>
      <c r="CK2140" s="16"/>
      <c r="CL2140" s="16"/>
      <c r="CM2140" s="16"/>
      <c r="CN2140" s="16"/>
      <c r="CO2140" s="16"/>
      <c r="CP2140" s="16"/>
      <c r="CQ2140" s="16"/>
      <c r="CR2140" s="16"/>
      <c r="CS2140" s="16"/>
      <c r="CT2140" s="16"/>
      <c r="CU2140" s="16"/>
      <c r="CV2140" s="16"/>
      <c r="CW2140" s="16"/>
      <c r="CX2140" s="16"/>
      <c r="CY2140" s="16"/>
      <c r="CZ2140" s="16"/>
      <c r="DA2140" s="16"/>
      <c r="DB2140" s="16"/>
      <c r="DC2140" s="16"/>
      <c r="DD2140" s="16"/>
      <c r="DE2140" s="16"/>
      <c r="DF2140" s="16"/>
      <c r="DG2140" s="16"/>
      <c r="DH2140" s="16"/>
      <c r="DI2140" s="16"/>
      <c r="DJ2140" s="16"/>
      <c r="DK2140" s="16"/>
      <c r="DL2140" s="16"/>
      <c r="DM2140" s="16"/>
      <c r="DN2140" s="16"/>
      <c r="DO2140" s="16"/>
      <c r="DP2140" s="16"/>
      <c r="DQ2140" s="16"/>
      <c r="DR2140" s="16"/>
      <c r="DS2140" s="16"/>
      <c r="DT2140" s="16"/>
      <c r="DU2140" s="16"/>
      <c r="DV2140" s="16"/>
      <c r="DW2140" s="16"/>
      <c r="DX2140" s="16"/>
      <c r="DY2140" s="16"/>
      <c r="DZ2140" s="16"/>
      <c r="EA2140" s="16"/>
      <c r="EB2140" s="16"/>
      <c r="EC2140" s="16"/>
      <c r="ED2140" s="16"/>
      <c r="EE2140" s="16"/>
      <c r="EF2140" s="16"/>
      <c r="EG2140" s="16"/>
      <c r="EH2140" s="16"/>
      <c r="EI2140" s="16"/>
      <c r="EJ2140" s="16"/>
      <c r="EK2140" s="16"/>
      <c r="EL2140" s="16"/>
      <c r="EM2140" s="16"/>
      <c r="EN2140" s="16"/>
      <c r="EO2140" s="16"/>
      <c r="EP2140" s="16"/>
      <c r="EQ2140" s="16"/>
      <c r="ER2140" s="16"/>
      <c r="ES2140" s="16"/>
      <c r="ET2140" s="16"/>
      <c r="EU2140" s="16"/>
      <c r="EV2140" s="16"/>
      <c r="EW2140" s="16"/>
      <c r="EX2140" s="16"/>
    </row>
    <row r="2141" spans="1:154" s="39" customFormat="1" x14ac:dyDescent="0.3">
      <c r="A2141" s="18"/>
      <c r="B2141" s="18"/>
      <c r="C2141" s="18"/>
      <c r="D2141" s="18"/>
      <c r="E2141" s="18"/>
      <c r="F2141" s="18"/>
      <c r="G2141" s="18"/>
      <c r="H2141" s="19"/>
      <c r="I2141" s="20"/>
      <c r="J2141" s="21"/>
      <c r="K2141" s="20"/>
      <c r="L2141" s="18"/>
      <c r="M2141" s="18"/>
      <c r="N2141" s="18"/>
      <c r="O2141" s="19"/>
      <c r="P2141" s="18"/>
      <c r="Q2141" s="20"/>
      <c r="R2141" s="20"/>
      <c r="S2141" s="20"/>
      <c r="T2141" s="18"/>
      <c r="U2141" s="94"/>
      <c r="V2141" s="23"/>
      <c r="W2141" s="20"/>
      <c r="X2141" s="20"/>
      <c r="Y2141" s="20"/>
      <c r="Z2141" s="20"/>
      <c r="AA2141" s="18"/>
      <c r="AB2141" s="18"/>
      <c r="AC2141" s="58"/>
      <c r="AD2141" s="64"/>
    </row>
    <row r="2142" spans="1:154" x14ac:dyDescent="0.3">
      <c r="A2142" s="29">
        <v>2579</v>
      </c>
      <c r="B2142" s="29" t="s">
        <v>47</v>
      </c>
      <c r="C2142" s="29">
        <v>1109</v>
      </c>
      <c r="D2142" s="29">
        <v>1</v>
      </c>
      <c r="E2142" s="29">
        <v>3</v>
      </c>
      <c r="F2142" s="29">
        <v>3</v>
      </c>
      <c r="G2142" s="29">
        <v>40</v>
      </c>
      <c r="H2142" s="25" t="s">
        <v>476</v>
      </c>
      <c r="I2142" s="36">
        <v>1540</v>
      </c>
      <c r="J2142" s="41">
        <v>250</v>
      </c>
      <c r="K2142" s="74">
        <f t="shared" si="224"/>
        <v>385000</v>
      </c>
      <c r="L2142" s="29"/>
      <c r="M2142" s="29"/>
      <c r="N2142" s="29"/>
      <c r="O2142" s="29"/>
      <c r="P2142" s="29"/>
      <c r="Q2142" s="36"/>
      <c r="R2142" s="36"/>
      <c r="S2142" s="36"/>
      <c r="T2142" s="29"/>
      <c r="U2142" s="185"/>
      <c r="V2142" s="37"/>
      <c r="W2142" s="36"/>
      <c r="X2142" s="75">
        <f t="shared" si="223"/>
        <v>385000</v>
      </c>
      <c r="Y2142" s="36"/>
      <c r="Z2142" s="74">
        <v>50000000</v>
      </c>
      <c r="AA2142" s="29">
        <v>0</v>
      </c>
      <c r="AB2142" s="29">
        <v>0</v>
      </c>
      <c r="AC2142" s="41" t="s">
        <v>1072</v>
      </c>
      <c r="AD2142" s="36"/>
    </row>
    <row r="2143" spans="1:154" s="39" customFormat="1" x14ac:dyDescent="0.3">
      <c r="A2143" s="18"/>
      <c r="B2143" s="18"/>
      <c r="C2143" s="18"/>
      <c r="D2143" s="18"/>
      <c r="E2143" s="18"/>
      <c r="F2143" s="18"/>
      <c r="G2143" s="18"/>
      <c r="H2143" s="19"/>
      <c r="I2143" s="20"/>
      <c r="J2143" s="21"/>
      <c r="K2143" s="20"/>
      <c r="L2143" s="18"/>
      <c r="M2143" s="18"/>
      <c r="N2143" s="18"/>
      <c r="O2143" s="18"/>
      <c r="P2143" s="18"/>
      <c r="Q2143" s="20"/>
      <c r="R2143" s="20"/>
      <c r="S2143" s="20"/>
      <c r="T2143" s="18"/>
      <c r="U2143" s="94"/>
      <c r="V2143" s="23"/>
      <c r="W2143" s="20"/>
      <c r="X2143" s="20"/>
      <c r="Y2143" s="20"/>
      <c r="Z2143" s="20"/>
      <c r="AA2143" s="18"/>
      <c r="AB2143" s="18"/>
      <c r="AC2143" s="58"/>
      <c r="AD2143" s="64"/>
    </row>
    <row r="2144" spans="1:154" x14ac:dyDescent="0.3">
      <c r="A2144" s="29">
        <v>2580</v>
      </c>
      <c r="B2144" s="29" t="s">
        <v>47</v>
      </c>
      <c r="C2144" s="29">
        <v>8108</v>
      </c>
      <c r="D2144" s="29">
        <v>9</v>
      </c>
      <c r="E2144" s="29">
        <v>1</v>
      </c>
      <c r="F2144" s="29">
        <v>3</v>
      </c>
      <c r="G2144" s="29">
        <v>0</v>
      </c>
      <c r="H2144" s="25" t="s">
        <v>476</v>
      </c>
      <c r="I2144" s="36">
        <v>700</v>
      </c>
      <c r="J2144" s="41">
        <v>220</v>
      </c>
      <c r="K2144" s="74">
        <f t="shared" si="224"/>
        <v>154000</v>
      </c>
      <c r="L2144" s="29"/>
      <c r="M2144" s="29"/>
      <c r="N2144" s="29"/>
      <c r="O2144" s="29"/>
      <c r="P2144" s="29"/>
      <c r="Q2144" s="36"/>
      <c r="R2144" s="36"/>
      <c r="S2144" s="36"/>
      <c r="T2144" s="29"/>
      <c r="U2144" s="185"/>
      <c r="V2144" s="37"/>
      <c r="W2144" s="36"/>
      <c r="X2144" s="75">
        <f t="shared" si="223"/>
        <v>154000</v>
      </c>
      <c r="Y2144" s="36"/>
      <c r="Z2144" s="74">
        <v>50000000</v>
      </c>
      <c r="AA2144" s="29">
        <v>0</v>
      </c>
      <c r="AB2144" s="29">
        <v>0</v>
      </c>
      <c r="AC2144" s="41" t="s">
        <v>1073</v>
      </c>
      <c r="AD2144" s="36"/>
    </row>
    <row r="2145" spans="1:154" s="39" customFormat="1" x14ac:dyDescent="0.3">
      <c r="A2145" s="18"/>
      <c r="B2145" s="18"/>
      <c r="C2145" s="18"/>
      <c r="D2145" s="18"/>
      <c r="E2145" s="18"/>
      <c r="F2145" s="18"/>
      <c r="G2145" s="18"/>
      <c r="H2145" s="19"/>
      <c r="I2145" s="20"/>
      <c r="J2145" s="21"/>
      <c r="K2145" s="20"/>
      <c r="L2145" s="18"/>
      <c r="M2145" s="18"/>
      <c r="N2145" s="18"/>
      <c r="O2145" s="18"/>
      <c r="P2145" s="18"/>
      <c r="Q2145" s="20"/>
      <c r="R2145" s="20"/>
      <c r="S2145" s="20"/>
      <c r="T2145" s="18"/>
      <c r="U2145" s="94"/>
      <c r="V2145" s="23"/>
      <c r="W2145" s="20"/>
      <c r="X2145" s="20"/>
      <c r="Y2145" s="20"/>
      <c r="Z2145" s="20"/>
      <c r="AA2145" s="18"/>
      <c r="AB2145" s="18"/>
      <c r="AC2145" s="58"/>
      <c r="AD2145" s="64"/>
    </row>
    <row r="2146" spans="1:154" x14ac:dyDescent="0.3">
      <c r="A2146" s="29">
        <v>2581</v>
      </c>
      <c r="B2146" s="29" t="s">
        <v>47</v>
      </c>
      <c r="C2146" s="29">
        <v>13879</v>
      </c>
      <c r="D2146" s="29">
        <v>5</v>
      </c>
      <c r="E2146" s="29">
        <v>0</v>
      </c>
      <c r="F2146" s="29">
        <v>1</v>
      </c>
      <c r="G2146" s="29">
        <v>12</v>
      </c>
      <c r="H2146" s="25" t="s">
        <v>476</v>
      </c>
      <c r="I2146" s="36">
        <v>112</v>
      </c>
      <c r="J2146" s="41">
        <v>150</v>
      </c>
      <c r="K2146" s="74">
        <f t="shared" si="224"/>
        <v>16800</v>
      </c>
      <c r="L2146" s="29"/>
      <c r="M2146" s="29"/>
      <c r="N2146" s="29"/>
      <c r="O2146" s="29"/>
      <c r="P2146" s="29"/>
      <c r="Q2146" s="36"/>
      <c r="R2146" s="36"/>
      <c r="S2146" s="36"/>
      <c r="T2146" s="29"/>
      <c r="U2146" s="185"/>
      <c r="V2146" s="37"/>
      <c r="W2146" s="36"/>
      <c r="X2146" s="75">
        <f t="shared" si="223"/>
        <v>16800</v>
      </c>
      <c r="Y2146" s="36"/>
      <c r="Z2146" s="74">
        <v>50000000</v>
      </c>
      <c r="AA2146" s="29">
        <v>0</v>
      </c>
      <c r="AB2146" s="29">
        <v>0</v>
      </c>
      <c r="AC2146" s="41" t="s">
        <v>1074</v>
      </c>
      <c r="AD2146" s="36"/>
    </row>
    <row r="2147" spans="1:154" s="39" customFormat="1" x14ac:dyDescent="0.3">
      <c r="A2147" s="9"/>
      <c r="B2147" s="9" t="s">
        <v>47</v>
      </c>
      <c r="C2147" s="9">
        <v>13795</v>
      </c>
      <c r="D2147" s="9">
        <v>5</v>
      </c>
      <c r="E2147" s="9">
        <v>0</v>
      </c>
      <c r="F2147" s="9">
        <v>1</v>
      </c>
      <c r="G2147" s="9">
        <v>39</v>
      </c>
      <c r="H2147" s="30" t="s">
        <v>476</v>
      </c>
      <c r="I2147" s="10">
        <v>139</v>
      </c>
      <c r="J2147" s="33">
        <v>290</v>
      </c>
      <c r="K2147" s="34">
        <f t="shared" si="224"/>
        <v>40310</v>
      </c>
      <c r="L2147" s="9"/>
      <c r="M2147" s="9"/>
      <c r="N2147" s="9"/>
      <c r="O2147" s="9"/>
      <c r="P2147" s="9"/>
      <c r="Q2147" s="10"/>
      <c r="R2147" s="10"/>
      <c r="S2147" s="10"/>
      <c r="T2147" s="9"/>
      <c r="U2147" s="2"/>
      <c r="V2147" s="35"/>
      <c r="W2147" s="10"/>
      <c r="X2147" s="31">
        <f t="shared" si="223"/>
        <v>40310</v>
      </c>
      <c r="Y2147" s="10"/>
      <c r="Z2147" s="34">
        <v>50000000</v>
      </c>
      <c r="AA2147" s="9">
        <v>0</v>
      </c>
      <c r="AB2147" s="9">
        <v>0</v>
      </c>
      <c r="AC2147" s="33">
        <v>0</v>
      </c>
      <c r="AD2147" s="10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6"/>
      <c r="AZ2147" s="16"/>
      <c r="BA2147" s="16"/>
      <c r="BB2147" s="16"/>
      <c r="BC2147" s="16"/>
      <c r="BD2147" s="16"/>
      <c r="BE2147" s="16"/>
      <c r="BF2147" s="16"/>
      <c r="BG2147" s="16"/>
      <c r="BH2147" s="16"/>
      <c r="BI2147" s="16"/>
      <c r="BJ2147" s="16"/>
      <c r="BK2147" s="16"/>
      <c r="BL2147" s="16"/>
      <c r="BM2147" s="16"/>
      <c r="BN2147" s="16"/>
      <c r="BO2147" s="16"/>
      <c r="BP2147" s="16"/>
      <c r="BQ2147" s="16"/>
      <c r="BR2147" s="16"/>
      <c r="BS2147" s="16"/>
      <c r="BT2147" s="16"/>
      <c r="BU2147" s="16"/>
      <c r="BV2147" s="16"/>
      <c r="BW2147" s="16"/>
      <c r="BX2147" s="16"/>
      <c r="BY2147" s="16"/>
      <c r="BZ2147" s="16"/>
      <c r="CA2147" s="16"/>
      <c r="CB2147" s="16"/>
      <c r="CC2147" s="16"/>
      <c r="CD2147" s="16"/>
      <c r="CE2147" s="16"/>
      <c r="CF2147" s="16"/>
      <c r="CG2147" s="16"/>
      <c r="CH2147" s="16"/>
      <c r="CI2147" s="16"/>
      <c r="CJ2147" s="16"/>
      <c r="CK2147" s="16"/>
      <c r="CL2147" s="16"/>
      <c r="CM2147" s="16"/>
      <c r="CN2147" s="16"/>
      <c r="CO2147" s="16"/>
      <c r="CP2147" s="16"/>
      <c r="CQ2147" s="16"/>
      <c r="CR2147" s="16"/>
      <c r="CS2147" s="16"/>
      <c r="CT2147" s="16"/>
      <c r="CU2147" s="16"/>
      <c r="CV2147" s="16"/>
      <c r="CW2147" s="16"/>
      <c r="CX2147" s="16"/>
      <c r="CY2147" s="16"/>
      <c r="CZ2147" s="16"/>
      <c r="DA2147" s="16"/>
      <c r="DB2147" s="16"/>
      <c r="DC2147" s="16"/>
      <c r="DD2147" s="16"/>
      <c r="DE2147" s="16"/>
      <c r="DF2147" s="16"/>
      <c r="DG2147" s="16"/>
      <c r="DH2147" s="16"/>
      <c r="DI2147" s="16"/>
      <c r="DJ2147" s="16"/>
      <c r="DK2147" s="16"/>
      <c r="DL2147" s="16"/>
      <c r="DM2147" s="16"/>
      <c r="DN2147" s="16"/>
      <c r="DO2147" s="16"/>
      <c r="DP2147" s="16"/>
      <c r="DQ2147" s="16"/>
      <c r="DR2147" s="16"/>
      <c r="DS2147" s="16"/>
      <c r="DT2147" s="16"/>
      <c r="DU2147" s="16"/>
      <c r="DV2147" s="16"/>
      <c r="DW2147" s="16"/>
      <c r="DX2147" s="16"/>
      <c r="DY2147" s="16"/>
      <c r="DZ2147" s="16"/>
      <c r="EA2147" s="16"/>
      <c r="EB2147" s="16"/>
      <c r="EC2147" s="16"/>
      <c r="ED2147" s="16"/>
      <c r="EE2147" s="16"/>
      <c r="EF2147" s="16"/>
      <c r="EG2147" s="16"/>
      <c r="EH2147" s="16"/>
      <c r="EI2147" s="16"/>
      <c r="EJ2147" s="16"/>
      <c r="EK2147" s="16"/>
      <c r="EL2147" s="16"/>
      <c r="EM2147" s="16"/>
      <c r="EN2147" s="16"/>
      <c r="EO2147" s="16"/>
      <c r="EP2147" s="16"/>
      <c r="EQ2147" s="16"/>
      <c r="ER2147" s="16"/>
      <c r="ES2147" s="16"/>
      <c r="ET2147" s="16"/>
      <c r="EU2147" s="16"/>
      <c r="EV2147" s="16"/>
      <c r="EW2147" s="16"/>
      <c r="EX2147" s="16"/>
    </row>
    <row r="2148" spans="1:154" x14ac:dyDescent="0.3">
      <c r="A2148" s="9"/>
      <c r="B2148" s="9" t="s">
        <v>47</v>
      </c>
      <c r="C2148" s="9">
        <v>12914</v>
      </c>
      <c r="D2148" s="9">
        <v>5</v>
      </c>
      <c r="E2148" s="9">
        <v>5</v>
      </c>
      <c r="F2148" s="9">
        <v>1</v>
      </c>
      <c r="G2148" s="9">
        <v>65</v>
      </c>
      <c r="H2148" s="30" t="s">
        <v>476</v>
      </c>
      <c r="I2148" s="10">
        <v>2165</v>
      </c>
      <c r="J2148" s="33">
        <v>150</v>
      </c>
      <c r="K2148" s="34">
        <f t="shared" si="224"/>
        <v>324750</v>
      </c>
      <c r="L2148" s="9"/>
      <c r="M2148" s="9"/>
      <c r="N2148" s="9"/>
      <c r="O2148" s="9"/>
      <c r="P2148" s="9"/>
      <c r="Q2148" s="10"/>
      <c r="R2148" s="10"/>
      <c r="S2148" s="10"/>
      <c r="T2148" s="9"/>
      <c r="U2148" s="2"/>
      <c r="V2148" s="35"/>
      <c r="W2148" s="10"/>
      <c r="X2148" s="31">
        <f t="shared" si="223"/>
        <v>324750</v>
      </c>
      <c r="Y2148" s="10"/>
      <c r="Z2148" s="34">
        <v>50000000</v>
      </c>
      <c r="AA2148" s="9">
        <v>0</v>
      </c>
      <c r="AB2148" s="9">
        <v>0</v>
      </c>
      <c r="AC2148" s="33">
        <v>0</v>
      </c>
      <c r="AD2148" s="10"/>
    </row>
    <row r="2149" spans="1:154" s="39" customFormat="1" x14ac:dyDescent="0.3">
      <c r="A2149" s="18"/>
      <c r="B2149" s="18"/>
      <c r="C2149" s="18"/>
      <c r="D2149" s="18"/>
      <c r="E2149" s="18"/>
      <c r="F2149" s="18"/>
      <c r="G2149" s="18"/>
      <c r="H2149" s="19"/>
      <c r="I2149" s="20"/>
      <c r="J2149" s="21"/>
      <c r="K2149" s="20"/>
      <c r="L2149" s="18"/>
      <c r="M2149" s="18"/>
      <c r="N2149" s="18"/>
      <c r="O2149" s="18"/>
      <c r="P2149" s="18"/>
      <c r="Q2149" s="20"/>
      <c r="R2149" s="20"/>
      <c r="S2149" s="20"/>
      <c r="T2149" s="18"/>
      <c r="U2149" s="94"/>
      <c r="V2149" s="23"/>
      <c r="W2149" s="20"/>
      <c r="X2149" s="20"/>
      <c r="Y2149" s="20"/>
      <c r="Z2149" s="20"/>
      <c r="AA2149" s="18"/>
      <c r="AB2149" s="18"/>
      <c r="AC2149" s="21"/>
      <c r="AD2149" s="20"/>
    </row>
    <row r="2150" spans="1:154" x14ac:dyDescent="0.3">
      <c r="A2150" s="29">
        <v>2582</v>
      </c>
      <c r="B2150" s="29" t="s">
        <v>47</v>
      </c>
      <c r="C2150" s="29">
        <v>12922</v>
      </c>
      <c r="D2150" s="29">
        <v>6</v>
      </c>
      <c r="E2150" s="29">
        <v>0</v>
      </c>
      <c r="F2150" s="29">
        <v>2</v>
      </c>
      <c r="G2150" s="29">
        <v>70</v>
      </c>
      <c r="H2150" s="25" t="s">
        <v>477</v>
      </c>
      <c r="I2150" s="36">
        <v>140</v>
      </c>
      <c r="J2150" s="41">
        <v>330</v>
      </c>
      <c r="K2150" s="74">
        <f>I2150*J2150</f>
        <v>46200</v>
      </c>
      <c r="L2150" s="29">
        <v>1</v>
      </c>
      <c r="M2150" s="29" t="s">
        <v>53</v>
      </c>
      <c r="N2150" s="29" t="s">
        <v>48</v>
      </c>
      <c r="O2150" s="25" t="s">
        <v>477</v>
      </c>
      <c r="P2150" s="29">
        <v>54</v>
      </c>
      <c r="Q2150" s="36">
        <v>100</v>
      </c>
      <c r="R2150" s="36">
        <v>6750</v>
      </c>
      <c r="S2150" s="74">
        <f>P2150*R2150</f>
        <v>364500</v>
      </c>
      <c r="T2150" s="29">
        <v>19</v>
      </c>
      <c r="U2150" s="185">
        <v>28</v>
      </c>
      <c r="V2150" s="74">
        <f>S2150*U2150/100</f>
        <v>102060</v>
      </c>
      <c r="W2150" s="74">
        <f>S2150-V2150</f>
        <v>262440</v>
      </c>
      <c r="X2150" s="75">
        <f t="shared" ref="X2150:X2155" si="225">K2150+W2150</f>
        <v>308640</v>
      </c>
      <c r="Y2150" s="74">
        <f>X2150*Q2150/100</f>
        <v>308640</v>
      </c>
      <c r="Z2150" s="74">
        <v>50000000</v>
      </c>
      <c r="AA2150" s="29">
        <v>0</v>
      </c>
      <c r="AB2150" s="29">
        <v>0</v>
      </c>
      <c r="AC2150" s="41" t="s">
        <v>1075</v>
      </c>
      <c r="AD2150" s="36"/>
    </row>
    <row r="2151" spans="1:154" s="39" customFormat="1" x14ac:dyDescent="0.3">
      <c r="A2151" s="9"/>
      <c r="B2151" s="9"/>
      <c r="C2151" s="9"/>
      <c r="D2151" s="9"/>
      <c r="E2151" s="9"/>
      <c r="F2151" s="9"/>
      <c r="G2151" s="9"/>
      <c r="H2151" s="30" t="s">
        <v>477</v>
      </c>
      <c r="I2151" s="10">
        <v>130</v>
      </c>
      <c r="J2151" s="33">
        <v>330</v>
      </c>
      <c r="K2151" s="34">
        <f>I2151*J2151</f>
        <v>42900</v>
      </c>
      <c r="L2151" s="9"/>
      <c r="M2151" s="9"/>
      <c r="N2151" s="9"/>
      <c r="O2151" s="30"/>
      <c r="P2151" s="9"/>
      <c r="Q2151" s="10"/>
      <c r="R2151" s="10"/>
      <c r="S2151" s="10"/>
      <c r="T2151" s="9"/>
      <c r="U2151" s="2"/>
      <c r="V2151" s="35"/>
      <c r="W2151" s="10"/>
      <c r="X2151" s="31">
        <f t="shared" si="225"/>
        <v>42900</v>
      </c>
      <c r="Y2151" s="10"/>
      <c r="Z2151" s="10"/>
      <c r="AA2151" s="34">
        <f>X2151-Z2151</f>
        <v>42900</v>
      </c>
      <c r="AB2151" s="9">
        <v>0.02</v>
      </c>
      <c r="AC2151" s="33"/>
      <c r="AD2151" s="10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6"/>
      <c r="AZ2151" s="16"/>
      <c r="BA2151" s="16"/>
      <c r="BB2151" s="16"/>
      <c r="BC2151" s="16"/>
      <c r="BD2151" s="16"/>
      <c r="BE2151" s="16"/>
      <c r="BF2151" s="16"/>
      <c r="BG2151" s="16"/>
      <c r="BH2151" s="16"/>
      <c r="BI2151" s="16"/>
      <c r="BJ2151" s="16"/>
      <c r="BK2151" s="16"/>
      <c r="BL2151" s="16"/>
      <c r="BM2151" s="16"/>
      <c r="BN2151" s="16"/>
      <c r="BO2151" s="16"/>
      <c r="BP2151" s="16"/>
      <c r="BQ2151" s="16"/>
      <c r="BR2151" s="16"/>
      <c r="BS2151" s="16"/>
      <c r="BT2151" s="16"/>
      <c r="BU2151" s="16"/>
      <c r="BV2151" s="16"/>
      <c r="BW2151" s="16"/>
      <c r="BX2151" s="16"/>
      <c r="BY2151" s="16"/>
      <c r="BZ2151" s="16"/>
      <c r="CA2151" s="16"/>
      <c r="CB2151" s="16"/>
      <c r="CC2151" s="16"/>
      <c r="CD2151" s="16"/>
      <c r="CE2151" s="16"/>
      <c r="CF2151" s="16"/>
      <c r="CG2151" s="16"/>
      <c r="CH2151" s="16"/>
      <c r="CI2151" s="16"/>
      <c r="CJ2151" s="16"/>
      <c r="CK2151" s="16"/>
      <c r="CL2151" s="16"/>
      <c r="CM2151" s="16"/>
      <c r="CN2151" s="16"/>
      <c r="CO2151" s="16"/>
      <c r="CP2151" s="16"/>
      <c r="CQ2151" s="16"/>
      <c r="CR2151" s="16"/>
      <c r="CS2151" s="16"/>
      <c r="CT2151" s="16"/>
      <c r="CU2151" s="16"/>
      <c r="CV2151" s="16"/>
      <c r="CW2151" s="16"/>
      <c r="CX2151" s="16"/>
      <c r="CY2151" s="16"/>
      <c r="CZ2151" s="16"/>
      <c r="DA2151" s="16"/>
      <c r="DB2151" s="16"/>
      <c r="DC2151" s="16"/>
      <c r="DD2151" s="16"/>
      <c r="DE2151" s="16"/>
      <c r="DF2151" s="16"/>
      <c r="DG2151" s="16"/>
      <c r="DH2151" s="16"/>
      <c r="DI2151" s="16"/>
      <c r="DJ2151" s="16"/>
      <c r="DK2151" s="16"/>
      <c r="DL2151" s="16"/>
      <c r="DM2151" s="16"/>
      <c r="DN2151" s="16"/>
      <c r="DO2151" s="16"/>
      <c r="DP2151" s="16"/>
      <c r="DQ2151" s="16"/>
      <c r="DR2151" s="16"/>
      <c r="DS2151" s="16"/>
      <c r="DT2151" s="16"/>
      <c r="DU2151" s="16"/>
      <c r="DV2151" s="16"/>
      <c r="DW2151" s="16"/>
      <c r="DX2151" s="16"/>
      <c r="DY2151" s="16"/>
      <c r="DZ2151" s="16"/>
      <c r="EA2151" s="16"/>
      <c r="EB2151" s="16"/>
      <c r="EC2151" s="16"/>
      <c r="ED2151" s="16"/>
      <c r="EE2151" s="16"/>
      <c r="EF2151" s="16"/>
      <c r="EG2151" s="16"/>
      <c r="EH2151" s="16"/>
      <c r="EI2151" s="16"/>
      <c r="EJ2151" s="16"/>
      <c r="EK2151" s="16"/>
      <c r="EL2151" s="16"/>
      <c r="EM2151" s="16"/>
      <c r="EN2151" s="16"/>
      <c r="EO2151" s="16"/>
      <c r="EP2151" s="16"/>
      <c r="EQ2151" s="16"/>
      <c r="ER2151" s="16"/>
      <c r="ES2151" s="16"/>
      <c r="ET2151" s="16"/>
      <c r="EU2151" s="16"/>
      <c r="EV2151" s="16"/>
      <c r="EW2151" s="16"/>
      <c r="EX2151" s="16"/>
    </row>
    <row r="2152" spans="1:154" x14ac:dyDescent="0.3">
      <c r="A2152" s="9"/>
      <c r="B2152" s="9"/>
      <c r="C2152" s="9"/>
      <c r="D2152" s="9"/>
      <c r="E2152" s="9"/>
      <c r="F2152" s="9"/>
      <c r="G2152" s="9"/>
      <c r="H2152" s="30"/>
      <c r="I2152" s="10"/>
      <c r="J2152" s="33"/>
      <c r="K2152" s="10"/>
      <c r="L2152" s="9">
        <v>2</v>
      </c>
      <c r="M2152" s="9" t="s">
        <v>53</v>
      </c>
      <c r="N2152" s="9" t="s">
        <v>48</v>
      </c>
      <c r="O2152" s="30" t="s">
        <v>477</v>
      </c>
      <c r="P2152" s="9">
        <v>24</v>
      </c>
      <c r="Q2152" s="10">
        <v>100</v>
      </c>
      <c r="R2152" s="10">
        <v>6750</v>
      </c>
      <c r="S2152" s="34">
        <f>P2152*R2152</f>
        <v>162000</v>
      </c>
      <c r="T2152" s="9">
        <v>12</v>
      </c>
      <c r="U2152" s="2">
        <v>14</v>
      </c>
      <c r="V2152" s="34">
        <f>S2152*U2152/100</f>
        <v>22680</v>
      </c>
      <c r="W2152" s="34">
        <f>S2152-V2152</f>
        <v>139320</v>
      </c>
      <c r="X2152" s="31">
        <f t="shared" si="225"/>
        <v>139320</v>
      </c>
      <c r="Y2152" s="34">
        <f>X2152*Q2152/100</f>
        <v>139320</v>
      </c>
      <c r="Z2152" s="34">
        <v>10000000</v>
      </c>
      <c r="AA2152" s="9">
        <v>0</v>
      </c>
      <c r="AB2152" s="9">
        <v>0</v>
      </c>
      <c r="AC2152" s="76"/>
      <c r="AD2152" s="67"/>
    </row>
    <row r="2153" spans="1:154" x14ac:dyDescent="0.3">
      <c r="A2153" s="18"/>
      <c r="B2153" s="18"/>
      <c r="C2153" s="18"/>
      <c r="D2153" s="18"/>
      <c r="E2153" s="18"/>
      <c r="F2153" s="18"/>
      <c r="G2153" s="18"/>
      <c r="H2153" s="19"/>
      <c r="I2153" s="20"/>
      <c r="J2153" s="21"/>
      <c r="K2153" s="20"/>
      <c r="L2153" s="18"/>
      <c r="M2153" s="18"/>
      <c r="N2153" s="18"/>
      <c r="O2153" s="19"/>
      <c r="P2153" s="18"/>
      <c r="Q2153" s="20"/>
      <c r="R2153" s="20"/>
      <c r="S2153" s="20"/>
      <c r="T2153" s="18"/>
      <c r="U2153" s="94"/>
      <c r="V2153" s="23"/>
      <c r="W2153" s="20"/>
      <c r="X2153" s="20"/>
      <c r="Y2153" s="20"/>
      <c r="Z2153" s="20"/>
      <c r="AA2153" s="18"/>
      <c r="AB2153" s="18"/>
      <c r="AC2153" s="21"/>
      <c r="AD2153" s="20"/>
      <c r="AE2153" s="39"/>
      <c r="AF2153" s="39"/>
      <c r="AG2153" s="39"/>
      <c r="AH2153" s="39"/>
      <c r="AI2153" s="39"/>
      <c r="AJ2153" s="39"/>
      <c r="AK2153" s="39"/>
      <c r="AL2153" s="39"/>
      <c r="AM2153" s="39"/>
      <c r="AN2153" s="39"/>
      <c r="AO2153" s="39"/>
      <c r="AP2153" s="39"/>
      <c r="AQ2153" s="39"/>
      <c r="AR2153" s="39"/>
      <c r="AS2153" s="39"/>
      <c r="AT2153" s="39"/>
      <c r="AU2153" s="39"/>
      <c r="AV2153" s="39"/>
      <c r="AW2153" s="39"/>
      <c r="AX2153" s="39"/>
      <c r="AY2153" s="39"/>
      <c r="AZ2153" s="39"/>
      <c r="BA2153" s="39"/>
      <c r="BB2153" s="39"/>
      <c r="BC2153" s="39"/>
      <c r="BD2153" s="39"/>
      <c r="BE2153" s="39"/>
      <c r="BF2153" s="39"/>
      <c r="BG2153" s="39"/>
      <c r="BH2153" s="39"/>
      <c r="BI2153" s="39"/>
      <c r="BJ2153" s="39"/>
      <c r="BK2153" s="39"/>
      <c r="BL2153" s="39"/>
      <c r="BM2153" s="39"/>
      <c r="BN2153" s="39"/>
      <c r="BO2153" s="39"/>
      <c r="BP2153" s="39"/>
      <c r="BQ2153" s="39"/>
      <c r="BR2153" s="39"/>
      <c r="BS2153" s="39"/>
      <c r="BT2153" s="39"/>
      <c r="BU2153" s="39"/>
      <c r="BV2153" s="39"/>
      <c r="BW2153" s="39"/>
      <c r="BX2153" s="39"/>
      <c r="BY2153" s="39"/>
      <c r="BZ2153" s="39"/>
      <c r="CA2153" s="39"/>
      <c r="CB2153" s="39"/>
      <c r="CC2153" s="39"/>
      <c r="CD2153" s="39"/>
      <c r="CE2153" s="39"/>
      <c r="CF2153" s="39"/>
      <c r="CG2153" s="39"/>
      <c r="CH2153" s="39"/>
      <c r="CI2153" s="39"/>
      <c r="CJ2153" s="39"/>
      <c r="CK2153" s="39"/>
      <c r="CL2153" s="39"/>
      <c r="CM2153" s="39"/>
      <c r="CN2153" s="39"/>
      <c r="CO2153" s="39"/>
      <c r="CP2153" s="39"/>
      <c r="CQ2153" s="39"/>
      <c r="CR2153" s="39"/>
      <c r="CS2153" s="39"/>
      <c r="CT2153" s="39"/>
      <c r="CU2153" s="39"/>
      <c r="CV2153" s="39"/>
      <c r="CW2153" s="39"/>
      <c r="CX2153" s="39"/>
      <c r="CY2153" s="39"/>
      <c r="CZ2153" s="39"/>
      <c r="DA2153" s="39"/>
      <c r="DB2153" s="39"/>
      <c r="DC2153" s="39"/>
      <c r="DD2153" s="39"/>
      <c r="DE2153" s="39"/>
      <c r="DF2153" s="39"/>
      <c r="DG2153" s="39"/>
      <c r="DH2153" s="39"/>
      <c r="DI2153" s="39"/>
      <c r="DJ2153" s="39"/>
      <c r="DK2153" s="39"/>
      <c r="DL2153" s="39"/>
      <c r="DM2153" s="39"/>
      <c r="DN2153" s="39"/>
      <c r="DO2153" s="39"/>
      <c r="DP2153" s="39"/>
      <c r="DQ2153" s="39"/>
      <c r="DR2153" s="39"/>
      <c r="DS2153" s="39"/>
      <c r="DT2153" s="39"/>
      <c r="DU2153" s="39"/>
      <c r="DV2153" s="39"/>
      <c r="DW2153" s="39"/>
      <c r="DX2153" s="39"/>
      <c r="DY2153" s="39"/>
      <c r="DZ2153" s="39"/>
      <c r="EA2153" s="39"/>
      <c r="EB2153" s="39"/>
      <c r="EC2153" s="39"/>
      <c r="ED2153" s="39"/>
      <c r="EE2153" s="39"/>
      <c r="EF2153" s="39"/>
      <c r="EG2153" s="39"/>
      <c r="EH2153" s="39"/>
      <c r="EI2153" s="39"/>
      <c r="EJ2153" s="39"/>
      <c r="EK2153" s="39"/>
      <c r="EL2153" s="39"/>
      <c r="EM2153" s="39"/>
      <c r="EN2153" s="39"/>
      <c r="EO2153" s="39"/>
      <c r="EP2153" s="39"/>
      <c r="EQ2153" s="39"/>
      <c r="ER2153" s="39"/>
      <c r="ES2153" s="39"/>
      <c r="ET2153" s="39"/>
      <c r="EU2153" s="39"/>
      <c r="EV2153" s="39"/>
      <c r="EW2153" s="39"/>
      <c r="EX2153" s="39"/>
    </row>
    <row r="2154" spans="1:154" x14ac:dyDescent="0.3">
      <c r="A2154" s="29">
        <v>2583</v>
      </c>
      <c r="B2154" s="29" t="s">
        <v>47</v>
      </c>
      <c r="C2154" s="29">
        <v>12565</v>
      </c>
      <c r="D2154" s="29">
        <v>9</v>
      </c>
      <c r="E2154" s="29">
        <v>0</v>
      </c>
      <c r="F2154" s="29">
        <v>0</v>
      </c>
      <c r="G2154" s="29">
        <v>85</v>
      </c>
      <c r="H2154" s="25" t="s">
        <v>477</v>
      </c>
      <c r="I2154" s="36">
        <v>85</v>
      </c>
      <c r="J2154" s="41">
        <v>250</v>
      </c>
      <c r="K2154" s="74">
        <f>I2154*J2154</f>
        <v>21250</v>
      </c>
      <c r="L2154" s="29"/>
      <c r="M2154" s="29"/>
      <c r="N2154" s="29"/>
      <c r="O2154" s="25"/>
      <c r="P2154" s="29"/>
      <c r="Q2154" s="36"/>
      <c r="R2154" s="36"/>
      <c r="S2154" s="36"/>
      <c r="T2154" s="29"/>
      <c r="U2154" s="185"/>
      <c r="V2154" s="37"/>
      <c r="W2154" s="36"/>
      <c r="X2154" s="75">
        <f t="shared" si="225"/>
        <v>21250</v>
      </c>
      <c r="Y2154" s="36"/>
      <c r="Z2154" s="36"/>
      <c r="AA2154" s="74">
        <f>X2154-Z2154</f>
        <v>21250</v>
      </c>
      <c r="AB2154" s="29">
        <v>0.02</v>
      </c>
      <c r="AC2154" s="41" t="s">
        <v>1076</v>
      </c>
      <c r="AD2154" s="36"/>
    </row>
    <row r="2155" spans="1:154" s="39" customFormat="1" x14ac:dyDescent="0.3">
      <c r="A2155" s="9"/>
      <c r="B2155" s="9"/>
      <c r="C2155" s="9"/>
      <c r="D2155" s="9"/>
      <c r="E2155" s="9"/>
      <c r="F2155" s="9"/>
      <c r="G2155" s="9"/>
      <c r="H2155" s="30"/>
      <c r="I2155" s="10"/>
      <c r="J2155" s="33"/>
      <c r="K2155" s="10"/>
      <c r="L2155" s="9">
        <v>1</v>
      </c>
      <c r="M2155" s="9" t="s">
        <v>53</v>
      </c>
      <c r="N2155" s="9" t="s">
        <v>48</v>
      </c>
      <c r="O2155" s="30" t="s">
        <v>477</v>
      </c>
      <c r="P2155" s="9">
        <v>96</v>
      </c>
      <c r="Q2155" s="10">
        <v>100</v>
      </c>
      <c r="R2155" s="10">
        <v>6750</v>
      </c>
      <c r="S2155" s="34">
        <f>P2155*R2155</f>
        <v>648000</v>
      </c>
      <c r="T2155" s="9">
        <v>27</v>
      </c>
      <c r="U2155" s="2">
        <v>44</v>
      </c>
      <c r="V2155" s="34">
        <f>S2155*U2155/100</f>
        <v>285120</v>
      </c>
      <c r="W2155" s="34">
        <f>S2155-V2155</f>
        <v>362880</v>
      </c>
      <c r="X2155" s="31">
        <f t="shared" si="225"/>
        <v>362880</v>
      </c>
      <c r="Y2155" s="34">
        <f>X2155*Q2155/100</f>
        <v>362880</v>
      </c>
      <c r="Z2155" s="34">
        <v>10000000</v>
      </c>
      <c r="AA2155" s="9">
        <v>0</v>
      </c>
      <c r="AB2155" s="9">
        <v>0</v>
      </c>
      <c r="AC2155" s="33"/>
      <c r="AD2155" s="3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6"/>
      <c r="AZ2155" s="16"/>
      <c r="BA2155" s="16"/>
      <c r="BB2155" s="16"/>
      <c r="BC2155" s="16"/>
      <c r="BD2155" s="16"/>
      <c r="BE2155" s="16"/>
      <c r="BF2155" s="16"/>
      <c r="BG2155" s="16"/>
      <c r="BH2155" s="16"/>
      <c r="BI2155" s="16"/>
      <c r="BJ2155" s="16"/>
      <c r="BK2155" s="16"/>
      <c r="BL2155" s="16"/>
      <c r="BM2155" s="16"/>
      <c r="BN2155" s="16"/>
      <c r="BO2155" s="16"/>
      <c r="BP2155" s="16"/>
      <c r="BQ2155" s="16"/>
      <c r="BR2155" s="16"/>
      <c r="BS2155" s="16"/>
      <c r="BT2155" s="16"/>
      <c r="BU2155" s="16"/>
      <c r="BV2155" s="16"/>
      <c r="BW2155" s="16"/>
      <c r="BX2155" s="16"/>
      <c r="BY2155" s="16"/>
      <c r="BZ2155" s="16"/>
      <c r="CA2155" s="16"/>
      <c r="CB2155" s="16"/>
      <c r="CC2155" s="16"/>
      <c r="CD2155" s="16"/>
      <c r="CE2155" s="16"/>
      <c r="CF2155" s="16"/>
      <c r="CG2155" s="16"/>
      <c r="CH2155" s="16"/>
      <c r="CI2155" s="16"/>
      <c r="CJ2155" s="16"/>
      <c r="CK2155" s="16"/>
      <c r="CL2155" s="16"/>
      <c r="CM2155" s="16"/>
      <c r="CN2155" s="16"/>
      <c r="CO2155" s="16"/>
      <c r="CP2155" s="16"/>
      <c r="CQ2155" s="16"/>
      <c r="CR2155" s="16"/>
      <c r="CS2155" s="16"/>
      <c r="CT2155" s="16"/>
      <c r="CU2155" s="16"/>
      <c r="CV2155" s="16"/>
      <c r="CW2155" s="16"/>
      <c r="CX2155" s="16"/>
      <c r="CY2155" s="16"/>
      <c r="CZ2155" s="16"/>
      <c r="DA2155" s="16"/>
      <c r="DB2155" s="16"/>
      <c r="DC2155" s="16"/>
      <c r="DD2155" s="16"/>
      <c r="DE2155" s="16"/>
      <c r="DF2155" s="16"/>
      <c r="DG2155" s="16"/>
      <c r="DH2155" s="16"/>
      <c r="DI2155" s="16"/>
      <c r="DJ2155" s="16"/>
      <c r="DK2155" s="16"/>
      <c r="DL2155" s="16"/>
      <c r="DM2155" s="16"/>
      <c r="DN2155" s="16"/>
      <c r="DO2155" s="16"/>
      <c r="DP2155" s="16"/>
      <c r="DQ2155" s="16"/>
      <c r="DR2155" s="16"/>
      <c r="DS2155" s="16"/>
      <c r="DT2155" s="16"/>
      <c r="DU2155" s="16"/>
      <c r="DV2155" s="16"/>
      <c r="DW2155" s="16"/>
      <c r="DX2155" s="16"/>
      <c r="DY2155" s="16"/>
      <c r="DZ2155" s="16"/>
      <c r="EA2155" s="16"/>
      <c r="EB2155" s="16"/>
      <c r="EC2155" s="16"/>
      <c r="ED2155" s="16"/>
      <c r="EE2155" s="16"/>
      <c r="EF2155" s="16"/>
      <c r="EG2155" s="16"/>
      <c r="EH2155" s="16"/>
      <c r="EI2155" s="16"/>
      <c r="EJ2155" s="16"/>
      <c r="EK2155" s="16"/>
      <c r="EL2155" s="16"/>
      <c r="EM2155" s="16"/>
      <c r="EN2155" s="16"/>
      <c r="EO2155" s="16"/>
      <c r="EP2155" s="16"/>
      <c r="EQ2155" s="16"/>
      <c r="ER2155" s="16"/>
      <c r="ES2155" s="16"/>
      <c r="ET2155" s="16"/>
      <c r="EU2155" s="16"/>
      <c r="EV2155" s="16"/>
      <c r="EW2155" s="16"/>
      <c r="EX2155" s="16"/>
    </row>
    <row r="2156" spans="1:154" x14ac:dyDescent="0.3">
      <c r="A2156" s="18"/>
      <c r="B2156" s="18"/>
      <c r="C2156" s="18"/>
      <c r="D2156" s="18"/>
      <c r="E2156" s="18"/>
      <c r="F2156" s="18"/>
      <c r="G2156" s="18"/>
      <c r="H2156" s="19"/>
      <c r="I2156" s="20"/>
      <c r="J2156" s="21"/>
      <c r="K2156" s="20"/>
      <c r="L2156" s="18"/>
      <c r="M2156" s="18"/>
      <c r="N2156" s="18"/>
      <c r="O2156" s="19"/>
      <c r="P2156" s="18"/>
      <c r="Q2156" s="20"/>
      <c r="R2156" s="20"/>
      <c r="S2156" s="20"/>
      <c r="T2156" s="18"/>
      <c r="U2156" s="94"/>
      <c r="V2156" s="23"/>
      <c r="W2156" s="20"/>
      <c r="X2156" s="20"/>
      <c r="Y2156" s="20"/>
      <c r="Z2156" s="20"/>
      <c r="AA2156" s="18"/>
      <c r="AB2156" s="18"/>
      <c r="AC2156" s="21"/>
      <c r="AD2156" s="64"/>
      <c r="AE2156" s="39"/>
      <c r="AF2156" s="39"/>
      <c r="AG2156" s="39"/>
      <c r="AH2156" s="39"/>
      <c r="AI2156" s="39"/>
      <c r="AJ2156" s="39"/>
      <c r="AK2156" s="39"/>
      <c r="AL2156" s="39"/>
      <c r="AM2156" s="39"/>
      <c r="AN2156" s="39"/>
      <c r="AO2156" s="39"/>
      <c r="AP2156" s="39"/>
      <c r="AQ2156" s="39"/>
      <c r="AR2156" s="39"/>
      <c r="AS2156" s="39"/>
      <c r="AT2156" s="39"/>
      <c r="AU2156" s="39"/>
      <c r="AV2156" s="39"/>
      <c r="AW2156" s="39"/>
      <c r="AX2156" s="39"/>
      <c r="AY2156" s="39"/>
      <c r="AZ2156" s="39"/>
      <c r="BA2156" s="39"/>
      <c r="BB2156" s="39"/>
      <c r="BC2156" s="39"/>
      <c r="BD2156" s="39"/>
      <c r="BE2156" s="39"/>
      <c r="BF2156" s="39"/>
      <c r="BG2156" s="39"/>
      <c r="BH2156" s="39"/>
      <c r="BI2156" s="39"/>
      <c r="BJ2156" s="39"/>
      <c r="BK2156" s="39"/>
      <c r="BL2156" s="39"/>
      <c r="BM2156" s="39"/>
      <c r="BN2156" s="39"/>
      <c r="BO2156" s="39"/>
      <c r="BP2156" s="39"/>
      <c r="BQ2156" s="39"/>
      <c r="BR2156" s="39"/>
      <c r="BS2156" s="39"/>
      <c r="BT2156" s="39"/>
      <c r="BU2156" s="39"/>
      <c r="BV2156" s="39"/>
      <c r="BW2156" s="39"/>
      <c r="BX2156" s="39"/>
      <c r="BY2156" s="39"/>
      <c r="BZ2156" s="39"/>
      <c r="CA2156" s="39"/>
      <c r="CB2156" s="39"/>
      <c r="CC2156" s="39"/>
      <c r="CD2156" s="39"/>
      <c r="CE2156" s="39"/>
      <c r="CF2156" s="39"/>
      <c r="CG2156" s="39"/>
      <c r="CH2156" s="39"/>
      <c r="CI2156" s="39"/>
      <c r="CJ2156" s="39"/>
      <c r="CK2156" s="39"/>
      <c r="CL2156" s="39"/>
      <c r="CM2156" s="39"/>
      <c r="CN2156" s="39"/>
      <c r="CO2156" s="39"/>
      <c r="CP2156" s="39"/>
      <c r="CQ2156" s="39"/>
      <c r="CR2156" s="39"/>
      <c r="CS2156" s="39"/>
      <c r="CT2156" s="39"/>
      <c r="CU2156" s="39"/>
      <c r="CV2156" s="39"/>
      <c r="CW2156" s="39"/>
      <c r="CX2156" s="39"/>
      <c r="CY2156" s="39"/>
      <c r="CZ2156" s="39"/>
      <c r="DA2156" s="39"/>
      <c r="DB2156" s="39"/>
      <c r="DC2156" s="39"/>
      <c r="DD2156" s="39"/>
      <c r="DE2156" s="39"/>
      <c r="DF2156" s="39"/>
      <c r="DG2156" s="39"/>
      <c r="DH2156" s="39"/>
      <c r="DI2156" s="39"/>
      <c r="DJ2156" s="39"/>
      <c r="DK2156" s="39"/>
      <c r="DL2156" s="39"/>
      <c r="DM2156" s="39"/>
      <c r="DN2156" s="39"/>
      <c r="DO2156" s="39"/>
      <c r="DP2156" s="39"/>
      <c r="DQ2156" s="39"/>
      <c r="DR2156" s="39"/>
      <c r="DS2156" s="39"/>
      <c r="DT2156" s="39"/>
      <c r="DU2156" s="39"/>
      <c r="DV2156" s="39"/>
      <c r="DW2156" s="39"/>
      <c r="DX2156" s="39"/>
      <c r="DY2156" s="39"/>
      <c r="DZ2156" s="39"/>
      <c r="EA2156" s="39"/>
      <c r="EB2156" s="39"/>
      <c r="EC2156" s="39"/>
      <c r="ED2156" s="39"/>
      <c r="EE2156" s="39"/>
      <c r="EF2156" s="39"/>
      <c r="EG2156" s="39"/>
      <c r="EH2156" s="39"/>
      <c r="EI2156" s="39"/>
      <c r="EJ2156" s="39"/>
      <c r="EK2156" s="39"/>
      <c r="EL2156" s="39"/>
      <c r="EM2156" s="39"/>
      <c r="EN2156" s="39"/>
      <c r="EO2156" s="39"/>
      <c r="EP2156" s="39"/>
      <c r="EQ2156" s="39"/>
      <c r="ER2156" s="39"/>
      <c r="ES2156" s="39"/>
      <c r="ET2156" s="39"/>
      <c r="EU2156" s="39"/>
      <c r="EV2156" s="39"/>
      <c r="EW2156" s="39"/>
      <c r="EX2156" s="39"/>
    </row>
    <row r="2157" spans="1:154" x14ac:dyDescent="0.3">
      <c r="A2157" s="29">
        <v>2584</v>
      </c>
      <c r="B2157" s="29" t="s">
        <v>47</v>
      </c>
      <c r="C2157" s="29">
        <v>3628</v>
      </c>
      <c r="D2157" s="29">
        <v>7</v>
      </c>
      <c r="E2157" s="29">
        <v>27</v>
      </c>
      <c r="F2157" s="29">
        <v>1</v>
      </c>
      <c r="G2157" s="29">
        <v>66</v>
      </c>
      <c r="H2157" s="25" t="s">
        <v>476</v>
      </c>
      <c r="I2157" s="36">
        <v>10966</v>
      </c>
      <c r="J2157" s="41">
        <v>200</v>
      </c>
      <c r="K2157" s="74">
        <f>I2157*J2157</f>
        <v>2193200</v>
      </c>
      <c r="L2157" s="29"/>
      <c r="M2157" s="29"/>
      <c r="N2157" s="29"/>
      <c r="O2157" s="29"/>
      <c r="P2157" s="29"/>
      <c r="Q2157" s="36"/>
      <c r="R2157" s="36"/>
      <c r="S2157" s="36"/>
      <c r="T2157" s="29"/>
      <c r="U2157" s="185"/>
      <c r="V2157" s="37"/>
      <c r="W2157" s="36"/>
      <c r="X2157" s="75">
        <f t="shared" ref="X2157:X2187" si="226">K2157+W2157</f>
        <v>2193200</v>
      </c>
      <c r="Y2157" s="36"/>
      <c r="Z2157" s="74">
        <v>50000000</v>
      </c>
      <c r="AA2157" s="29">
        <v>0</v>
      </c>
      <c r="AB2157" s="29">
        <v>0</v>
      </c>
      <c r="AC2157" s="41" t="s">
        <v>1077</v>
      </c>
      <c r="AD2157" s="36"/>
    </row>
    <row r="2158" spans="1:154" x14ac:dyDescent="0.3">
      <c r="A2158" s="18"/>
      <c r="B2158" s="18"/>
      <c r="C2158" s="18"/>
      <c r="D2158" s="18"/>
      <c r="E2158" s="18"/>
      <c r="F2158" s="18"/>
      <c r="G2158" s="18"/>
      <c r="H2158" s="19"/>
      <c r="I2158" s="20"/>
      <c r="J2158" s="21"/>
      <c r="K2158" s="20"/>
      <c r="L2158" s="18"/>
      <c r="M2158" s="18"/>
      <c r="N2158" s="18"/>
      <c r="O2158" s="18"/>
      <c r="P2158" s="18"/>
      <c r="Q2158" s="20"/>
      <c r="R2158" s="20"/>
      <c r="S2158" s="20"/>
      <c r="T2158" s="18"/>
      <c r="U2158" s="94"/>
      <c r="V2158" s="23"/>
      <c r="W2158" s="20"/>
      <c r="X2158" s="20"/>
      <c r="Y2158" s="20"/>
      <c r="Z2158" s="20"/>
      <c r="AA2158" s="18"/>
      <c r="AB2158" s="18"/>
      <c r="AC2158" s="58"/>
      <c r="AD2158" s="64"/>
      <c r="AE2158" s="39"/>
      <c r="AF2158" s="39"/>
      <c r="AG2158" s="39"/>
      <c r="AH2158" s="39"/>
      <c r="AI2158" s="39"/>
      <c r="AJ2158" s="39"/>
      <c r="AK2158" s="39"/>
      <c r="AL2158" s="39"/>
      <c r="AM2158" s="39"/>
      <c r="AN2158" s="39"/>
      <c r="AO2158" s="39"/>
      <c r="AP2158" s="39"/>
      <c r="AQ2158" s="39"/>
      <c r="AR2158" s="39"/>
      <c r="AS2158" s="39"/>
      <c r="AT2158" s="39"/>
      <c r="AU2158" s="39"/>
      <c r="AV2158" s="39"/>
      <c r="AW2158" s="39"/>
      <c r="AX2158" s="39"/>
      <c r="AY2158" s="39"/>
      <c r="AZ2158" s="39"/>
      <c r="BA2158" s="39"/>
      <c r="BB2158" s="39"/>
      <c r="BC2158" s="39"/>
      <c r="BD2158" s="39"/>
      <c r="BE2158" s="39"/>
      <c r="BF2158" s="39"/>
      <c r="BG2158" s="39"/>
      <c r="BH2158" s="39"/>
      <c r="BI2158" s="39"/>
      <c r="BJ2158" s="39"/>
      <c r="BK2158" s="39"/>
      <c r="BL2158" s="39"/>
      <c r="BM2158" s="39"/>
      <c r="BN2158" s="39"/>
      <c r="BO2158" s="39"/>
      <c r="BP2158" s="39"/>
      <c r="BQ2158" s="39"/>
      <c r="BR2158" s="39"/>
      <c r="BS2158" s="39"/>
      <c r="BT2158" s="39"/>
      <c r="BU2158" s="39"/>
      <c r="BV2158" s="39"/>
      <c r="BW2158" s="39"/>
      <c r="BX2158" s="39"/>
      <c r="BY2158" s="39"/>
      <c r="BZ2158" s="39"/>
      <c r="CA2158" s="39"/>
      <c r="CB2158" s="39"/>
      <c r="CC2158" s="39"/>
      <c r="CD2158" s="39"/>
      <c r="CE2158" s="39"/>
      <c r="CF2158" s="39"/>
      <c r="CG2158" s="39"/>
      <c r="CH2158" s="39"/>
      <c r="CI2158" s="39"/>
      <c r="CJ2158" s="39"/>
      <c r="CK2158" s="39"/>
      <c r="CL2158" s="39"/>
      <c r="CM2158" s="39"/>
      <c r="CN2158" s="39"/>
      <c r="CO2158" s="39"/>
      <c r="CP2158" s="39"/>
      <c r="CQ2158" s="39"/>
      <c r="CR2158" s="39"/>
      <c r="CS2158" s="39"/>
      <c r="CT2158" s="39"/>
      <c r="CU2158" s="39"/>
      <c r="CV2158" s="39"/>
      <c r="CW2158" s="39"/>
      <c r="CX2158" s="39"/>
      <c r="CY2158" s="39"/>
      <c r="CZ2158" s="39"/>
      <c r="DA2158" s="39"/>
      <c r="DB2158" s="39"/>
      <c r="DC2158" s="39"/>
      <c r="DD2158" s="39"/>
      <c r="DE2158" s="39"/>
      <c r="DF2158" s="39"/>
      <c r="DG2158" s="39"/>
      <c r="DH2158" s="39"/>
      <c r="DI2158" s="39"/>
      <c r="DJ2158" s="39"/>
      <c r="DK2158" s="39"/>
      <c r="DL2158" s="39"/>
      <c r="DM2158" s="39"/>
      <c r="DN2158" s="39"/>
      <c r="DO2158" s="39"/>
      <c r="DP2158" s="39"/>
      <c r="DQ2158" s="39"/>
      <c r="DR2158" s="39"/>
      <c r="DS2158" s="39"/>
      <c r="DT2158" s="39"/>
      <c r="DU2158" s="39"/>
      <c r="DV2158" s="39"/>
      <c r="DW2158" s="39"/>
      <c r="DX2158" s="39"/>
      <c r="DY2158" s="39"/>
      <c r="DZ2158" s="39"/>
      <c r="EA2158" s="39"/>
      <c r="EB2158" s="39"/>
      <c r="EC2158" s="39"/>
      <c r="ED2158" s="39"/>
      <c r="EE2158" s="39"/>
      <c r="EF2158" s="39"/>
      <c r="EG2158" s="39"/>
      <c r="EH2158" s="39"/>
      <c r="EI2158" s="39"/>
      <c r="EJ2158" s="39"/>
      <c r="EK2158" s="39"/>
      <c r="EL2158" s="39"/>
      <c r="EM2158" s="39"/>
      <c r="EN2158" s="39"/>
      <c r="EO2158" s="39"/>
      <c r="EP2158" s="39"/>
      <c r="EQ2158" s="39"/>
      <c r="ER2158" s="39"/>
      <c r="ES2158" s="39"/>
      <c r="ET2158" s="39"/>
      <c r="EU2158" s="39"/>
      <c r="EV2158" s="39"/>
      <c r="EW2158" s="39"/>
      <c r="EX2158" s="39"/>
    </row>
    <row r="2159" spans="1:154" s="39" customFormat="1" x14ac:dyDescent="0.3">
      <c r="A2159" s="29">
        <v>2585</v>
      </c>
      <c r="B2159" s="29" t="s">
        <v>47</v>
      </c>
      <c r="C2159" s="29">
        <v>527</v>
      </c>
      <c r="D2159" s="29">
        <v>4</v>
      </c>
      <c r="E2159" s="29">
        <v>0</v>
      </c>
      <c r="F2159" s="29">
        <v>2</v>
      </c>
      <c r="G2159" s="29">
        <v>48</v>
      </c>
      <c r="H2159" s="25" t="s">
        <v>477</v>
      </c>
      <c r="I2159" s="36">
        <v>248</v>
      </c>
      <c r="J2159" s="41">
        <v>330</v>
      </c>
      <c r="K2159" s="74">
        <f>I2159*J2159</f>
        <v>81840</v>
      </c>
      <c r="L2159" s="29"/>
      <c r="M2159" s="29"/>
      <c r="N2159" s="29"/>
      <c r="O2159" s="29"/>
      <c r="P2159" s="29"/>
      <c r="Q2159" s="36"/>
      <c r="R2159" s="36"/>
      <c r="S2159" s="36"/>
      <c r="T2159" s="29"/>
      <c r="U2159" s="185"/>
      <c r="V2159" s="37"/>
      <c r="W2159" s="36"/>
      <c r="X2159" s="75">
        <f t="shared" si="226"/>
        <v>81840</v>
      </c>
      <c r="Y2159" s="36"/>
      <c r="Z2159" s="36"/>
      <c r="AA2159" s="74">
        <f>X2159-Z2159</f>
        <v>81840</v>
      </c>
      <c r="AB2159" s="29">
        <v>0.02</v>
      </c>
      <c r="AC2159" s="41" t="s">
        <v>1078</v>
      </c>
      <c r="AD2159" s="3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6"/>
      <c r="AZ2159" s="16"/>
      <c r="BA2159" s="16"/>
      <c r="BB2159" s="16"/>
      <c r="BC2159" s="16"/>
      <c r="BD2159" s="16"/>
      <c r="BE2159" s="16"/>
      <c r="BF2159" s="16"/>
      <c r="BG2159" s="16"/>
      <c r="BH2159" s="16"/>
      <c r="BI2159" s="16"/>
      <c r="BJ2159" s="16"/>
      <c r="BK2159" s="16"/>
      <c r="BL2159" s="16"/>
      <c r="BM2159" s="16"/>
      <c r="BN2159" s="16"/>
      <c r="BO2159" s="16"/>
      <c r="BP2159" s="16"/>
      <c r="BQ2159" s="16"/>
      <c r="BR2159" s="16"/>
      <c r="BS2159" s="16"/>
      <c r="BT2159" s="16"/>
      <c r="BU2159" s="16"/>
      <c r="BV2159" s="16"/>
      <c r="BW2159" s="16"/>
      <c r="BX2159" s="16"/>
      <c r="BY2159" s="16"/>
      <c r="BZ2159" s="16"/>
      <c r="CA2159" s="16"/>
      <c r="CB2159" s="16"/>
      <c r="CC2159" s="16"/>
      <c r="CD2159" s="16"/>
      <c r="CE2159" s="16"/>
      <c r="CF2159" s="16"/>
      <c r="CG2159" s="16"/>
      <c r="CH2159" s="16"/>
      <c r="CI2159" s="16"/>
      <c r="CJ2159" s="16"/>
      <c r="CK2159" s="16"/>
      <c r="CL2159" s="16"/>
      <c r="CM2159" s="16"/>
      <c r="CN2159" s="16"/>
      <c r="CO2159" s="16"/>
      <c r="CP2159" s="16"/>
      <c r="CQ2159" s="16"/>
      <c r="CR2159" s="16"/>
      <c r="CS2159" s="16"/>
      <c r="CT2159" s="16"/>
      <c r="CU2159" s="16"/>
      <c r="CV2159" s="16"/>
      <c r="CW2159" s="16"/>
      <c r="CX2159" s="16"/>
      <c r="CY2159" s="16"/>
      <c r="CZ2159" s="16"/>
      <c r="DA2159" s="16"/>
      <c r="DB2159" s="16"/>
      <c r="DC2159" s="16"/>
      <c r="DD2159" s="16"/>
      <c r="DE2159" s="16"/>
      <c r="DF2159" s="16"/>
      <c r="DG2159" s="16"/>
      <c r="DH2159" s="16"/>
      <c r="DI2159" s="16"/>
      <c r="DJ2159" s="16"/>
      <c r="DK2159" s="16"/>
      <c r="DL2159" s="16"/>
      <c r="DM2159" s="16"/>
      <c r="DN2159" s="16"/>
      <c r="DO2159" s="16"/>
      <c r="DP2159" s="16"/>
      <c r="DQ2159" s="16"/>
      <c r="DR2159" s="16"/>
      <c r="DS2159" s="16"/>
      <c r="DT2159" s="16"/>
      <c r="DU2159" s="16"/>
      <c r="DV2159" s="16"/>
      <c r="DW2159" s="16"/>
      <c r="DX2159" s="16"/>
      <c r="DY2159" s="16"/>
      <c r="DZ2159" s="16"/>
      <c r="EA2159" s="16"/>
      <c r="EB2159" s="16"/>
      <c r="EC2159" s="16"/>
      <c r="ED2159" s="16"/>
      <c r="EE2159" s="16"/>
      <c r="EF2159" s="16"/>
      <c r="EG2159" s="16"/>
      <c r="EH2159" s="16"/>
      <c r="EI2159" s="16"/>
      <c r="EJ2159" s="16"/>
      <c r="EK2159" s="16"/>
      <c r="EL2159" s="16"/>
      <c r="EM2159" s="16"/>
      <c r="EN2159" s="16"/>
      <c r="EO2159" s="16"/>
      <c r="EP2159" s="16"/>
      <c r="EQ2159" s="16"/>
      <c r="ER2159" s="16"/>
      <c r="ES2159" s="16"/>
      <c r="ET2159" s="16"/>
      <c r="EU2159" s="16"/>
      <c r="EV2159" s="16"/>
      <c r="EW2159" s="16"/>
      <c r="EX2159" s="16"/>
    </row>
    <row r="2160" spans="1:154" x14ac:dyDescent="0.3">
      <c r="A2160" s="9"/>
      <c r="B2160" s="9"/>
      <c r="C2160" s="9"/>
      <c r="D2160" s="9"/>
      <c r="E2160" s="9"/>
      <c r="F2160" s="9"/>
      <c r="G2160" s="9"/>
      <c r="H2160" s="30"/>
      <c r="I2160" s="10"/>
      <c r="J2160" s="33"/>
      <c r="K2160" s="34"/>
      <c r="L2160" s="9">
        <v>1</v>
      </c>
      <c r="M2160" s="9" t="s">
        <v>53</v>
      </c>
      <c r="N2160" s="9" t="s">
        <v>48</v>
      </c>
      <c r="O2160" s="30" t="s">
        <v>477</v>
      </c>
      <c r="P2160" s="9">
        <v>176</v>
      </c>
      <c r="Q2160" s="10">
        <v>100</v>
      </c>
      <c r="R2160" s="10">
        <v>6750</v>
      </c>
      <c r="S2160" s="159">
        <f t="shared" ref="S2160:S2161" si="227">P2160*R2160</f>
        <v>1188000</v>
      </c>
      <c r="T2160" s="9">
        <v>15</v>
      </c>
      <c r="U2160" s="2">
        <v>20</v>
      </c>
      <c r="V2160" s="34">
        <f t="shared" ref="V2160:V2161" si="228">S2160*U2160/100</f>
        <v>237600</v>
      </c>
      <c r="W2160" s="34">
        <f t="shared" ref="W2160:W2161" si="229">S2160-V2160</f>
        <v>950400</v>
      </c>
      <c r="X2160" s="31">
        <f t="shared" si="226"/>
        <v>950400</v>
      </c>
      <c r="Y2160" s="34">
        <f t="shared" ref="Y2160:Y2161" si="230">X2160*Q2160/100</f>
        <v>950400</v>
      </c>
      <c r="Z2160" s="34">
        <v>10000000</v>
      </c>
      <c r="AA2160" s="9">
        <v>0</v>
      </c>
      <c r="AB2160" s="9">
        <v>0</v>
      </c>
      <c r="AC2160" s="33"/>
      <c r="AD2160" s="10"/>
    </row>
    <row r="2161" spans="1:154" x14ac:dyDescent="0.3">
      <c r="A2161" s="9"/>
      <c r="B2161" s="9"/>
      <c r="C2161" s="9"/>
      <c r="D2161" s="9"/>
      <c r="E2161" s="9"/>
      <c r="F2161" s="9"/>
      <c r="G2161" s="9"/>
      <c r="H2161" s="30"/>
      <c r="I2161" s="10"/>
      <c r="J2161" s="33"/>
      <c r="K2161" s="34"/>
      <c r="L2161" s="9">
        <v>2</v>
      </c>
      <c r="M2161" s="9" t="s">
        <v>290</v>
      </c>
      <c r="N2161" s="9" t="s">
        <v>48</v>
      </c>
      <c r="O2161" s="30" t="s">
        <v>477</v>
      </c>
      <c r="P2161" s="9">
        <v>28</v>
      </c>
      <c r="Q2161" s="10">
        <v>100</v>
      </c>
      <c r="R2161" s="10">
        <v>6750</v>
      </c>
      <c r="S2161" s="34">
        <f t="shared" si="227"/>
        <v>189000</v>
      </c>
      <c r="T2161" s="9">
        <v>11</v>
      </c>
      <c r="U2161" s="2">
        <v>12</v>
      </c>
      <c r="V2161" s="34">
        <f t="shared" si="228"/>
        <v>22680</v>
      </c>
      <c r="W2161" s="34">
        <f t="shared" si="229"/>
        <v>166320</v>
      </c>
      <c r="X2161" s="31">
        <f t="shared" si="226"/>
        <v>166320</v>
      </c>
      <c r="Y2161" s="34">
        <f t="shared" si="230"/>
        <v>166320</v>
      </c>
      <c r="Z2161" s="34">
        <v>10000000</v>
      </c>
      <c r="AA2161" s="9">
        <v>0</v>
      </c>
      <c r="AB2161" s="9">
        <v>0</v>
      </c>
      <c r="AC2161" s="33"/>
      <c r="AD2161" s="10"/>
    </row>
    <row r="2162" spans="1:154" s="39" customFormat="1" x14ac:dyDescent="0.3">
      <c r="A2162" s="18"/>
      <c r="B2162" s="18"/>
      <c r="C2162" s="18"/>
      <c r="D2162" s="18"/>
      <c r="E2162" s="18"/>
      <c r="F2162" s="18"/>
      <c r="G2162" s="18"/>
      <c r="H2162" s="19"/>
      <c r="I2162" s="20"/>
      <c r="J2162" s="21"/>
      <c r="K2162" s="20"/>
      <c r="L2162" s="18"/>
      <c r="M2162" s="18"/>
      <c r="N2162" s="18"/>
      <c r="O2162" s="18"/>
      <c r="P2162" s="18"/>
      <c r="Q2162" s="20"/>
      <c r="R2162" s="20"/>
      <c r="S2162" s="20"/>
      <c r="T2162" s="18"/>
      <c r="U2162" s="94"/>
      <c r="V2162" s="23"/>
      <c r="W2162" s="20"/>
      <c r="X2162" s="20"/>
      <c r="Y2162" s="20"/>
      <c r="Z2162" s="20"/>
      <c r="AA2162" s="18"/>
      <c r="AB2162" s="18"/>
      <c r="AC2162" s="21"/>
      <c r="AD2162" s="20"/>
    </row>
    <row r="2163" spans="1:154" x14ac:dyDescent="0.3">
      <c r="A2163" s="29">
        <v>2586</v>
      </c>
      <c r="B2163" s="29" t="s">
        <v>47</v>
      </c>
      <c r="C2163" s="29">
        <v>12825</v>
      </c>
      <c r="D2163" s="29">
        <v>6</v>
      </c>
      <c r="E2163" s="29">
        <v>0</v>
      </c>
      <c r="F2163" s="29">
        <v>3</v>
      </c>
      <c r="G2163" s="29">
        <v>64</v>
      </c>
      <c r="H2163" s="25" t="s">
        <v>476</v>
      </c>
      <c r="I2163" s="36">
        <v>364</v>
      </c>
      <c r="J2163" s="41">
        <v>150</v>
      </c>
      <c r="K2163" s="74">
        <f>I2163*J2163</f>
        <v>54600</v>
      </c>
      <c r="L2163" s="29"/>
      <c r="M2163" s="29"/>
      <c r="N2163" s="29"/>
      <c r="O2163" s="29"/>
      <c r="P2163" s="29"/>
      <c r="Q2163" s="36"/>
      <c r="R2163" s="36"/>
      <c r="S2163" s="36"/>
      <c r="T2163" s="29"/>
      <c r="U2163" s="185"/>
      <c r="V2163" s="37"/>
      <c r="W2163" s="36"/>
      <c r="X2163" s="75">
        <f t="shared" si="226"/>
        <v>54600</v>
      </c>
      <c r="Y2163" s="36"/>
      <c r="Z2163" s="74">
        <v>50000000</v>
      </c>
      <c r="AA2163" s="29">
        <v>0</v>
      </c>
      <c r="AB2163" s="29">
        <v>0</v>
      </c>
      <c r="AC2163" s="41" t="s">
        <v>1079</v>
      </c>
      <c r="AD2163" s="36"/>
    </row>
    <row r="2164" spans="1:154" s="39" customFormat="1" x14ac:dyDescent="0.3">
      <c r="A2164" s="9"/>
      <c r="B2164" s="9" t="s">
        <v>47</v>
      </c>
      <c r="C2164" s="9">
        <v>12858</v>
      </c>
      <c r="D2164" s="9">
        <v>6</v>
      </c>
      <c r="E2164" s="9">
        <v>2</v>
      </c>
      <c r="F2164" s="9">
        <v>2</v>
      </c>
      <c r="G2164" s="9">
        <v>30</v>
      </c>
      <c r="H2164" s="30" t="s">
        <v>476</v>
      </c>
      <c r="I2164" s="10">
        <v>1030</v>
      </c>
      <c r="J2164" s="33">
        <v>400</v>
      </c>
      <c r="K2164" s="34">
        <f>I2164*J2164</f>
        <v>412000</v>
      </c>
      <c r="L2164" s="9"/>
      <c r="M2164" s="9"/>
      <c r="N2164" s="9"/>
      <c r="O2164" s="9"/>
      <c r="P2164" s="9"/>
      <c r="Q2164" s="10"/>
      <c r="R2164" s="10"/>
      <c r="S2164" s="10"/>
      <c r="T2164" s="9"/>
      <c r="U2164" s="2"/>
      <c r="V2164" s="35"/>
      <c r="W2164" s="10"/>
      <c r="X2164" s="31">
        <f t="shared" si="226"/>
        <v>412000</v>
      </c>
      <c r="Y2164" s="10"/>
      <c r="Z2164" s="34">
        <v>50000000</v>
      </c>
      <c r="AA2164" s="9">
        <v>0</v>
      </c>
      <c r="AB2164" s="9">
        <v>0</v>
      </c>
      <c r="AC2164" s="33">
        <v>0</v>
      </c>
      <c r="AD2164" s="10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6"/>
      <c r="BS2164" s="16"/>
      <c r="BT2164" s="16"/>
      <c r="BU2164" s="16"/>
      <c r="BV2164" s="16"/>
      <c r="BW2164" s="16"/>
      <c r="BX2164" s="16"/>
      <c r="BY2164" s="16"/>
      <c r="BZ2164" s="16"/>
      <c r="CA2164" s="16"/>
      <c r="CB2164" s="16"/>
      <c r="CC2164" s="16"/>
      <c r="CD2164" s="16"/>
      <c r="CE2164" s="16"/>
      <c r="CF2164" s="16"/>
      <c r="CG2164" s="16"/>
      <c r="CH2164" s="16"/>
      <c r="CI2164" s="16"/>
      <c r="CJ2164" s="16"/>
      <c r="CK2164" s="16"/>
      <c r="CL2164" s="16"/>
      <c r="CM2164" s="16"/>
      <c r="CN2164" s="16"/>
      <c r="CO2164" s="16"/>
      <c r="CP2164" s="16"/>
      <c r="CQ2164" s="16"/>
      <c r="CR2164" s="16"/>
      <c r="CS2164" s="16"/>
      <c r="CT2164" s="16"/>
      <c r="CU2164" s="16"/>
      <c r="CV2164" s="16"/>
      <c r="CW2164" s="16"/>
      <c r="CX2164" s="16"/>
      <c r="CY2164" s="16"/>
      <c r="CZ2164" s="16"/>
      <c r="DA2164" s="16"/>
      <c r="DB2164" s="16"/>
      <c r="DC2164" s="16"/>
      <c r="DD2164" s="16"/>
      <c r="DE2164" s="16"/>
      <c r="DF2164" s="16"/>
      <c r="DG2164" s="16"/>
      <c r="DH2164" s="16"/>
      <c r="DI2164" s="16"/>
      <c r="DJ2164" s="16"/>
      <c r="DK2164" s="16"/>
      <c r="DL2164" s="16"/>
      <c r="DM2164" s="16"/>
      <c r="DN2164" s="16"/>
      <c r="DO2164" s="16"/>
      <c r="DP2164" s="16"/>
      <c r="DQ2164" s="16"/>
      <c r="DR2164" s="16"/>
      <c r="DS2164" s="16"/>
      <c r="DT2164" s="16"/>
      <c r="DU2164" s="16"/>
      <c r="DV2164" s="16"/>
      <c r="DW2164" s="16"/>
      <c r="DX2164" s="16"/>
      <c r="DY2164" s="16"/>
      <c r="DZ2164" s="16"/>
      <c r="EA2164" s="16"/>
      <c r="EB2164" s="16"/>
      <c r="EC2164" s="16"/>
      <c r="ED2164" s="16"/>
      <c r="EE2164" s="16"/>
      <c r="EF2164" s="16"/>
      <c r="EG2164" s="16"/>
      <c r="EH2164" s="16"/>
      <c r="EI2164" s="16"/>
      <c r="EJ2164" s="16"/>
      <c r="EK2164" s="16"/>
      <c r="EL2164" s="16"/>
      <c r="EM2164" s="16"/>
      <c r="EN2164" s="16"/>
      <c r="EO2164" s="16"/>
      <c r="EP2164" s="16"/>
      <c r="EQ2164" s="16"/>
      <c r="ER2164" s="16"/>
      <c r="ES2164" s="16"/>
      <c r="ET2164" s="16"/>
      <c r="EU2164" s="16"/>
      <c r="EV2164" s="16"/>
      <c r="EW2164" s="16"/>
      <c r="EX2164" s="16"/>
    </row>
    <row r="2165" spans="1:154" x14ac:dyDescent="0.3">
      <c r="A2165" s="18"/>
      <c r="B2165" s="18"/>
      <c r="C2165" s="18"/>
      <c r="D2165" s="18"/>
      <c r="E2165" s="18"/>
      <c r="F2165" s="18"/>
      <c r="G2165" s="18"/>
      <c r="H2165" s="19"/>
      <c r="I2165" s="20"/>
      <c r="J2165" s="21"/>
      <c r="K2165" s="20"/>
      <c r="L2165" s="18"/>
      <c r="M2165" s="18"/>
      <c r="N2165" s="18"/>
      <c r="O2165" s="18"/>
      <c r="P2165" s="18"/>
      <c r="Q2165" s="20"/>
      <c r="R2165" s="20"/>
      <c r="S2165" s="20"/>
      <c r="T2165" s="18"/>
      <c r="U2165" s="94"/>
      <c r="V2165" s="23"/>
      <c r="W2165" s="20"/>
      <c r="X2165" s="20"/>
      <c r="Y2165" s="20"/>
      <c r="Z2165" s="20"/>
      <c r="AA2165" s="18"/>
      <c r="AB2165" s="18"/>
      <c r="AC2165" s="21"/>
      <c r="AD2165" s="20"/>
      <c r="AE2165" s="39"/>
      <c r="AF2165" s="39"/>
      <c r="AG2165" s="39"/>
      <c r="AH2165" s="39"/>
      <c r="AI2165" s="39"/>
      <c r="AJ2165" s="39"/>
      <c r="AK2165" s="39"/>
      <c r="AL2165" s="39"/>
      <c r="AM2165" s="39"/>
      <c r="AN2165" s="39"/>
      <c r="AO2165" s="39"/>
      <c r="AP2165" s="39"/>
      <c r="AQ2165" s="39"/>
      <c r="AR2165" s="39"/>
      <c r="AS2165" s="39"/>
      <c r="AT2165" s="39"/>
      <c r="AU2165" s="39"/>
      <c r="AV2165" s="39"/>
      <c r="AW2165" s="39"/>
      <c r="AX2165" s="39"/>
      <c r="AY2165" s="39"/>
      <c r="AZ2165" s="39"/>
      <c r="BA2165" s="39"/>
      <c r="BB2165" s="39"/>
      <c r="BC2165" s="39"/>
      <c r="BD2165" s="39"/>
      <c r="BE2165" s="39"/>
      <c r="BF2165" s="39"/>
      <c r="BG2165" s="39"/>
      <c r="BH2165" s="39"/>
      <c r="BI2165" s="39"/>
      <c r="BJ2165" s="39"/>
      <c r="BK2165" s="39"/>
      <c r="BL2165" s="39"/>
      <c r="BM2165" s="39"/>
      <c r="BN2165" s="39"/>
      <c r="BO2165" s="39"/>
      <c r="BP2165" s="39"/>
      <c r="BQ2165" s="39"/>
      <c r="BR2165" s="39"/>
      <c r="BS2165" s="39"/>
      <c r="BT2165" s="39"/>
      <c r="BU2165" s="39"/>
      <c r="BV2165" s="39"/>
      <c r="BW2165" s="39"/>
      <c r="BX2165" s="39"/>
      <c r="BY2165" s="39"/>
      <c r="BZ2165" s="39"/>
      <c r="CA2165" s="39"/>
      <c r="CB2165" s="39"/>
      <c r="CC2165" s="39"/>
      <c r="CD2165" s="39"/>
      <c r="CE2165" s="39"/>
      <c r="CF2165" s="39"/>
      <c r="CG2165" s="39"/>
      <c r="CH2165" s="39"/>
      <c r="CI2165" s="39"/>
      <c r="CJ2165" s="39"/>
      <c r="CK2165" s="39"/>
      <c r="CL2165" s="39"/>
      <c r="CM2165" s="39"/>
      <c r="CN2165" s="39"/>
      <c r="CO2165" s="39"/>
      <c r="CP2165" s="39"/>
      <c r="CQ2165" s="39"/>
      <c r="CR2165" s="39"/>
      <c r="CS2165" s="39"/>
      <c r="CT2165" s="39"/>
      <c r="CU2165" s="39"/>
      <c r="CV2165" s="39"/>
      <c r="CW2165" s="39"/>
      <c r="CX2165" s="39"/>
      <c r="CY2165" s="39"/>
      <c r="CZ2165" s="39"/>
      <c r="DA2165" s="39"/>
      <c r="DB2165" s="39"/>
      <c r="DC2165" s="39"/>
      <c r="DD2165" s="39"/>
      <c r="DE2165" s="39"/>
      <c r="DF2165" s="39"/>
      <c r="DG2165" s="39"/>
      <c r="DH2165" s="39"/>
      <c r="DI2165" s="39"/>
      <c r="DJ2165" s="39"/>
      <c r="DK2165" s="39"/>
      <c r="DL2165" s="39"/>
      <c r="DM2165" s="39"/>
      <c r="DN2165" s="39"/>
      <c r="DO2165" s="39"/>
      <c r="DP2165" s="39"/>
      <c r="DQ2165" s="39"/>
      <c r="DR2165" s="39"/>
      <c r="DS2165" s="39"/>
      <c r="DT2165" s="39"/>
      <c r="DU2165" s="39"/>
      <c r="DV2165" s="39"/>
      <c r="DW2165" s="39"/>
      <c r="DX2165" s="39"/>
      <c r="DY2165" s="39"/>
      <c r="DZ2165" s="39"/>
      <c r="EA2165" s="39"/>
      <c r="EB2165" s="39"/>
      <c r="EC2165" s="39"/>
      <c r="ED2165" s="39"/>
      <c r="EE2165" s="39"/>
      <c r="EF2165" s="39"/>
      <c r="EG2165" s="39"/>
      <c r="EH2165" s="39"/>
      <c r="EI2165" s="39"/>
      <c r="EJ2165" s="39"/>
      <c r="EK2165" s="39"/>
      <c r="EL2165" s="39"/>
      <c r="EM2165" s="39"/>
      <c r="EN2165" s="39"/>
      <c r="EO2165" s="39"/>
      <c r="EP2165" s="39"/>
      <c r="EQ2165" s="39"/>
      <c r="ER2165" s="39"/>
      <c r="ES2165" s="39"/>
      <c r="ET2165" s="39"/>
      <c r="EU2165" s="39"/>
      <c r="EV2165" s="39"/>
      <c r="EW2165" s="39"/>
      <c r="EX2165" s="39"/>
    </row>
    <row r="2166" spans="1:154" x14ac:dyDescent="0.3">
      <c r="A2166" s="29">
        <v>2587</v>
      </c>
      <c r="B2166" s="29" t="s">
        <v>47</v>
      </c>
      <c r="C2166" s="29">
        <v>1668</v>
      </c>
      <c r="D2166" s="29">
        <v>4</v>
      </c>
      <c r="E2166" s="29">
        <v>8</v>
      </c>
      <c r="F2166" s="29">
        <v>0</v>
      </c>
      <c r="G2166" s="29">
        <v>61</v>
      </c>
      <c r="H2166" s="25" t="s">
        <v>476</v>
      </c>
      <c r="I2166" s="36">
        <v>3261</v>
      </c>
      <c r="J2166" s="41">
        <v>200</v>
      </c>
      <c r="K2166" s="74">
        <f>I2166*J2166</f>
        <v>652200</v>
      </c>
      <c r="L2166" s="29"/>
      <c r="M2166" s="29"/>
      <c r="N2166" s="29"/>
      <c r="O2166" s="29"/>
      <c r="P2166" s="29"/>
      <c r="Q2166" s="36"/>
      <c r="R2166" s="36"/>
      <c r="S2166" s="36"/>
      <c r="T2166" s="29"/>
      <c r="U2166" s="185"/>
      <c r="V2166" s="37"/>
      <c r="W2166" s="36"/>
      <c r="X2166" s="75">
        <f t="shared" si="226"/>
        <v>652200</v>
      </c>
      <c r="Y2166" s="36"/>
      <c r="Z2166" s="74">
        <v>50000000</v>
      </c>
      <c r="AA2166" s="29">
        <v>0</v>
      </c>
      <c r="AB2166" s="29">
        <v>0</v>
      </c>
      <c r="AC2166" s="41" t="s">
        <v>1080</v>
      </c>
      <c r="AD2166" s="36"/>
    </row>
    <row r="2167" spans="1:154" x14ac:dyDescent="0.3">
      <c r="A2167" s="9"/>
      <c r="B2167" s="9" t="s">
        <v>47</v>
      </c>
      <c r="C2167" s="9">
        <v>11190</v>
      </c>
      <c r="D2167" s="9">
        <v>4</v>
      </c>
      <c r="E2167" s="9">
        <v>9</v>
      </c>
      <c r="F2167" s="9">
        <v>1</v>
      </c>
      <c r="G2167" s="9">
        <v>49</v>
      </c>
      <c r="H2167" s="30" t="s">
        <v>476</v>
      </c>
      <c r="I2167" s="10">
        <v>3749</v>
      </c>
      <c r="J2167" s="33">
        <v>150</v>
      </c>
      <c r="K2167" s="34">
        <f>I2167*J2167</f>
        <v>562350</v>
      </c>
      <c r="L2167" s="9"/>
      <c r="M2167" s="9"/>
      <c r="N2167" s="9"/>
      <c r="O2167" s="9"/>
      <c r="P2167" s="9"/>
      <c r="Q2167" s="10"/>
      <c r="R2167" s="10"/>
      <c r="S2167" s="10"/>
      <c r="T2167" s="9"/>
      <c r="U2167" s="2"/>
      <c r="V2167" s="35"/>
      <c r="W2167" s="10"/>
      <c r="X2167" s="31">
        <f t="shared" si="226"/>
        <v>562350</v>
      </c>
      <c r="Y2167" s="10"/>
      <c r="Z2167" s="34">
        <v>50000000</v>
      </c>
      <c r="AA2167" s="9">
        <v>0</v>
      </c>
      <c r="AB2167" s="9">
        <v>0</v>
      </c>
      <c r="AC2167" s="33">
        <v>0</v>
      </c>
      <c r="AD2167" s="10"/>
    </row>
    <row r="2168" spans="1:154" s="39" customFormat="1" x14ac:dyDescent="0.3">
      <c r="A2168" s="18"/>
      <c r="B2168" s="18"/>
      <c r="C2168" s="18"/>
      <c r="D2168" s="18"/>
      <c r="E2168" s="18"/>
      <c r="F2168" s="18"/>
      <c r="G2168" s="18"/>
      <c r="H2168" s="19"/>
      <c r="I2168" s="20"/>
      <c r="J2168" s="21"/>
      <c r="K2168" s="20"/>
      <c r="L2168" s="18"/>
      <c r="M2168" s="18"/>
      <c r="N2168" s="18"/>
      <c r="O2168" s="18"/>
      <c r="P2168" s="18"/>
      <c r="Q2168" s="20"/>
      <c r="R2168" s="20"/>
      <c r="S2168" s="20"/>
      <c r="T2168" s="18"/>
      <c r="U2168" s="94"/>
      <c r="V2168" s="23"/>
      <c r="W2168" s="20"/>
      <c r="X2168" s="20"/>
      <c r="Y2168" s="20"/>
      <c r="Z2168" s="20"/>
      <c r="AA2168" s="18"/>
      <c r="AB2168" s="18"/>
      <c r="AC2168" s="21"/>
      <c r="AD2168" s="20"/>
    </row>
    <row r="2169" spans="1:154" x14ac:dyDescent="0.3">
      <c r="A2169" s="29">
        <v>2588</v>
      </c>
      <c r="B2169" s="29" t="s">
        <v>47</v>
      </c>
      <c r="C2169" s="29">
        <v>13692</v>
      </c>
      <c r="D2169" s="29">
        <v>1</v>
      </c>
      <c r="E2169" s="29">
        <v>2</v>
      </c>
      <c r="F2169" s="29">
        <v>3</v>
      </c>
      <c r="G2169" s="29">
        <v>50</v>
      </c>
      <c r="H2169" s="25" t="s">
        <v>476</v>
      </c>
      <c r="I2169" s="36">
        <v>1150</v>
      </c>
      <c r="J2169" s="41">
        <v>220</v>
      </c>
      <c r="K2169" s="74">
        <f>I2169*J2169</f>
        <v>253000</v>
      </c>
      <c r="L2169" s="29"/>
      <c r="M2169" s="29"/>
      <c r="N2169" s="29"/>
      <c r="O2169" s="29"/>
      <c r="P2169" s="29"/>
      <c r="Q2169" s="36"/>
      <c r="R2169" s="36"/>
      <c r="S2169" s="36"/>
      <c r="T2169" s="29"/>
      <c r="U2169" s="185"/>
      <c r="V2169" s="37"/>
      <c r="W2169" s="36"/>
      <c r="X2169" s="75">
        <f t="shared" si="226"/>
        <v>253000</v>
      </c>
      <c r="Y2169" s="36"/>
      <c r="Z2169" s="74">
        <v>50000000</v>
      </c>
      <c r="AA2169" s="29">
        <v>0</v>
      </c>
      <c r="AB2169" s="29">
        <v>0</v>
      </c>
      <c r="AC2169" s="41" t="s">
        <v>1081</v>
      </c>
      <c r="AD2169" s="36"/>
    </row>
    <row r="2170" spans="1:154" x14ac:dyDescent="0.3">
      <c r="A2170" s="9"/>
      <c r="B2170" s="9" t="s">
        <v>47</v>
      </c>
      <c r="C2170" s="9">
        <v>11117</v>
      </c>
      <c r="D2170" s="9">
        <v>1</v>
      </c>
      <c r="E2170" s="9">
        <v>2</v>
      </c>
      <c r="F2170" s="9">
        <v>2</v>
      </c>
      <c r="G2170" s="9">
        <v>24</v>
      </c>
      <c r="H2170" s="30" t="s">
        <v>476</v>
      </c>
      <c r="I2170" s="10">
        <v>1024</v>
      </c>
      <c r="J2170" s="33">
        <v>200</v>
      </c>
      <c r="K2170" s="34">
        <f>I2170*J2170</f>
        <v>204800</v>
      </c>
      <c r="L2170" s="9"/>
      <c r="M2170" s="9"/>
      <c r="N2170" s="9"/>
      <c r="O2170" s="9"/>
      <c r="P2170" s="9"/>
      <c r="Q2170" s="10"/>
      <c r="R2170" s="10"/>
      <c r="S2170" s="10"/>
      <c r="T2170" s="9"/>
      <c r="U2170" s="2"/>
      <c r="V2170" s="35"/>
      <c r="W2170" s="10"/>
      <c r="X2170" s="31">
        <f t="shared" si="226"/>
        <v>204800</v>
      </c>
      <c r="Y2170" s="10"/>
      <c r="Z2170" s="34">
        <v>50000000</v>
      </c>
      <c r="AA2170" s="9">
        <v>0</v>
      </c>
      <c r="AB2170" s="9">
        <v>0</v>
      </c>
      <c r="AC2170" s="33">
        <v>0</v>
      </c>
      <c r="AD2170" s="10"/>
    </row>
    <row r="2171" spans="1:154" s="39" customFormat="1" x14ac:dyDescent="0.3">
      <c r="A2171" s="9"/>
      <c r="B2171" s="9" t="s">
        <v>47</v>
      </c>
      <c r="C2171" s="9">
        <v>13278</v>
      </c>
      <c r="D2171" s="9">
        <v>7</v>
      </c>
      <c r="E2171" s="9">
        <v>2</v>
      </c>
      <c r="F2171" s="9">
        <v>1</v>
      </c>
      <c r="G2171" s="9">
        <v>9</v>
      </c>
      <c r="H2171" s="30" t="s">
        <v>476</v>
      </c>
      <c r="I2171" s="10">
        <v>909</v>
      </c>
      <c r="J2171" s="33">
        <v>290</v>
      </c>
      <c r="K2171" s="34">
        <f>I2171*J2171</f>
        <v>263610</v>
      </c>
      <c r="L2171" s="9"/>
      <c r="M2171" s="9"/>
      <c r="N2171" s="9"/>
      <c r="O2171" s="9"/>
      <c r="P2171" s="9"/>
      <c r="Q2171" s="10"/>
      <c r="R2171" s="10"/>
      <c r="S2171" s="10"/>
      <c r="T2171" s="9"/>
      <c r="U2171" s="2"/>
      <c r="V2171" s="35"/>
      <c r="W2171" s="10"/>
      <c r="X2171" s="31">
        <f t="shared" si="226"/>
        <v>263610</v>
      </c>
      <c r="Y2171" s="10"/>
      <c r="Z2171" s="34">
        <v>50000000</v>
      </c>
      <c r="AA2171" s="9">
        <v>0</v>
      </c>
      <c r="AB2171" s="9">
        <v>0</v>
      </c>
      <c r="AC2171" s="33">
        <v>0</v>
      </c>
      <c r="AD2171" s="10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16"/>
      <c r="EK2171" s="16"/>
      <c r="EL2171" s="16"/>
      <c r="EM2171" s="16"/>
      <c r="EN2171" s="16"/>
      <c r="EO2171" s="16"/>
      <c r="EP2171" s="16"/>
      <c r="EQ2171" s="16"/>
      <c r="ER2171" s="16"/>
      <c r="ES2171" s="16"/>
      <c r="ET2171" s="16"/>
      <c r="EU2171" s="16"/>
      <c r="EV2171" s="16"/>
      <c r="EW2171" s="16"/>
      <c r="EX2171" s="16"/>
    </row>
    <row r="2172" spans="1:154" x14ac:dyDescent="0.3">
      <c r="A2172" s="9"/>
      <c r="B2172" s="9" t="s">
        <v>47</v>
      </c>
      <c r="C2172" s="9">
        <v>13691</v>
      </c>
      <c r="D2172" s="9">
        <v>7</v>
      </c>
      <c r="E2172" s="9">
        <v>2</v>
      </c>
      <c r="F2172" s="9">
        <v>2</v>
      </c>
      <c r="G2172" s="9">
        <v>80</v>
      </c>
      <c r="H2172" s="30" t="s">
        <v>477</v>
      </c>
      <c r="I2172" s="10">
        <v>280</v>
      </c>
      <c r="J2172" s="33">
        <v>290</v>
      </c>
      <c r="K2172" s="34">
        <f>I2172*J2172</f>
        <v>81200</v>
      </c>
      <c r="L2172" s="9">
        <v>1</v>
      </c>
      <c r="M2172" s="9" t="s">
        <v>53</v>
      </c>
      <c r="N2172" s="9" t="s">
        <v>48</v>
      </c>
      <c r="O2172" s="30" t="s">
        <v>477</v>
      </c>
      <c r="P2172" s="9">
        <v>108</v>
      </c>
      <c r="Q2172" s="10">
        <v>100</v>
      </c>
      <c r="R2172" s="10">
        <v>6750</v>
      </c>
      <c r="S2172" s="34">
        <f>P2172*R2172</f>
        <v>729000</v>
      </c>
      <c r="T2172" s="9">
        <v>11</v>
      </c>
      <c r="U2172" s="2">
        <v>12</v>
      </c>
      <c r="V2172" s="34">
        <f>S2172*U2172/100</f>
        <v>87480</v>
      </c>
      <c r="W2172" s="34">
        <f>S2172-V2172</f>
        <v>641520</v>
      </c>
      <c r="X2172" s="31">
        <f t="shared" si="226"/>
        <v>722720</v>
      </c>
      <c r="Y2172" s="34">
        <f>X2172*Q2172/100</f>
        <v>722720</v>
      </c>
      <c r="Z2172" s="34">
        <v>50000000</v>
      </c>
      <c r="AA2172" s="9">
        <v>0</v>
      </c>
      <c r="AB2172" s="9">
        <v>0</v>
      </c>
      <c r="AC2172" s="33">
        <v>0</v>
      </c>
      <c r="AD2172" s="10"/>
    </row>
    <row r="2173" spans="1:154" x14ac:dyDescent="0.3">
      <c r="A2173" s="9"/>
      <c r="B2173" s="9"/>
      <c r="C2173" s="9"/>
      <c r="D2173" s="9"/>
      <c r="E2173" s="9"/>
      <c r="F2173" s="9"/>
      <c r="G2173" s="9"/>
      <c r="H2173" s="30" t="s">
        <v>476</v>
      </c>
      <c r="I2173" s="10">
        <v>800</v>
      </c>
      <c r="J2173" s="33">
        <v>290</v>
      </c>
      <c r="K2173" s="34">
        <f>I2173*J2173</f>
        <v>232000</v>
      </c>
      <c r="L2173" s="9"/>
      <c r="M2173" s="9"/>
      <c r="N2173" s="9"/>
      <c r="O2173" s="9"/>
      <c r="P2173" s="9"/>
      <c r="Q2173" s="10"/>
      <c r="R2173" s="10"/>
      <c r="S2173" s="10"/>
      <c r="T2173" s="9"/>
      <c r="U2173" s="2"/>
      <c r="V2173" s="35"/>
      <c r="W2173" s="10"/>
      <c r="X2173" s="31">
        <f t="shared" si="226"/>
        <v>232000</v>
      </c>
      <c r="Y2173" s="10"/>
      <c r="Z2173" s="34">
        <v>50000000</v>
      </c>
      <c r="AA2173" s="9">
        <v>0</v>
      </c>
      <c r="AB2173" s="9">
        <v>0</v>
      </c>
      <c r="AC2173" s="33"/>
      <c r="AD2173" s="10"/>
    </row>
    <row r="2174" spans="1:154" s="39" customFormat="1" x14ac:dyDescent="0.3">
      <c r="A2174" s="18"/>
      <c r="B2174" s="18"/>
      <c r="C2174" s="18"/>
      <c r="D2174" s="18"/>
      <c r="E2174" s="18"/>
      <c r="F2174" s="18"/>
      <c r="G2174" s="18"/>
      <c r="H2174" s="19"/>
      <c r="I2174" s="20"/>
      <c r="J2174" s="21"/>
      <c r="K2174" s="20"/>
      <c r="L2174" s="18"/>
      <c r="M2174" s="18"/>
      <c r="N2174" s="18"/>
      <c r="O2174" s="18"/>
      <c r="P2174" s="18"/>
      <c r="Q2174" s="20"/>
      <c r="R2174" s="20"/>
      <c r="S2174" s="20"/>
      <c r="T2174" s="18"/>
      <c r="U2174" s="94"/>
      <c r="V2174" s="23"/>
      <c r="W2174" s="20"/>
      <c r="X2174" s="20"/>
      <c r="Y2174" s="20"/>
      <c r="Z2174" s="20"/>
      <c r="AA2174" s="18"/>
      <c r="AB2174" s="18"/>
      <c r="AC2174" s="21"/>
      <c r="AD2174" s="20"/>
    </row>
    <row r="2175" spans="1:154" x14ac:dyDescent="0.3">
      <c r="A2175" s="29">
        <v>2589</v>
      </c>
      <c r="B2175" s="29" t="s">
        <v>47</v>
      </c>
      <c r="C2175" s="29">
        <v>3063</v>
      </c>
      <c r="D2175" s="29">
        <v>3</v>
      </c>
      <c r="E2175" s="29">
        <v>4</v>
      </c>
      <c r="F2175" s="29">
        <v>3</v>
      </c>
      <c r="G2175" s="29">
        <v>13</v>
      </c>
      <c r="H2175" s="25" t="s">
        <v>476</v>
      </c>
      <c r="I2175" s="36">
        <v>1913</v>
      </c>
      <c r="J2175" s="41">
        <v>300</v>
      </c>
      <c r="K2175" s="74">
        <f>I2175*J2175</f>
        <v>573900</v>
      </c>
      <c r="L2175" s="29"/>
      <c r="M2175" s="29"/>
      <c r="N2175" s="29"/>
      <c r="O2175" s="29"/>
      <c r="P2175" s="29"/>
      <c r="Q2175" s="36"/>
      <c r="R2175" s="36"/>
      <c r="S2175" s="36"/>
      <c r="T2175" s="29"/>
      <c r="U2175" s="185"/>
      <c r="V2175" s="37"/>
      <c r="W2175" s="36"/>
      <c r="X2175" s="75">
        <f t="shared" si="226"/>
        <v>573900</v>
      </c>
      <c r="Y2175" s="36"/>
      <c r="Z2175" s="74">
        <v>50000000</v>
      </c>
      <c r="AA2175" s="29">
        <v>0</v>
      </c>
      <c r="AB2175" s="29">
        <v>0</v>
      </c>
      <c r="AC2175" s="41" t="s">
        <v>1082</v>
      </c>
      <c r="AD2175" s="36"/>
    </row>
    <row r="2176" spans="1:154" x14ac:dyDescent="0.3">
      <c r="A2176" s="9"/>
      <c r="B2176" s="9" t="s">
        <v>47</v>
      </c>
      <c r="C2176" s="9">
        <v>3245</v>
      </c>
      <c r="D2176" s="9">
        <v>3</v>
      </c>
      <c r="E2176" s="9">
        <v>4</v>
      </c>
      <c r="F2176" s="9">
        <v>2</v>
      </c>
      <c r="G2176" s="9">
        <v>57</v>
      </c>
      <c r="H2176" s="30" t="s">
        <v>476</v>
      </c>
      <c r="I2176" s="10">
        <v>1857</v>
      </c>
      <c r="J2176" s="33">
        <v>250</v>
      </c>
      <c r="K2176" s="34">
        <f>I2176*J2176</f>
        <v>464250</v>
      </c>
      <c r="L2176" s="9"/>
      <c r="M2176" s="9"/>
      <c r="N2176" s="9"/>
      <c r="O2176" s="9"/>
      <c r="P2176" s="9"/>
      <c r="Q2176" s="10"/>
      <c r="R2176" s="10"/>
      <c r="S2176" s="10"/>
      <c r="T2176" s="9"/>
      <c r="U2176" s="2"/>
      <c r="V2176" s="35"/>
      <c r="W2176" s="10"/>
      <c r="X2176" s="31">
        <f t="shared" si="226"/>
        <v>464250</v>
      </c>
      <c r="Y2176" s="10"/>
      <c r="Z2176" s="34">
        <v>50000000</v>
      </c>
      <c r="AA2176" s="9">
        <v>0</v>
      </c>
      <c r="AB2176" s="9">
        <v>0</v>
      </c>
      <c r="AC2176" s="33">
        <v>0</v>
      </c>
      <c r="AD2176" s="10"/>
    </row>
    <row r="2177" spans="1:154" x14ac:dyDescent="0.3">
      <c r="A2177" s="9"/>
      <c r="B2177" s="9" t="s">
        <v>47</v>
      </c>
      <c r="C2177" s="9">
        <v>235</v>
      </c>
      <c r="D2177" s="9">
        <v>3</v>
      </c>
      <c r="E2177" s="9">
        <v>10</v>
      </c>
      <c r="F2177" s="9">
        <v>2</v>
      </c>
      <c r="G2177" s="9">
        <v>40</v>
      </c>
      <c r="H2177" s="30" t="s">
        <v>476</v>
      </c>
      <c r="I2177" s="10">
        <v>4240</v>
      </c>
      <c r="J2177" s="33">
        <v>200</v>
      </c>
      <c r="K2177" s="34">
        <f>I2177*J2177</f>
        <v>848000</v>
      </c>
      <c r="L2177" s="9"/>
      <c r="M2177" s="9"/>
      <c r="N2177" s="9"/>
      <c r="O2177" s="9"/>
      <c r="P2177" s="9"/>
      <c r="Q2177" s="10"/>
      <c r="R2177" s="10"/>
      <c r="S2177" s="10"/>
      <c r="T2177" s="9"/>
      <c r="U2177" s="2"/>
      <c r="V2177" s="35"/>
      <c r="W2177" s="10"/>
      <c r="X2177" s="31">
        <f t="shared" si="226"/>
        <v>848000</v>
      </c>
      <c r="Y2177" s="10"/>
      <c r="Z2177" s="34">
        <v>50000000</v>
      </c>
      <c r="AA2177" s="9">
        <v>0</v>
      </c>
      <c r="AB2177" s="9">
        <v>0</v>
      </c>
      <c r="AC2177" s="33">
        <v>0</v>
      </c>
      <c r="AD2177" s="10"/>
    </row>
    <row r="2178" spans="1:154" x14ac:dyDescent="0.3">
      <c r="A2178" s="18"/>
      <c r="B2178" s="18"/>
      <c r="C2178" s="18"/>
      <c r="D2178" s="18"/>
      <c r="E2178" s="18"/>
      <c r="F2178" s="18"/>
      <c r="G2178" s="18"/>
      <c r="H2178" s="19"/>
      <c r="I2178" s="20"/>
      <c r="J2178" s="21"/>
      <c r="K2178" s="20"/>
      <c r="L2178" s="18"/>
      <c r="M2178" s="18"/>
      <c r="N2178" s="18"/>
      <c r="O2178" s="18"/>
      <c r="P2178" s="18"/>
      <c r="Q2178" s="20"/>
      <c r="R2178" s="20"/>
      <c r="S2178" s="20"/>
      <c r="T2178" s="18"/>
      <c r="U2178" s="94"/>
      <c r="V2178" s="23"/>
      <c r="W2178" s="20"/>
      <c r="X2178" s="20"/>
      <c r="Y2178" s="20"/>
      <c r="Z2178" s="20"/>
      <c r="AA2178" s="18"/>
      <c r="AB2178" s="18"/>
      <c r="AC2178" s="21"/>
      <c r="AD2178" s="20"/>
      <c r="AE2178" s="39"/>
      <c r="AF2178" s="39"/>
      <c r="AG2178" s="39"/>
      <c r="AH2178" s="39"/>
      <c r="AI2178" s="39"/>
      <c r="AJ2178" s="39"/>
      <c r="AK2178" s="39"/>
      <c r="AL2178" s="39"/>
      <c r="AM2178" s="39"/>
      <c r="AN2178" s="39"/>
      <c r="AO2178" s="39"/>
      <c r="AP2178" s="39"/>
      <c r="AQ2178" s="39"/>
      <c r="AR2178" s="39"/>
      <c r="AS2178" s="39"/>
      <c r="AT2178" s="39"/>
      <c r="AU2178" s="39"/>
      <c r="AV2178" s="39"/>
      <c r="AW2178" s="39"/>
      <c r="AX2178" s="39"/>
      <c r="AY2178" s="39"/>
      <c r="AZ2178" s="39"/>
      <c r="BA2178" s="39"/>
      <c r="BB2178" s="39"/>
      <c r="BC2178" s="39"/>
      <c r="BD2178" s="39"/>
      <c r="BE2178" s="39"/>
      <c r="BF2178" s="39"/>
      <c r="BG2178" s="39"/>
      <c r="BH2178" s="39"/>
      <c r="BI2178" s="39"/>
      <c r="BJ2178" s="39"/>
      <c r="BK2178" s="39"/>
      <c r="BL2178" s="39"/>
      <c r="BM2178" s="39"/>
      <c r="BN2178" s="39"/>
      <c r="BO2178" s="39"/>
      <c r="BP2178" s="39"/>
      <c r="BQ2178" s="39"/>
      <c r="BR2178" s="39"/>
      <c r="BS2178" s="39"/>
      <c r="BT2178" s="39"/>
      <c r="BU2178" s="39"/>
      <c r="BV2178" s="39"/>
      <c r="BW2178" s="39"/>
      <c r="BX2178" s="39"/>
      <c r="BY2178" s="39"/>
      <c r="BZ2178" s="39"/>
      <c r="CA2178" s="39"/>
      <c r="CB2178" s="39"/>
      <c r="CC2178" s="39"/>
      <c r="CD2178" s="39"/>
      <c r="CE2178" s="39"/>
      <c r="CF2178" s="39"/>
      <c r="CG2178" s="39"/>
      <c r="CH2178" s="39"/>
      <c r="CI2178" s="39"/>
      <c r="CJ2178" s="39"/>
      <c r="CK2178" s="39"/>
      <c r="CL2178" s="39"/>
      <c r="CM2178" s="39"/>
      <c r="CN2178" s="39"/>
      <c r="CO2178" s="39"/>
      <c r="CP2178" s="39"/>
      <c r="CQ2178" s="39"/>
      <c r="CR2178" s="39"/>
      <c r="CS2178" s="39"/>
      <c r="CT2178" s="39"/>
      <c r="CU2178" s="39"/>
      <c r="CV2178" s="39"/>
      <c r="CW2178" s="39"/>
      <c r="CX2178" s="39"/>
      <c r="CY2178" s="39"/>
      <c r="CZ2178" s="39"/>
      <c r="DA2178" s="39"/>
      <c r="DB2178" s="39"/>
      <c r="DC2178" s="39"/>
      <c r="DD2178" s="39"/>
      <c r="DE2178" s="39"/>
      <c r="DF2178" s="39"/>
      <c r="DG2178" s="39"/>
      <c r="DH2178" s="39"/>
      <c r="DI2178" s="39"/>
      <c r="DJ2178" s="39"/>
      <c r="DK2178" s="39"/>
      <c r="DL2178" s="39"/>
      <c r="DM2178" s="39"/>
      <c r="DN2178" s="39"/>
      <c r="DO2178" s="39"/>
      <c r="DP2178" s="39"/>
      <c r="DQ2178" s="39"/>
      <c r="DR2178" s="39"/>
      <c r="DS2178" s="39"/>
      <c r="DT2178" s="39"/>
      <c r="DU2178" s="39"/>
      <c r="DV2178" s="39"/>
      <c r="DW2178" s="39"/>
      <c r="DX2178" s="39"/>
      <c r="DY2178" s="39"/>
      <c r="DZ2178" s="39"/>
      <c r="EA2178" s="39"/>
      <c r="EB2178" s="39"/>
      <c r="EC2178" s="39"/>
      <c r="ED2178" s="39"/>
      <c r="EE2178" s="39"/>
      <c r="EF2178" s="39"/>
      <c r="EG2178" s="39"/>
      <c r="EH2178" s="39"/>
      <c r="EI2178" s="39"/>
      <c r="EJ2178" s="39"/>
      <c r="EK2178" s="39"/>
      <c r="EL2178" s="39"/>
      <c r="EM2178" s="39"/>
      <c r="EN2178" s="39"/>
      <c r="EO2178" s="39"/>
      <c r="EP2178" s="39"/>
      <c r="EQ2178" s="39"/>
      <c r="ER2178" s="39"/>
      <c r="ES2178" s="39"/>
      <c r="ET2178" s="39"/>
      <c r="EU2178" s="39"/>
      <c r="EV2178" s="39"/>
      <c r="EW2178" s="39"/>
      <c r="EX2178" s="39"/>
    </row>
    <row r="2179" spans="1:154" x14ac:dyDescent="0.3">
      <c r="A2179" s="29">
        <v>2590</v>
      </c>
      <c r="B2179" s="29" t="s">
        <v>47</v>
      </c>
      <c r="C2179" s="29">
        <v>3088</v>
      </c>
      <c r="D2179" s="29">
        <v>2</v>
      </c>
      <c r="E2179" s="29">
        <v>9</v>
      </c>
      <c r="F2179" s="29">
        <v>2</v>
      </c>
      <c r="G2179" s="29">
        <v>15</v>
      </c>
      <c r="H2179" s="25" t="s">
        <v>476</v>
      </c>
      <c r="I2179" s="36">
        <v>3815</v>
      </c>
      <c r="J2179" s="41">
        <v>220</v>
      </c>
      <c r="K2179" s="74">
        <f>I2179*J2179</f>
        <v>839300</v>
      </c>
      <c r="L2179" s="29"/>
      <c r="M2179" s="29"/>
      <c r="N2179" s="29"/>
      <c r="O2179" s="29"/>
      <c r="P2179" s="29"/>
      <c r="Q2179" s="36"/>
      <c r="R2179" s="36"/>
      <c r="S2179" s="36"/>
      <c r="T2179" s="29"/>
      <c r="U2179" s="185"/>
      <c r="V2179" s="37"/>
      <c r="W2179" s="36"/>
      <c r="X2179" s="75">
        <f t="shared" si="226"/>
        <v>839300</v>
      </c>
      <c r="Y2179" s="36"/>
      <c r="Z2179" s="74">
        <v>50000000</v>
      </c>
      <c r="AA2179" s="29">
        <v>0</v>
      </c>
      <c r="AB2179" s="29">
        <v>0</v>
      </c>
      <c r="AC2179" s="41" t="s">
        <v>1083</v>
      </c>
      <c r="AD2179" s="36"/>
    </row>
    <row r="2180" spans="1:154" s="39" customFormat="1" x14ac:dyDescent="0.3">
      <c r="A2180" s="18"/>
      <c r="B2180" s="18"/>
      <c r="C2180" s="18"/>
      <c r="D2180" s="18"/>
      <c r="E2180" s="18"/>
      <c r="F2180" s="18"/>
      <c r="G2180" s="18"/>
      <c r="H2180" s="19"/>
      <c r="I2180" s="20"/>
      <c r="J2180" s="21"/>
      <c r="K2180" s="20"/>
      <c r="L2180" s="18"/>
      <c r="M2180" s="18"/>
      <c r="N2180" s="18"/>
      <c r="O2180" s="18"/>
      <c r="P2180" s="18"/>
      <c r="Q2180" s="20"/>
      <c r="R2180" s="20"/>
      <c r="S2180" s="20"/>
      <c r="T2180" s="18"/>
      <c r="U2180" s="94"/>
      <c r="V2180" s="23"/>
      <c r="W2180" s="20"/>
      <c r="X2180" s="20"/>
      <c r="Y2180" s="20"/>
      <c r="Z2180" s="20"/>
      <c r="AA2180" s="18"/>
      <c r="AB2180" s="18"/>
      <c r="AC2180" s="58"/>
      <c r="AD2180" s="64"/>
    </row>
    <row r="2181" spans="1:154" x14ac:dyDescent="0.3">
      <c r="A2181" s="29">
        <v>2591</v>
      </c>
      <c r="B2181" s="29" t="s">
        <v>47</v>
      </c>
      <c r="C2181" s="29">
        <v>3819</v>
      </c>
      <c r="D2181" s="29">
        <v>3</v>
      </c>
      <c r="E2181" s="29">
        <v>10</v>
      </c>
      <c r="F2181" s="29">
        <v>2</v>
      </c>
      <c r="G2181" s="29">
        <v>15</v>
      </c>
      <c r="H2181" s="25" t="s">
        <v>476</v>
      </c>
      <c r="I2181" s="36">
        <v>4215</v>
      </c>
      <c r="J2181" s="41">
        <v>150</v>
      </c>
      <c r="K2181" s="74">
        <f>I2181*J2181</f>
        <v>632250</v>
      </c>
      <c r="L2181" s="29"/>
      <c r="M2181" s="29"/>
      <c r="N2181" s="29"/>
      <c r="O2181" s="29"/>
      <c r="P2181" s="29"/>
      <c r="Q2181" s="36"/>
      <c r="R2181" s="36"/>
      <c r="S2181" s="36"/>
      <c r="T2181" s="29"/>
      <c r="U2181" s="185"/>
      <c r="V2181" s="37"/>
      <c r="W2181" s="36"/>
      <c r="X2181" s="75">
        <f t="shared" si="226"/>
        <v>632250</v>
      </c>
      <c r="Y2181" s="36"/>
      <c r="Z2181" s="74">
        <v>50000000</v>
      </c>
      <c r="AA2181" s="29">
        <v>0</v>
      </c>
      <c r="AB2181" s="29">
        <v>0</v>
      </c>
      <c r="AC2181" s="41" t="s">
        <v>1084</v>
      </c>
      <c r="AD2181" s="36"/>
    </row>
    <row r="2182" spans="1:154" x14ac:dyDescent="0.3">
      <c r="A2182" s="18"/>
      <c r="B2182" s="18"/>
      <c r="C2182" s="18"/>
      <c r="D2182" s="18"/>
      <c r="E2182" s="18"/>
      <c r="F2182" s="18"/>
      <c r="G2182" s="18"/>
      <c r="H2182" s="19"/>
      <c r="I2182" s="20"/>
      <c r="J2182" s="21"/>
      <c r="K2182" s="20"/>
      <c r="L2182" s="18"/>
      <c r="M2182" s="18"/>
      <c r="N2182" s="18"/>
      <c r="O2182" s="18"/>
      <c r="P2182" s="18"/>
      <c r="Q2182" s="20"/>
      <c r="R2182" s="20"/>
      <c r="S2182" s="20"/>
      <c r="T2182" s="18"/>
      <c r="U2182" s="94"/>
      <c r="V2182" s="23"/>
      <c r="W2182" s="20"/>
      <c r="X2182" s="20"/>
      <c r="Y2182" s="20"/>
      <c r="Z2182" s="20"/>
      <c r="AA2182" s="18"/>
      <c r="AB2182" s="18"/>
      <c r="AC2182" s="58"/>
      <c r="AD2182" s="64"/>
      <c r="AE2182" s="39"/>
      <c r="AF2182" s="39"/>
      <c r="AG2182" s="39"/>
      <c r="AH2182" s="39"/>
      <c r="AI2182" s="39"/>
      <c r="AJ2182" s="39"/>
      <c r="AK2182" s="39"/>
      <c r="AL2182" s="39"/>
      <c r="AM2182" s="39"/>
      <c r="AN2182" s="39"/>
      <c r="AO2182" s="39"/>
      <c r="AP2182" s="39"/>
      <c r="AQ2182" s="39"/>
      <c r="AR2182" s="39"/>
      <c r="AS2182" s="39"/>
      <c r="AT2182" s="39"/>
      <c r="AU2182" s="39"/>
      <c r="AV2182" s="39"/>
      <c r="AW2182" s="39"/>
      <c r="AX2182" s="39"/>
      <c r="AY2182" s="39"/>
      <c r="AZ2182" s="39"/>
      <c r="BA2182" s="39"/>
      <c r="BB2182" s="39"/>
      <c r="BC2182" s="39"/>
      <c r="BD2182" s="39"/>
      <c r="BE2182" s="39"/>
      <c r="BF2182" s="39"/>
      <c r="BG2182" s="39"/>
      <c r="BH2182" s="39"/>
      <c r="BI2182" s="39"/>
      <c r="BJ2182" s="39"/>
      <c r="BK2182" s="39"/>
      <c r="BL2182" s="39"/>
      <c r="BM2182" s="39"/>
      <c r="BN2182" s="39"/>
      <c r="BO2182" s="39"/>
      <c r="BP2182" s="39"/>
      <c r="BQ2182" s="39"/>
      <c r="BR2182" s="39"/>
      <c r="BS2182" s="39"/>
      <c r="BT2182" s="39"/>
      <c r="BU2182" s="39"/>
      <c r="BV2182" s="39"/>
      <c r="BW2182" s="39"/>
      <c r="BX2182" s="39"/>
      <c r="BY2182" s="39"/>
      <c r="BZ2182" s="39"/>
      <c r="CA2182" s="39"/>
      <c r="CB2182" s="39"/>
      <c r="CC2182" s="39"/>
      <c r="CD2182" s="39"/>
      <c r="CE2182" s="39"/>
      <c r="CF2182" s="39"/>
      <c r="CG2182" s="39"/>
      <c r="CH2182" s="39"/>
      <c r="CI2182" s="39"/>
      <c r="CJ2182" s="39"/>
      <c r="CK2182" s="39"/>
      <c r="CL2182" s="39"/>
      <c r="CM2182" s="39"/>
      <c r="CN2182" s="39"/>
      <c r="CO2182" s="39"/>
      <c r="CP2182" s="39"/>
      <c r="CQ2182" s="39"/>
      <c r="CR2182" s="39"/>
      <c r="CS2182" s="39"/>
      <c r="CT2182" s="39"/>
      <c r="CU2182" s="39"/>
      <c r="CV2182" s="39"/>
      <c r="CW2182" s="39"/>
      <c r="CX2182" s="39"/>
      <c r="CY2182" s="39"/>
      <c r="CZ2182" s="39"/>
      <c r="DA2182" s="39"/>
      <c r="DB2182" s="39"/>
      <c r="DC2182" s="39"/>
      <c r="DD2182" s="39"/>
      <c r="DE2182" s="39"/>
      <c r="DF2182" s="39"/>
      <c r="DG2182" s="39"/>
      <c r="DH2182" s="39"/>
      <c r="DI2182" s="39"/>
      <c r="DJ2182" s="39"/>
      <c r="DK2182" s="39"/>
      <c r="DL2182" s="39"/>
      <c r="DM2182" s="39"/>
      <c r="DN2182" s="39"/>
      <c r="DO2182" s="39"/>
      <c r="DP2182" s="39"/>
      <c r="DQ2182" s="39"/>
      <c r="DR2182" s="39"/>
      <c r="DS2182" s="39"/>
      <c r="DT2182" s="39"/>
      <c r="DU2182" s="39"/>
      <c r="DV2182" s="39"/>
      <c r="DW2182" s="39"/>
      <c r="DX2182" s="39"/>
      <c r="DY2182" s="39"/>
      <c r="DZ2182" s="39"/>
      <c r="EA2182" s="39"/>
      <c r="EB2182" s="39"/>
      <c r="EC2182" s="39"/>
      <c r="ED2182" s="39"/>
      <c r="EE2182" s="39"/>
      <c r="EF2182" s="39"/>
      <c r="EG2182" s="39"/>
      <c r="EH2182" s="39"/>
      <c r="EI2182" s="39"/>
      <c r="EJ2182" s="39"/>
      <c r="EK2182" s="39"/>
      <c r="EL2182" s="39"/>
      <c r="EM2182" s="39"/>
      <c r="EN2182" s="39"/>
      <c r="EO2182" s="39"/>
      <c r="EP2182" s="39"/>
      <c r="EQ2182" s="39"/>
      <c r="ER2182" s="39"/>
      <c r="ES2182" s="39"/>
      <c r="ET2182" s="39"/>
      <c r="EU2182" s="39"/>
      <c r="EV2182" s="39"/>
      <c r="EW2182" s="39"/>
      <c r="EX2182" s="39"/>
    </row>
    <row r="2183" spans="1:154" x14ac:dyDescent="0.3">
      <c r="A2183" s="29">
        <v>2592</v>
      </c>
      <c r="B2183" s="29" t="s">
        <v>47</v>
      </c>
      <c r="C2183" s="29">
        <v>14103</v>
      </c>
      <c r="D2183" s="29">
        <v>1</v>
      </c>
      <c r="E2183" s="29">
        <v>3</v>
      </c>
      <c r="F2183" s="29">
        <v>1</v>
      </c>
      <c r="G2183" s="29">
        <v>67</v>
      </c>
      <c r="H2183" s="25" t="s">
        <v>476</v>
      </c>
      <c r="I2183" s="36">
        <v>1367</v>
      </c>
      <c r="J2183" s="41">
        <v>200</v>
      </c>
      <c r="K2183" s="74">
        <f>I2183*J2183</f>
        <v>273400</v>
      </c>
      <c r="L2183" s="29"/>
      <c r="M2183" s="29"/>
      <c r="N2183" s="29"/>
      <c r="O2183" s="29"/>
      <c r="P2183" s="29"/>
      <c r="Q2183" s="36"/>
      <c r="R2183" s="36"/>
      <c r="S2183" s="36"/>
      <c r="T2183" s="29"/>
      <c r="U2183" s="185"/>
      <c r="V2183" s="37"/>
      <c r="W2183" s="36"/>
      <c r="X2183" s="75">
        <f t="shared" si="226"/>
        <v>273400</v>
      </c>
      <c r="Y2183" s="36"/>
      <c r="Z2183" s="74">
        <v>50000000</v>
      </c>
      <c r="AA2183" s="29">
        <v>0</v>
      </c>
      <c r="AB2183" s="29">
        <v>0</v>
      </c>
      <c r="AC2183" s="41" t="s">
        <v>1085</v>
      </c>
      <c r="AD2183" s="36"/>
    </row>
    <row r="2184" spans="1:154" s="39" customFormat="1" x14ac:dyDescent="0.3">
      <c r="A2184" s="18"/>
      <c r="B2184" s="18"/>
      <c r="C2184" s="18"/>
      <c r="D2184" s="18"/>
      <c r="E2184" s="18"/>
      <c r="F2184" s="18"/>
      <c r="G2184" s="18"/>
      <c r="H2184" s="19"/>
      <c r="I2184" s="20"/>
      <c r="J2184" s="21"/>
      <c r="K2184" s="20"/>
      <c r="L2184" s="18"/>
      <c r="M2184" s="18"/>
      <c r="N2184" s="18"/>
      <c r="O2184" s="18"/>
      <c r="P2184" s="18"/>
      <c r="Q2184" s="20"/>
      <c r="R2184" s="20"/>
      <c r="S2184" s="20"/>
      <c r="T2184" s="18"/>
      <c r="U2184" s="94"/>
      <c r="V2184" s="23"/>
      <c r="W2184" s="20"/>
      <c r="X2184" s="20"/>
      <c r="Y2184" s="20"/>
      <c r="Z2184" s="20"/>
      <c r="AA2184" s="18"/>
      <c r="AB2184" s="18"/>
      <c r="AC2184" s="58"/>
      <c r="AD2184" s="64"/>
    </row>
    <row r="2185" spans="1:154" x14ac:dyDescent="0.3">
      <c r="A2185" s="29">
        <v>2593</v>
      </c>
      <c r="B2185" s="29" t="s">
        <v>47</v>
      </c>
      <c r="C2185" s="29">
        <v>14102</v>
      </c>
      <c r="D2185" s="29">
        <v>1</v>
      </c>
      <c r="E2185" s="29">
        <v>3</v>
      </c>
      <c r="F2185" s="29">
        <v>1</v>
      </c>
      <c r="G2185" s="29">
        <v>66</v>
      </c>
      <c r="H2185" s="25" t="s">
        <v>476</v>
      </c>
      <c r="I2185" s="36">
        <v>1366</v>
      </c>
      <c r="J2185" s="41">
        <v>200</v>
      </c>
      <c r="K2185" s="74">
        <f>I2185*J2185</f>
        <v>273200</v>
      </c>
      <c r="L2185" s="29"/>
      <c r="M2185" s="29"/>
      <c r="N2185" s="29"/>
      <c r="O2185" s="29"/>
      <c r="P2185" s="29"/>
      <c r="Q2185" s="36"/>
      <c r="R2185" s="36"/>
      <c r="S2185" s="36"/>
      <c r="T2185" s="29"/>
      <c r="U2185" s="185"/>
      <c r="V2185" s="37"/>
      <c r="W2185" s="36"/>
      <c r="X2185" s="75">
        <f t="shared" si="226"/>
        <v>273200</v>
      </c>
      <c r="Y2185" s="36"/>
      <c r="Z2185" s="74">
        <v>50000000</v>
      </c>
      <c r="AA2185" s="29">
        <v>0</v>
      </c>
      <c r="AB2185" s="29">
        <v>0</v>
      </c>
      <c r="AC2185" s="41" t="s">
        <v>1086</v>
      </c>
      <c r="AD2185" s="36"/>
    </row>
    <row r="2186" spans="1:154" s="39" customFormat="1" x14ac:dyDescent="0.3">
      <c r="A2186" s="18"/>
      <c r="B2186" s="18"/>
      <c r="C2186" s="18"/>
      <c r="D2186" s="18"/>
      <c r="E2186" s="18"/>
      <c r="F2186" s="18"/>
      <c r="G2186" s="18"/>
      <c r="H2186" s="19"/>
      <c r="I2186" s="20"/>
      <c r="J2186" s="21"/>
      <c r="K2186" s="20"/>
      <c r="L2186" s="18"/>
      <c r="M2186" s="18"/>
      <c r="N2186" s="18"/>
      <c r="O2186" s="18"/>
      <c r="P2186" s="18"/>
      <c r="Q2186" s="20"/>
      <c r="R2186" s="20"/>
      <c r="S2186" s="20"/>
      <c r="T2186" s="18"/>
      <c r="U2186" s="94"/>
      <c r="V2186" s="23"/>
      <c r="W2186" s="20"/>
      <c r="X2186" s="20"/>
      <c r="Y2186" s="20"/>
      <c r="Z2186" s="20"/>
      <c r="AA2186" s="18"/>
      <c r="AB2186" s="18"/>
      <c r="AC2186" s="58"/>
      <c r="AD2186" s="64"/>
    </row>
    <row r="2187" spans="1:154" x14ac:dyDescent="0.3">
      <c r="A2187" s="29">
        <v>2594</v>
      </c>
      <c r="B2187" s="29" t="s">
        <v>47</v>
      </c>
      <c r="C2187" s="29">
        <v>974</v>
      </c>
      <c r="D2187" s="29">
        <v>1</v>
      </c>
      <c r="E2187" s="29">
        <v>7</v>
      </c>
      <c r="F2187" s="29">
        <v>2</v>
      </c>
      <c r="G2187" s="29">
        <v>33</v>
      </c>
      <c r="H2187" s="25" t="s">
        <v>476</v>
      </c>
      <c r="I2187" s="36">
        <v>3033</v>
      </c>
      <c r="J2187" s="41">
        <v>210</v>
      </c>
      <c r="K2187" s="74">
        <f>I2187*J2187</f>
        <v>636930</v>
      </c>
      <c r="L2187" s="29"/>
      <c r="M2187" s="29"/>
      <c r="N2187" s="29"/>
      <c r="O2187" s="29"/>
      <c r="P2187" s="29"/>
      <c r="Q2187" s="36"/>
      <c r="R2187" s="36"/>
      <c r="S2187" s="36"/>
      <c r="T2187" s="29"/>
      <c r="U2187" s="185"/>
      <c r="V2187" s="37"/>
      <c r="W2187" s="36"/>
      <c r="X2187" s="75">
        <f t="shared" si="226"/>
        <v>636930</v>
      </c>
      <c r="Y2187" s="36"/>
      <c r="Z2187" s="74">
        <v>50000000</v>
      </c>
      <c r="AA2187" s="29">
        <v>0</v>
      </c>
      <c r="AB2187" s="29">
        <v>0</v>
      </c>
      <c r="AC2187" s="41" t="s">
        <v>1087</v>
      </c>
      <c r="AD2187" s="36"/>
    </row>
    <row r="2188" spans="1:154" s="39" customFormat="1" x14ac:dyDescent="0.3">
      <c r="A2188" s="107"/>
      <c r="B2188" s="107"/>
      <c r="C2188" s="107"/>
      <c r="D2188" s="107"/>
      <c r="E2188" s="107"/>
      <c r="F2188" s="107"/>
      <c r="G2188" s="107"/>
      <c r="H2188" s="108"/>
      <c r="I2188" s="64"/>
      <c r="J2188" s="58"/>
      <c r="K2188" s="110"/>
      <c r="L2188" s="107"/>
      <c r="M2188" s="107"/>
      <c r="N2188" s="107"/>
      <c r="O2188" s="107"/>
      <c r="P2188" s="107"/>
      <c r="Q2188" s="64"/>
      <c r="R2188" s="64"/>
      <c r="S2188" s="64"/>
      <c r="T2188" s="107"/>
      <c r="U2188" s="197"/>
      <c r="V2188" s="109"/>
      <c r="W2188" s="64"/>
      <c r="X2188" s="111"/>
      <c r="Y2188" s="64"/>
      <c r="Z2188" s="110"/>
      <c r="AA2188" s="107"/>
      <c r="AB2188" s="107"/>
      <c r="AC2188" s="58"/>
      <c r="AD2188" s="64"/>
    </row>
    <row r="2189" spans="1:154" x14ac:dyDescent="0.3">
      <c r="A2189" s="29">
        <v>2595</v>
      </c>
      <c r="B2189" s="29" t="s">
        <v>47</v>
      </c>
      <c r="C2189" s="29">
        <v>12163</v>
      </c>
      <c r="D2189" s="29">
        <v>1</v>
      </c>
      <c r="E2189" s="29">
        <v>1</v>
      </c>
      <c r="F2189" s="29">
        <v>2</v>
      </c>
      <c r="G2189" s="29">
        <v>65</v>
      </c>
      <c r="H2189" s="25" t="s">
        <v>477</v>
      </c>
      <c r="I2189" s="36">
        <v>400</v>
      </c>
      <c r="J2189" s="41">
        <v>400</v>
      </c>
      <c r="K2189" s="74">
        <f t="shared" ref="K2189:K2195" si="231">I2189*J2189</f>
        <v>160000</v>
      </c>
      <c r="L2189" s="29">
        <v>1</v>
      </c>
      <c r="M2189" s="29" t="s">
        <v>53</v>
      </c>
      <c r="N2189" s="29" t="s">
        <v>48</v>
      </c>
      <c r="O2189" s="25" t="s">
        <v>477</v>
      </c>
      <c r="P2189" s="29">
        <v>143</v>
      </c>
      <c r="Q2189" s="36">
        <v>100</v>
      </c>
      <c r="R2189" s="36">
        <v>6750</v>
      </c>
      <c r="S2189" s="74">
        <f>P2189*R2189</f>
        <v>965250</v>
      </c>
      <c r="T2189" s="29">
        <v>32</v>
      </c>
      <c r="U2189" s="185">
        <v>54</v>
      </c>
      <c r="V2189" s="74">
        <f>S2189*U2189/100</f>
        <v>521235</v>
      </c>
      <c r="W2189" s="74">
        <f>S2189-V2189</f>
        <v>444015</v>
      </c>
      <c r="X2189" s="75">
        <f t="shared" ref="X2189:X2213" si="232">K2189+W2189</f>
        <v>604015</v>
      </c>
      <c r="Y2189" s="74">
        <f>X2189*Q2189/100</f>
        <v>604015</v>
      </c>
      <c r="Z2189" s="74">
        <v>50000000</v>
      </c>
      <c r="AA2189" s="29">
        <v>0</v>
      </c>
      <c r="AB2189" s="29">
        <v>0</v>
      </c>
      <c r="AC2189" s="41" t="s">
        <v>1088</v>
      </c>
      <c r="AD2189" s="36"/>
    </row>
    <row r="2190" spans="1:154" s="39" customFormat="1" x14ac:dyDescent="0.3">
      <c r="A2190" s="9"/>
      <c r="B2190" s="9"/>
      <c r="C2190" s="9"/>
      <c r="D2190" s="9"/>
      <c r="E2190" s="9"/>
      <c r="F2190" s="9"/>
      <c r="G2190" s="9"/>
      <c r="H2190" s="30" t="s">
        <v>476</v>
      </c>
      <c r="I2190" s="10">
        <v>265</v>
      </c>
      <c r="J2190" s="33">
        <v>400</v>
      </c>
      <c r="K2190" s="34">
        <f t="shared" si="231"/>
        <v>106000</v>
      </c>
      <c r="L2190" s="9"/>
      <c r="M2190" s="9"/>
      <c r="N2190" s="9"/>
      <c r="O2190" s="9"/>
      <c r="P2190" s="9"/>
      <c r="Q2190" s="10"/>
      <c r="R2190" s="10"/>
      <c r="S2190" s="10"/>
      <c r="T2190" s="9"/>
      <c r="U2190" s="2"/>
      <c r="V2190" s="35"/>
      <c r="W2190" s="10"/>
      <c r="X2190" s="31">
        <f t="shared" si="232"/>
        <v>106000</v>
      </c>
      <c r="Y2190" s="10"/>
      <c r="Z2190" s="34">
        <v>50000000</v>
      </c>
      <c r="AA2190" s="9">
        <v>0</v>
      </c>
      <c r="AB2190" s="9">
        <v>0</v>
      </c>
      <c r="AC2190" s="33"/>
      <c r="AD2190" s="10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6"/>
      <c r="AZ2190" s="16"/>
      <c r="BA2190" s="16"/>
      <c r="BB2190" s="16"/>
      <c r="BC2190" s="16"/>
      <c r="BD2190" s="16"/>
      <c r="BE2190" s="16"/>
      <c r="BF2190" s="16"/>
      <c r="BG2190" s="16"/>
      <c r="BH2190" s="16"/>
      <c r="BI2190" s="16"/>
      <c r="BJ2190" s="16"/>
      <c r="BK2190" s="16"/>
      <c r="BL2190" s="16"/>
      <c r="BM2190" s="16"/>
      <c r="BN2190" s="16"/>
      <c r="BO2190" s="16"/>
      <c r="BP2190" s="16"/>
      <c r="BQ2190" s="16"/>
      <c r="BR2190" s="16"/>
      <c r="BS2190" s="16"/>
      <c r="BT2190" s="16"/>
      <c r="BU2190" s="16"/>
      <c r="BV2190" s="16"/>
      <c r="BW2190" s="16"/>
      <c r="BX2190" s="16"/>
      <c r="BY2190" s="16"/>
      <c r="BZ2190" s="16"/>
      <c r="CA2190" s="16"/>
      <c r="CB2190" s="16"/>
      <c r="CC2190" s="16"/>
      <c r="CD2190" s="16"/>
      <c r="CE2190" s="16"/>
      <c r="CF2190" s="16"/>
      <c r="CG2190" s="16"/>
      <c r="CH2190" s="16"/>
      <c r="CI2190" s="16"/>
      <c r="CJ2190" s="16"/>
      <c r="CK2190" s="16"/>
      <c r="CL2190" s="16"/>
      <c r="CM2190" s="16"/>
      <c r="CN2190" s="16"/>
      <c r="CO2190" s="16"/>
      <c r="CP2190" s="16"/>
      <c r="CQ2190" s="16"/>
      <c r="CR2190" s="16"/>
      <c r="CS2190" s="16"/>
      <c r="CT2190" s="16"/>
      <c r="CU2190" s="16"/>
      <c r="CV2190" s="16"/>
      <c r="CW2190" s="16"/>
      <c r="CX2190" s="16"/>
      <c r="CY2190" s="16"/>
      <c r="CZ2190" s="16"/>
      <c r="DA2190" s="16"/>
      <c r="DB2190" s="16"/>
      <c r="DC2190" s="16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  <c r="EG2190" s="16"/>
      <c r="EH2190" s="16"/>
      <c r="EI2190" s="16"/>
      <c r="EJ2190" s="16"/>
      <c r="EK2190" s="16"/>
      <c r="EL2190" s="16"/>
      <c r="EM2190" s="16"/>
      <c r="EN2190" s="16"/>
      <c r="EO2190" s="16"/>
      <c r="EP2190" s="16"/>
      <c r="EQ2190" s="16"/>
      <c r="ER2190" s="16"/>
      <c r="ES2190" s="16"/>
      <c r="ET2190" s="16"/>
      <c r="EU2190" s="16"/>
      <c r="EV2190" s="16"/>
      <c r="EW2190" s="16"/>
      <c r="EX2190" s="16"/>
    </row>
    <row r="2191" spans="1:154" x14ac:dyDescent="0.3">
      <c r="A2191" s="9"/>
      <c r="B2191" s="9" t="s">
        <v>47</v>
      </c>
      <c r="C2191" s="9">
        <v>11790</v>
      </c>
      <c r="D2191" s="9">
        <v>1</v>
      </c>
      <c r="E2191" s="9">
        <v>11</v>
      </c>
      <c r="F2191" s="9">
        <v>3</v>
      </c>
      <c r="G2191" s="9">
        <v>91</v>
      </c>
      <c r="H2191" s="30" t="s">
        <v>476</v>
      </c>
      <c r="I2191" s="10">
        <v>4791</v>
      </c>
      <c r="J2191" s="33">
        <v>150</v>
      </c>
      <c r="K2191" s="34">
        <f t="shared" si="231"/>
        <v>718650</v>
      </c>
      <c r="L2191" s="9"/>
      <c r="M2191" s="9"/>
      <c r="N2191" s="9"/>
      <c r="O2191" s="9"/>
      <c r="P2191" s="9"/>
      <c r="Q2191" s="10"/>
      <c r="R2191" s="10"/>
      <c r="S2191" s="10"/>
      <c r="T2191" s="9"/>
      <c r="U2191" s="2"/>
      <c r="V2191" s="35"/>
      <c r="W2191" s="10"/>
      <c r="X2191" s="31">
        <f t="shared" si="232"/>
        <v>718650</v>
      </c>
      <c r="Y2191" s="10"/>
      <c r="Z2191" s="34">
        <v>50000000</v>
      </c>
      <c r="AA2191" s="9">
        <v>0</v>
      </c>
      <c r="AB2191" s="9">
        <v>0</v>
      </c>
      <c r="AC2191" s="33"/>
      <c r="AD2191" s="10"/>
    </row>
    <row r="2192" spans="1:154" s="39" customFormat="1" x14ac:dyDescent="0.3">
      <c r="A2192" s="9"/>
      <c r="B2192" s="9" t="s">
        <v>47</v>
      </c>
      <c r="C2192" s="9">
        <v>299</v>
      </c>
      <c r="D2192" s="9">
        <v>1</v>
      </c>
      <c r="E2192" s="9">
        <v>8</v>
      </c>
      <c r="F2192" s="9">
        <v>1</v>
      </c>
      <c r="G2192" s="9">
        <v>57</v>
      </c>
      <c r="H2192" s="30" t="s">
        <v>477</v>
      </c>
      <c r="I2192" s="10">
        <v>57</v>
      </c>
      <c r="J2192" s="33">
        <v>150</v>
      </c>
      <c r="K2192" s="34">
        <f t="shared" si="231"/>
        <v>8550</v>
      </c>
      <c r="L2192" s="9">
        <v>1</v>
      </c>
      <c r="M2192" s="9" t="s">
        <v>53</v>
      </c>
      <c r="N2192" s="9" t="s">
        <v>48</v>
      </c>
      <c r="O2192" s="30" t="s">
        <v>477</v>
      </c>
      <c r="P2192" s="9">
        <v>72</v>
      </c>
      <c r="Q2192" s="10">
        <v>100</v>
      </c>
      <c r="R2192" s="10">
        <v>6750</v>
      </c>
      <c r="S2192" s="34">
        <f>P2192*R2192</f>
        <v>486000</v>
      </c>
      <c r="T2192" s="9">
        <v>7</v>
      </c>
      <c r="U2192" s="2">
        <v>7</v>
      </c>
      <c r="V2192" s="34">
        <f>S2192*U2192/100</f>
        <v>34020</v>
      </c>
      <c r="W2192" s="34">
        <f>S2192-V2192</f>
        <v>451980</v>
      </c>
      <c r="X2192" s="31">
        <f t="shared" si="232"/>
        <v>460530</v>
      </c>
      <c r="Y2192" s="34">
        <f>X2192*Q2192/100</f>
        <v>460530</v>
      </c>
      <c r="Z2192" s="10"/>
      <c r="AA2192" s="34">
        <f>X2192-Z2192</f>
        <v>460530</v>
      </c>
      <c r="AB2192" s="9">
        <v>0.02</v>
      </c>
      <c r="AC2192" s="33"/>
      <c r="AD2192" s="10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6"/>
      <c r="AZ2192" s="16"/>
      <c r="BA2192" s="16"/>
      <c r="BB2192" s="16"/>
      <c r="BC2192" s="16"/>
      <c r="BD2192" s="16"/>
      <c r="BE2192" s="16"/>
      <c r="BF2192" s="16"/>
      <c r="BG2192" s="16"/>
      <c r="BH2192" s="16"/>
      <c r="BI2192" s="16"/>
      <c r="BJ2192" s="16"/>
      <c r="BK2192" s="16"/>
      <c r="BL2192" s="16"/>
      <c r="BM2192" s="16"/>
      <c r="BN2192" s="16"/>
      <c r="BO2192" s="16"/>
      <c r="BP2192" s="16"/>
      <c r="BQ2192" s="16"/>
      <c r="BR2192" s="16"/>
      <c r="BS2192" s="16"/>
      <c r="BT2192" s="16"/>
      <c r="BU2192" s="16"/>
      <c r="BV2192" s="16"/>
      <c r="BW2192" s="16"/>
      <c r="BX2192" s="16"/>
      <c r="BY2192" s="16"/>
      <c r="BZ2192" s="16"/>
      <c r="CA2192" s="16"/>
      <c r="CB2192" s="16"/>
      <c r="CC2192" s="16"/>
      <c r="CD2192" s="16"/>
      <c r="CE2192" s="16"/>
      <c r="CF2192" s="16"/>
      <c r="CG2192" s="16"/>
      <c r="CH2192" s="16"/>
      <c r="CI2192" s="16"/>
      <c r="CJ2192" s="16"/>
      <c r="CK2192" s="16"/>
      <c r="CL2192" s="16"/>
      <c r="CM2192" s="16"/>
      <c r="CN2192" s="16"/>
      <c r="CO2192" s="16"/>
      <c r="CP2192" s="16"/>
      <c r="CQ2192" s="16"/>
      <c r="CR2192" s="16"/>
      <c r="CS2192" s="16"/>
      <c r="CT2192" s="16"/>
      <c r="CU2192" s="16"/>
      <c r="CV2192" s="16"/>
      <c r="CW2192" s="16"/>
      <c r="CX2192" s="16"/>
      <c r="CY2192" s="16"/>
      <c r="CZ2192" s="16"/>
      <c r="DA2192" s="16"/>
      <c r="DB2192" s="16"/>
      <c r="DC2192" s="16"/>
      <c r="DD2192" s="16"/>
      <c r="DE2192" s="16"/>
      <c r="DF2192" s="16"/>
      <c r="DG2192" s="16"/>
      <c r="DH2192" s="16"/>
      <c r="DI2192" s="16"/>
      <c r="DJ2192" s="16"/>
      <c r="DK2192" s="16"/>
      <c r="DL2192" s="16"/>
      <c r="DM2192" s="16"/>
      <c r="DN2192" s="16"/>
      <c r="DO2192" s="16"/>
      <c r="DP2192" s="16"/>
      <c r="DQ2192" s="16"/>
      <c r="DR2192" s="16"/>
      <c r="DS2192" s="16"/>
      <c r="DT2192" s="16"/>
      <c r="DU2192" s="16"/>
      <c r="DV2192" s="16"/>
      <c r="DW2192" s="16"/>
      <c r="DX2192" s="16"/>
      <c r="DY2192" s="16"/>
      <c r="DZ2192" s="16"/>
      <c r="EA2192" s="16"/>
      <c r="EB2192" s="16"/>
      <c r="EC2192" s="16"/>
      <c r="ED2192" s="16"/>
      <c r="EE2192" s="16"/>
      <c r="EF2192" s="16"/>
      <c r="EG2192" s="16"/>
      <c r="EH2192" s="16"/>
      <c r="EI2192" s="16"/>
      <c r="EJ2192" s="16"/>
      <c r="EK2192" s="16"/>
      <c r="EL2192" s="16"/>
      <c r="EM2192" s="16"/>
      <c r="EN2192" s="16"/>
      <c r="EO2192" s="16"/>
      <c r="EP2192" s="16"/>
      <c r="EQ2192" s="16"/>
      <c r="ER2192" s="16"/>
      <c r="ES2192" s="16"/>
      <c r="ET2192" s="16"/>
      <c r="EU2192" s="16"/>
      <c r="EV2192" s="16"/>
      <c r="EW2192" s="16"/>
      <c r="EX2192" s="16"/>
    </row>
    <row r="2193" spans="1:154" x14ac:dyDescent="0.3">
      <c r="A2193" s="9"/>
      <c r="B2193" s="9"/>
      <c r="C2193" s="9"/>
      <c r="D2193" s="9"/>
      <c r="E2193" s="9"/>
      <c r="F2193" s="9"/>
      <c r="G2193" s="9"/>
      <c r="H2193" s="30" t="s">
        <v>476</v>
      </c>
      <c r="I2193" s="10">
        <v>3300</v>
      </c>
      <c r="J2193" s="33">
        <v>150</v>
      </c>
      <c r="K2193" s="34">
        <f t="shared" si="231"/>
        <v>495000</v>
      </c>
      <c r="L2193" s="9"/>
      <c r="M2193" s="9"/>
      <c r="N2193" s="9"/>
      <c r="O2193" s="30"/>
      <c r="P2193" s="9"/>
      <c r="Q2193" s="10"/>
      <c r="R2193" s="10"/>
      <c r="S2193" s="10"/>
      <c r="T2193" s="9"/>
      <c r="U2193" s="2"/>
      <c r="V2193" s="35"/>
      <c r="W2193" s="10"/>
      <c r="X2193" s="31">
        <f t="shared" si="232"/>
        <v>495000</v>
      </c>
      <c r="Y2193" s="10"/>
      <c r="Z2193" s="34">
        <v>50000000</v>
      </c>
      <c r="AA2193" s="9">
        <v>0</v>
      </c>
      <c r="AB2193" s="9">
        <v>0</v>
      </c>
      <c r="AC2193" s="33"/>
      <c r="AD2193" s="10"/>
    </row>
    <row r="2194" spans="1:154" x14ac:dyDescent="0.3">
      <c r="A2194" s="9"/>
      <c r="B2194" s="9" t="s">
        <v>47</v>
      </c>
      <c r="C2194" s="9">
        <v>294</v>
      </c>
      <c r="D2194" s="9">
        <v>1</v>
      </c>
      <c r="E2194" s="9">
        <v>8</v>
      </c>
      <c r="F2194" s="9">
        <v>1</v>
      </c>
      <c r="G2194" s="9">
        <v>54</v>
      </c>
      <c r="H2194" s="30" t="s">
        <v>476</v>
      </c>
      <c r="I2194" s="10">
        <v>3354</v>
      </c>
      <c r="J2194" s="33">
        <v>150</v>
      </c>
      <c r="K2194" s="34">
        <f t="shared" si="231"/>
        <v>503100</v>
      </c>
      <c r="L2194" s="9"/>
      <c r="M2194" s="9"/>
      <c r="N2194" s="9"/>
      <c r="O2194" s="9"/>
      <c r="P2194" s="9"/>
      <c r="Q2194" s="10"/>
      <c r="R2194" s="10"/>
      <c r="S2194" s="10"/>
      <c r="T2194" s="9"/>
      <c r="U2194" s="2"/>
      <c r="V2194" s="35"/>
      <c r="W2194" s="10"/>
      <c r="X2194" s="31">
        <f t="shared" si="232"/>
        <v>503100</v>
      </c>
      <c r="Y2194" s="10"/>
      <c r="Z2194" s="34">
        <v>50000000</v>
      </c>
      <c r="AA2194" s="9">
        <v>0</v>
      </c>
      <c r="AB2194" s="9">
        <v>0</v>
      </c>
      <c r="AC2194" s="33"/>
      <c r="AD2194" s="10"/>
    </row>
    <row r="2195" spans="1:154" x14ac:dyDescent="0.3">
      <c r="A2195" s="9"/>
      <c r="B2195" s="9" t="s">
        <v>47</v>
      </c>
      <c r="C2195" s="9">
        <v>5867</v>
      </c>
      <c r="D2195" s="9">
        <v>1</v>
      </c>
      <c r="E2195" s="9">
        <v>14</v>
      </c>
      <c r="F2195" s="9">
        <v>1</v>
      </c>
      <c r="G2195" s="9">
        <v>40</v>
      </c>
      <c r="H2195" s="30" t="s">
        <v>476</v>
      </c>
      <c r="I2195" s="10">
        <v>5740</v>
      </c>
      <c r="J2195" s="33">
        <v>150</v>
      </c>
      <c r="K2195" s="34">
        <f t="shared" si="231"/>
        <v>861000</v>
      </c>
      <c r="L2195" s="9"/>
      <c r="M2195" s="9"/>
      <c r="N2195" s="9"/>
      <c r="O2195" s="9"/>
      <c r="P2195" s="9"/>
      <c r="Q2195" s="10"/>
      <c r="R2195" s="10"/>
      <c r="S2195" s="10"/>
      <c r="T2195" s="9"/>
      <c r="U2195" s="2"/>
      <c r="V2195" s="35"/>
      <c r="W2195" s="10"/>
      <c r="X2195" s="31">
        <f t="shared" si="232"/>
        <v>861000</v>
      </c>
      <c r="Y2195" s="10"/>
      <c r="Z2195" s="34">
        <v>50000000</v>
      </c>
      <c r="AA2195" s="9">
        <v>0</v>
      </c>
      <c r="AB2195" s="9">
        <v>0</v>
      </c>
      <c r="AC2195" s="33"/>
      <c r="AD2195" s="10"/>
    </row>
    <row r="2196" spans="1:154" x14ac:dyDescent="0.3">
      <c r="A2196" s="18"/>
      <c r="B2196" s="18"/>
      <c r="C2196" s="18"/>
      <c r="D2196" s="18"/>
      <c r="E2196" s="18"/>
      <c r="F2196" s="18"/>
      <c r="G2196" s="18"/>
      <c r="H2196" s="19"/>
      <c r="I2196" s="20"/>
      <c r="J2196" s="21"/>
      <c r="K2196" s="20"/>
      <c r="L2196" s="18"/>
      <c r="M2196" s="18"/>
      <c r="N2196" s="18"/>
      <c r="O2196" s="18"/>
      <c r="P2196" s="18"/>
      <c r="Q2196" s="20"/>
      <c r="R2196" s="20"/>
      <c r="S2196" s="20"/>
      <c r="T2196" s="18"/>
      <c r="U2196" s="94"/>
      <c r="V2196" s="23"/>
      <c r="W2196" s="20"/>
      <c r="X2196" s="20"/>
      <c r="Y2196" s="20"/>
      <c r="Z2196" s="20"/>
      <c r="AA2196" s="18"/>
      <c r="AB2196" s="18"/>
      <c r="AC2196" s="21"/>
      <c r="AD2196" s="20"/>
      <c r="AE2196" s="39"/>
      <c r="AF2196" s="39"/>
      <c r="AG2196" s="39"/>
      <c r="AH2196" s="39"/>
      <c r="AI2196" s="39"/>
      <c r="AJ2196" s="39"/>
      <c r="AK2196" s="39"/>
      <c r="AL2196" s="39"/>
      <c r="AM2196" s="39"/>
      <c r="AN2196" s="39"/>
      <c r="AO2196" s="39"/>
      <c r="AP2196" s="39"/>
      <c r="AQ2196" s="39"/>
      <c r="AR2196" s="39"/>
      <c r="AS2196" s="39"/>
      <c r="AT2196" s="39"/>
      <c r="AU2196" s="39"/>
      <c r="AV2196" s="39"/>
      <c r="AW2196" s="39"/>
      <c r="AX2196" s="39"/>
      <c r="AY2196" s="39"/>
      <c r="AZ2196" s="39"/>
      <c r="BA2196" s="39"/>
      <c r="BB2196" s="39"/>
      <c r="BC2196" s="39"/>
      <c r="BD2196" s="39"/>
      <c r="BE2196" s="39"/>
      <c r="BF2196" s="39"/>
      <c r="BG2196" s="39"/>
      <c r="BH2196" s="39"/>
      <c r="BI2196" s="39"/>
      <c r="BJ2196" s="39"/>
      <c r="BK2196" s="39"/>
      <c r="BL2196" s="39"/>
      <c r="BM2196" s="39"/>
      <c r="BN2196" s="39"/>
      <c r="BO2196" s="39"/>
      <c r="BP2196" s="39"/>
      <c r="BQ2196" s="39"/>
      <c r="BR2196" s="39"/>
      <c r="BS2196" s="39"/>
      <c r="BT2196" s="39"/>
      <c r="BU2196" s="39"/>
      <c r="BV2196" s="39"/>
      <c r="BW2196" s="39"/>
      <c r="BX2196" s="39"/>
      <c r="BY2196" s="39"/>
      <c r="BZ2196" s="39"/>
      <c r="CA2196" s="39"/>
      <c r="CB2196" s="39"/>
      <c r="CC2196" s="39"/>
      <c r="CD2196" s="39"/>
      <c r="CE2196" s="39"/>
      <c r="CF2196" s="39"/>
      <c r="CG2196" s="39"/>
      <c r="CH2196" s="39"/>
      <c r="CI2196" s="39"/>
      <c r="CJ2196" s="39"/>
      <c r="CK2196" s="39"/>
      <c r="CL2196" s="39"/>
      <c r="CM2196" s="39"/>
      <c r="CN2196" s="39"/>
      <c r="CO2196" s="39"/>
      <c r="CP2196" s="39"/>
      <c r="CQ2196" s="39"/>
      <c r="CR2196" s="39"/>
      <c r="CS2196" s="39"/>
      <c r="CT2196" s="39"/>
      <c r="CU2196" s="39"/>
      <c r="CV2196" s="39"/>
      <c r="CW2196" s="39"/>
      <c r="CX2196" s="39"/>
      <c r="CY2196" s="39"/>
      <c r="CZ2196" s="39"/>
      <c r="DA2196" s="39"/>
      <c r="DB2196" s="39"/>
      <c r="DC2196" s="39"/>
      <c r="DD2196" s="39"/>
      <c r="DE2196" s="39"/>
      <c r="DF2196" s="39"/>
      <c r="DG2196" s="39"/>
      <c r="DH2196" s="39"/>
      <c r="DI2196" s="39"/>
      <c r="DJ2196" s="39"/>
      <c r="DK2196" s="39"/>
      <c r="DL2196" s="39"/>
      <c r="DM2196" s="39"/>
      <c r="DN2196" s="39"/>
      <c r="DO2196" s="39"/>
      <c r="DP2196" s="39"/>
      <c r="DQ2196" s="39"/>
      <c r="DR2196" s="39"/>
      <c r="DS2196" s="39"/>
      <c r="DT2196" s="39"/>
      <c r="DU2196" s="39"/>
      <c r="DV2196" s="39"/>
      <c r="DW2196" s="39"/>
      <c r="DX2196" s="39"/>
      <c r="DY2196" s="39"/>
      <c r="DZ2196" s="39"/>
      <c r="EA2196" s="39"/>
      <c r="EB2196" s="39"/>
      <c r="EC2196" s="39"/>
      <c r="ED2196" s="39"/>
      <c r="EE2196" s="39"/>
      <c r="EF2196" s="39"/>
      <c r="EG2196" s="39"/>
      <c r="EH2196" s="39"/>
      <c r="EI2196" s="39"/>
      <c r="EJ2196" s="39"/>
      <c r="EK2196" s="39"/>
      <c r="EL2196" s="39"/>
      <c r="EM2196" s="39"/>
      <c r="EN2196" s="39"/>
      <c r="EO2196" s="39"/>
      <c r="EP2196" s="39"/>
      <c r="EQ2196" s="39"/>
      <c r="ER2196" s="39"/>
      <c r="ES2196" s="39"/>
      <c r="ET2196" s="39"/>
      <c r="EU2196" s="39"/>
      <c r="EV2196" s="39"/>
      <c r="EW2196" s="39"/>
      <c r="EX2196" s="39"/>
    </row>
    <row r="2197" spans="1:154" x14ac:dyDescent="0.3">
      <c r="A2197" s="29">
        <v>2596</v>
      </c>
      <c r="B2197" s="29" t="s">
        <v>47</v>
      </c>
      <c r="C2197" s="29">
        <v>7820</v>
      </c>
      <c r="D2197" s="29">
        <v>9</v>
      </c>
      <c r="E2197" s="29">
        <v>4</v>
      </c>
      <c r="F2197" s="29">
        <v>0</v>
      </c>
      <c r="G2197" s="29">
        <v>33</v>
      </c>
      <c r="H2197" s="25" t="s">
        <v>476</v>
      </c>
      <c r="I2197" s="36">
        <v>1633</v>
      </c>
      <c r="J2197" s="41">
        <v>150</v>
      </c>
      <c r="K2197" s="74">
        <f>I2197*J2197</f>
        <v>244950</v>
      </c>
      <c r="L2197" s="29"/>
      <c r="M2197" s="29"/>
      <c r="N2197" s="29"/>
      <c r="O2197" s="29"/>
      <c r="P2197" s="29"/>
      <c r="Q2197" s="36"/>
      <c r="R2197" s="36"/>
      <c r="S2197" s="36"/>
      <c r="T2197" s="29"/>
      <c r="U2197" s="185"/>
      <c r="V2197" s="37"/>
      <c r="W2197" s="36"/>
      <c r="X2197" s="75">
        <f t="shared" si="232"/>
        <v>244950</v>
      </c>
      <c r="Y2197" s="36"/>
      <c r="Z2197" s="74">
        <v>50000000</v>
      </c>
      <c r="AA2197" s="29">
        <v>0</v>
      </c>
      <c r="AB2197" s="29">
        <v>0</v>
      </c>
      <c r="AC2197" s="41" t="s">
        <v>1089</v>
      </c>
      <c r="AD2197" s="36"/>
    </row>
    <row r="2198" spans="1:154" x14ac:dyDescent="0.3">
      <c r="A2198" s="9"/>
      <c r="B2198" s="9" t="s">
        <v>47</v>
      </c>
      <c r="C2198" s="9">
        <v>8387</v>
      </c>
      <c r="D2198" s="9">
        <v>9</v>
      </c>
      <c r="E2198" s="9">
        <v>3</v>
      </c>
      <c r="F2198" s="9">
        <v>1</v>
      </c>
      <c r="G2198" s="9">
        <v>82</v>
      </c>
      <c r="H2198" s="30" t="s">
        <v>476</v>
      </c>
      <c r="I2198" s="10">
        <v>1382</v>
      </c>
      <c r="J2198" s="33">
        <v>200</v>
      </c>
      <c r="K2198" s="34">
        <f>I2198*J2198</f>
        <v>276400</v>
      </c>
      <c r="L2198" s="9"/>
      <c r="M2198" s="9"/>
      <c r="N2198" s="9"/>
      <c r="O2198" s="9"/>
      <c r="P2198" s="9"/>
      <c r="Q2198" s="10"/>
      <c r="R2198" s="10"/>
      <c r="S2198" s="10"/>
      <c r="T2198" s="9"/>
      <c r="U2198" s="2"/>
      <c r="V2198" s="35"/>
      <c r="W2198" s="10"/>
      <c r="X2198" s="31">
        <f t="shared" si="232"/>
        <v>276400</v>
      </c>
      <c r="Y2198" s="10"/>
      <c r="Z2198" s="34">
        <v>50000000</v>
      </c>
      <c r="AA2198" s="9">
        <v>0</v>
      </c>
      <c r="AB2198" s="9">
        <v>0</v>
      </c>
      <c r="AC2198" s="33">
        <v>0</v>
      </c>
      <c r="AD2198" s="10"/>
    </row>
    <row r="2199" spans="1:154" x14ac:dyDescent="0.3">
      <c r="A2199" s="18"/>
      <c r="B2199" s="18"/>
      <c r="C2199" s="18"/>
      <c r="D2199" s="18"/>
      <c r="E2199" s="18"/>
      <c r="F2199" s="18"/>
      <c r="G2199" s="18"/>
      <c r="H2199" s="19"/>
      <c r="I2199" s="20"/>
      <c r="J2199" s="21"/>
      <c r="K2199" s="20"/>
      <c r="L2199" s="18"/>
      <c r="M2199" s="18"/>
      <c r="N2199" s="18"/>
      <c r="O2199" s="18"/>
      <c r="P2199" s="18"/>
      <c r="Q2199" s="20"/>
      <c r="R2199" s="20"/>
      <c r="S2199" s="20"/>
      <c r="T2199" s="18"/>
      <c r="U2199" s="94"/>
      <c r="V2199" s="23"/>
      <c r="W2199" s="20"/>
      <c r="X2199" s="20"/>
      <c r="Y2199" s="20"/>
      <c r="Z2199" s="20"/>
      <c r="AA2199" s="18"/>
      <c r="AB2199" s="18"/>
      <c r="AC2199" s="21"/>
      <c r="AD2199" s="20"/>
      <c r="AE2199" s="39"/>
      <c r="AF2199" s="39"/>
      <c r="AG2199" s="39"/>
      <c r="AH2199" s="39"/>
      <c r="AI2199" s="39"/>
      <c r="AJ2199" s="39"/>
      <c r="AK2199" s="39"/>
      <c r="AL2199" s="39"/>
      <c r="AM2199" s="39"/>
      <c r="AN2199" s="39"/>
      <c r="AO2199" s="39"/>
      <c r="AP2199" s="39"/>
      <c r="AQ2199" s="39"/>
      <c r="AR2199" s="39"/>
      <c r="AS2199" s="39"/>
      <c r="AT2199" s="39"/>
      <c r="AU2199" s="39"/>
      <c r="AV2199" s="39"/>
      <c r="AW2199" s="39"/>
      <c r="AX2199" s="39"/>
      <c r="AY2199" s="39"/>
      <c r="AZ2199" s="39"/>
      <c r="BA2199" s="39"/>
      <c r="BB2199" s="39"/>
      <c r="BC2199" s="39"/>
      <c r="BD2199" s="39"/>
      <c r="BE2199" s="39"/>
      <c r="BF2199" s="39"/>
      <c r="BG2199" s="39"/>
      <c r="BH2199" s="39"/>
      <c r="BI2199" s="39"/>
      <c r="BJ2199" s="39"/>
      <c r="BK2199" s="39"/>
      <c r="BL2199" s="39"/>
      <c r="BM2199" s="39"/>
      <c r="BN2199" s="39"/>
      <c r="BO2199" s="39"/>
      <c r="BP2199" s="39"/>
      <c r="BQ2199" s="39"/>
      <c r="BR2199" s="39"/>
      <c r="BS2199" s="39"/>
      <c r="BT2199" s="39"/>
      <c r="BU2199" s="39"/>
      <c r="BV2199" s="39"/>
      <c r="BW2199" s="39"/>
      <c r="BX2199" s="39"/>
      <c r="BY2199" s="39"/>
      <c r="BZ2199" s="39"/>
      <c r="CA2199" s="39"/>
      <c r="CB2199" s="39"/>
      <c r="CC2199" s="39"/>
      <c r="CD2199" s="39"/>
      <c r="CE2199" s="39"/>
      <c r="CF2199" s="39"/>
      <c r="CG2199" s="39"/>
      <c r="CH2199" s="39"/>
      <c r="CI2199" s="39"/>
      <c r="CJ2199" s="39"/>
      <c r="CK2199" s="39"/>
      <c r="CL2199" s="39"/>
      <c r="CM2199" s="39"/>
      <c r="CN2199" s="39"/>
      <c r="CO2199" s="39"/>
      <c r="CP2199" s="39"/>
      <c r="CQ2199" s="39"/>
      <c r="CR2199" s="39"/>
      <c r="CS2199" s="39"/>
      <c r="CT2199" s="39"/>
      <c r="CU2199" s="39"/>
      <c r="CV2199" s="39"/>
      <c r="CW2199" s="39"/>
      <c r="CX2199" s="39"/>
      <c r="CY2199" s="39"/>
      <c r="CZ2199" s="39"/>
      <c r="DA2199" s="39"/>
      <c r="DB2199" s="39"/>
      <c r="DC2199" s="39"/>
      <c r="DD2199" s="39"/>
      <c r="DE2199" s="39"/>
      <c r="DF2199" s="39"/>
      <c r="DG2199" s="39"/>
      <c r="DH2199" s="39"/>
      <c r="DI2199" s="39"/>
      <c r="DJ2199" s="39"/>
      <c r="DK2199" s="39"/>
      <c r="DL2199" s="39"/>
      <c r="DM2199" s="39"/>
      <c r="DN2199" s="39"/>
      <c r="DO2199" s="39"/>
      <c r="DP2199" s="39"/>
      <c r="DQ2199" s="39"/>
      <c r="DR2199" s="39"/>
      <c r="DS2199" s="39"/>
      <c r="DT2199" s="39"/>
      <c r="DU2199" s="39"/>
      <c r="DV2199" s="39"/>
      <c r="DW2199" s="39"/>
      <c r="DX2199" s="39"/>
      <c r="DY2199" s="39"/>
      <c r="DZ2199" s="39"/>
      <c r="EA2199" s="39"/>
      <c r="EB2199" s="39"/>
      <c r="EC2199" s="39"/>
      <c r="ED2199" s="39"/>
      <c r="EE2199" s="39"/>
      <c r="EF2199" s="39"/>
      <c r="EG2199" s="39"/>
      <c r="EH2199" s="39"/>
      <c r="EI2199" s="39"/>
      <c r="EJ2199" s="39"/>
      <c r="EK2199" s="39"/>
      <c r="EL2199" s="39"/>
      <c r="EM2199" s="39"/>
      <c r="EN2199" s="39"/>
      <c r="EO2199" s="39"/>
      <c r="EP2199" s="39"/>
      <c r="EQ2199" s="39"/>
      <c r="ER2199" s="39"/>
      <c r="ES2199" s="39"/>
      <c r="ET2199" s="39"/>
      <c r="EU2199" s="39"/>
      <c r="EV2199" s="39"/>
      <c r="EW2199" s="39"/>
      <c r="EX2199" s="39"/>
    </row>
    <row r="2200" spans="1:154" x14ac:dyDescent="0.3">
      <c r="A2200" s="29">
        <v>2597</v>
      </c>
      <c r="B2200" s="29" t="s">
        <v>47</v>
      </c>
      <c r="C2200" s="29">
        <v>1799</v>
      </c>
      <c r="D2200" s="29">
        <v>7</v>
      </c>
      <c r="E2200" s="29">
        <v>3</v>
      </c>
      <c r="F2200" s="29">
        <v>0</v>
      </c>
      <c r="G2200" s="29">
        <v>75</v>
      </c>
      <c r="H2200" s="25" t="s">
        <v>476</v>
      </c>
      <c r="I2200" s="36">
        <v>1275</v>
      </c>
      <c r="J2200" s="41">
        <v>150</v>
      </c>
      <c r="K2200" s="74">
        <f>I2200*J2200</f>
        <v>191250</v>
      </c>
      <c r="L2200" s="29"/>
      <c r="M2200" s="29"/>
      <c r="N2200" s="29"/>
      <c r="O2200" s="29"/>
      <c r="P2200" s="29"/>
      <c r="Q2200" s="36"/>
      <c r="R2200" s="36"/>
      <c r="S2200" s="36"/>
      <c r="T2200" s="29"/>
      <c r="U2200" s="185"/>
      <c r="V2200" s="37"/>
      <c r="W2200" s="36"/>
      <c r="X2200" s="75">
        <f t="shared" si="232"/>
        <v>191250</v>
      </c>
      <c r="Y2200" s="36"/>
      <c r="Z2200" s="74">
        <v>50000000</v>
      </c>
      <c r="AA2200" s="29">
        <v>0</v>
      </c>
      <c r="AB2200" s="29">
        <v>0</v>
      </c>
      <c r="AC2200" s="41" t="s">
        <v>1090</v>
      </c>
      <c r="AD2200" s="36"/>
    </row>
    <row r="2201" spans="1:154" s="39" customFormat="1" x14ac:dyDescent="0.3">
      <c r="A2201" s="9"/>
      <c r="B2201" s="9" t="s">
        <v>47</v>
      </c>
      <c r="C2201" s="9">
        <v>352</v>
      </c>
      <c r="D2201" s="9">
        <v>7</v>
      </c>
      <c r="E2201" s="9">
        <v>4</v>
      </c>
      <c r="F2201" s="9">
        <v>3</v>
      </c>
      <c r="G2201" s="9">
        <v>89</v>
      </c>
      <c r="H2201" s="30" t="s">
        <v>476</v>
      </c>
      <c r="I2201" s="10">
        <v>1989</v>
      </c>
      <c r="J2201" s="33">
        <v>150</v>
      </c>
      <c r="K2201" s="34">
        <f>I2201*J2201</f>
        <v>298350</v>
      </c>
      <c r="L2201" s="9"/>
      <c r="M2201" s="9"/>
      <c r="N2201" s="9"/>
      <c r="O2201" s="9"/>
      <c r="P2201" s="9"/>
      <c r="Q2201" s="10"/>
      <c r="R2201" s="10"/>
      <c r="S2201" s="10"/>
      <c r="T2201" s="9"/>
      <c r="U2201" s="2"/>
      <c r="V2201" s="35"/>
      <c r="W2201" s="10"/>
      <c r="X2201" s="31">
        <f t="shared" si="232"/>
        <v>298350</v>
      </c>
      <c r="Y2201" s="10"/>
      <c r="Z2201" s="34">
        <v>50000000</v>
      </c>
      <c r="AA2201" s="9">
        <v>0</v>
      </c>
      <c r="AB2201" s="9">
        <v>0</v>
      </c>
      <c r="AC2201" s="33">
        <v>0</v>
      </c>
      <c r="AD2201" s="10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6"/>
      <c r="AZ2201" s="16"/>
      <c r="BA2201" s="16"/>
      <c r="BB2201" s="16"/>
      <c r="BC2201" s="16"/>
      <c r="BD2201" s="16"/>
      <c r="BE2201" s="16"/>
      <c r="BF2201" s="16"/>
      <c r="BG2201" s="16"/>
      <c r="BH2201" s="16"/>
      <c r="BI2201" s="16"/>
      <c r="BJ2201" s="16"/>
      <c r="BK2201" s="16"/>
      <c r="BL2201" s="16"/>
      <c r="BM2201" s="16"/>
      <c r="BN2201" s="16"/>
      <c r="BO2201" s="16"/>
      <c r="BP2201" s="16"/>
      <c r="BQ2201" s="16"/>
      <c r="BR2201" s="16"/>
      <c r="BS2201" s="16"/>
      <c r="BT2201" s="16"/>
      <c r="BU2201" s="16"/>
      <c r="BV2201" s="16"/>
      <c r="BW2201" s="16"/>
      <c r="BX2201" s="16"/>
      <c r="BY2201" s="16"/>
      <c r="BZ2201" s="16"/>
      <c r="CA2201" s="16"/>
      <c r="CB2201" s="16"/>
      <c r="CC2201" s="16"/>
      <c r="CD2201" s="16"/>
      <c r="CE2201" s="16"/>
      <c r="CF2201" s="16"/>
      <c r="CG2201" s="16"/>
      <c r="CH2201" s="16"/>
      <c r="CI2201" s="16"/>
      <c r="CJ2201" s="16"/>
      <c r="CK2201" s="16"/>
      <c r="CL2201" s="16"/>
      <c r="CM2201" s="16"/>
      <c r="CN2201" s="16"/>
      <c r="CO2201" s="16"/>
      <c r="CP2201" s="16"/>
      <c r="CQ2201" s="16"/>
      <c r="CR2201" s="16"/>
      <c r="CS2201" s="16"/>
      <c r="CT2201" s="16"/>
      <c r="CU2201" s="16"/>
      <c r="CV2201" s="16"/>
      <c r="CW2201" s="16"/>
      <c r="CX2201" s="16"/>
      <c r="CY2201" s="16"/>
      <c r="CZ2201" s="16"/>
      <c r="DA2201" s="16"/>
      <c r="DB2201" s="16"/>
      <c r="DC2201" s="16"/>
      <c r="DD2201" s="16"/>
      <c r="DE2201" s="16"/>
      <c r="DF2201" s="16"/>
      <c r="DG2201" s="16"/>
      <c r="DH2201" s="16"/>
      <c r="DI2201" s="16"/>
      <c r="DJ2201" s="16"/>
      <c r="DK2201" s="16"/>
      <c r="DL2201" s="16"/>
      <c r="DM2201" s="16"/>
      <c r="DN2201" s="16"/>
      <c r="DO2201" s="16"/>
      <c r="DP2201" s="16"/>
      <c r="DQ2201" s="16"/>
      <c r="DR2201" s="16"/>
      <c r="DS2201" s="16"/>
      <c r="DT2201" s="16"/>
      <c r="DU2201" s="16"/>
      <c r="DV2201" s="16"/>
      <c r="DW2201" s="16"/>
      <c r="DX2201" s="16"/>
      <c r="DY2201" s="16"/>
      <c r="DZ2201" s="16"/>
      <c r="EA2201" s="16"/>
      <c r="EB2201" s="16"/>
      <c r="EC2201" s="16"/>
      <c r="ED2201" s="16"/>
      <c r="EE2201" s="16"/>
      <c r="EF2201" s="16"/>
      <c r="EG2201" s="16"/>
      <c r="EH2201" s="16"/>
      <c r="EI2201" s="16"/>
      <c r="EJ2201" s="16"/>
      <c r="EK2201" s="16"/>
      <c r="EL2201" s="16"/>
      <c r="EM2201" s="16"/>
      <c r="EN2201" s="16"/>
      <c r="EO2201" s="16"/>
      <c r="EP2201" s="16"/>
      <c r="EQ2201" s="16"/>
      <c r="ER2201" s="16"/>
      <c r="ES2201" s="16"/>
      <c r="ET2201" s="16"/>
      <c r="EU2201" s="16"/>
      <c r="EV2201" s="16"/>
      <c r="EW2201" s="16"/>
      <c r="EX2201" s="16"/>
    </row>
    <row r="2202" spans="1:154" x14ac:dyDescent="0.3">
      <c r="A2202" s="18"/>
      <c r="B2202" s="18"/>
      <c r="C2202" s="18"/>
      <c r="D2202" s="18"/>
      <c r="E2202" s="18"/>
      <c r="F2202" s="18"/>
      <c r="G2202" s="18"/>
      <c r="H2202" s="19"/>
      <c r="I2202" s="20"/>
      <c r="J2202" s="21"/>
      <c r="K2202" s="20"/>
      <c r="L2202" s="18"/>
      <c r="M2202" s="18"/>
      <c r="N2202" s="18"/>
      <c r="O2202" s="18"/>
      <c r="P2202" s="18"/>
      <c r="Q2202" s="20"/>
      <c r="R2202" s="20"/>
      <c r="S2202" s="20"/>
      <c r="T2202" s="18"/>
      <c r="U2202" s="94"/>
      <c r="V2202" s="23"/>
      <c r="W2202" s="20"/>
      <c r="X2202" s="20"/>
      <c r="Y2202" s="20"/>
      <c r="Z2202" s="20"/>
      <c r="AA2202" s="18"/>
      <c r="AB2202" s="18"/>
      <c r="AC2202" s="21"/>
      <c r="AD2202" s="20"/>
      <c r="AE2202" s="39"/>
      <c r="AF2202" s="39"/>
      <c r="AG2202" s="39"/>
      <c r="AH2202" s="39"/>
      <c r="AI2202" s="39"/>
      <c r="AJ2202" s="39"/>
      <c r="AK2202" s="39"/>
      <c r="AL2202" s="39"/>
      <c r="AM2202" s="39"/>
      <c r="AN2202" s="39"/>
      <c r="AO2202" s="39"/>
      <c r="AP2202" s="39"/>
      <c r="AQ2202" s="39"/>
      <c r="AR2202" s="39"/>
      <c r="AS2202" s="39"/>
      <c r="AT2202" s="39"/>
      <c r="AU2202" s="39"/>
      <c r="AV2202" s="39"/>
      <c r="AW2202" s="39"/>
      <c r="AX2202" s="39"/>
      <c r="AY2202" s="39"/>
      <c r="AZ2202" s="39"/>
      <c r="BA2202" s="39"/>
      <c r="BB2202" s="39"/>
      <c r="BC2202" s="39"/>
      <c r="BD2202" s="39"/>
      <c r="BE2202" s="39"/>
      <c r="BF2202" s="39"/>
      <c r="BG2202" s="39"/>
      <c r="BH2202" s="39"/>
      <c r="BI2202" s="39"/>
      <c r="BJ2202" s="39"/>
      <c r="BK2202" s="39"/>
      <c r="BL2202" s="39"/>
      <c r="BM2202" s="39"/>
      <c r="BN2202" s="39"/>
      <c r="BO2202" s="39"/>
      <c r="BP2202" s="39"/>
      <c r="BQ2202" s="39"/>
      <c r="BR2202" s="39"/>
      <c r="BS2202" s="39"/>
      <c r="BT2202" s="39"/>
      <c r="BU2202" s="39"/>
      <c r="BV2202" s="39"/>
      <c r="BW2202" s="39"/>
      <c r="BX2202" s="39"/>
      <c r="BY2202" s="39"/>
      <c r="BZ2202" s="39"/>
      <c r="CA2202" s="39"/>
      <c r="CB2202" s="39"/>
      <c r="CC2202" s="39"/>
      <c r="CD2202" s="39"/>
      <c r="CE2202" s="39"/>
      <c r="CF2202" s="39"/>
      <c r="CG2202" s="39"/>
      <c r="CH2202" s="39"/>
      <c r="CI2202" s="39"/>
      <c r="CJ2202" s="39"/>
      <c r="CK2202" s="39"/>
      <c r="CL2202" s="39"/>
      <c r="CM2202" s="39"/>
      <c r="CN2202" s="39"/>
      <c r="CO2202" s="39"/>
      <c r="CP2202" s="39"/>
      <c r="CQ2202" s="39"/>
      <c r="CR2202" s="39"/>
      <c r="CS2202" s="39"/>
      <c r="CT2202" s="39"/>
      <c r="CU2202" s="39"/>
      <c r="CV2202" s="39"/>
      <c r="CW2202" s="39"/>
      <c r="CX2202" s="39"/>
      <c r="CY2202" s="39"/>
      <c r="CZ2202" s="39"/>
      <c r="DA2202" s="39"/>
      <c r="DB2202" s="39"/>
      <c r="DC2202" s="39"/>
      <c r="DD2202" s="39"/>
      <c r="DE2202" s="39"/>
      <c r="DF2202" s="39"/>
      <c r="DG2202" s="39"/>
      <c r="DH2202" s="39"/>
      <c r="DI2202" s="39"/>
      <c r="DJ2202" s="39"/>
      <c r="DK2202" s="39"/>
      <c r="DL2202" s="39"/>
      <c r="DM2202" s="39"/>
      <c r="DN2202" s="39"/>
      <c r="DO2202" s="39"/>
      <c r="DP2202" s="39"/>
      <c r="DQ2202" s="39"/>
      <c r="DR2202" s="39"/>
      <c r="DS2202" s="39"/>
      <c r="DT2202" s="39"/>
      <c r="DU2202" s="39"/>
      <c r="DV2202" s="39"/>
      <c r="DW2202" s="39"/>
      <c r="DX2202" s="39"/>
      <c r="DY2202" s="39"/>
      <c r="DZ2202" s="39"/>
      <c r="EA2202" s="39"/>
      <c r="EB2202" s="39"/>
      <c r="EC2202" s="39"/>
      <c r="ED2202" s="39"/>
      <c r="EE2202" s="39"/>
      <c r="EF2202" s="39"/>
      <c r="EG2202" s="39"/>
      <c r="EH2202" s="39"/>
      <c r="EI2202" s="39"/>
      <c r="EJ2202" s="39"/>
      <c r="EK2202" s="39"/>
      <c r="EL2202" s="39"/>
      <c r="EM2202" s="39"/>
      <c r="EN2202" s="39"/>
      <c r="EO2202" s="39"/>
      <c r="EP2202" s="39"/>
      <c r="EQ2202" s="39"/>
      <c r="ER2202" s="39"/>
      <c r="ES2202" s="39"/>
      <c r="ET2202" s="39"/>
      <c r="EU2202" s="39"/>
      <c r="EV2202" s="39"/>
      <c r="EW2202" s="39"/>
      <c r="EX2202" s="39"/>
    </row>
    <row r="2203" spans="1:154" x14ac:dyDescent="0.3">
      <c r="A2203" s="29">
        <v>2598</v>
      </c>
      <c r="B2203" s="29" t="s">
        <v>47</v>
      </c>
      <c r="C2203" s="29">
        <v>3677</v>
      </c>
      <c r="D2203" s="29">
        <v>4</v>
      </c>
      <c r="E2203" s="29">
        <v>6</v>
      </c>
      <c r="F2203" s="29">
        <v>2</v>
      </c>
      <c r="G2203" s="29">
        <v>61</v>
      </c>
      <c r="H2203" s="25" t="s">
        <v>476</v>
      </c>
      <c r="I2203" s="36">
        <v>2661</v>
      </c>
      <c r="J2203" s="41">
        <v>150</v>
      </c>
      <c r="K2203" s="74">
        <f>I2203*J2203</f>
        <v>399150</v>
      </c>
      <c r="L2203" s="29"/>
      <c r="M2203" s="29"/>
      <c r="N2203" s="29"/>
      <c r="O2203" s="29"/>
      <c r="P2203" s="29"/>
      <c r="Q2203" s="36"/>
      <c r="R2203" s="36"/>
      <c r="S2203" s="36"/>
      <c r="T2203" s="29"/>
      <c r="U2203" s="185"/>
      <c r="V2203" s="37"/>
      <c r="W2203" s="36"/>
      <c r="X2203" s="75">
        <f t="shared" si="232"/>
        <v>399150</v>
      </c>
      <c r="Y2203" s="36"/>
      <c r="Z2203" s="74">
        <v>50000000</v>
      </c>
      <c r="AA2203" s="29">
        <v>0</v>
      </c>
      <c r="AB2203" s="29">
        <v>0</v>
      </c>
      <c r="AC2203" s="41" t="s">
        <v>1091</v>
      </c>
      <c r="AD2203" s="36"/>
    </row>
    <row r="2204" spans="1:154" s="39" customFormat="1" x14ac:dyDescent="0.3">
      <c r="A2204" s="18"/>
      <c r="B2204" s="18"/>
      <c r="C2204" s="18"/>
      <c r="D2204" s="18"/>
      <c r="E2204" s="18"/>
      <c r="F2204" s="18"/>
      <c r="G2204" s="18"/>
      <c r="H2204" s="19"/>
      <c r="I2204" s="20"/>
      <c r="J2204" s="21"/>
      <c r="K2204" s="20"/>
      <c r="L2204" s="18"/>
      <c r="M2204" s="18"/>
      <c r="N2204" s="18"/>
      <c r="O2204" s="18"/>
      <c r="P2204" s="18"/>
      <c r="Q2204" s="20"/>
      <c r="R2204" s="20"/>
      <c r="S2204" s="20"/>
      <c r="T2204" s="18"/>
      <c r="U2204" s="94"/>
      <c r="V2204" s="23"/>
      <c r="W2204" s="20"/>
      <c r="X2204" s="20"/>
      <c r="Y2204" s="20"/>
      <c r="Z2204" s="20"/>
      <c r="AA2204" s="18"/>
      <c r="AB2204" s="18"/>
      <c r="AC2204" s="58"/>
      <c r="AD2204" s="64"/>
    </row>
    <row r="2205" spans="1:154" x14ac:dyDescent="0.3">
      <c r="A2205" s="29">
        <v>2599</v>
      </c>
      <c r="B2205" s="29" t="s">
        <v>47</v>
      </c>
      <c r="C2205" s="29">
        <v>34161</v>
      </c>
      <c r="D2205" s="29">
        <v>7</v>
      </c>
      <c r="E2205" s="29">
        <v>4</v>
      </c>
      <c r="F2205" s="29">
        <v>2</v>
      </c>
      <c r="G2205" s="29">
        <v>10</v>
      </c>
      <c r="H2205" s="25" t="s">
        <v>476</v>
      </c>
      <c r="I2205" s="36">
        <v>1810</v>
      </c>
      <c r="J2205" s="41">
        <v>150</v>
      </c>
      <c r="K2205" s="74">
        <f>I2205*J2205</f>
        <v>271500</v>
      </c>
      <c r="L2205" s="29"/>
      <c r="M2205" s="29"/>
      <c r="N2205" s="29"/>
      <c r="O2205" s="29"/>
      <c r="P2205" s="29"/>
      <c r="Q2205" s="36"/>
      <c r="R2205" s="36"/>
      <c r="S2205" s="36"/>
      <c r="T2205" s="29"/>
      <c r="U2205" s="185"/>
      <c r="V2205" s="37" t="s">
        <v>1092</v>
      </c>
      <c r="W2205" s="36"/>
      <c r="X2205" s="75">
        <f t="shared" si="232"/>
        <v>271500</v>
      </c>
      <c r="Y2205" s="36"/>
      <c r="Z2205" s="74">
        <v>50000000</v>
      </c>
      <c r="AA2205" s="29">
        <v>0</v>
      </c>
      <c r="AB2205" s="29">
        <v>0</v>
      </c>
      <c r="AC2205" s="41" t="s">
        <v>1093</v>
      </c>
      <c r="AD2205" s="36"/>
      <c r="AE2205" s="46"/>
      <c r="AF2205" s="45"/>
      <c r="AG2205" s="45"/>
      <c r="AH2205" s="45"/>
      <c r="AI2205" s="45"/>
      <c r="AJ2205" s="45"/>
      <c r="AK2205" s="45"/>
      <c r="AL2205" s="45"/>
      <c r="AM2205" s="45"/>
      <c r="AN2205" s="45"/>
      <c r="AO2205" s="45"/>
      <c r="AP2205" s="45"/>
      <c r="AQ2205" s="45"/>
      <c r="AR2205" s="45"/>
      <c r="AS2205" s="45"/>
      <c r="AT2205" s="45"/>
      <c r="AU2205" s="45"/>
      <c r="AV2205" s="45"/>
      <c r="AW2205" s="45"/>
      <c r="AX2205" s="45"/>
      <c r="AY2205" s="45"/>
      <c r="AZ2205" s="45"/>
      <c r="BA2205" s="45"/>
      <c r="BB2205" s="45"/>
      <c r="BC2205" s="45"/>
      <c r="BD2205" s="45"/>
      <c r="BE2205" s="45"/>
      <c r="BF2205" s="45"/>
      <c r="BG2205" s="45"/>
      <c r="BH2205" s="45"/>
      <c r="BI2205" s="45"/>
      <c r="BJ2205" s="45"/>
      <c r="BK2205" s="45"/>
      <c r="BL2205" s="45"/>
      <c r="BM2205" s="45"/>
      <c r="BN2205" s="45"/>
      <c r="BO2205" s="45"/>
      <c r="BP2205" s="45"/>
      <c r="BQ2205" s="45"/>
      <c r="BR2205" s="45"/>
      <c r="BS2205" s="45"/>
      <c r="BT2205" s="45"/>
      <c r="BU2205" s="45"/>
      <c r="BV2205" s="45"/>
      <c r="BW2205" s="45"/>
      <c r="BX2205" s="45"/>
      <c r="BY2205" s="45"/>
      <c r="BZ2205" s="45"/>
      <c r="CA2205" s="45"/>
      <c r="CB2205" s="45"/>
      <c r="CC2205" s="45"/>
      <c r="CD2205" s="45"/>
      <c r="CE2205" s="45"/>
      <c r="CF2205" s="45"/>
      <c r="CG2205" s="45"/>
      <c r="CH2205" s="45"/>
      <c r="CI2205" s="45"/>
      <c r="CJ2205" s="45"/>
      <c r="CK2205" s="45"/>
      <c r="CL2205" s="45"/>
      <c r="CM2205" s="45"/>
      <c r="CN2205" s="45"/>
      <c r="CO2205" s="45"/>
      <c r="CP2205" s="45"/>
      <c r="CQ2205" s="45"/>
      <c r="CR2205" s="45"/>
      <c r="CS2205" s="45"/>
      <c r="CT2205" s="45"/>
      <c r="CU2205" s="45"/>
      <c r="CV2205" s="45"/>
      <c r="CW2205" s="45"/>
      <c r="CX2205" s="45"/>
      <c r="CY2205" s="45"/>
      <c r="CZ2205" s="45"/>
      <c r="DA2205" s="45"/>
      <c r="DB2205" s="45"/>
      <c r="DC2205" s="45"/>
      <c r="DD2205" s="45"/>
      <c r="DE2205" s="45"/>
      <c r="DF2205" s="45"/>
      <c r="DG2205" s="45"/>
      <c r="DH2205" s="45"/>
      <c r="DI2205" s="45"/>
      <c r="DJ2205" s="45"/>
      <c r="DK2205" s="45"/>
      <c r="DL2205" s="45"/>
      <c r="DM2205" s="45"/>
      <c r="DN2205" s="45"/>
      <c r="DO2205" s="45"/>
      <c r="DP2205" s="45"/>
      <c r="DQ2205" s="45"/>
      <c r="DR2205" s="45"/>
      <c r="DS2205" s="45"/>
      <c r="DT2205" s="45"/>
      <c r="DU2205" s="45"/>
      <c r="DV2205" s="45"/>
      <c r="DW2205" s="45"/>
      <c r="DX2205" s="45"/>
      <c r="DY2205" s="45"/>
      <c r="DZ2205" s="45"/>
      <c r="EA2205" s="45"/>
      <c r="EB2205" s="45"/>
      <c r="EC2205" s="45"/>
      <c r="ED2205" s="45"/>
      <c r="EE2205" s="45"/>
      <c r="EF2205" s="45"/>
      <c r="EG2205" s="45"/>
      <c r="EH2205" s="45"/>
      <c r="EI2205" s="45"/>
      <c r="EJ2205" s="45"/>
      <c r="EK2205" s="45"/>
      <c r="EL2205" s="45"/>
      <c r="EM2205" s="45"/>
      <c r="EN2205" s="45"/>
      <c r="EO2205" s="45"/>
      <c r="EP2205" s="45"/>
      <c r="EQ2205" s="45"/>
      <c r="ER2205" s="45"/>
      <c r="ES2205" s="45"/>
      <c r="ET2205" s="45"/>
      <c r="EU2205" s="45"/>
      <c r="EV2205" s="45"/>
      <c r="EW2205" s="45"/>
      <c r="EX2205" s="45"/>
    </row>
    <row r="2206" spans="1:154" x14ac:dyDescent="0.3">
      <c r="A2206" s="18"/>
      <c r="B2206" s="18"/>
      <c r="C2206" s="18"/>
      <c r="D2206" s="18"/>
      <c r="E2206" s="18"/>
      <c r="F2206" s="18"/>
      <c r="G2206" s="18"/>
      <c r="H2206" s="19"/>
      <c r="I2206" s="20"/>
      <c r="J2206" s="21"/>
      <c r="K2206" s="20"/>
      <c r="L2206" s="18"/>
      <c r="M2206" s="18"/>
      <c r="N2206" s="18"/>
      <c r="O2206" s="18"/>
      <c r="P2206" s="18"/>
      <c r="Q2206" s="20"/>
      <c r="R2206" s="20"/>
      <c r="S2206" s="20"/>
      <c r="T2206" s="18"/>
      <c r="U2206" s="94"/>
      <c r="V2206" s="23"/>
      <c r="W2206" s="20"/>
      <c r="X2206" s="20"/>
      <c r="Y2206" s="20"/>
      <c r="Z2206" s="20"/>
      <c r="AA2206" s="18"/>
      <c r="AB2206" s="18"/>
      <c r="AC2206" s="58"/>
      <c r="AD2206" s="64"/>
      <c r="AE2206" s="39"/>
      <c r="AF2206" s="39"/>
      <c r="AG2206" s="39"/>
      <c r="AH2206" s="39"/>
      <c r="AI2206" s="39"/>
      <c r="AJ2206" s="39"/>
      <c r="AK2206" s="39"/>
      <c r="AL2206" s="39"/>
      <c r="AM2206" s="39"/>
      <c r="AN2206" s="39"/>
      <c r="AO2206" s="39"/>
      <c r="AP2206" s="39"/>
      <c r="AQ2206" s="39"/>
      <c r="AR2206" s="39"/>
      <c r="AS2206" s="39"/>
      <c r="AT2206" s="39"/>
      <c r="AU2206" s="39"/>
      <c r="AV2206" s="39"/>
      <c r="AW2206" s="39"/>
      <c r="AX2206" s="39"/>
      <c r="AY2206" s="39"/>
      <c r="AZ2206" s="39"/>
      <c r="BA2206" s="39"/>
      <c r="BB2206" s="39"/>
      <c r="BC2206" s="39"/>
      <c r="BD2206" s="39"/>
      <c r="BE2206" s="39"/>
      <c r="BF2206" s="39"/>
      <c r="BG2206" s="39"/>
      <c r="BH2206" s="39"/>
      <c r="BI2206" s="39"/>
      <c r="BJ2206" s="39"/>
      <c r="BK2206" s="39"/>
      <c r="BL2206" s="39"/>
      <c r="BM2206" s="39"/>
      <c r="BN2206" s="39"/>
      <c r="BO2206" s="39"/>
      <c r="BP2206" s="39"/>
      <c r="BQ2206" s="39"/>
      <c r="BR2206" s="39"/>
      <c r="BS2206" s="39"/>
      <c r="BT2206" s="39"/>
      <c r="BU2206" s="39"/>
      <c r="BV2206" s="39"/>
      <c r="BW2206" s="39"/>
      <c r="BX2206" s="39"/>
      <c r="BY2206" s="39"/>
      <c r="BZ2206" s="39"/>
      <c r="CA2206" s="39"/>
      <c r="CB2206" s="39"/>
      <c r="CC2206" s="39"/>
      <c r="CD2206" s="39"/>
      <c r="CE2206" s="39"/>
      <c r="CF2206" s="39"/>
      <c r="CG2206" s="39"/>
      <c r="CH2206" s="39"/>
      <c r="CI2206" s="39"/>
      <c r="CJ2206" s="39"/>
      <c r="CK2206" s="39"/>
      <c r="CL2206" s="39"/>
      <c r="CM2206" s="39"/>
      <c r="CN2206" s="39"/>
      <c r="CO2206" s="39"/>
      <c r="CP2206" s="39"/>
      <c r="CQ2206" s="39"/>
      <c r="CR2206" s="39"/>
      <c r="CS2206" s="39"/>
      <c r="CT2206" s="39"/>
      <c r="CU2206" s="39"/>
      <c r="CV2206" s="39"/>
      <c r="CW2206" s="39"/>
      <c r="CX2206" s="39"/>
      <c r="CY2206" s="39"/>
      <c r="CZ2206" s="39"/>
      <c r="DA2206" s="39"/>
      <c r="DB2206" s="39"/>
      <c r="DC2206" s="39"/>
      <c r="DD2206" s="39"/>
      <c r="DE2206" s="39"/>
      <c r="DF2206" s="39"/>
      <c r="DG2206" s="39"/>
      <c r="DH2206" s="39"/>
      <c r="DI2206" s="39"/>
      <c r="DJ2206" s="39"/>
      <c r="DK2206" s="39"/>
      <c r="DL2206" s="39"/>
      <c r="DM2206" s="39"/>
      <c r="DN2206" s="39"/>
      <c r="DO2206" s="39"/>
      <c r="DP2206" s="39"/>
      <c r="DQ2206" s="39"/>
      <c r="DR2206" s="39"/>
      <c r="DS2206" s="39"/>
      <c r="DT2206" s="39"/>
      <c r="DU2206" s="39"/>
      <c r="DV2206" s="39"/>
      <c r="DW2206" s="39"/>
      <c r="DX2206" s="39"/>
      <c r="DY2206" s="39"/>
      <c r="DZ2206" s="39"/>
      <c r="EA2206" s="39"/>
      <c r="EB2206" s="39"/>
      <c r="EC2206" s="39"/>
      <c r="ED2206" s="39"/>
      <c r="EE2206" s="39"/>
      <c r="EF2206" s="39"/>
      <c r="EG2206" s="39"/>
      <c r="EH2206" s="39"/>
      <c r="EI2206" s="39"/>
      <c r="EJ2206" s="39"/>
      <c r="EK2206" s="39"/>
      <c r="EL2206" s="39"/>
      <c r="EM2206" s="39"/>
      <c r="EN2206" s="39"/>
      <c r="EO2206" s="39"/>
      <c r="EP2206" s="39"/>
      <c r="EQ2206" s="39"/>
      <c r="ER2206" s="39"/>
      <c r="ES2206" s="39"/>
      <c r="ET2206" s="39"/>
      <c r="EU2206" s="39"/>
      <c r="EV2206" s="39"/>
      <c r="EW2206" s="39"/>
      <c r="EX2206" s="39"/>
    </row>
    <row r="2207" spans="1:154" s="39" customFormat="1" x14ac:dyDescent="0.3">
      <c r="A2207" s="29">
        <v>2600</v>
      </c>
      <c r="B2207" s="29" t="s">
        <v>47</v>
      </c>
      <c r="C2207" s="29">
        <v>1787</v>
      </c>
      <c r="D2207" s="29">
        <v>6</v>
      </c>
      <c r="E2207" s="29">
        <v>1</v>
      </c>
      <c r="F2207" s="29">
        <v>0</v>
      </c>
      <c r="G2207" s="29">
        <v>11</v>
      </c>
      <c r="H2207" s="25" t="s">
        <v>476</v>
      </c>
      <c r="I2207" s="36">
        <v>411</v>
      </c>
      <c r="J2207" s="41">
        <v>330</v>
      </c>
      <c r="K2207" s="74">
        <f>I2207*J2207</f>
        <v>135630</v>
      </c>
      <c r="L2207" s="29"/>
      <c r="M2207" s="29"/>
      <c r="N2207" s="29"/>
      <c r="O2207" s="29"/>
      <c r="P2207" s="29"/>
      <c r="Q2207" s="36"/>
      <c r="R2207" s="36"/>
      <c r="S2207" s="36"/>
      <c r="T2207" s="29"/>
      <c r="U2207" s="185"/>
      <c r="V2207" s="37"/>
      <c r="W2207" s="36"/>
      <c r="X2207" s="75">
        <f t="shared" si="232"/>
        <v>135630</v>
      </c>
      <c r="Y2207" s="36"/>
      <c r="Z2207" s="74">
        <v>50000000</v>
      </c>
      <c r="AA2207" s="29">
        <v>0</v>
      </c>
      <c r="AB2207" s="29">
        <v>0</v>
      </c>
      <c r="AC2207" s="41" t="s">
        <v>1094</v>
      </c>
      <c r="AD2207" s="3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6"/>
      <c r="AZ2207" s="16"/>
      <c r="BA2207" s="16"/>
      <c r="BB2207" s="16"/>
      <c r="BC2207" s="16"/>
      <c r="BD2207" s="16"/>
      <c r="BE2207" s="16"/>
      <c r="BF2207" s="16"/>
      <c r="BG2207" s="16"/>
      <c r="BH2207" s="16"/>
      <c r="BI2207" s="16"/>
      <c r="BJ2207" s="16"/>
      <c r="BK2207" s="16"/>
      <c r="BL2207" s="16"/>
      <c r="BM2207" s="16"/>
      <c r="BN2207" s="16"/>
      <c r="BO2207" s="16"/>
      <c r="BP2207" s="16"/>
      <c r="BQ2207" s="16"/>
      <c r="BR2207" s="16"/>
      <c r="BS2207" s="16"/>
      <c r="BT2207" s="16"/>
      <c r="BU2207" s="16"/>
      <c r="BV2207" s="16"/>
      <c r="BW2207" s="16"/>
      <c r="BX2207" s="16"/>
      <c r="BY2207" s="16"/>
      <c r="BZ2207" s="16"/>
      <c r="CA2207" s="16"/>
      <c r="CB2207" s="16"/>
      <c r="CC2207" s="16"/>
      <c r="CD2207" s="16"/>
      <c r="CE2207" s="16"/>
      <c r="CF2207" s="16"/>
      <c r="CG2207" s="16"/>
      <c r="CH2207" s="16"/>
      <c r="CI2207" s="16"/>
      <c r="CJ2207" s="16"/>
      <c r="CK2207" s="16"/>
      <c r="CL2207" s="16"/>
      <c r="CM2207" s="16"/>
      <c r="CN2207" s="16"/>
      <c r="CO2207" s="16"/>
      <c r="CP2207" s="16"/>
      <c r="CQ2207" s="16"/>
      <c r="CR2207" s="16"/>
      <c r="CS2207" s="16"/>
      <c r="CT2207" s="16"/>
      <c r="CU2207" s="16"/>
      <c r="CV2207" s="16"/>
      <c r="CW2207" s="16"/>
      <c r="CX2207" s="16"/>
      <c r="CY2207" s="16"/>
      <c r="CZ2207" s="16"/>
      <c r="DA2207" s="16"/>
      <c r="DB2207" s="16"/>
      <c r="DC2207" s="16"/>
      <c r="DD2207" s="16"/>
      <c r="DE2207" s="16"/>
      <c r="DF2207" s="16"/>
      <c r="DG2207" s="16"/>
      <c r="DH2207" s="16"/>
      <c r="DI2207" s="16"/>
      <c r="DJ2207" s="16"/>
      <c r="DK2207" s="16"/>
      <c r="DL2207" s="16"/>
      <c r="DM2207" s="16"/>
      <c r="DN2207" s="16"/>
      <c r="DO2207" s="16"/>
      <c r="DP2207" s="16"/>
      <c r="DQ2207" s="16"/>
      <c r="DR2207" s="16"/>
      <c r="DS2207" s="16"/>
      <c r="DT2207" s="16"/>
      <c r="DU2207" s="16"/>
      <c r="DV2207" s="16"/>
      <c r="DW2207" s="16"/>
      <c r="DX2207" s="16"/>
      <c r="DY2207" s="16"/>
      <c r="DZ2207" s="16"/>
      <c r="EA2207" s="16"/>
      <c r="EB2207" s="16"/>
      <c r="EC2207" s="16"/>
      <c r="ED2207" s="16"/>
      <c r="EE2207" s="16"/>
      <c r="EF2207" s="16"/>
      <c r="EG2207" s="16"/>
      <c r="EH2207" s="16"/>
      <c r="EI2207" s="16"/>
      <c r="EJ2207" s="16"/>
      <c r="EK2207" s="16"/>
      <c r="EL2207" s="16"/>
      <c r="EM2207" s="16"/>
      <c r="EN2207" s="16"/>
      <c r="EO2207" s="16"/>
      <c r="EP2207" s="16"/>
      <c r="EQ2207" s="16"/>
      <c r="ER2207" s="16"/>
      <c r="ES2207" s="16"/>
      <c r="ET2207" s="16"/>
      <c r="EU2207" s="16"/>
      <c r="EV2207" s="16"/>
      <c r="EW2207" s="16"/>
      <c r="EX2207" s="16"/>
    </row>
    <row r="2208" spans="1:154" x14ac:dyDescent="0.3">
      <c r="A2208" s="18"/>
      <c r="B2208" s="18"/>
      <c r="C2208" s="18"/>
      <c r="D2208" s="18"/>
      <c r="E2208" s="18"/>
      <c r="F2208" s="18"/>
      <c r="G2208" s="18"/>
      <c r="H2208" s="19"/>
      <c r="I2208" s="20"/>
      <c r="J2208" s="21"/>
      <c r="K2208" s="20"/>
      <c r="L2208" s="18"/>
      <c r="M2208" s="18"/>
      <c r="N2208" s="18"/>
      <c r="O2208" s="18"/>
      <c r="P2208" s="18"/>
      <c r="Q2208" s="20"/>
      <c r="R2208" s="20"/>
      <c r="S2208" s="20"/>
      <c r="T2208" s="18"/>
      <c r="U2208" s="94"/>
      <c r="V2208" s="23"/>
      <c r="W2208" s="20"/>
      <c r="X2208" s="20"/>
      <c r="Y2208" s="20"/>
      <c r="Z2208" s="20"/>
      <c r="AA2208" s="18"/>
      <c r="AB2208" s="18"/>
      <c r="AC2208" s="58"/>
      <c r="AD2208" s="64"/>
      <c r="AE2208" s="39"/>
      <c r="AF2208" s="39"/>
      <c r="AG2208" s="39"/>
      <c r="AH2208" s="39"/>
      <c r="AI2208" s="39"/>
      <c r="AJ2208" s="39"/>
      <c r="AK2208" s="39"/>
      <c r="AL2208" s="39"/>
      <c r="AM2208" s="39"/>
      <c r="AN2208" s="39"/>
      <c r="AO2208" s="39"/>
      <c r="AP2208" s="39"/>
      <c r="AQ2208" s="39"/>
      <c r="AR2208" s="39"/>
      <c r="AS2208" s="39"/>
      <c r="AT2208" s="39"/>
      <c r="AU2208" s="39"/>
      <c r="AV2208" s="39"/>
      <c r="AW2208" s="39"/>
      <c r="AX2208" s="39"/>
      <c r="AY2208" s="39"/>
      <c r="AZ2208" s="39"/>
      <c r="BA2208" s="39"/>
      <c r="BB2208" s="39"/>
      <c r="BC2208" s="39"/>
      <c r="BD2208" s="39"/>
      <c r="BE2208" s="39"/>
      <c r="BF2208" s="39"/>
      <c r="BG2208" s="39"/>
      <c r="BH2208" s="39"/>
      <c r="BI2208" s="39"/>
      <c r="BJ2208" s="39"/>
      <c r="BK2208" s="39"/>
      <c r="BL2208" s="39"/>
      <c r="BM2208" s="39"/>
      <c r="BN2208" s="39"/>
      <c r="BO2208" s="39"/>
      <c r="BP2208" s="39"/>
      <c r="BQ2208" s="39"/>
      <c r="BR2208" s="39"/>
      <c r="BS2208" s="39"/>
      <c r="BT2208" s="39"/>
      <c r="BU2208" s="39"/>
      <c r="BV2208" s="39"/>
      <c r="BW2208" s="39"/>
      <c r="BX2208" s="39"/>
      <c r="BY2208" s="39"/>
      <c r="BZ2208" s="39"/>
      <c r="CA2208" s="39"/>
      <c r="CB2208" s="39"/>
      <c r="CC2208" s="39"/>
      <c r="CD2208" s="39"/>
      <c r="CE2208" s="39"/>
      <c r="CF2208" s="39"/>
      <c r="CG2208" s="39"/>
      <c r="CH2208" s="39"/>
      <c r="CI2208" s="39"/>
      <c r="CJ2208" s="39"/>
      <c r="CK2208" s="39"/>
      <c r="CL2208" s="39"/>
      <c r="CM2208" s="39"/>
      <c r="CN2208" s="39"/>
      <c r="CO2208" s="39"/>
      <c r="CP2208" s="39"/>
      <c r="CQ2208" s="39"/>
      <c r="CR2208" s="39"/>
      <c r="CS2208" s="39"/>
      <c r="CT2208" s="39"/>
      <c r="CU2208" s="39"/>
      <c r="CV2208" s="39"/>
      <c r="CW2208" s="39"/>
      <c r="CX2208" s="39"/>
      <c r="CY2208" s="39"/>
      <c r="CZ2208" s="39"/>
      <c r="DA2208" s="39"/>
      <c r="DB2208" s="39"/>
      <c r="DC2208" s="39"/>
      <c r="DD2208" s="39"/>
      <c r="DE2208" s="39"/>
      <c r="DF2208" s="39"/>
      <c r="DG2208" s="39"/>
      <c r="DH2208" s="39"/>
      <c r="DI2208" s="39"/>
      <c r="DJ2208" s="39"/>
      <c r="DK2208" s="39"/>
      <c r="DL2208" s="39"/>
      <c r="DM2208" s="39"/>
      <c r="DN2208" s="39"/>
      <c r="DO2208" s="39"/>
      <c r="DP2208" s="39"/>
      <c r="DQ2208" s="39"/>
      <c r="DR2208" s="39"/>
      <c r="DS2208" s="39"/>
      <c r="DT2208" s="39"/>
      <c r="DU2208" s="39"/>
      <c r="DV2208" s="39"/>
      <c r="DW2208" s="39"/>
      <c r="DX2208" s="39"/>
      <c r="DY2208" s="39"/>
      <c r="DZ2208" s="39"/>
      <c r="EA2208" s="39"/>
      <c r="EB2208" s="39"/>
      <c r="EC2208" s="39"/>
      <c r="ED2208" s="39"/>
      <c r="EE2208" s="39"/>
      <c r="EF2208" s="39"/>
      <c r="EG2208" s="39"/>
      <c r="EH2208" s="39"/>
      <c r="EI2208" s="39"/>
      <c r="EJ2208" s="39"/>
      <c r="EK2208" s="39"/>
      <c r="EL2208" s="39"/>
      <c r="EM2208" s="39"/>
      <c r="EN2208" s="39"/>
      <c r="EO2208" s="39"/>
      <c r="EP2208" s="39"/>
      <c r="EQ2208" s="39"/>
      <c r="ER2208" s="39"/>
      <c r="ES2208" s="39"/>
      <c r="ET2208" s="39"/>
      <c r="EU2208" s="39"/>
      <c r="EV2208" s="39"/>
      <c r="EW2208" s="39"/>
      <c r="EX2208" s="39"/>
    </row>
    <row r="2209" spans="1:154" s="39" customFormat="1" x14ac:dyDescent="0.3">
      <c r="A2209" s="29">
        <v>2601</v>
      </c>
      <c r="B2209" s="29" t="s">
        <v>47</v>
      </c>
      <c r="C2209" s="29">
        <v>1143</v>
      </c>
      <c r="D2209" s="29">
        <v>7</v>
      </c>
      <c r="E2209" s="29">
        <v>3</v>
      </c>
      <c r="F2209" s="29">
        <v>1</v>
      </c>
      <c r="G2209" s="29">
        <v>36</v>
      </c>
      <c r="H2209" s="25" t="s">
        <v>476</v>
      </c>
      <c r="I2209" s="36">
        <v>1336</v>
      </c>
      <c r="J2209" s="41">
        <v>150</v>
      </c>
      <c r="K2209" s="74">
        <f>I2209*J2209</f>
        <v>200400</v>
      </c>
      <c r="L2209" s="29"/>
      <c r="M2209" s="29"/>
      <c r="N2209" s="29"/>
      <c r="O2209" s="29"/>
      <c r="P2209" s="29"/>
      <c r="Q2209" s="36"/>
      <c r="R2209" s="36"/>
      <c r="S2209" s="36"/>
      <c r="T2209" s="29"/>
      <c r="U2209" s="185"/>
      <c r="V2209" s="37"/>
      <c r="W2209" s="36"/>
      <c r="X2209" s="75">
        <f t="shared" si="232"/>
        <v>200400</v>
      </c>
      <c r="Y2209" s="36"/>
      <c r="Z2209" s="74">
        <v>50000000</v>
      </c>
      <c r="AA2209" s="29">
        <v>0</v>
      </c>
      <c r="AB2209" s="29">
        <v>0</v>
      </c>
      <c r="AC2209" s="41" t="s">
        <v>1095</v>
      </c>
      <c r="AD2209" s="3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6"/>
      <c r="AZ2209" s="16"/>
      <c r="BA2209" s="16"/>
      <c r="BB2209" s="16"/>
      <c r="BC2209" s="16"/>
      <c r="BD2209" s="16"/>
      <c r="BE2209" s="16"/>
      <c r="BF2209" s="16"/>
      <c r="BG2209" s="16"/>
      <c r="BH2209" s="16"/>
      <c r="BI2209" s="16"/>
      <c r="BJ2209" s="16"/>
      <c r="BK2209" s="16"/>
      <c r="BL2209" s="16"/>
      <c r="BM2209" s="16"/>
      <c r="BN2209" s="16"/>
      <c r="BO2209" s="16"/>
      <c r="BP2209" s="16"/>
      <c r="BQ2209" s="16"/>
      <c r="BR2209" s="16"/>
      <c r="BS2209" s="16"/>
      <c r="BT2209" s="16"/>
      <c r="BU2209" s="16"/>
      <c r="BV2209" s="16"/>
      <c r="BW2209" s="16"/>
      <c r="BX2209" s="16"/>
      <c r="BY2209" s="16"/>
      <c r="BZ2209" s="16"/>
      <c r="CA2209" s="16"/>
      <c r="CB2209" s="16"/>
      <c r="CC2209" s="16"/>
      <c r="CD2209" s="16"/>
      <c r="CE2209" s="16"/>
      <c r="CF2209" s="16"/>
      <c r="CG2209" s="16"/>
      <c r="CH2209" s="16"/>
      <c r="CI2209" s="16"/>
      <c r="CJ2209" s="16"/>
      <c r="CK2209" s="16"/>
      <c r="CL2209" s="16"/>
      <c r="CM2209" s="16"/>
      <c r="CN2209" s="16"/>
      <c r="CO2209" s="16"/>
      <c r="CP2209" s="16"/>
      <c r="CQ2209" s="16"/>
      <c r="CR2209" s="16"/>
      <c r="CS2209" s="16"/>
      <c r="CT2209" s="16"/>
      <c r="CU2209" s="16"/>
      <c r="CV2209" s="16"/>
      <c r="CW2209" s="16"/>
      <c r="CX2209" s="16"/>
      <c r="CY2209" s="16"/>
      <c r="CZ2209" s="16"/>
      <c r="DA2209" s="16"/>
      <c r="DB2209" s="16"/>
      <c r="DC2209" s="16"/>
      <c r="DD2209" s="16"/>
      <c r="DE2209" s="16"/>
      <c r="DF2209" s="16"/>
      <c r="DG2209" s="16"/>
      <c r="DH2209" s="16"/>
      <c r="DI2209" s="16"/>
      <c r="DJ2209" s="16"/>
      <c r="DK2209" s="16"/>
      <c r="DL2209" s="16"/>
      <c r="DM2209" s="16"/>
      <c r="DN2209" s="16"/>
      <c r="DO2209" s="16"/>
      <c r="DP2209" s="16"/>
      <c r="DQ2209" s="16"/>
      <c r="DR2209" s="16"/>
      <c r="DS2209" s="16"/>
      <c r="DT2209" s="16"/>
      <c r="DU2209" s="16"/>
      <c r="DV2209" s="16"/>
      <c r="DW2209" s="16"/>
      <c r="DX2209" s="16"/>
      <c r="DY2209" s="16"/>
      <c r="DZ2209" s="16"/>
      <c r="EA2209" s="16"/>
      <c r="EB2209" s="16"/>
      <c r="EC2209" s="16"/>
      <c r="ED2209" s="16"/>
      <c r="EE2209" s="16"/>
      <c r="EF2209" s="16"/>
      <c r="EG2209" s="16"/>
      <c r="EH2209" s="16"/>
      <c r="EI2209" s="16"/>
      <c r="EJ2209" s="16"/>
      <c r="EK2209" s="16"/>
      <c r="EL2209" s="16"/>
      <c r="EM2209" s="16"/>
      <c r="EN2209" s="16"/>
      <c r="EO2209" s="16"/>
      <c r="EP2209" s="16"/>
      <c r="EQ2209" s="16"/>
      <c r="ER2209" s="16"/>
      <c r="ES2209" s="16"/>
      <c r="ET2209" s="16"/>
      <c r="EU2209" s="16"/>
      <c r="EV2209" s="16"/>
      <c r="EW2209" s="16"/>
      <c r="EX2209" s="16"/>
    </row>
    <row r="2210" spans="1:154" s="45" customFormat="1" x14ac:dyDescent="0.3">
      <c r="A2210" s="9"/>
      <c r="B2210" s="9" t="s">
        <v>47</v>
      </c>
      <c r="C2210" s="9">
        <v>13206</v>
      </c>
      <c r="D2210" s="9">
        <v>2</v>
      </c>
      <c r="E2210" s="9">
        <v>4</v>
      </c>
      <c r="F2210" s="9">
        <v>2</v>
      </c>
      <c r="G2210" s="9">
        <v>34</v>
      </c>
      <c r="H2210" s="30" t="s">
        <v>476</v>
      </c>
      <c r="I2210" s="10">
        <v>1834</v>
      </c>
      <c r="J2210" s="33">
        <v>290</v>
      </c>
      <c r="K2210" s="34">
        <f>I2210*J2210</f>
        <v>531860</v>
      </c>
      <c r="L2210" s="9"/>
      <c r="M2210" s="9"/>
      <c r="N2210" s="9"/>
      <c r="O2210" s="9"/>
      <c r="P2210" s="9"/>
      <c r="Q2210" s="10"/>
      <c r="R2210" s="10"/>
      <c r="S2210" s="10"/>
      <c r="T2210" s="9"/>
      <c r="U2210" s="2"/>
      <c r="V2210" s="35"/>
      <c r="W2210" s="10"/>
      <c r="X2210" s="31">
        <f t="shared" si="232"/>
        <v>531860</v>
      </c>
      <c r="Y2210" s="10"/>
      <c r="Z2210" s="34">
        <v>50000000</v>
      </c>
      <c r="AA2210" s="9">
        <v>0</v>
      </c>
      <c r="AB2210" s="9">
        <v>0</v>
      </c>
      <c r="AC2210" s="33">
        <v>0</v>
      </c>
      <c r="AD2210" s="10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6"/>
      <c r="AZ2210" s="16"/>
      <c r="BA2210" s="16"/>
      <c r="BB2210" s="16"/>
      <c r="BC2210" s="16"/>
      <c r="BD2210" s="16"/>
      <c r="BE2210" s="16"/>
      <c r="BF2210" s="16"/>
      <c r="BG2210" s="16"/>
      <c r="BH2210" s="16"/>
      <c r="BI2210" s="16"/>
      <c r="BJ2210" s="16"/>
      <c r="BK2210" s="16"/>
      <c r="BL2210" s="16"/>
      <c r="BM2210" s="16"/>
      <c r="BN2210" s="16"/>
      <c r="BO2210" s="16"/>
      <c r="BP2210" s="16"/>
      <c r="BQ2210" s="16"/>
      <c r="BR2210" s="16"/>
      <c r="BS2210" s="16"/>
      <c r="BT2210" s="16"/>
      <c r="BU2210" s="16"/>
      <c r="BV2210" s="16"/>
      <c r="BW2210" s="16"/>
      <c r="BX2210" s="16"/>
      <c r="BY2210" s="16"/>
      <c r="BZ2210" s="16"/>
      <c r="CA2210" s="16"/>
      <c r="CB2210" s="16"/>
      <c r="CC2210" s="16"/>
      <c r="CD2210" s="16"/>
      <c r="CE2210" s="16"/>
      <c r="CF2210" s="16"/>
      <c r="CG2210" s="16"/>
      <c r="CH2210" s="16"/>
      <c r="CI2210" s="16"/>
      <c r="CJ2210" s="16"/>
      <c r="CK2210" s="16"/>
      <c r="CL2210" s="16"/>
      <c r="CM2210" s="16"/>
      <c r="CN2210" s="16"/>
      <c r="CO2210" s="16"/>
      <c r="CP2210" s="16"/>
      <c r="CQ2210" s="16"/>
      <c r="CR2210" s="16"/>
      <c r="CS2210" s="16"/>
      <c r="CT2210" s="16"/>
      <c r="CU2210" s="16"/>
      <c r="CV2210" s="16"/>
      <c r="CW2210" s="16"/>
      <c r="CX2210" s="16"/>
      <c r="CY2210" s="16"/>
      <c r="CZ2210" s="16"/>
      <c r="DA2210" s="16"/>
      <c r="DB2210" s="16"/>
      <c r="DC2210" s="16"/>
      <c r="DD2210" s="16"/>
      <c r="DE2210" s="16"/>
      <c r="DF2210" s="16"/>
      <c r="DG2210" s="16"/>
      <c r="DH2210" s="16"/>
      <c r="DI2210" s="16"/>
      <c r="DJ2210" s="16"/>
      <c r="DK2210" s="16"/>
      <c r="DL2210" s="16"/>
      <c r="DM2210" s="16"/>
      <c r="DN2210" s="16"/>
      <c r="DO2210" s="16"/>
      <c r="DP2210" s="16"/>
      <c r="DQ2210" s="16"/>
      <c r="DR2210" s="16"/>
      <c r="DS2210" s="16"/>
      <c r="DT2210" s="16"/>
      <c r="DU2210" s="16"/>
      <c r="DV2210" s="16"/>
      <c r="DW2210" s="16"/>
      <c r="DX2210" s="16"/>
      <c r="DY2210" s="16"/>
      <c r="DZ2210" s="16"/>
      <c r="EA2210" s="16"/>
      <c r="EB2210" s="16"/>
      <c r="EC2210" s="16"/>
      <c r="ED2210" s="16"/>
      <c r="EE2210" s="16"/>
      <c r="EF2210" s="16"/>
      <c r="EG2210" s="16"/>
      <c r="EH2210" s="16"/>
      <c r="EI2210" s="16"/>
      <c r="EJ2210" s="16"/>
      <c r="EK2210" s="16"/>
      <c r="EL2210" s="16"/>
      <c r="EM2210" s="16"/>
      <c r="EN2210" s="16"/>
      <c r="EO2210" s="16"/>
      <c r="EP2210" s="16"/>
      <c r="EQ2210" s="16"/>
      <c r="ER2210" s="16"/>
      <c r="ES2210" s="16"/>
      <c r="ET2210" s="16"/>
      <c r="EU2210" s="16"/>
      <c r="EV2210" s="16"/>
      <c r="EW2210" s="16"/>
      <c r="EX2210" s="16"/>
    </row>
    <row r="2211" spans="1:154" s="39" customFormat="1" x14ac:dyDescent="0.3">
      <c r="A2211" s="18"/>
      <c r="B2211" s="18"/>
      <c r="C2211" s="18"/>
      <c r="D2211" s="18"/>
      <c r="E2211" s="18"/>
      <c r="F2211" s="18"/>
      <c r="G2211" s="18"/>
      <c r="H2211" s="19"/>
      <c r="I2211" s="20"/>
      <c r="J2211" s="21"/>
      <c r="K2211" s="20"/>
      <c r="L2211" s="18"/>
      <c r="M2211" s="18"/>
      <c r="N2211" s="18"/>
      <c r="O2211" s="18"/>
      <c r="P2211" s="18"/>
      <c r="Q2211" s="20"/>
      <c r="R2211" s="20"/>
      <c r="S2211" s="20"/>
      <c r="T2211" s="18"/>
      <c r="U2211" s="94"/>
      <c r="V2211" s="23"/>
      <c r="W2211" s="20"/>
      <c r="X2211" s="20"/>
      <c r="Y2211" s="20"/>
      <c r="Z2211" s="20"/>
      <c r="AA2211" s="18"/>
      <c r="AB2211" s="18"/>
      <c r="AC2211" s="21"/>
      <c r="AD2211" s="20"/>
    </row>
    <row r="2212" spans="1:154" x14ac:dyDescent="0.3">
      <c r="A2212" s="29">
        <v>2602</v>
      </c>
      <c r="B2212" s="29" t="s">
        <v>47</v>
      </c>
      <c r="C2212" s="29">
        <v>11052</v>
      </c>
      <c r="D2212" s="29">
        <v>1</v>
      </c>
      <c r="E2212" s="29">
        <v>5</v>
      </c>
      <c r="F2212" s="29">
        <v>0</v>
      </c>
      <c r="G2212" s="29">
        <v>52</v>
      </c>
      <c r="H2212" s="25" t="s">
        <v>477</v>
      </c>
      <c r="I2212" s="36">
        <v>252</v>
      </c>
      <c r="J2212" s="41">
        <v>200</v>
      </c>
      <c r="K2212" s="74">
        <f>I2212*J2212</f>
        <v>50400</v>
      </c>
      <c r="L2212" s="29">
        <v>1</v>
      </c>
      <c r="M2212" s="29" t="s">
        <v>53</v>
      </c>
      <c r="N2212" s="29" t="s">
        <v>75</v>
      </c>
      <c r="O2212" s="25" t="s">
        <v>477</v>
      </c>
      <c r="P2212" s="29">
        <v>60</v>
      </c>
      <c r="Q2212" s="36">
        <v>100</v>
      </c>
      <c r="R2212" s="36">
        <v>6750</v>
      </c>
      <c r="S2212" s="74">
        <f>P2212*R2212</f>
        <v>405000</v>
      </c>
      <c r="T2212" s="29">
        <v>22</v>
      </c>
      <c r="U2212" s="185">
        <v>85</v>
      </c>
      <c r="V2212" s="74">
        <f>S2212*U2212/100</f>
        <v>344250</v>
      </c>
      <c r="W2212" s="74">
        <f>S2212-V2212</f>
        <v>60750</v>
      </c>
      <c r="X2212" s="75">
        <f t="shared" si="232"/>
        <v>111150</v>
      </c>
      <c r="Y2212" s="74">
        <f>X2212*Q2212/100</f>
        <v>111150</v>
      </c>
      <c r="Z2212" s="74">
        <v>50000000</v>
      </c>
      <c r="AA2212" s="29">
        <v>0</v>
      </c>
      <c r="AB2212" s="29">
        <v>0</v>
      </c>
      <c r="AC2212" s="41" t="s">
        <v>1096</v>
      </c>
      <c r="AD2212" s="36"/>
    </row>
    <row r="2213" spans="1:154" s="39" customFormat="1" x14ac:dyDescent="0.3">
      <c r="A2213" s="9"/>
      <c r="B2213" s="9"/>
      <c r="C2213" s="9"/>
      <c r="D2213" s="9"/>
      <c r="E2213" s="9"/>
      <c r="F2213" s="9"/>
      <c r="G2213" s="9"/>
      <c r="H2213" s="30" t="s">
        <v>476</v>
      </c>
      <c r="I2213" s="10">
        <v>1800</v>
      </c>
      <c r="J2213" s="33">
        <v>200</v>
      </c>
      <c r="K2213" s="34">
        <f>I2213*J2213</f>
        <v>360000</v>
      </c>
      <c r="L2213" s="9"/>
      <c r="M2213" s="9"/>
      <c r="N2213" s="9"/>
      <c r="O2213" s="9"/>
      <c r="P2213" s="9"/>
      <c r="Q2213" s="10"/>
      <c r="R2213" s="10"/>
      <c r="S2213" s="10"/>
      <c r="T2213" s="9"/>
      <c r="U2213" s="2"/>
      <c r="V2213" s="35"/>
      <c r="W2213" s="10"/>
      <c r="X2213" s="31">
        <f t="shared" si="232"/>
        <v>360000</v>
      </c>
      <c r="Y2213" s="10"/>
      <c r="Z2213" s="34">
        <v>50000000</v>
      </c>
      <c r="AA2213" s="9">
        <v>0</v>
      </c>
      <c r="AB2213" s="9">
        <v>0</v>
      </c>
      <c r="AC2213" s="33"/>
      <c r="AD2213" s="10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6"/>
      <c r="AZ2213" s="16"/>
      <c r="BA2213" s="16"/>
      <c r="BB2213" s="16"/>
      <c r="BC2213" s="16"/>
      <c r="BD2213" s="16"/>
      <c r="BE2213" s="16"/>
      <c r="BF2213" s="16"/>
      <c r="BG2213" s="16"/>
      <c r="BH2213" s="16"/>
      <c r="BI2213" s="16"/>
      <c r="BJ2213" s="16"/>
      <c r="BK2213" s="16"/>
      <c r="BL2213" s="16"/>
      <c r="BM2213" s="16"/>
      <c r="BN2213" s="16"/>
      <c r="BO2213" s="16"/>
      <c r="BP2213" s="16"/>
      <c r="BQ2213" s="16"/>
      <c r="BR2213" s="16"/>
      <c r="BS2213" s="16"/>
      <c r="BT2213" s="16"/>
      <c r="BU2213" s="16"/>
      <c r="BV2213" s="16"/>
      <c r="BW2213" s="16"/>
      <c r="BX2213" s="16"/>
      <c r="BY2213" s="16"/>
      <c r="BZ2213" s="16"/>
      <c r="CA2213" s="16"/>
      <c r="CB2213" s="16"/>
      <c r="CC2213" s="16"/>
      <c r="CD2213" s="16"/>
      <c r="CE2213" s="16"/>
      <c r="CF2213" s="16"/>
      <c r="CG2213" s="16"/>
      <c r="CH2213" s="16"/>
      <c r="CI2213" s="16"/>
      <c r="CJ2213" s="16"/>
      <c r="CK2213" s="16"/>
      <c r="CL2213" s="16"/>
      <c r="CM2213" s="16"/>
      <c r="CN2213" s="16"/>
      <c r="CO2213" s="16"/>
      <c r="CP2213" s="16"/>
      <c r="CQ2213" s="16"/>
      <c r="CR2213" s="16"/>
      <c r="CS2213" s="16"/>
      <c r="CT2213" s="16"/>
      <c r="CU2213" s="16"/>
      <c r="CV2213" s="16"/>
      <c r="CW2213" s="16"/>
      <c r="CX2213" s="16"/>
      <c r="CY2213" s="16"/>
      <c r="CZ2213" s="16"/>
      <c r="DA2213" s="16"/>
      <c r="DB2213" s="16"/>
      <c r="DC2213" s="16"/>
      <c r="DD2213" s="16"/>
      <c r="DE2213" s="16"/>
      <c r="DF2213" s="16"/>
      <c r="DG2213" s="16"/>
      <c r="DH2213" s="16"/>
      <c r="DI2213" s="16"/>
      <c r="DJ2213" s="16"/>
      <c r="DK2213" s="16"/>
      <c r="DL2213" s="16"/>
      <c r="DM2213" s="16"/>
      <c r="DN2213" s="16"/>
      <c r="DO2213" s="16"/>
      <c r="DP2213" s="16"/>
      <c r="DQ2213" s="16"/>
      <c r="DR2213" s="16"/>
      <c r="DS2213" s="16"/>
      <c r="DT2213" s="16"/>
      <c r="DU2213" s="16"/>
      <c r="DV2213" s="16"/>
      <c r="DW2213" s="16"/>
      <c r="DX2213" s="16"/>
      <c r="DY2213" s="16"/>
      <c r="DZ2213" s="16"/>
      <c r="EA2213" s="16"/>
      <c r="EB2213" s="16"/>
      <c r="EC2213" s="16"/>
      <c r="ED2213" s="16"/>
      <c r="EE2213" s="16"/>
      <c r="EF2213" s="16"/>
      <c r="EG2213" s="16"/>
      <c r="EH2213" s="16"/>
      <c r="EI2213" s="16"/>
      <c r="EJ2213" s="16"/>
      <c r="EK2213" s="16"/>
      <c r="EL2213" s="16"/>
      <c r="EM2213" s="16"/>
      <c r="EN2213" s="16"/>
      <c r="EO2213" s="16"/>
      <c r="EP2213" s="16"/>
      <c r="EQ2213" s="16"/>
      <c r="ER2213" s="16"/>
      <c r="ES2213" s="16"/>
      <c r="ET2213" s="16"/>
      <c r="EU2213" s="16"/>
      <c r="EV2213" s="16"/>
      <c r="EW2213" s="16"/>
      <c r="EX2213" s="16"/>
    </row>
    <row r="2214" spans="1:154" x14ac:dyDescent="0.3">
      <c r="A2214" s="18"/>
      <c r="B2214" s="18"/>
      <c r="C2214" s="18"/>
      <c r="D2214" s="18"/>
      <c r="E2214" s="18"/>
      <c r="F2214" s="18"/>
      <c r="G2214" s="18"/>
      <c r="H2214" s="19"/>
      <c r="I2214" s="20"/>
      <c r="J2214" s="21"/>
      <c r="K2214" s="20"/>
      <c r="L2214" s="18"/>
      <c r="M2214" s="18"/>
      <c r="N2214" s="18"/>
      <c r="O2214" s="18"/>
      <c r="P2214" s="18"/>
      <c r="Q2214" s="20"/>
      <c r="R2214" s="20"/>
      <c r="S2214" s="20"/>
      <c r="T2214" s="18"/>
      <c r="U2214" s="94"/>
      <c r="V2214" s="23"/>
      <c r="W2214" s="20"/>
      <c r="X2214" s="20"/>
      <c r="Y2214" s="20"/>
      <c r="Z2214" s="20"/>
      <c r="AA2214" s="18"/>
      <c r="AB2214" s="18"/>
      <c r="AC2214" s="21"/>
      <c r="AD2214" s="20"/>
      <c r="AE2214" s="39"/>
      <c r="AF2214" s="39"/>
      <c r="AG2214" s="39"/>
      <c r="AH2214" s="39"/>
      <c r="AI2214" s="39"/>
      <c r="AJ2214" s="39"/>
      <c r="AK2214" s="39"/>
      <c r="AL2214" s="39"/>
      <c r="AM2214" s="39"/>
      <c r="AN2214" s="39"/>
      <c r="AO2214" s="39"/>
      <c r="AP2214" s="39"/>
      <c r="AQ2214" s="39"/>
      <c r="AR2214" s="39"/>
      <c r="AS2214" s="39"/>
      <c r="AT2214" s="39"/>
      <c r="AU2214" s="39"/>
      <c r="AV2214" s="39"/>
      <c r="AW2214" s="39"/>
      <c r="AX2214" s="39"/>
      <c r="AY2214" s="39"/>
      <c r="AZ2214" s="39"/>
      <c r="BA2214" s="39"/>
      <c r="BB2214" s="39"/>
      <c r="BC2214" s="39"/>
      <c r="BD2214" s="39"/>
      <c r="BE2214" s="39"/>
      <c r="BF2214" s="39"/>
      <c r="BG2214" s="39"/>
      <c r="BH2214" s="39"/>
      <c r="BI2214" s="39"/>
      <c r="BJ2214" s="39"/>
      <c r="BK2214" s="39"/>
      <c r="BL2214" s="39"/>
      <c r="BM2214" s="39"/>
      <c r="BN2214" s="39"/>
      <c r="BO2214" s="39"/>
      <c r="BP2214" s="39"/>
      <c r="BQ2214" s="39"/>
      <c r="BR2214" s="39"/>
      <c r="BS2214" s="39"/>
      <c r="BT2214" s="39"/>
      <c r="BU2214" s="39"/>
      <c r="BV2214" s="39"/>
      <c r="BW2214" s="39"/>
      <c r="BX2214" s="39"/>
      <c r="BY2214" s="39"/>
      <c r="BZ2214" s="39"/>
      <c r="CA2214" s="39"/>
      <c r="CB2214" s="39"/>
      <c r="CC2214" s="39"/>
      <c r="CD2214" s="39"/>
      <c r="CE2214" s="39"/>
      <c r="CF2214" s="39"/>
      <c r="CG2214" s="39"/>
      <c r="CH2214" s="39"/>
      <c r="CI2214" s="39"/>
      <c r="CJ2214" s="39"/>
      <c r="CK2214" s="39"/>
      <c r="CL2214" s="39"/>
      <c r="CM2214" s="39"/>
      <c r="CN2214" s="39"/>
      <c r="CO2214" s="39"/>
      <c r="CP2214" s="39"/>
      <c r="CQ2214" s="39"/>
      <c r="CR2214" s="39"/>
      <c r="CS2214" s="39"/>
      <c r="CT2214" s="39"/>
      <c r="CU2214" s="39"/>
      <c r="CV2214" s="39"/>
      <c r="CW2214" s="39"/>
      <c r="CX2214" s="39"/>
      <c r="CY2214" s="39"/>
      <c r="CZ2214" s="39"/>
      <c r="DA2214" s="39"/>
      <c r="DB2214" s="39"/>
      <c r="DC2214" s="39"/>
      <c r="DD2214" s="39"/>
      <c r="DE2214" s="39"/>
      <c r="DF2214" s="39"/>
      <c r="DG2214" s="39"/>
      <c r="DH2214" s="39"/>
      <c r="DI2214" s="39"/>
      <c r="DJ2214" s="39"/>
      <c r="DK2214" s="39"/>
      <c r="DL2214" s="39"/>
      <c r="DM2214" s="39"/>
      <c r="DN2214" s="39"/>
      <c r="DO2214" s="39"/>
      <c r="DP2214" s="39"/>
      <c r="DQ2214" s="39"/>
      <c r="DR2214" s="39"/>
      <c r="DS2214" s="39"/>
      <c r="DT2214" s="39"/>
      <c r="DU2214" s="39"/>
      <c r="DV2214" s="39"/>
      <c r="DW2214" s="39"/>
      <c r="DX2214" s="39"/>
      <c r="DY2214" s="39"/>
      <c r="DZ2214" s="39"/>
      <c r="EA2214" s="39"/>
      <c r="EB2214" s="39"/>
      <c r="EC2214" s="39"/>
      <c r="ED2214" s="39"/>
      <c r="EE2214" s="39"/>
      <c r="EF2214" s="39"/>
      <c r="EG2214" s="39"/>
      <c r="EH2214" s="39"/>
      <c r="EI2214" s="39"/>
      <c r="EJ2214" s="39"/>
      <c r="EK2214" s="39"/>
      <c r="EL2214" s="39"/>
      <c r="EM2214" s="39"/>
      <c r="EN2214" s="39"/>
      <c r="EO2214" s="39"/>
      <c r="EP2214" s="39"/>
      <c r="EQ2214" s="39"/>
      <c r="ER2214" s="39"/>
      <c r="ES2214" s="39"/>
      <c r="ET2214" s="39"/>
      <c r="EU2214" s="39"/>
      <c r="EV2214" s="39"/>
      <c r="EW2214" s="39"/>
      <c r="EX2214" s="39"/>
    </row>
    <row r="2215" spans="1:154" s="6" customFormat="1" x14ac:dyDescent="0.3">
      <c r="A2215" s="183">
        <v>2603</v>
      </c>
      <c r="B2215" s="183" t="s">
        <v>47</v>
      </c>
      <c r="C2215" s="183">
        <v>450</v>
      </c>
      <c r="D2215" s="183">
        <v>8</v>
      </c>
      <c r="E2215" s="183">
        <v>2</v>
      </c>
      <c r="F2215" s="183">
        <v>3</v>
      </c>
      <c r="G2215" s="183">
        <v>0</v>
      </c>
      <c r="H2215" s="184" t="s">
        <v>477</v>
      </c>
      <c r="I2215" s="185">
        <v>1100</v>
      </c>
      <c r="J2215" s="89">
        <v>900</v>
      </c>
      <c r="K2215" s="186">
        <f>I2215*J2215</f>
        <v>990000</v>
      </c>
      <c r="L2215" s="1">
        <v>1</v>
      </c>
      <c r="M2215" s="1" t="s">
        <v>53</v>
      </c>
      <c r="N2215" s="1" t="s">
        <v>48</v>
      </c>
      <c r="O2215" s="112" t="s">
        <v>477</v>
      </c>
      <c r="P2215" s="1">
        <v>144</v>
      </c>
      <c r="Q2215" s="2">
        <v>100</v>
      </c>
      <c r="R2215" s="2">
        <v>6750</v>
      </c>
      <c r="S2215" s="113">
        <f>P2215*R2215</f>
        <v>972000</v>
      </c>
      <c r="T2215" s="1">
        <v>1</v>
      </c>
      <c r="U2215" s="2">
        <v>1</v>
      </c>
      <c r="V2215" s="113">
        <f>S2215*U2215/100</f>
        <v>9720</v>
      </c>
      <c r="W2215" s="113">
        <f>S2215-V2215</f>
        <v>962280</v>
      </c>
      <c r="X2215" s="188">
        <f>K2215+W2215</f>
        <v>1952280</v>
      </c>
      <c r="Y2215" s="113">
        <f>X2215*Q2215/100</f>
        <v>1952280</v>
      </c>
      <c r="Z2215" s="113">
        <v>50000000</v>
      </c>
      <c r="AA2215" s="1">
        <v>0</v>
      </c>
      <c r="AB2215" s="1">
        <v>0</v>
      </c>
      <c r="AC2215" s="89" t="s">
        <v>1097</v>
      </c>
      <c r="AD2215" s="185"/>
    </row>
    <row r="2216" spans="1:154" x14ac:dyDescent="0.3">
      <c r="A2216" s="9"/>
      <c r="B2216" s="9" t="s">
        <v>47</v>
      </c>
      <c r="C2216" s="9">
        <v>11128</v>
      </c>
      <c r="D2216" s="9">
        <v>8</v>
      </c>
      <c r="E2216" s="9">
        <v>2</v>
      </c>
      <c r="F2216" s="9">
        <v>0</v>
      </c>
      <c r="G2216" s="9">
        <v>26</v>
      </c>
      <c r="H2216" s="30" t="s">
        <v>476</v>
      </c>
      <c r="I2216" s="10">
        <v>826</v>
      </c>
      <c r="J2216" s="33">
        <v>150</v>
      </c>
      <c r="K2216" s="34">
        <f>I2216*J2216</f>
        <v>123900</v>
      </c>
      <c r="L2216" s="9"/>
      <c r="M2216" s="9"/>
      <c r="N2216" s="9"/>
      <c r="O2216" s="9"/>
      <c r="P2216" s="9"/>
      <c r="Q2216" s="10"/>
      <c r="R2216" s="10"/>
      <c r="S2216" s="10"/>
      <c r="T2216" s="9"/>
      <c r="U2216" s="2"/>
      <c r="V2216" s="35"/>
      <c r="W2216" s="10"/>
      <c r="X2216" s="31">
        <f>K2216+W2216</f>
        <v>123900</v>
      </c>
      <c r="Y2216" s="10"/>
      <c r="Z2216" s="34">
        <v>50000000</v>
      </c>
      <c r="AA2216" s="9">
        <v>0</v>
      </c>
      <c r="AB2216" s="9">
        <v>0</v>
      </c>
      <c r="AC2216" s="33"/>
      <c r="AD2216" s="10"/>
    </row>
    <row r="2217" spans="1:154" x14ac:dyDescent="0.3">
      <c r="A2217" s="18"/>
      <c r="B2217" s="18"/>
      <c r="C2217" s="18"/>
      <c r="D2217" s="18"/>
      <c r="E2217" s="18"/>
      <c r="F2217" s="18"/>
      <c r="G2217" s="18"/>
      <c r="H2217" s="19"/>
      <c r="I2217" s="20"/>
      <c r="J2217" s="21"/>
      <c r="K2217" s="20"/>
      <c r="L2217" s="18"/>
      <c r="M2217" s="18"/>
      <c r="N2217" s="18"/>
      <c r="O2217" s="18"/>
      <c r="P2217" s="18"/>
      <c r="Q2217" s="20"/>
      <c r="R2217" s="20"/>
      <c r="S2217" s="20"/>
      <c r="T2217" s="18"/>
      <c r="U2217" s="94"/>
      <c r="V2217" s="23"/>
      <c r="W2217" s="20"/>
      <c r="X2217" s="20"/>
      <c r="Y2217" s="20"/>
      <c r="Z2217" s="20"/>
      <c r="AA2217" s="18"/>
      <c r="AB2217" s="18"/>
      <c r="AC2217" s="21"/>
      <c r="AD2217" s="20"/>
      <c r="AE2217" s="39"/>
      <c r="AF2217" s="39"/>
      <c r="AG2217" s="39"/>
      <c r="AH2217" s="39"/>
      <c r="AI2217" s="39"/>
      <c r="AJ2217" s="39"/>
      <c r="AK2217" s="39"/>
      <c r="AL2217" s="39"/>
      <c r="AM2217" s="39"/>
      <c r="AN2217" s="39"/>
      <c r="AO2217" s="39"/>
      <c r="AP2217" s="39"/>
      <c r="AQ2217" s="39"/>
      <c r="AR2217" s="39"/>
      <c r="AS2217" s="39"/>
      <c r="AT2217" s="39"/>
      <c r="AU2217" s="39"/>
      <c r="AV2217" s="39"/>
      <c r="AW2217" s="39"/>
      <c r="AX2217" s="39"/>
      <c r="AY2217" s="39"/>
      <c r="AZ2217" s="39"/>
      <c r="BA2217" s="39"/>
      <c r="BB2217" s="39"/>
      <c r="BC2217" s="39"/>
      <c r="BD2217" s="39"/>
      <c r="BE2217" s="39"/>
      <c r="BF2217" s="39"/>
      <c r="BG2217" s="39"/>
      <c r="BH2217" s="39"/>
      <c r="BI2217" s="39"/>
      <c r="BJ2217" s="39"/>
      <c r="BK2217" s="39"/>
      <c r="BL2217" s="39"/>
      <c r="BM2217" s="39"/>
      <c r="BN2217" s="39"/>
      <c r="BO2217" s="39"/>
      <c r="BP2217" s="39"/>
      <c r="BQ2217" s="39"/>
      <c r="BR2217" s="39"/>
      <c r="BS2217" s="39"/>
      <c r="BT2217" s="39"/>
      <c r="BU2217" s="39"/>
      <c r="BV2217" s="39"/>
      <c r="BW2217" s="39"/>
      <c r="BX2217" s="39"/>
      <c r="BY2217" s="39"/>
      <c r="BZ2217" s="39"/>
      <c r="CA2217" s="39"/>
      <c r="CB2217" s="39"/>
      <c r="CC2217" s="39"/>
      <c r="CD2217" s="39"/>
      <c r="CE2217" s="39"/>
      <c r="CF2217" s="39"/>
      <c r="CG2217" s="39"/>
      <c r="CH2217" s="39"/>
      <c r="CI2217" s="39"/>
      <c r="CJ2217" s="39"/>
      <c r="CK2217" s="39"/>
      <c r="CL2217" s="39"/>
      <c r="CM2217" s="39"/>
      <c r="CN2217" s="39"/>
      <c r="CO2217" s="39"/>
      <c r="CP2217" s="39"/>
      <c r="CQ2217" s="39"/>
      <c r="CR2217" s="39"/>
      <c r="CS2217" s="39"/>
      <c r="CT2217" s="39"/>
      <c r="CU2217" s="39"/>
      <c r="CV2217" s="39"/>
      <c r="CW2217" s="39"/>
      <c r="CX2217" s="39"/>
      <c r="CY2217" s="39"/>
      <c r="CZ2217" s="39"/>
      <c r="DA2217" s="39"/>
      <c r="DB2217" s="39"/>
      <c r="DC2217" s="39"/>
      <c r="DD2217" s="39"/>
      <c r="DE2217" s="39"/>
      <c r="DF2217" s="39"/>
      <c r="DG2217" s="39"/>
      <c r="DH2217" s="39"/>
      <c r="DI2217" s="39"/>
      <c r="DJ2217" s="39"/>
      <c r="DK2217" s="39"/>
      <c r="DL2217" s="39"/>
      <c r="DM2217" s="39"/>
      <c r="DN2217" s="39"/>
      <c r="DO2217" s="39"/>
      <c r="DP2217" s="39"/>
      <c r="DQ2217" s="39"/>
      <c r="DR2217" s="39"/>
      <c r="DS2217" s="39"/>
      <c r="DT2217" s="39"/>
      <c r="DU2217" s="39"/>
      <c r="DV2217" s="39"/>
      <c r="DW2217" s="39"/>
      <c r="DX2217" s="39"/>
      <c r="DY2217" s="39"/>
      <c r="DZ2217" s="39"/>
      <c r="EA2217" s="39"/>
      <c r="EB2217" s="39"/>
      <c r="EC2217" s="39"/>
      <c r="ED2217" s="39"/>
      <c r="EE2217" s="39"/>
      <c r="EF2217" s="39"/>
      <c r="EG2217" s="39"/>
      <c r="EH2217" s="39"/>
      <c r="EI2217" s="39"/>
      <c r="EJ2217" s="39"/>
      <c r="EK2217" s="39"/>
      <c r="EL2217" s="39"/>
      <c r="EM2217" s="39"/>
      <c r="EN2217" s="39"/>
      <c r="EO2217" s="39"/>
      <c r="EP2217" s="39"/>
      <c r="EQ2217" s="39"/>
      <c r="ER2217" s="39"/>
      <c r="ES2217" s="39"/>
      <c r="ET2217" s="39"/>
      <c r="EU2217" s="39"/>
      <c r="EV2217" s="39"/>
      <c r="EW2217" s="39"/>
      <c r="EX2217" s="39"/>
    </row>
    <row r="2218" spans="1:154" s="39" customFormat="1" x14ac:dyDescent="0.3">
      <c r="A2218" s="29">
        <v>2604</v>
      </c>
      <c r="B2218" s="29" t="s">
        <v>47</v>
      </c>
      <c r="C2218" s="29">
        <v>36263</v>
      </c>
      <c r="D2218" s="29">
        <v>7</v>
      </c>
      <c r="E2218" s="29">
        <v>1</v>
      </c>
      <c r="F2218" s="29">
        <v>2</v>
      </c>
      <c r="G2218" s="29">
        <v>67</v>
      </c>
      <c r="H2218" s="25" t="s">
        <v>476</v>
      </c>
      <c r="I2218" s="36">
        <v>667</v>
      </c>
      <c r="J2218" s="41">
        <v>150</v>
      </c>
      <c r="K2218" s="74">
        <f>I2218*J2218</f>
        <v>100050</v>
      </c>
      <c r="L2218" s="29"/>
      <c r="M2218" s="29"/>
      <c r="N2218" s="29"/>
      <c r="O2218" s="29"/>
      <c r="P2218" s="29"/>
      <c r="Q2218" s="36"/>
      <c r="R2218" s="36"/>
      <c r="S2218" s="36"/>
      <c r="T2218" s="29"/>
      <c r="U2218" s="185"/>
      <c r="V2218" s="37"/>
      <c r="W2218" s="36"/>
      <c r="X2218" s="75">
        <f>K2218+W2218</f>
        <v>100050</v>
      </c>
      <c r="Y2218" s="36"/>
      <c r="Z2218" s="74">
        <v>50000000</v>
      </c>
      <c r="AA2218" s="29">
        <v>0</v>
      </c>
      <c r="AB2218" s="29">
        <v>0</v>
      </c>
      <c r="AC2218" s="41" t="s">
        <v>1098</v>
      </c>
      <c r="AD2218" s="3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6"/>
      <c r="AZ2218" s="16"/>
      <c r="BA2218" s="16"/>
      <c r="BB2218" s="16"/>
      <c r="BC2218" s="16"/>
      <c r="BD2218" s="16"/>
      <c r="BE2218" s="16"/>
      <c r="BF2218" s="16"/>
      <c r="BG2218" s="16"/>
      <c r="BH2218" s="16"/>
      <c r="BI2218" s="16"/>
      <c r="BJ2218" s="16"/>
      <c r="BK2218" s="16"/>
      <c r="BL2218" s="16"/>
      <c r="BM2218" s="16"/>
      <c r="BN2218" s="16"/>
      <c r="BO2218" s="16"/>
      <c r="BP2218" s="16"/>
      <c r="BQ2218" s="16"/>
      <c r="BR2218" s="16"/>
      <c r="BS2218" s="16"/>
      <c r="BT2218" s="16"/>
      <c r="BU2218" s="16"/>
      <c r="BV2218" s="16"/>
      <c r="BW2218" s="16"/>
      <c r="BX2218" s="16"/>
      <c r="BY2218" s="16"/>
      <c r="BZ2218" s="16"/>
      <c r="CA2218" s="16"/>
      <c r="CB2218" s="16"/>
      <c r="CC2218" s="16"/>
      <c r="CD2218" s="16"/>
      <c r="CE2218" s="16"/>
      <c r="CF2218" s="16"/>
      <c r="CG2218" s="16"/>
      <c r="CH2218" s="16"/>
      <c r="CI2218" s="16"/>
      <c r="CJ2218" s="16"/>
      <c r="CK2218" s="16"/>
      <c r="CL2218" s="16"/>
      <c r="CM2218" s="16"/>
      <c r="CN2218" s="16"/>
      <c r="CO2218" s="16"/>
      <c r="CP2218" s="16"/>
      <c r="CQ2218" s="16"/>
      <c r="CR2218" s="16"/>
      <c r="CS2218" s="16"/>
      <c r="CT2218" s="16"/>
      <c r="CU2218" s="16"/>
      <c r="CV2218" s="16"/>
      <c r="CW2218" s="16"/>
      <c r="CX2218" s="16"/>
      <c r="CY2218" s="16"/>
      <c r="CZ2218" s="16"/>
      <c r="DA2218" s="16"/>
      <c r="DB2218" s="16"/>
      <c r="DC2218" s="16"/>
      <c r="DD2218" s="16"/>
      <c r="DE2218" s="16"/>
      <c r="DF2218" s="16"/>
      <c r="DG2218" s="16"/>
      <c r="DH2218" s="16"/>
      <c r="DI2218" s="16"/>
      <c r="DJ2218" s="16"/>
      <c r="DK2218" s="16"/>
      <c r="DL2218" s="16"/>
      <c r="DM2218" s="16"/>
      <c r="DN2218" s="16"/>
      <c r="DO2218" s="16"/>
      <c r="DP2218" s="16"/>
      <c r="DQ2218" s="16"/>
      <c r="DR2218" s="16"/>
      <c r="DS2218" s="16"/>
      <c r="DT2218" s="16"/>
      <c r="DU2218" s="16"/>
      <c r="DV2218" s="16"/>
      <c r="DW2218" s="16"/>
      <c r="DX2218" s="16"/>
      <c r="DY2218" s="16"/>
      <c r="DZ2218" s="16"/>
      <c r="EA2218" s="16"/>
      <c r="EB2218" s="16"/>
      <c r="EC2218" s="16"/>
      <c r="ED2218" s="16"/>
      <c r="EE2218" s="16"/>
      <c r="EF2218" s="16"/>
      <c r="EG2218" s="16"/>
      <c r="EH2218" s="16"/>
      <c r="EI2218" s="16"/>
      <c r="EJ2218" s="16"/>
      <c r="EK2218" s="16"/>
      <c r="EL2218" s="16"/>
      <c r="EM2218" s="16"/>
      <c r="EN2218" s="16"/>
      <c r="EO2218" s="16"/>
      <c r="EP2218" s="16"/>
      <c r="EQ2218" s="16"/>
      <c r="ER2218" s="16"/>
      <c r="ES2218" s="16"/>
      <c r="ET2218" s="16"/>
      <c r="EU2218" s="16"/>
      <c r="EV2218" s="16"/>
      <c r="EW2218" s="16"/>
      <c r="EX2218" s="16"/>
    </row>
    <row r="2219" spans="1:154" x14ac:dyDescent="0.3">
      <c r="A2219" s="18"/>
      <c r="B2219" s="18"/>
      <c r="C2219" s="18"/>
      <c r="D2219" s="18"/>
      <c r="E2219" s="18"/>
      <c r="F2219" s="18"/>
      <c r="G2219" s="18"/>
      <c r="H2219" s="19"/>
      <c r="I2219" s="20"/>
      <c r="J2219" s="21"/>
      <c r="K2219" s="20"/>
      <c r="L2219" s="18"/>
      <c r="M2219" s="18"/>
      <c r="N2219" s="18"/>
      <c r="O2219" s="18"/>
      <c r="P2219" s="18"/>
      <c r="Q2219" s="20"/>
      <c r="R2219" s="20"/>
      <c r="S2219" s="20"/>
      <c r="T2219" s="18"/>
      <c r="U2219" s="94"/>
      <c r="V2219" s="23"/>
      <c r="W2219" s="20"/>
      <c r="X2219" s="20"/>
      <c r="Y2219" s="20"/>
      <c r="Z2219" s="20"/>
      <c r="AA2219" s="18"/>
      <c r="AB2219" s="18"/>
      <c r="AC2219" s="58"/>
      <c r="AD2219" s="64"/>
      <c r="AE2219" s="39"/>
      <c r="AF2219" s="39"/>
      <c r="AG2219" s="39"/>
      <c r="AH2219" s="39"/>
      <c r="AI2219" s="39"/>
      <c r="AJ2219" s="39"/>
      <c r="AK2219" s="39"/>
      <c r="AL2219" s="39"/>
      <c r="AM2219" s="39"/>
      <c r="AN2219" s="39"/>
      <c r="AO2219" s="39"/>
      <c r="AP2219" s="39"/>
      <c r="AQ2219" s="39"/>
      <c r="AR2219" s="39"/>
      <c r="AS2219" s="39"/>
      <c r="AT2219" s="39"/>
      <c r="AU2219" s="39"/>
      <c r="AV2219" s="39"/>
      <c r="AW2219" s="39"/>
      <c r="AX2219" s="39"/>
      <c r="AY2219" s="39"/>
      <c r="AZ2219" s="39"/>
      <c r="BA2219" s="39"/>
      <c r="BB2219" s="39"/>
      <c r="BC2219" s="39"/>
      <c r="BD2219" s="39"/>
      <c r="BE2219" s="39"/>
      <c r="BF2219" s="39"/>
      <c r="BG2219" s="39"/>
      <c r="BH2219" s="39"/>
      <c r="BI2219" s="39"/>
      <c r="BJ2219" s="39"/>
      <c r="BK2219" s="39"/>
      <c r="BL2219" s="39"/>
      <c r="BM2219" s="39"/>
      <c r="BN2219" s="39"/>
      <c r="BO2219" s="39"/>
      <c r="BP2219" s="39"/>
      <c r="BQ2219" s="39"/>
      <c r="BR2219" s="39"/>
      <c r="BS2219" s="39"/>
      <c r="BT2219" s="39"/>
      <c r="BU2219" s="39"/>
      <c r="BV2219" s="39"/>
      <c r="BW2219" s="39"/>
      <c r="BX2219" s="39"/>
      <c r="BY2219" s="39"/>
      <c r="BZ2219" s="39"/>
      <c r="CA2219" s="39"/>
      <c r="CB2219" s="39"/>
      <c r="CC2219" s="39"/>
      <c r="CD2219" s="39"/>
      <c r="CE2219" s="39"/>
      <c r="CF2219" s="39"/>
      <c r="CG2219" s="39"/>
      <c r="CH2219" s="39"/>
      <c r="CI2219" s="39"/>
      <c r="CJ2219" s="39"/>
      <c r="CK2219" s="39"/>
      <c r="CL2219" s="39"/>
      <c r="CM2219" s="39"/>
      <c r="CN2219" s="39"/>
      <c r="CO2219" s="39"/>
      <c r="CP2219" s="39"/>
      <c r="CQ2219" s="39"/>
      <c r="CR2219" s="39"/>
      <c r="CS2219" s="39"/>
      <c r="CT2219" s="39"/>
      <c r="CU2219" s="39"/>
      <c r="CV2219" s="39"/>
      <c r="CW2219" s="39"/>
      <c r="CX2219" s="39"/>
      <c r="CY2219" s="39"/>
      <c r="CZ2219" s="39"/>
      <c r="DA2219" s="39"/>
      <c r="DB2219" s="39"/>
      <c r="DC2219" s="39"/>
      <c r="DD2219" s="39"/>
      <c r="DE2219" s="39"/>
      <c r="DF2219" s="39"/>
      <c r="DG2219" s="39"/>
      <c r="DH2219" s="39"/>
      <c r="DI2219" s="39"/>
      <c r="DJ2219" s="39"/>
      <c r="DK2219" s="39"/>
      <c r="DL2219" s="39"/>
      <c r="DM2219" s="39"/>
      <c r="DN2219" s="39"/>
      <c r="DO2219" s="39"/>
      <c r="DP2219" s="39"/>
      <c r="DQ2219" s="39"/>
      <c r="DR2219" s="39"/>
      <c r="DS2219" s="39"/>
      <c r="DT2219" s="39"/>
      <c r="DU2219" s="39"/>
      <c r="DV2219" s="39"/>
      <c r="DW2219" s="39"/>
      <c r="DX2219" s="39"/>
      <c r="DY2219" s="39"/>
      <c r="DZ2219" s="39"/>
      <c r="EA2219" s="39"/>
      <c r="EB2219" s="39"/>
      <c r="EC2219" s="39"/>
      <c r="ED2219" s="39"/>
      <c r="EE2219" s="39"/>
      <c r="EF2219" s="39"/>
      <c r="EG2219" s="39"/>
      <c r="EH2219" s="39"/>
      <c r="EI2219" s="39"/>
      <c r="EJ2219" s="39"/>
      <c r="EK2219" s="39"/>
      <c r="EL2219" s="39"/>
      <c r="EM2219" s="39"/>
      <c r="EN2219" s="39"/>
      <c r="EO2219" s="39"/>
      <c r="EP2219" s="39"/>
      <c r="EQ2219" s="39"/>
      <c r="ER2219" s="39"/>
      <c r="ES2219" s="39"/>
      <c r="ET2219" s="39"/>
      <c r="EU2219" s="39"/>
      <c r="EV2219" s="39"/>
      <c r="EW2219" s="39"/>
      <c r="EX2219" s="39"/>
    </row>
    <row r="2220" spans="1:154" x14ac:dyDescent="0.3">
      <c r="A2220" s="29">
        <v>2605</v>
      </c>
      <c r="B2220" s="29" t="s">
        <v>47</v>
      </c>
      <c r="C2220" s="29">
        <v>1860</v>
      </c>
      <c r="D2220" s="29">
        <v>2</v>
      </c>
      <c r="E2220" s="29">
        <v>1</v>
      </c>
      <c r="F2220" s="29">
        <v>3</v>
      </c>
      <c r="G2220" s="29">
        <v>82</v>
      </c>
      <c r="H2220" s="25" t="s">
        <v>476</v>
      </c>
      <c r="I2220" s="36">
        <v>782</v>
      </c>
      <c r="J2220" s="41">
        <v>150</v>
      </c>
      <c r="K2220" s="74">
        <f>I2220*J2220</f>
        <v>117300</v>
      </c>
      <c r="L2220" s="29"/>
      <c r="M2220" s="29"/>
      <c r="N2220" s="29"/>
      <c r="O2220" s="29"/>
      <c r="P2220" s="29"/>
      <c r="Q2220" s="36"/>
      <c r="R2220" s="36"/>
      <c r="S2220" s="36"/>
      <c r="T2220" s="29"/>
      <c r="U2220" s="185"/>
      <c r="V2220" s="37"/>
      <c r="W2220" s="36"/>
      <c r="X2220" s="75">
        <f t="shared" ref="X2220:X2238" si="233">K2220+W2220</f>
        <v>117300</v>
      </c>
      <c r="Y2220" s="36"/>
      <c r="Z2220" s="74">
        <v>50000000</v>
      </c>
      <c r="AA2220" s="29">
        <v>0</v>
      </c>
      <c r="AB2220" s="29">
        <v>0</v>
      </c>
      <c r="AC2220" s="41" t="s">
        <v>1099</v>
      </c>
      <c r="AD2220" s="36"/>
    </row>
    <row r="2221" spans="1:154" x14ac:dyDescent="0.3">
      <c r="A2221" s="9"/>
      <c r="B2221" s="9" t="s">
        <v>47</v>
      </c>
      <c r="C2221" s="9">
        <v>10532</v>
      </c>
      <c r="D2221" s="9">
        <v>2</v>
      </c>
      <c r="E2221" s="9">
        <v>0</v>
      </c>
      <c r="F2221" s="9">
        <v>0</v>
      </c>
      <c r="G2221" s="9">
        <v>45</v>
      </c>
      <c r="H2221" s="30" t="s">
        <v>476</v>
      </c>
      <c r="I2221" s="10">
        <v>45</v>
      </c>
      <c r="J2221" s="33">
        <v>1200</v>
      </c>
      <c r="K2221" s="34">
        <f>I2221*J2221</f>
        <v>54000</v>
      </c>
      <c r="L2221" s="9"/>
      <c r="M2221" s="9"/>
      <c r="N2221" s="9"/>
      <c r="O2221" s="9"/>
      <c r="P2221" s="9"/>
      <c r="Q2221" s="10"/>
      <c r="R2221" s="10"/>
      <c r="S2221" s="10"/>
      <c r="T2221" s="9"/>
      <c r="U2221" s="2"/>
      <c r="V2221" s="35"/>
      <c r="W2221" s="10"/>
      <c r="X2221" s="31">
        <f t="shared" si="233"/>
        <v>54000</v>
      </c>
      <c r="Y2221" s="10"/>
      <c r="Z2221" s="34">
        <v>50000000</v>
      </c>
      <c r="AA2221" s="9">
        <v>0</v>
      </c>
      <c r="AB2221" s="9">
        <v>0</v>
      </c>
      <c r="AC2221" s="33"/>
      <c r="AD2221" s="10"/>
    </row>
    <row r="2222" spans="1:154" s="39" customFormat="1" x14ac:dyDescent="0.3">
      <c r="A2222" s="9"/>
      <c r="B2222" s="9" t="s">
        <v>47</v>
      </c>
      <c r="C2222" s="9">
        <v>5826</v>
      </c>
      <c r="D2222" s="9">
        <v>2</v>
      </c>
      <c r="E2222" s="9">
        <v>0</v>
      </c>
      <c r="F2222" s="9">
        <v>2</v>
      </c>
      <c r="G2222" s="9">
        <v>67</v>
      </c>
      <c r="H2222" s="30" t="s">
        <v>477</v>
      </c>
      <c r="I2222" s="10">
        <v>267</v>
      </c>
      <c r="J2222" s="33">
        <v>1050</v>
      </c>
      <c r="K2222" s="34">
        <f>I2222*J2222</f>
        <v>280350</v>
      </c>
      <c r="L2222" s="9">
        <v>1</v>
      </c>
      <c r="M2222" s="9" t="s">
        <v>53</v>
      </c>
      <c r="N2222" s="9" t="s">
        <v>48</v>
      </c>
      <c r="O2222" s="30" t="s">
        <v>477</v>
      </c>
      <c r="P2222" s="9">
        <v>100</v>
      </c>
      <c r="Q2222" s="10">
        <v>100</v>
      </c>
      <c r="R2222" s="10">
        <v>6750</v>
      </c>
      <c r="S2222" s="34">
        <f>P2222*R2222</f>
        <v>675000</v>
      </c>
      <c r="T2222" s="9">
        <v>24</v>
      </c>
      <c r="U2222" s="2">
        <v>38</v>
      </c>
      <c r="V2222" s="34">
        <f>S2222*U2222/100</f>
        <v>256500</v>
      </c>
      <c r="W2222" s="34">
        <f>S2222-V2222</f>
        <v>418500</v>
      </c>
      <c r="X2222" s="31">
        <f t="shared" si="233"/>
        <v>698850</v>
      </c>
      <c r="Y2222" s="34">
        <f>X2222*Q2222/100</f>
        <v>698850</v>
      </c>
      <c r="Z2222" s="34">
        <v>50000000</v>
      </c>
      <c r="AA2222" s="9">
        <v>0</v>
      </c>
      <c r="AB2222" s="9">
        <v>0</v>
      </c>
      <c r="AC2222" s="33"/>
      <c r="AD2222" s="10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6"/>
      <c r="AZ2222" s="16"/>
      <c r="BA2222" s="16"/>
      <c r="BB2222" s="16"/>
      <c r="BC2222" s="16"/>
      <c r="BD2222" s="16"/>
      <c r="BE2222" s="16"/>
      <c r="BF2222" s="16"/>
      <c r="BG2222" s="16"/>
      <c r="BH2222" s="16"/>
      <c r="BI2222" s="16"/>
      <c r="BJ2222" s="16"/>
      <c r="BK2222" s="16"/>
      <c r="BL2222" s="16"/>
      <c r="BM2222" s="16"/>
      <c r="BN2222" s="16"/>
      <c r="BO2222" s="16"/>
      <c r="BP2222" s="16"/>
      <c r="BQ2222" s="16"/>
      <c r="BR2222" s="16"/>
      <c r="BS2222" s="16"/>
      <c r="BT2222" s="16"/>
      <c r="BU2222" s="16"/>
      <c r="BV2222" s="16"/>
      <c r="BW2222" s="16"/>
      <c r="BX2222" s="16"/>
      <c r="BY2222" s="16"/>
      <c r="BZ2222" s="16"/>
      <c r="CA2222" s="16"/>
      <c r="CB2222" s="16"/>
      <c r="CC2222" s="16"/>
      <c r="CD2222" s="16"/>
      <c r="CE2222" s="16"/>
      <c r="CF2222" s="16"/>
      <c r="CG2222" s="16"/>
      <c r="CH2222" s="16"/>
      <c r="CI2222" s="16"/>
      <c r="CJ2222" s="16"/>
      <c r="CK2222" s="16"/>
      <c r="CL2222" s="16"/>
      <c r="CM2222" s="16"/>
      <c r="CN2222" s="16"/>
      <c r="CO2222" s="16"/>
      <c r="CP2222" s="16"/>
      <c r="CQ2222" s="16"/>
      <c r="CR2222" s="16"/>
      <c r="CS2222" s="16"/>
      <c r="CT2222" s="16"/>
      <c r="CU2222" s="16"/>
      <c r="CV2222" s="16"/>
      <c r="CW2222" s="16"/>
      <c r="CX2222" s="16"/>
      <c r="CY2222" s="16"/>
      <c r="CZ2222" s="16"/>
      <c r="DA2222" s="16"/>
      <c r="DB2222" s="16"/>
      <c r="DC2222" s="16"/>
      <c r="DD2222" s="16"/>
      <c r="DE2222" s="16"/>
      <c r="DF2222" s="16"/>
      <c r="DG2222" s="16"/>
      <c r="DH2222" s="16"/>
      <c r="DI2222" s="16"/>
      <c r="DJ2222" s="16"/>
      <c r="DK2222" s="16"/>
      <c r="DL2222" s="16"/>
      <c r="DM2222" s="16"/>
      <c r="DN2222" s="16"/>
      <c r="DO2222" s="16"/>
      <c r="DP2222" s="16"/>
      <c r="DQ2222" s="16"/>
      <c r="DR2222" s="16"/>
      <c r="DS2222" s="16"/>
      <c r="DT2222" s="16"/>
      <c r="DU2222" s="16"/>
      <c r="DV2222" s="16"/>
      <c r="DW2222" s="16"/>
      <c r="DX2222" s="16"/>
      <c r="DY2222" s="16"/>
      <c r="DZ2222" s="16"/>
      <c r="EA2222" s="16"/>
      <c r="EB2222" s="16"/>
      <c r="EC2222" s="16"/>
      <c r="ED2222" s="16"/>
      <c r="EE2222" s="16"/>
      <c r="EF2222" s="16"/>
      <c r="EG2222" s="16"/>
      <c r="EH2222" s="16"/>
      <c r="EI2222" s="16"/>
      <c r="EJ2222" s="16"/>
      <c r="EK2222" s="16"/>
      <c r="EL2222" s="16"/>
      <c r="EM2222" s="16"/>
      <c r="EN2222" s="16"/>
      <c r="EO2222" s="16"/>
      <c r="EP2222" s="16"/>
      <c r="EQ2222" s="16"/>
      <c r="ER2222" s="16"/>
      <c r="ES2222" s="16"/>
      <c r="ET2222" s="16"/>
      <c r="EU2222" s="16"/>
      <c r="EV2222" s="16"/>
      <c r="EW2222" s="16"/>
      <c r="EX2222" s="16"/>
    </row>
    <row r="2223" spans="1:154" x14ac:dyDescent="0.3">
      <c r="A2223" s="9"/>
      <c r="B2223" s="9" t="s">
        <v>46</v>
      </c>
      <c r="C2223" s="9">
        <v>4619</v>
      </c>
      <c r="D2223" s="9">
        <v>2</v>
      </c>
      <c r="E2223" s="9">
        <v>0</v>
      </c>
      <c r="F2223" s="9">
        <v>1</v>
      </c>
      <c r="G2223" s="9">
        <v>76</v>
      </c>
      <c r="H2223" s="30" t="s">
        <v>476</v>
      </c>
      <c r="I2223" s="10">
        <v>176</v>
      </c>
      <c r="J2223" s="33">
        <v>150</v>
      </c>
      <c r="K2223" s="34">
        <f>I2223*J2223</f>
        <v>26400</v>
      </c>
      <c r="L2223" s="9"/>
      <c r="M2223" s="9"/>
      <c r="N2223" s="9"/>
      <c r="O2223" s="9"/>
      <c r="P2223" s="9"/>
      <c r="Q2223" s="10"/>
      <c r="R2223" s="10"/>
      <c r="S2223" s="10"/>
      <c r="T2223" s="9"/>
      <c r="U2223" s="2"/>
      <c r="V2223" s="35"/>
      <c r="W2223" s="10"/>
      <c r="X2223" s="31">
        <f t="shared" si="233"/>
        <v>26400</v>
      </c>
      <c r="Y2223" s="10"/>
      <c r="Z2223" s="10"/>
      <c r="AA2223" s="34">
        <f>X2223-Z2223</f>
        <v>26400</v>
      </c>
      <c r="AB2223" s="9">
        <v>0.01</v>
      </c>
      <c r="AC2223" s="33"/>
      <c r="AD2223" s="10"/>
    </row>
    <row r="2224" spans="1:154" s="39" customFormat="1" x14ac:dyDescent="0.3">
      <c r="A2224" s="9"/>
      <c r="B2224" s="9" t="s">
        <v>46</v>
      </c>
      <c r="C2224" s="9">
        <v>4621</v>
      </c>
      <c r="D2224" s="9">
        <v>2</v>
      </c>
      <c r="E2224" s="9">
        <v>0</v>
      </c>
      <c r="F2224" s="9">
        <v>2</v>
      </c>
      <c r="G2224" s="9">
        <v>57</v>
      </c>
      <c r="H2224" s="30" t="s">
        <v>476</v>
      </c>
      <c r="I2224" s="10">
        <v>257</v>
      </c>
      <c r="J2224" s="33">
        <v>150</v>
      </c>
      <c r="K2224" s="34">
        <f>I2224*J2224</f>
        <v>38550</v>
      </c>
      <c r="L2224" s="9"/>
      <c r="M2224" s="9"/>
      <c r="N2224" s="9"/>
      <c r="O2224" s="9"/>
      <c r="P2224" s="9"/>
      <c r="Q2224" s="10"/>
      <c r="R2224" s="10"/>
      <c r="S2224" s="10"/>
      <c r="T2224" s="9"/>
      <c r="U2224" s="2"/>
      <c r="V2224" s="35"/>
      <c r="W2224" s="10"/>
      <c r="X2224" s="31">
        <f t="shared" si="233"/>
        <v>38550</v>
      </c>
      <c r="Y2224" s="10"/>
      <c r="Z2224" s="10"/>
      <c r="AA2224" s="34">
        <f>X2224-Z2224</f>
        <v>38550</v>
      </c>
      <c r="AB2224" s="9">
        <v>0.01</v>
      </c>
      <c r="AC2224" s="33"/>
      <c r="AD2224" s="10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6"/>
      <c r="CS2224" s="16"/>
      <c r="CT2224" s="16"/>
      <c r="CU2224" s="16"/>
      <c r="CV2224" s="16"/>
      <c r="CW2224" s="16"/>
      <c r="CX2224" s="16"/>
      <c r="CY2224" s="16"/>
      <c r="CZ2224" s="16"/>
      <c r="DA2224" s="16"/>
      <c r="DB2224" s="16"/>
      <c r="DC2224" s="16"/>
      <c r="DD2224" s="16"/>
      <c r="DE2224" s="16"/>
      <c r="DF2224" s="16"/>
      <c r="DG2224" s="16"/>
      <c r="DH2224" s="16"/>
      <c r="DI2224" s="16"/>
      <c r="DJ2224" s="16"/>
      <c r="DK2224" s="16"/>
      <c r="DL2224" s="16"/>
      <c r="DM2224" s="16"/>
      <c r="DN2224" s="16"/>
      <c r="DO2224" s="16"/>
      <c r="DP2224" s="16"/>
      <c r="DQ2224" s="16"/>
      <c r="DR2224" s="16"/>
      <c r="DS2224" s="16"/>
      <c r="DT2224" s="16"/>
      <c r="DU2224" s="16"/>
      <c r="DV2224" s="16"/>
      <c r="DW2224" s="16"/>
      <c r="DX2224" s="16"/>
      <c r="DY2224" s="16"/>
      <c r="DZ2224" s="16"/>
      <c r="EA2224" s="16"/>
      <c r="EB2224" s="16"/>
      <c r="EC2224" s="16"/>
      <c r="ED2224" s="16"/>
      <c r="EE2224" s="16"/>
      <c r="EF2224" s="16"/>
      <c r="EG2224" s="16"/>
      <c r="EH2224" s="16"/>
      <c r="EI2224" s="16"/>
      <c r="EJ2224" s="16"/>
      <c r="EK2224" s="16"/>
      <c r="EL2224" s="16"/>
      <c r="EM2224" s="16"/>
      <c r="EN2224" s="16"/>
      <c r="EO2224" s="16"/>
      <c r="EP2224" s="16"/>
      <c r="EQ2224" s="16"/>
      <c r="ER2224" s="16"/>
      <c r="ES2224" s="16"/>
      <c r="ET2224" s="16"/>
      <c r="EU2224" s="16"/>
      <c r="EV2224" s="16"/>
      <c r="EW2224" s="16"/>
      <c r="EX2224" s="16"/>
    </row>
    <row r="2225" spans="1:154" x14ac:dyDescent="0.3">
      <c r="A2225" s="18"/>
      <c r="B2225" s="18"/>
      <c r="C2225" s="18"/>
      <c r="D2225" s="18"/>
      <c r="E2225" s="18"/>
      <c r="F2225" s="18"/>
      <c r="G2225" s="18"/>
      <c r="H2225" s="19"/>
      <c r="I2225" s="20"/>
      <c r="J2225" s="21"/>
      <c r="K2225" s="20"/>
      <c r="L2225" s="18"/>
      <c r="M2225" s="18"/>
      <c r="N2225" s="18"/>
      <c r="O2225" s="18"/>
      <c r="P2225" s="18"/>
      <c r="Q2225" s="20"/>
      <c r="R2225" s="20"/>
      <c r="S2225" s="20"/>
      <c r="T2225" s="18"/>
      <c r="U2225" s="94"/>
      <c r="V2225" s="23"/>
      <c r="W2225" s="20"/>
      <c r="X2225" s="20"/>
      <c r="Y2225" s="20"/>
      <c r="Z2225" s="20"/>
      <c r="AA2225" s="18"/>
      <c r="AB2225" s="18"/>
      <c r="AC2225" s="21"/>
      <c r="AD2225" s="20"/>
      <c r="AE2225" s="39"/>
      <c r="AF2225" s="39"/>
      <c r="AG2225" s="39"/>
      <c r="AH2225" s="39"/>
      <c r="AI2225" s="39"/>
      <c r="AJ2225" s="39"/>
      <c r="AK2225" s="39"/>
      <c r="AL2225" s="39"/>
      <c r="AM2225" s="39"/>
      <c r="AN2225" s="39"/>
      <c r="AO2225" s="39"/>
      <c r="AP2225" s="39"/>
      <c r="AQ2225" s="39"/>
      <c r="AR2225" s="39"/>
      <c r="AS2225" s="39"/>
      <c r="AT2225" s="39"/>
      <c r="AU2225" s="39"/>
      <c r="AV2225" s="39"/>
      <c r="AW2225" s="39"/>
      <c r="AX2225" s="39"/>
      <c r="AY2225" s="39"/>
      <c r="AZ2225" s="39"/>
      <c r="BA2225" s="39"/>
      <c r="BB2225" s="39"/>
      <c r="BC2225" s="39"/>
      <c r="BD2225" s="39"/>
      <c r="BE2225" s="39"/>
      <c r="BF2225" s="39"/>
      <c r="BG2225" s="39"/>
      <c r="BH2225" s="39"/>
      <c r="BI2225" s="39"/>
      <c r="BJ2225" s="39"/>
      <c r="BK2225" s="39"/>
      <c r="BL2225" s="39"/>
      <c r="BM2225" s="39"/>
      <c r="BN2225" s="39"/>
      <c r="BO2225" s="39"/>
      <c r="BP2225" s="39"/>
      <c r="BQ2225" s="39"/>
      <c r="BR2225" s="39"/>
      <c r="BS2225" s="39"/>
      <c r="BT2225" s="39"/>
      <c r="BU2225" s="39"/>
      <c r="BV2225" s="39"/>
      <c r="BW2225" s="39"/>
      <c r="BX2225" s="39"/>
      <c r="BY2225" s="39"/>
      <c r="BZ2225" s="39"/>
      <c r="CA2225" s="39"/>
      <c r="CB2225" s="39"/>
      <c r="CC2225" s="39"/>
      <c r="CD2225" s="39"/>
      <c r="CE2225" s="39"/>
      <c r="CF2225" s="39"/>
      <c r="CG2225" s="39"/>
      <c r="CH2225" s="39"/>
      <c r="CI2225" s="39"/>
      <c r="CJ2225" s="39"/>
      <c r="CK2225" s="39"/>
      <c r="CL2225" s="39"/>
      <c r="CM2225" s="39"/>
      <c r="CN2225" s="39"/>
      <c r="CO2225" s="39"/>
      <c r="CP2225" s="39"/>
      <c r="CQ2225" s="39"/>
      <c r="CR2225" s="39"/>
      <c r="CS2225" s="39"/>
      <c r="CT2225" s="39"/>
      <c r="CU2225" s="39"/>
      <c r="CV2225" s="39"/>
      <c r="CW2225" s="39"/>
      <c r="CX2225" s="39"/>
      <c r="CY2225" s="39"/>
      <c r="CZ2225" s="39"/>
      <c r="DA2225" s="39"/>
      <c r="DB2225" s="39"/>
      <c r="DC2225" s="39"/>
      <c r="DD2225" s="39"/>
      <c r="DE2225" s="39"/>
      <c r="DF2225" s="39"/>
      <c r="DG2225" s="39"/>
      <c r="DH2225" s="39"/>
      <c r="DI2225" s="39"/>
      <c r="DJ2225" s="39"/>
      <c r="DK2225" s="39"/>
      <c r="DL2225" s="39"/>
      <c r="DM2225" s="39"/>
      <c r="DN2225" s="39"/>
      <c r="DO2225" s="39"/>
      <c r="DP2225" s="39"/>
      <c r="DQ2225" s="39"/>
      <c r="DR2225" s="39"/>
      <c r="DS2225" s="39"/>
      <c r="DT2225" s="39"/>
      <c r="DU2225" s="39"/>
      <c r="DV2225" s="39"/>
      <c r="DW2225" s="39"/>
      <c r="DX2225" s="39"/>
      <c r="DY2225" s="39"/>
      <c r="DZ2225" s="39"/>
      <c r="EA2225" s="39"/>
      <c r="EB2225" s="39"/>
      <c r="EC2225" s="39"/>
      <c r="ED2225" s="39"/>
      <c r="EE2225" s="39"/>
      <c r="EF2225" s="39"/>
      <c r="EG2225" s="39"/>
      <c r="EH2225" s="39"/>
      <c r="EI2225" s="39"/>
      <c r="EJ2225" s="39"/>
      <c r="EK2225" s="39"/>
      <c r="EL2225" s="39"/>
      <c r="EM2225" s="39"/>
      <c r="EN2225" s="39"/>
      <c r="EO2225" s="39"/>
      <c r="EP2225" s="39"/>
      <c r="EQ2225" s="39"/>
      <c r="ER2225" s="39"/>
      <c r="ES2225" s="39"/>
      <c r="ET2225" s="39"/>
      <c r="EU2225" s="39"/>
      <c r="EV2225" s="39"/>
      <c r="EW2225" s="39"/>
      <c r="EX2225" s="39"/>
    </row>
    <row r="2226" spans="1:154" x14ac:dyDescent="0.3">
      <c r="A2226" s="29">
        <v>2606</v>
      </c>
      <c r="B2226" s="29" t="s">
        <v>47</v>
      </c>
      <c r="C2226" s="29">
        <v>1901</v>
      </c>
      <c r="D2226" s="29">
        <v>2</v>
      </c>
      <c r="E2226" s="29">
        <v>1</v>
      </c>
      <c r="F2226" s="29">
        <v>2</v>
      </c>
      <c r="G2226" s="29">
        <v>83</v>
      </c>
      <c r="H2226" s="25" t="s">
        <v>476</v>
      </c>
      <c r="I2226" s="36">
        <v>683</v>
      </c>
      <c r="J2226" s="41">
        <v>150</v>
      </c>
      <c r="K2226" s="74">
        <f>I2226*J2226</f>
        <v>102450</v>
      </c>
      <c r="L2226" s="29"/>
      <c r="M2226" s="29"/>
      <c r="N2226" s="29"/>
      <c r="O2226" s="29"/>
      <c r="P2226" s="29"/>
      <c r="Q2226" s="36"/>
      <c r="R2226" s="36"/>
      <c r="S2226" s="36"/>
      <c r="T2226" s="29"/>
      <c r="U2226" s="185"/>
      <c r="V2226" s="37"/>
      <c r="W2226" s="36"/>
      <c r="X2226" s="75">
        <f t="shared" si="233"/>
        <v>102450</v>
      </c>
      <c r="Y2226" s="36"/>
      <c r="Z2226" s="74">
        <v>50000000</v>
      </c>
      <c r="AA2226" s="29">
        <v>0</v>
      </c>
      <c r="AB2226" s="29">
        <v>0</v>
      </c>
      <c r="AC2226" s="41" t="s">
        <v>1100</v>
      </c>
      <c r="AD2226" s="36"/>
    </row>
    <row r="2227" spans="1:154" x14ac:dyDescent="0.3">
      <c r="A2227" s="18"/>
      <c r="B2227" s="18"/>
      <c r="C2227" s="18"/>
      <c r="D2227" s="18"/>
      <c r="E2227" s="18"/>
      <c r="F2227" s="18"/>
      <c r="G2227" s="18"/>
      <c r="H2227" s="19"/>
      <c r="I2227" s="20"/>
      <c r="J2227" s="21"/>
      <c r="K2227" s="20"/>
      <c r="L2227" s="18"/>
      <c r="M2227" s="18"/>
      <c r="N2227" s="18"/>
      <c r="O2227" s="18"/>
      <c r="P2227" s="18"/>
      <c r="Q2227" s="20"/>
      <c r="R2227" s="20"/>
      <c r="S2227" s="20"/>
      <c r="T2227" s="18"/>
      <c r="U2227" s="94"/>
      <c r="V2227" s="23"/>
      <c r="W2227" s="20"/>
      <c r="X2227" s="20"/>
      <c r="Y2227" s="20"/>
      <c r="Z2227" s="20"/>
      <c r="AA2227" s="18"/>
      <c r="AB2227" s="18"/>
      <c r="AC2227" s="58"/>
      <c r="AD2227" s="64"/>
      <c r="AE2227" s="39"/>
      <c r="AF2227" s="39"/>
      <c r="AG2227" s="39"/>
      <c r="AH2227" s="39"/>
      <c r="AI2227" s="39"/>
      <c r="AJ2227" s="39"/>
      <c r="AK2227" s="39"/>
      <c r="AL2227" s="39"/>
      <c r="AM2227" s="39"/>
      <c r="AN2227" s="39"/>
      <c r="AO2227" s="39"/>
      <c r="AP2227" s="39"/>
      <c r="AQ2227" s="39"/>
      <c r="AR2227" s="39"/>
      <c r="AS2227" s="39"/>
      <c r="AT2227" s="39"/>
      <c r="AU2227" s="39"/>
      <c r="AV2227" s="39"/>
      <c r="AW2227" s="39"/>
      <c r="AX2227" s="39"/>
      <c r="AY2227" s="39"/>
      <c r="AZ2227" s="39"/>
      <c r="BA2227" s="39"/>
      <c r="BB2227" s="39"/>
      <c r="BC2227" s="39"/>
      <c r="BD2227" s="39"/>
      <c r="BE2227" s="39"/>
      <c r="BF2227" s="39"/>
      <c r="BG2227" s="39"/>
      <c r="BH2227" s="39"/>
      <c r="BI2227" s="39"/>
      <c r="BJ2227" s="39"/>
      <c r="BK2227" s="39"/>
      <c r="BL2227" s="39"/>
      <c r="BM2227" s="39"/>
      <c r="BN2227" s="39"/>
      <c r="BO2227" s="39"/>
      <c r="BP2227" s="39"/>
      <c r="BQ2227" s="39"/>
      <c r="BR2227" s="39"/>
      <c r="BS2227" s="39"/>
      <c r="BT2227" s="39"/>
      <c r="BU2227" s="39"/>
      <c r="BV2227" s="39"/>
      <c r="BW2227" s="39"/>
      <c r="BX2227" s="39"/>
      <c r="BY2227" s="39"/>
      <c r="BZ2227" s="39"/>
      <c r="CA2227" s="39"/>
      <c r="CB2227" s="39"/>
      <c r="CC2227" s="39"/>
      <c r="CD2227" s="39"/>
      <c r="CE2227" s="39"/>
      <c r="CF2227" s="39"/>
      <c r="CG2227" s="39"/>
      <c r="CH2227" s="39"/>
      <c r="CI2227" s="39"/>
      <c r="CJ2227" s="39"/>
      <c r="CK2227" s="39"/>
      <c r="CL2227" s="39"/>
      <c r="CM2227" s="39"/>
      <c r="CN2227" s="39"/>
      <c r="CO2227" s="39"/>
      <c r="CP2227" s="39"/>
      <c r="CQ2227" s="39"/>
      <c r="CR2227" s="39"/>
      <c r="CS2227" s="39"/>
      <c r="CT2227" s="39"/>
      <c r="CU2227" s="39"/>
      <c r="CV2227" s="39"/>
      <c r="CW2227" s="39"/>
      <c r="CX2227" s="39"/>
      <c r="CY2227" s="39"/>
      <c r="CZ2227" s="39"/>
      <c r="DA2227" s="39"/>
      <c r="DB2227" s="39"/>
      <c r="DC2227" s="39"/>
      <c r="DD2227" s="39"/>
      <c r="DE2227" s="39"/>
      <c r="DF2227" s="39"/>
      <c r="DG2227" s="39"/>
      <c r="DH2227" s="39"/>
      <c r="DI2227" s="39"/>
      <c r="DJ2227" s="39"/>
      <c r="DK2227" s="39"/>
      <c r="DL2227" s="39"/>
      <c r="DM2227" s="39"/>
      <c r="DN2227" s="39"/>
      <c r="DO2227" s="39"/>
      <c r="DP2227" s="39"/>
      <c r="DQ2227" s="39"/>
      <c r="DR2227" s="39"/>
      <c r="DS2227" s="39"/>
      <c r="DT2227" s="39"/>
      <c r="DU2227" s="39"/>
      <c r="DV2227" s="39"/>
      <c r="DW2227" s="39"/>
      <c r="DX2227" s="39"/>
      <c r="DY2227" s="39"/>
      <c r="DZ2227" s="39"/>
      <c r="EA2227" s="39"/>
      <c r="EB2227" s="39"/>
      <c r="EC2227" s="39"/>
      <c r="ED2227" s="39"/>
      <c r="EE2227" s="39"/>
      <c r="EF2227" s="39"/>
      <c r="EG2227" s="39"/>
      <c r="EH2227" s="39"/>
      <c r="EI2227" s="39"/>
      <c r="EJ2227" s="39"/>
      <c r="EK2227" s="39"/>
      <c r="EL2227" s="39"/>
      <c r="EM2227" s="39"/>
      <c r="EN2227" s="39"/>
      <c r="EO2227" s="39"/>
      <c r="EP2227" s="39"/>
      <c r="EQ2227" s="39"/>
      <c r="ER2227" s="39"/>
      <c r="ES2227" s="39"/>
      <c r="ET2227" s="39"/>
      <c r="EU2227" s="39"/>
      <c r="EV2227" s="39"/>
      <c r="EW2227" s="39"/>
      <c r="EX2227" s="39"/>
    </row>
    <row r="2228" spans="1:154" x14ac:dyDescent="0.3">
      <c r="A2228" s="29">
        <v>2607</v>
      </c>
      <c r="B2228" s="29" t="s">
        <v>47</v>
      </c>
      <c r="C2228" s="29">
        <v>1799</v>
      </c>
      <c r="D2228" s="29">
        <v>6</v>
      </c>
      <c r="E2228" s="29">
        <v>3</v>
      </c>
      <c r="F2228" s="29">
        <v>0</v>
      </c>
      <c r="G2228" s="29">
        <v>75</v>
      </c>
      <c r="H2228" s="25" t="s">
        <v>476</v>
      </c>
      <c r="I2228" s="36">
        <v>1275</v>
      </c>
      <c r="J2228" s="41">
        <v>150</v>
      </c>
      <c r="K2228" s="74">
        <f>I2228*J2228</f>
        <v>191250</v>
      </c>
      <c r="L2228" s="29"/>
      <c r="M2228" s="29"/>
      <c r="N2228" s="29"/>
      <c r="O2228" s="29"/>
      <c r="P2228" s="29"/>
      <c r="Q2228" s="36"/>
      <c r="R2228" s="36"/>
      <c r="S2228" s="36"/>
      <c r="T2228" s="29"/>
      <c r="U2228" s="185"/>
      <c r="V2228" s="37"/>
      <c r="W2228" s="36"/>
      <c r="X2228" s="75">
        <f t="shared" si="233"/>
        <v>191250</v>
      </c>
      <c r="Y2228" s="36"/>
      <c r="Z2228" s="74">
        <v>50000000</v>
      </c>
      <c r="AA2228" s="29">
        <v>0</v>
      </c>
      <c r="AB2228" s="29">
        <v>0</v>
      </c>
      <c r="AC2228" s="41" t="s">
        <v>1101</v>
      </c>
      <c r="AD2228" s="36"/>
    </row>
    <row r="2229" spans="1:154" x14ac:dyDescent="0.3">
      <c r="A2229" s="9"/>
      <c r="B2229" s="9" t="s">
        <v>47</v>
      </c>
      <c r="C2229" s="9">
        <v>352</v>
      </c>
      <c r="D2229" s="9">
        <v>6</v>
      </c>
      <c r="E2229" s="9">
        <v>4</v>
      </c>
      <c r="F2229" s="9">
        <v>3</v>
      </c>
      <c r="G2229" s="9">
        <v>89</v>
      </c>
      <c r="H2229" s="30" t="s">
        <v>476</v>
      </c>
      <c r="I2229" s="10">
        <v>1989</v>
      </c>
      <c r="J2229" s="33">
        <v>150</v>
      </c>
      <c r="K2229" s="34">
        <f>I2229*J2229</f>
        <v>298350</v>
      </c>
      <c r="L2229" s="9"/>
      <c r="M2229" s="9"/>
      <c r="N2229" s="9"/>
      <c r="O2229" s="9"/>
      <c r="P2229" s="9"/>
      <c r="Q2229" s="10"/>
      <c r="R2229" s="10"/>
      <c r="S2229" s="10"/>
      <c r="T2229" s="9"/>
      <c r="U2229" s="2"/>
      <c r="V2229" s="35"/>
      <c r="W2229" s="10"/>
      <c r="X2229" s="31">
        <f t="shared" si="233"/>
        <v>298350</v>
      </c>
      <c r="Y2229" s="10"/>
      <c r="Z2229" s="34">
        <v>50000000</v>
      </c>
      <c r="AA2229" s="9">
        <v>0</v>
      </c>
      <c r="AB2229" s="9">
        <v>0</v>
      </c>
      <c r="AC2229" s="33">
        <v>0</v>
      </c>
      <c r="AD2229" s="10"/>
    </row>
    <row r="2230" spans="1:154" s="39" customFormat="1" x14ac:dyDescent="0.3">
      <c r="A2230" s="18"/>
      <c r="B2230" s="18"/>
      <c r="C2230" s="18"/>
      <c r="D2230" s="18"/>
      <c r="E2230" s="18"/>
      <c r="F2230" s="18"/>
      <c r="G2230" s="18"/>
      <c r="H2230" s="19"/>
      <c r="I2230" s="20"/>
      <c r="J2230" s="21"/>
      <c r="K2230" s="20"/>
      <c r="L2230" s="18"/>
      <c r="M2230" s="18"/>
      <c r="N2230" s="18"/>
      <c r="O2230" s="18"/>
      <c r="P2230" s="18"/>
      <c r="Q2230" s="20"/>
      <c r="R2230" s="20"/>
      <c r="S2230" s="20"/>
      <c r="T2230" s="18"/>
      <c r="U2230" s="94"/>
      <c r="V2230" s="23"/>
      <c r="W2230" s="20"/>
      <c r="X2230" s="20"/>
      <c r="Y2230" s="20"/>
      <c r="Z2230" s="20"/>
      <c r="AA2230" s="18"/>
      <c r="AB2230" s="18"/>
      <c r="AC2230" s="21"/>
      <c r="AD2230" s="20"/>
    </row>
    <row r="2231" spans="1:154" x14ac:dyDescent="0.3">
      <c r="A2231" s="29">
        <v>2608</v>
      </c>
      <c r="B2231" s="29" t="s">
        <v>47</v>
      </c>
      <c r="C2231" s="29">
        <v>17853</v>
      </c>
      <c r="D2231" s="29">
        <v>8</v>
      </c>
      <c r="E2231" s="29">
        <v>3</v>
      </c>
      <c r="F2231" s="29">
        <v>2</v>
      </c>
      <c r="G2231" s="29">
        <v>87</v>
      </c>
      <c r="H2231" s="25" t="s">
        <v>476</v>
      </c>
      <c r="I2231" s="36">
        <v>1487</v>
      </c>
      <c r="J2231" s="41">
        <v>150</v>
      </c>
      <c r="K2231" s="74">
        <f>I2231*J2231</f>
        <v>223050</v>
      </c>
      <c r="L2231" s="29"/>
      <c r="M2231" s="29"/>
      <c r="N2231" s="29"/>
      <c r="O2231" s="29"/>
      <c r="P2231" s="29"/>
      <c r="Q2231" s="36"/>
      <c r="R2231" s="36"/>
      <c r="S2231" s="36"/>
      <c r="T2231" s="29"/>
      <c r="U2231" s="185"/>
      <c r="V2231" s="37"/>
      <c r="W2231" s="36"/>
      <c r="X2231" s="75">
        <f t="shared" si="233"/>
        <v>223050</v>
      </c>
      <c r="Y2231" s="36"/>
      <c r="Z2231" s="74">
        <v>50000000</v>
      </c>
      <c r="AA2231" s="29">
        <v>0</v>
      </c>
      <c r="AB2231" s="29">
        <v>0</v>
      </c>
      <c r="AC2231" s="41" t="s">
        <v>1102</v>
      </c>
      <c r="AD2231" s="36"/>
    </row>
    <row r="2232" spans="1:154" s="39" customFormat="1" x14ac:dyDescent="0.3">
      <c r="A2232" s="18"/>
      <c r="B2232" s="18"/>
      <c r="C2232" s="18"/>
      <c r="D2232" s="18"/>
      <c r="E2232" s="18"/>
      <c r="F2232" s="18"/>
      <c r="G2232" s="18"/>
      <c r="H2232" s="19"/>
      <c r="I2232" s="20"/>
      <c r="J2232" s="21"/>
      <c r="K2232" s="20"/>
      <c r="L2232" s="18"/>
      <c r="M2232" s="18"/>
      <c r="N2232" s="18"/>
      <c r="O2232" s="18"/>
      <c r="P2232" s="18"/>
      <c r="Q2232" s="20"/>
      <c r="R2232" s="20"/>
      <c r="S2232" s="20"/>
      <c r="T2232" s="18"/>
      <c r="U2232" s="94"/>
      <c r="V2232" s="23"/>
      <c r="W2232" s="20"/>
      <c r="X2232" s="20"/>
      <c r="Y2232" s="20"/>
      <c r="Z2232" s="20"/>
      <c r="AA2232" s="18"/>
      <c r="AB2232" s="18"/>
      <c r="AC2232" s="58"/>
      <c r="AD2232" s="64"/>
    </row>
    <row r="2233" spans="1:154" x14ac:dyDescent="0.3">
      <c r="A2233" s="29">
        <v>2609</v>
      </c>
      <c r="B2233" s="29" t="s">
        <v>47</v>
      </c>
      <c r="C2233" s="29">
        <v>5777</v>
      </c>
      <c r="D2233" s="29">
        <v>6</v>
      </c>
      <c r="E2233" s="29">
        <v>2</v>
      </c>
      <c r="F2233" s="29">
        <v>0</v>
      </c>
      <c r="G2233" s="29">
        <v>71</v>
      </c>
      <c r="H2233" s="25" t="s">
        <v>476</v>
      </c>
      <c r="I2233" s="36">
        <v>871</v>
      </c>
      <c r="J2233" s="41">
        <v>150</v>
      </c>
      <c r="K2233" s="74">
        <f>I2233*J2233</f>
        <v>130650</v>
      </c>
      <c r="L2233" s="29"/>
      <c r="M2233" s="29"/>
      <c r="N2233" s="29"/>
      <c r="O2233" s="29"/>
      <c r="P2233" s="29"/>
      <c r="Q2233" s="36"/>
      <c r="R2233" s="36"/>
      <c r="S2233" s="36"/>
      <c r="T2233" s="29"/>
      <c r="U2233" s="185"/>
      <c r="V2233" s="37"/>
      <c r="W2233" s="36"/>
      <c r="X2233" s="75">
        <f t="shared" si="233"/>
        <v>130650</v>
      </c>
      <c r="Y2233" s="36"/>
      <c r="Z2233" s="74">
        <v>50000000</v>
      </c>
      <c r="AA2233" s="29">
        <v>0</v>
      </c>
      <c r="AB2233" s="29">
        <v>0</v>
      </c>
      <c r="AC2233" s="41" t="s">
        <v>1103</v>
      </c>
      <c r="AD2233" s="36"/>
    </row>
    <row r="2234" spans="1:154" x14ac:dyDescent="0.3">
      <c r="A2234" s="18"/>
      <c r="B2234" s="18"/>
      <c r="C2234" s="18"/>
      <c r="D2234" s="18"/>
      <c r="E2234" s="18"/>
      <c r="F2234" s="18"/>
      <c r="G2234" s="18"/>
      <c r="H2234" s="19"/>
      <c r="I2234" s="20"/>
      <c r="J2234" s="21"/>
      <c r="K2234" s="20"/>
      <c r="L2234" s="18"/>
      <c r="M2234" s="18"/>
      <c r="N2234" s="18"/>
      <c r="O2234" s="18"/>
      <c r="P2234" s="18"/>
      <c r="Q2234" s="20"/>
      <c r="R2234" s="20"/>
      <c r="S2234" s="20"/>
      <c r="T2234" s="18"/>
      <c r="U2234" s="94"/>
      <c r="V2234" s="23"/>
      <c r="W2234" s="20"/>
      <c r="X2234" s="20"/>
      <c r="Y2234" s="20"/>
      <c r="Z2234" s="20"/>
      <c r="AA2234" s="18"/>
      <c r="AB2234" s="18"/>
      <c r="AC2234" s="58"/>
      <c r="AD2234" s="64"/>
      <c r="AE2234" s="39"/>
      <c r="AF2234" s="39"/>
      <c r="AG2234" s="39"/>
      <c r="AH2234" s="39"/>
      <c r="AI2234" s="39"/>
      <c r="AJ2234" s="39"/>
      <c r="AK2234" s="39"/>
      <c r="AL2234" s="39"/>
      <c r="AM2234" s="39"/>
      <c r="AN2234" s="39"/>
      <c r="AO2234" s="39"/>
      <c r="AP2234" s="39"/>
      <c r="AQ2234" s="39"/>
      <c r="AR2234" s="39"/>
      <c r="AS2234" s="39"/>
      <c r="AT2234" s="39"/>
      <c r="AU2234" s="39"/>
      <c r="AV2234" s="39"/>
      <c r="AW2234" s="39"/>
      <c r="AX2234" s="39"/>
      <c r="AY2234" s="39"/>
      <c r="AZ2234" s="39"/>
      <c r="BA2234" s="39"/>
      <c r="BB2234" s="39"/>
      <c r="BC2234" s="39"/>
      <c r="BD2234" s="39"/>
      <c r="BE2234" s="39"/>
      <c r="BF2234" s="39"/>
      <c r="BG2234" s="39"/>
      <c r="BH2234" s="39"/>
      <c r="BI2234" s="39"/>
      <c r="BJ2234" s="39"/>
      <c r="BK2234" s="39"/>
      <c r="BL2234" s="39"/>
      <c r="BM2234" s="39"/>
      <c r="BN2234" s="39"/>
      <c r="BO2234" s="39"/>
      <c r="BP2234" s="39"/>
      <c r="BQ2234" s="39"/>
      <c r="BR2234" s="39"/>
      <c r="BS2234" s="39"/>
      <c r="BT2234" s="39"/>
      <c r="BU2234" s="39"/>
      <c r="BV2234" s="39"/>
      <c r="BW2234" s="39"/>
      <c r="BX2234" s="39"/>
      <c r="BY2234" s="39"/>
      <c r="BZ2234" s="39"/>
      <c r="CA2234" s="39"/>
      <c r="CB2234" s="39"/>
      <c r="CC2234" s="39"/>
      <c r="CD2234" s="39"/>
      <c r="CE2234" s="39"/>
      <c r="CF2234" s="39"/>
      <c r="CG2234" s="39"/>
      <c r="CH2234" s="39"/>
      <c r="CI2234" s="39"/>
      <c r="CJ2234" s="39"/>
      <c r="CK2234" s="39"/>
      <c r="CL2234" s="39"/>
      <c r="CM2234" s="39"/>
      <c r="CN2234" s="39"/>
      <c r="CO2234" s="39"/>
      <c r="CP2234" s="39"/>
      <c r="CQ2234" s="39"/>
      <c r="CR2234" s="39"/>
      <c r="CS2234" s="39"/>
      <c r="CT2234" s="39"/>
      <c r="CU2234" s="39"/>
      <c r="CV2234" s="39"/>
      <c r="CW2234" s="39"/>
      <c r="CX2234" s="39"/>
      <c r="CY2234" s="39"/>
      <c r="CZ2234" s="39"/>
      <c r="DA2234" s="39"/>
      <c r="DB2234" s="39"/>
      <c r="DC2234" s="39"/>
      <c r="DD2234" s="39"/>
      <c r="DE2234" s="39"/>
      <c r="DF2234" s="39"/>
      <c r="DG2234" s="39"/>
      <c r="DH2234" s="39"/>
      <c r="DI2234" s="39"/>
      <c r="DJ2234" s="39"/>
      <c r="DK2234" s="39"/>
      <c r="DL2234" s="39"/>
      <c r="DM2234" s="39"/>
      <c r="DN2234" s="39"/>
      <c r="DO2234" s="39"/>
      <c r="DP2234" s="39"/>
      <c r="DQ2234" s="39"/>
      <c r="DR2234" s="39"/>
      <c r="DS2234" s="39"/>
      <c r="DT2234" s="39"/>
      <c r="DU2234" s="39"/>
      <c r="DV2234" s="39"/>
      <c r="DW2234" s="39"/>
      <c r="DX2234" s="39"/>
      <c r="DY2234" s="39"/>
      <c r="DZ2234" s="39"/>
      <c r="EA2234" s="39"/>
      <c r="EB2234" s="39"/>
      <c r="EC2234" s="39"/>
      <c r="ED2234" s="39"/>
      <c r="EE2234" s="39"/>
      <c r="EF2234" s="39"/>
      <c r="EG2234" s="39"/>
      <c r="EH2234" s="39"/>
      <c r="EI2234" s="39"/>
      <c r="EJ2234" s="39"/>
      <c r="EK2234" s="39"/>
      <c r="EL2234" s="39"/>
      <c r="EM2234" s="39"/>
      <c r="EN2234" s="39"/>
      <c r="EO2234" s="39"/>
      <c r="EP2234" s="39"/>
      <c r="EQ2234" s="39"/>
      <c r="ER2234" s="39"/>
      <c r="ES2234" s="39"/>
      <c r="ET2234" s="39"/>
      <c r="EU2234" s="39"/>
      <c r="EV2234" s="39"/>
      <c r="EW2234" s="39"/>
      <c r="EX2234" s="39"/>
    </row>
    <row r="2235" spans="1:154" s="39" customFormat="1" x14ac:dyDescent="0.3">
      <c r="A2235" s="29">
        <v>2610</v>
      </c>
      <c r="B2235" s="29" t="s">
        <v>47</v>
      </c>
      <c r="C2235" s="29">
        <v>8364</v>
      </c>
      <c r="D2235" s="29">
        <v>9</v>
      </c>
      <c r="E2235" s="29">
        <v>11</v>
      </c>
      <c r="F2235" s="29">
        <v>3</v>
      </c>
      <c r="G2235" s="29">
        <v>53</v>
      </c>
      <c r="H2235" s="25" t="s">
        <v>476</v>
      </c>
      <c r="I2235" s="36">
        <v>4753</v>
      </c>
      <c r="J2235" s="41">
        <v>150</v>
      </c>
      <c r="K2235" s="74">
        <f>I2235*J2235</f>
        <v>712950</v>
      </c>
      <c r="L2235" s="29"/>
      <c r="M2235" s="29"/>
      <c r="N2235" s="29"/>
      <c r="O2235" s="29"/>
      <c r="P2235" s="29"/>
      <c r="Q2235" s="36"/>
      <c r="R2235" s="36"/>
      <c r="S2235" s="36"/>
      <c r="T2235" s="29"/>
      <c r="U2235" s="185"/>
      <c r="V2235" s="37"/>
      <c r="W2235" s="36"/>
      <c r="X2235" s="75">
        <f t="shared" si="233"/>
        <v>712950</v>
      </c>
      <c r="Y2235" s="36"/>
      <c r="Z2235" s="74">
        <v>50000000</v>
      </c>
      <c r="AA2235" s="29">
        <v>0</v>
      </c>
      <c r="AB2235" s="29">
        <v>0</v>
      </c>
      <c r="AC2235" s="41" t="s">
        <v>1104</v>
      </c>
      <c r="AD2235" s="3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6"/>
      <c r="AZ2235" s="16"/>
      <c r="BA2235" s="16"/>
      <c r="BB2235" s="16"/>
      <c r="BC2235" s="16"/>
      <c r="BD2235" s="16"/>
      <c r="BE2235" s="16"/>
      <c r="BF2235" s="16"/>
      <c r="BG2235" s="16"/>
      <c r="BH2235" s="16"/>
      <c r="BI2235" s="16"/>
      <c r="BJ2235" s="16"/>
      <c r="BK2235" s="16"/>
      <c r="BL2235" s="16"/>
      <c r="BM2235" s="16"/>
      <c r="BN2235" s="16"/>
      <c r="BO2235" s="16"/>
      <c r="BP2235" s="16"/>
      <c r="BQ2235" s="16"/>
      <c r="BR2235" s="16"/>
      <c r="BS2235" s="16"/>
      <c r="BT2235" s="16"/>
      <c r="BU2235" s="16"/>
      <c r="BV2235" s="16"/>
      <c r="BW2235" s="16"/>
      <c r="BX2235" s="16"/>
      <c r="BY2235" s="16"/>
      <c r="BZ2235" s="16"/>
      <c r="CA2235" s="16"/>
      <c r="CB2235" s="16"/>
      <c r="CC2235" s="16"/>
      <c r="CD2235" s="16"/>
      <c r="CE2235" s="16"/>
      <c r="CF2235" s="16"/>
      <c r="CG2235" s="16"/>
      <c r="CH2235" s="16"/>
      <c r="CI2235" s="16"/>
      <c r="CJ2235" s="16"/>
      <c r="CK2235" s="16"/>
      <c r="CL2235" s="16"/>
      <c r="CM2235" s="16"/>
      <c r="CN2235" s="16"/>
      <c r="CO2235" s="16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  <c r="DQ2235" s="16"/>
      <c r="DR2235" s="16"/>
      <c r="DS2235" s="16"/>
      <c r="DT2235" s="16"/>
      <c r="DU2235" s="16"/>
      <c r="DV2235" s="16"/>
      <c r="DW2235" s="16"/>
      <c r="DX2235" s="16"/>
      <c r="DY2235" s="16"/>
      <c r="DZ2235" s="16"/>
      <c r="EA2235" s="16"/>
      <c r="EB2235" s="16"/>
      <c r="EC2235" s="16"/>
      <c r="ED2235" s="16"/>
      <c r="EE2235" s="16"/>
      <c r="EF2235" s="16"/>
      <c r="EG2235" s="16"/>
      <c r="EH2235" s="16"/>
      <c r="EI2235" s="16"/>
      <c r="EJ2235" s="16"/>
      <c r="EK2235" s="16"/>
      <c r="EL2235" s="16"/>
      <c r="EM2235" s="16"/>
      <c r="EN2235" s="16"/>
      <c r="EO2235" s="16"/>
      <c r="EP2235" s="16"/>
      <c r="EQ2235" s="16"/>
      <c r="ER2235" s="16"/>
      <c r="ES2235" s="16"/>
      <c r="ET2235" s="16"/>
      <c r="EU2235" s="16"/>
      <c r="EV2235" s="16"/>
      <c r="EW2235" s="16"/>
      <c r="EX2235" s="16"/>
    </row>
    <row r="2236" spans="1:154" x14ac:dyDescent="0.3">
      <c r="A2236" s="18"/>
      <c r="B2236" s="18"/>
      <c r="C2236" s="18"/>
      <c r="D2236" s="18"/>
      <c r="E2236" s="18"/>
      <c r="F2236" s="18"/>
      <c r="G2236" s="18"/>
      <c r="H2236" s="19"/>
      <c r="I2236" s="20"/>
      <c r="J2236" s="21"/>
      <c r="K2236" s="20"/>
      <c r="L2236" s="18"/>
      <c r="M2236" s="18"/>
      <c r="N2236" s="18"/>
      <c r="O2236" s="18"/>
      <c r="P2236" s="18"/>
      <c r="Q2236" s="20"/>
      <c r="R2236" s="20"/>
      <c r="S2236" s="20"/>
      <c r="T2236" s="18"/>
      <c r="U2236" s="94"/>
      <c r="V2236" s="23"/>
      <c r="W2236" s="20"/>
      <c r="X2236" s="20"/>
      <c r="Y2236" s="20"/>
      <c r="Z2236" s="20"/>
      <c r="AA2236" s="18"/>
      <c r="AB2236" s="18"/>
      <c r="AC2236" s="58"/>
      <c r="AD2236" s="64"/>
      <c r="AE2236" s="39"/>
      <c r="AF2236" s="39"/>
      <c r="AG2236" s="39"/>
      <c r="AH2236" s="39"/>
      <c r="AI2236" s="39"/>
      <c r="AJ2236" s="39"/>
      <c r="AK2236" s="39"/>
      <c r="AL2236" s="39"/>
      <c r="AM2236" s="39"/>
      <c r="AN2236" s="39"/>
      <c r="AO2236" s="39"/>
      <c r="AP2236" s="39"/>
      <c r="AQ2236" s="39"/>
      <c r="AR2236" s="39"/>
      <c r="AS2236" s="39"/>
      <c r="AT2236" s="39"/>
      <c r="AU2236" s="39"/>
      <c r="AV2236" s="39"/>
      <c r="AW2236" s="39"/>
      <c r="AX2236" s="39"/>
      <c r="AY2236" s="39"/>
      <c r="AZ2236" s="39"/>
      <c r="BA2236" s="39"/>
      <c r="BB2236" s="39"/>
      <c r="BC2236" s="39"/>
      <c r="BD2236" s="39"/>
      <c r="BE2236" s="39"/>
      <c r="BF2236" s="39"/>
      <c r="BG2236" s="39"/>
      <c r="BH2236" s="39"/>
      <c r="BI2236" s="39"/>
      <c r="BJ2236" s="39"/>
      <c r="BK2236" s="39"/>
      <c r="BL2236" s="39"/>
      <c r="BM2236" s="39"/>
      <c r="BN2236" s="39"/>
      <c r="BO2236" s="39"/>
      <c r="BP2236" s="39"/>
      <c r="BQ2236" s="39"/>
      <c r="BR2236" s="39"/>
      <c r="BS2236" s="39"/>
      <c r="BT2236" s="39"/>
      <c r="BU2236" s="39"/>
      <c r="BV2236" s="39"/>
      <c r="BW2236" s="39"/>
      <c r="BX2236" s="39"/>
      <c r="BY2236" s="39"/>
      <c r="BZ2236" s="39"/>
      <c r="CA2236" s="39"/>
      <c r="CB2236" s="39"/>
      <c r="CC2236" s="39"/>
      <c r="CD2236" s="39"/>
      <c r="CE2236" s="39"/>
      <c r="CF2236" s="39"/>
      <c r="CG2236" s="39"/>
      <c r="CH2236" s="39"/>
      <c r="CI2236" s="39"/>
      <c r="CJ2236" s="39"/>
      <c r="CK2236" s="39"/>
      <c r="CL2236" s="39"/>
      <c r="CM2236" s="39"/>
      <c r="CN2236" s="39"/>
      <c r="CO2236" s="39"/>
      <c r="CP2236" s="39"/>
      <c r="CQ2236" s="39"/>
      <c r="CR2236" s="39"/>
      <c r="CS2236" s="39"/>
      <c r="CT2236" s="39"/>
      <c r="CU2236" s="39"/>
      <c r="CV2236" s="39"/>
      <c r="CW2236" s="39"/>
      <c r="CX2236" s="39"/>
      <c r="CY2236" s="39"/>
      <c r="CZ2236" s="39"/>
      <c r="DA2236" s="39"/>
      <c r="DB2236" s="39"/>
      <c r="DC2236" s="39"/>
      <c r="DD2236" s="39"/>
      <c r="DE2236" s="39"/>
      <c r="DF2236" s="39"/>
      <c r="DG2236" s="39"/>
      <c r="DH2236" s="39"/>
      <c r="DI2236" s="39"/>
      <c r="DJ2236" s="39"/>
      <c r="DK2236" s="39"/>
      <c r="DL2236" s="39"/>
      <c r="DM2236" s="39"/>
      <c r="DN2236" s="39"/>
      <c r="DO2236" s="39"/>
      <c r="DP2236" s="39"/>
      <c r="DQ2236" s="39"/>
      <c r="DR2236" s="39"/>
      <c r="DS2236" s="39"/>
      <c r="DT2236" s="39"/>
      <c r="DU2236" s="39"/>
      <c r="DV2236" s="39"/>
      <c r="DW2236" s="39"/>
      <c r="DX2236" s="39"/>
      <c r="DY2236" s="39"/>
      <c r="DZ2236" s="39"/>
      <c r="EA2236" s="39"/>
      <c r="EB2236" s="39"/>
      <c r="EC2236" s="39"/>
      <c r="ED2236" s="39"/>
      <c r="EE2236" s="39"/>
      <c r="EF2236" s="39"/>
      <c r="EG2236" s="39"/>
      <c r="EH2236" s="39"/>
      <c r="EI2236" s="39"/>
      <c r="EJ2236" s="39"/>
      <c r="EK2236" s="39"/>
      <c r="EL2236" s="39"/>
      <c r="EM2236" s="39"/>
      <c r="EN2236" s="39"/>
      <c r="EO2236" s="39"/>
      <c r="EP2236" s="39"/>
      <c r="EQ2236" s="39"/>
      <c r="ER2236" s="39"/>
      <c r="ES2236" s="39"/>
      <c r="ET2236" s="39"/>
      <c r="EU2236" s="39"/>
      <c r="EV2236" s="39"/>
      <c r="EW2236" s="39"/>
      <c r="EX2236" s="39"/>
    </row>
    <row r="2237" spans="1:154" s="39" customFormat="1" x14ac:dyDescent="0.3">
      <c r="A2237" s="29">
        <v>2611</v>
      </c>
      <c r="B2237" s="29" t="s">
        <v>47</v>
      </c>
      <c r="C2237" s="29">
        <v>14119</v>
      </c>
      <c r="D2237" s="29">
        <v>1</v>
      </c>
      <c r="E2237" s="29">
        <v>2</v>
      </c>
      <c r="F2237" s="29">
        <v>1</v>
      </c>
      <c r="G2237" s="29">
        <v>32</v>
      </c>
      <c r="H2237" s="25" t="s">
        <v>476</v>
      </c>
      <c r="I2237" s="36">
        <v>932</v>
      </c>
      <c r="J2237" s="41">
        <v>220</v>
      </c>
      <c r="K2237" s="74">
        <f>I2237*J2237</f>
        <v>205040</v>
      </c>
      <c r="L2237" s="29"/>
      <c r="M2237" s="29"/>
      <c r="N2237" s="29"/>
      <c r="O2237" s="29"/>
      <c r="P2237" s="29"/>
      <c r="Q2237" s="36"/>
      <c r="R2237" s="36"/>
      <c r="S2237" s="36"/>
      <c r="T2237" s="29"/>
      <c r="U2237" s="185"/>
      <c r="V2237" s="37"/>
      <c r="W2237" s="36"/>
      <c r="X2237" s="75">
        <f t="shared" si="233"/>
        <v>205040</v>
      </c>
      <c r="Y2237" s="36"/>
      <c r="Z2237" s="74">
        <v>50000000</v>
      </c>
      <c r="AA2237" s="29">
        <v>0</v>
      </c>
      <c r="AB2237" s="29">
        <v>0</v>
      </c>
      <c r="AC2237" s="41" t="s">
        <v>1105</v>
      </c>
      <c r="AD2237" s="3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6"/>
      <c r="AZ2237" s="16"/>
      <c r="BA2237" s="16"/>
      <c r="BB2237" s="16"/>
      <c r="BC2237" s="16"/>
      <c r="BD2237" s="16"/>
      <c r="BE2237" s="16"/>
      <c r="BF2237" s="16"/>
      <c r="BG2237" s="16"/>
      <c r="BH2237" s="16"/>
      <c r="BI2237" s="16"/>
      <c r="BJ2237" s="16"/>
      <c r="BK2237" s="16"/>
      <c r="BL2237" s="16"/>
      <c r="BM2237" s="16"/>
      <c r="BN2237" s="16"/>
      <c r="BO2237" s="16"/>
      <c r="BP2237" s="16"/>
      <c r="BQ2237" s="16"/>
      <c r="BR2237" s="16"/>
      <c r="BS2237" s="16"/>
      <c r="BT2237" s="16"/>
      <c r="BU2237" s="16"/>
      <c r="BV2237" s="16"/>
      <c r="BW2237" s="16"/>
      <c r="BX2237" s="16"/>
      <c r="BY2237" s="16"/>
      <c r="BZ2237" s="16"/>
      <c r="CA2237" s="16"/>
      <c r="CB2237" s="16"/>
      <c r="CC2237" s="16"/>
      <c r="CD2237" s="16"/>
      <c r="CE2237" s="16"/>
      <c r="CF2237" s="16"/>
      <c r="CG2237" s="16"/>
      <c r="CH2237" s="16"/>
      <c r="CI2237" s="16"/>
      <c r="CJ2237" s="16"/>
      <c r="CK2237" s="16"/>
      <c r="CL2237" s="16"/>
      <c r="CM2237" s="16"/>
      <c r="CN2237" s="16"/>
      <c r="CO2237" s="16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  <c r="DQ2237" s="16"/>
      <c r="DR2237" s="16"/>
      <c r="DS2237" s="16"/>
      <c r="DT2237" s="16"/>
      <c r="DU2237" s="16"/>
      <c r="DV2237" s="16"/>
      <c r="DW2237" s="16"/>
      <c r="DX2237" s="16"/>
      <c r="DY2237" s="16"/>
      <c r="DZ2237" s="16"/>
      <c r="EA2237" s="16"/>
      <c r="EB2237" s="16"/>
      <c r="EC2237" s="16"/>
      <c r="ED2237" s="16"/>
      <c r="EE2237" s="16"/>
      <c r="EF2237" s="16"/>
      <c r="EG2237" s="16"/>
      <c r="EH2237" s="16"/>
      <c r="EI2237" s="16"/>
      <c r="EJ2237" s="16"/>
      <c r="EK2237" s="16"/>
      <c r="EL2237" s="16"/>
      <c r="EM2237" s="16"/>
      <c r="EN2237" s="16"/>
      <c r="EO2237" s="16"/>
      <c r="EP2237" s="16"/>
      <c r="EQ2237" s="16"/>
      <c r="ER2237" s="16"/>
      <c r="ES2237" s="16"/>
      <c r="ET2237" s="16"/>
      <c r="EU2237" s="16"/>
      <c r="EV2237" s="16"/>
      <c r="EW2237" s="16"/>
      <c r="EX2237" s="16"/>
    </row>
    <row r="2238" spans="1:154" x14ac:dyDescent="0.3">
      <c r="A2238" s="9"/>
      <c r="B2238" s="9" t="s">
        <v>47</v>
      </c>
      <c r="C2238" s="9">
        <v>1833</v>
      </c>
      <c r="D2238" s="9">
        <v>1</v>
      </c>
      <c r="E2238" s="9">
        <v>3</v>
      </c>
      <c r="F2238" s="9">
        <v>1</v>
      </c>
      <c r="G2238" s="9">
        <v>46</v>
      </c>
      <c r="H2238" s="30" t="s">
        <v>476</v>
      </c>
      <c r="I2238" s="10">
        <v>1346</v>
      </c>
      <c r="J2238" s="33">
        <v>150</v>
      </c>
      <c r="K2238" s="34">
        <f>I2238*J2238</f>
        <v>201900</v>
      </c>
      <c r="L2238" s="9"/>
      <c r="M2238" s="9"/>
      <c r="N2238" s="9"/>
      <c r="O2238" s="9"/>
      <c r="P2238" s="9"/>
      <c r="Q2238" s="10"/>
      <c r="R2238" s="10"/>
      <c r="S2238" s="10"/>
      <c r="T2238" s="9"/>
      <c r="U2238" s="2"/>
      <c r="V2238" s="35"/>
      <c r="W2238" s="10"/>
      <c r="X2238" s="31">
        <f t="shared" si="233"/>
        <v>201900</v>
      </c>
      <c r="Y2238" s="10"/>
      <c r="Z2238" s="34">
        <v>50000000</v>
      </c>
      <c r="AA2238" s="9">
        <v>0</v>
      </c>
      <c r="AB2238" s="9">
        <v>0</v>
      </c>
      <c r="AC2238" s="33">
        <v>0</v>
      </c>
      <c r="AD2238" s="10"/>
    </row>
    <row r="2239" spans="1:154" s="39" customFormat="1" x14ac:dyDescent="0.3">
      <c r="A2239" s="18"/>
      <c r="B2239" s="18"/>
      <c r="C2239" s="18"/>
      <c r="D2239" s="18"/>
      <c r="E2239" s="18"/>
      <c r="F2239" s="18"/>
      <c r="G2239" s="18"/>
      <c r="H2239" s="19"/>
      <c r="I2239" s="20"/>
      <c r="J2239" s="21"/>
      <c r="K2239" s="20"/>
      <c r="L2239" s="18"/>
      <c r="M2239" s="18"/>
      <c r="N2239" s="18"/>
      <c r="O2239" s="18"/>
      <c r="P2239" s="18"/>
      <c r="Q2239" s="20"/>
      <c r="R2239" s="20"/>
      <c r="S2239" s="20"/>
      <c r="T2239" s="18"/>
      <c r="U2239" s="94"/>
      <c r="V2239" s="23"/>
      <c r="W2239" s="20"/>
      <c r="X2239" s="20"/>
      <c r="Y2239" s="20"/>
      <c r="Z2239" s="20"/>
      <c r="AA2239" s="18"/>
      <c r="AB2239" s="18"/>
      <c r="AC2239" s="21"/>
      <c r="AD2239" s="20"/>
    </row>
    <row r="2240" spans="1:154" x14ac:dyDescent="0.3">
      <c r="A2240" s="29">
        <v>2612</v>
      </c>
      <c r="B2240" s="29" t="s">
        <v>47</v>
      </c>
      <c r="C2240" s="29">
        <v>1998</v>
      </c>
      <c r="D2240" s="29">
        <v>2</v>
      </c>
      <c r="E2240" s="29">
        <v>0</v>
      </c>
      <c r="F2240" s="29">
        <v>3</v>
      </c>
      <c r="G2240" s="29">
        <v>74</v>
      </c>
      <c r="H2240" s="25" t="s">
        <v>477</v>
      </c>
      <c r="I2240" s="36">
        <v>361</v>
      </c>
      <c r="J2240" s="41">
        <v>1200</v>
      </c>
      <c r="K2240" s="74">
        <f t="shared" ref="K2240:K2246" si="234">I2240*J2240</f>
        <v>433200</v>
      </c>
      <c r="L2240" s="29">
        <v>1</v>
      </c>
      <c r="M2240" s="29" t="s">
        <v>53</v>
      </c>
      <c r="N2240" s="29" t="s">
        <v>48</v>
      </c>
      <c r="O2240" s="25" t="s">
        <v>477</v>
      </c>
      <c r="P2240" s="29">
        <v>165</v>
      </c>
      <c r="Q2240" s="36">
        <v>100</v>
      </c>
      <c r="R2240" s="36">
        <v>6750</v>
      </c>
      <c r="S2240" s="164">
        <f t="shared" ref="S2240:S2246" si="235">P2240*R2240</f>
        <v>1113750</v>
      </c>
      <c r="T2240" s="29">
        <v>37</v>
      </c>
      <c r="U2240" s="185">
        <v>64</v>
      </c>
      <c r="V2240" s="74">
        <f>S2240*U2240/100</f>
        <v>712800</v>
      </c>
      <c r="W2240" s="74">
        <f>S2240-V2240</f>
        <v>400950</v>
      </c>
      <c r="X2240" s="75">
        <f t="shared" ref="X2240:X2255" si="236">K2240+W2240</f>
        <v>834150</v>
      </c>
      <c r="Y2240" s="74">
        <f>X2240*Q2240/100</f>
        <v>834150</v>
      </c>
      <c r="Z2240" s="74">
        <v>50000000</v>
      </c>
      <c r="AA2240" s="29">
        <v>0</v>
      </c>
      <c r="AB2240" s="29">
        <v>0</v>
      </c>
      <c r="AC2240" s="41" t="s">
        <v>1106</v>
      </c>
      <c r="AD2240" s="36"/>
    </row>
    <row r="2241" spans="1:154" s="39" customFormat="1" x14ac:dyDescent="0.3">
      <c r="A2241" s="9"/>
      <c r="B2241" s="9"/>
      <c r="C2241" s="9"/>
      <c r="D2241" s="9"/>
      <c r="E2241" s="9"/>
      <c r="F2241" s="9"/>
      <c r="G2241" s="9"/>
      <c r="H2241" s="30" t="s">
        <v>477</v>
      </c>
      <c r="I2241" s="10">
        <v>9</v>
      </c>
      <c r="J2241" s="33">
        <v>1200</v>
      </c>
      <c r="K2241" s="34">
        <f t="shared" si="234"/>
        <v>10800</v>
      </c>
      <c r="L2241" s="9">
        <v>2</v>
      </c>
      <c r="M2241" s="9" t="s">
        <v>290</v>
      </c>
      <c r="N2241" s="9" t="s">
        <v>48</v>
      </c>
      <c r="O2241" s="30" t="s">
        <v>477</v>
      </c>
      <c r="P2241" s="9">
        <v>36</v>
      </c>
      <c r="Q2241" s="10">
        <v>100</v>
      </c>
      <c r="R2241" s="10">
        <v>2450</v>
      </c>
      <c r="S2241" s="34">
        <f t="shared" si="235"/>
        <v>88200</v>
      </c>
      <c r="T2241" s="9">
        <v>5</v>
      </c>
      <c r="U2241" s="2">
        <v>5</v>
      </c>
      <c r="V2241" s="34">
        <f>S2241*U2241/100</f>
        <v>4410</v>
      </c>
      <c r="W2241" s="34">
        <f>S2241-V2241</f>
        <v>83790</v>
      </c>
      <c r="X2241" s="31">
        <f t="shared" si="236"/>
        <v>94590</v>
      </c>
      <c r="Y2241" s="34">
        <f>X2241*Q2241/100</f>
        <v>94590</v>
      </c>
      <c r="Z2241" s="34">
        <v>50000000</v>
      </c>
      <c r="AA2241" s="9">
        <v>0</v>
      </c>
      <c r="AB2241" s="9">
        <v>0</v>
      </c>
      <c r="AC2241" s="33"/>
      <c r="AD2241" s="10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6"/>
      <c r="BD2241" s="16"/>
      <c r="BE2241" s="16"/>
      <c r="BF2241" s="16"/>
      <c r="BG2241" s="16"/>
      <c r="BH2241" s="16"/>
      <c r="BI2241" s="16"/>
      <c r="BJ2241" s="16"/>
      <c r="BK2241" s="16"/>
      <c r="BL2241" s="16"/>
      <c r="BM2241" s="16"/>
      <c r="BN2241" s="16"/>
      <c r="BO2241" s="16"/>
      <c r="BP2241" s="16"/>
      <c r="BQ2241" s="16"/>
      <c r="BR2241" s="16"/>
      <c r="BS2241" s="16"/>
      <c r="BT2241" s="16"/>
      <c r="BU2241" s="16"/>
      <c r="BV2241" s="16"/>
      <c r="BW2241" s="16"/>
      <c r="BX2241" s="16"/>
      <c r="BY2241" s="16"/>
      <c r="BZ2241" s="16"/>
      <c r="CA2241" s="16"/>
      <c r="CB2241" s="16"/>
      <c r="CC2241" s="16"/>
      <c r="CD2241" s="16"/>
      <c r="CE2241" s="16"/>
      <c r="CF2241" s="16"/>
      <c r="CG2241" s="16"/>
      <c r="CH2241" s="16"/>
      <c r="CI2241" s="16"/>
      <c r="CJ2241" s="16"/>
      <c r="CK2241" s="16"/>
      <c r="CL2241" s="16"/>
      <c r="CM2241" s="16"/>
      <c r="CN2241" s="16"/>
      <c r="CO2241" s="16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  <c r="DQ2241" s="16"/>
      <c r="DR2241" s="16"/>
      <c r="DS2241" s="16"/>
      <c r="DT2241" s="16"/>
      <c r="DU2241" s="16"/>
      <c r="DV2241" s="16"/>
      <c r="DW2241" s="16"/>
      <c r="DX2241" s="16"/>
      <c r="DY2241" s="16"/>
      <c r="DZ2241" s="16"/>
      <c r="EA2241" s="16"/>
      <c r="EB2241" s="16"/>
      <c r="EC2241" s="16"/>
      <c r="ED2241" s="16"/>
      <c r="EE2241" s="16"/>
      <c r="EF2241" s="16"/>
      <c r="EG2241" s="16"/>
      <c r="EH2241" s="16"/>
      <c r="EI2241" s="16"/>
      <c r="EJ2241" s="16"/>
      <c r="EK2241" s="16"/>
      <c r="EL2241" s="16"/>
      <c r="EM2241" s="16"/>
      <c r="EN2241" s="16"/>
      <c r="EO2241" s="16"/>
      <c r="EP2241" s="16"/>
      <c r="EQ2241" s="16"/>
      <c r="ER2241" s="16"/>
      <c r="ES2241" s="16"/>
      <c r="ET2241" s="16"/>
      <c r="EU2241" s="16"/>
      <c r="EV2241" s="16"/>
      <c r="EW2241" s="16"/>
      <c r="EX2241" s="16"/>
    </row>
    <row r="2242" spans="1:154" x14ac:dyDescent="0.3">
      <c r="A2242" s="9"/>
      <c r="B2242" s="9"/>
      <c r="C2242" s="9"/>
      <c r="D2242" s="9"/>
      <c r="E2242" s="9"/>
      <c r="F2242" s="9"/>
      <c r="G2242" s="9"/>
      <c r="H2242" s="9" t="s">
        <v>478</v>
      </c>
      <c r="I2242" s="10">
        <v>4</v>
      </c>
      <c r="J2242" s="33">
        <v>1200</v>
      </c>
      <c r="K2242" s="34">
        <f t="shared" si="234"/>
        <v>4800</v>
      </c>
      <c r="L2242" s="9">
        <v>3</v>
      </c>
      <c r="M2242" s="9" t="s">
        <v>290</v>
      </c>
      <c r="N2242" s="9" t="s">
        <v>48</v>
      </c>
      <c r="O2242" s="9" t="s">
        <v>478</v>
      </c>
      <c r="P2242" s="9">
        <v>15</v>
      </c>
      <c r="Q2242" s="10">
        <v>100</v>
      </c>
      <c r="R2242" s="10">
        <v>2450</v>
      </c>
      <c r="S2242" s="34">
        <f t="shared" si="235"/>
        <v>36750</v>
      </c>
      <c r="T2242" s="9">
        <v>5</v>
      </c>
      <c r="U2242" s="2">
        <v>5</v>
      </c>
      <c r="V2242" s="34">
        <f>S2242*U2242/100</f>
        <v>1837.5</v>
      </c>
      <c r="W2242" s="34">
        <f>S2242-V2242</f>
        <v>34912.5</v>
      </c>
      <c r="X2242" s="31">
        <f t="shared" si="236"/>
        <v>39712.5</v>
      </c>
      <c r="Y2242" s="34">
        <f>X2242*Q2242/100</f>
        <v>39712.5</v>
      </c>
      <c r="Z2242" s="10"/>
      <c r="AA2242" s="34">
        <f>X2242-Z2242</f>
        <v>39712.5</v>
      </c>
      <c r="AB2242" s="9">
        <v>0.3</v>
      </c>
      <c r="AC2242" s="33"/>
      <c r="AD2242" s="10"/>
    </row>
    <row r="2243" spans="1:154" x14ac:dyDescent="0.3">
      <c r="A2243" s="18"/>
      <c r="B2243" s="18"/>
      <c r="C2243" s="18"/>
      <c r="D2243" s="18"/>
      <c r="E2243" s="18"/>
      <c r="F2243" s="18"/>
      <c r="G2243" s="18"/>
      <c r="H2243" s="18"/>
      <c r="I2243" s="20"/>
      <c r="J2243" s="21"/>
      <c r="K2243" s="22"/>
      <c r="L2243" s="18"/>
      <c r="M2243" s="18"/>
      <c r="N2243" s="18"/>
      <c r="O2243" s="18"/>
      <c r="P2243" s="18"/>
      <c r="Q2243" s="20"/>
      <c r="R2243" s="20"/>
      <c r="S2243" s="22"/>
      <c r="T2243" s="18"/>
      <c r="U2243" s="94"/>
      <c r="V2243" s="22"/>
      <c r="W2243" s="22"/>
      <c r="X2243" s="24"/>
      <c r="Y2243" s="22"/>
      <c r="Z2243" s="20"/>
      <c r="AA2243" s="22"/>
      <c r="AB2243" s="18"/>
      <c r="AC2243" s="21"/>
      <c r="AD2243" s="20"/>
      <c r="AE2243" s="39"/>
      <c r="AF2243" s="39"/>
      <c r="AG2243" s="39"/>
      <c r="AH2243" s="39"/>
      <c r="AI2243" s="39"/>
      <c r="AJ2243" s="39"/>
      <c r="AK2243" s="39"/>
      <c r="AL2243" s="39"/>
      <c r="AM2243" s="39"/>
      <c r="AN2243" s="39"/>
      <c r="AO2243" s="39"/>
      <c r="AP2243" s="39"/>
      <c r="AQ2243" s="39"/>
      <c r="AR2243" s="39"/>
      <c r="AS2243" s="39"/>
      <c r="AT2243" s="39"/>
      <c r="AU2243" s="39"/>
      <c r="AV2243" s="39"/>
      <c r="AW2243" s="39"/>
      <c r="AX2243" s="39"/>
      <c r="AY2243" s="39"/>
      <c r="AZ2243" s="39"/>
      <c r="BA2243" s="39"/>
      <c r="BB2243" s="39"/>
      <c r="BC2243" s="39"/>
      <c r="BD2243" s="39"/>
      <c r="BE2243" s="39"/>
      <c r="BF2243" s="39"/>
      <c r="BG2243" s="39"/>
      <c r="BH2243" s="39"/>
      <c r="BI2243" s="39"/>
      <c r="BJ2243" s="39"/>
      <c r="BK2243" s="39"/>
      <c r="BL2243" s="39"/>
      <c r="BM2243" s="39"/>
      <c r="BN2243" s="39"/>
      <c r="BO2243" s="39"/>
      <c r="BP2243" s="39"/>
      <c r="BQ2243" s="39"/>
      <c r="BR2243" s="39"/>
      <c r="BS2243" s="39"/>
      <c r="BT2243" s="39"/>
      <c r="BU2243" s="39"/>
      <c r="BV2243" s="39"/>
      <c r="BW2243" s="39"/>
      <c r="BX2243" s="39"/>
      <c r="BY2243" s="39"/>
      <c r="BZ2243" s="39"/>
      <c r="CA2243" s="39"/>
      <c r="CB2243" s="39"/>
      <c r="CC2243" s="39"/>
      <c r="CD2243" s="39"/>
      <c r="CE2243" s="39"/>
      <c r="CF2243" s="39"/>
      <c r="CG2243" s="39"/>
      <c r="CH2243" s="39"/>
      <c r="CI2243" s="39"/>
      <c r="CJ2243" s="39"/>
      <c r="CK2243" s="39"/>
      <c r="CL2243" s="39"/>
      <c r="CM2243" s="39"/>
      <c r="CN2243" s="39"/>
      <c r="CO2243" s="39"/>
      <c r="CP2243" s="39"/>
      <c r="CQ2243" s="39"/>
      <c r="CR2243" s="39"/>
      <c r="CS2243" s="39"/>
      <c r="CT2243" s="39"/>
      <c r="CU2243" s="39"/>
      <c r="CV2243" s="39"/>
      <c r="CW2243" s="39"/>
      <c r="CX2243" s="39"/>
      <c r="CY2243" s="39"/>
      <c r="CZ2243" s="39"/>
      <c r="DA2243" s="39"/>
      <c r="DB2243" s="39"/>
      <c r="DC2243" s="39"/>
      <c r="DD2243" s="39"/>
      <c r="DE2243" s="39"/>
      <c r="DF2243" s="39"/>
      <c r="DG2243" s="39"/>
      <c r="DH2243" s="39"/>
      <c r="DI2243" s="39"/>
      <c r="DJ2243" s="39"/>
      <c r="DK2243" s="39"/>
      <c r="DL2243" s="39"/>
      <c r="DM2243" s="39"/>
      <c r="DN2243" s="39"/>
      <c r="DO2243" s="39"/>
      <c r="DP2243" s="39"/>
      <c r="DQ2243" s="39"/>
      <c r="DR2243" s="39"/>
      <c r="DS2243" s="39"/>
      <c r="DT2243" s="39"/>
      <c r="DU2243" s="39"/>
      <c r="DV2243" s="39"/>
      <c r="DW2243" s="39"/>
      <c r="DX2243" s="39"/>
      <c r="DY2243" s="39"/>
      <c r="DZ2243" s="39"/>
      <c r="EA2243" s="39"/>
      <c r="EB2243" s="39"/>
      <c r="EC2243" s="39"/>
      <c r="ED2243" s="39"/>
      <c r="EE2243" s="39"/>
      <c r="EF2243" s="39"/>
      <c r="EG2243" s="39"/>
      <c r="EH2243" s="39"/>
      <c r="EI2243" s="39"/>
      <c r="EJ2243" s="39"/>
      <c r="EK2243" s="39"/>
      <c r="EL2243" s="39"/>
      <c r="EM2243" s="39"/>
      <c r="EN2243" s="39"/>
      <c r="EO2243" s="39"/>
      <c r="EP2243" s="39"/>
      <c r="EQ2243" s="39"/>
      <c r="ER2243" s="39"/>
      <c r="ES2243" s="39"/>
      <c r="ET2243" s="39"/>
      <c r="EU2243" s="39"/>
      <c r="EV2243" s="39"/>
      <c r="EW2243" s="39"/>
      <c r="EX2243" s="39"/>
    </row>
    <row r="2244" spans="1:154" s="39" customFormat="1" x14ac:dyDescent="0.3">
      <c r="A2244" s="9">
        <v>2613</v>
      </c>
      <c r="B2244" s="9" t="s">
        <v>47</v>
      </c>
      <c r="C2244" s="9">
        <v>281</v>
      </c>
      <c r="D2244" s="9">
        <v>1</v>
      </c>
      <c r="E2244" s="9">
        <v>6</v>
      </c>
      <c r="F2244" s="9">
        <v>0</v>
      </c>
      <c r="G2244" s="9">
        <v>74</v>
      </c>
      <c r="H2244" s="30" t="s">
        <v>477</v>
      </c>
      <c r="I2244" s="10">
        <v>395</v>
      </c>
      <c r="J2244" s="33">
        <v>220</v>
      </c>
      <c r="K2244" s="34">
        <f t="shared" si="234"/>
        <v>86900</v>
      </c>
      <c r="L2244" s="9">
        <v>1</v>
      </c>
      <c r="M2244" s="9" t="s">
        <v>53</v>
      </c>
      <c r="N2244" s="9" t="s">
        <v>48</v>
      </c>
      <c r="O2244" s="30" t="s">
        <v>477</v>
      </c>
      <c r="P2244" s="9">
        <v>135</v>
      </c>
      <c r="Q2244" s="10">
        <v>100</v>
      </c>
      <c r="R2244" s="10">
        <v>6750</v>
      </c>
      <c r="S2244" s="34">
        <f t="shared" si="235"/>
        <v>911250</v>
      </c>
      <c r="T2244" s="9">
        <v>4</v>
      </c>
      <c r="U2244" s="2">
        <v>4</v>
      </c>
      <c r="V2244" s="34">
        <f>S2244*U2244/100</f>
        <v>36450</v>
      </c>
      <c r="W2244" s="34">
        <f>S2244-V2244</f>
        <v>874800</v>
      </c>
      <c r="X2244" s="31">
        <f t="shared" si="236"/>
        <v>961700</v>
      </c>
      <c r="Y2244" s="34">
        <f>X2244*Q2244/100</f>
        <v>961700</v>
      </c>
      <c r="Z2244" s="34">
        <v>50000000</v>
      </c>
      <c r="AA2244" s="9">
        <v>0</v>
      </c>
      <c r="AB2244" s="9">
        <v>0</v>
      </c>
      <c r="AC2244" s="27" t="s">
        <v>1107</v>
      </c>
      <c r="AD2244" s="2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6"/>
      <c r="AZ2244" s="16"/>
      <c r="BA2244" s="16"/>
      <c r="BB2244" s="16"/>
      <c r="BC2244" s="16"/>
      <c r="BD2244" s="16"/>
      <c r="BE2244" s="16"/>
      <c r="BF2244" s="16"/>
      <c r="BG2244" s="16"/>
      <c r="BH2244" s="16"/>
      <c r="BI2244" s="16"/>
      <c r="BJ2244" s="16"/>
      <c r="BK2244" s="16"/>
      <c r="BL2244" s="16"/>
      <c r="BM2244" s="16"/>
      <c r="BN2244" s="16"/>
      <c r="BO2244" s="16"/>
      <c r="BP2244" s="16"/>
      <c r="BQ2244" s="16"/>
      <c r="BR2244" s="16"/>
      <c r="BS2244" s="16"/>
      <c r="BT2244" s="16"/>
      <c r="BU2244" s="16"/>
      <c r="BV2244" s="16"/>
      <c r="BW2244" s="16"/>
      <c r="BX2244" s="16"/>
      <c r="BY2244" s="16"/>
      <c r="BZ2244" s="16"/>
      <c r="CA2244" s="16"/>
      <c r="CB2244" s="16"/>
      <c r="CC2244" s="16"/>
      <c r="CD2244" s="16"/>
      <c r="CE2244" s="16"/>
      <c r="CF2244" s="16"/>
      <c r="CG2244" s="16"/>
      <c r="CH2244" s="16"/>
      <c r="CI2244" s="16"/>
      <c r="CJ2244" s="16"/>
      <c r="CK2244" s="16"/>
      <c r="CL2244" s="16"/>
      <c r="CM2244" s="16"/>
      <c r="CN2244" s="16"/>
      <c r="CO2244" s="16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  <c r="DQ2244" s="16"/>
      <c r="DR2244" s="16"/>
      <c r="DS2244" s="16"/>
      <c r="DT2244" s="16"/>
      <c r="DU2244" s="16"/>
      <c r="DV2244" s="16"/>
      <c r="DW2244" s="16"/>
      <c r="DX2244" s="16"/>
      <c r="DY2244" s="16"/>
      <c r="DZ2244" s="16"/>
      <c r="EA2244" s="16"/>
      <c r="EB2244" s="16"/>
      <c r="EC2244" s="16"/>
      <c r="ED2244" s="16"/>
      <c r="EE2244" s="16"/>
      <c r="EF2244" s="16"/>
      <c r="EG2244" s="16"/>
      <c r="EH2244" s="16"/>
      <c r="EI2244" s="16"/>
      <c r="EJ2244" s="16"/>
      <c r="EK2244" s="16"/>
      <c r="EL2244" s="16"/>
      <c r="EM2244" s="16"/>
      <c r="EN2244" s="16"/>
      <c r="EO2244" s="16"/>
      <c r="EP2244" s="16"/>
      <c r="EQ2244" s="16"/>
      <c r="ER2244" s="16"/>
      <c r="ES2244" s="16"/>
      <c r="ET2244" s="16"/>
      <c r="EU2244" s="16"/>
      <c r="EV2244" s="16"/>
      <c r="EW2244" s="16"/>
      <c r="EX2244" s="16"/>
    </row>
    <row r="2245" spans="1:154" x14ac:dyDescent="0.3">
      <c r="A2245" s="9"/>
      <c r="B2245" s="9"/>
      <c r="C2245" s="9"/>
      <c r="D2245" s="9"/>
      <c r="E2245" s="9"/>
      <c r="F2245" s="9"/>
      <c r="G2245" s="9"/>
      <c r="H2245" s="30" t="s">
        <v>476</v>
      </c>
      <c r="I2245" s="10">
        <v>2074</v>
      </c>
      <c r="J2245" s="33">
        <v>220</v>
      </c>
      <c r="K2245" s="34">
        <f t="shared" si="234"/>
        <v>456280</v>
      </c>
      <c r="L2245" s="9"/>
      <c r="M2245" s="9"/>
      <c r="N2245" s="9"/>
      <c r="O2245" s="9"/>
      <c r="P2245" s="9"/>
      <c r="Q2245" s="10"/>
      <c r="R2245" s="10"/>
      <c r="S2245" s="10"/>
      <c r="T2245" s="9"/>
      <c r="U2245" s="2"/>
      <c r="V2245" s="35"/>
      <c r="W2245" s="10"/>
      <c r="X2245" s="31">
        <f t="shared" si="236"/>
        <v>456280</v>
      </c>
      <c r="Y2245" s="10"/>
      <c r="Z2245" s="34">
        <v>50000000</v>
      </c>
      <c r="AA2245" s="9">
        <v>0</v>
      </c>
      <c r="AB2245" s="9">
        <v>0</v>
      </c>
      <c r="AC2245" s="33"/>
      <c r="AD2245" s="10"/>
    </row>
    <row r="2246" spans="1:154" x14ac:dyDescent="0.3">
      <c r="A2246" s="9"/>
      <c r="B2246" s="9"/>
      <c r="C2246" s="9"/>
      <c r="D2246" s="9"/>
      <c r="E2246" s="9"/>
      <c r="F2246" s="9"/>
      <c r="G2246" s="9"/>
      <c r="H2246" s="9" t="s">
        <v>478</v>
      </c>
      <c r="I2246" s="10">
        <v>5</v>
      </c>
      <c r="J2246" s="33">
        <v>220</v>
      </c>
      <c r="K2246" s="34">
        <f t="shared" si="234"/>
        <v>1100</v>
      </c>
      <c r="L2246" s="9">
        <v>2</v>
      </c>
      <c r="M2246" s="9" t="s">
        <v>290</v>
      </c>
      <c r="N2246" s="9" t="s">
        <v>48</v>
      </c>
      <c r="O2246" s="9" t="s">
        <v>478</v>
      </c>
      <c r="P2246" s="9">
        <v>18</v>
      </c>
      <c r="Q2246" s="10">
        <v>100</v>
      </c>
      <c r="R2246" s="10">
        <v>2450</v>
      </c>
      <c r="S2246" s="34">
        <f t="shared" si="235"/>
        <v>44100</v>
      </c>
      <c r="T2246" s="9">
        <v>4</v>
      </c>
      <c r="U2246" s="2">
        <v>4</v>
      </c>
      <c r="V2246" s="34">
        <f>S2246*U2246/100</f>
        <v>1764</v>
      </c>
      <c r="W2246" s="34">
        <f>S2246-V2246</f>
        <v>42336</v>
      </c>
      <c r="X2246" s="31">
        <f t="shared" si="236"/>
        <v>43436</v>
      </c>
      <c r="Y2246" s="34">
        <f>X2246*Q2246/100</f>
        <v>43436</v>
      </c>
      <c r="Z2246" s="10"/>
      <c r="AA2246" s="34">
        <f>X2246-Z2246</f>
        <v>43436</v>
      </c>
      <c r="AB2246" s="9">
        <v>0.3</v>
      </c>
      <c r="AC2246" s="33"/>
      <c r="AD2246" s="10"/>
    </row>
    <row r="2247" spans="1:154" x14ac:dyDescent="0.3">
      <c r="A2247" s="18"/>
      <c r="B2247" s="18"/>
      <c r="C2247" s="18"/>
      <c r="D2247" s="18"/>
      <c r="E2247" s="18"/>
      <c r="F2247" s="18"/>
      <c r="G2247" s="18"/>
      <c r="H2247" s="18"/>
      <c r="I2247" s="20"/>
      <c r="J2247" s="21"/>
      <c r="K2247" s="20"/>
      <c r="L2247" s="18"/>
      <c r="M2247" s="18"/>
      <c r="N2247" s="18"/>
      <c r="O2247" s="18"/>
      <c r="P2247" s="18"/>
      <c r="Q2247" s="20"/>
      <c r="R2247" s="20"/>
      <c r="S2247" s="20"/>
      <c r="T2247" s="18"/>
      <c r="U2247" s="94"/>
      <c r="V2247" s="23"/>
      <c r="W2247" s="20"/>
      <c r="X2247" s="20"/>
      <c r="Y2247" s="20"/>
      <c r="Z2247" s="20"/>
      <c r="AA2247" s="18"/>
      <c r="AB2247" s="18"/>
      <c r="AC2247" s="21"/>
      <c r="AD2247" s="20"/>
      <c r="AE2247" s="39"/>
      <c r="AF2247" s="39"/>
      <c r="AG2247" s="39"/>
      <c r="AH2247" s="39"/>
      <c r="AI2247" s="39"/>
      <c r="AJ2247" s="39"/>
      <c r="AK2247" s="39"/>
      <c r="AL2247" s="39"/>
      <c r="AM2247" s="39"/>
      <c r="AN2247" s="39"/>
      <c r="AO2247" s="39"/>
      <c r="AP2247" s="39"/>
      <c r="AQ2247" s="39"/>
      <c r="AR2247" s="39"/>
      <c r="AS2247" s="39"/>
      <c r="AT2247" s="39"/>
      <c r="AU2247" s="39"/>
      <c r="AV2247" s="39"/>
      <c r="AW2247" s="39"/>
      <c r="AX2247" s="39"/>
      <c r="AY2247" s="39"/>
      <c r="AZ2247" s="39"/>
      <c r="BA2247" s="39"/>
      <c r="BB2247" s="39"/>
      <c r="BC2247" s="39"/>
      <c r="BD2247" s="39"/>
      <c r="BE2247" s="39"/>
      <c r="BF2247" s="39"/>
      <c r="BG2247" s="39"/>
      <c r="BH2247" s="39"/>
      <c r="BI2247" s="39"/>
      <c r="BJ2247" s="39"/>
      <c r="BK2247" s="39"/>
      <c r="BL2247" s="39"/>
      <c r="BM2247" s="39"/>
      <c r="BN2247" s="39"/>
      <c r="BO2247" s="39"/>
      <c r="BP2247" s="39"/>
      <c r="BQ2247" s="39"/>
      <c r="BR2247" s="39"/>
      <c r="BS2247" s="39"/>
      <c r="BT2247" s="39"/>
      <c r="BU2247" s="39"/>
      <c r="BV2247" s="39"/>
      <c r="BW2247" s="39"/>
      <c r="BX2247" s="39"/>
      <c r="BY2247" s="39"/>
      <c r="BZ2247" s="39"/>
      <c r="CA2247" s="39"/>
      <c r="CB2247" s="39"/>
      <c r="CC2247" s="39"/>
      <c r="CD2247" s="39"/>
      <c r="CE2247" s="39"/>
      <c r="CF2247" s="39"/>
      <c r="CG2247" s="39"/>
      <c r="CH2247" s="39"/>
      <c r="CI2247" s="39"/>
      <c r="CJ2247" s="39"/>
      <c r="CK2247" s="39"/>
      <c r="CL2247" s="39"/>
      <c r="CM2247" s="39"/>
      <c r="CN2247" s="39"/>
      <c r="CO2247" s="39"/>
      <c r="CP2247" s="39"/>
      <c r="CQ2247" s="39"/>
      <c r="CR2247" s="39"/>
      <c r="CS2247" s="39"/>
      <c r="CT2247" s="39"/>
      <c r="CU2247" s="39"/>
      <c r="CV2247" s="39"/>
      <c r="CW2247" s="39"/>
      <c r="CX2247" s="39"/>
      <c r="CY2247" s="39"/>
      <c r="CZ2247" s="39"/>
      <c r="DA2247" s="39"/>
      <c r="DB2247" s="39"/>
      <c r="DC2247" s="39"/>
      <c r="DD2247" s="39"/>
      <c r="DE2247" s="39"/>
      <c r="DF2247" s="39"/>
      <c r="DG2247" s="39"/>
      <c r="DH2247" s="39"/>
      <c r="DI2247" s="39"/>
      <c r="DJ2247" s="39"/>
      <c r="DK2247" s="39"/>
      <c r="DL2247" s="39"/>
      <c r="DM2247" s="39"/>
      <c r="DN2247" s="39"/>
      <c r="DO2247" s="39"/>
      <c r="DP2247" s="39"/>
      <c r="DQ2247" s="39"/>
      <c r="DR2247" s="39"/>
      <c r="DS2247" s="39"/>
      <c r="DT2247" s="39"/>
      <c r="DU2247" s="39"/>
      <c r="DV2247" s="39"/>
      <c r="DW2247" s="39"/>
      <c r="DX2247" s="39"/>
      <c r="DY2247" s="39"/>
      <c r="DZ2247" s="39"/>
      <c r="EA2247" s="39"/>
      <c r="EB2247" s="39"/>
      <c r="EC2247" s="39"/>
      <c r="ED2247" s="39"/>
      <c r="EE2247" s="39"/>
      <c r="EF2247" s="39"/>
      <c r="EG2247" s="39"/>
      <c r="EH2247" s="39"/>
      <c r="EI2247" s="39"/>
      <c r="EJ2247" s="39"/>
      <c r="EK2247" s="39"/>
      <c r="EL2247" s="39"/>
      <c r="EM2247" s="39"/>
      <c r="EN2247" s="39"/>
      <c r="EO2247" s="39"/>
      <c r="EP2247" s="39"/>
      <c r="EQ2247" s="39"/>
      <c r="ER2247" s="39"/>
      <c r="ES2247" s="39"/>
      <c r="ET2247" s="39"/>
      <c r="EU2247" s="39"/>
      <c r="EV2247" s="39"/>
      <c r="EW2247" s="39"/>
      <c r="EX2247" s="39"/>
    </row>
    <row r="2248" spans="1:154" x14ac:dyDescent="0.3">
      <c r="A2248" s="29">
        <v>2614</v>
      </c>
      <c r="B2248" s="29" t="s">
        <v>47</v>
      </c>
      <c r="C2248" s="29">
        <v>1773</v>
      </c>
      <c r="D2248" s="29">
        <v>2</v>
      </c>
      <c r="E2248" s="29">
        <v>3</v>
      </c>
      <c r="F2248" s="29">
        <v>3</v>
      </c>
      <c r="G2248" s="29">
        <v>63</v>
      </c>
      <c r="H2248" s="25" t="s">
        <v>476</v>
      </c>
      <c r="I2248" s="36">
        <v>1563</v>
      </c>
      <c r="J2248" s="41">
        <v>150</v>
      </c>
      <c r="K2248" s="74">
        <f>I2248*J2248</f>
        <v>234450</v>
      </c>
      <c r="L2248" s="29"/>
      <c r="M2248" s="29"/>
      <c r="N2248" s="29"/>
      <c r="O2248" s="29"/>
      <c r="P2248" s="29"/>
      <c r="Q2248" s="36"/>
      <c r="R2248" s="36"/>
      <c r="S2248" s="36"/>
      <c r="T2248" s="29"/>
      <c r="U2248" s="185"/>
      <c r="V2248" s="37"/>
      <c r="W2248" s="36"/>
      <c r="X2248" s="75">
        <f t="shared" si="236"/>
        <v>234450</v>
      </c>
      <c r="Y2248" s="36"/>
      <c r="Z2248" s="74">
        <v>50000000</v>
      </c>
      <c r="AA2248" s="29">
        <v>0</v>
      </c>
      <c r="AB2248" s="29">
        <v>0</v>
      </c>
      <c r="AC2248" s="41" t="s">
        <v>1108</v>
      </c>
      <c r="AD2248" s="36"/>
    </row>
    <row r="2249" spans="1:154" s="39" customFormat="1" x14ac:dyDescent="0.3">
      <c r="A2249" s="9"/>
      <c r="B2249" s="9" t="s">
        <v>47</v>
      </c>
      <c r="C2249" s="9">
        <v>4015</v>
      </c>
      <c r="D2249" s="9">
        <v>2</v>
      </c>
      <c r="E2249" s="9">
        <v>8</v>
      </c>
      <c r="F2249" s="9">
        <v>1</v>
      </c>
      <c r="G2249" s="9">
        <v>5</v>
      </c>
      <c r="H2249" s="30" t="s">
        <v>476</v>
      </c>
      <c r="I2249" s="10">
        <v>3305</v>
      </c>
      <c r="J2249" s="33">
        <v>200</v>
      </c>
      <c r="K2249" s="34">
        <f>I2249*J2249</f>
        <v>661000</v>
      </c>
      <c r="L2249" s="9"/>
      <c r="M2249" s="9"/>
      <c r="N2249" s="9"/>
      <c r="O2249" s="9"/>
      <c r="P2249" s="9"/>
      <c r="Q2249" s="10"/>
      <c r="R2249" s="10"/>
      <c r="S2249" s="10"/>
      <c r="T2249" s="9"/>
      <c r="U2249" s="2"/>
      <c r="V2249" s="35"/>
      <c r="W2249" s="10"/>
      <c r="X2249" s="31">
        <f t="shared" si="236"/>
        <v>661000</v>
      </c>
      <c r="Y2249" s="10"/>
      <c r="Z2249" s="34">
        <v>50000000</v>
      </c>
      <c r="AA2249" s="9">
        <v>0</v>
      </c>
      <c r="AB2249" s="9">
        <v>0</v>
      </c>
      <c r="AC2249" s="33">
        <v>0</v>
      </c>
      <c r="AD2249" s="10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16"/>
      <c r="EK2249" s="16"/>
      <c r="EL2249" s="16"/>
      <c r="EM2249" s="16"/>
      <c r="EN2249" s="16"/>
      <c r="EO2249" s="16"/>
      <c r="EP2249" s="16"/>
      <c r="EQ2249" s="16"/>
      <c r="ER2249" s="16"/>
      <c r="ES2249" s="16"/>
      <c r="ET2249" s="16"/>
      <c r="EU2249" s="16"/>
      <c r="EV2249" s="16"/>
      <c r="EW2249" s="16"/>
      <c r="EX2249" s="16"/>
    </row>
    <row r="2250" spans="1:154" x14ac:dyDescent="0.3">
      <c r="A2250" s="18"/>
      <c r="B2250" s="18"/>
      <c r="C2250" s="18"/>
      <c r="D2250" s="18"/>
      <c r="E2250" s="18"/>
      <c r="F2250" s="18"/>
      <c r="G2250" s="18"/>
      <c r="H2250" s="19"/>
      <c r="I2250" s="20"/>
      <c r="J2250" s="21"/>
      <c r="K2250" s="20"/>
      <c r="L2250" s="18"/>
      <c r="M2250" s="18"/>
      <c r="N2250" s="18"/>
      <c r="O2250" s="18"/>
      <c r="P2250" s="18"/>
      <c r="Q2250" s="20"/>
      <c r="R2250" s="20"/>
      <c r="S2250" s="20"/>
      <c r="T2250" s="18"/>
      <c r="U2250" s="94"/>
      <c r="V2250" s="23"/>
      <c r="W2250" s="20"/>
      <c r="X2250" s="20"/>
      <c r="Y2250" s="20"/>
      <c r="Z2250" s="20"/>
      <c r="AA2250" s="18"/>
      <c r="AB2250" s="18"/>
      <c r="AC2250" s="21"/>
      <c r="AD2250" s="20"/>
      <c r="AE2250" s="39"/>
      <c r="AF2250" s="39"/>
      <c r="AG2250" s="39"/>
      <c r="AH2250" s="39"/>
      <c r="AI2250" s="39"/>
      <c r="AJ2250" s="39"/>
      <c r="AK2250" s="39"/>
      <c r="AL2250" s="39"/>
      <c r="AM2250" s="39"/>
      <c r="AN2250" s="39"/>
      <c r="AO2250" s="39"/>
      <c r="AP2250" s="39"/>
      <c r="AQ2250" s="39"/>
      <c r="AR2250" s="39"/>
      <c r="AS2250" s="39"/>
      <c r="AT2250" s="39"/>
      <c r="AU2250" s="39"/>
      <c r="AV2250" s="39"/>
      <c r="AW2250" s="39"/>
      <c r="AX2250" s="39"/>
      <c r="AY2250" s="39"/>
      <c r="AZ2250" s="39"/>
      <c r="BA2250" s="39"/>
      <c r="BB2250" s="39"/>
      <c r="BC2250" s="39"/>
      <c r="BD2250" s="39"/>
      <c r="BE2250" s="39"/>
      <c r="BF2250" s="39"/>
      <c r="BG2250" s="39"/>
      <c r="BH2250" s="39"/>
      <c r="BI2250" s="39"/>
      <c r="BJ2250" s="39"/>
      <c r="BK2250" s="39"/>
      <c r="BL2250" s="39"/>
      <c r="BM2250" s="39"/>
      <c r="BN2250" s="39"/>
      <c r="BO2250" s="39"/>
      <c r="BP2250" s="39"/>
      <c r="BQ2250" s="39"/>
      <c r="BR2250" s="39"/>
      <c r="BS2250" s="39"/>
      <c r="BT2250" s="39"/>
      <c r="BU2250" s="39"/>
      <c r="BV2250" s="39"/>
      <c r="BW2250" s="39"/>
      <c r="BX2250" s="39"/>
      <c r="BY2250" s="39"/>
      <c r="BZ2250" s="39"/>
      <c r="CA2250" s="39"/>
      <c r="CB2250" s="39"/>
      <c r="CC2250" s="39"/>
      <c r="CD2250" s="39"/>
      <c r="CE2250" s="39"/>
      <c r="CF2250" s="39"/>
      <c r="CG2250" s="39"/>
      <c r="CH2250" s="39"/>
      <c r="CI2250" s="39"/>
      <c r="CJ2250" s="39"/>
      <c r="CK2250" s="39"/>
      <c r="CL2250" s="39"/>
      <c r="CM2250" s="39"/>
      <c r="CN2250" s="39"/>
      <c r="CO2250" s="39"/>
      <c r="CP2250" s="39"/>
      <c r="CQ2250" s="39"/>
      <c r="CR2250" s="39"/>
      <c r="CS2250" s="39"/>
      <c r="CT2250" s="39"/>
      <c r="CU2250" s="39"/>
      <c r="CV2250" s="39"/>
      <c r="CW2250" s="39"/>
      <c r="CX2250" s="39"/>
      <c r="CY2250" s="39"/>
      <c r="CZ2250" s="39"/>
      <c r="DA2250" s="39"/>
      <c r="DB2250" s="39"/>
      <c r="DC2250" s="39"/>
      <c r="DD2250" s="39"/>
      <c r="DE2250" s="39"/>
      <c r="DF2250" s="39"/>
      <c r="DG2250" s="39"/>
      <c r="DH2250" s="39"/>
      <c r="DI2250" s="39"/>
      <c r="DJ2250" s="39"/>
      <c r="DK2250" s="39"/>
      <c r="DL2250" s="39"/>
      <c r="DM2250" s="39"/>
      <c r="DN2250" s="39"/>
      <c r="DO2250" s="39"/>
      <c r="DP2250" s="39"/>
      <c r="DQ2250" s="39"/>
      <c r="DR2250" s="39"/>
      <c r="DS2250" s="39"/>
      <c r="DT2250" s="39"/>
      <c r="DU2250" s="39"/>
      <c r="DV2250" s="39"/>
      <c r="DW2250" s="39"/>
      <c r="DX2250" s="39"/>
      <c r="DY2250" s="39"/>
      <c r="DZ2250" s="39"/>
      <c r="EA2250" s="39"/>
      <c r="EB2250" s="39"/>
      <c r="EC2250" s="39"/>
      <c r="ED2250" s="39"/>
      <c r="EE2250" s="39"/>
      <c r="EF2250" s="39"/>
      <c r="EG2250" s="39"/>
      <c r="EH2250" s="39"/>
      <c r="EI2250" s="39"/>
      <c r="EJ2250" s="39"/>
      <c r="EK2250" s="39"/>
      <c r="EL2250" s="39"/>
      <c r="EM2250" s="39"/>
      <c r="EN2250" s="39"/>
      <c r="EO2250" s="39"/>
      <c r="EP2250" s="39"/>
      <c r="EQ2250" s="39"/>
      <c r="ER2250" s="39"/>
      <c r="ES2250" s="39"/>
      <c r="ET2250" s="39"/>
      <c r="EU2250" s="39"/>
      <c r="EV2250" s="39"/>
      <c r="EW2250" s="39"/>
      <c r="EX2250" s="39"/>
    </row>
    <row r="2251" spans="1:154" x14ac:dyDescent="0.3">
      <c r="A2251" s="29">
        <v>2615</v>
      </c>
      <c r="B2251" s="29" t="s">
        <v>47</v>
      </c>
      <c r="C2251" s="29">
        <v>12944</v>
      </c>
      <c r="D2251" s="29">
        <v>2</v>
      </c>
      <c r="E2251" s="29">
        <v>2</v>
      </c>
      <c r="F2251" s="29">
        <v>1</v>
      </c>
      <c r="G2251" s="29">
        <v>43</v>
      </c>
      <c r="H2251" s="25" t="s">
        <v>476</v>
      </c>
      <c r="I2251" s="36">
        <v>943</v>
      </c>
      <c r="J2251" s="41">
        <v>150</v>
      </c>
      <c r="K2251" s="74">
        <f>I2251*J2251</f>
        <v>141450</v>
      </c>
      <c r="L2251" s="29"/>
      <c r="M2251" s="29"/>
      <c r="N2251" s="29"/>
      <c r="O2251" s="29"/>
      <c r="P2251" s="29"/>
      <c r="Q2251" s="36"/>
      <c r="R2251" s="36"/>
      <c r="S2251" s="36"/>
      <c r="T2251" s="29"/>
      <c r="U2251" s="185"/>
      <c r="V2251" s="37"/>
      <c r="W2251" s="36"/>
      <c r="X2251" s="75">
        <f t="shared" si="236"/>
        <v>141450</v>
      </c>
      <c r="Y2251" s="36"/>
      <c r="Z2251" s="74">
        <v>50000000</v>
      </c>
      <c r="AA2251" s="29">
        <v>0</v>
      </c>
      <c r="AB2251" s="29">
        <v>0</v>
      </c>
      <c r="AC2251" s="41" t="s">
        <v>1109</v>
      </c>
      <c r="AD2251" s="36"/>
    </row>
    <row r="2252" spans="1:154" x14ac:dyDescent="0.3">
      <c r="A2252" s="9"/>
      <c r="B2252" s="9" t="s">
        <v>47</v>
      </c>
      <c r="C2252" s="9">
        <v>8363</v>
      </c>
      <c r="D2252" s="9">
        <v>2</v>
      </c>
      <c r="E2252" s="9">
        <v>2</v>
      </c>
      <c r="F2252" s="9">
        <v>0</v>
      </c>
      <c r="G2252" s="9">
        <v>95</v>
      </c>
      <c r="H2252" s="30" t="s">
        <v>476</v>
      </c>
      <c r="I2252" s="10">
        <v>895</v>
      </c>
      <c r="J2252" s="33">
        <v>150</v>
      </c>
      <c r="K2252" s="34">
        <f>I2252*J2252</f>
        <v>134250</v>
      </c>
      <c r="L2252" s="9"/>
      <c r="M2252" s="9"/>
      <c r="N2252" s="9"/>
      <c r="O2252" s="9"/>
      <c r="P2252" s="9"/>
      <c r="Q2252" s="10"/>
      <c r="R2252" s="10"/>
      <c r="S2252" s="10"/>
      <c r="T2252" s="9"/>
      <c r="U2252" s="2"/>
      <c r="V2252" s="35"/>
      <c r="W2252" s="10"/>
      <c r="X2252" s="31">
        <f t="shared" si="236"/>
        <v>134250</v>
      </c>
      <c r="Y2252" s="10"/>
      <c r="Z2252" s="34">
        <v>50000000</v>
      </c>
      <c r="AA2252" s="9">
        <v>0</v>
      </c>
      <c r="AB2252" s="9">
        <v>0</v>
      </c>
      <c r="AC2252" s="33">
        <v>0</v>
      </c>
      <c r="AD2252" s="10"/>
    </row>
    <row r="2253" spans="1:154" s="39" customFormat="1" x14ac:dyDescent="0.3">
      <c r="A2253" s="9"/>
      <c r="B2253" s="9" t="s">
        <v>47</v>
      </c>
      <c r="C2253" s="9">
        <v>8361</v>
      </c>
      <c r="D2253" s="9">
        <v>2</v>
      </c>
      <c r="E2253" s="9">
        <v>3</v>
      </c>
      <c r="F2253" s="9">
        <v>1</v>
      </c>
      <c r="G2253" s="9">
        <v>49</v>
      </c>
      <c r="H2253" s="30" t="s">
        <v>476</v>
      </c>
      <c r="I2253" s="10">
        <v>1349</v>
      </c>
      <c r="J2253" s="33">
        <v>220</v>
      </c>
      <c r="K2253" s="34">
        <f>I2253*J2253</f>
        <v>296780</v>
      </c>
      <c r="L2253" s="9"/>
      <c r="M2253" s="9"/>
      <c r="N2253" s="9"/>
      <c r="O2253" s="9"/>
      <c r="P2253" s="9"/>
      <c r="Q2253" s="10"/>
      <c r="R2253" s="10"/>
      <c r="S2253" s="10"/>
      <c r="T2253" s="9"/>
      <c r="U2253" s="2"/>
      <c r="V2253" s="35"/>
      <c r="W2253" s="10"/>
      <c r="X2253" s="31">
        <f t="shared" si="236"/>
        <v>296780</v>
      </c>
      <c r="Y2253" s="10"/>
      <c r="Z2253" s="34">
        <v>50000000</v>
      </c>
      <c r="AA2253" s="9">
        <v>0</v>
      </c>
      <c r="AB2253" s="9">
        <v>0</v>
      </c>
      <c r="AC2253" s="33">
        <v>0</v>
      </c>
      <c r="AD2253" s="10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6"/>
      <c r="AZ2253" s="16"/>
      <c r="BA2253" s="16"/>
      <c r="BB2253" s="16"/>
      <c r="BC2253" s="16"/>
      <c r="BD2253" s="16"/>
      <c r="BE2253" s="16"/>
      <c r="BF2253" s="16"/>
      <c r="BG2253" s="16"/>
      <c r="BH2253" s="16"/>
      <c r="BI2253" s="16"/>
      <c r="BJ2253" s="16"/>
      <c r="BK2253" s="16"/>
      <c r="BL2253" s="16"/>
      <c r="BM2253" s="16"/>
      <c r="BN2253" s="16"/>
      <c r="BO2253" s="16"/>
      <c r="BP2253" s="16"/>
      <c r="BQ2253" s="16"/>
      <c r="BR2253" s="16"/>
      <c r="BS2253" s="16"/>
      <c r="BT2253" s="16"/>
      <c r="BU2253" s="16"/>
      <c r="BV2253" s="16"/>
      <c r="BW2253" s="16"/>
      <c r="BX2253" s="16"/>
      <c r="BY2253" s="16"/>
      <c r="BZ2253" s="16"/>
      <c r="CA2253" s="16"/>
      <c r="CB2253" s="16"/>
      <c r="CC2253" s="16"/>
      <c r="CD2253" s="16"/>
      <c r="CE2253" s="16"/>
      <c r="CF2253" s="16"/>
      <c r="CG2253" s="16"/>
      <c r="CH2253" s="16"/>
      <c r="CI2253" s="16"/>
      <c r="CJ2253" s="16"/>
      <c r="CK2253" s="16"/>
      <c r="CL2253" s="16"/>
      <c r="CM2253" s="16"/>
      <c r="CN2253" s="16"/>
      <c r="CO2253" s="16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  <c r="DQ2253" s="16"/>
      <c r="DR2253" s="16"/>
      <c r="DS2253" s="16"/>
      <c r="DT2253" s="16"/>
      <c r="DU2253" s="16"/>
      <c r="DV2253" s="16"/>
      <c r="DW2253" s="16"/>
      <c r="DX2253" s="16"/>
      <c r="DY2253" s="16"/>
      <c r="DZ2253" s="16"/>
      <c r="EA2253" s="16"/>
      <c r="EB2253" s="16"/>
      <c r="EC2253" s="16"/>
      <c r="ED2253" s="16"/>
      <c r="EE2253" s="16"/>
      <c r="EF2253" s="16"/>
      <c r="EG2253" s="16"/>
      <c r="EH2253" s="16"/>
      <c r="EI2253" s="16"/>
      <c r="EJ2253" s="16"/>
      <c r="EK2253" s="16"/>
      <c r="EL2253" s="16"/>
      <c r="EM2253" s="16"/>
      <c r="EN2253" s="16"/>
      <c r="EO2253" s="16"/>
      <c r="EP2253" s="16"/>
      <c r="EQ2253" s="16"/>
      <c r="ER2253" s="16"/>
      <c r="ES2253" s="16"/>
      <c r="ET2253" s="16"/>
      <c r="EU2253" s="16"/>
      <c r="EV2253" s="16"/>
      <c r="EW2253" s="16"/>
      <c r="EX2253" s="16"/>
    </row>
    <row r="2254" spans="1:154" x14ac:dyDescent="0.3">
      <c r="A2254" s="18"/>
      <c r="B2254" s="18"/>
      <c r="C2254" s="18"/>
      <c r="D2254" s="18"/>
      <c r="E2254" s="18"/>
      <c r="F2254" s="18"/>
      <c r="G2254" s="18"/>
      <c r="H2254" s="19"/>
      <c r="I2254" s="20"/>
      <c r="J2254" s="21"/>
      <c r="K2254" s="20"/>
      <c r="L2254" s="18"/>
      <c r="M2254" s="18"/>
      <c r="N2254" s="18"/>
      <c r="O2254" s="18"/>
      <c r="P2254" s="18"/>
      <c r="Q2254" s="20"/>
      <c r="R2254" s="20"/>
      <c r="S2254" s="20"/>
      <c r="T2254" s="18"/>
      <c r="U2254" s="94"/>
      <c r="V2254" s="23"/>
      <c r="W2254" s="20"/>
      <c r="X2254" s="20"/>
      <c r="Y2254" s="20"/>
      <c r="Z2254" s="20"/>
      <c r="AA2254" s="18"/>
      <c r="AB2254" s="18"/>
      <c r="AC2254" s="21"/>
      <c r="AD2254" s="20"/>
      <c r="AE2254" s="39"/>
      <c r="AF2254" s="39"/>
      <c r="AG2254" s="39"/>
      <c r="AH2254" s="39"/>
      <c r="AI2254" s="39"/>
      <c r="AJ2254" s="39"/>
      <c r="AK2254" s="39"/>
      <c r="AL2254" s="39"/>
      <c r="AM2254" s="39"/>
      <c r="AN2254" s="39"/>
      <c r="AO2254" s="39"/>
      <c r="AP2254" s="39"/>
      <c r="AQ2254" s="39"/>
      <c r="AR2254" s="39"/>
      <c r="AS2254" s="39"/>
      <c r="AT2254" s="39"/>
      <c r="AU2254" s="39"/>
      <c r="AV2254" s="39"/>
      <c r="AW2254" s="39"/>
      <c r="AX2254" s="39"/>
      <c r="AY2254" s="39"/>
      <c r="AZ2254" s="39"/>
      <c r="BA2254" s="39"/>
      <c r="BB2254" s="39"/>
      <c r="BC2254" s="39"/>
      <c r="BD2254" s="39"/>
      <c r="BE2254" s="39"/>
      <c r="BF2254" s="39"/>
      <c r="BG2254" s="39"/>
      <c r="BH2254" s="39"/>
      <c r="BI2254" s="39"/>
      <c r="BJ2254" s="39"/>
      <c r="BK2254" s="39"/>
      <c r="BL2254" s="39"/>
      <c r="BM2254" s="39"/>
      <c r="BN2254" s="39"/>
      <c r="BO2254" s="39"/>
      <c r="BP2254" s="39"/>
      <c r="BQ2254" s="39"/>
      <c r="BR2254" s="39"/>
      <c r="BS2254" s="39"/>
      <c r="BT2254" s="39"/>
      <c r="BU2254" s="39"/>
      <c r="BV2254" s="39"/>
      <c r="BW2254" s="39"/>
      <c r="BX2254" s="39"/>
      <c r="BY2254" s="39"/>
      <c r="BZ2254" s="39"/>
      <c r="CA2254" s="39"/>
      <c r="CB2254" s="39"/>
      <c r="CC2254" s="39"/>
      <c r="CD2254" s="39"/>
      <c r="CE2254" s="39"/>
      <c r="CF2254" s="39"/>
      <c r="CG2254" s="39"/>
      <c r="CH2254" s="39"/>
      <c r="CI2254" s="39"/>
      <c r="CJ2254" s="39"/>
      <c r="CK2254" s="39"/>
      <c r="CL2254" s="39"/>
      <c r="CM2254" s="39"/>
      <c r="CN2254" s="39"/>
      <c r="CO2254" s="39"/>
      <c r="CP2254" s="39"/>
      <c r="CQ2254" s="39"/>
      <c r="CR2254" s="39"/>
      <c r="CS2254" s="39"/>
      <c r="CT2254" s="39"/>
      <c r="CU2254" s="39"/>
      <c r="CV2254" s="39"/>
      <c r="CW2254" s="39"/>
      <c r="CX2254" s="39"/>
      <c r="CY2254" s="39"/>
      <c r="CZ2254" s="39"/>
      <c r="DA2254" s="39"/>
      <c r="DB2254" s="39"/>
      <c r="DC2254" s="39"/>
      <c r="DD2254" s="39"/>
      <c r="DE2254" s="39"/>
      <c r="DF2254" s="39"/>
      <c r="DG2254" s="39"/>
      <c r="DH2254" s="39"/>
      <c r="DI2254" s="39"/>
      <c r="DJ2254" s="39"/>
      <c r="DK2254" s="39"/>
      <c r="DL2254" s="39"/>
      <c r="DM2254" s="39"/>
      <c r="DN2254" s="39"/>
      <c r="DO2254" s="39"/>
      <c r="DP2254" s="39"/>
      <c r="DQ2254" s="39"/>
      <c r="DR2254" s="39"/>
      <c r="DS2254" s="39"/>
      <c r="DT2254" s="39"/>
      <c r="DU2254" s="39"/>
      <c r="DV2254" s="39"/>
      <c r="DW2254" s="39"/>
      <c r="DX2254" s="39"/>
      <c r="DY2254" s="39"/>
      <c r="DZ2254" s="39"/>
      <c r="EA2254" s="39"/>
      <c r="EB2254" s="39"/>
      <c r="EC2254" s="39"/>
      <c r="ED2254" s="39"/>
      <c r="EE2254" s="39"/>
      <c r="EF2254" s="39"/>
      <c r="EG2254" s="39"/>
      <c r="EH2254" s="39"/>
      <c r="EI2254" s="39"/>
      <c r="EJ2254" s="39"/>
      <c r="EK2254" s="39"/>
      <c r="EL2254" s="39"/>
      <c r="EM2254" s="39"/>
      <c r="EN2254" s="39"/>
      <c r="EO2254" s="39"/>
      <c r="EP2254" s="39"/>
      <c r="EQ2254" s="39"/>
      <c r="ER2254" s="39"/>
      <c r="ES2254" s="39"/>
      <c r="ET2254" s="39"/>
      <c r="EU2254" s="39"/>
      <c r="EV2254" s="39"/>
      <c r="EW2254" s="39"/>
      <c r="EX2254" s="39"/>
    </row>
    <row r="2255" spans="1:154" x14ac:dyDescent="0.3">
      <c r="A2255" s="29">
        <v>2616</v>
      </c>
      <c r="B2255" s="29" t="s">
        <v>47</v>
      </c>
      <c r="C2255" s="29">
        <v>10363</v>
      </c>
      <c r="D2255" s="29">
        <v>3</v>
      </c>
      <c r="E2255" s="29">
        <v>3</v>
      </c>
      <c r="F2255" s="29">
        <v>0</v>
      </c>
      <c r="G2255" s="29">
        <v>0</v>
      </c>
      <c r="H2255" s="25" t="s">
        <v>476</v>
      </c>
      <c r="I2255" s="36">
        <v>1200</v>
      </c>
      <c r="J2255" s="41">
        <v>150</v>
      </c>
      <c r="K2255" s="74">
        <f>I2255*J2255</f>
        <v>180000</v>
      </c>
      <c r="L2255" s="29"/>
      <c r="M2255" s="29"/>
      <c r="N2255" s="29"/>
      <c r="O2255" s="29"/>
      <c r="P2255" s="29"/>
      <c r="Q2255" s="36"/>
      <c r="R2255" s="36"/>
      <c r="S2255" s="36"/>
      <c r="T2255" s="29"/>
      <c r="U2255" s="185"/>
      <c r="V2255" s="37"/>
      <c r="W2255" s="36"/>
      <c r="X2255" s="75">
        <f t="shared" si="236"/>
        <v>180000</v>
      </c>
      <c r="Y2255" s="36"/>
      <c r="Z2255" s="74">
        <v>50000000</v>
      </c>
      <c r="AA2255" s="29">
        <v>0</v>
      </c>
      <c r="AB2255" s="29">
        <v>0</v>
      </c>
      <c r="AC2255" s="41" t="s">
        <v>1110</v>
      </c>
      <c r="AD2255" s="36"/>
    </row>
    <row r="2256" spans="1:154" s="39" customFormat="1" x14ac:dyDescent="0.3">
      <c r="A2256" s="18"/>
      <c r="B2256" s="18"/>
      <c r="C2256" s="18"/>
      <c r="D2256" s="18"/>
      <c r="E2256" s="18"/>
      <c r="F2256" s="18"/>
      <c r="G2256" s="18"/>
      <c r="H2256" s="19"/>
      <c r="I2256" s="20"/>
      <c r="J2256" s="21"/>
      <c r="K2256" s="20"/>
      <c r="L2256" s="18"/>
      <c r="M2256" s="18"/>
      <c r="N2256" s="18"/>
      <c r="O2256" s="18"/>
      <c r="P2256" s="18"/>
      <c r="Q2256" s="20"/>
      <c r="R2256" s="20"/>
      <c r="S2256" s="20"/>
      <c r="T2256" s="18"/>
      <c r="U2256" s="94"/>
      <c r="V2256" s="23"/>
      <c r="W2256" s="20"/>
      <c r="X2256" s="20"/>
      <c r="Y2256" s="20"/>
      <c r="Z2256" s="20"/>
      <c r="AA2256" s="18"/>
      <c r="AB2256" s="18"/>
      <c r="AC2256" s="58"/>
      <c r="AD2256" s="64"/>
    </row>
    <row r="2257" spans="1:154" x14ac:dyDescent="0.3">
      <c r="A2257" s="29">
        <v>2617</v>
      </c>
      <c r="B2257" s="29" t="s">
        <v>47</v>
      </c>
      <c r="C2257" s="29">
        <v>1975</v>
      </c>
      <c r="D2257" s="29">
        <v>2</v>
      </c>
      <c r="E2257" s="29">
        <v>1</v>
      </c>
      <c r="F2257" s="29">
        <v>0</v>
      </c>
      <c r="G2257" s="29">
        <v>0</v>
      </c>
      <c r="H2257" s="25" t="s">
        <v>476</v>
      </c>
      <c r="I2257" s="36">
        <v>400</v>
      </c>
      <c r="J2257" s="41">
        <v>150</v>
      </c>
      <c r="K2257" s="74">
        <f>I2257*J2257</f>
        <v>60000</v>
      </c>
      <c r="L2257" s="29"/>
      <c r="M2257" s="29"/>
      <c r="N2257" s="29"/>
      <c r="O2257" s="29"/>
      <c r="P2257" s="29"/>
      <c r="Q2257" s="36"/>
      <c r="R2257" s="36"/>
      <c r="S2257" s="36"/>
      <c r="T2257" s="29"/>
      <c r="U2257" s="185"/>
      <c r="V2257" s="37"/>
      <c r="W2257" s="36"/>
      <c r="X2257" s="75">
        <f>K2257+W2257</f>
        <v>60000</v>
      </c>
      <c r="Y2257" s="36"/>
      <c r="Z2257" s="74">
        <v>50000000</v>
      </c>
      <c r="AA2257" s="29">
        <v>0</v>
      </c>
      <c r="AB2257" s="29">
        <v>0</v>
      </c>
      <c r="AC2257" s="41" t="s">
        <v>1111</v>
      </c>
      <c r="AD2257" s="36"/>
    </row>
    <row r="2258" spans="1:154" x14ac:dyDescent="0.3">
      <c r="A2258" s="9"/>
      <c r="B2258" s="9" t="s">
        <v>47</v>
      </c>
      <c r="C2258" s="9">
        <v>1981</v>
      </c>
      <c r="D2258" s="9">
        <v>2</v>
      </c>
      <c r="E2258" s="9">
        <v>0</v>
      </c>
      <c r="F2258" s="9">
        <v>2</v>
      </c>
      <c r="G2258" s="9">
        <v>38</v>
      </c>
      <c r="H2258" s="30" t="s">
        <v>477</v>
      </c>
      <c r="I2258" s="10">
        <v>230</v>
      </c>
      <c r="J2258" s="33">
        <v>150</v>
      </c>
      <c r="K2258" s="34">
        <f>I2258*J2258</f>
        <v>34500</v>
      </c>
      <c r="L2258" s="9">
        <v>1</v>
      </c>
      <c r="M2258" s="9" t="s">
        <v>53</v>
      </c>
      <c r="N2258" s="9" t="s">
        <v>48</v>
      </c>
      <c r="O2258" s="30" t="s">
        <v>477</v>
      </c>
      <c r="P2258" s="9">
        <v>108</v>
      </c>
      <c r="Q2258" s="10">
        <v>100</v>
      </c>
      <c r="R2258" s="10">
        <v>6750</v>
      </c>
      <c r="S2258" s="34">
        <f>P2258*R2258</f>
        <v>729000</v>
      </c>
      <c r="T2258" s="9">
        <v>7</v>
      </c>
      <c r="U2258" s="2">
        <v>7</v>
      </c>
      <c r="V2258" s="34">
        <f>S2258*U2258/100</f>
        <v>51030</v>
      </c>
      <c r="W2258" s="34">
        <f>S2258-V2258</f>
        <v>677970</v>
      </c>
      <c r="X2258" s="31">
        <f>K2258+W2258</f>
        <v>712470</v>
      </c>
      <c r="Y2258" s="34">
        <f>X2258*Q2258/100</f>
        <v>712470</v>
      </c>
      <c r="Z2258" s="34">
        <v>50000000</v>
      </c>
      <c r="AA2258" s="9">
        <v>0</v>
      </c>
      <c r="AB2258" s="9">
        <v>0</v>
      </c>
      <c r="AC2258" s="33"/>
      <c r="AD2258" s="10"/>
    </row>
    <row r="2259" spans="1:154" x14ac:dyDescent="0.3">
      <c r="A2259" s="9"/>
      <c r="B2259" s="9"/>
      <c r="C2259" s="9"/>
      <c r="D2259" s="9"/>
      <c r="E2259" s="9"/>
      <c r="F2259" s="9"/>
      <c r="G2259" s="9"/>
      <c r="H2259" s="9" t="s">
        <v>478</v>
      </c>
      <c r="I2259" s="10">
        <v>8</v>
      </c>
      <c r="J2259" s="33">
        <v>150</v>
      </c>
      <c r="K2259" s="34">
        <f>I2259*J2259</f>
        <v>1200</v>
      </c>
      <c r="L2259" s="9">
        <v>2</v>
      </c>
      <c r="M2259" s="9" t="s">
        <v>290</v>
      </c>
      <c r="N2259" s="9" t="s">
        <v>48</v>
      </c>
      <c r="O2259" s="9" t="s">
        <v>478</v>
      </c>
      <c r="P2259" s="9">
        <v>30</v>
      </c>
      <c r="Q2259" s="10">
        <v>100</v>
      </c>
      <c r="R2259" s="10">
        <v>2450</v>
      </c>
      <c r="S2259" s="34">
        <f>P2259*R2259</f>
        <v>73500</v>
      </c>
      <c r="T2259" s="9">
        <v>7</v>
      </c>
      <c r="U2259" s="2">
        <v>7</v>
      </c>
      <c r="V2259" s="34">
        <f>S2259*U2259/100</f>
        <v>5145</v>
      </c>
      <c r="W2259" s="34">
        <f>S2259-V2259</f>
        <v>68355</v>
      </c>
      <c r="X2259" s="31">
        <f>K2259+W2259</f>
        <v>69555</v>
      </c>
      <c r="Y2259" s="34">
        <f>X2259*Q2259/100</f>
        <v>69555</v>
      </c>
      <c r="Z2259" s="10"/>
      <c r="AA2259" s="34">
        <f>X2259-Z2259</f>
        <v>69555</v>
      </c>
      <c r="AB2259" s="9">
        <v>0.3</v>
      </c>
      <c r="AC2259" s="33"/>
      <c r="AD2259" s="10"/>
    </row>
    <row r="2260" spans="1:154" s="39" customFormat="1" x14ac:dyDescent="0.3">
      <c r="A2260" s="9"/>
      <c r="B2260" s="9" t="s">
        <v>47</v>
      </c>
      <c r="C2260" s="9">
        <v>1979</v>
      </c>
      <c r="D2260" s="9">
        <v>2</v>
      </c>
      <c r="E2260" s="9">
        <v>0</v>
      </c>
      <c r="F2260" s="9">
        <v>1</v>
      </c>
      <c r="G2260" s="9">
        <v>53</v>
      </c>
      <c r="H2260" s="30" t="s">
        <v>476</v>
      </c>
      <c r="I2260" s="10">
        <v>153</v>
      </c>
      <c r="J2260" s="33">
        <v>1200</v>
      </c>
      <c r="K2260" s="34">
        <f>I2260*J2260</f>
        <v>183600</v>
      </c>
      <c r="L2260" s="9"/>
      <c r="M2260" s="9"/>
      <c r="N2260" s="9"/>
      <c r="O2260" s="9"/>
      <c r="P2260" s="9"/>
      <c r="Q2260" s="10"/>
      <c r="R2260" s="10"/>
      <c r="S2260" s="10"/>
      <c r="T2260" s="9"/>
      <c r="U2260" s="2"/>
      <c r="V2260" s="35"/>
      <c r="W2260" s="10"/>
      <c r="X2260" s="31">
        <f>K2260+W2260</f>
        <v>183600</v>
      </c>
      <c r="Y2260" s="10"/>
      <c r="Z2260" s="34">
        <v>50000000</v>
      </c>
      <c r="AA2260" s="9">
        <v>0</v>
      </c>
      <c r="AB2260" s="9">
        <v>0</v>
      </c>
      <c r="AC2260" s="33"/>
      <c r="AD2260" s="10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6"/>
      <c r="AZ2260" s="16"/>
      <c r="BA2260" s="16"/>
      <c r="BB2260" s="16"/>
      <c r="BC2260" s="16"/>
      <c r="BD2260" s="16"/>
      <c r="BE2260" s="16"/>
      <c r="BF2260" s="16"/>
      <c r="BG2260" s="16"/>
      <c r="BH2260" s="16"/>
      <c r="BI2260" s="16"/>
      <c r="BJ2260" s="16"/>
      <c r="BK2260" s="16"/>
      <c r="BL2260" s="16"/>
      <c r="BM2260" s="16"/>
      <c r="BN2260" s="16"/>
      <c r="BO2260" s="16"/>
      <c r="BP2260" s="16"/>
      <c r="BQ2260" s="16"/>
      <c r="BR2260" s="16"/>
      <c r="BS2260" s="16"/>
      <c r="BT2260" s="16"/>
      <c r="BU2260" s="16"/>
      <c r="BV2260" s="16"/>
      <c r="BW2260" s="16"/>
      <c r="BX2260" s="16"/>
      <c r="BY2260" s="16"/>
      <c r="BZ2260" s="16"/>
      <c r="CA2260" s="16"/>
      <c r="CB2260" s="16"/>
      <c r="CC2260" s="16"/>
      <c r="CD2260" s="16"/>
      <c r="CE2260" s="16"/>
      <c r="CF2260" s="16"/>
      <c r="CG2260" s="16"/>
      <c r="CH2260" s="16"/>
      <c r="CI2260" s="16"/>
      <c r="CJ2260" s="16"/>
      <c r="CK2260" s="16"/>
      <c r="CL2260" s="16"/>
      <c r="CM2260" s="16"/>
      <c r="CN2260" s="16"/>
      <c r="CO2260" s="16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  <c r="DQ2260" s="16"/>
      <c r="DR2260" s="16"/>
      <c r="DS2260" s="16"/>
      <c r="DT2260" s="16"/>
      <c r="DU2260" s="16"/>
      <c r="DV2260" s="16"/>
      <c r="DW2260" s="16"/>
      <c r="DX2260" s="16"/>
      <c r="DY2260" s="16"/>
      <c r="DZ2260" s="16"/>
      <c r="EA2260" s="16"/>
      <c r="EB2260" s="16"/>
      <c r="EC2260" s="16"/>
      <c r="ED2260" s="16"/>
      <c r="EE2260" s="16"/>
      <c r="EF2260" s="16"/>
      <c r="EG2260" s="16"/>
      <c r="EH2260" s="16"/>
      <c r="EI2260" s="16"/>
      <c r="EJ2260" s="16"/>
      <c r="EK2260" s="16"/>
      <c r="EL2260" s="16"/>
      <c r="EM2260" s="16"/>
      <c r="EN2260" s="16"/>
      <c r="EO2260" s="16"/>
      <c r="EP2260" s="16"/>
      <c r="EQ2260" s="16"/>
      <c r="ER2260" s="16"/>
      <c r="ES2260" s="16"/>
      <c r="ET2260" s="16"/>
      <c r="EU2260" s="16"/>
      <c r="EV2260" s="16"/>
      <c r="EW2260" s="16"/>
      <c r="EX2260" s="16"/>
    </row>
    <row r="2261" spans="1:154" x14ac:dyDescent="0.3">
      <c r="A2261" s="9"/>
      <c r="B2261" s="9" t="s">
        <v>47</v>
      </c>
      <c r="C2261" s="9">
        <v>1843</v>
      </c>
      <c r="D2261" s="9">
        <v>2</v>
      </c>
      <c r="E2261" s="9">
        <v>9</v>
      </c>
      <c r="F2261" s="9">
        <v>1</v>
      </c>
      <c r="G2261" s="9">
        <v>73</v>
      </c>
      <c r="H2261" s="30" t="s">
        <v>476</v>
      </c>
      <c r="I2261" s="10">
        <v>3773</v>
      </c>
      <c r="J2261" s="33">
        <v>150</v>
      </c>
      <c r="K2261" s="34">
        <f>I2261*J2261</f>
        <v>565950</v>
      </c>
      <c r="L2261" s="9"/>
      <c r="M2261" s="9"/>
      <c r="N2261" s="9"/>
      <c r="O2261" s="9"/>
      <c r="P2261" s="9"/>
      <c r="Q2261" s="10"/>
      <c r="R2261" s="10"/>
      <c r="S2261" s="10"/>
      <c r="T2261" s="9"/>
      <c r="U2261" s="2"/>
      <c r="V2261" s="35"/>
      <c r="W2261" s="10"/>
      <c r="X2261" s="31">
        <f>K2261+W2261</f>
        <v>565950</v>
      </c>
      <c r="Y2261" s="10"/>
      <c r="Z2261" s="34">
        <v>50000000</v>
      </c>
      <c r="AA2261" s="9">
        <v>0</v>
      </c>
      <c r="AB2261" s="9">
        <v>0</v>
      </c>
      <c r="AC2261" s="33"/>
      <c r="AD2261" s="10"/>
    </row>
    <row r="2262" spans="1:154" s="39" customFormat="1" x14ac:dyDescent="0.3">
      <c r="A2262" s="18"/>
      <c r="B2262" s="18"/>
      <c r="C2262" s="18"/>
      <c r="D2262" s="18"/>
      <c r="E2262" s="18"/>
      <c r="F2262" s="18"/>
      <c r="G2262" s="18"/>
      <c r="H2262" s="19"/>
      <c r="I2262" s="20"/>
      <c r="J2262" s="21"/>
      <c r="K2262" s="20"/>
      <c r="L2262" s="18"/>
      <c r="M2262" s="18"/>
      <c r="N2262" s="18"/>
      <c r="O2262" s="18"/>
      <c r="P2262" s="18"/>
      <c r="Q2262" s="20"/>
      <c r="R2262" s="20"/>
      <c r="S2262" s="20"/>
      <c r="T2262" s="18"/>
      <c r="U2262" s="94"/>
      <c r="V2262" s="23"/>
      <c r="W2262" s="20"/>
      <c r="X2262" s="20"/>
      <c r="Y2262" s="20"/>
      <c r="Z2262" s="20"/>
      <c r="AA2262" s="18"/>
      <c r="AB2262" s="18"/>
      <c r="AC2262" s="21"/>
      <c r="AD2262" s="20"/>
    </row>
    <row r="2263" spans="1:154" x14ac:dyDescent="0.3">
      <c r="A2263" s="29">
        <v>2618</v>
      </c>
      <c r="B2263" s="29" t="s">
        <v>47</v>
      </c>
      <c r="C2263" s="29">
        <v>4094</v>
      </c>
      <c r="D2263" s="29">
        <v>4</v>
      </c>
      <c r="E2263" s="29">
        <v>13</v>
      </c>
      <c r="F2263" s="29">
        <v>0</v>
      </c>
      <c r="G2263" s="29">
        <v>0</v>
      </c>
      <c r="H2263" s="25" t="s">
        <v>476</v>
      </c>
      <c r="I2263" s="36">
        <v>5200</v>
      </c>
      <c r="J2263" s="41">
        <v>200</v>
      </c>
      <c r="K2263" s="74">
        <f>I2263*J2263</f>
        <v>1040000</v>
      </c>
      <c r="L2263" s="29"/>
      <c r="M2263" s="29"/>
      <c r="N2263" s="29"/>
      <c r="O2263" s="29"/>
      <c r="P2263" s="29"/>
      <c r="Q2263" s="36"/>
      <c r="R2263" s="36"/>
      <c r="S2263" s="36"/>
      <c r="T2263" s="29"/>
      <c r="U2263" s="185"/>
      <c r="V2263" s="37"/>
      <c r="W2263" s="36"/>
      <c r="X2263" s="75">
        <f t="shared" ref="X2263:X2274" si="237">K2263+W2263</f>
        <v>1040000</v>
      </c>
      <c r="Y2263" s="36"/>
      <c r="Z2263" s="74">
        <v>50000000</v>
      </c>
      <c r="AA2263" s="29">
        <v>0</v>
      </c>
      <c r="AB2263" s="29">
        <v>0</v>
      </c>
      <c r="AC2263" s="41" t="s">
        <v>1112</v>
      </c>
      <c r="AD2263" s="36"/>
      <c r="AE2263" s="59"/>
      <c r="AF2263" s="59"/>
      <c r="AG2263" s="59"/>
      <c r="AH2263" s="59"/>
      <c r="AI2263" s="59"/>
      <c r="AJ2263" s="59"/>
      <c r="AK2263" s="59"/>
      <c r="AL2263" s="59"/>
      <c r="AM2263" s="59"/>
      <c r="AN2263" s="59"/>
      <c r="AO2263" s="59"/>
      <c r="AP2263" s="59"/>
      <c r="AQ2263" s="59"/>
      <c r="AR2263" s="59"/>
      <c r="AS2263" s="59"/>
      <c r="AT2263" s="59"/>
      <c r="AU2263" s="59"/>
      <c r="AV2263" s="59"/>
      <c r="AW2263" s="59"/>
      <c r="AX2263" s="59"/>
      <c r="AY2263" s="59"/>
      <c r="AZ2263" s="59"/>
      <c r="BA2263" s="59"/>
      <c r="BB2263" s="59"/>
      <c r="BC2263" s="59"/>
      <c r="BD2263" s="59"/>
      <c r="BE2263" s="59"/>
      <c r="BF2263" s="59"/>
      <c r="BG2263" s="59"/>
      <c r="BH2263" s="59"/>
      <c r="BI2263" s="59"/>
      <c r="BJ2263" s="59"/>
      <c r="BK2263" s="59"/>
      <c r="BL2263" s="59"/>
      <c r="BM2263" s="59"/>
      <c r="BN2263" s="59"/>
      <c r="BO2263" s="59"/>
      <c r="BP2263" s="59"/>
      <c r="BQ2263" s="59"/>
      <c r="BR2263" s="59"/>
      <c r="BS2263" s="59"/>
      <c r="BT2263" s="59"/>
      <c r="BU2263" s="59"/>
      <c r="BV2263" s="59"/>
      <c r="BW2263" s="59"/>
      <c r="BX2263" s="59"/>
      <c r="BY2263" s="59"/>
      <c r="BZ2263" s="59"/>
      <c r="CA2263" s="59"/>
      <c r="CB2263" s="59"/>
      <c r="CC2263" s="59"/>
      <c r="CD2263" s="59"/>
      <c r="CE2263" s="59"/>
      <c r="CF2263" s="59"/>
      <c r="CG2263" s="59"/>
      <c r="CH2263" s="59"/>
      <c r="CI2263" s="59"/>
      <c r="CJ2263" s="59"/>
      <c r="CK2263" s="59"/>
      <c r="CL2263" s="59"/>
      <c r="CM2263" s="59"/>
      <c r="CN2263" s="59"/>
      <c r="CO2263" s="59"/>
      <c r="CP2263" s="59"/>
      <c r="CQ2263" s="59"/>
      <c r="CR2263" s="59"/>
      <c r="CS2263" s="59"/>
      <c r="CT2263" s="59"/>
      <c r="CU2263" s="59"/>
      <c r="CV2263" s="59"/>
      <c r="CW2263" s="59"/>
      <c r="CX2263" s="59"/>
      <c r="CY2263" s="59"/>
      <c r="CZ2263" s="59"/>
      <c r="DA2263" s="59"/>
      <c r="DB2263" s="59"/>
      <c r="DC2263" s="59"/>
      <c r="DD2263" s="59"/>
      <c r="DE2263" s="59"/>
      <c r="DF2263" s="59"/>
      <c r="DG2263" s="59"/>
      <c r="DH2263" s="59"/>
      <c r="DI2263" s="59"/>
      <c r="DJ2263" s="59"/>
      <c r="DK2263" s="59"/>
      <c r="DL2263" s="59"/>
      <c r="DM2263" s="59"/>
      <c r="DN2263" s="59"/>
      <c r="DO2263" s="59"/>
      <c r="DP2263" s="59"/>
      <c r="DQ2263" s="59"/>
      <c r="DR2263" s="59"/>
      <c r="DS2263" s="59"/>
      <c r="DT2263" s="59"/>
      <c r="DU2263" s="59"/>
      <c r="DV2263" s="59"/>
      <c r="DW2263" s="59"/>
      <c r="DX2263" s="59"/>
      <c r="DY2263" s="59"/>
      <c r="DZ2263" s="59"/>
      <c r="EA2263" s="59"/>
      <c r="EB2263" s="59"/>
      <c r="EC2263" s="59"/>
      <c r="ED2263" s="59"/>
      <c r="EE2263" s="59"/>
      <c r="EF2263" s="59"/>
      <c r="EG2263" s="59"/>
      <c r="EH2263" s="59"/>
      <c r="EI2263" s="59"/>
      <c r="EJ2263" s="59"/>
      <c r="EK2263" s="59"/>
      <c r="EL2263" s="59"/>
      <c r="EM2263" s="59"/>
      <c r="EN2263" s="59"/>
      <c r="EO2263" s="59"/>
      <c r="EP2263" s="59"/>
      <c r="EQ2263" s="59"/>
      <c r="ER2263" s="59"/>
      <c r="ES2263" s="59"/>
      <c r="ET2263" s="59"/>
      <c r="EU2263" s="59"/>
      <c r="EV2263" s="59"/>
      <c r="EW2263" s="59"/>
      <c r="EX2263" s="59"/>
    </row>
    <row r="2264" spans="1:154" x14ac:dyDescent="0.3">
      <c r="A2264" s="9"/>
      <c r="B2264" s="9" t="s">
        <v>45</v>
      </c>
      <c r="C2264" s="9">
        <v>231</v>
      </c>
      <c r="D2264" s="9">
        <v>4</v>
      </c>
      <c r="E2264" s="9">
        <v>5</v>
      </c>
      <c r="F2264" s="9">
        <v>3</v>
      </c>
      <c r="G2264" s="9">
        <v>76</v>
      </c>
      <c r="H2264" s="30" t="s">
        <v>477</v>
      </c>
      <c r="I2264" s="10">
        <v>176</v>
      </c>
      <c r="J2264" s="33">
        <v>150</v>
      </c>
      <c r="K2264" s="34">
        <f>I2264*J2264</f>
        <v>26400</v>
      </c>
      <c r="L2264" s="9"/>
      <c r="M2264" s="9"/>
      <c r="N2264" s="9"/>
      <c r="O2264" s="30"/>
      <c r="P2264" s="9"/>
      <c r="Q2264" s="10"/>
      <c r="R2264" s="10"/>
      <c r="S2264" s="34"/>
      <c r="T2264" s="9"/>
      <c r="U2264" s="2"/>
      <c r="V2264" s="34"/>
      <c r="W2264" s="34"/>
      <c r="X2264" s="31">
        <f t="shared" si="237"/>
        <v>26400</v>
      </c>
      <c r="Y2264" s="34"/>
      <c r="Z2264" s="34"/>
      <c r="AA2264" s="34">
        <f>X2264-Z2264</f>
        <v>26400</v>
      </c>
      <c r="AB2264" s="9">
        <v>0.02</v>
      </c>
      <c r="AC2264" s="33"/>
      <c r="AD2264" s="10"/>
      <c r="AE2264" s="59"/>
      <c r="AF2264" s="59"/>
      <c r="AG2264" s="59"/>
      <c r="AH2264" s="59"/>
      <c r="AI2264" s="59"/>
      <c r="AJ2264" s="59"/>
      <c r="AK2264" s="59"/>
      <c r="AL2264" s="59"/>
      <c r="AM2264" s="59"/>
      <c r="AN2264" s="59"/>
      <c r="AO2264" s="59"/>
      <c r="AP2264" s="59"/>
      <c r="AQ2264" s="59"/>
      <c r="AR2264" s="59"/>
      <c r="AS2264" s="59"/>
      <c r="AT2264" s="59"/>
      <c r="AU2264" s="59"/>
      <c r="AV2264" s="59"/>
      <c r="AW2264" s="59"/>
      <c r="AX2264" s="59"/>
      <c r="AY2264" s="59"/>
      <c r="AZ2264" s="59"/>
      <c r="BA2264" s="59"/>
      <c r="BB2264" s="59"/>
      <c r="BC2264" s="59"/>
      <c r="BD2264" s="59"/>
      <c r="BE2264" s="59"/>
      <c r="BF2264" s="59"/>
      <c r="BG2264" s="59"/>
      <c r="BH2264" s="59"/>
      <c r="BI2264" s="59"/>
      <c r="BJ2264" s="59"/>
      <c r="BK2264" s="59"/>
      <c r="BL2264" s="59"/>
      <c r="BM2264" s="59"/>
      <c r="BN2264" s="59"/>
      <c r="BO2264" s="59"/>
      <c r="BP2264" s="59"/>
      <c r="BQ2264" s="59"/>
      <c r="BR2264" s="59"/>
      <c r="BS2264" s="59"/>
      <c r="BT2264" s="59"/>
      <c r="BU2264" s="59"/>
      <c r="BV2264" s="59"/>
      <c r="BW2264" s="59"/>
      <c r="BX2264" s="59"/>
      <c r="BY2264" s="59"/>
      <c r="BZ2264" s="59"/>
      <c r="CA2264" s="59"/>
      <c r="CB2264" s="59"/>
      <c r="CC2264" s="59"/>
      <c r="CD2264" s="59"/>
      <c r="CE2264" s="59"/>
      <c r="CF2264" s="59"/>
      <c r="CG2264" s="59"/>
      <c r="CH2264" s="59"/>
      <c r="CI2264" s="59"/>
      <c r="CJ2264" s="59"/>
      <c r="CK2264" s="59"/>
      <c r="CL2264" s="59"/>
      <c r="CM2264" s="59"/>
      <c r="CN2264" s="59"/>
      <c r="CO2264" s="59"/>
      <c r="CP2264" s="59"/>
      <c r="CQ2264" s="59"/>
      <c r="CR2264" s="59"/>
      <c r="CS2264" s="59"/>
      <c r="CT2264" s="59"/>
      <c r="CU2264" s="59"/>
      <c r="CV2264" s="59"/>
      <c r="CW2264" s="59"/>
      <c r="CX2264" s="59"/>
      <c r="CY2264" s="59"/>
      <c r="CZ2264" s="59"/>
      <c r="DA2264" s="59"/>
      <c r="DB2264" s="59"/>
      <c r="DC2264" s="59"/>
      <c r="DD2264" s="59"/>
      <c r="DE2264" s="59"/>
      <c r="DF2264" s="59"/>
      <c r="DG2264" s="59"/>
      <c r="DH2264" s="59"/>
      <c r="DI2264" s="59"/>
      <c r="DJ2264" s="59"/>
      <c r="DK2264" s="59"/>
      <c r="DL2264" s="59"/>
      <c r="DM2264" s="59"/>
      <c r="DN2264" s="59"/>
      <c r="DO2264" s="59"/>
      <c r="DP2264" s="59"/>
      <c r="DQ2264" s="59"/>
      <c r="DR2264" s="59"/>
      <c r="DS2264" s="59"/>
      <c r="DT2264" s="59"/>
      <c r="DU2264" s="59"/>
      <c r="DV2264" s="59"/>
      <c r="DW2264" s="59"/>
      <c r="DX2264" s="59"/>
      <c r="DY2264" s="59"/>
      <c r="DZ2264" s="59"/>
      <c r="EA2264" s="59"/>
      <c r="EB2264" s="59"/>
      <c r="EC2264" s="59"/>
      <c r="ED2264" s="59"/>
      <c r="EE2264" s="59"/>
      <c r="EF2264" s="59"/>
      <c r="EG2264" s="59"/>
      <c r="EH2264" s="59"/>
      <c r="EI2264" s="59"/>
      <c r="EJ2264" s="59"/>
      <c r="EK2264" s="59"/>
      <c r="EL2264" s="59"/>
      <c r="EM2264" s="59"/>
      <c r="EN2264" s="59"/>
      <c r="EO2264" s="59"/>
      <c r="EP2264" s="59"/>
      <c r="EQ2264" s="59"/>
      <c r="ER2264" s="59"/>
      <c r="ES2264" s="59"/>
      <c r="ET2264" s="59"/>
      <c r="EU2264" s="59"/>
      <c r="EV2264" s="59"/>
      <c r="EW2264" s="59"/>
      <c r="EX2264" s="59"/>
    </row>
    <row r="2265" spans="1:154" x14ac:dyDescent="0.3">
      <c r="A2265" s="9"/>
      <c r="B2265" s="9"/>
      <c r="C2265" s="9"/>
      <c r="D2265" s="9"/>
      <c r="E2265" s="9"/>
      <c r="F2265" s="9"/>
      <c r="G2265" s="9"/>
      <c r="H2265" s="30"/>
      <c r="I2265" s="10"/>
      <c r="J2265" s="33"/>
      <c r="K2265" s="34"/>
      <c r="L2265" s="9">
        <v>1</v>
      </c>
      <c r="M2265" s="9" t="s">
        <v>53</v>
      </c>
      <c r="N2265" s="9" t="s">
        <v>48</v>
      </c>
      <c r="O2265" s="30" t="s">
        <v>477</v>
      </c>
      <c r="P2265" s="9">
        <v>120</v>
      </c>
      <c r="Q2265" s="10">
        <v>100</v>
      </c>
      <c r="R2265" s="10">
        <v>6750</v>
      </c>
      <c r="S2265" s="34">
        <f>P2265*R2265</f>
        <v>810000</v>
      </c>
      <c r="T2265" s="9">
        <v>44</v>
      </c>
      <c r="U2265" s="2">
        <v>76</v>
      </c>
      <c r="V2265" s="34">
        <f>S2265*U2265/100</f>
        <v>615600</v>
      </c>
      <c r="W2265" s="34">
        <f>S2265-V2265</f>
        <v>194400</v>
      </c>
      <c r="X2265" s="31">
        <f t="shared" si="237"/>
        <v>194400</v>
      </c>
      <c r="Y2265" s="34">
        <f>X2265*Q2265/100</f>
        <v>194400</v>
      </c>
      <c r="Z2265" s="34">
        <v>10000000</v>
      </c>
      <c r="AA2265" s="9">
        <v>0</v>
      </c>
      <c r="AB2265" s="9">
        <v>0</v>
      </c>
      <c r="AC2265" s="33"/>
      <c r="AD2265" s="10"/>
      <c r="AE2265" s="59"/>
      <c r="AF2265" s="59"/>
      <c r="AG2265" s="59"/>
      <c r="AH2265" s="59"/>
      <c r="AI2265" s="59"/>
      <c r="AJ2265" s="59"/>
      <c r="AK2265" s="59"/>
      <c r="AL2265" s="59"/>
      <c r="AM2265" s="59"/>
      <c r="AN2265" s="59"/>
      <c r="AO2265" s="59"/>
      <c r="AP2265" s="59"/>
      <c r="AQ2265" s="59"/>
      <c r="AR2265" s="59"/>
      <c r="AS2265" s="59"/>
      <c r="AT2265" s="59"/>
      <c r="AU2265" s="59"/>
      <c r="AV2265" s="59"/>
      <c r="AW2265" s="59"/>
      <c r="AX2265" s="59"/>
      <c r="AY2265" s="59"/>
      <c r="AZ2265" s="59"/>
      <c r="BA2265" s="59"/>
      <c r="BB2265" s="59"/>
      <c r="BC2265" s="59"/>
      <c r="BD2265" s="59"/>
      <c r="BE2265" s="59"/>
      <c r="BF2265" s="59"/>
      <c r="BG2265" s="59"/>
      <c r="BH2265" s="59"/>
      <c r="BI2265" s="59"/>
      <c r="BJ2265" s="59"/>
      <c r="BK2265" s="59"/>
      <c r="BL2265" s="59"/>
      <c r="BM2265" s="59"/>
      <c r="BN2265" s="59"/>
      <c r="BO2265" s="59"/>
      <c r="BP2265" s="59"/>
      <c r="BQ2265" s="59"/>
      <c r="BR2265" s="59"/>
      <c r="BS2265" s="59"/>
      <c r="BT2265" s="59"/>
      <c r="BU2265" s="59"/>
      <c r="BV2265" s="59"/>
      <c r="BW2265" s="59"/>
      <c r="BX2265" s="59"/>
      <c r="BY2265" s="59"/>
      <c r="BZ2265" s="59"/>
      <c r="CA2265" s="59"/>
      <c r="CB2265" s="59"/>
      <c r="CC2265" s="59"/>
      <c r="CD2265" s="59"/>
      <c r="CE2265" s="59"/>
      <c r="CF2265" s="59"/>
      <c r="CG2265" s="59"/>
      <c r="CH2265" s="59"/>
      <c r="CI2265" s="59"/>
      <c r="CJ2265" s="59"/>
      <c r="CK2265" s="59"/>
      <c r="CL2265" s="59"/>
      <c r="CM2265" s="59"/>
      <c r="CN2265" s="59"/>
      <c r="CO2265" s="59"/>
      <c r="CP2265" s="59"/>
      <c r="CQ2265" s="59"/>
      <c r="CR2265" s="59"/>
      <c r="CS2265" s="59"/>
      <c r="CT2265" s="59"/>
      <c r="CU2265" s="59"/>
      <c r="CV2265" s="59"/>
      <c r="CW2265" s="59"/>
      <c r="CX2265" s="59"/>
      <c r="CY2265" s="59"/>
      <c r="CZ2265" s="59"/>
      <c r="DA2265" s="59"/>
      <c r="DB2265" s="59"/>
      <c r="DC2265" s="59"/>
      <c r="DD2265" s="59"/>
      <c r="DE2265" s="59"/>
      <c r="DF2265" s="59"/>
      <c r="DG2265" s="59"/>
      <c r="DH2265" s="59"/>
      <c r="DI2265" s="59"/>
      <c r="DJ2265" s="59"/>
      <c r="DK2265" s="59"/>
      <c r="DL2265" s="59"/>
      <c r="DM2265" s="59"/>
      <c r="DN2265" s="59"/>
      <c r="DO2265" s="59"/>
      <c r="DP2265" s="59"/>
      <c r="DQ2265" s="59"/>
      <c r="DR2265" s="59"/>
      <c r="DS2265" s="59"/>
      <c r="DT2265" s="59"/>
      <c r="DU2265" s="59"/>
      <c r="DV2265" s="59"/>
      <c r="DW2265" s="59"/>
      <c r="DX2265" s="59"/>
      <c r="DY2265" s="59"/>
      <c r="DZ2265" s="59"/>
      <c r="EA2265" s="59"/>
      <c r="EB2265" s="59"/>
      <c r="EC2265" s="59"/>
      <c r="ED2265" s="59"/>
      <c r="EE2265" s="59"/>
      <c r="EF2265" s="59"/>
      <c r="EG2265" s="59"/>
      <c r="EH2265" s="59"/>
      <c r="EI2265" s="59"/>
      <c r="EJ2265" s="59"/>
      <c r="EK2265" s="59"/>
      <c r="EL2265" s="59"/>
      <c r="EM2265" s="59"/>
      <c r="EN2265" s="59"/>
      <c r="EO2265" s="59"/>
      <c r="EP2265" s="59"/>
      <c r="EQ2265" s="59"/>
      <c r="ER2265" s="59"/>
      <c r="ES2265" s="59"/>
      <c r="ET2265" s="59"/>
      <c r="EU2265" s="59"/>
      <c r="EV2265" s="59"/>
      <c r="EW2265" s="59"/>
      <c r="EX2265" s="59"/>
    </row>
    <row r="2266" spans="1:154" x14ac:dyDescent="0.3">
      <c r="A2266" s="9"/>
      <c r="B2266" s="9"/>
      <c r="C2266" s="9"/>
      <c r="D2266" s="9"/>
      <c r="E2266" s="9"/>
      <c r="F2266" s="9"/>
      <c r="G2266" s="9"/>
      <c r="H2266" s="30" t="s">
        <v>476</v>
      </c>
      <c r="I2266" s="10">
        <v>2200</v>
      </c>
      <c r="J2266" s="33">
        <v>150</v>
      </c>
      <c r="K2266" s="34">
        <f>I2266*J2266</f>
        <v>330000</v>
      </c>
      <c r="L2266" s="9"/>
      <c r="M2266" s="9"/>
      <c r="N2266" s="9"/>
      <c r="O2266" s="9"/>
      <c r="P2266" s="9"/>
      <c r="Q2266" s="10"/>
      <c r="R2266" s="10"/>
      <c r="S2266" s="10"/>
      <c r="T2266" s="9"/>
      <c r="U2266" s="2"/>
      <c r="V2266" s="35"/>
      <c r="W2266" s="10"/>
      <c r="X2266" s="31">
        <f t="shared" si="237"/>
        <v>330000</v>
      </c>
      <c r="Y2266" s="10"/>
      <c r="Z2266" s="34"/>
      <c r="AA2266" s="34">
        <f>X2266-Z2266</f>
        <v>330000</v>
      </c>
      <c r="AB2266" s="9">
        <v>0.01</v>
      </c>
      <c r="AC2266" s="33"/>
      <c r="AD2266" s="10"/>
      <c r="AE2266" s="59"/>
      <c r="AF2266" s="59"/>
      <c r="AG2266" s="59"/>
      <c r="AH2266" s="59"/>
      <c r="AI2266" s="59"/>
      <c r="AJ2266" s="59"/>
      <c r="AK2266" s="59"/>
      <c r="AL2266" s="59"/>
      <c r="AM2266" s="59"/>
      <c r="AN2266" s="59"/>
      <c r="AO2266" s="59"/>
      <c r="AP2266" s="59"/>
      <c r="AQ2266" s="59"/>
      <c r="AR2266" s="59"/>
      <c r="AS2266" s="59"/>
      <c r="AT2266" s="59"/>
      <c r="AU2266" s="59"/>
      <c r="AV2266" s="59"/>
      <c r="AW2266" s="59"/>
      <c r="AX2266" s="59"/>
      <c r="AY2266" s="59"/>
      <c r="AZ2266" s="59"/>
      <c r="BA2266" s="59"/>
      <c r="BB2266" s="59"/>
      <c r="BC2266" s="59"/>
      <c r="BD2266" s="59"/>
      <c r="BE2266" s="59"/>
      <c r="BF2266" s="59"/>
      <c r="BG2266" s="59"/>
      <c r="BH2266" s="59"/>
      <c r="BI2266" s="59"/>
      <c r="BJ2266" s="59"/>
      <c r="BK2266" s="59"/>
      <c r="BL2266" s="59"/>
      <c r="BM2266" s="59"/>
      <c r="BN2266" s="59"/>
      <c r="BO2266" s="59"/>
      <c r="BP2266" s="59"/>
      <c r="BQ2266" s="59"/>
      <c r="BR2266" s="59"/>
      <c r="BS2266" s="59"/>
      <c r="BT2266" s="59"/>
      <c r="BU2266" s="59"/>
      <c r="BV2266" s="59"/>
      <c r="BW2266" s="59"/>
      <c r="BX2266" s="59"/>
      <c r="BY2266" s="59"/>
      <c r="BZ2266" s="59"/>
      <c r="CA2266" s="59"/>
      <c r="CB2266" s="59"/>
      <c r="CC2266" s="59"/>
      <c r="CD2266" s="59"/>
      <c r="CE2266" s="59"/>
      <c r="CF2266" s="59"/>
      <c r="CG2266" s="59"/>
      <c r="CH2266" s="59"/>
      <c r="CI2266" s="59"/>
      <c r="CJ2266" s="59"/>
      <c r="CK2266" s="59"/>
      <c r="CL2266" s="59"/>
      <c r="CM2266" s="59"/>
      <c r="CN2266" s="59"/>
      <c r="CO2266" s="59"/>
      <c r="CP2266" s="59"/>
      <c r="CQ2266" s="59"/>
      <c r="CR2266" s="59"/>
      <c r="CS2266" s="59"/>
      <c r="CT2266" s="59"/>
      <c r="CU2266" s="59"/>
      <c r="CV2266" s="59"/>
      <c r="CW2266" s="59"/>
      <c r="CX2266" s="59"/>
      <c r="CY2266" s="59"/>
      <c r="CZ2266" s="59"/>
      <c r="DA2266" s="59"/>
      <c r="DB2266" s="59"/>
      <c r="DC2266" s="59"/>
      <c r="DD2266" s="59"/>
      <c r="DE2266" s="59"/>
      <c r="DF2266" s="59"/>
      <c r="DG2266" s="59"/>
      <c r="DH2266" s="59"/>
      <c r="DI2266" s="59"/>
      <c r="DJ2266" s="59"/>
      <c r="DK2266" s="59"/>
      <c r="DL2266" s="59"/>
      <c r="DM2266" s="59"/>
      <c r="DN2266" s="59"/>
      <c r="DO2266" s="59"/>
      <c r="DP2266" s="59"/>
      <c r="DQ2266" s="59"/>
      <c r="DR2266" s="59"/>
      <c r="DS2266" s="59"/>
      <c r="DT2266" s="59"/>
      <c r="DU2266" s="59"/>
      <c r="DV2266" s="59"/>
      <c r="DW2266" s="59"/>
      <c r="DX2266" s="59"/>
      <c r="DY2266" s="59"/>
      <c r="DZ2266" s="59"/>
      <c r="EA2266" s="59"/>
      <c r="EB2266" s="59"/>
      <c r="EC2266" s="59"/>
      <c r="ED2266" s="59"/>
      <c r="EE2266" s="59"/>
      <c r="EF2266" s="59"/>
      <c r="EG2266" s="59"/>
      <c r="EH2266" s="59"/>
      <c r="EI2266" s="59"/>
      <c r="EJ2266" s="59"/>
      <c r="EK2266" s="59"/>
      <c r="EL2266" s="59"/>
      <c r="EM2266" s="59"/>
      <c r="EN2266" s="59"/>
      <c r="EO2266" s="59"/>
      <c r="EP2266" s="59"/>
      <c r="EQ2266" s="59"/>
      <c r="ER2266" s="59"/>
      <c r="ES2266" s="59"/>
      <c r="ET2266" s="59"/>
      <c r="EU2266" s="59"/>
      <c r="EV2266" s="59"/>
      <c r="EW2266" s="59"/>
      <c r="EX2266" s="59"/>
    </row>
    <row r="2267" spans="1:154" x14ac:dyDescent="0.3">
      <c r="A2267" s="18"/>
      <c r="B2267" s="18"/>
      <c r="C2267" s="18"/>
      <c r="D2267" s="18"/>
      <c r="E2267" s="18"/>
      <c r="F2267" s="18"/>
      <c r="G2267" s="18"/>
      <c r="H2267" s="19"/>
      <c r="I2267" s="20"/>
      <c r="J2267" s="21"/>
      <c r="K2267" s="20"/>
      <c r="L2267" s="18"/>
      <c r="M2267" s="18"/>
      <c r="N2267" s="18"/>
      <c r="O2267" s="18"/>
      <c r="P2267" s="18"/>
      <c r="Q2267" s="20"/>
      <c r="R2267" s="20"/>
      <c r="S2267" s="20"/>
      <c r="T2267" s="18"/>
      <c r="U2267" s="94"/>
      <c r="V2267" s="23"/>
      <c r="W2267" s="20"/>
      <c r="X2267" s="20"/>
      <c r="Y2267" s="20"/>
      <c r="Z2267" s="20"/>
      <c r="AA2267" s="18"/>
      <c r="AB2267" s="18"/>
      <c r="AC2267" s="21"/>
      <c r="AD2267" s="20"/>
      <c r="AE2267" s="39"/>
      <c r="AF2267" s="39"/>
      <c r="AG2267" s="39"/>
      <c r="AH2267" s="39"/>
      <c r="AI2267" s="39"/>
      <c r="AJ2267" s="39"/>
      <c r="AK2267" s="39"/>
      <c r="AL2267" s="39"/>
      <c r="AM2267" s="39"/>
      <c r="AN2267" s="39"/>
      <c r="AO2267" s="39"/>
      <c r="AP2267" s="39"/>
      <c r="AQ2267" s="39"/>
      <c r="AR2267" s="39"/>
      <c r="AS2267" s="39"/>
      <c r="AT2267" s="39"/>
      <c r="AU2267" s="39"/>
      <c r="AV2267" s="39"/>
      <c r="AW2267" s="39"/>
      <c r="AX2267" s="39"/>
      <c r="AY2267" s="39"/>
      <c r="AZ2267" s="39"/>
      <c r="BA2267" s="39"/>
      <c r="BB2267" s="39"/>
      <c r="BC2267" s="39"/>
      <c r="BD2267" s="39"/>
      <c r="BE2267" s="39"/>
      <c r="BF2267" s="39"/>
      <c r="BG2267" s="39"/>
      <c r="BH2267" s="39"/>
      <c r="BI2267" s="39"/>
      <c r="BJ2267" s="39"/>
      <c r="BK2267" s="39"/>
      <c r="BL2267" s="39"/>
      <c r="BM2267" s="39"/>
      <c r="BN2267" s="39"/>
      <c r="BO2267" s="39"/>
      <c r="BP2267" s="39"/>
      <c r="BQ2267" s="39"/>
      <c r="BR2267" s="39"/>
      <c r="BS2267" s="39"/>
      <c r="BT2267" s="39"/>
      <c r="BU2267" s="39"/>
      <c r="BV2267" s="39"/>
      <c r="BW2267" s="39"/>
      <c r="BX2267" s="39"/>
      <c r="BY2267" s="39"/>
      <c r="BZ2267" s="39"/>
      <c r="CA2267" s="39"/>
      <c r="CB2267" s="39"/>
      <c r="CC2267" s="39"/>
      <c r="CD2267" s="39"/>
      <c r="CE2267" s="39"/>
      <c r="CF2267" s="39"/>
      <c r="CG2267" s="39"/>
      <c r="CH2267" s="39"/>
      <c r="CI2267" s="39"/>
      <c r="CJ2267" s="39"/>
      <c r="CK2267" s="39"/>
      <c r="CL2267" s="39"/>
      <c r="CM2267" s="39"/>
      <c r="CN2267" s="39"/>
      <c r="CO2267" s="39"/>
      <c r="CP2267" s="39"/>
      <c r="CQ2267" s="39"/>
      <c r="CR2267" s="39"/>
      <c r="CS2267" s="39"/>
      <c r="CT2267" s="39"/>
      <c r="CU2267" s="39"/>
      <c r="CV2267" s="39"/>
      <c r="CW2267" s="39"/>
      <c r="CX2267" s="39"/>
      <c r="CY2267" s="39"/>
      <c r="CZ2267" s="39"/>
      <c r="DA2267" s="39"/>
      <c r="DB2267" s="39"/>
      <c r="DC2267" s="39"/>
      <c r="DD2267" s="39"/>
      <c r="DE2267" s="39"/>
      <c r="DF2267" s="39"/>
      <c r="DG2267" s="39"/>
      <c r="DH2267" s="39"/>
      <c r="DI2267" s="39"/>
      <c r="DJ2267" s="39"/>
      <c r="DK2267" s="39"/>
      <c r="DL2267" s="39"/>
      <c r="DM2267" s="39"/>
      <c r="DN2267" s="39"/>
      <c r="DO2267" s="39"/>
      <c r="DP2267" s="39"/>
      <c r="DQ2267" s="39"/>
      <c r="DR2267" s="39"/>
      <c r="DS2267" s="39"/>
      <c r="DT2267" s="39"/>
      <c r="DU2267" s="39"/>
      <c r="DV2267" s="39"/>
      <c r="DW2267" s="39"/>
      <c r="DX2267" s="39"/>
      <c r="DY2267" s="39"/>
      <c r="DZ2267" s="39"/>
      <c r="EA2267" s="39"/>
      <c r="EB2267" s="39"/>
      <c r="EC2267" s="39"/>
      <c r="ED2267" s="39"/>
      <c r="EE2267" s="39"/>
      <c r="EF2267" s="39"/>
      <c r="EG2267" s="39"/>
      <c r="EH2267" s="39"/>
      <c r="EI2267" s="39"/>
      <c r="EJ2267" s="39"/>
      <c r="EK2267" s="39"/>
      <c r="EL2267" s="39"/>
      <c r="EM2267" s="39"/>
      <c r="EN2267" s="39"/>
      <c r="EO2267" s="39"/>
      <c r="EP2267" s="39"/>
      <c r="EQ2267" s="39"/>
      <c r="ER2267" s="39"/>
      <c r="ES2267" s="39"/>
      <c r="ET2267" s="39"/>
      <c r="EU2267" s="39"/>
      <c r="EV2267" s="39"/>
      <c r="EW2267" s="39"/>
      <c r="EX2267" s="39"/>
    </row>
    <row r="2268" spans="1:154" s="39" customFormat="1" x14ac:dyDescent="0.3">
      <c r="A2268" s="29">
        <v>2619</v>
      </c>
      <c r="B2268" s="29" t="s">
        <v>47</v>
      </c>
      <c r="C2268" s="29">
        <v>12170</v>
      </c>
      <c r="D2268" s="29">
        <v>1</v>
      </c>
      <c r="E2268" s="29">
        <v>0</v>
      </c>
      <c r="F2268" s="29">
        <v>3</v>
      </c>
      <c r="G2268" s="29">
        <v>43</v>
      </c>
      <c r="H2268" s="25" t="s">
        <v>476</v>
      </c>
      <c r="I2268" s="36">
        <v>343</v>
      </c>
      <c r="J2268" s="41">
        <v>300</v>
      </c>
      <c r="K2268" s="74">
        <f>I2268*J2268</f>
        <v>102900</v>
      </c>
      <c r="L2268" s="29"/>
      <c r="M2268" s="29"/>
      <c r="N2268" s="29"/>
      <c r="O2268" s="29"/>
      <c r="P2268" s="29"/>
      <c r="Q2268" s="36"/>
      <c r="R2268" s="36"/>
      <c r="S2268" s="36"/>
      <c r="T2268" s="29"/>
      <c r="U2268" s="185"/>
      <c r="V2268" s="37"/>
      <c r="W2268" s="36"/>
      <c r="X2268" s="75">
        <f t="shared" si="237"/>
        <v>102900</v>
      </c>
      <c r="Y2268" s="36"/>
      <c r="Z2268" s="74">
        <v>50000000</v>
      </c>
      <c r="AA2268" s="29">
        <v>0</v>
      </c>
      <c r="AB2268" s="29">
        <v>0</v>
      </c>
      <c r="AC2268" s="41" t="s">
        <v>1113</v>
      </c>
      <c r="AD2268" s="3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6"/>
      <c r="AZ2268" s="16"/>
      <c r="BA2268" s="16"/>
      <c r="BB2268" s="16"/>
      <c r="BC2268" s="16"/>
      <c r="BD2268" s="16"/>
      <c r="BE2268" s="16"/>
      <c r="BF2268" s="16"/>
      <c r="BG2268" s="16"/>
      <c r="BH2268" s="16"/>
      <c r="BI2268" s="16"/>
      <c r="BJ2268" s="16"/>
      <c r="BK2268" s="16"/>
      <c r="BL2268" s="16"/>
      <c r="BM2268" s="16"/>
      <c r="BN2268" s="16"/>
      <c r="BO2268" s="16"/>
      <c r="BP2268" s="16"/>
      <c r="BQ2268" s="16"/>
      <c r="BR2268" s="16"/>
      <c r="BS2268" s="16"/>
      <c r="BT2268" s="16"/>
      <c r="BU2268" s="16"/>
      <c r="BV2268" s="16"/>
      <c r="BW2268" s="16"/>
      <c r="BX2268" s="16"/>
      <c r="BY2268" s="16"/>
      <c r="BZ2268" s="16"/>
      <c r="CA2268" s="16"/>
      <c r="CB2268" s="16"/>
      <c r="CC2268" s="16"/>
      <c r="CD2268" s="16"/>
      <c r="CE2268" s="16"/>
      <c r="CF2268" s="16"/>
      <c r="CG2268" s="16"/>
      <c r="CH2268" s="16"/>
      <c r="CI2268" s="16"/>
      <c r="CJ2268" s="16"/>
      <c r="CK2268" s="16"/>
      <c r="CL2268" s="16"/>
      <c r="CM2268" s="16"/>
      <c r="CN2268" s="16"/>
      <c r="CO2268" s="16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  <c r="DQ2268" s="16"/>
      <c r="DR2268" s="16"/>
      <c r="DS2268" s="16"/>
      <c r="DT2268" s="16"/>
      <c r="DU2268" s="16"/>
      <c r="DV2268" s="16"/>
      <c r="DW2268" s="16"/>
      <c r="DX2268" s="16"/>
      <c r="DY2268" s="16"/>
      <c r="DZ2268" s="16"/>
      <c r="EA2268" s="16"/>
      <c r="EB2268" s="16"/>
      <c r="EC2268" s="16"/>
      <c r="ED2268" s="16"/>
      <c r="EE2268" s="16"/>
      <c r="EF2268" s="16"/>
      <c r="EG2268" s="16"/>
      <c r="EH2268" s="16"/>
      <c r="EI2268" s="16"/>
      <c r="EJ2268" s="16"/>
      <c r="EK2268" s="16"/>
      <c r="EL2268" s="16"/>
      <c r="EM2268" s="16"/>
      <c r="EN2268" s="16"/>
      <c r="EO2268" s="16"/>
      <c r="EP2268" s="16"/>
      <c r="EQ2268" s="16"/>
      <c r="ER2268" s="16"/>
      <c r="ES2268" s="16"/>
      <c r="ET2268" s="16"/>
      <c r="EU2268" s="16"/>
      <c r="EV2268" s="16"/>
      <c r="EW2268" s="16"/>
      <c r="EX2268" s="16"/>
    </row>
    <row r="2269" spans="1:154" s="71" customFormat="1" x14ac:dyDescent="0.3">
      <c r="A2269" s="9"/>
      <c r="B2269" s="9" t="s">
        <v>47</v>
      </c>
      <c r="C2269" s="9">
        <v>12161</v>
      </c>
      <c r="D2269" s="9">
        <v>1</v>
      </c>
      <c r="E2269" s="9">
        <v>10</v>
      </c>
      <c r="F2269" s="9">
        <v>3</v>
      </c>
      <c r="G2269" s="9">
        <v>94</v>
      </c>
      <c r="H2269" s="30" t="s">
        <v>476</v>
      </c>
      <c r="I2269" s="10">
        <v>4394</v>
      </c>
      <c r="J2269" s="33">
        <v>350</v>
      </c>
      <c r="K2269" s="34">
        <f>I2269*J2269</f>
        <v>1537900</v>
      </c>
      <c r="L2269" s="9"/>
      <c r="M2269" s="9"/>
      <c r="N2269" s="9"/>
      <c r="O2269" s="9"/>
      <c r="P2269" s="9"/>
      <c r="Q2269" s="10"/>
      <c r="R2269" s="10"/>
      <c r="S2269" s="10"/>
      <c r="T2269" s="9"/>
      <c r="U2269" s="2"/>
      <c r="V2269" s="35"/>
      <c r="W2269" s="10"/>
      <c r="X2269" s="31">
        <f t="shared" si="237"/>
        <v>1537900</v>
      </c>
      <c r="Y2269" s="10"/>
      <c r="Z2269" s="34">
        <v>50000000</v>
      </c>
      <c r="AA2269" s="9">
        <v>0</v>
      </c>
      <c r="AB2269" s="9">
        <v>0</v>
      </c>
      <c r="AC2269" s="33">
        <v>0</v>
      </c>
      <c r="AD2269" s="10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6"/>
      <c r="AZ2269" s="16"/>
      <c r="BA2269" s="16"/>
      <c r="BB2269" s="16"/>
      <c r="BC2269" s="16"/>
      <c r="BD2269" s="16"/>
      <c r="BE2269" s="16"/>
      <c r="BF2269" s="16"/>
      <c r="BG2269" s="16"/>
      <c r="BH2269" s="16"/>
      <c r="BI2269" s="16"/>
      <c r="BJ2269" s="16"/>
      <c r="BK2269" s="16"/>
      <c r="BL2269" s="16"/>
      <c r="BM2269" s="16"/>
      <c r="BN2269" s="16"/>
      <c r="BO2269" s="16"/>
      <c r="BP2269" s="16"/>
      <c r="BQ2269" s="16"/>
      <c r="BR2269" s="16"/>
      <c r="BS2269" s="16"/>
      <c r="BT2269" s="16"/>
      <c r="BU2269" s="16"/>
      <c r="BV2269" s="16"/>
      <c r="BW2269" s="16"/>
      <c r="BX2269" s="16"/>
      <c r="BY2269" s="16"/>
      <c r="BZ2269" s="16"/>
      <c r="CA2269" s="16"/>
      <c r="CB2269" s="16"/>
      <c r="CC2269" s="16"/>
      <c r="CD2269" s="16"/>
      <c r="CE2269" s="16"/>
      <c r="CF2269" s="16"/>
      <c r="CG2269" s="16"/>
      <c r="CH2269" s="16"/>
      <c r="CI2269" s="16"/>
      <c r="CJ2269" s="16"/>
      <c r="CK2269" s="16"/>
      <c r="CL2269" s="16"/>
      <c r="CM2269" s="16"/>
      <c r="CN2269" s="16"/>
      <c r="CO2269" s="16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  <c r="DQ2269" s="16"/>
      <c r="DR2269" s="16"/>
      <c r="DS2269" s="16"/>
      <c r="DT2269" s="16"/>
      <c r="DU2269" s="16"/>
      <c r="DV2269" s="16"/>
      <c r="DW2269" s="16"/>
      <c r="DX2269" s="16"/>
      <c r="DY2269" s="16"/>
      <c r="DZ2269" s="16"/>
      <c r="EA2269" s="16"/>
      <c r="EB2269" s="16"/>
      <c r="EC2269" s="16"/>
      <c r="ED2269" s="16"/>
      <c r="EE2269" s="16"/>
      <c r="EF2269" s="16"/>
      <c r="EG2269" s="16"/>
      <c r="EH2269" s="16"/>
      <c r="EI2269" s="16"/>
      <c r="EJ2269" s="16"/>
      <c r="EK2269" s="16"/>
      <c r="EL2269" s="16"/>
      <c r="EM2269" s="16"/>
      <c r="EN2269" s="16"/>
      <c r="EO2269" s="16"/>
      <c r="EP2269" s="16"/>
      <c r="EQ2269" s="16"/>
      <c r="ER2269" s="16"/>
      <c r="ES2269" s="16"/>
      <c r="ET2269" s="16"/>
      <c r="EU2269" s="16"/>
      <c r="EV2269" s="16"/>
      <c r="EW2269" s="16"/>
      <c r="EX2269" s="16"/>
    </row>
    <row r="2270" spans="1:154" s="71" customFormat="1" x14ac:dyDescent="0.3">
      <c r="A2270" s="9"/>
      <c r="B2270" s="9" t="s">
        <v>47</v>
      </c>
      <c r="C2270" s="9">
        <v>12162</v>
      </c>
      <c r="D2270" s="9">
        <v>1</v>
      </c>
      <c r="E2270" s="9">
        <v>30</v>
      </c>
      <c r="F2270" s="9">
        <v>1</v>
      </c>
      <c r="G2270" s="9">
        <v>39</v>
      </c>
      <c r="H2270" s="30" t="s">
        <v>476</v>
      </c>
      <c r="I2270" s="10">
        <v>12139</v>
      </c>
      <c r="J2270" s="33">
        <v>150</v>
      </c>
      <c r="K2270" s="34">
        <f>I2270*J2270</f>
        <v>1820850</v>
      </c>
      <c r="L2270" s="9"/>
      <c r="M2270" s="9"/>
      <c r="N2270" s="9"/>
      <c r="O2270" s="9"/>
      <c r="P2270" s="9"/>
      <c r="Q2270" s="10"/>
      <c r="R2270" s="10"/>
      <c r="S2270" s="10"/>
      <c r="T2270" s="9"/>
      <c r="U2270" s="2"/>
      <c r="V2270" s="35"/>
      <c r="W2270" s="10"/>
      <c r="X2270" s="31">
        <f t="shared" si="237"/>
        <v>1820850</v>
      </c>
      <c r="Y2270" s="10"/>
      <c r="Z2270" s="34">
        <v>50000000</v>
      </c>
      <c r="AA2270" s="9">
        <v>0</v>
      </c>
      <c r="AB2270" s="9">
        <v>0</v>
      </c>
      <c r="AC2270" s="33">
        <v>0</v>
      </c>
      <c r="AD2270" s="10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6"/>
      <c r="AZ2270" s="16"/>
      <c r="BA2270" s="16"/>
      <c r="BB2270" s="16"/>
      <c r="BC2270" s="16"/>
      <c r="BD2270" s="16"/>
      <c r="BE2270" s="16"/>
      <c r="BF2270" s="16"/>
      <c r="BG2270" s="16"/>
      <c r="BH2270" s="16"/>
      <c r="BI2270" s="16"/>
      <c r="BJ2270" s="16"/>
      <c r="BK2270" s="16"/>
      <c r="BL2270" s="16"/>
      <c r="BM2270" s="16"/>
      <c r="BN2270" s="16"/>
      <c r="BO2270" s="16"/>
      <c r="BP2270" s="16"/>
      <c r="BQ2270" s="16"/>
      <c r="BR2270" s="16"/>
      <c r="BS2270" s="16"/>
      <c r="BT2270" s="16"/>
      <c r="BU2270" s="16"/>
      <c r="BV2270" s="16"/>
      <c r="BW2270" s="16"/>
      <c r="BX2270" s="16"/>
      <c r="BY2270" s="16"/>
      <c r="BZ2270" s="16"/>
      <c r="CA2270" s="16"/>
      <c r="CB2270" s="16"/>
      <c r="CC2270" s="16"/>
      <c r="CD2270" s="16"/>
      <c r="CE2270" s="16"/>
      <c r="CF2270" s="16"/>
      <c r="CG2270" s="16"/>
      <c r="CH2270" s="16"/>
      <c r="CI2270" s="16"/>
      <c r="CJ2270" s="16"/>
      <c r="CK2270" s="16"/>
      <c r="CL2270" s="16"/>
      <c r="CM2270" s="16"/>
      <c r="CN2270" s="16"/>
      <c r="CO2270" s="16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  <c r="DQ2270" s="16"/>
      <c r="DR2270" s="16"/>
      <c r="DS2270" s="16"/>
      <c r="DT2270" s="16"/>
      <c r="DU2270" s="16"/>
      <c r="DV2270" s="16"/>
      <c r="DW2270" s="16"/>
      <c r="DX2270" s="16"/>
      <c r="DY2270" s="16"/>
      <c r="DZ2270" s="16"/>
      <c r="EA2270" s="16"/>
      <c r="EB2270" s="16"/>
      <c r="EC2270" s="16"/>
      <c r="ED2270" s="16"/>
      <c r="EE2270" s="16"/>
      <c r="EF2270" s="16"/>
      <c r="EG2270" s="16"/>
      <c r="EH2270" s="16"/>
      <c r="EI2270" s="16"/>
      <c r="EJ2270" s="16"/>
      <c r="EK2270" s="16"/>
      <c r="EL2270" s="16"/>
      <c r="EM2270" s="16"/>
      <c r="EN2270" s="16"/>
      <c r="EO2270" s="16"/>
      <c r="EP2270" s="16"/>
      <c r="EQ2270" s="16"/>
      <c r="ER2270" s="16"/>
      <c r="ES2270" s="16"/>
      <c r="ET2270" s="16"/>
      <c r="EU2270" s="16"/>
      <c r="EV2270" s="16"/>
      <c r="EW2270" s="16"/>
      <c r="EX2270" s="16"/>
    </row>
    <row r="2271" spans="1:154" s="71" customFormat="1" x14ac:dyDescent="0.3">
      <c r="A2271" s="18"/>
      <c r="B2271" s="18"/>
      <c r="C2271" s="18"/>
      <c r="D2271" s="18"/>
      <c r="E2271" s="18"/>
      <c r="F2271" s="18"/>
      <c r="G2271" s="18"/>
      <c r="H2271" s="19"/>
      <c r="I2271" s="20"/>
      <c r="J2271" s="21"/>
      <c r="K2271" s="20"/>
      <c r="L2271" s="18"/>
      <c r="M2271" s="18"/>
      <c r="N2271" s="18"/>
      <c r="O2271" s="18"/>
      <c r="P2271" s="18"/>
      <c r="Q2271" s="20"/>
      <c r="R2271" s="20"/>
      <c r="S2271" s="20"/>
      <c r="T2271" s="18"/>
      <c r="U2271" s="94"/>
      <c r="V2271" s="23"/>
      <c r="W2271" s="20"/>
      <c r="X2271" s="20"/>
      <c r="Y2271" s="20"/>
      <c r="Z2271" s="20"/>
      <c r="AA2271" s="18"/>
      <c r="AB2271" s="18"/>
      <c r="AC2271" s="21"/>
      <c r="AD2271" s="20"/>
      <c r="AE2271" s="39"/>
      <c r="AF2271" s="39"/>
      <c r="AG2271" s="39"/>
      <c r="AH2271" s="39"/>
      <c r="AI2271" s="39"/>
      <c r="AJ2271" s="39"/>
      <c r="AK2271" s="39"/>
      <c r="AL2271" s="39"/>
      <c r="AM2271" s="39"/>
      <c r="AN2271" s="39"/>
      <c r="AO2271" s="39"/>
      <c r="AP2271" s="39"/>
      <c r="AQ2271" s="39"/>
      <c r="AR2271" s="39"/>
      <c r="AS2271" s="39"/>
      <c r="AT2271" s="39"/>
      <c r="AU2271" s="39"/>
      <c r="AV2271" s="39"/>
      <c r="AW2271" s="39"/>
      <c r="AX2271" s="39"/>
      <c r="AY2271" s="39"/>
      <c r="AZ2271" s="39"/>
      <c r="BA2271" s="39"/>
      <c r="BB2271" s="39"/>
      <c r="BC2271" s="39"/>
      <c r="BD2271" s="39"/>
      <c r="BE2271" s="39"/>
      <c r="BF2271" s="39"/>
      <c r="BG2271" s="39"/>
      <c r="BH2271" s="39"/>
      <c r="BI2271" s="39"/>
      <c r="BJ2271" s="39"/>
      <c r="BK2271" s="39"/>
      <c r="BL2271" s="39"/>
      <c r="BM2271" s="39"/>
      <c r="BN2271" s="39"/>
      <c r="BO2271" s="39"/>
      <c r="BP2271" s="39"/>
      <c r="BQ2271" s="39"/>
      <c r="BR2271" s="39"/>
      <c r="BS2271" s="39"/>
      <c r="BT2271" s="39"/>
      <c r="BU2271" s="39"/>
      <c r="BV2271" s="39"/>
      <c r="BW2271" s="39"/>
      <c r="BX2271" s="39"/>
      <c r="BY2271" s="39"/>
      <c r="BZ2271" s="39"/>
      <c r="CA2271" s="39"/>
      <c r="CB2271" s="39"/>
      <c r="CC2271" s="39"/>
      <c r="CD2271" s="39"/>
      <c r="CE2271" s="39"/>
      <c r="CF2271" s="39"/>
      <c r="CG2271" s="39"/>
      <c r="CH2271" s="39"/>
      <c r="CI2271" s="39"/>
      <c r="CJ2271" s="39"/>
      <c r="CK2271" s="39"/>
      <c r="CL2271" s="39"/>
      <c r="CM2271" s="39"/>
      <c r="CN2271" s="39"/>
      <c r="CO2271" s="39"/>
      <c r="CP2271" s="39"/>
      <c r="CQ2271" s="39"/>
      <c r="CR2271" s="39"/>
      <c r="CS2271" s="39"/>
      <c r="CT2271" s="39"/>
      <c r="CU2271" s="39"/>
      <c r="CV2271" s="39"/>
      <c r="CW2271" s="39"/>
      <c r="CX2271" s="39"/>
      <c r="CY2271" s="39"/>
      <c r="CZ2271" s="39"/>
      <c r="DA2271" s="39"/>
      <c r="DB2271" s="39"/>
      <c r="DC2271" s="39"/>
      <c r="DD2271" s="39"/>
      <c r="DE2271" s="39"/>
      <c r="DF2271" s="39"/>
      <c r="DG2271" s="39"/>
      <c r="DH2271" s="39"/>
      <c r="DI2271" s="39"/>
      <c r="DJ2271" s="39"/>
      <c r="DK2271" s="39"/>
      <c r="DL2271" s="39"/>
      <c r="DM2271" s="39"/>
      <c r="DN2271" s="39"/>
      <c r="DO2271" s="39"/>
      <c r="DP2271" s="39"/>
      <c r="DQ2271" s="39"/>
      <c r="DR2271" s="39"/>
      <c r="DS2271" s="39"/>
      <c r="DT2271" s="39"/>
      <c r="DU2271" s="39"/>
      <c r="DV2271" s="39"/>
      <c r="DW2271" s="39"/>
      <c r="DX2271" s="39"/>
      <c r="DY2271" s="39"/>
      <c r="DZ2271" s="39"/>
      <c r="EA2271" s="39"/>
      <c r="EB2271" s="39"/>
      <c r="EC2271" s="39"/>
      <c r="ED2271" s="39"/>
      <c r="EE2271" s="39"/>
      <c r="EF2271" s="39"/>
      <c r="EG2271" s="39"/>
      <c r="EH2271" s="39"/>
      <c r="EI2271" s="39"/>
      <c r="EJ2271" s="39"/>
      <c r="EK2271" s="39"/>
      <c r="EL2271" s="39"/>
      <c r="EM2271" s="39"/>
      <c r="EN2271" s="39"/>
      <c r="EO2271" s="39"/>
      <c r="EP2271" s="39"/>
      <c r="EQ2271" s="39"/>
      <c r="ER2271" s="39"/>
      <c r="ES2271" s="39"/>
      <c r="ET2271" s="39"/>
      <c r="EU2271" s="39"/>
      <c r="EV2271" s="39"/>
      <c r="EW2271" s="39"/>
      <c r="EX2271" s="39"/>
    </row>
    <row r="2272" spans="1:154" s="71" customFormat="1" x14ac:dyDescent="0.3">
      <c r="A2272" s="29">
        <v>2620</v>
      </c>
      <c r="B2272" s="29" t="s">
        <v>47</v>
      </c>
      <c r="C2272" s="29">
        <v>2730</v>
      </c>
      <c r="D2272" s="29">
        <v>6</v>
      </c>
      <c r="E2272" s="29">
        <v>1</v>
      </c>
      <c r="F2272" s="29">
        <v>3</v>
      </c>
      <c r="G2272" s="29">
        <v>0</v>
      </c>
      <c r="H2272" s="25" t="s">
        <v>476</v>
      </c>
      <c r="I2272" s="36">
        <v>700</v>
      </c>
      <c r="J2272" s="41">
        <v>150</v>
      </c>
      <c r="K2272" s="74">
        <f>I2272*J2272</f>
        <v>105000</v>
      </c>
      <c r="L2272" s="29"/>
      <c r="M2272" s="29"/>
      <c r="N2272" s="29"/>
      <c r="O2272" s="29"/>
      <c r="P2272" s="29"/>
      <c r="Q2272" s="36"/>
      <c r="R2272" s="36"/>
      <c r="S2272" s="36"/>
      <c r="T2272" s="29"/>
      <c r="U2272" s="185"/>
      <c r="V2272" s="37"/>
      <c r="W2272" s="36"/>
      <c r="X2272" s="75">
        <f t="shared" si="237"/>
        <v>105000</v>
      </c>
      <c r="Y2272" s="36"/>
      <c r="Z2272" s="74">
        <v>50000000</v>
      </c>
      <c r="AA2272" s="29">
        <v>0</v>
      </c>
      <c r="AB2272" s="29">
        <v>0</v>
      </c>
      <c r="AC2272" s="41" t="s">
        <v>1114</v>
      </c>
      <c r="AD2272" s="3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6"/>
      <c r="AZ2272" s="16"/>
      <c r="BA2272" s="16"/>
      <c r="BB2272" s="16"/>
      <c r="BC2272" s="16"/>
      <c r="BD2272" s="16"/>
      <c r="BE2272" s="16"/>
      <c r="BF2272" s="16"/>
      <c r="BG2272" s="16"/>
      <c r="BH2272" s="16"/>
      <c r="BI2272" s="16"/>
      <c r="BJ2272" s="16"/>
      <c r="BK2272" s="16"/>
      <c r="BL2272" s="16"/>
      <c r="BM2272" s="16"/>
      <c r="BN2272" s="16"/>
      <c r="BO2272" s="16"/>
      <c r="BP2272" s="16"/>
      <c r="BQ2272" s="16"/>
      <c r="BR2272" s="16"/>
      <c r="BS2272" s="16"/>
      <c r="BT2272" s="16"/>
      <c r="BU2272" s="16"/>
      <c r="BV2272" s="16"/>
      <c r="BW2272" s="16"/>
      <c r="BX2272" s="16"/>
      <c r="BY2272" s="16"/>
      <c r="BZ2272" s="16"/>
      <c r="CA2272" s="16"/>
      <c r="CB2272" s="16"/>
      <c r="CC2272" s="16"/>
      <c r="CD2272" s="16"/>
      <c r="CE2272" s="16"/>
      <c r="CF2272" s="16"/>
      <c r="CG2272" s="16"/>
      <c r="CH2272" s="16"/>
      <c r="CI2272" s="16"/>
      <c r="CJ2272" s="16"/>
      <c r="CK2272" s="16"/>
      <c r="CL2272" s="16"/>
      <c r="CM2272" s="16"/>
      <c r="CN2272" s="16"/>
      <c r="CO2272" s="16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  <c r="EG2272" s="16"/>
      <c r="EH2272" s="16"/>
      <c r="EI2272" s="16"/>
      <c r="EJ2272" s="16"/>
      <c r="EK2272" s="16"/>
      <c r="EL2272" s="16"/>
      <c r="EM2272" s="16"/>
      <c r="EN2272" s="16"/>
      <c r="EO2272" s="16"/>
      <c r="EP2272" s="16"/>
      <c r="EQ2272" s="16"/>
      <c r="ER2272" s="16"/>
      <c r="ES2272" s="16"/>
      <c r="ET2272" s="16"/>
      <c r="EU2272" s="16"/>
      <c r="EV2272" s="16"/>
      <c r="EW2272" s="16"/>
      <c r="EX2272" s="16"/>
    </row>
    <row r="2273" spans="1:154" s="39" customFormat="1" x14ac:dyDescent="0.3">
      <c r="A2273" s="18"/>
      <c r="B2273" s="18"/>
      <c r="C2273" s="18"/>
      <c r="D2273" s="18"/>
      <c r="E2273" s="18"/>
      <c r="F2273" s="18"/>
      <c r="G2273" s="18"/>
      <c r="H2273" s="19"/>
      <c r="I2273" s="20"/>
      <c r="J2273" s="21"/>
      <c r="K2273" s="20"/>
      <c r="L2273" s="18"/>
      <c r="M2273" s="18"/>
      <c r="N2273" s="18"/>
      <c r="O2273" s="18"/>
      <c r="P2273" s="18"/>
      <c r="Q2273" s="20"/>
      <c r="R2273" s="20"/>
      <c r="S2273" s="20"/>
      <c r="T2273" s="18"/>
      <c r="U2273" s="94"/>
      <c r="V2273" s="23"/>
      <c r="W2273" s="20"/>
      <c r="X2273" s="20"/>
      <c r="Y2273" s="20"/>
      <c r="Z2273" s="20"/>
      <c r="AA2273" s="18"/>
      <c r="AB2273" s="18"/>
      <c r="AC2273" s="58"/>
      <c r="AD2273" s="64"/>
    </row>
    <row r="2274" spans="1:154" x14ac:dyDescent="0.3">
      <c r="A2274" s="29">
        <v>2621</v>
      </c>
      <c r="B2274" s="29" t="s">
        <v>47</v>
      </c>
      <c r="C2274" s="29">
        <v>35466</v>
      </c>
      <c r="D2274" s="29">
        <v>6</v>
      </c>
      <c r="E2274" s="29">
        <v>6</v>
      </c>
      <c r="F2274" s="29">
        <v>1</v>
      </c>
      <c r="G2274" s="29">
        <v>79</v>
      </c>
      <c r="H2274" s="25" t="s">
        <v>476</v>
      </c>
      <c r="I2274" s="36">
        <v>2579</v>
      </c>
      <c r="J2274" s="41">
        <v>150</v>
      </c>
      <c r="K2274" s="74">
        <f>I2274*J2274</f>
        <v>386850</v>
      </c>
      <c r="L2274" s="29"/>
      <c r="M2274" s="29"/>
      <c r="N2274" s="29"/>
      <c r="O2274" s="29"/>
      <c r="P2274" s="29"/>
      <c r="Q2274" s="36"/>
      <c r="R2274" s="36"/>
      <c r="S2274" s="36"/>
      <c r="T2274" s="29"/>
      <c r="U2274" s="185"/>
      <c r="V2274" s="37"/>
      <c r="W2274" s="36"/>
      <c r="X2274" s="75">
        <f t="shared" si="237"/>
        <v>386850</v>
      </c>
      <c r="Y2274" s="36"/>
      <c r="Z2274" s="74">
        <v>50000000</v>
      </c>
      <c r="AA2274" s="29">
        <v>0</v>
      </c>
      <c r="AB2274" s="29">
        <v>0</v>
      </c>
      <c r="AC2274" s="41" t="s">
        <v>1115</v>
      </c>
      <c r="AD2274" s="36"/>
    </row>
    <row r="2275" spans="1:154" x14ac:dyDescent="0.3">
      <c r="A2275" s="18"/>
      <c r="B2275" s="18"/>
      <c r="C2275" s="18"/>
      <c r="D2275" s="18"/>
      <c r="E2275" s="18"/>
      <c r="F2275" s="18"/>
      <c r="G2275" s="18"/>
      <c r="H2275" s="19"/>
      <c r="I2275" s="20"/>
      <c r="J2275" s="21"/>
      <c r="K2275" s="20"/>
      <c r="L2275" s="18"/>
      <c r="M2275" s="18"/>
      <c r="N2275" s="18"/>
      <c r="O2275" s="18"/>
      <c r="P2275" s="18"/>
      <c r="Q2275" s="20"/>
      <c r="R2275" s="20"/>
      <c r="S2275" s="20"/>
      <c r="T2275" s="18"/>
      <c r="U2275" s="94"/>
      <c r="V2275" s="23"/>
      <c r="W2275" s="20"/>
      <c r="X2275" s="20"/>
      <c r="Y2275" s="20"/>
      <c r="Z2275" s="20"/>
      <c r="AA2275" s="18"/>
      <c r="AB2275" s="18"/>
      <c r="AC2275" s="58"/>
      <c r="AD2275" s="64"/>
      <c r="AE2275" s="39"/>
      <c r="AF2275" s="39"/>
      <c r="AG2275" s="39"/>
      <c r="AH2275" s="39"/>
      <c r="AI2275" s="39"/>
      <c r="AJ2275" s="39"/>
      <c r="AK2275" s="39"/>
      <c r="AL2275" s="39"/>
      <c r="AM2275" s="39"/>
      <c r="AN2275" s="39"/>
      <c r="AO2275" s="39"/>
      <c r="AP2275" s="39"/>
      <c r="AQ2275" s="39"/>
      <c r="AR2275" s="39"/>
      <c r="AS2275" s="39"/>
      <c r="AT2275" s="39"/>
      <c r="AU2275" s="39"/>
      <c r="AV2275" s="39"/>
      <c r="AW2275" s="39"/>
      <c r="AX2275" s="39"/>
      <c r="AY2275" s="39"/>
      <c r="AZ2275" s="39"/>
      <c r="BA2275" s="39"/>
      <c r="BB2275" s="39"/>
      <c r="BC2275" s="39"/>
      <c r="BD2275" s="39"/>
      <c r="BE2275" s="39"/>
      <c r="BF2275" s="39"/>
      <c r="BG2275" s="39"/>
      <c r="BH2275" s="39"/>
      <c r="BI2275" s="39"/>
      <c r="BJ2275" s="39"/>
      <c r="BK2275" s="39"/>
      <c r="BL2275" s="39"/>
      <c r="BM2275" s="39"/>
      <c r="BN2275" s="39"/>
      <c r="BO2275" s="39"/>
      <c r="BP2275" s="39"/>
      <c r="BQ2275" s="39"/>
      <c r="BR2275" s="39"/>
      <c r="BS2275" s="39"/>
      <c r="BT2275" s="39"/>
      <c r="BU2275" s="39"/>
      <c r="BV2275" s="39"/>
      <c r="BW2275" s="39"/>
      <c r="BX2275" s="39"/>
      <c r="BY2275" s="39"/>
      <c r="BZ2275" s="39"/>
      <c r="CA2275" s="39"/>
      <c r="CB2275" s="39"/>
      <c r="CC2275" s="39"/>
      <c r="CD2275" s="39"/>
      <c r="CE2275" s="39"/>
      <c r="CF2275" s="39"/>
      <c r="CG2275" s="39"/>
      <c r="CH2275" s="39"/>
      <c r="CI2275" s="39"/>
      <c r="CJ2275" s="39"/>
      <c r="CK2275" s="39"/>
      <c r="CL2275" s="39"/>
      <c r="CM2275" s="39"/>
      <c r="CN2275" s="39"/>
      <c r="CO2275" s="39"/>
      <c r="CP2275" s="39"/>
      <c r="CQ2275" s="39"/>
      <c r="CR2275" s="39"/>
      <c r="CS2275" s="39"/>
      <c r="CT2275" s="39"/>
      <c r="CU2275" s="39"/>
      <c r="CV2275" s="39"/>
      <c r="CW2275" s="39"/>
      <c r="CX2275" s="39"/>
      <c r="CY2275" s="39"/>
      <c r="CZ2275" s="39"/>
      <c r="DA2275" s="39"/>
      <c r="DB2275" s="39"/>
      <c r="DC2275" s="39"/>
      <c r="DD2275" s="39"/>
      <c r="DE2275" s="39"/>
      <c r="DF2275" s="39"/>
      <c r="DG2275" s="39"/>
      <c r="DH2275" s="39"/>
      <c r="DI2275" s="39"/>
      <c r="DJ2275" s="39"/>
      <c r="DK2275" s="39"/>
      <c r="DL2275" s="39"/>
      <c r="DM2275" s="39"/>
      <c r="DN2275" s="39"/>
      <c r="DO2275" s="39"/>
      <c r="DP2275" s="39"/>
      <c r="DQ2275" s="39"/>
      <c r="DR2275" s="39"/>
      <c r="DS2275" s="39"/>
      <c r="DT2275" s="39"/>
      <c r="DU2275" s="39"/>
      <c r="DV2275" s="39"/>
      <c r="DW2275" s="39"/>
      <c r="DX2275" s="39"/>
      <c r="DY2275" s="39"/>
      <c r="DZ2275" s="39"/>
      <c r="EA2275" s="39"/>
      <c r="EB2275" s="39"/>
      <c r="EC2275" s="39"/>
      <c r="ED2275" s="39"/>
      <c r="EE2275" s="39"/>
      <c r="EF2275" s="39"/>
      <c r="EG2275" s="39"/>
      <c r="EH2275" s="39"/>
      <c r="EI2275" s="39"/>
      <c r="EJ2275" s="39"/>
      <c r="EK2275" s="39"/>
      <c r="EL2275" s="39"/>
      <c r="EM2275" s="39"/>
      <c r="EN2275" s="39"/>
      <c r="EO2275" s="39"/>
      <c r="EP2275" s="39"/>
      <c r="EQ2275" s="39"/>
      <c r="ER2275" s="39"/>
      <c r="ES2275" s="39"/>
      <c r="ET2275" s="39"/>
      <c r="EU2275" s="39"/>
      <c r="EV2275" s="39"/>
      <c r="EW2275" s="39"/>
      <c r="EX2275" s="39"/>
    </row>
    <row r="2276" spans="1:154" x14ac:dyDescent="0.3">
      <c r="A2276" s="29">
        <v>2622</v>
      </c>
      <c r="B2276" s="29" t="s">
        <v>47</v>
      </c>
      <c r="C2276" s="29">
        <v>8087</v>
      </c>
      <c r="D2276" s="29">
        <v>1</v>
      </c>
      <c r="E2276" s="29">
        <v>7</v>
      </c>
      <c r="F2276" s="29">
        <v>0</v>
      </c>
      <c r="G2276" s="29">
        <v>75</v>
      </c>
      <c r="H2276" s="25" t="s">
        <v>477</v>
      </c>
      <c r="I2276" s="36">
        <v>75</v>
      </c>
      <c r="J2276" s="41">
        <v>200</v>
      </c>
      <c r="K2276" s="74">
        <f>I2276*J2276</f>
        <v>15000</v>
      </c>
      <c r="L2276" s="29">
        <v>1</v>
      </c>
      <c r="M2276" s="29" t="s">
        <v>53</v>
      </c>
      <c r="N2276" s="29" t="s">
        <v>48</v>
      </c>
      <c r="O2276" s="25" t="s">
        <v>477</v>
      </c>
      <c r="P2276" s="29">
        <v>48</v>
      </c>
      <c r="Q2276" s="36">
        <v>100</v>
      </c>
      <c r="R2276" s="36">
        <v>6750</v>
      </c>
      <c r="S2276" s="74">
        <f>P2276*R2276</f>
        <v>324000</v>
      </c>
      <c r="T2276" s="29">
        <v>4</v>
      </c>
      <c r="U2276" s="185">
        <v>4</v>
      </c>
      <c r="V2276" s="74">
        <f>S2276*U2276/100</f>
        <v>12960</v>
      </c>
      <c r="W2276" s="74">
        <f>S2276-V2276</f>
        <v>311040</v>
      </c>
      <c r="X2276" s="75">
        <f>K2276+W2276</f>
        <v>326040</v>
      </c>
      <c r="Y2276" s="74">
        <f>X2276*Q2276/100</f>
        <v>326040</v>
      </c>
      <c r="Z2276" s="74"/>
      <c r="AA2276" s="74">
        <f>X2276-Z2276</f>
        <v>326040</v>
      </c>
      <c r="AB2276" s="29">
        <v>0.02</v>
      </c>
      <c r="AC2276" s="41" t="s">
        <v>1116</v>
      </c>
      <c r="AD2276" s="36"/>
    </row>
    <row r="2277" spans="1:154" s="39" customFormat="1" x14ac:dyDescent="0.3">
      <c r="A2277" s="9"/>
      <c r="B2277" s="9"/>
      <c r="C2277" s="9"/>
      <c r="D2277" s="9"/>
      <c r="E2277" s="9"/>
      <c r="F2277" s="9"/>
      <c r="G2277" s="9"/>
      <c r="H2277" s="30" t="s">
        <v>476</v>
      </c>
      <c r="I2277" s="10">
        <v>2800</v>
      </c>
      <c r="J2277" s="33">
        <v>200</v>
      </c>
      <c r="K2277" s="34">
        <f>I2277*J2277</f>
        <v>560000</v>
      </c>
      <c r="L2277" s="9"/>
      <c r="M2277" s="9"/>
      <c r="N2277" s="9"/>
      <c r="O2277" s="9"/>
      <c r="P2277" s="9"/>
      <c r="Q2277" s="10"/>
      <c r="R2277" s="10"/>
      <c r="S2277" s="10"/>
      <c r="T2277" s="9"/>
      <c r="U2277" s="2"/>
      <c r="V2277" s="35"/>
      <c r="W2277" s="10"/>
      <c r="X2277" s="31">
        <f>K2277+W2277</f>
        <v>560000</v>
      </c>
      <c r="Y2277" s="10"/>
      <c r="Z2277" s="34">
        <v>50000000</v>
      </c>
      <c r="AA2277" s="9">
        <v>0</v>
      </c>
      <c r="AB2277" s="9">
        <v>0</v>
      </c>
      <c r="AC2277" s="33"/>
      <c r="AD2277" s="10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6"/>
      <c r="AZ2277" s="16"/>
      <c r="BA2277" s="16"/>
      <c r="BB2277" s="16"/>
      <c r="BC2277" s="16"/>
      <c r="BD2277" s="16"/>
      <c r="BE2277" s="16"/>
      <c r="BF2277" s="16"/>
      <c r="BG2277" s="16"/>
      <c r="BH2277" s="16"/>
      <c r="BI2277" s="16"/>
      <c r="BJ2277" s="16"/>
      <c r="BK2277" s="16"/>
      <c r="BL2277" s="16"/>
      <c r="BM2277" s="16"/>
      <c r="BN2277" s="16"/>
      <c r="BO2277" s="16"/>
      <c r="BP2277" s="16"/>
      <c r="BQ2277" s="16"/>
      <c r="BR2277" s="16"/>
      <c r="BS2277" s="16"/>
      <c r="BT2277" s="16"/>
      <c r="BU2277" s="16"/>
      <c r="BV2277" s="16"/>
      <c r="BW2277" s="16"/>
      <c r="BX2277" s="16"/>
      <c r="BY2277" s="16"/>
      <c r="BZ2277" s="16"/>
      <c r="CA2277" s="16"/>
      <c r="CB2277" s="16"/>
      <c r="CC2277" s="16"/>
      <c r="CD2277" s="16"/>
      <c r="CE2277" s="16"/>
      <c r="CF2277" s="16"/>
      <c r="CG2277" s="16"/>
      <c r="CH2277" s="16"/>
      <c r="CI2277" s="16"/>
      <c r="CJ2277" s="16"/>
      <c r="CK2277" s="16"/>
      <c r="CL2277" s="16"/>
      <c r="CM2277" s="16"/>
      <c r="CN2277" s="16"/>
      <c r="CO2277" s="16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  <c r="DQ2277" s="16"/>
      <c r="DR2277" s="16"/>
      <c r="DS2277" s="16"/>
      <c r="DT2277" s="16"/>
      <c r="DU2277" s="16"/>
      <c r="DV2277" s="16"/>
      <c r="DW2277" s="16"/>
      <c r="DX2277" s="16"/>
      <c r="DY2277" s="16"/>
      <c r="DZ2277" s="16"/>
      <c r="EA2277" s="16"/>
      <c r="EB2277" s="16"/>
      <c r="EC2277" s="16"/>
      <c r="ED2277" s="16"/>
      <c r="EE2277" s="16"/>
      <c r="EF2277" s="16"/>
      <c r="EG2277" s="16"/>
      <c r="EH2277" s="16"/>
      <c r="EI2277" s="16"/>
      <c r="EJ2277" s="16"/>
      <c r="EK2277" s="16"/>
      <c r="EL2277" s="16"/>
      <c r="EM2277" s="16"/>
      <c r="EN2277" s="16"/>
      <c r="EO2277" s="16"/>
      <c r="EP2277" s="16"/>
      <c r="EQ2277" s="16"/>
      <c r="ER2277" s="16"/>
      <c r="ES2277" s="16"/>
      <c r="ET2277" s="16"/>
      <c r="EU2277" s="16"/>
      <c r="EV2277" s="16"/>
      <c r="EW2277" s="16"/>
      <c r="EX2277" s="16"/>
    </row>
    <row r="2278" spans="1:154" x14ac:dyDescent="0.3">
      <c r="A2278" s="18"/>
      <c r="B2278" s="18"/>
      <c r="C2278" s="18"/>
      <c r="D2278" s="18"/>
      <c r="E2278" s="18"/>
      <c r="F2278" s="18"/>
      <c r="G2278" s="18"/>
      <c r="H2278" s="19"/>
      <c r="I2278" s="20"/>
      <c r="J2278" s="21"/>
      <c r="K2278" s="20"/>
      <c r="L2278" s="18"/>
      <c r="M2278" s="18"/>
      <c r="N2278" s="18"/>
      <c r="O2278" s="18"/>
      <c r="P2278" s="18"/>
      <c r="Q2278" s="20"/>
      <c r="R2278" s="20"/>
      <c r="S2278" s="20"/>
      <c r="T2278" s="18"/>
      <c r="U2278" s="94"/>
      <c r="V2278" s="23"/>
      <c r="W2278" s="20"/>
      <c r="X2278" s="20"/>
      <c r="Y2278" s="20"/>
      <c r="Z2278" s="20"/>
      <c r="AA2278" s="18"/>
      <c r="AB2278" s="18"/>
      <c r="AC2278" s="21"/>
      <c r="AD2278" s="20"/>
      <c r="AE2278" s="39"/>
      <c r="AF2278" s="39"/>
      <c r="AG2278" s="39"/>
      <c r="AH2278" s="39"/>
      <c r="AI2278" s="39"/>
      <c r="AJ2278" s="39"/>
      <c r="AK2278" s="39"/>
      <c r="AL2278" s="39"/>
      <c r="AM2278" s="39"/>
      <c r="AN2278" s="39"/>
      <c r="AO2278" s="39"/>
      <c r="AP2278" s="39"/>
      <c r="AQ2278" s="39"/>
      <c r="AR2278" s="39"/>
      <c r="AS2278" s="39"/>
      <c r="AT2278" s="39"/>
      <c r="AU2278" s="39"/>
      <c r="AV2278" s="39"/>
      <c r="AW2278" s="39"/>
      <c r="AX2278" s="39"/>
      <c r="AY2278" s="39"/>
      <c r="AZ2278" s="39"/>
      <c r="BA2278" s="39"/>
      <c r="BB2278" s="39"/>
      <c r="BC2278" s="39"/>
      <c r="BD2278" s="39"/>
      <c r="BE2278" s="39"/>
      <c r="BF2278" s="39"/>
      <c r="BG2278" s="39"/>
      <c r="BH2278" s="39"/>
      <c r="BI2278" s="39"/>
      <c r="BJ2278" s="39"/>
      <c r="BK2278" s="39"/>
      <c r="BL2278" s="39"/>
      <c r="BM2278" s="39"/>
      <c r="BN2278" s="39"/>
      <c r="BO2278" s="39"/>
      <c r="BP2278" s="39"/>
      <c r="BQ2278" s="39"/>
      <c r="BR2278" s="39"/>
      <c r="BS2278" s="39"/>
      <c r="BT2278" s="39"/>
      <c r="BU2278" s="39"/>
      <c r="BV2278" s="39"/>
      <c r="BW2278" s="39"/>
      <c r="BX2278" s="39"/>
      <c r="BY2278" s="39"/>
      <c r="BZ2278" s="39"/>
      <c r="CA2278" s="39"/>
      <c r="CB2278" s="39"/>
      <c r="CC2278" s="39"/>
      <c r="CD2278" s="39"/>
      <c r="CE2278" s="39"/>
      <c r="CF2278" s="39"/>
      <c r="CG2278" s="39"/>
      <c r="CH2278" s="39"/>
      <c r="CI2278" s="39"/>
      <c r="CJ2278" s="39"/>
      <c r="CK2278" s="39"/>
      <c r="CL2278" s="39"/>
      <c r="CM2278" s="39"/>
      <c r="CN2278" s="39"/>
      <c r="CO2278" s="39"/>
      <c r="CP2278" s="39"/>
      <c r="CQ2278" s="39"/>
      <c r="CR2278" s="39"/>
      <c r="CS2278" s="39"/>
      <c r="CT2278" s="39"/>
      <c r="CU2278" s="39"/>
      <c r="CV2278" s="39"/>
      <c r="CW2278" s="39"/>
      <c r="CX2278" s="39"/>
      <c r="CY2278" s="39"/>
      <c r="CZ2278" s="39"/>
      <c r="DA2278" s="39"/>
      <c r="DB2278" s="39"/>
      <c r="DC2278" s="39"/>
      <c r="DD2278" s="39"/>
      <c r="DE2278" s="39"/>
      <c r="DF2278" s="39"/>
      <c r="DG2278" s="39"/>
      <c r="DH2278" s="39"/>
      <c r="DI2278" s="39"/>
      <c r="DJ2278" s="39"/>
      <c r="DK2278" s="39"/>
      <c r="DL2278" s="39"/>
      <c r="DM2278" s="39"/>
      <c r="DN2278" s="39"/>
      <c r="DO2278" s="39"/>
      <c r="DP2278" s="39"/>
      <c r="DQ2278" s="39"/>
      <c r="DR2278" s="39"/>
      <c r="DS2278" s="39"/>
      <c r="DT2278" s="39"/>
      <c r="DU2278" s="39"/>
      <c r="DV2278" s="39"/>
      <c r="DW2278" s="39"/>
      <c r="DX2278" s="39"/>
      <c r="DY2278" s="39"/>
      <c r="DZ2278" s="39"/>
      <c r="EA2278" s="39"/>
      <c r="EB2278" s="39"/>
      <c r="EC2278" s="39"/>
      <c r="ED2278" s="39"/>
      <c r="EE2278" s="39"/>
      <c r="EF2278" s="39"/>
      <c r="EG2278" s="39"/>
      <c r="EH2278" s="39"/>
      <c r="EI2278" s="39"/>
      <c r="EJ2278" s="39"/>
      <c r="EK2278" s="39"/>
      <c r="EL2278" s="39"/>
      <c r="EM2278" s="39"/>
      <c r="EN2278" s="39"/>
      <c r="EO2278" s="39"/>
      <c r="EP2278" s="39"/>
      <c r="EQ2278" s="39"/>
      <c r="ER2278" s="39"/>
      <c r="ES2278" s="39"/>
      <c r="ET2278" s="39"/>
      <c r="EU2278" s="39"/>
      <c r="EV2278" s="39"/>
      <c r="EW2278" s="39"/>
      <c r="EX2278" s="39"/>
    </row>
    <row r="2279" spans="1:154" s="39" customFormat="1" x14ac:dyDescent="0.3">
      <c r="A2279" s="29">
        <v>2623</v>
      </c>
      <c r="B2279" s="29" t="s">
        <v>47</v>
      </c>
      <c r="C2279" s="29">
        <v>3391</v>
      </c>
      <c r="D2279" s="29">
        <v>5</v>
      </c>
      <c r="E2279" s="29">
        <v>15</v>
      </c>
      <c r="F2279" s="29">
        <v>3</v>
      </c>
      <c r="G2279" s="29">
        <v>55</v>
      </c>
      <c r="H2279" s="25" t="s">
        <v>476</v>
      </c>
      <c r="I2279" s="36">
        <v>6355</v>
      </c>
      <c r="J2279" s="41">
        <v>150</v>
      </c>
      <c r="K2279" s="74">
        <f>I2279*J2279</f>
        <v>953250</v>
      </c>
      <c r="L2279" s="29"/>
      <c r="M2279" s="29"/>
      <c r="N2279" s="29"/>
      <c r="O2279" s="29"/>
      <c r="P2279" s="29"/>
      <c r="Q2279" s="36"/>
      <c r="R2279" s="36"/>
      <c r="S2279" s="36"/>
      <c r="T2279" s="29"/>
      <c r="U2279" s="185"/>
      <c r="V2279" s="37"/>
      <c r="W2279" s="36"/>
      <c r="X2279" s="75">
        <f t="shared" ref="X2279:X2301" si="238">K2279+W2279</f>
        <v>953250</v>
      </c>
      <c r="Y2279" s="36"/>
      <c r="Z2279" s="74">
        <v>50000000</v>
      </c>
      <c r="AA2279" s="29">
        <v>0</v>
      </c>
      <c r="AB2279" s="29">
        <v>0</v>
      </c>
      <c r="AC2279" s="41" t="s">
        <v>1117</v>
      </c>
      <c r="AD2279" s="3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6"/>
      <c r="AZ2279" s="16"/>
      <c r="BA2279" s="16"/>
      <c r="BB2279" s="16"/>
      <c r="BC2279" s="16"/>
      <c r="BD2279" s="16"/>
      <c r="BE2279" s="16"/>
      <c r="BF2279" s="16"/>
      <c r="BG2279" s="16"/>
      <c r="BH2279" s="16"/>
      <c r="BI2279" s="16"/>
      <c r="BJ2279" s="16"/>
      <c r="BK2279" s="16"/>
      <c r="BL2279" s="16"/>
      <c r="BM2279" s="16"/>
      <c r="BN2279" s="16"/>
      <c r="BO2279" s="16"/>
      <c r="BP2279" s="16"/>
      <c r="BQ2279" s="16"/>
      <c r="BR2279" s="16"/>
      <c r="BS2279" s="16"/>
      <c r="BT2279" s="16"/>
      <c r="BU2279" s="16"/>
      <c r="BV2279" s="16"/>
      <c r="BW2279" s="16"/>
      <c r="BX2279" s="16"/>
      <c r="BY2279" s="16"/>
      <c r="BZ2279" s="16"/>
      <c r="CA2279" s="16"/>
      <c r="CB2279" s="16"/>
      <c r="CC2279" s="16"/>
      <c r="CD2279" s="16"/>
      <c r="CE2279" s="16"/>
      <c r="CF2279" s="16"/>
      <c r="CG2279" s="16"/>
      <c r="CH2279" s="16"/>
      <c r="CI2279" s="16"/>
      <c r="CJ2279" s="16"/>
      <c r="CK2279" s="16"/>
      <c r="CL2279" s="16"/>
      <c r="CM2279" s="16"/>
      <c r="CN2279" s="16"/>
      <c r="CO2279" s="16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/>
      <c r="EE2279" s="16"/>
      <c r="EF2279" s="16"/>
      <c r="EG2279" s="16"/>
      <c r="EH2279" s="16"/>
      <c r="EI2279" s="16"/>
      <c r="EJ2279" s="16"/>
      <c r="EK2279" s="16"/>
      <c r="EL2279" s="16"/>
      <c r="EM2279" s="16"/>
      <c r="EN2279" s="16"/>
      <c r="EO2279" s="16"/>
      <c r="EP2279" s="16"/>
      <c r="EQ2279" s="16"/>
      <c r="ER2279" s="16"/>
      <c r="ES2279" s="16"/>
      <c r="ET2279" s="16"/>
      <c r="EU2279" s="16"/>
      <c r="EV2279" s="16"/>
      <c r="EW2279" s="16"/>
      <c r="EX2279" s="16"/>
    </row>
    <row r="2280" spans="1:154" x14ac:dyDescent="0.3">
      <c r="A2280" s="9"/>
      <c r="B2280" s="9" t="s">
        <v>47</v>
      </c>
      <c r="C2280" s="9">
        <v>3390</v>
      </c>
      <c r="D2280" s="9">
        <v>5</v>
      </c>
      <c r="E2280" s="9">
        <v>4</v>
      </c>
      <c r="F2280" s="9">
        <v>3</v>
      </c>
      <c r="G2280" s="9">
        <v>50</v>
      </c>
      <c r="H2280" s="30" t="s">
        <v>476</v>
      </c>
      <c r="I2280" s="10">
        <v>1950</v>
      </c>
      <c r="J2280" s="33">
        <v>150</v>
      </c>
      <c r="K2280" s="34">
        <f>I2280*J2280</f>
        <v>292500</v>
      </c>
      <c r="L2280" s="9"/>
      <c r="M2280" s="9"/>
      <c r="N2280" s="9"/>
      <c r="O2280" s="9"/>
      <c r="P2280" s="9"/>
      <c r="Q2280" s="10"/>
      <c r="R2280" s="10"/>
      <c r="S2280" s="10"/>
      <c r="T2280" s="9"/>
      <c r="U2280" s="2"/>
      <c r="V2280" s="35"/>
      <c r="W2280" s="10"/>
      <c r="X2280" s="31">
        <f t="shared" si="238"/>
        <v>292500</v>
      </c>
      <c r="Y2280" s="10"/>
      <c r="Z2280" s="34">
        <v>50000000</v>
      </c>
      <c r="AA2280" s="9">
        <v>0</v>
      </c>
      <c r="AB2280" s="9">
        <v>0</v>
      </c>
      <c r="AC2280" s="33">
        <v>0</v>
      </c>
      <c r="AD2280" s="10"/>
    </row>
    <row r="2281" spans="1:154" s="39" customFormat="1" x14ac:dyDescent="0.3">
      <c r="A2281" s="18"/>
      <c r="B2281" s="18"/>
      <c r="C2281" s="18"/>
      <c r="D2281" s="18"/>
      <c r="E2281" s="18"/>
      <c r="F2281" s="18"/>
      <c r="G2281" s="18"/>
      <c r="H2281" s="19"/>
      <c r="I2281" s="20"/>
      <c r="J2281" s="21"/>
      <c r="K2281" s="20"/>
      <c r="L2281" s="18"/>
      <c r="M2281" s="18"/>
      <c r="N2281" s="18"/>
      <c r="O2281" s="18"/>
      <c r="P2281" s="18"/>
      <c r="Q2281" s="20"/>
      <c r="R2281" s="20"/>
      <c r="S2281" s="20"/>
      <c r="T2281" s="18"/>
      <c r="U2281" s="94"/>
      <c r="V2281" s="23"/>
      <c r="W2281" s="20"/>
      <c r="X2281" s="20"/>
      <c r="Y2281" s="20"/>
      <c r="Z2281" s="20"/>
      <c r="AA2281" s="18"/>
      <c r="AB2281" s="18"/>
      <c r="AC2281" s="21"/>
      <c r="AD2281" s="20"/>
    </row>
    <row r="2282" spans="1:154" x14ac:dyDescent="0.3">
      <c r="A2282" s="29">
        <v>2624</v>
      </c>
      <c r="B2282" s="29" t="s">
        <v>47</v>
      </c>
      <c r="C2282" s="29">
        <v>8324</v>
      </c>
      <c r="D2282" s="29">
        <v>9</v>
      </c>
      <c r="E2282" s="29">
        <v>1</v>
      </c>
      <c r="F2282" s="29">
        <v>3</v>
      </c>
      <c r="G2282" s="29">
        <v>12</v>
      </c>
      <c r="H2282" s="25" t="s">
        <v>476</v>
      </c>
      <c r="I2282" s="36">
        <v>712</v>
      </c>
      <c r="J2282" s="41">
        <v>250</v>
      </c>
      <c r="K2282" s="74">
        <f>I2282*J2282</f>
        <v>178000</v>
      </c>
      <c r="L2282" s="29"/>
      <c r="M2282" s="168"/>
      <c r="N2282" s="29"/>
      <c r="O2282" s="29"/>
      <c r="P2282" s="29"/>
      <c r="Q2282" s="36"/>
      <c r="R2282" s="36"/>
      <c r="S2282" s="36"/>
      <c r="T2282" s="29"/>
      <c r="U2282" s="185"/>
      <c r="V2282" s="37"/>
      <c r="W2282" s="36"/>
      <c r="X2282" s="75">
        <f t="shared" si="238"/>
        <v>178000</v>
      </c>
      <c r="Y2282" s="36"/>
      <c r="Z2282" s="74">
        <v>50000000</v>
      </c>
      <c r="AA2282" s="29">
        <v>0</v>
      </c>
      <c r="AB2282" s="29">
        <v>0</v>
      </c>
      <c r="AC2282" s="41" t="s">
        <v>1118</v>
      </c>
      <c r="AD2282" s="36"/>
    </row>
    <row r="2283" spans="1:154" x14ac:dyDescent="0.3">
      <c r="A2283" s="18"/>
      <c r="B2283" s="18"/>
      <c r="C2283" s="18"/>
      <c r="D2283" s="18"/>
      <c r="E2283" s="18"/>
      <c r="F2283" s="18"/>
      <c r="G2283" s="18"/>
      <c r="H2283" s="19"/>
      <c r="I2283" s="20"/>
      <c r="J2283" s="21"/>
      <c r="K2283" s="20"/>
      <c r="L2283" s="18"/>
      <c r="M2283" s="97"/>
      <c r="N2283" s="18"/>
      <c r="O2283" s="18"/>
      <c r="P2283" s="18"/>
      <c r="Q2283" s="20"/>
      <c r="R2283" s="20"/>
      <c r="S2283" s="20"/>
      <c r="T2283" s="18"/>
      <c r="U2283" s="94"/>
      <c r="V2283" s="23"/>
      <c r="W2283" s="20"/>
      <c r="X2283" s="20"/>
      <c r="Y2283" s="20"/>
      <c r="Z2283" s="20"/>
      <c r="AA2283" s="18"/>
      <c r="AB2283" s="18"/>
      <c r="AC2283" s="58"/>
      <c r="AD2283" s="64"/>
      <c r="AE2283" s="39"/>
      <c r="AF2283" s="39"/>
      <c r="AG2283" s="39"/>
      <c r="AH2283" s="39"/>
      <c r="AI2283" s="39"/>
      <c r="AJ2283" s="39"/>
      <c r="AK2283" s="39"/>
      <c r="AL2283" s="39"/>
      <c r="AM2283" s="39"/>
      <c r="AN2283" s="39"/>
      <c r="AO2283" s="39"/>
      <c r="AP2283" s="39"/>
      <c r="AQ2283" s="39"/>
      <c r="AR2283" s="39"/>
      <c r="AS2283" s="39"/>
      <c r="AT2283" s="39"/>
      <c r="AU2283" s="39"/>
      <c r="AV2283" s="39"/>
      <c r="AW2283" s="39"/>
      <c r="AX2283" s="39"/>
      <c r="AY2283" s="39"/>
      <c r="AZ2283" s="39"/>
      <c r="BA2283" s="39"/>
      <c r="BB2283" s="39"/>
      <c r="BC2283" s="39"/>
      <c r="BD2283" s="39"/>
      <c r="BE2283" s="39"/>
      <c r="BF2283" s="39"/>
      <c r="BG2283" s="39"/>
      <c r="BH2283" s="39"/>
      <c r="BI2283" s="39"/>
      <c r="BJ2283" s="39"/>
      <c r="BK2283" s="39"/>
      <c r="BL2283" s="39"/>
      <c r="BM2283" s="39"/>
      <c r="BN2283" s="39"/>
      <c r="BO2283" s="39"/>
      <c r="BP2283" s="39"/>
      <c r="BQ2283" s="39"/>
      <c r="BR2283" s="39"/>
      <c r="BS2283" s="39"/>
      <c r="BT2283" s="39"/>
      <c r="BU2283" s="39"/>
      <c r="BV2283" s="39"/>
      <c r="BW2283" s="39"/>
      <c r="BX2283" s="39"/>
      <c r="BY2283" s="39"/>
      <c r="BZ2283" s="39"/>
      <c r="CA2283" s="39"/>
      <c r="CB2283" s="39"/>
      <c r="CC2283" s="39"/>
      <c r="CD2283" s="39"/>
      <c r="CE2283" s="39"/>
      <c r="CF2283" s="39"/>
      <c r="CG2283" s="39"/>
      <c r="CH2283" s="39"/>
      <c r="CI2283" s="39"/>
      <c r="CJ2283" s="39"/>
      <c r="CK2283" s="39"/>
      <c r="CL2283" s="39"/>
      <c r="CM2283" s="39"/>
      <c r="CN2283" s="39"/>
      <c r="CO2283" s="39"/>
      <c r="CP2283" s="39"/>
      <c r="CQ2283" s="39"/>
      <c r="CR2283" s="39"/>
      <c r="CS2283" s="39"/>
      <c r="CT2283" s="39"/>
      <c r="CU2283" s="39"/>
      <c r="CV2283" s="39"/>
      <c r="CW2283" s="39"/>
      <c r="CX2283" s="39"/>
      <c r="CY2283" s="39"/>
      <c r="CZ2283" s="39"/>
      <c r="DA2283" s="39"/>
      <c r="DB2283" s="39"/>
      <c r="DC2283" s="39"/>
      <c r="DD2283" s="39"/>
      <c r="DE2283" s="39"/>
      <c r="DF2283" s="39"/>
      <c r="DG2283" s="39"/>
      <c r="DH2283" s="39"/>
      <c r="DI2283" s="39"/>
      <c r="DJ2283" s="39"/>
      <c r="DK2283" s="39"/>
      <c r="DL2283" s="39"/>
      <c r="DM2283" s="39"/>
      <c r="DN2283" s="39"/>
      <c r="DO2283" s="39"/>
      <c r="DP2283" s="39"/>
      <c r="DQ2283" s="39"/>
      <c r="DR2283" s="39"/>
      <c r="DS2283" s="39"/>
      <c r="DT2283" s="39"/>
      <c r="DU2283" s="39"/>
      <c r="DV2283" s="39"/>
      <c r="DW2283" s="39"/>
      <c r="DX2283" s="39"/>
      <c r="DY2283" s="39"/>
      <c r="DZ2283" s="39"/>
      <c r="EA2283" s="39"/>
      <c r="EB2283" s="39"/>
      <c r="EC2283" s="39"/>
      <c r="ED2283" s="39"/>
      <c r="EE2283" s="39"/>
      <c r="EF2283" s="39"/>
      <c r="EG2283" s="39"/>
      <c r="EH2283" s="39"/>
      <c r="EI2283" s="39"/>
      <c r="EJ2283" s="39"/>
      <c r="EK2283" s="39"/>
      <c r="EL2283" s="39"/>
      <c r="EM2283" s="39"/>
      <c r="EN2283" s="39"/>
      <c r="EO2283" s="39"/>
      <c r="EP2283" s="39"/>
      <c r="EQ2283" s="39"/>
      <c r="ER2283" s="39"/>
      <c r="ES2283" s="39"/>
      <c r="ET2283" s="39"/>
      <c r="EU2283" s="39"/>
      <c r="EV2283" s="39"/>
      <c r="EW2283" s="39"/>
      <c r="EX2283" s="39"/>
    </row>
    <row r="2284" spans="1:154" s="39" customFormat="1" x14ac:dyDescent="0.3">
      <c r="A2284" s="29">
        <v>2625</v>
      </c>
      <c r="B2284" s="29" t="s">
        <v>47</v>
      </c>
      <c r="C2284" s="29">
        <v>11498</v>
      </c>
      <c r="D2284" s="29">
        <v>1</v>
      </c>
      <c r="E2284" s="29">
        <v>5</v>
      </c>
      <c r="F2284" s="29">
        <v>2</v>
      </c>
      <c r="G2284" s="29">
        <v>88</v>
      </c>
      <c r="H2284" s="25" t="s">
        <v>476</v>
      </c>
      <c r="I2284" s="36">
        <v>2288</v>
      </c>
      <c r="J2284" s="41">
        <v>200</v>
      </c>
      <c r="K2284" s="74">
        <f>I2284*J2284</f>
        <v>457600</v>
      </c>
      <c r="L2284" s="29"/>
      <c r="M2284" s="29"/>
      <c r="N2284" s="29"/>
      <c r="O2284" s="29"/>
      <c r="P2284" s="29"/>
      <c r="Q2284" s="36"/>
      <c r="R2284" s="36"/>
      <c r="S2284" s="36"/>
      <c r="T2284" s="29"/>
      <c r="U2284" s="185"/>
      <c r="V2284" s="37"/>
      <c r="W2284" s="36"/>
      <c r="X2284" s="75">
        <f t="shared" si="238"/>
        <v>457600</v>
      </c>
      <c r="Y2284" s="36"/>
      <c r="Z2284" s="74">
        <v>50000000</v>
      </c>
      <c r="AA2284" s="29">
        <v>0</v>
      </c>
      <c r="AB2284" s="29">
        <v>0</v>
      </c>
      <c r="AC2284" s="41" t="s">
        <v>1119</v>
      </c>
      <c r="AD2284" s="3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6"/>
      <c r="AZ2284" s="16"/>
      <c r="BA2284" s="16"/>
      <c r="BB2284" s="16"/>
      <c r="BC2284" s="16"/>
      <c r="BD2284" s="16"/>
      <c r="BE2284" s="16"/>
      <c r="BF2284" s="16"/>
      <c r="BG2284" s="16"/>
      <c r="BH2284" s="16"/>
      <c r="BI2284" s="16"/>
      <c r="BJ2284" s="16"/>
      <c r="BK2284" s="16"/>
      <c r="BL2284" s="16"/>
      <c r="BM2284" s="16"/>
      <c r="BN2284" s="16"/>
      <c r="BO2284" s="16"/>
      <c r="BP2284" s="16"/>
      <c r="BQ2284" s="16"/>
      <c r="BR2284" s="16"/>
      <c r="BS2284" s="16"/>
      <c r="BT2284" s="16"/>
      <c r="BU2284" s="16"/>
      <c r="BV2284" s="16"/>
      <c r="BW2284" s="16"/>
      <c r="BX2284" s="16"/>
      <c r="BY2284" s="16"/>
      <c r="BZ2284" s="16"/>
      <c r="CA2284" s="16"/>
      <c r="CB2284" s="16"/>
      <c r="CC2284" s="16"/>
      <c r="CD2284" s="16"/>
      <c r="CE2284" s="16"/>
      <c r="CF2284" s="16"/>
      <c r="CG2284" s="16"/>
      <c r="CH2284" s="16"/>
      <c r="CI2284" s="16"/>
      <c r="CJ2284" s="16"/>
      <c r="CK2284" s="16"/>
      <c r="CL2284" s="16"/>
      <c r="CM2284" s="16"/>
      <c r="CN2284" s="16"/>
      <c r="CO2284" s="16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  <c r="DQ2284" s="16"/>
      <c r="DR2284" s="16"/>
      <c r="DS2284" s="16"/>
      <c r="DT2284" s="16"/>
      <c r="DU2284" s="16"/>
      <c r="DV2284" s="16"/>
      <c r="DW2284" s="16"/>
      <c r="DX2284" s="16"/>
      <c r="DY2284" s="16"/>
      <c r="DZ2284" s="16"/>
      <c r="EA2284" s="16"/>
      <c r="EB2284" s="16"/>
      <c r="EC2284" s="16"/>
      <c r="ED2284" s="16"/>
      <c r="EE2284" s="16"/>
      <c r="EF2284" s="16"/>
      <c r="EG2284" s="16"/>
      <c r="EH2284" s="16"/>
      <c r="EI2284" s="16"/>
      <c r="EJ2284" s="16"/>
      <c r="EK2284" s="16"/>
      <c r="EL2284" s="16"/>
      <c r="EM2284" s="16"/>
      <c r="EN2284" s="16"/>
      <c r="EO2284" s="16"/>
      <c r="EP2284" s="16"/>
      <c r="EQ2284" s="16"/>
      <c r="ER2284" s="16"/>
      <c r="ES2284" s="16"/>
      <c r="ET2284" s="16"/>
      <c r="EU2284" s="16"/>
      <c r="EV2284" s="16"/>
      <c r="EW2284" s="16"/>
      <c r="EX2284" s="16"/>
    </row>
    <row r="2285" spans="1:154" x14ac:dyDescent="0.3">
      <c r="A2285" s="18"/>
      <c r="B2285" s="18"/>
      <c r="C2285" s="18"/>
      <c r="D2285" s="18"/>
      <c r="E2285" s="18"/>
      <c r="F2285" s="18"/>
      <c r="G2285" s="18"/>
      <c r="H2285" s="19"/>
      <c r="I2285" s="20"/>
      <c r="J2285" s="21"/>
      <c r="K2285" s="20"/>
      <c r="L2285" s="18"/>
      <c r="M2285" s="18"/>
      <c r="N2285" s="18"/>
      <c r="O2285" s="18"/>
      <c r="P2285" s="18"/>
      <c r="Q2285" s="20"/>
      <c r="R2285" s="20"/>
      <c r="S2285" s="20"/>
      <c r="T2285" s="18"/>
      <c r="U2285" s="94"/>
      <c r="V2285" s="23"/>
      <c r="W2285" s="20"/>
      <c r="X2285" s="20"/>
      <c r="Y2285" s="20"/>
      <c r="Z2285" s="20"/>
      <c r="AA2285" s="18"/>
      <c r="AB2285" s="18"/>
      <c r="AC2285" s="58"/>
      <c r="AD2285" s="64"/>
      <c r="AE2285" s="39"/>
      <c r="AF2285" s="39"/>
      <c r="AG2285" s="39"/>
      <c r="AH2285" s="39"/>
      <c r="AI2285" s="39"/>
      <c r="AJ2285" s="39"/>
      <c r="AK2285" s="39"/>
      <c r="AL2285" s="39"/>
      <c r="AM2285" s="39"/>
      <c r="AN2285" s="39"/>
      <c r="AO2285" s="39"/>
      <c r="AP2285" s="39"/>
      <c r="AQ2285" s="39"/>
      <c r="AR2285" s="39"/>
      <c r="AS2285" s="39"/>
      <c r="AT2285" s="39"/>
      <c r="AU2285" s="39"/>
      <c r="AV2285" s="39"/>
      <c r="AW2285" s="39"/>
      <c r="AX2285" s="39"/>
      <c r="AY2285" s="39"/>
      <c r="AZ2285" s="39"/>
      <c r="BA2285" s="39"/>
      <c r="BB2285" s="39"/>
      <c r="BC2285" s="39"/>
      <c r="BD2285" s="39"/>
      <c r="BE2285" s="39"/>
      <c r="BF2285" s="39"/>
      <c r="BG2285" s="39"/>
      <c r="BH2285" s="39"/>
      <c r="BI2285" s="39"/>
      <c r="BJ2285" s="39"/>
      <c r="BK2285" s="39"/>
      <c r="BL2285" s="39"/>
      <c r="BM2285" s="39"/>
      <c r="BN2285" s="39"/>
      <c r="BO2285" s="39"/>
      <c r="BP2285" s="39"/>
      <c r="BQ2285" s="39"/>
      <c r="BR2285" s="39"/>
      <c r="BS2285" s="39"/>
      <c r="BT2285" s="39"/>
      <c r="BU2285" s="39"/>
      <c r="BV2285" s="39"/>
      <c r="BW2285" s="39"/>
      <c r="BX2285" s="39"/>
      <c r="BY2285" s="39"/>
      <c r="BZ2285" s="39"/>
      <c r="CA2285" s="39"/>
      <c r="CB2285" s="39"/>
      <c r="CC2285" s="39"/>
      <c r="CD2285" s="39"/>
      <c r="CE2285" s="39"/>
      <c r="CF2285" s="39"/>
      <c r="CG2285" s="39"/>
      <c r="CH2285" s="39"/>
      <c r="CI2285" s="39"/>
      <c r="CJ2285" s="39"/>
      <c r="CK2285" s="39"/>
      <c r="CL2285" s="39"/>
      <c r="CM2285" s="39"/>
      <c r="CN2285" s="39"/>
      <c r="CO2285" s="39"/>
      <c r="CP2285" s="39"/>
      <c r="CQ2285" s="39"/>
      <c r="CR2285" s="39"/>
      <c r="CS2285" s="39"/>
      <c r="CT2285" s="39"/>
      <c r="CU2285" s="39"/>
      <c r="CV2285" s="39"/>
      <c r="CW2285" s="39"/>
      <c r="CX2285" s="39"/>
      <c r="CY2285" s="39"/>
      <c r="CZ2285" s="39"/>
      <c r="DA2285" s="39"/>
      <c r="DB2285" s="39"/>
      <c r="DC2285" s="39"/>
      <c r="DD2285" s="39"/>
      <c r="DE2285" s="39"/>
      <c r="DF2285" s="39"/>
      <c r="DG2285" s="39"/>
      <c r="DH2285" s="39"/>
      <c r="DI2285" s="39"/>
      <c r="DJ2285" s="39"/>
      <c r="DK2285" s="39"/>
      <c r="DL2285" s="39"/>
      <c r="DM2285" s="39"/>
      <c r="DN2285" s="39"/>
      <c r="DO2285" s="39"/>
      <c r="DP2285" s="39"/>
      <c r="DQ2285" s="39"/>
      <c r="DR2285" s="39"/>
      <c r="DS2285" s="39"/>
      <c r="DT2285" s="39"/>
      <c r="DU2285" s="39"/>
      <c r="DV2285" s="39"/>
      <c r="DW2285" s="39"/>
      <c r="DX2285" s="39"/>
      <c r="DY2285" s="39"/>
      <c r="DZ2285" s="39"/>
      <c r="EA2285" s="39"/>
      <c r="EB2285" s="39"/>
      <c r="EC2285" s="39"/>
      <c r="ED2285" s="39"/>
      <c r="EE2285" s="39"/>
      <c r="EF2285" s="39"/>
      <c r="EG2285" s="39"/>
      <c r="EH2285" s="39"/>
      <c r="EI2285" s="39"/>
      <c r="EJ2285" s="39"/>
      <c r="EK2285" s="39"/>
      <c r="EL2285" s="39"/>
      <c r="EM2285" s="39"/>
      <c r="EN2285" s="39"/>
      <c r="EO2285" s="39"/>
      <c r="EP2285" s="39"/>
      <c r="EQ2285" s="39"/>
      <c r="ER2285" s="39"/>
      <c r="ES2285" s="39"/>
      <c r="ET2285" s="39"/>
      <c r="EU2285" s="39"/>
      <c r="EV2285" s="39"/>
      <c r="EW2285" s="39"/>
      <c r="EX2285" s="39"/>
    </row>
    <row r="2286" spans="1:154" x14ac:dyDescent="0.3">
      <c r="A2286" s="29">
        <v>2626</v>
      </c>
      <c r="B2286" s="29" t="s">
        <v>47</v>
      </c>
      <c r="C2286" s="29">
        <v>5771</v>
      </c>
      <c r="D2286" s="29">
        <v>4</v>
      </c>
      <c r="E2286" s="29">
        <v>1</v>
      </c>
      <c r="F2286" s="29">
        <v>3</v>
      </c>
      <c r="G2286" s="29">
        <v>94</v>
      </c>
      <c r="H2286" s="25" t="s">
        <v>483</v>
      </c>
      <c r="I2286" s="36">
        <v>794</v>
      </c>
      <c r="J2286" s="41">
        <v>220</v>
      </c>
      <c r="K2286" s="74">
        <f>I2286*J2286</f>
        <v>174680</v>
      </c>
      <c r="L2286" s="29">
        <v>1</v>
      </c>
      <c r="M2286" s="29" t="s">
        <v>53</v>
      </c>
      <c r="N2286" s="29" t="s">
        <v>48</v>
      </c>
      <c r="O2286" s="25" t="s">
        <v>477</v>
      </c>
      <c r="P2286" s="29">
        <v>192</v>
      </c>
      <c r="Q2286" s="36">
        <v>100</v>
      </c>
      <c r="R2286" s="36">
        <v>6750</v>
      </c>
      <c r="S2286" s="164">
        <f>P2286*R2286</f>
        <v>1296000</v>
      </c>
      <c r="T2286" s="29">
        <v>11</v>
      </c>
      <c r="U2286" s="185">
        <v>12</v>
      </c>
      <c r="V2286" s="74">
        <f>S2286*U2286/100</f>
        <v>155520</v>
      </c>
      <c r="W2286" s="74">
        <f>S2286-V2286</f>
        <v>1140480</v>
      </c>
      <c r="X2286" s="75">
        <f t="shared" si="238"/>
        <v>1315160</v>
      </c>
      <c r="Y2286" s="74">
        <f>X2286*Q2286/100</f>
        <v>1315160</v>
      </c>
      <c r="Z2286" s="74">
        <v>50000000</v>
      </c>
      <c r="AA2286" s="29">
        <v>0</v>
      </c>
      <c r="AB2286" s="29">
        <v>0</v>
      </c>
      <c r="AC2286" s="41" t="s">
        <v>1120</v>
      </c>
      <c r="AD2286" s="36"/>
    </row>
    <row r="2287" spans="1:154" s="39" customFormat="1" x14ac:dyDescent="0.3">
      <c r="A2287" s="18"/>
      <c r="B2287" s="18"/>
      <c r="C2287" s="18"/>
      <c r="D2287" s="18"/>
      <c r="E2287" s="18"/>
      <c r="F2287" s="18"/>
      <c r="G2287" s="18"/>
      <c r="H2287" s="19"/>
      <c r="I2287" s="20"/>
      <c r="J2287" s="21"/>
      <c r="K2287" s="20"/>
      <c r="L2287" s="18"/>
      <c r="M2287" s="18"/>
      <c r="N2287" s="18"/>
      <c r="O2287" s="18"/>
      <c r="P2287" s="18"/>
      <c r="Q2287" s="20"/>
      <c r="R2287" s="20"/>
      <c r="S2287" s="162"/>
      <c r="T2287" s="18"/>
      <c r="U2287" s="94"/>
      <c r="V2287" s="23"/>
      <c r="W2287" s="20"/>
      <c r="X2287" s="20"/>
      <c r="Y2287" s="20"/>
      <c r="Z2287" s="20"/>
      <c r="AA2287" s="18"/>
      <c r="AB2287" s="18"/>
      <c r="AC2287" s="58"/>
      <c r="AD2287" s="64"/>
    </row>
    <row r="2288" spans="1:154" x14ac:dyDescent="0.3">
      <c r="A2288" s="29">
        <v>2627</v>
      </c>
      <c r="B2288" s="29" t="s">
        <v>47</v>
      </c>
      <c r="C2288" s="29">
        <v>12425</v>
      </c>
      <c r="D2288" s="29">
        <v>4</v>
      </c>
      <c r="E2288" s="29">
        <v>5</v>
      </c>
      <c r="F2288" s="29">
        <v>0</v>
      </c>
      <c r="G2288" s="29">
        <v>0</v>
      </c>
      <c r="H2288" s="25" t="s">
        <v>476</v>
      </c>
      <c r="I2288" s="36">
        <v>2000</v>
      </c>
      <c r="J2288" s="41">
        <v>150</v>
      </c>
      <c r="K2288" s="74">
        <f>I2288*J2288</f>
        <v>300000</v>
      </c>
      <c r="L2288" s="29"/>
      <c r="M2288" s="29"/>
      <c r="N2288" s="29"/>
      <c r="O2288" s="29"/>
      <c r="P2288" s="29"/>
      <c r="Q2288" s="36"/>
      <c r="R2288" s="36"/>
      <c r="S2288" s="165"/>
      <c r="T2288" s="29"/>
      <c r="U2288" s="185"/>
      <c r="V2288" s="37"/>
      <c r="W2288" s="36"/>
      <c r="X2288" s="75">
        <f t="shared" si="238"/>
        <v>300000</v>
      </c>
      <c r="Y2288" s="36"/>
      <c r="Z2288" s="74">
        <v>50000000</v>
      </c>
      <c r="AA2288" s="29">
        <v>0</v>
      </c>
      <c r="AB2288" s="29">
        <v>0</v>
      </c>
      <c r="AC2288" s="41" t="s">
        <v>1121</v>
      </c>
      <c r="AD2288" s="36"/>
    </row>
    <row r="2289" spans="1:154" s="39" customFormat="1" x14ac:dyDescent="0.3">
      <c r="A2289" s="9"/>
      <c r="B2289" s="9" t="s">
        <v>47</v>
      </c>
      <c r="C2289" s="9">
        <v>3884</v>
      </c>
      <c r="D2289" s="9">
        <v>4</v>
      </c>
      <c r="E2289" s="9">
        <v>0</v>
      </c>
      <c r="F2289" s="9">
        <v>0</v>
      </c>
      <c r="G2289" s="9">
        <v>50</v>
      </c>
      <c r="H2289" s="30" t="s">
        <v>476</v>
      </c>
      <c r="I2289" s="10">
        <v>50</v>
      </c>
      <c r="J2289" s="33">
        <v>250</v>
      </c>
      <c r="K2289" s="34">
        <f>I2289*J2289</f>
        <v>12500</v>
      </c>
      <c r="L2289" s="9"/>
      <c r="M2289" s="9"/>
      <c r="N2289" s="9"/>
      <c r="O2289" s="9"/>
      <c r="P2289" s="9"/>
      <c r="Q2289" s="10"/>
      <c r="R2289" s="10"/>
      <c r="S2289" s="100"/>
      <c r="T2289" s="9"/>
      <c r="U2289" s="2"/>
      <c r="V2289" s="35"/>
      <c r="W2289" s="10"/>
      <c r="X2289" s="31">
        <f t="shared" si="238"/>
        <v>12500</v>
      </c>
      <c r="Y2289" s="10"/>
      <c r="Z2289" s="34">
        <v>50000000</v>
      </c>
      <c r="AA2289" s="9">
        <v>0</v>
      </c>
      <c r="AB2289" s="9">
        <v>0</v>
      </c>
      <c r="AC2289" s="33">
        <v>0</v>
      </c>
      <c r="AD2289" s="10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6"/>
      <c r="AZ2289" s="16"/>
      <c r="BA2289" s="16"/>
      <c r="BB2289" s="16"/>
      <c r="BC2289" s="16"/>
      <c r="BD2289" s="16"/>
      <c r="BE2289" s="16"/>
      <c r="BF2289" s="16"/>
      <c r="BG2289" s="16"/>
      <c r="BH2289" s="16"/>
      <c r="BI2289" s="16"/>
      <c r="BJ2289" s="16"/>
      <c r="BK2289" s="16"/>
      <c r="BL2289" s="16"/>
      <c r="BM2289" s="16"/>
      <c r="BN2289" s="16"/>
      <c r="BO2289" s="16"/>
      <c r="BP2289" s="16"/>
      <c r="BQ2289" s="16"/>
      <c r="BR2289" s="16"/>
      <c r="BS2289" s="16"/>
      <c r="BT2289" s="16"/>
      <c r="BU2289" s="16"/>
      <c r="BV2289" s="16"/>
      <c r="BW2289" s="16"/>
      <c r="BX2289" s="16"/>
      <c r="BY2289" s="16"/>
      <c r="BZ2289" s="16"/>
      <c r="CA2289" s="16"/>
      <c r="CB2289" s="16"/>
      <c r="CC2289" s="16"/>
      <c r="CD2289" s="16"/>
      <c r="CE2289" s="16"/>
      <c r="CF2289" s="16"/>
      <c r="CG2289" s="16"/>
      <c r="CH2289" s="16"/>
      <c r="CI2289" s="16"/>
      <c r="CJ2289" s="16"/>
      <c r="CK2289" s="16"/>
      <c r="CL2289" s="16"/>
      <c r="CM2289" s="16"/>
      <c r="CN2289" s="16"/>
      <c r="CO2289" s="16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  <c r="DQ2289" s="16"/>
      <c r="DR2289" s="16"/>
      <c r="DS2289" s="16"/>
      <c r="DT2289" s="16"/>
      <c r="DU2289" s="16"/>
      <c r="DV2289" s="16"/>
      <c r="DW2289" s="16"/>
      <c r="DX2289" s="16"/>
      <c r="DY2289" s="16"/>
      <c r="DZ2289" s="16"/>
      <c r="EA2289" s="16"/>
      <c r="EB2289" s="16"/>
      <c r="EC2289" s="16"/>
      <c r="ED2289" s="16"/>
      <c r="EE2289" s="16"/>
      <c r="EF2289" s="16"/>
      <c r="EG2289" s="16"/>
      <c r="EH2289" s="16"/>
      <c r="EI2289" s="16"/>
      <c r="EJ2289" s="16"/>
      <c r="EK2289" s="16"/>
      <c r="EL2289" s="16"/>
      <c r="EM2289" s="16"/>
      <c r="EN2289" s="16"/>
      <c r="EO2289" s="16"/>
      <c r="EP2289" s="16"/>
      <c r="EQ2289" s="16"/>
      <c r="ER2289" s="16"/>
      <c r="ES2289" s="16"/>
      <c r="ET2289" s="16"/>
      <c r="EU2289" s="16"/>
      <c r="EV2289" s="16"/>
      <c r="EW2289" s="16"/>
      <c r="EX2289" s="16"/>
    </row>
    <row r="2290" spans="1:154" x14ac:dyDescent="0.3">
      <c r="A2290" s="9"/>
      <c r="B2290" s="9" t="s">
        <v>47</v>
      </c>
      <c r="C2290" s="9">
        <v>12330</v>
      </c>
      <c r="D2290" s="9">
        <v>4</v>
      </c>
      <c r="E2290" s="9">
        <v>3</v>
      </c>
      <c r="F2290" s="9">
        <v>1</v>
      </c>
      <c r="G2290" s="9">
        <v>67</v>
      </c>
      <c r="H2290" s="30" t="s">
        <v>476</v>
      </c>
      <c r="I2290" s="10">
        <v>1367</v>
      </c>
      <c r="J2290" s="33">
        <v>300</v>
      </c>
      <c r="K2290" s="34">
        <f>I2290*J2290</f>
        <v>410100</v>
      </c>
      <c r="L2290" s="9"/>
      <c r="M2290" s="9"/>
      <c r="N2290" s="9"/>
      <c r="O2290" s="9"/>
      <c r="P2290" s="9"/>
      <c r="Q2290" s="10"/>
      <c r="R2290" s="10"/>
      <c r="S2290" s="100"/>
      <c r="T2290" s="9"/>
      <c r="U2290" s="2"/>
      <c r="V2290" s="35"/>
      <c r="W2290" s="10"/>
      <c r="X2290" s="31">
        <f t="shared" si="238"/>
        <v>410100</v>
      </c>
      <c r="Y2290" s="10"/>
      <c r="Z2290" s="34">
        <v>50000000</v>
      </c>
      <c r="AA2290" s="9">
        <v>0</v>
      </c>
      <c r="AB2290" s="9">
        <v>0</v>
      </c>
      <c r="AC2290" s="33">
        <v>0</v>
      </c>
      <c r="AD2290" s="10"/>
    </row>
    <row r="2291" spans="1:154" s="39" customFormat="1" x14ac:dyDescent="0.3">
      <c r="A2291" s="18"/>
      <c r="B2291" s="18"/>
      <c r="C2291" s="18"/>
      <c r="D2291" s="18"/>
      <c r="E2291" s="18"/>
      <c r="F2291" s="18"/>
      <c r="G2291" s="18"/>
      <c r="H2291" s="19"/>
      <c r="I2291" s="20"/>
      <c r="J2291" s="21"/>
      <c r="K2291" s="20"/>
      <c r="L2291" s="18"/>
      <c r="M2291" s="18"/>
      <c r="N2291" s="18"/>
      <c r="O2291" s="18"/>
      <c r="P2291" s="18"/>
      <c r="Q2291" s="20"/>
      <c r="R2291" s="20"/>
      <c r="S2291" s="162"/>
      <c r="T2291" s="18"/>
      <c r="U2291" s="94"/>
      <c r="V2291" s="23"/>
      <c r="W2291" s="20"/>
      <c r="X2291" s="20"/>
      <c r="Y2291" s="20"/>
      <c r="Z2291" s="20"/>
      <c r="AA2291" s="18"/>
      <c r="AB2291" s="18"/>
      <c r="AC2291" s="21"/>
      <c r="AD2291" s="20"/>
    </row>
    <row r="2292" spans="1:154" x14ac:dyDescent="0.3">
      <c r="A2292" s="29">
        <v>2628</v>
      </c>
      <c r="B2292" s="166">
        <v>37104</v>
      </c>
      <c r="C2292" s="29"/>
      <c r="D2292" s="29">
        <v>4</v>
      </c>
      <c r="E2292" s="29">
        <v>3</v>
      </c>
      <c r="F2292" s="29">
        <v>1</v>
      </c>
      <c r="G2292" s="29">
        <v>2</v>
      </c>
      <c r="H2292" s="25" t="s">
        <v>477</v>
      </c>
      <c r="I2292" s="36">
        <v>400</v>
      </c>
      <c r="J2292" s="41">
        <v>150</v>
      </c>
      <c r="K2292" s="74">
        <f>I2292*J2292</f>
        <v>60000</v>
      </c>
      <c r="L2292" s="29">
        <v>1</v>
      </c>
      <c r="M2292" s="29" t="s">
        <v>53</v>
      </c>
      <c r="N2292" s="29" t="s">
        <v>48</v>
      </c>
      <c r="O2292" s="25" t="s">
        <v>477</v>
      </c>
      <c r="P2292" s="29">
        <v>204</v>
      </c>
      <c r="Q2292" s="36">
        <v>100</v>
      </c>
      <c r="R2292" s="36">
        <v>6750</v>
      </c>
      <c r="S2292" s="164">
        <f>P2292*R2292</f>
        <v>1377000</v>
      </c>
      <c r="T2292" s="29">
        <v>7</v>
      </c>
      <c r="U2292" s="185">
        <v>7</v>
      </c>
      <c r="V2292" s="74">
        <f>S2292*U2292/100</f>
        <v>96390</v>
      </c>
      <c r="W2292" s="74">
        <f>S2292-V2292</f>
        <v>1280610</v>
      </c>
      <c r="X2292" s="75">
        <f t="shared" si="238"/>
        <v>1340610</v>
      </c>
      <c r="Y2292" s="74">
        <f>X2292*Q2292/100</f>
        <v>1340610</v>
      </c>
      <c r="Z2292" s="74">
        <v>50000000</v>
      </c>
      <c r="AA2292" s="29">
        <v>0</v>
      </c>
      <c r="AB2292" s="29">
        <v>0</v>
      </c>
      <c r="AC2292" s="12" t="s">
        <v>3355</v>
      </c>
      <c r="AD2292" s="36"/>
    </row>
    <row r="2293" spans="1:154" s="39" customFormat="1" x14ac:dyDescent="0.3">
      <c r="A2293" s="9"/>
      <c r="B2293" s="78"/>
      <c r="C2293" s="9"/>
      <c r="D2293" s="9"/>
      <c r="E2293" s="9"/>
      <c r="F2293" s="9"/>
      <c r="G2293" s="9"/>
      <c r="H2293" s="30" t="s">
        <v>476</v>
      </c>
      <c r="I2293" s="10">
        <v>902</v>
      </c>
      <c r="J2293" s="33">
        <v>150</v>
      </c>
      <c r="K2293" s="34">
        <f>I2293*J2293</f>
        <v>135300</v>
      </c>
      <c r="L2293" s="9"/>
      <c r="M2293" s="9"/>
      <c r="N2293" s="9"/>
      <c r="O2293" s="9"/>
      <c r="P2293" s="9"/>
      <c r="Q2293" s="10"/>
      <c r="R2293" s="10"/>
      <c r="S2293" s="10"/>
      <c r="T2293" s="9"/>
      <c r="U2293" s="2"/>
      <c r="V2293" s="35"/>
      <c r="W2293" s="10"/>
      <c r="X2293" s="31">
        <f t="shared" si="238"/>
        <v>135300</v>
      </c>
      <c r="Y2293" s="10"/>
      <c r="Z2293" s="34"/>
      <c r="AA2293" s="34">
        <f>X2293-Z2293</f>
        <v>135300</v>
      </c>
      <c r="AB2293" s="9">
        <v>0.01</v>
      </c>
      <c r="AC2293" s="33"/>
      <c r="AD2293" s="10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6"/>
      <c r="AZ2293" s="16"/>
      <c r="BA2293" s="16"/>
      <c r="BB2293" s="16"/>
      <c r="BC2293" s="16"/>
      <c r="BD2293" s="16"/>
      <c r="BE2293" s="16"/>
      <c r="BF2293" s="16"/>
      <c r="BG2293" s="16"/>
      <c r="BH2293" s="16"/>
      <c r="BI2293" s="16"/>
      <c r="BJ2293" s="16"/>
      <c r="BK2293" s="16"/>
      <c r="BL2293" s="16"/>
      <c r="BM2293" s="16"/>
      <c r="BN2293" s="16"/>
      <c r="BO2293" s="16"/>
      <c r="BP2293" s="16"/>
      <c r="BQ2293" s="16"/>
      <c r="BR2293" s="16"/>
      <c r="BS2293" s="16"/>
      <c r="BT2293" s="16"/>
      <c r="BU2293" s="16"/>
      <c r="BV2293" s="16"/>
      <c r="BW2293" s="16"/>
      <c r="BX2293" s="16"/>
      <c r="BY2293" s="16"/>
      <c r="BZ2293" s="16"/>
      <c r="CA2293" s="16"/>
      <c r="CB2293" s="16"/>
      <c r="CC2293" s="16"/>
      <c r="CD2293" s="16"/>
      <c r="CE2293" s="16"/>
      <c r="CF2293" s="16"/>
      <c r="CG2293" s="16"/>
      <c r="CH2293" s="16"/>
      <c r="CI2293" s="16"/>
      <c r="CJ2293" s="16"/>
      <c r="CK2293" s="16"/>
      <c r="CL2293" s="16"/>
      <c r="CM2293" s="16"/>
      <c r="CN2293" s="16"/>
      <c r="CO2293" s="16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  <c r="DQ2293" s="16"/>
      <c r="DR2293" s="16"/>
      <c r="DS2293" s="16"/>
      <c r="DT2293" s="16"/>
      <c r="DU2293" s="16"/>
      <c r="DV2293" s="16"/>
      <c r="DW2293" s="16"/>
      <c r="DX2293" s="16"/>
      <c r="DY2293" s="16"/>
      <c r="DZ2293" s="16"/>
      <c r="EA2293" s="16"/>
      <c r="EB2293" s="16"/>
      <c r="EC2293" s="16"/>
      <c r="ED2293" s="16"/>
      <c r="EE2293" s="16"/>
      <c r="EF2293" s="16"/>
      <c r="EG2293" s="16"/>
      <c r="EH2293" s="16"/>
      <c r="EI2293" s="16"/>
      <c r="EJ2293" s="16"/>
      <c r="EK2293" s="16"/>
      <c r="EL2293" s="16"/>
      <c r="EM2293" s="16"/>
      <c r="EN2293" s="16"/>
      <c r="EO2293" s="16"/>
      <c r="EP2293" s="16"/>
      <c r="EQ2293" s="16"/>
      <c r="ER2293" s="16"/>
      <c r="ES2293" s="16"/>
      <c r="ET2293" s="16"/>
      <c r="EU2293" s="16"/>
      <c r="EV2293" s="16"/>
      <c r="EW2293" s="16"/>
      <c r="EX2293" s="16"/>
    </row>
    <row r="2294" spans="1:154" x14ac:dyDescent="0.3">
      <c r="A2294" s="18"/>
      <c r="B2294" s="18"/>
      <c r="C2294" s="18"/>
      <c r="D2294" s="18"/>
      <c r="E2294" s="18"/>
      <c r="F2294" s="18"/>
      <c r="G2294" s="18"/>
      <c r="H2294" s="19"/>
      <c r="I2294" s="20"/>
      <c r="J2294" s="21"/>
      <c r="K2294" s="20"/>
      <c r="L2294" s="18"/>
      <c r="M2294" s="18"/>
      <c r="N2294" s="18"/>
      <c r="O2294" s="18"/>
      <c r="P2294" s="18"/>
      <c r="Q2294" s="20"/>
      <c r="R2294" s="20"/>
      <c r="S2294" s="20"/>
      <c r="T2294" s="18"/>
      <c r="U2294" s="94"/>
      <c r="V2294" s="23"/>
      <c r="W2294" s="20"/>
      <c r="X2294" s="20"/>
      <c r="Y2294" s="20"/>
      <c r="Z2294" s="20"/>
      <c r="AA2294" s="18"/>
      <c r="AB2294" s="18"/>
      <c r="AC2294" s="21"/>
      <c r="AD2294" s="20"/>
      <c r="AE2294" s="39"/>
      <c r="AF2294" s="39"/>
      <c r="AG2294" s="39"/>
      <c r="AH2294" s="39"/>
      <c r="AI2294" s="39"/>
      <c r="AJ2294" s="39"/>
      <c r="AK2294" s="39"/>
      <c r="AL2294" s="39"/>
      <c r="AM2294" s="39"/>
      <c r="AN2294" s="39"/>
      <c r="AO2294" s="39"/>
      <c r="AP2294" s="39"/>
      <c r="AQ2294" s="39"/>
      <c r="AR2294" s="39"/>
      <c r="AS2294" s="39"/>
      <c r="AT2294" s="39"/>
      <c r="AU2294" s="39"/>
      <c r="AV2294" s="39"/>
      <c r="AW2294" s="39"/>
      <c r="AX2294" s="39"/>
      <c r="AY2294" s="39"/>
      <c r="AZ2294" s="39"/>
      <c r="BA2294" s="39"/>
      <c r="BB2294" s="39"/>
      <c r="BC2294" s="39"/>
      <c r="BD2294" s="39"/>
      <c r="BE2294" s="39"/>
      <c r="BF2294" s="39"/>
      <c r="BG2294" s="39"/>
      <c r="BH2294" s="39"/>
      <c r="BI2294" s="39"/>
      <c r="BJ2294" s="39"/>
      <c r="BK2294" s="39"/>
      <c r="BL2294" s="39"/>
      <c r="BM2294" s="39"/>
      <c r="BN2294" s="39"/>
      <c r="BO2294" s="39"/>
      <c r="BP2294" s="39"/>
      <c r="BQ2294" s="39"/>
      <c r="BR2294" s="39"/>
      <c r="BS2294" s="39"/>
      <c r="BT2294" s="39"/>
      <c r="BU2294" s="39"/>
      <c r="BV2294" s="39"/>
      <c r="BW2294" s="39"/>
      <c r="BX2294" s="39"/>
      <c r="BY2294" s="39"/>
      <c r="BZ2294" s="39"/>
      <c r="CA2294" s="39"/>
      <c r="CB2294" s="39"/>
      <c r="CC2294" s="39"/>
      <c r="CD2294" s="39"/>
      <c r="CE2294" s="39"/>
      <c r="CF2294" s="39"/>
      <c r="CG2294" s="39"/>
      <c r="CH2294" s="39"/>
      <c r="CI2294" s="39"/>
      <c r="CJ2294" s="39"/>
      <c r="CK2294" s="39"/>
      <c r="CL2294" s="39"/>
      <c r="CM2294" s="39"/>
      <c r="CN2294" s="39"/>
      <c r="CO2294" s="39"/>
      <c r="CP2294" s="39"/>
      <c r="CQ2294" s="39"/>
      <c r="CR2294" s="39"/>
      <c r="CS2294" s="39"/>
      <c r="CT2294" s="39"/>
      <c r="CU2294" s="39"/>
      <c r="CV2294" s="39"/>
      <c r="CW2294" s="39"/>
      <c r="CX2294" s="39"/>
      <c r="CY2294" s="39"/>
      <c r="CZ2294" s="39"/>
      <c r="DA2294" s="39"/>
      <c r="DB2294" s="39"/>
      <c r="DC2294" s="39"/>
      <c r="DD2294" s="39"/>
      <c r="DE2294" s="39"/>
      <c r="DF2294" s="39"/>
      <c r="DG2294" s="39"/>
      <c r="DH2294" s="39"/>
      <c r="DI2294" s="39"/>
      <c r="DJ2294" s="39"/>
      <c r="DK2294" s="39"/>
      <c r="DL2294" s="39"/>
      <c r="DM2294" s="39"/>
      <c r="DN2294" s="39"/>
      <c r="DO2294" s="39"/>
      <c r="DP2294" s="39"/>
      <c r="DQ2294" s="39"/>
      <c r="DR2294" s="39"/>
      <c r="DS2294" s="39"/>
      <c r="DT2294" s="39"/>
      <c r="DU2294" s="39"/>
      <c r="DV2294" s="39"/>
      <c r="DW2294" s="39"/>
      <c r="DX2294" s="39"/>
      <c r="DY2294" s="39"/>
      <c r="DZ2294" s="39"/>
      <c r="EA2294" s="39"/>
      <c r="EB2294" s="39"/>
      <c r="EC2294" s="39"/>
      <c r="ED2294" s="39"/>
      <c r="EE2294" s="39"/>
      <c r="EF2294" s="39"/>
      <c r="EG2294" s="39"/>
      <c r="EH2294" s="39"/>
      <c r="EI2294" s="39"/>
      <c r="EJ2294" s="39"/>
      <c r="EK2294" s="39"/>
      <c r="EL2294" s="39"/>
      <c r="EM2294" s="39"/>
      <c r="EN2294" s="39"/>
      <c r="EO2294" s="39"/>
      <c r="EP2294" s="39"/>
      <c r="EQ2294" s="39"/>
      <c r="ER2294" s="39"/>
      <c r="ES2294" s="39"/>
      <c r="ET2294" s="39"/>
      <c r="EU2294" s="39"/>
      <c r="EV2294" s="39"/>
      <c r="EW2294" s="39"/>
      <c r="EX2294" s="39"/>
    </row>
    <row r="2295" spans="1:154" x14ac:dyDescent="0.3">
      <c r="A2295" s="29">
        <v>2629</v>
      </c>
      <c r="B2295" s="29" t="s">
        <v>47</v>
      </c>
      <c r="C2295" s="29">
        <v>151</v>
      </c>
      <c r="D2295" s="29">
        <v>7</v>
      </c>
      <c r="E2295" s="29">
        <v>4</v>
      </c>
      <c r="F2295" s="29">
        <v>3</v>
      </c>
      <c r="G2295" s="29">
        <v>52</v>
      </c>
      <c r="H2295" s="25" t="s">
        <v>477</v>
      </c>
      <c r="I2295" s="36">
        <v>152</v>
      </c>
      <c r="J2295" s="41">
        <v>150</v>
      </c>
      <c r="K2295" s="74">
        <f>I2295*J2295</f>
        <v>22800</v>
      </c>
      <c r="L2295" s="29">
        <v>1</v>
      </c>
      <c r="M2295" s="29" t="s">
        <v>53</v>
      </c>
      <c r="N2295" s="29" t="s">
        <v>48</v>
      </c>
      <c r="O2295" s="25" t="s">
        <v>477</v>
      </c>
      <c r="P2295" s="29">
        <v>99</v>
      </c>
      <c r="Q2295" s="36">
        <v>100</v>
      </c>
      <c r="R2295" s="36">
        <v>6750</v>
      </c>
      <c r="S2295" s="74">
        <f>P2295*R2295</f>
        <v>668250</v>
      </c>
      <c r="T2295" s="29">
        <v>37</v>
      </c>
      <c r="U2295" s="185">
        <v>64</v>
      </c>
      <c r="V2295" s="74">
        <f>S2295*U2295/100</f>
        <v>427680</v>
      </c>
      <c r="W2295" s="74">
        <f>S2295-V2295</f>
        <v>240570</v>
      </c>
      <c r="X2295" s="75">
        <f t="shared" si="238"/>
        <v>263370</v>
      </c>
      <c r="Y2295" s="74">
        <f>X2295*Q2295/100</f>
        <v>263370</v>
      </c>
      <c r="Z2295" s="74">
        <v>50000000</v>
      </c>
      <c r="AA2295" s="29">
        <v>0</v>
      </c>
      <c r="AB2295" s="29">
        <v>0</v>
      </c>
      <c r="AC2295" s="41" t="s">
        <v>1122</v>
      </c>
      <c r="AD2295" s="36"/>
    </row>
    <row r="2296" spans="1:154" x14ac:dyDescent="0.3">
      <c r="A2296" s="9"/>
      <c r="B2296" s="9"/>
      <c r="C2296" s="9"/>
      <c r="D2296" s="9"/>
      <c r="E2296" s="9"/>
      <c r="F2296" s="9"/>
      <c r="G2296" s="9"/>
      <c r="H2296" s="30" t="s">
        <v>476</v>
      </c>
      <c r="I2296" s="10">
        <v>1800</v>
      </c>
      <c r="J2296" s="33">
        <v>150</v>
      </c>
      <c r="K2296" s="34">
        <f>I2296*J2296</f>
        <v>270000</v>
      </c>
      <c r="L2296" s="9"/>
      <c r="M2296" s="9"/>
      <c r="N2296" s="9"/>
      <c r="O2296" s="9"/>
      <c r="P2296" s="9"/>
      <c r="Q2296" s="10"/>
      <c r="R2296" s="10"/>
      <c r="S2296" s="10"/>
      <c r="T2296" s="9"/>
      <c r="U2296" s="2"/>
      <c r="V2296" s="35"/>
      <c r="W2296" s="10"/>
      <c r="X2296" s="31">
        <f t="shared" si="238"/>
        <v>270000</v>
      </c>
      <c r="Y2296" s="10"/>
      <c r="Z2296" s="34">
        <v>50000000</v>
      </c>
      <c r="AA2296" s="9">
        <v>0</v>
      </c>
      <c r="AB2296" s="9">
        <v>0</v>
      </c>
      <c r="AC2296" s="33"/>
      <c r="AD2296" s="10"/>
    </row>
    <row r="2297" spans="1:154" s="39" customFormat="1" x14ac:dyDescent="0.3">
      <c r="A2297" s="18"/>
      <c r="B2297" s="18"/>
      <c r="C2297" s="18"/>
      <c r="D2297" s="18"/>
      <c r="E2297" s="18"/>
      <c r="F2297" s="18"/>
      <c r="G2297" s="18"/>
      <c r="H2297" s="19"/>
      <c r="I2297" s="20"/>
      <c r="J2297" s="21"/>
      <c r="K2297" s="20"/>
      <c r="L2297" s="18"/>
      <c r="M2297" s="18"/>
      <c r="N2297" s="18"/>
      <c r="O2297" s="18"/>
      <c r="P2297" s="18"/>
      <c r="Q2297" s="20"/>
      <c r="R2297" s="20"/>
      <c r="S2297" s="20"/>
      <c r="T2297" s="18"/>
      <c r="U2297" s="94"/>
      <c r="V2297" s="23"/>
      <c r="W2297" s="20"/>
      <c r="X2297" s="20"/>
      <c r="Y2297" s="20"/>
      <c r="Z2297" s="20"/>
      <c r="AA2297" s="18"/>
      <c r="AB2297" s="18"/>
      <c r="AC2297" s="21"/>
      <c r="AD2297" s="20"/>
    </row>
    <row r="2298" spans="1:154" x14ac:dyDescent="0.3">
      <c r="A2298" s="29">
        <v>2630</v>
      </c>
      <c r="B2298" s="29" t="s">
        <v>47</v>
      </c>
      <c r="C2298" s="29">
        <v>436</v>
      </c>
      <c r="D2298" s="29">
        <v>4</v>
      </c>
      <c r="E2298" s="29">
        <v>3</v>
      </c>
      <c r="F2298" s="29">
        <v>0</v>
      </c>
      <c r="G2298" s="29">
        <v>50</v>
      </c>
      <c r="H2298" s="25" t="s">
        <v>476</v>
      </c>
      <c r="I2298" s="36">
        <v>1250</v>
      </c>
      <c r="J2298" s="41">
        <v>220</v>
      </c>
      <c r="K2298" s="74">
        <f>I2298*J2298</f>
        <v>275000</v>
      </c>
      <c r="L2298" s="29"/>
      <c r="M2298" s="29"/>
      <c r="N2298" s="29"/>
      <c r="O2298" s="29"/>
      <c r="P2298" s="29"/>
      <c r="Q2298" s="36"/>
      <c r="R2298" s="36"/>
      <c r="S2298" s="36"/>
      <c r="T2298" s="29"/>
      <c r="U2298" s="185"/>
      <c r="V2298" s="37"/>
      <c r="W2298" s="36"/>
      <c r="X2298" s="75">
        <f t="shared" si="238"/>
        <v>275000</v>
      </c>
      <c r="Y2298" s="36"/>
      <c r="Z2298" s="74">
        <v>50000000</v>
      </c>
      <c r="AA2298" s="29">
        <v>0</v>
      </c>
      <c r="AB2298" s="29">
        <v>0</v>
      </c>
      <c r="AC2298" s="41" t="s">
        <v>1123</v>
      </c>
      <c r="AD2298" s="36"/>
    </row>
    <row r="2299" spans="1:154" x14ac:dyDescent="0.3">
      <c r="A2299" s="9"/>
      <c r="B2299" s="9" t="s">
        <v>47</v>
      </c>
      <c r="C2299" s="9">
        <v>418</v>
      </c>
      <c r="D2299" s="9">
        <v>8</v>
      </c>
      <c r="E2299" s="9">
        <v>2</v>
      </c>
      <c r="F2299" s="9">
        <v>0</v>
      </c>
      <c r="G2299" s="9">
        <v>95</v>
      </c>
      <c r="H2299" s="30" t="s">
        <v>476</v>
      </c>
      <c r="I2299" s="10">
        <v>895</v>
      </c>
      <c r="J2299" s="33">
        <v>250</v>
      </c>
      <c r="K2299" s="34">
        <f>I2299*J2299</f>
        <v>223750</v>
      </c>
      <c r="L2299" s="9"/>
      <c r="M2299" s="9"/>
      <c r="N2299" s="9"/>
      <c r="O2299" s="9"/>
      <c r="P2299" s="9"/>
      <c r="Q2299" s="10"/>
      <c r="R2299" s="10"/>
      <c r="S2299" s="10"/>
      <c r="T2299" s="9"/>
      <c r="U2299" s="2"/>
      <c r="V2299" s="35"/>
      <c r="W2299" s="10"/>
      <c r="X2299" s="31">
        <f t="shared" si="238"/>
        <v>223750</v>
      </c>
      <c r="Y2299" s="10"/>
      <c r="Z2299" s="34">
        <v>50000000</v>
      </c>
      <c r="AA2299" s="9">
        <v>0</v>
      </c>
      <c r="AB2299" s="9">
        <v>0</v>
      </c>
      <c r="AC2299" s="33">
        <v>0</v>
      </c>
      <c r="AD2299" s="10"/>
    </row>
    <row r="2300" spans="1:154" s="39" customFormat="1" x14ac:dyDescent="0.3">
      <c r="A2300" s="9"/>
      <c r="B2300" s="9" t="s">
        <v>47</v>
      </c>
      <c r="C2300" s="9">
        <v>14033</v>
      </c>
      <c r="D2300" s="9">
        <v>8</v>
      </c>
      <c r="E2300" s="9">
        <v>0</v>
      </c>
      <c r="F2300" s="9">
        <v>0</v>
      </c>
      <c r="G2300" s="9">
        <v>80</v>
      </c>
      <c r="H2300" s="30" t="s">
        <v>476</v>
      </c>
      <c r="I2300" s="10">
        <v>80</v>
      </c>
      <c r="J2300" s="33">
        <v>330</v>
      </c>
      <c r="K2300" s="34">
        <f>I2300*J2300</f>
        <v>26400</v>
      </c>
      <c r="L2300" s="9"/>
      <c r="M2300" s="9"/>
      <c r="N2300" s="9"/>
      <c r="O2300" s="9"/>
      <c r="P2300" s="9"/>
      <c r="Q2300" s="10"/>
      <c r="R2300" s="10"/>
      <c r="S2300" s="10"/>
      <c r="T2300" s="9"/>
      <c r="U2300" s="2"/>
      <c r="V2300" s="35"/>
      <c r="W2300" s="10"/>
      <c r="X2300" s="31">
        <f t="shared" si="238"/>
        <v>26400</v>
      </c>
      <c r="Y2300" s="10"/>
      <c r="Z2300" s="34">
        <v>50000000</v>
      </c>
      <c r="AA2300" s="9">
        <v>0</v>
      </c>
      <c r="AB2300" s="9">
        <v>0</v>
      </c>
      <c r="AC2300" s="33">
        <v>0</v>
      </c>
      <c r="AD2300" s="10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6"/>
      <c r="AZ2300" s="16"/>
      <c r="BA2300" s="16"/>
      <c r="BB2300" s="16"/>
      <c r="BC2300" s="16"/>
      <c r="BD2300" s="16"/>
      <c r="BE2300" s="16"/>
      <c r="BF2300" s="16"/>
      <c r="BG2300" s="16"/>
      <c r="BH2300" s="16"/>
      <c r="BI2300" s="16"/>
      <c r="BJ2300" s="16"/>
      <c r="BK2300" s="16"/>
      <c r="BL2300" s="16"/>
      <c r="BM2300" s="16"/>
      <c r="BN2300" s="16"/>
      <c r="BO2300" s="16"/>
      <c r="BP2300" s="16"/>
      <c r="BQ2300" s="16"/>
      <c r="BR2300" s="16"/>
      <c r="BS2300" s="16"/>
      <c r="BT2300" s="16"/>
      <c r="BU2300" s="16"/>
      <c r="BV2300" s="16"/>
      <c r="BW2300" s="16"/>
      <c r="BX2300" s="16"/>
      <c r="BY2300" s="16"/>
      <c r="BZ2300" s="16"/>
      <c r="CA2300" s="16"/>
      <c r="CB2300" s="16"/>
      <c r="CC2300" s="16"/>
      <c r="CD2300" s="16"/>
      <c r="CE2300" s="16"/>
      <c r="CF2300" s="16"/>
      <c r="CG2300" s="16"/>
      <c r="CH2300" s="16"/>
      <c r="CI2300" s="16"/>
      <c r="CJ2300" s="16"/>
      <c r="CK2300" s="16"/>
      <c r="CL2300" s="16"/>
      <c r="CM2300" s="16"/>
      <c r="CN2300" s="16"/>
      <c r="CO2300" s="16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  <c r="DQ2300" s="16"/>
      <c r="DR2300" s="16"/>
      <c r="DS2300" s="16"/>
      <c r="DT2300" s="16"/>
      <c r="DU2300" s="16"/>
      <c r="DV2300" s="16"/>
      <c r="DW2300" s="16"/>
      <c r="DX2300" s="16"/>
      <c r="DY2300" s="16"/>
      <c r="DZ2300" s="16"/>
      <c r="EA2300" s="16"/>
      <c r="EB2300" s="16"/>
      <c r="EC2300" s="16"/>
      <c r="ED2300" s="16"/>
      <c r="EE2300" s="16"/>
      <c r="EF2300" s="16"/>
      <c r="EG2300" s="16"/>
      <c r="EH2300" s="16"/>
      <c r="EI2300" s="16"/>
      <c r="EJ2300" s="16"/>
      <c r="EK2300" s="16"/>
      <c r="EL2300" s="16"/>
      <c r="EM2300" s="16"/>
      <c r="EN2300" s="16"/>
      <c r="EO2300" s="16"/>
      <c r="EP2300" s="16"/>
      <c r="EQ2300" s="16"/>
      <c r="ER2300" s="16"/>
      <c r="ES2300" s="16"/>
      <c r="ET2300" s="16"/>
      <c r="EU2300" s="16"/>
      <c r="EV2300" s="16"/>
      <c r="EW2300" s="16"/>
      <c r="EX2300" s="16"/>
    </row>
    <row r="2301" spans="1:154" x14ac:dyDescent="0.3">
      <c r="A2301" s="9"/>
      <c r="B2301" s="9" t="s">
        <v>47</v>
      </c>
      <c r="C2301" s="9">
        <v>455</v>
      </c>
      <c r="D2301" s="9">
        <v>8</v>
      </c>
      <c r="E2301" s="9">
        <v>3</v>
      </c>
      <c r="F2301" s="9">
        <v>3</v>
      </c>
      <c r="G2301" s="9">
        <v>55</v>
      </c>
      <c r="H2301" s="30" t="s">
        <v>476</v>
      </c>
      <c r="I2301" s="10">
        <v>1555</v>
      </c>
      <c r="J2301" s="33">
        <v>150</v>
      </c>
      <c r="K2301" s="34">
        <f>I2301*J2301</f>
        <v>233250</v>
      </c>
      <c r="L2301" s="9"/>
      <c r="M2301" s="9"/>
      <c r="N2301" s="9"/>
      <c r="O2301" s="9"/>
      <c r="P2301" s="9"/>
      <c r="Q2301" s="10"/>
      <c r="R2301" s="10"/>
      <c r="S2301" s="10"/>
      <c r="T2301" s="9"/>
      <c r="U2301" s="2"/>
      <c r="V2301" s="35"/>
      <c r="W2301" s="10"/>
      <c r="X2301" s="31">
        <f t="shared" si="238"/>
        <v>233250</v>
      </c>
      <c r="Y2301" s="10"/>
      <c r="Z2301" s="34">
        <v>50000000</v>
      </c>
      <c r="AA2301" s="9">
        <v>0</v>
      </c>
      <c r="AB2301" s="9">
        <v>0</v>
      </c>
      <c r="AC2301" s="33">
        <v>0</v>
      </c>
      <c r="AD2301" s="10"/>
    </row>
    <row r="2302" spans="1:154" x14ac:dyDescent="0.3">
      <c r="A2302" s="18"/>
      <c r="B2302" s="18"/>
      <c r="C2302" s="18"/>
      <c r="D2302" s="18"/>
      <c r="E2302" s="18"/>
      <c r="F2302" s="18"/>
      <c r="G2302" s="18"/>
      <c r="H2302" s="19"/>
      <c r="I2302" s="20"/>
      <c r="J2302" s="21"/>
      <c r="K2302" s="20"/>
      <c r="L2302" s="18"/>
      <c r="M2302" s="18"/>
      <c r="N2302" s="18"/>
      <c r="O2302" s="18"/>
      <c r="P2302" s="18"/>
      <c r="Q2302" s="20"/>
      <c r="R2302" s="20"/>
      <c r="S2302" s="20"/>
      <c r="T2302" s="18"/>
      <c r="U2302" s="94"/>
      <c r="V2302" s="23"/>
      <c r="W2302" s="20"/>
      <c r="X2302" s="20"/>
      <c r="Y2302" s="20"/>
      <c r="Z2302" s="20"/>
      <c r="AA2302" s="18"/>
      <c r="AB2302" s="18"/>
      <c r="AC2302" s="21"/>
      <c r="AD2302" s="20"/>
      <c r="AE2302" s="39"/>
      <c r="AF2302" s="39"/>
      <c r="AG2302" s="39"/>
      <c r="AH2302" s="39"/>
      <c r="AI2302" s="39"/>
      <c r="AJ2302" s="39"/>
      <c r="AK2302" s="39"/>
      <c r="AL2302" s="39"/>
      <c r="AM2302" s="39"/>
      <c r="AN2302" s="39"/>
      <c r="AO2302" s="39"/>
      <c r="AP2302" s="39"/>
      <c r="AQ2302" s="39"/>
      <c r="AR2302" s="39"/>
      <c r="AS2302" s="39"/>
      <c r="AT2302" s="39"/>
      <c r="AU2302" s="39"/>
      <c r="AV2302" s="39"/>
      <c r="AW2302" s="39"/>
      <c r="AX2302" s="39"/>
      <c r="AY2302" s="39"/>
      <c r="AZ2302" s="39"/>
      <c r="BA2302" s="39"/>
      <c r="BB2302" s="39"/>
      <c r="BC2302" s="39"/>
      <c r="BD2302" s="39"/>
      <c r="BE2302" s="39"/>
      <c r="BF2302" s="39"/>
      <c r="BG2302" s="39"/>
      <c r="BH2302" s="39"/>
      <c r="BI2302" s="39"/>
      <c r="BJ2302" s="39"/>
      <c r="BK2302" s="39"/>
      <c r="BL2302" s="39"/>
      <c r="BM2302" s="39"/>
      <c r="BN2302" s="39"/>
      <c r="BO2302" s="39"/>
      <c r="BP2302" s="39"/>
      <c r="BQ2302" s="39"/>
      <c r="BR2302" s="39"/>
      <c r="BS2302" s="39"/>
      <c r="BT2302" s="39"/>
      <c r="BU2302" s="39"/>
      <c r="BV2302" s="39"/>
      <c r="BW2302" s="39"/>
      <c r="BX2302" s="39"/>
      <c r="BY2302" s="39"/>
      <c r="BZ2302" s="39"/>
      <c r="CA2302" s="39"/>
      <c r="CB2302" s="39"/>
      <c r="CC2302" s="39"/>
      <c r="CD2302" s="39"/>
      <c r="CE2302" s="39"/>
      <c r="CF2302" s="39"/>
      <c r="CG2302" s="39"/>
      <c r="CH2302" s="39"/>
      <c r="CI2302" s="39"/>
      <c r="CJ2302" s="39"/>
      <c r="CK2302" s="39"/>
      <c r="CL2302" s="39"/>
      <c r="CM2302" s="39"/>
      <c r="CN2302" s="39"/>
      <c r="CO2302" s="39"/>
      <c r="CP2302" s="39"/>
      <c r="CQ2302" s="39"/>
      <c r="CR2302" s="39"/>
      <c r="CS2302" s="39"/>
      <c r="CT2302" s="39"/>
      <c r="CU2302" s="39"/>
      <c r="CV2302" s="39"/>
      <c r="CW2302" s="39"/>
      <c r="CX2302" s="39"/>
      <c r="CY2302" s="39"/>
      <c r="CZ2302" s="39"/>
      <c r="DA2302" s="39"/>
      <c r="DB2302" s="39"/>
      <c r="DC2302" s="39"/>
      <c r="DD2302" s="39"/>
      <c r="DE2302" s="39"/>
      <c r="DF2302" s="39"/>
      <c r="DG2302" s="39"/>
      <c r="DH2302" s="39"/>
      <c r="DI2302" s="39"/>
      <c r="DJ2302" s="39"/>
      <c r="DK2302" s="39"/>
      <c r="DL2302" s="39"/>
      <c r="DM2302" s="39"/>
      <c r="DN2302" s="39"/>
      <c r="DO2302" s="39"/>
      <c r="DP2302" s="39"/>
      <c r="DQ2302" s="39"/>
      <c r="DR2302" s="39"/>
      <c r="DS2302" s="39"/>
      <c r="DT2302" s="39"/>
      <c r="DU2302" s="39"/>
      <c r="DV2302" s="39"/>
      <c r="DW2302" s="39"/>
      <c r="DX2302" s="39"/>
      <c r="DY2302" s="39"/>
      <c r="DZ2302" s="39"/>
      <c r="EA2302" s="39"/>
      <c r="EB2302" s="39"/>
      <c r="EC2302" s="39"/>
      <c r="ED2302" s="39"/>
      <c r="EE2302" s="39"/>
      <c r="EF2302" s="39"/>
      <c r="EG2302" s="39"/>
      <c r="EH2302" s="39"/>
      <c r="EI2302" s="39"/>
      <c r="EJ2302" s="39"/>
      <c r="EK2302" s="39"/>
      <c r="EL2302" s="39"/>
      <c r="EM2302" s="39"/>
      <c r="EN2302" s="39"/>
      <c r="EO2302" s="39"/>
      <c r="EP2302" s="39"/>
      <c r="EQ2302" s="39"/>
      <c r="ER2302" s="39"/>
      <c r="ES2302" s="39"/>
      <c r="ET2302" s="39"/>
      <c r="EU2302" s="39"/>
      <c r="EV2302" s="39"/>
      <c r="EW2302" s="39"/>
      <c r="EX2302" s="39"/>
    </row>
    <row r="2303" spans="1:154" s="39" customFormat="1" x14ac:dyDescent="0.3">
      <c r="A2303" s="29">
        <v>2631</v>
      </c>
      <c r="B2303" s="29" t="s">
        <v>47</v>
      </c>
      <c r="C2303" s="29">
        <v>13886</v>
      </c>
      <c r="D2303" s="29">
        <v>6</v>
      </c>
      <c r="E2303" s="29">
        <v>1</v>
      </c>
      <c r="F2303" s="29">
        <v>1</v>
      </c>
      <c r="G2303" s="29">
        <v>58</v>
      </c>
      <c r="H2303" s="25" t="s">
        <v>477</v>
      </c>
      <c r="I2303" s="36">
        <v>200</v>
      </c>
      <c r="J2303" s="41">
        <v>250</v>
      </c>
      <c r="K2303" s="74">
        <f>I2303*J2303</f>
        <v>50000</v>
      </c>
      <c r="L2303" s="29"/>
      <c r="M2303" s="29"/>
      <c r="N2303" s="29"/>
      <c r="O2303" s="25"/>
      <c r="P2303" s="29"/>
      <c r="Q2303" s="36"/>
      <c r="R2303" s="36"/>
      <c r="S2303" s="36"/>
      <c r="T2303" s="29"/>
      <c r="U2303" s="185"/>
      <c r="V2303" s="37"/>
      <c r="W2303" s="36"/>
      <c r="X2303" s="75">
        <f>K2303+W2303</f>
        <v>50000</v>
      </c>
      <c r="Y2303" s="36"/>
      <c r="Z2303" s="36"/>
      <c r="AA2303" s="74">
        <f>X2303-Z2303</f>
        <v>50000</v>
      </c>
      <c r="AB2303" s="29">
        <v>0.02</v>
      </c>
      <c r="AC2303" s="41" t="s">
        <v>1124</v>
      </c>
      <c r="AD2303" s="3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6"/>
      <c r="AZ2303" s="16"/>
      <c r="BA2303" s="16"/>
      <c r="BB2303" s="16"/>
      <c r="BC2303" s="16"/>
      <c r="BD2303" s="16"/>
      <c r="BE2303" s="16"/>
      <c r="BF2303" s="16"/>
      <c r="BG2303" s="16"/>
      <c r="BH2303" s="16"/>
      <c r="BI2303" s="16"/>
      <c r="BJ2303" s="16"/>
      <c r="BK2303" s="16"/>
      <c r="BL2303" s="16"/>
      <c r="BM2303" s="16"/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  <c r="DQ2303" s="16"/>
      <c r="DR2303" s="16"/>
      <c r="DS2303" s="16"/>
      <c r="DT2303" s="16"/>
      <c r="DU2303" s="16"/>
      <c r="DV2303" s="16"/>
      <c r="DW2303" s="16"/>
      <c r="DX2303" s="16"/>
      <c r="DY2303" s="16"/>
      <c r="DZ2303" s="16"/>
      <c r="EA2303" s="16"/>
      <c r="EB2303" s="16"/>
      <c r="EC2303" s="16"/>
      <c r="ED2303" s="16"/>
      <c r="EE2303" s="16"/>
      <c r="EF2303" s="16"/>
      <c r="EG2303" s="16"/>
      <c r="EH2303" s="16"/>
      <c r="EI2303" s="16"/>
      <c r="EJ2303" s="16"/>
      <c r="EK2303" s="16"/>
      <c r="EL2303" s="16"/>
      <c r="EM2303" s="16"/>
      <c r="EN2303" s="16"/>
      <c r="EO2303" s="16"/>
      <c r="EP2303" s="16"/>
      <c r="EQ2303" s="16"/>
      <c r="ER2303" s="16"/>
      <c r="ES2303" s="16"/>
      <c r="ET2303" s="16"/>
      <c r="EU2303" s="16"/>
      <c r="EV2303" s="16"/>
      <c r="EW2303" s="16"/>
      <c r="EX2303" s="16"/>
    </row>
    <row r="2304" spans="1:154" x14ac:dyDescent="0.3">
      <c r="A2304" s="9"/>
      <c r="B2304" s="9"/>
      <c r="C2304" s="9"/>
      <c r="D2304" s="9"/>
      <c r="E2304" s="9"/>
      <c r="F2304" s="9"/>
      <c r="G2304" s="9"/>
      <c r="H2304" s="30"/>
      <c r="I2304" s="10"/>
      <c r="J2304" s="33"/>
      <c r="K2304" s="10"/>
      <c r="L2304" s="9">
        <v>1</v>
      </c>
      <c r="M2304" s="9" t="s">
        <v>53</v>
      </c>
      <c r="N2304" s="9" t="s">
        <v>72</v>
      </c>
      <c r="O2304" s="30" t="s">
        <v>477</v>
      </c>
      <c r="P2304" s="9">
        <v>72</v>
      </c>
      <c r="Q2304" s="10">
        <v>100</v>
      </c>
      <c r="R2304" s="10">
        <v>6750</v>
      </c>
      <c r="S2304" s="34">
        <f>P2304*R2304</f>
        <v>486000</v>
      </c>
      <c r="T2304" s="9">
        <v>62</v>
      </c>
      <c r="U2304" s="2">
        <v>93</v>
      </c>
      <c r="V2304" s="34">
        <f>S2304*U2304/100</f>
        <v>451980</v>
      </c>
      <c r="W2304" s="34">
        <f>S2304-V2304</f>
        <v>34020</v>
      </c>
      <c r="X2304" s="31">
        <f>K2304+W2304</f>
        <v>34020</v>
      </c>
      <c r="Y2304" s="34">
        <f>X2304*Q2304/100</f>
        <v>34020</v>
      </c>
      <c r="Z2304" s="34">
        <v>10000000</v>
      </c>
      <c r="AA2304" s="9">
        <v>0</v>
      </c>
      <c r="AB2304" s="9">
        <v>0</v>
      </c>
      <c r="AC2304" s="33"/>
      <c r="AD2304" s="36"/>
    </row>
    <row r="2305" spans="1:154" x14ac:dyDescent="0.3">
      <c r="A2305" s="9"/>
      <c r="B2305" s="9"/>
      <c r="C2305" s="9"/>
      <c r="D2305" s="9"/>
      <c r="E2305" s="9"/>
      <c r="F2305" s="9"/>
      <c r="G2305" s="9"/>
      <c r="H2305" s="30" t="s">
        <v>476</v>
      </c>
      <c r="I2305" s="10">
        <v>358</v>
      </c>
      <c r="J2305" s="33">
        <v>250</v>
      </c>
      <c r="K2305" s="34">
        <f>I2305*J2305</f>
        <v>89500</v>
      </c>
      <c r="L2305" s="9"/>
      <c r="M2305" s="9"/>
      <c r="N2305" s="9"/>
      <c r="O2305" s="30"/>
      <c r="P2305" s="9"/>
      <c r="Q2305" s="10"/>
      <c r="R2305" s="10"/>
      <c r="S2305" s="10"/>
      <c r="T2305" s="9"/>
      <c r="U2305" s="2"/>
      <c r="V2305" s="35"/>
      <c r="W2305" s="10"/>
      <c r="X2305" s="31">
        <f>K2305+W2305</f>
        <v>89500</v>
      </c>
      <c r="Y2305" s="10"/>
      <c r="Z2305" s="34">
        <v>50000000</v>
      </c>
      <c r="AA2305" s="9">
        <v>0</v>
      </c>
      <c r="AB2305" s="9">
        <v>0</v>
      </c>
      <c r="AC2305" s="33"/>
      <c r="AD2305" s="10"/>
    </row>
    <row r="2306" spans="1:154" x14ac:dyDescent="0.3">
      <c r="A2306" s="18"/>
      <c r="B2306" s="18"/>
      <c r="C2306" s="18"/>
      <c r="D2306" s="18"/>
      <c r="E2306" s="18"/>
      <c r="F2306" s="18"/>
      <c r="G2306" s="18"/>
      <c r="H2306" s="19"/>
      <c r="I2306" s="20"/>
      <c r="J2306" s="21"/>
      <c r="K2306" s="20"/>
      <c r="L2306" s="18"/>
      <c r="M2306" s="18"/>
      <c r="N2306" s="18"/>
      <c r="O2306" s="19"/>
      <c r="P2306" s="18"/>
      <c r="Q2306" s="20"/>
      <c r="R2306" s="20"/>
      <c r="S2306" s="20"/>
      <c r="T2306" s="18"/>
      <c r="U2306" s="94"/>
      <c r="V2306" s="23"/>
      <c r="W2306" s="20"/>
      <c r="X2306" s="20"/>
      <c r="Y2306" s="20"/>
      <c r="Z2306" s="20"/>
      <c r="AA2306" s="18"/>
      <c r="AB2306" s="18"/>
      <c r="AC2306" s="21"/>
      <c r="AD2306" s="20"/>
      <c r="AE2306" s="39"/>
      <c r="AF2306" s="39"/>
      <c r="AG2306" s="39"/>
      <c r="AH2306" s="39"/>
      <c r="AI2306" s="39"/>
      <c r="AJ2306" s="39"/>
      <c r="AK2306" s="39"/>
      <c r="AL2306" s="39"/>
      <c r="AM2306" s="39"/>
      <c r="AN2306" s="39"/>
      <c r="AO2306" s="39"/>
      <c r="AP2306" s="39"/>
      <c r="AQ2306" s="39"/>
      <c r="AR2306" s="39"/>
      <c r="AS2306" s="39"/>
      <c r="AT2306" s="39"/>
      <c r="AU2306" s="39"/>
      <c r="AV2306" s="39"/>
      <c r="AW2306" s="39"/>
      <c r="AX2306" s="39"/>
      <c r="AY2306" s="39"/>
      <c r="AZ2306" s="39"/>
      <c r="BA2306" s="39"/>
      <c r="BB2306" s="39"/>
      <c r="BC2306" s="39"/>
      <c r="BD2306" s="39"/>
      <c r="BE2306" s="39"/>
      <c r="BF2306" s="39"/>
      <c r="BG2306" s="39"/>
      <c r="BH2306" s="39"/>
      <c r="BI2306" s="39"/>
      <c r="BJ2306" s="39"/>
      <c r="BK2306" s="39"/>
      <c r="BL2306" s="39"/>
      <c r="BM2306" s="39"/>
      <c r="BN2306" s="39"/>
      <c r="BO2306" s="39"/>
      <c r="BP2306" s="39"/>
      <c r="BQ2306" s="39"/>
      <c r="BR2306" s="39"/>
      <c r="BS2306" s="39"/>
      <c r="BT2306" s="39"/>
      <c r="BU2306" s="39"/>
      <c r="BV2306" s="39"/>
      <c r="BW2306" s="39"/>
      <c r="BX2306" s="39"/>
      <c r="BY2306" s="39"/>
      <c r="BZ2306" s="39"/>
      <c r="CA2306" s="39"/>
      <c r="CB2306" s="39"/>
      <c r="CC2306" s="39"/>
      <c r="CD2306" s="39"/>
      <c r="CE2306" s="39"/>
      <c r="CF2306" s="39"/>
      <c r="CG2306" s="39"/>
      <c r="CH2306" s="39"/>
      <c r="CI2306" s="39"/>
      <c r="CJ2306" s="39"/>
      <c r="CK2306" s="39"/>
      <c r="CL2306" s="39"/>
      <c r="CM2306" s="39"/>
      <c r="CN2306" s="39"/>
      <c r="CO2306" s="39"/>
      <c r="CP2306" s="39"/>
      <c r="CQ2306" s="39"/>
      <c r="CR2306" s="39"/>
      <c r="CS2306" s="39"/>
      <c r="CT2306" s="39"/>
      <c r="CU2306" s="39"/>
      <c r="CV2306" s="39"/>
      <c r="CW2306" s="39"/>
      <c r="CX2306" s="39"/>
      <c r="CY2306" s="39"/>
      <c r="CZ2306" s="39"/>
      <c r="DA2306" s="39"/>
      <c r="DB2306" s="39"/>
      <c r="DC2306" s="39"/>
      <c r="DD2306" s="39"/>
      <c r="DE2306" s="39"/>
      <c r="DF2306" s="39"/>
      <c r="DG2306" s="39"/>
      <c r="DH2306" s="39"/>
      <c r="DI2306" s="39"/>
      <c r="DJ2306" s="39"/>
      <c r="DK2306" s="39"/>
      <c r="DL2306" s="39"/>
      <c r="DM2306" s="39"/>
      <c r="DN2306" s="39"/>
      <c r="DO2306" s="39"/>
      <c r="DP2306" s="39"/>
      <c r="DQ2306" s="39"/>
      <c r="DR2306" s="39"/>
      <c r="DS2306" s="39"/>
      <c r="DT2306" s="39"/>
      <c r="DU2306" s="39"/>
      <c r="DV2306" s="39"/>
      <c r="DW2306" s="39"/>
      <c r="DX2306" s="39"/>
      <c r="DY2306" s="39"/>
      <c r="DZ2306" s="39"/>
      <c r="EA2306" s="39"/>
      <c r="EB2306" s="39"/>
      <c r="EC2306" s="39"/>
      <c r="ED2306" s="39"/>
      <c r="EE2306" s="39"/>
      <c r="EF2306" s="39"/>
      <c r="EG2306" s="39"/>
      <c r="EH2306" s="39"/>
      <c r="EI2306" s="39"/>
      <c r="EJ2306" s="39"/>
      <c r="EK2306" s="39"/>
      <c r="EL2306" s="39"/>
      <c r="EM2306" s="39"/>
      <c r="EN2306" s="39"/>
      <c r="EO2306" s="39"/>
      <c r="EP2306" s="39"/>
      <c r="EQ2306" s="39"/>
      <c r="ER2306" s="39"/>
      <c r="ES2306" s="39"/>
      <c r="ET2306" s="39"/>
      <c r="EU2306" s="39"/>
      <c r="EV2306" s="39"/>
      <c r="EW2306" s="39"/>
      <c r="EX2306" s="39"/>
    </row>
    <row r="2307" spans="1:154" x14ac:dyDescent="0.3">
      <c r="A2307" s="29">
        <v>2632</v>
      </c>
      <c r="B2307" s="29" t="s">
        <v>47</v>
      </c>
      <c r="C2307" s="29">
        <v>13191</v>
      </c>
      <c r="D2307" s="29">
        <v>3</v>
      </c>
      <c r="E2307" s="29">
        <v>2</v>
      </c>
      <c r="F2307" s="29">
        <v>1</v>
      </c>
      <c r="G2307" s="29">
        <v>93</v>
      </c>
      <c r="H2307" s="25" t="s">
        <v>476</v>
      </c>
      <c r="I2307" s="36">
        <v>993</v>
      </c>
      <c r="J2307" s="41">
        <v>150</v>
      </c>
      <c r="K2307" s="74">
        <f>I2307*J2307</f>
        <v>148950</v>
      </c>
      <c r="L2307" s="29"/>
      <c r="M2307" s="29"/>
      <c r="N2307" s="29"/>
      <c r="O2307" s="29"/>
      <c r="P2307" s="29"/>
      <c r="Q2307" s="36"/>
      <c r="R2307" s="36"/>
      <c r="S2307" s="36"/>
      <c r="T2307" s="29"/>
      <c r="U2307" s="185"/>
      <c r="V2307" s="37"/>
      <c r="W2307" s="36"/>
      <c r="X2307" s="75">
        <f t="shared" ref="X2307:X2322" si="239">K2307+W2307</f>
        <v>148950</v>
      </c>
      <c r="Y2307" s="36"/>
      <c r="Z2307" s="74">
        <v>50000000</v>
      </c>
      <c r="AA2307" s="29">
        <v>0</v>
      </c>
      <c r="AB2307" s="29">
        <v>0</v>
      </c>
      <c r="AC2307" s="41" t="s">
        <v>1125</v>
      </c>
      <c r="AD2307" s="36"/>
    </row>
    <row r="2308" spans="1:154" s="39" customFormat="1" x14ac:dyDescent="0.3">
      <c r="A2308" s="18"/>
      <c r="B2308" s="18"/>
      <c r="C2308" s="18"/>
      <c r="D2308" s="18"/>
      <c r="E2308" s="18"/>
      <c r="F2308" s="18"/>
      <c r="G2308" s="18"/>
      <c r="H2308" s="19"/>
      <c r="I2308" s="20"/>
      <c r="J2308" s="21"/>
      <c r="K2308" s="20"/>
      <c r="L2308" s="18"/>
      <c r="M2308" s="18"/>
      <c r="N2308" s="18"/>
      <c r="O2308" s="18"/>
      <c r="P2308" s="18"/>
      <c r="Q2308" s="20"/>
      <c r="R2308" s="20"/>
      <c r="S2308" s="20"/>
      <c r="T2308" s="18"/>
      <c r="U2308" s="94"/>
      <c r="V2308" s="23"/>
      <c r="W2308" s="20"/>
      <c r="X2308" s="20"/>
      <c r="Y2308" s="20"/>
      <c r="Z2308" s="20"/>
      <c r="AA2308" s="18"/>
      <c r="AB2308" s="18"/>
      <c r="AC2308" s="58"/>
      <c r="AD2308" s="64"/>
    </row>
    <row r="2309" spans="1:154" x14ac:dyDescent="0.3">
      <c r="A2309" s="29">
        <v>2633</v>
      </c>
      <c r="B2309" s="29" t="s">
        <v>47</v>
      </c>
      <c r="C2309" s="29">
        <v>597</v>
      </c>
      <c r="D2309" s="29">
        <v>5</v>
      </c>
      <c r="E2309" s="29">
        <v>1</v>
      </c>
      <c r="F2309" s="29">
        <v>2</v>
      </c>
      <c r="G2309" s="29">
        <v>20</v>
      </c>
      <c r="H2309" s="25" t="s">
        <v>476</v>
      </c>
      <c r="I2309" s="36">
        <v>620</v>
      </c>
      <c r="J2309" s="41">
        <v>250</v>
      </c>
      <c r="K2309" s="74">
        <f>I2309*J2309</f>
        <v>155000</v>
      </c>
      <c r="L2309" s="29"/>
      <c r="M2309" s="29"/>
      <c r="N2309" s="29"/>
      <c r="O2309" s="29"/>
      <c r="P2309" s="29"/>
      <c r="Q2309" s="36"/>
      <c r="R2309" s="36"/>
      <c r="S2309" s="36"/>
      <c r="T2309" s="29"/>
      <c r="U2309" s="185"/>
      <c r="V2309" s="37"/>
      <c r="W2309" s="36"/>
      <c r="X2309" s="75">
        <f t="shared" si="239"/>
        <v>155000</v>
      </c>
      <c r="Y2309" s="36"/>
      <c r="Z2309" s="74">
        <v>50000000</v>
      </c>
      <c r="AA2309" s="29">
        <v>0</v>
      </c>
      <c r="AB2309" s="29">
        <v>0</v>
      </c>
      <c r="AC2309" s="41" t="s">
        <v>1126</v>
      </c>
      <c r="AD2309" s="36"/>
    </row>
    <row r="2310" spans="1:154" x14ac:dyDescent="0.3">
      <c r="A2310" s="9"/>
      <c r="B2310" s="9" t="s">
        <v>47</v>
      </c>
      <c r="C2310" s="9">
        <v>596</v>
      </c>
      <c r="D2310" s="9">
        <v>5</v>
      </c>
      <c r="E2310" s="9">
        <v>1</v>
      </c>
      <c r="F2310" s="9">
        <v>2</v>
      </c>
      <c r="G2310" s="9">
        <v>23</v>
      </c>
      <c r="H2310" s="30" t="s">
        <v>476</v>
      </c>
      <c r="I2310" s="10">
        <v>623</v>
      </c>
      <c r="J2310" s="33">
        <v>150</v>
      </c>
      <c r="K2310" s="34">
        <f>I2310*J2310</f>
        <v>93450</v>
      </c>
      <c r="L2310" s="9"/>
      <c r="M2310" s="9"/>
      <c r="N2310" s="9"/>
      <c r="O2310" s="9"/>
      <c r="P2310" s="9"/>
      <c r="Q2310" s="10"/>
      <c r="R2310" s="10"/>
      <c r="S2310" s="10"/>
      <c r="T2310" s="9"/>
      <c r="U2310" s="2"/>
      <c r="V2310" s="35"/>
      <c r="W2310" s="10"/>
      <c r="X2310" s="31">
        <f t="shared" si="239"/>
        <v>93450</v>
      </c>
      <c r="Y2310" s="10"/>
      <c r="Z2310" s="34">
        <v>50000000</v>
      </c>
      <c r="AA2310" s="9">
        <v>0</v>
      </c>
      <c r="AB2310" s="9">
        <v>0</v>
      </c>
      <c r="AC2310" s="33">
        <v>0</v>
      </c>
      <c r="AD2310" s="10"/>
    </row>
    <row r="2311" spans="1:154" x14ac:dyDescent="0.3">
      <c r="A2311" s="18"/>
      <c r="B2311" s="18"/>
      <c r="C2311" s="18"/>
      <c r="D2311" s="18"/>
      <c r="E2311" s="18"/>
      <c r="F2311" s="18"/>
      <c r="G2311" s="18"/>
      <c r="H2311" s="19"/>
      <c r="I2311" s="20"/>
      <c r="J2311" s="21"/>
      <c r="K2311" s="20"/>
      <c r="L2311" s="18"/>
      <c r="M2311" s="18"/>
      <c r="N2311" s="18"/>
      <c r="O2311" s="18"/>
      <c r="P2311" s="18"/>
      <c r="Q2311" s="20"/>
      <c r="R2311" s="20"/>
      <c r="S2311" s="20"/>
      <c r="T2311" s="18"/>
      <c r="U2311" s="94"/>
      <c r="V2311" s="23"/>
      <c r="W2311" s="20"/>
      <c r="X2311" s="20"/>
      <c r="Y2311" s="20"/>
      <c r="Z2311" s="20"/>
      <c r="AA2311" s="18"/>
      <c r="AB2311" s="18"/>
      <c r="AC2311" s="21"/>
      <c r="AD2311" s="20"/>
      <c r="AE2311" s="39"/>
      <c r="AF2311" s="39"/>
      <c r="AG2311" s="39"/>
      <c r="AH2311" s="39"/>
      <c r="AI2311" s="39"/>
      <c r="AJ2311" s="39"/>
      <c r="AK2311" s="39"/>
      <c r="AL2311" s="39"/>
      <c r="AM2311" s="39"/>
      <c r="AN2311" s="39"/>
      <c r="AO2311" s="39"/>
      <c r="AP2311" s="39"/>
      <c r="AQ2311" s="39"/>
      <c r="AR2311" s="39"/>
      <c r="AS2311" s="39"/>
      <c r="AT2311" s="39"/>
      <c r="AU2311" s="39"/>
      <c r="AV2311" s="39"/>
      <c r="AW2311" s="39"/>
      <c r="AX2311" s="39"/>
      <c r="AY2311" s="39"/>
      <c r="AZ2311" s="39"/>
      <c r="BA2311" s="39"/>
      <c r="BB2311" s="39"/>
      <c r="BC2311" s="39"/>
      <c r="BD2311" s="39"/>
      <c r="BE2311" s="39"/>
      <c r="BF2311" s="39"/>
      <c r="BG2311" s="39"/>
      <c r="BH2311" s="39"/>
      <c r="BI2311" s="39"/>
      <c r="BJ2311" s="39"/>
      <c r="BK2311" s="39"/>
      <c r="BL2311" s="39"/>
      <c r="BM2311" s="39"/>
      <c r="BN2311" s="39"/>
      <c r="BO2311" s="39"/>
      <c r="BP2311" s="39"/>
      <c r="BQ2311" s="39"/>
      <c r="BR2311" s="39"/>
      <c r="BS2311" s="39"/>
      <c r="BT2311" s="39"/>
      <c r="BU2311" s="39"/>
      <c r="BV2311" s="39"/>
      <c r="BW2311" s="39"/>
      <c r="BX2311" s="39"/>
      <c r="BY2311" s="39"/>
      <c r="BZ2311" s="39"/>
      <c r="CA2311" s="39"/>
      <c r="CB2311" s="39"/>
      <c r="CC2311" s="39"/>
      <c r="CD2311" s="39"/>
      <c r="CE2311" s="39"/>
      <c r="CF2311" s="39"/>
      <c r="CG2311" s="39"/>
      <c r="CH2311" s="39"/>
      <c r="CI2311" s="39"/>
      <c r="CJ2311" s="39"/>
      <c r="CK2311" s="39"/>
      <c r="CL2311" s="39"/>
      <c r="CM2311" s="39"/>
      <c r="CN2311" s="39"/>
      <c r="CO2311" s="39"/>
      <c r="CP2311" s="39"/>
      <c r="CQ2311" s="39"/>
      <c r="CR2311" s="39"/>
      <c r="CS2311" s="39"/>
      <c r="CT2311" s="39"/>
      <c r="CU2311" s="39"/>
      <c r="CV2311" s="39"/>
      <c r="CW2311" s="39"/>
      <c r="CX2311" s="39"/>
      <c r="CY2311" s="39"/>
      <c r="CZ2311" s="39"/>
      <c r="DA2311" s="39"/>
      <c r="DB2311" s="39"/>
      <c r="DC2311" s="39"/>
      <c r="DD2311" s="39"/>
      <c r="DE2311" s="39"/>
      <c r="DF2311" s="39"/>
      <c r="DG2311" s="39"/>
      <c r="DH2311" s="39"/>
      <c r="DI2311" s="39"/>
      <c r="DJ2311" s="39"/>
      <c r="DK2311" s="39"/>
      <c r="DL2311" s="39"/>
      <c r="DM2311" s="39"/>
      <c r="DN2311" s="39"/>
      <c r="DO2311" s="39"/>
      <c r="DP2311" s="39"/>
      <c r="DQ2311" s="39"/>
      <c r="DR2311" s="39"/>
      <c r="DS2311" s="39"/>
      <c r="DT2311" s="39"/>
      <c r="DU2311" s="39"/>
      <c r="DV2311" s="39"/>
      <c r="DW2311" s="39"/>
      <c r="DX2311" s="39"/>
      <c r="DY2311" s="39"/>
      <c r="DZ2311" s="39"/>
      <c r="EA2311" s="39"/>
      <c r="EB2311" s="39"/>
      <c r="EC2311" s="39"/>
      <c r="ED2311" s="39"/>
      <c r="EE2311" s="39"/>
      <c r="EF2311" s="39"/>
      <c r="EG2311" s="39"/>
      <c r="EH2311" s="39"/>
      <c r="EI2311" s="39"/>
      <c r="EJ2311" s="39"/>
      <c r="EK2311" s="39"/>
      <c r="EL2311" s="39"/>
      <c r="EM2311" s="39"/>
      <c r="EN2311" s="39"/>
      <c r="EO2311" s="39"/>
      <c r="EP2311" s="39"/>
      <c r="EQ2311" s="39"/>
      <c r="ER2311" s="39"/>
      <c r="ES2311" s="39"/>
      <c r="ET2311" s="39"/>
      <c r="EU2311" s="39"/>
      <c r="EV2311" s="39"/>
      <c r="EW2311" s="39"/>
      <c r="EX2311" s="39"/>
    </row>
    <row r="2312" spans="1:154" s="39" customFormat="1" x14ac:dyDescent="0.3">
      <c r="A2312" s="29">
        <v>2634</v>
      </c>
      <c r="B2312" s="29" t="s">
        <v>47</v>
      </c>
      <c r="C2312" s="29">
        <v>11588</v>
      </c>
      <c r="D2312" s="29">
        <v>6</v>
      </c>
      <c r="E2312" s="29">
        <v>1</v>
      </c>
      <c r="F2312" s="29">
        <v>2</v>
      </c>
      <c r="G2312" s="29">
        <v>72</v>
      </c>
      <c r="H2312" s="25" t="s">
        <v>476</v>
      </c>
      <c r="I2312" s="36">
        <v>672</v>
      </c>
      <c r="J2312" s="41">
        <v>220</v>
      </c>
      <c r="K2312" s="74">
        <f>I2312*J2312</f>
        <v>147840</v>
      </c>
      <c r="L2312" s="29"/>
      <c r="M2312" s="29"/>
      <c r="N2312" s="29"/>
      <c r="O2312" s="29"/>
      <c r="P2312" s="29"/>
      <c r="Q2312" s="36"/>
      <c r="R2312" s="36"/>
      <c r="S2312" s="36"/>
      <c r="T2312" s="29"/>
      <c r="U2312" s="185"/>
      <c r="V2312" s="37"/>
      <c r="W2312" s="36"/>
      <c r="X2312" s="75">
        <f t="shared" si="239"/>
        <v>147840</v>
      </c>
      <c r="Y2312" s="36"/>
      <c r="Z2312" s="74">
        <v>50000000</v>
      </c>
      <c r="AA2312" s="29">
        <v>0</v>
      </c>
      <c r="AB2312" s="29">
        <v>0</v>
      </c>
      <c r="AC2312" s="41" t="s">
        <v>1127</v>
      </c>
      <c r="AD2312" s="3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6"/>
      <c r="AZ2312" s="16"/>
      <c r="BA2312" s="16"/>
      <c r="BB2312" s="16"/>
      <c r="BC2312" s="16"/>
      <c r="BD2312" s="16"/>
      <c r="BE2312" s="16"/>
      <c r="BF2312" s="16"/>
      <c r="BG2312" s="16"/>
      <c r="BH2312" s="16"/>
      <c r="BI2312" s="16"/>
      <c r="BJ2312" s="16"/>
      <c r="BK2312" s="16"/>
      <c r="BL2312" s="16"/>
      <c r="BM2312" s="16"/>
      <c r="BN2312" s="16"/>
      <c r="BO2312" s="16"/>
      <c r="BP2312" s="16"/>
      <c r="BQ2312" s="16"/>
      <c r="BR2312" s="16"/>
      <c r="BS2312" s="16"/>
      <c r="BT2312" s="16"/>
      <c r="BU2312" s="16"/>
      <c r="BV2312" s="16"/>
      <c r="BW2312" s="16"/>
      <c r="BX2312" s="16"/>
      <c r="BY2312" s="16"/>
      <c r="BZ2312" s="16"/>
      <c r="CA2312" s="16"/>
      <c r="CB2312" s="16"/>
      <c r="CC2312" s="16"/>
      <c r="CD2312" s="16"/>
      <c r="CE2312" s="16"/>
      <c r="CF2312" s="16"/>
      <c r="CG2312" s="16"/>
      <c r="CH2312" s="16"/>
      <c r="CI2312" s="16"/>
      <c r="CJ2312" s="16"/>
      <c r="CK2312" s="16"/>
      <c r="CL2312" s="16"/>
      <c r="CM2312" s="16"/>
      <c r="CN2312" s="16"/>
      <c r="CO2312" s="16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  <c r="DQ2312" s="16"/>
      <c r="DR2312" s="16"/>
      <c r="DS2312" s="16"/>
      <c r="DT2312" s="16"/>
      <c r="DU2312" s="16"/>
      <c r="DV2312" s="16"/>
      <c r="DW2312" s="16"/>
      <c r="DX2312" s="16"/>
      <c r="DY2312" s="16"/>
      <c r="DZ2312" s="16"/>
      <c r="EA2312" s="16"/>
      <c r="EB2312" s="16"/>
      <c r="EC2312" s="16"/>
      <c r="ED2312" s="16"/>
      <c r="EE2312" s="16"/>
      <c r="EF2312" s="16"/>
      <c r="EG2312" s="16"/>
      <c r="EH2312" s="16"/>
      <c r="EI2312" s="16"/>
      <c r="EJ2312" s="16"/>
      <c r="EK2312" s="16"/>
      <c r="EL2312" s="16"/>
      <c r="EM2312" s="16"/>
      <c r="EN2312" s="16"/>
      <c r="EO2312" s="16"/>
      <c r="EP2312" s="16"/>
      <c r="EQ2312" s="16"/>
      <c r="ER2312" s="16"/>
      <c r="ES2312" s="16"/>
      <c r="ET2312" s="16"/>
      <c r="EU2312" s="16"/>
      <c r="EV2312" s="16"/>
      <c r="EW2312" s="16"/>
      <c r="EX2312" s="16"/>
    </row>
    <row r="2313" spans="1:154" x14ac:dyDescent="0.3">
      <c r="A2313" s="9"/>
      <c r="B2313" s="9" t="s">
        <v>47</v>
      </c>
      <c r="C2313" s="9">
        <v>11600</v>
      </c>
      <c r="D2313" s="9">
        <v>6</v>
      </c>
      <c r="E2313" s="9">
        <v>2</v>
      </c>
      <c r="F2313" s="9">
        <v>0</v>
      </c>
      <c r="G2313" s="9">
        <v>74</v>
      </c>
      <c r="H2313" s="30" t="s">
        <v>476</v>
      </c>
      <c r="I2313" s="10">
        <v>874</v>
      </c>
      <c r="J2313" s="33">
        <v>150</v>
      </c>
      <c r="K2313" s="34">
        <f>I2313*J2313</f>
        <v>131100</v>
      </c>
      <c r="L2313" s="9"/>
      <c r="M2313" s="9"/>
      <c r="N2313" s="9"/>
      <c r="O2313" s="9"/>
      <c r="P2313" s="9"/>
      <c r="Q2313" s="10"/>
      <c r="R2313" s="10"/>
      <c r="S2313" s="10"/>
      <c r="T2313" s="9"/>
      <c r="U2313" s="2"/>
      <c r="V2313" s="35"/>
      <c r="W2313" s="10"/>
      <c r="X2313" s="31">
        <f t="shared" si="239"/>
        <v>131100</v>
      </c>
      <c r="Y2313" s="10"/>
      <c r="Z2313" s="34">
        <v>50000000</v>
      </c>
      <c r="AA2313" s="9">
        <v>0</v>
      </c>
      <c r="AB2313" s="9">
        <v>0</v>
      </c>
      <c r="AC2313" s="33">
        <v>0</v>
      </c>
      <c r="AD2313" s="10"/>
    </row>
    <row r="2314" spans="1:154" s="39" customFormat="1" x14ac:dyDescent="0.3">
      <c r="A2314" s="9"/>
      <c r="B2314" s="9" t="s">
        <v>47</v>
      </c>
      <c r="C2314" s="9">
        <v>753</v>
      </c>
      <c r="D2314" s="9">
        <v>6</v>
      </c>
      <c r="E2314" s="9">
        <v>12</v>
      </c>
      <c r="F2314" s="9">
        <v>3</v>
      </c>
      <c r="G2314" s="9">
        <v>2</v>
      </c>
      <c r="H2314" s="30" t="s">
        <v>476</v>
      </c>
      <c r="I2314" s="10">
        <v>5102</v>
      </c>
      <c r="J2314" s="33">
        <v>150</v>
      </c>
      <c r="K2314" s="34">
        <f>I2314*J2314</f>
        <v>765300</v>
      </c>
      <c r="L2314" s="9"/>
      <c r="M2314" s="9"/>
      <c r="N2314" s="9"/>
      <c r="O2314" s="9"/>
      <c r="P2314" s="9"/>
      <c r="Q2314" s="10"/>
      <c r="R2314" s="10"/>
      <c r="S2314" s="10"/>
      <c r="T2314" s="9"/>
      <c r="U2314" s="2"/>
      <c r="V2314" s="35"/>
      <c r="W2314" s="10"/>
      <c r="X2314" s="31">
        <f t="shared" si="239"/>
        <v>765300</v>
      </c>
      <c r="Y2314" s="10"/>
      <c r="Z2314" s="34">
        <v>50000000</v>
      </c>
      <c r="AA2314" s="9">
        <v>0</v>
      </c>
      <c r="AB2314" s="9">
        <v>0</v>
      </c>
      <c r="AC2314" s="33">
        <v>0</v>
      </c>
      <c r="AD2314" s="10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6"/>
      <c r="AZ2314" s="16"/>
      <c r="BA2314" s="16"/>
      <c r="BB2314" s="16"/>
      <c r="BC2314" s="16"/>
      <c r="BD2314" s="16"/>
      <c r="BE2314" s="16"/>
      <c r="BF2314" s="16"/>
      <c r="BG2314" s="16"/>
      <c r="BH2314" s="16"/>
      <c r="BI2314" s="16"/>
      <c r="BJ2314" s="16"/>
      <c r="BK2314" s="16"/>
      <c r="BL2314" s="16"/>
      <c r="BM2314" s="16"/>
      <c r="BN2314" s="16"/>
      <c r="BO2314" s="16"/>
      <c r="BP2314" s="16"/>
      <c r="BQ2314" s="16"/>
      <c r="BR2314" s="16"/>
      <c r="BS2314" s="16"/>
      <c r="BT2314" s="16"/>
      <c r="BU2314" s="16"/>
      <c r="BV2314" s="16"/>
      <c r="BW2314" s="16"/>
      <c r="BX2314" s="16"/>
      <c r="BY2314" s="16"/>
      <c r="BZ2314" s="16"/>
      <c r="CA2314" s="16"/>
      <c r="CB2314" s="16"/>
      <c r="CC2314" s="16"/>
      <c r="CD2314" s="16"/>
      <c r="CE2314" s="16"/>
      <c r="CF2314" s="16"/>
      <c r="CG2314" s="16"/>
      <c r="CH2314" s="16"/>
      <c r="CI2314" s="16"/>
      <c r="CJ2314" s="16"/>
      <c r="CK2314" s="16"/>
      <c r="CL2314" s="16"/>
      <c r="CM2314" s="16"/>
      <c r="CN2314" s="16"/>
      <c r="CO2314" s="16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  <c r="EG2314" s="16"/>
      <c r="EH2314" s="16"/>
      <c r="EI2314" s="16"/>
      <c r="EJ2314" s="16"/>
      <c r="EK2314" s="16"/>
      <c r="EL2314" s="16"/>
      <c r="EM2314" s="16"/>
      <c r="EN2314" s="16"/>
      <c r="EO2314" s="16"/>
      <c r="EP2314" s="16"/>
      <c r="EQ2314" s="16"/>
      <c r="ER2314" s="16"/>
      <c r="ES2314" s="16"/>
      <c r="ET2314" s="16"/>
      <c r="EU2314" s="16"/>
      <c r="EV2314" s="16"/>
      <c r="EW2314" s="16"/>
      <c r="EX2314" s="16"/>
    </row>
    <row r="2315" spans="1:154" x14ac:dyDescent="0.3">
      <c r="A2315" s="9"/>
      <c r="B2315" s="9" t="s">
        <v>47</v>
      </c>
      <c r="C2315" s="9">
        <v>123</v>
      </c>
      <c r="D2315" s="9">
        <v>6</v>
      </c>
      <c r="E2315" s="9">
        <v>8</v>
      </c>
      <c r="F2315" s="9">
        <v>2</v>
      </c>
      <c r="G2315" s="9">
        <v>61</v>
      </c>
      <c r="H2315" s="30" t="s">
        <v>476</v>
      </c>
      <c r="I2315" s="10">
        <v>3461</v>
      </c>
      <c r="J2315" s="33">
        <v>220</v>
      </c>
      <c r="K2315" s="34">
        <f>I2315*J2315</f>
        <v>761420</v>
      </c>
      <c r="L2315" s="9"/>
      <c r="M2315" s="9"/>
      <c r="N2315" s="9"/>
      <c r="O2315" s="9"/>
      <c r="P2315" s="9"/>
      <c r="Q2315" s="10"/>
      <c r="R2315" s="10"/>
      <c r="S2315" s="10"/>
      <c r="T2315" s="9"/>
      <c r="U2315" s="2"/>
      <c r="V2315" s="35"/>
      <c r="W2315" s="10"/>
      <c r="X2315" s="31">
        <f t="shared" si="239"/>
        <v>761420</v>
      </c>
      <c r="Y2315" s="10"/>
      <c r="Z2315" s="34">
        <v>50000000</v>
      </c>
      <c r="AA2315" s="9">
        <v>0</v>
      </c>
      <c r="AB2315" s="9">
        <v>0</v>
      </c>
      <c r="AC2315" s="33">
        <v>0</v>
      </c>
      <c r="AD2315" s="10"/>
    </row>
    <row r="2316" spans="1:154" x14ac:dyDescent="0.3">
      <c r="A2316" s="18"/>
      <c r="B2316" s="18"/>
      <c r="C2316" s="18"/>
      <c r="D2316" s="18"/>
      <c r="E2316" s="18"/>
      <c r="F2316" s="18"/>
      <c r="G2316" s="18"/>
      <c r="H2316" s="19"/>
      <c r="I2316" s="20"/>
      <c r="J2316" s="21"/>
      <c r="K2316" s="20"/>
      <c r="L2316" s="18"/>
      <c r="M2316" s="18"/>
      <c r="N2316" s="18"/>
      <c r="O2316" s="18"/>
      <c r="P2316" s="18"/>
      <c r="Q2316" s="20"/>
      <c r="R2316" s="20"/>
      <c r="S2316" s="20"/>
      <c r="T2316" s="18"/>
      <c r="U2316" s="94"/>
      <c r="V2316" s="23"/>
      <c r="W2316" s="20"/>
      <c r="X2316" s="20"/>
      <c r="Y2316" s="20"/>
      <c r="Z2316" s="20"/>
      <c r="AA2316" s="18"/>
      <c r="AB2316" s="18"/>
      <c r="AC2316" s="21"/>
      <c r="AD2316" s="20"/>
      <c r="AE2316" s="39"/>
      <c r="AF2316" s="39"/>
      <c r="AG2316" s="39"/>
      <c r="AH2316" s="39"/>
      <c r="AI2316" s="39"/>
      <c r="AJ2316" s="39"/>
      <c r="AK2316" s="39"/>
      <c r="AL2316" s="39"/>
      <c r="AM2316" s="39"/>
      <c r="AN2316" s="39"/>
      <c r="AO2316" s="39"/>
      <c r="AP2316" s="39"/>
      <c r="AQ2316" s="39"/>
      <c r="AR2316" s="39"/>
      <c r="AS2316" s="39"/>
      <c r="AT2316" s="39"/>
      <c r="AU2316" s="39"/>
      <c r="AV2316" s="39"/>
      <c r="AW2316" s="39"/>
      <c r="AX2316" s="39"/>
      <c r="AY2316" s="39"/>
      <c r="AZ2316" s="39"/>
      <c r="BA2316" s="39"/>
      <c r="BB2316" s="39"/>
      <c r="BC2316" s="39"/>
      <c r="BD2316" s="39"/>
      <c r="BE2316" s="39"/>
      <c r="BF2316" s="39"/>
      <c r="BG2316" s="39"/>
      <c r="BH2316" s="39"/>
      <c r="BI2316" s="39"/>
      <c r="BJ2316" s="39"/>
      <c r="BK2316" s="39"/>
      <c r="BL2316" s="39"/>
      <c r="BM2316" s="39"/>
      <c r="BN2316" s="39"/>
      <c r="BO2316" s="39"/>
      <c r="BP2316" s="39"/>
      <c r="BQ2316" s="39"/>
      <c r="BR2316" s="39"/>
      <c r="BS2316" s="39"/>
      <c r="BT2316" s="39"/>
      <c r="BU2316" s="39"/>
      <c r="BV2316" s="39"/>
      <c r="BW2316" s="39"/>
      <c r="BX2316" s="39"/>
      <c r="BY2316" s="39"/>
      <c r="BZ2316" s="39"/>
      <c r="CA2316" s="39"/>
      <c r="CB2316" s="39"/>
      <c r="CC2316" s="39"/>
      <c r="CD2316" s="39"/>
      <c r="CE2316" s="39"/>
      <c r="CF2316" s="39"/>
      <c r="CG2316" s="39"/>
      <c r="CH2316" s="39"/>
      <c r="CI2316" s="39"/>
      <c r="CJ2316" s="39"/>
      <c r="CK2316" s="39"/>
      <c r="CL2316" s="39"/>
      <c r="CM2316" s="39"/>
      <c r="CN2316" s="39"/>
      <c r="CO2316" s="39"/>
      <c r="CP2316" s="39"/>
      <c r="CQ2316" s="39"/>
      <c r="CR2316" s="39"/>
      <c r="CS2316" s="39"/>
      <c r="CT2316" s="39"/>
      <c r="CU2316" s="39"/>
      <c r="CV2316" s="39"/>
      <c r="CW2316" s="39"/>
      <c r="CX2316" s="39"/>
      <c r="CY2316" s="39"/>
      <c r="CZ2316" s="39"/>
      <c r="DA2316" s="39"/>
      <c r="DB2316" s="39"/>
      <c r="DC2316" s="39"/>
      <c r="DD2316" s="39"/>
      <c r="DE2316" s="39"/>
      <c r="DF2316" s="39"/>
      <c r="DG2316" s="39"/>
      <c r="DH2316" s="39"/>
      <c r="DI2316" s="39"/>
      <c r="DJ2316" s="39"/>
      <c r="DK2316" s="39"/>
      <c r="DL2316" s="39"/>
      <c r="DM2316" s="39"/>
      <c r="DN2316" s="39"/>
      <c r="DO2316" s="39"/>
      <c r="DP2316" s="39"/>
      <c r="DQ2316" s="39"/>
      <c r="DR2316" s="39"/>
      <c r="DS2316" s="39"/>
      <c r="DT2316" s="39"/>
      <c r="DU2316" s="39"/>
      <c r="DV2316" s="39"/>
      <c r="DW2316" s="39"/>
      <c r="DX2316" s="39"/>
      <c r="DY2316" s="39"/>
      <c r="DZ2316" s="39"/>
      <c r="EA2316" s="39"/>
      <c r="EB2316" s="39"/>
      <c r="EC2316" s="39"/>
      <c r="ED2316" s="39"/>
      <c r="EE2316" s="39"/>
      <c r="EF2316" s="39"/>
      <c r="EG2316" s="39"/>
      <c r="EH2316" s="39"/>
      <c r="EI2316" s="39"/>
      <c r="EJ2316" s="39"/>
      <c r="EK2316" s="39"/>
      <c r="EL2316" s="39"/>
      <c r="EM2316" s="39"/>
      <c r="EN2316" s="39"/>
      <c r="EO2316" s="39"/>
      <c r="EP2316" s="39"/>
      <c r="EQ2316" s="39"/>
      <c r="ER2316" s="39"/>
      <c r="ES2316" s="39"/>
      <c r="ET2316" s="39"/>
      <c r="EU2316" s="39"/>
      <c r="EV2316" s="39"/>
      <c r="EW2316" s="39"/>
      <c r="EX2316" s="39"/>
    </row>
    <row r="2317" spans="1:154" s="39" customFormat="1" x14ac:dyDescent="0.3">
      <c r="A2317" s="29">
        <v>2635</v>
      </c>
      <c r="B2317" s="29" t="s">
        <v>47</v>
      </c>
      <c r="C2317" s="29">
        <v>11605</v>
      </c>
      <c r="D2317" s="29">
        <v>7</v>
      </c>
      <c r="E2317" s="29">
        <v>9</v>
      </c>
      <c r="F2317" s="29">
        <v>0</v>
      </c>
      <c r="G2317" s="29">
        <v>64</v>
      </c>
      <c r="H2317" s="25" t="s">
        <v>476</v>
      </c>
      <c r="I2317" s="36">
        <v>3664</v>
      </c>
      <c r="J2317" s="41">
        <v>150</v>
      </c>
      <c r="K2317" s="74">
        <f>I2317*J2317</f>
        <v>549600</v>
      </c>
      <c r="L2317" s="29"/>
      <c r="M2317" s="29"/>
      <c r="N2317" s="29"/>
      <c r="O2317" s="29"/>
      <c r="P2317" s="29"/>
      <c r="Q2317" s="36"/>
      <c r="R2317" s="36"/>
      <c r="S2317" s="36"/>
      <c r="T2317" s="29"/>
      <c r="U2317" s="185"/>
      <c r="V2317" s="37"/>
      <c r="W2317" s="36"/>
      <c r="X2317" s="75">
        <f t="shared" si="239"/>
        <v>549600</v>
      </c>
      <c r="Y2317" s="36"/>
      <c r="Z2317" s="74">
        <v>50000000</v>
      </c>
      <c r="AA2317" s="29">
        <v>0</v>
      </c>
      <c r="AB2317" s="29">
        <v>0</v>
      </c>
      <c r="AC2317" s="41" t="s">
        <v>1128</v>
      </c>
      <c r="AD2317" s="3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6"/>
      <c r="AZ2317" s="16"/>
      <c r="BA2317" s="16"/>
      <c r="BB2317" s="16"/>
      <c r="BC2317" s="16"/>
      <c r="BD2317" s="16"/>
      <c r="BE2317" s="16"/>
      <c r="BF2317" s="16"/>
      <c r="BG2317" s="16"/>
      <c r="BH2317" s="16"/>
      <c r="BI2317" s="16"/>
      <c r="BJ2317" s="16"/>
      <c r="BK2317" s="16"/>
      <c r="BL2317" s="16"/>
      <c r="BM2317" s="16"/>
      <c r="BN2317" s="16"/>
      <c r="BO2317" s="16"/>
      <c r="BP2317" s="16"/>
      <c r="BQ2317" s="16"/>
      <c r="BR2317" s="16"/>
      <c r="BS2317" s="16"/>
      <c r="BT2317" s="16"/>
      <c r="BU2317" s="16"/>
      <c r="BV2317" s="16"/>
      <c r="BW2317" s="16"/>
      <c r="BX2317" s="16"/>
      <c r="BY2317" s="16"/>
      <c r="BZ2317" s="16"/>
      <c r="CA2317" s="16"/>
      <c r="CB2317" s="16"/>
      <c r="CC2317" s="16"/>
      <c r="CD2317" s="16"/>
      <c r="CE2317" s="16"/>
      <c r="CF2317" s="16"/>
      <c r="CG2317" s="16"/>
      <c r="CH2317" s="16"/>
      <c r="CI2317" s="16"/>
      <c r="CJ2317" s="16"/>
      <c r="CK2317" s="16"/>
      <c r="CL2317" s="16"/>
      <c r="CM2317" s="16"/>
      <c r="CN2317" s="16"/>
      <c r="CO2317" s="16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  <c r="DQ2317" s="16"/>
      <c r="DR2317" s="16"/>
      <c r="DS2317" s="16"/>
      <c r="DT2317" s="16"/>
      <c r="DU2317" s="16"/>
      <c r="DV2317" s="16"/>
      <c r="DW2317" s="16"/>
      <c r="DX2317" s="16"/>
      <c r="DY2317" s="16"/>
      <c r="DZ2317" s="16"/>
      <c r="EA2317" s="16"/>
      <c r="EB2317" s="16"/>
      <c r="EC2317" s="16"/>
      <c r="ED2317" s="16"/>
      <c r="EE2317" s="16"/>
      <c r="EF2317" s="16"/>
      <c r="EG2317" s="16"/>
      <c r="EH2317" s="16"/>
      <c r="EI2317" s="16"/>
      <c r="EJ2317" s="16"/>
      <c r="EK2317" s="16"/>
      <c r="EL2317" s="16"/>
      <c r="EM2317" s="16"/>
      <c r="EN2317" s="16"/>
      <c r="EO2317" s="16"/>
      <c r="EP2317" s="16"/>
      <c r="EQ2317" s="16"/>
      <c r="ER2317" s="16"/>
      <c r="ES2317" s="16"/>
      <c r="ET2317" s="16"/>
      <c r="EU2317" s="16"/>
      <c r="EV2317" s="16"/>
      <c r="EW2317" s="16"/>
      <c r="EX2317" s="16"/>
    </row>
    <row r="2318" spans="1:154" x14ac:dyDescent="0.3">
      <c r="A2318" s="18"/>
      <c r="B2318" s="18"/>
      <c r="C2318" s="18"/>
      <c r="D2318" s="18"/>
      <c r="E2318" s="18"/>
      <c r="F2318" s="18"/>
      <c r="G2318" s="18"/>
      <c r="H2318" s="19"/>
      <c r="I2318" s="20"/>
      <c r="J2318" s="21"/>
      <c r="K2318" s="20"/>
      <c r="L2318" s="18"/>
      <c r="M2318" s="18"/>
      <c r="N2318" s="18"/>
      <c r="O2318" s="18"/>
      <c r="P2318" s="18"/>
      <c r="Q2318" s="20"/>
      <c r="R2318" s="20"/>
      <c r="S2318" s="20"/>
      <c r="T2318" s="18"/>
      <c r="U2318" s="94"/>
      <c r="V2318" s="23"/>
      <c r="W2318" s="20"/>
      <c r="X2318" s="20"/>
      <c r="Y2318" s="20"/>
      <c r="Z2318" s="20"/>
      <c r="AA2318" s="18"/>
      <c r="AB2318" s="18"/>
      <c r="AC2318" s="58"/>
      <c r="AD2318" s="64"/>
      <c r="AE2318" s="39"/>
      <c r="AF2318" s="39"/>
      <c r="AG2318" s="39"/>
      <c r="AH2318" s="39"/>
      <c r="AI2318" s="39"/>
      <c r="AJ2318" s="39"/>
      <c r="AK2318" s="39"/>
      <c r="AL2318" s="39"/>
      <c r="AM2318" s="39"/>
      <c r="AN2318" s="39"/>
      <c r="AO2318" s="39"/>
      <c r="AP2318" s="39"/>
      <c r="AQ2318" s="39"/>
      <c r="AR2318" s="39"/>
      <c r="AS2318" s="39"/>
      <c r="AT2318" s="39"/>
      <c r="AU2318" s="39"/>
      <c r="AV2318" s="39"/>
      <c r="AW2318" s="39"/>
      <c r="AX2318" s="39"/>
      <c r="AY2318" s="39"/>
      <c r="AZ2318" s="39"/>
      <c r="BA2318" s="39"/>
      <c r="BB2318" s="39"/>
      <c r="BC2318" s="39"/>
      <c r="BD2318" s="39"/>
      <c r="BE2318" s="39"/>
      <c r="BF2318" s="39"/>
      <c r="BG2318" s="39"/>
      <c r="BH2318" s="39"/>
      <c r="BI2318" s="39"/>
      <c r="BJ2318" s="39"/>
      <c r="BK2318" s="39"/>
      <c r="BL2318" s="39"/>
      <c r="BM2318" s="39"/>
      <c r="BN2318" s="39"/>
      <c r="BO2318" s="39"/>
      <c r="BP2318" s="39"/>
      <c r="BQ2318" s="39"/>
      <c r="BR2318" s="39"/>
      <c r="BS2318" s="39"/>
      <c r="BT2318" s="39"/>
      <c r="BU2318" s="39"/>
      <c r="BV2318" s="39"/>
      <c r="BW2318" s="39"/>
      <c r="BX2318" s="39"/>
      <c r="BY2318" s="39"/>
      <c r="BZ2318" s="39"/>
      <c r="CA2318" s="39"/>
      <c r="CB2318" s="39"/>
      <c r="CC2318" s="39"/>
      <c r="CD2318" s="39"/>
      <c r="CE2318" s="39"/>
      <c r="CF2318" s="39"/>
      <c r="CG2318" s="39"/>
      <c r="CH2318" s="39"/>
      <c r="CI2318" s="39"/>
      <c r="CJ2318" s="39"/>
      <c r="CK2318" s="39"/>
      <c r="CL2318" s="39"/>
      <c r="CM2318" s="39"/>
      <c r="CN2318" s="39"/>
      <c r="CO2318" s="39"/>
      <c r="CP2318" s="39"/>
      <c r="CQ2318" s="39"/>
      <c r="CR2318" s="39"/>
      <c r="CS2318" s="39"/>
      <c r="CT2318" s="39"/>
      <c r="CU2318" s="39"/>
      <c r="CV2318" s="39"/>
      <c r="CW2318" s="39"/>
      <c r="CX2318" s="39"/>
      <c r="CY2318" s="39"/>
      <c r="CZ2318" s="39"/>
      <c r="DA2318" s="39"/>
      <c r="DB2318" s="39"/>
      <c r="DC2318" s="39"/>
      <c r="DD2318" s="39"/>
      <c r="DE2318" s="39"/>
      <c r="DF2318" s="39"/>
      <c r="DG2318" s="39"/>
      <c r="DH2318" s="39"/>
      <c r="DI2318" s="39"/>
      <c r="DJ2318" s="39"/>
      <c r="DK2318" s="39"/>
      <c r="DL2318" s="39"/>
      <c r="DM2318" s="39"/>
      <c r="DN2318" s="39"/>
      <c r="DO2318" s="39"/>
      <c r="DP2318" s="39"/>
      <c r="DQ2318" s="39"/>
      <c r="DR2318" s="39"/>
      <c r="DS2318" s="39"/>
      <c r="DT2318" s="39"/>
      <c r="DU2318" s="39"/>
      <c r="DV2318" s="39"/>
      <c r="DW2318" s="39"/>
      <c r="DX2318" s="39"/>
      <c r="DY2318" s="39"/>
      <c r="DZ2318" s="39"/>
      <c r="EA2318" s="39"/>
      <c r="EB2318" s="39"/>
      <c r="EC2318" s="39"/>
      <c r="ED2318" s="39"/>
      <c r="EE2318" s="39"/>
      <c r="EF2318" s="39"/>
      <c r="EG2318" s="39"/>
      <c r="EH2318" s="39"/>
      <c r="EI2318" s="39"/>
      <c r="EJ2318" s="39"/>
      <c r="EK2318" s="39"/>
      <c r="EL2318" s="39"/>
      <c r="EM2318" s="39"/>
      <c r="EN2318" s="39"/>
      <c r="EO2318" s="39"/>
      <c r="EP2318" s="39"/>
      <c r="EQ2318" s="39"/>
      <c r="ER2318" s="39"/>
      <c r="ES2318" s="39"/>
      <c r="ET2318" s="39"/>
      <c r="EU2318" s="39"/>
      <c r="EV2318" s="39"/>
      <c r="EW2318" s="39"/>
      <c r="EX2318" s="39"/>
    </row>
    <row r="2319" spans="1:154" x14ac:dyDescent="0.3">
      <c r="A2319" s="29">
        <v>2636</v>
      </c>
      <c r="B2319" s="29" t="s">
        <v>47</v>
      </c>
      <c r="C2319" s="29">
        <v>1618</v>
      </c>
      <c r="D2319" s="29">
        <v>3</v>
      </c>
      <c r="E2319" s="29">
        <v>8</v>
      </c>
      <c r="F2319" s="29">
        <v>1</v>
      </c>
      <c r="G2319" s="29">
        <v>0</v>
      </c>
      <c r="H2319" s="25" t="s">
        <v>476</v>
      </c>
      <c r="I2319" s="36">
        <v>3300</v>
      </c>
      <c r="J2319" s="41">
        <v>150</v>
      </c>
      <c r="K2319" s="74">
        <f>I2319*J2319</f>
        <v>495000</v>
      </c>
      <c r="L2319" s="29"/>
      <c r="M2319" s="29"/>
      <c r="N2319" s="29"/>
      <c r="O2319" s="29"/>
      <c r="P2319" s="29"/>
      <c r="Q2319" s="36"/>
      <c r="R2319" s="36"/>
      <c r="S2319" s="36"/>
      <c r="T2319" s="29"/>
      <c r="U2319" s="185"/>
      <c r="V2319" s="37"/>
      <c r="W2319" s="36"/>
      <c r="X2319" s="75">
        <f t="shared" si="239"/>
        <v>495000</v>
      </c>
      <c r="Y2319" s="36"/>
      <c r="Z2319" s="74">
        <v>50000000</v>
      </c>
      <c r="AA2319" s="29">
        <v>0</v>
      </c>
      <c r="AB2319" s="29">
        <v>0</v>
      </c>
      <c r="AC2319" s="41" t="s">
        <v>1129</v>
      </c>
      <c r="AD2319" s="36"/>
    </row>
    <row r="2320" spans="1:154" x14ac:dyDescent="0.3">
      <c r="A2320" s="18"/>
      <c r="B2320" s="18"/>
      <c r="C2320" s="18"/>
      <c r="D2320" s="18"/>
      <c r="E2320" s="18"/>
      <c r="F2320" s="18"/>
      <c r="G2320" s="18"/>
      <c r="H2320" s="19"/>
      <c r="I2320" s="20"/>
      <c r="J2320" s="21"/>
      <c r="K2320" s="20"/>
      <c r="L2320" s="18"/>
      <c r="M2320" s="18"/>
      <c r="N2320" s="18"/>
      <c r="O2320" s="18"/>
      <c r="P2320" s="18"/>
      <c r="Q2320" s="20"/>
      <c r="R2320" s="20"/>
      <c r="S2320" s="20"/>
      <c r="T2320" s="18"/>
      <c r="U2320" s="94"/>
      <c r="V2320" s="23"/>
      <c r="W2320" s="20"/>
      <c r="X2320" s="20"/>
      <c r="Y2320" s="20"/>
      <c r="Z2320" s="20"/>
      <c r="AA2320" s="18"/>
      <c r="AB2320" s="18"/>
      <c r="AC2320" s="58"/>
      <c r="AD2320" s="64"/>
      <c r="AE2320" s="39"/>
      <c r="AF2320" s="39"/>
      <c r="AG2320" s="39"/>
      <c r="AH2320" s="39"/>
      <c r="AI2320" s="39"/>
      <c r="AJ2320" s="39"/>
      <c r="AK2320" s="39"/>
      <c r="AL2320" s="39"/>
      <c r="AM2320" s="39"/>
      <c r="AN2320" s="39"/>
      <c r="AO2320" s="39"/>
      <c r="AP2320" s="39"/>
      <c r="AQ2320" s="39"/>
      <c r="AR2320" s="39"/>
      <c r="AS2320" s="39"/>
      <c r="AT2320" s="39"/>
      <c r="AU2320" s="39"/>
      <c r="AV2320" s="39"/>
      <c r="AW2320" s="39"/>
      <c r="AX2320" s="39"/>
      <c r="AY2320" s="39"/>
      <c r="AZ2320" s="39"/>
      <c r="BA2320" s="39"/>
      <c r="BB2320" s="39"/>
      <c r="BC2320" s="39"/>
      <c r="BD2320" s="39"/>
      <c r="BE2320" s="39"/>
      <c r="BF2320" s="39"/>
      <c r="BG2320" s="39"/>
      <c r="BH2320" s="39"/>
      <c r="BI2320" s="39"/>
      <c r="BJ2320" s="39"/>
      <c r="BK2320" s="39"/>
      <c r="BL2320" s="39"/>
      <c r="BM2320" s="39"/>
      <c r="BN2320" s="39"/>
      <c r="BO2320" s="39"/>
      <c r="BP2320" s="39"/>
      <c r="BQ2320" s="39"/>
      <c r="BR2320" s="39"/>
      <c r="BS2320" s="39"/>
      <c r="BT2320" s="39"/>
      <c r="BU2320" s="39"/>
      <c r="BV2320" s="39"/>
      <c r="BW2320" s="39"/>
      <c r="BX2320" s="39"/>
      <c r="BY2320" s="39"/>
      <c r="BZ2320" s="39"/>
      <c r="CA2320" s="39"/>
      <c r="CB2320" s="39"/>
      <c r="CC2320" s="39"/>
      <c r="CD2320" s="39"/>
      <c r="CE2320" s="39"/>
      <c r="CF2320" s="39"/>
      <c r="CG2320" s="39"/>
      <c r="CH2320" s="39"/>
      <c r="CI2320" s="39"/>
      <c r="CJ2320" s="39"/>
      <c r="CK2320" s="39"/>
      <c r="CL2320" s="39"/>
      <c r="CM2320" s="39"/>
      <c r="CN2320" s="39"/>
      <c r="CO2320" s="39"/>
      <c r="CP2320" s="39"/>
      <c r="CQ2320" s="39"/>
      <c r="CR2320" s="39"/>
      <c r="CS2320" s="39"/>
      <c r="CT2320" s="39"/>
      <c r="CU2320" s="39"/>
      <c r="CV2320" s="39"/>
      <c r="CW2320" s="39"/>
      <c r="CX2320" s="39"/>
      <c r="CY2320" s="39"/>
      <c r="CZ2320" s="39"/>
      <c r="DA2320" s="39"/>
      <c r="DB2320" s="39"/>
      <c r="DC2320" s="39"/>
      <c r="DD2320" s="39"/>
      <c r="DE2320" s="39"/>
      <c r="DF2320" s="39"/>
      <c r="DG2320" s="39"/>
      <c r="DH2320" s="39"/>
      <c r="DI2320" s="39"/>
      <c r="DJ2320" s="39"/>
      <c r="DK2320" s="39"/>
      <c r="DL2320" s="39"/>
      <c r="DM2320" s="39"/>
      <c r="DN2320" s="39"/>
      <c r="DO2320" s="39"/>
      <c r="DP2320" s="39"/>
      <c r="DQ2320" s="39"/>
      <c r="DR2320" s="39"/>
      <c r="DS2320" s="39"/>
      <c r="DT2320" s="39"/>
      <c r="DU2320" s="39"/>
      <c r="DV2320" s="39"/>
      <c r="DW2320" s="39"/>
      <c r="DX2320" s="39"/>
      <c r="DY2320" s="39"/>
      <c r="DZ2320" s="39"/>
      <c r="EA2320" s="39"/>
      <c r="EB2320" s="39"/>
      <c r="EC2320" s="39"/>
      <c r="ED2320" s="39"/>
      <c r="EE2320" s="39"/>
      <c r="EF2320" s="39"/>
      <c r="EG2320" s="39"/>
      <c r="EH2320" s="39"/>
      <c r="EI2320" s="39"/>
      <c r="EJ2320" s="39"/>
      <c r="EK2320" s="39"/>
      <c r="EL2320" s="39"/>
      <c r="EM2320" s="39"/>
      <c r="EN2320" s="39"/>
      <c r="EO2320" s="39"/>
      <c r="EP2320" s="39"/>
      <c r="EQ2320" s="39"/>
      <c r="ER2320" s="39"/>
      <c r="ES2320" s="39"/>
      <c r="ET2320" s="39"/>
      <c r="EU2320" s="39"/>
      <c r="EV2320" s="39"/>
      <c r="EW2320" s="39"/>
      <c r="EX2320" s="39"/>
    </row>
    <row r="2321" spans="1:154" x14ac:dyDescent="0.3">
      <c r="A2321" s="29">
        <v>2637</v>
      </c>
      <c r="B2321" s="29" t="s">
        <v>47</v>
      </c>
      <c r="C2321" s="29">
        <v>125</v>
      </c>
      <c r="D2321" s="29">
        <v>7</v>
      </c>
      <c r="E2321" s="29">
        <v>4</v>
      </c>
      <c r="F2321" s="29">
        <v>1</v>
      </c>
      <c r="G2321" s="29">
        <v>31</v>
      </c>
      <c r="H2321" s="25" t="s">
        <v>476</v>
      </c>
      <c r="I2321" s="36">
        <v>1731</v>
      </c>
      <c r="J2321" s="41">
        <v>150</v>
      </c>
      <c r="K2321" s="74">
        <f>I2321*J2321</f>
        <v>259650</v>
      </c>
      <c r="L2321" s="29"/>
      <c r="M2321" s="29"/>
      <c r="N2321" s="29"/>
      <c r="O2321" s="29"/>
      <c r="P2321" s="29"/>
      <c r="Q2321" s="36"/>
      <c r="R2321" s="36"/>
      <c r="S2321" s="36"/>
      <c r="T2321" s="29"/>
      <c r="U2321" s="185"/>
      <c r="V2321" s="37"/>
      <c r="W2321" s="36"/>
      <c r="X2321" s="75">
        <f t="shared" si="239"/>
        <v>259650</v>
      </c>
      <c r="Y2321" s="36"/>
      <c r="Z2321" s="74">
        <v>50000000</v>
      </c>
      <c r="AA2321" s="29">
        <v>0</v>
      </c>
      <c r="AB2321" s="29">
        <v>0</v>
      </c>
      <c r="AC2321" s="41" t="s">
        <v>1130</v>
      </c>
      <c r="AD2321" s="36"/>
    </row>
    <row r="2322" spans="1:154" s="39" customFormat="1" x14ac:dyDescent="0.3">
      <c r="A2322" s="9"/>
      <c r="B2322" s="9" t="s">
        <v>47</v>
      </c>
      <c r="C2322" s="9">
        <v>115</v>
      </c>
      <c r="D2322" s="9">
        <v>7</v>
      </c>
      <c r="E2322" s="9">
        <v>6</v>
      </c>
      <c r="F2322" s="9">
        <v>3</v>
      </c>
      <c r="G2322" s="9">
        <v>20</v>
      </c>
      <c r="H2322" s="30" t="s">
        <v>476</v>
      </c>
      <c r="I2322" s="10">
        <v>2720</v>
      </c>
      <c r="J2322" s="33">
        <v>200</v>
      </c>
      <c r="K2322" s="34">
        <f>I2322*J2322</f>
        <v>544000</v>
      </c>
      <c r="L2322" s="9"/>
      <c r="M2322" s="9"/>
      <c r="N2322" s="9"/>
      <c r="O2322" s="9"/>
      <c r="P2322" s="9"/>
      <c r="Q2322" s="10"/>
      <c r="R2322" s="10"/>
      <c r="S2322" s="10"/>
      <c r="T2322" s="9"/>
      <c r="U2322" s="2"/>
      <c r="V2322" s="35"/>
      <c r="W2322" s="10"/>
      <c r="X2322" s="31">
        <f t="shared" si="239"/>
        <v>544000</v>
      </c>
      <c r="Y2322" s="10"/>
      <c r="Z2322" s="34">
        <v>50000000</v>
      </c>
      <c r="AA2322" s="9">
        <v>0</v>
      </c>
      <c r="AB2322" s="9">
        <v>0</v>
      </c>
      <c r="AC2322" s="33">
        <v>0</v>
      </c>
      <c r="AD2322" s="10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6"/>
      <c r="AZ2322" s="16"/>
      <c r="BA2322" s="16"/>
      <c r="BB2322" s="16"/>
      <c r="BC2322" s="16"/>
      <c r="BD2322" s="16"/>
      <c r="BE2322" s="16"/>
      <c r="BF2322" s="16"/>
      <c r="BG2322" s="16"/>
      <c r="BH2322" s="16"/>
      <c r="BI2322" s="16"/>
      <c r="BJ2322" s="16"/>
      <c r="BK2322" s="16"/>
      <c r="BL2322" s="16"/>
      <c r="BM2322" s="16"/>
      <c r="BN2322" s="16"/>
      <c r="BO2322" s="16"/>
      <c r="BP2322" s="16"/>
      <c r="BQ2322" s="16"/>
      <c r="BR2322" s="16"/>
      <c r="BS2322" s="16"/>
      <c r="BT2322" s="16"/>
      <c r="BU2322" s="16"/>
      <c r="BV2322" s="16"/>
      <c r="BW2322" s="16"/>
      <c r="BX2322" s="16"/>
      <c r="BY2322" s="16"/>
      <c r="BZ2322" s="16"/>
      <c r="CA2322" s="16"/>
      <c r="CB2322" s="16"/>
      <c r="CC2322" s="16"/>
      <c r="CD2322" s="16"/>
      <c r="CE2322" s="16"/>
      <c r="CF2322" s="16"/>
      <c r="CG2322" s="16"/>
      <c r="CH2322" s="16"/>
      <c r="CI2322" s="16"/>
      <c r="CJ2322" s="16"/>
      <c r="CK2322" s="16"/>
      <c r="CL2322" s="16"/>
      <c r="CM2322" s="16"/>
      <c r="CN2322" s="16"/>
      <c r="CO2322" s="16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  <c r="DQ2322" s="16"/>
      <c r="DR2322" s="16"/>
      <c r="DS2322" s="16"/>
      <c r="DT2322" s="16"/>
      <c r="DU2322" s="16"/>
      <c r="DV2322" s="16"/>
      <c r="DW2322" s="16"/>
      <c r="DX2322" s="16"/>
      <c r="DY2322" s="16"/>
      <c r="DZ2322" s="16"/>
      <c r="EA2322" s="16"/>
      <c r="EB2322" s="16"/>
      <c r="EC2322" s="16"/>
      <c r="ED2322" s="16"/>
      <c r="EE2322" s="16"/>
      <c r="EF2322" s="16"/>
      <c r="EG2322" s="16"/>
      <c r="EH2322" s="16"/>
      <c r="EI2322" s="16"/>
      <c r="EJ2322" s="16"/>
      <c r="EK2322" s="16"/>
      <c r="EL2322" s="16"/>
      <c r="EM2322" s="16"/>
      <c r="EN2322" s="16"/>
      <c r="EO2322" s="16"/>
      <c r="EP2322" s="16"/>
      <c r="EQ2322" s="16"/>
      <c r="ER2322" s="16"/>
      <c r="ES2322" s="16"/>
      <c r="ET2322" s="16"/>
      <c r="EU2322" s="16"/>
      <c r="EV2322" s="16"/>
      <c r="EW2322" s="16"/>
      <c r="EX2322" s="16"/>
    </row>
    <row r="2323" spans="1:154" x14ac:dyDescent="0.3">
      <c r="A2323" s="18"/>
      <c r="B2323" s="18"/>
      <c r="C2323" s="18"/>
      <c r="D2323" s="18"/>
      <c r="E2323" s="18"/>
      <c r="F2323" s="18"/>
      <c r="G2323" s="18"/>
      <c r="H2323" s="19"/>
      <c r="I2323" s="20"/>
      <c r="J2323" s="21"/>
      <c r="K2323" s="20"/>
      <c r="L2323" s="18"/>
      <c r="M2323" s="18"/>
      <c r="N2323" s="18"/>
      <c r="O2323" s="18"/>
      <c r="P2323" s="18"/>
      <c r="Q2323" s="20"/>
      <c r="R2323" s="20"/>
      <c r="S2323" s="20"/>
      <c r="T2323" s="18"/>
      <c r="U2323" s="94"/>
      <c r="V2323" s="23"/>
      <c r="W2323" s="20"/>
      <c r="X2323" s="20"/>
      <c r="Y2323" s="20"/>
      <c r="Z2323" s="20"/>
      <c r="AA2323" s="18"/>
      <c r="AB2323" s="18"/>
      <c r="AC2323" s="21"/>
      <c r="AD2323" s="20"/>
      <c r="AE2323" s="57"/>
      <c r="AF2323" s="57"/>
      <c r="AG2323" s="57"/>
      <c r="AH2323" s="57"/>
      <c r="AI2323" s="57"/>
      <c r="AJ2323" s="57"/>
      <c r="AK2323" s="57"/>
      <c r="AL2323" s="57"/>
      <c r="AM2323" s="57"/>
      <c r="AN2323" s="57"/>
      <c r="AO2323" s="57"/>
      <c r="AP2323" s="57"/>
      <c r="AQ2323" s="57"/>
      <c r="AR2323" s="57"/>
      <c r="AS2323" s="57"/>
      <c r="AT2323" s="57"/>
      <c r="AU2323" s="57"/>
      <c r="AV2323" s="57"/>
      <c r="AW2323" s="57"/>
      <c r="AX2323" s="57"/>
      <c r="AY2323" s="57"/>
      <c r="AZ2323" s="57"/>
      <c r="BA2323" s="57"/>
      <c r="BB2323" s="57"/>
      <c r="BC2323" s="57"/>
      <c r="BD2323" s="57"/>
      <c r="BE2323" s="57"/>
      <c r="BF2323" s="57"/>
      <c r="BG2323" s="57"/>
      <c r="BH2323" s="57"/>
      <c r="BI2323" s="57"/>
      <c r="BJ2323" s="57"/>
      <c r="BK2323" s="57"/>
      <c r="BL2323" s="57"/>
      <c r="BM2323" s="57"/>
      <c r="BN2323" s="57"/>
      <c r="BO2323" s="57"/>
      <c r="BP2323" s="57"/>
      <c r="BQ2323" s="57"/>
      <c r="BR2323" s="57"/>
      <c r="BS2323" s="57"/>
      <c r="BT2323" s="57"/>
      <c r="BU2323" s="57"/>
      <c r="BV2323" s="57"/>
      <c r="BW2323" s="57"/>
      <c r="BX2323" s="57"/>
      <c r="BY2323" s="57"/>
      <c r="BZ2323" s="57"/>
      <c r="CA2323" s="57"/>
      <c r="CB2323" s="57"/>
      <c r="CC2323" s="57"/>
      <c r="CD2323" s="57"/>
      <c r="CE2323" s="57"/>
      <c r="CF2323" s="57"/>
      <c r="CG2323" s="57"/>
      <c r="CH2323" s="57"/>
      <c r="CI2323" s="57"/>
      <c r="CJ2323" s="57"/>
      <c r="CK2323" s="57"/>
      <c r="CL2323" s="57"/>
      <c r="CM2323" s="57"/>
      <c r="CN2323" s="57"/>
      <c r="CO2323" s="57"/>
      <c r="CP2323" s="57"/>
      <c r="CQ2323" s="57"/>
      <c r="CR2323" s="57"/>
      <c r="CS2323" s="57"/>
      <c r="CT2323" s="57"/>
      <c r="CU2323" s="57"/>
      <c r="CV2323" s="57"/>
      <c r="CW2323" s="57"/>
      <c r="CX2323" s="57"/>
      <c r="CY2323" s="57"/>
      <c r="CZ2323" s="57"/>
      <c r="DA2323" s="57"/>
      <c r="DB2323" s="57"/>
      <c r="DC2323" s="57"/>
      <c r="DD2323" s="57"/>
      <c r="DE2323" s="57"/>
      <c r="DF2323" s="57"/>
      <c r="DG2323" s="57"/>
      <c r="DH2323" s="57"/>
      <c r="DI2323" s="57"/>
      <c r="DJ2323" s="57"/>
      <c r="DK2323" s="57"/>
      <c r="DL2323" s="57"/>
      <c r="DM2323" s="57"/>
      <c r="DN2323" s="57"/>
      <c r="DO2323" s="57"/>
      <c r="DP2323" s="57"/>
      <c r="DQ2323" s="57"/>
      <c r="DR2323" s="57"/>
      <c r="DS2323" s="57"/>
      <c r="DT2323" s="57"/>
      <c r="DU2323" s="57"/>
      <c r="DV2323" s="57"/>
      <c r="DW2323" s="57"/>
      <c r="DX2323" s="57"/>
      <c r="DY2323" s="57"/>
      <c r="DZ2323" s="57"/>
      <c r="EA2323" s="57"/>
      <c r="EB2323" s="57"/>
      <c r="EC2323" s="57"/>
      <c r="ED2323" s="57"/>
      <c r="EE2323" s="57"/>
      <c r="EF2323" s="57"/>
      <c r="EG2323" s="57"/>
      <c r="EH2323" s="57"/>
      <c r="EI2323" s="57"/>
      <c r="EJ2323" s="57"/>
      <c r="EK2323" s="57"/>
      <c r="EL2323" s="57"/>
      <c r="EM2323" s="57"/>
      <c r="EN2323" s="57"/>
      <c r="EO2323" s="57"/>
      <c r="EP2323" s="57"/>
      <c r="EQ2323" s="57"/>
      <c r="ER2323" s="57"/>
      <c r="ES2323" s="57"/>
      <c r="ET2323" s="57"/>
      <c r="EU2323" s="57"/>
      <c r="EV2323" s="57"/>
      <c r="EW2323" s="57"/>
      <c r="EX2323" s="57"/>
    </row>
    <row r="2324" spans="1:154" s="39" customFormat="1" x14ac:dyDescent="0.3">
      <c r="A2324" s="29">
        <v>2638</v>
      </c>
      <c r="B2324" s="29" t="s">
        <v>47</v>
      </c>
      <c r="C2324" s="29">
        <v>719</v>
      </c>
      <c r="D2324" s="29">
        <v>5</v>
      </c>
      <c r="E2324" s="29">
        <v>3</v>
      </c>
      <c r="F2324" s="29">
        <v>0</v>
      </c>
      <c r="G2324" s="29">
        <v>20</v>
      </c>
      <c r="H2324" s="25" t="s">
        <v>476</v>
      </c>
      <c r="I2324" s="36">
        <v>1220</v>
      </c>
      <c r="J2324" s="41">
        <v>150</v>
      </c>
      <c r="K2324" s="74">
        <f t="shared" ref="K2324:K2334" si="240">I2324*J2324</f>
        <v>183000</v>
      </c>
      <c r="L2324" s="29"/>
      <c r="M2324" s="29"/>
      <c r="N2324" s="29"/>
      <c r="O2324" s="29"/>
      <c r="P2324" s="29"/>
      <c r="Q2324" s="36"/>
      <c r="R2324" s="36"/>
      <c r="S2324" s="36"/>
      <c r="T2324" s="29"/>
      <c r="U2324" s="185"/>
      <c r="V2324" s="37"/>
      <c r="W2324" s="36"/>
      <c r="X2324" s="75">
        <f t="shared" ref="X2324:X2339" si="241">K2324+W2324</f>
        <v>183000</v>
      </c>
      <c r="Y2324" s="36"/>
      <c r="Z2324" s="74">
        <v>50000000</v>
      </c>
      <c r="AA2324" s="29">
        <v>0</v>
      </c>
      <c r="AB2324" s="29">
        <v>0</v>
      </c>
      <c r="AC2324" s="41" t="s">
        <v>1131</v>
      </c>
      <c r="AD2324" s="36"/>
      <c r="AE2324" s="59"/>
      <c r="AF2324" s="59"/>
      <c r="AG2324" s="59"/>
      <c r="AH2324" s="59"/>
      <c r="AI2324" s="59"/>
      <c r="AJ2324" s="59"/>
      <c r="AK2324" s="59"/>
      <c r="AL2324" s="59"/>
      <c r="AM2324" s="59"/>
      <c r="AN2324" s="59"/>
      <c r="AO2324" s="59"/>
      <c r="AP2324" s="59"/>
      <c r="AQ2324" s="59"/>
      <c r="AR2324" s="59"/>
      <c r="AS2324" s="59"/>
      <c r="AT2324" s="59"/>
      <c r="AU2324" s="59"/>
      <c r="AV2324" s="59"/>
      <c r="AW2324" s="59"/>
      <c r="AX2324" s="59"/>
      <c r="AY2324" s="59"/>
      <c r="AZ2324" s="59"/>
      <c r="BA2324" s="59"/>
      <c r="BB2324" s="59"/>
      <c r="BC2324" s="59"/>
      <c r="BD2324" s="59"/>
      <c r="BE2324" s="59"/>
      <c r="BF2324" s="59"/>
      <c r="BG2324" s="59"/>
      <c r="BH2324" s="59"/>
      <c r="BI2324" s="59"/>
      <c r="BJ2324" s="59"/>
      <c r="BK2324" s="59"/>
      <c r="BL2324" s="59"/>
      <c r="BM2324" s="59"/>
      <c r="BN2324" s="59"/>
      <c r="BO2324" s="59"/>
      <c r="BP2324" s="59"/>
      <c r="BQ2324" s="59"/>
      <c r="BR2324" s="59"/>
      <c r="BS2324" s="59"/>
      <c r="BT2324" s="59"/>
      <c r="BU2324" s="59"/>
      <c r="BV2324" s="59"/>
      <c r="BW2324" s="59"/>
      <c r="BX2324" s="59"/>
      <c r="BY2324" s="59"/>
      <c r="BZ2324" s="59"/>
      <c r="CA2324" s="59"/>
      <c r="CB2324" s="59"/>
      <c r="CC2324" s="59"/>
      <c r="CD2324" s="59"/>
      <c r="CE2324" s="59"/>
      <c r="CF2324" s="59"/>
      <c r="CG2324" s="59"/>
      <c r="CH2324" s="59"/>
      <c r="CI2324" s="59"/>
      <c r="CJ2324" s="59"/>
      <c r="CK2324" s="59"/>
      <c r="CL2324" s="59"/>
      <c r="CM2324" s="59"/>
      <c r="CN2324" s="59"/>
      <c r="CO2324" s="59"/>
      <c r="CP2324" s="59"/>
      <c r="CQ2324" s="59"/>
      <c r="CR2324" s="59"/>
      <c r="CS2324" s="59"/>
      <c r="CT2324" s="59"/>
      <c r="CU2324" s="59"/>
      <c r="CV2324" s="59"/>
      <c r="CW2324" s="59"/>
      <c r="CX2324" s="59"/>
      <c r="CY2324" s="59"/>
      <c r="CZ2324" s="59"/>
      <c r="DA2324" s="59"/>
      <c r="DB2324" s="59"/>
      <c r="DC2324" s="59"/>
      <c r="DD2324" s="59"/>
      <c r="DE2324" s="59"/>
      <c r="DF2324" s="59"/>
      <c r="DG2324" s="59"/>
      <c r="DH2324" s="59"/>
      <c r="DI2324" s="59"/>
      <c r="DJ2324" s="59"/>
      <c r="DK2324" s="59"/>
      <c r="DL2324" s="59"/>
      <c r="DM2324" s="59"/>
      <c r="DN2324" s="59"/>
      <c r="DO2324" s="59"/>
      <c r="DP2324" s="59"/>
      <c r="DQ2324" s="59"/>
      <c r="DR2324" s="59"/>
      <c r="DS2324" s="59"/>
      <c r="DT2324" s="59"/>
      <c r="DU2324" s="59"/>
      <c r="DV2324" s="59"/>
      <c r="DW2324" s="59"/>
      <c r="DX2324" s="59"/>
      <c r="DY2324" s="59"/>
      <c r="DZ2324" s="59"/>
      <c r="EA2324" s="59"/>
      <c r="EB2324" s="59"/>
      <c r="EC2324" s="59"/>
      <c r="ED2324" s="59"/>
      <c r="EE2324" s="59"/>
      <c r="EF2324" s="59"/>
      <c r="EG2324" s="59"/>
      <c r="EH2324" s="59"/>
      <c r="EI2324" s="59"/>
      <c r="EJ2324" s="59"/>
      <c r="EK2324" s="59"/>
      <c r="EL2324" s="59"/>
      <c r="EM2324" s="59"/>
      <c r="EN2324" s="59"/>
      <c r="EO2324" s="59"/>
      <c r="EP2324" s="59"/>
      <c r="EQ2324" s="59"/>
      <c r="ER2324" s="59"/>
      <c r="ES2324" s="59"/>
      <c r="ET2324" s="59"/>
      <c r="EU2324" s="59"/>
      <c r="EV2324" s="59"/>
      <c r="EW2324" s="59"/>
      <c r="EX2324" s="59"/>
    </row>
    <row r="2325" spans="1:154" x14ac:dyDescent="0.3">
      <c r="A2325" s="9"/>
      <c r="B2325" s="9" t="s">
        <v>45</v>
      </c>
      <c r="C2325" s="9">
        <v>368</v>
      </c>
      <c r="D2325" s="9">
        <v>5</v>
      </c>
      <c r="E2325" s="9">
        <v>6</v>
      </c>
      <c r="F2325" s="9">
        <v>3</v>
      </c>
      <c r="G2325" s="9">
        <v>52</v>
      </c>
      <c r="H2325" s="30" t="s">
        <v>476</v>
      </c>
      <c r="I2325" s="10">
        <v>2752</v>
      </c>
      <c r="J2325" s="33">
        <v>150</v>
      </c>
      <c r="K2325" s="34">
        <f t="shared" si="240"/>
        <v>412800</v>
      </c>
      <c r="L2325" s="9"/>
      <c r="M2325" s="9"/>
      <c r="N2325" s="9"/>
      <c r="O2325" s="9"/>
      <c r="P2325" s="9"/>
      <c r="Q2325" s="10"/>
      <c r="R2325" s="10"/>
      <c r="S2325" s="10"/>
      <c r="T2325" s="9"/>
      <c r="U2325" s="2"/>
      <c r="V2325" s="35"/>
      <c r="W2325" s="10"/>
      <c r="X2325" s="31">
        <f t="shared" si="241"/>
        <v>412800</v>
      </c>
      <c r="Y2325" s="10"/>
      <c r="Z2325" s="10"/>
      <c r="AA2325" s="34">
        <f>X2325-Z2325</f>
        <v>412800</v>
      </c>
      <c r="AB2325" s="9">
        <v>0.01</v>
      </c>
      <c r="AC2325" s="33"/>
      <c r="AD2325" s="10"/>
      <c r="AE2325" s="59"/>
      <c r="AF2325" s="59"/>
      <c r="AG2325" s="59"/>
      <c r="AH2325" s="59"/>
      <c r="AI2325" s="59"/>
      <c r="AJ2325" s="59"/>
      <c r="AK2325" s="59"/>
      <c r="AL2325" s="59"/>
      <c r="AM2325" s="59"/>
      <c r="AN2325" s="59"/>
      <c r="AO2325" s="59"/>
      <c r="AP2325" s="59"/>
      <c r="AQ2325" s="59"/>
      <c r="AR2325" s="59"/>
      <c r="AS2325" s="59"/>
      <c r="AT2325" s="59"/>
      <c r="AU2325" s="59"/>
      <c r="AV2325" s="59"/>
      <c r="AW2325" s="59"/>
      <c r="AX2325" s="59"/>
      <c r="AY2325" s="59"/>
      <c r="AZ2325" s="59"/>
      <c r="BA2325" s="59"/>
      <c r="BB2325" s="59"/>
      <c r="BC2325" s="59"/>
      <c r="BD2325" s="59"/>
      <c r="BE2325" s="59"/>
      <c r="BF2325" s="59"/>
      <c r="BG2325" s="59"/>
      <c r="BH2325" s="59"/>
      <c r="BI2325" s="59"/>
      <c r="BJ2325" s="59"/>
      <c r="BK2325" s="59"/>
      <c r="BL2325" s="59"/>
      <c r="BM2325" s="59"/>
      <c r="BN2325" s="59"/>
      <c r="BO2325" s="59"/>
      <c r="BP2325" s="59"/>
      <c r="BQ2325" s="59"/>
      <c r="BR2325" s="59"/>
      <c r="BS2325" s="59"/>
      <c r="BT2325" s="59"/>
      <c r="BU2325" s="59"/>
      <c r="BV2325" s="59"/>
      <c r="BW2325" s="59"/>
      <c r="BX2325" s="59"/>
      <c r="BY2325" s="59"/>
      <c r="BZ2325" s="59"/>
      <c r="CA2325" s="59"/>
      <c r="CB2325" s="59"/>
      <c r="CC2325" s="59"/>
      <c r="CD2325" s="59"/>
      <c r="CE2325" s="59"/>
      <c r="CF2325" s="59"/>
      <c r="CG2325" s="59"/>
      <c r="CH2325" s="59"/>
      <c r="CI2325" s="59"/>
      <c r="CJ2325" s="59"/>
      <c r="CK2325" s="59"/>
      <c r="CL2325" s="59"/>
      <c r="CM2325" s="59"/>
      <c r="CN2325" s="59"/>
      <c r="CO2325" s="59"/>
      <c r="CP2325" s="59"/>
      <c r="CQ2325" s="59"/>
      <c r="CR2325" s="59"/>
      <c r="CS2325" s="59"/>
      <c r="CT2325" s="59"/>
      <c r="CU2325" s="59"/>
      <c r="CV2325" s="59"/>
      <c r="CW2325" s="59"/>
      <c r="CX2325" s="59"/>
      <c r="CY2325" s="59"/>
      <c r="CZ2325" s="59"/>
      <c r="DA2325" s="59"/>
      <c r="DB2325" s="59"/>
      <c r="DC2325" s="59"/>
      <c r="DD2325" s="59"/>
      <c r="DE2325" s="59"/>
      <c r="DF2325" s="59"/>
      <c r="DG2325" s="59"/>
      <c r="DH2325" s="59"/>
      <c r="DI2325" s="59"/>
      <c r="DJ2325" s="59"/>
      <c r="DK2325" s="59"/>
      <c r="DL2325" s="59"/>
      <c r="DM2325" s="59"/>
      <c r="DN2325" s="59"/>
      <c r="DO2325" s="59"/>
      <c r="DP2325" s="59"/>
      <c r="DQ2325" s="59"/>
      <c r="DR2325" s="59"/>
      <c r="DS2325" s="59"/>
      <c r="DT2325" s="59"/>
      <c r="DU2325" s="59"/>
      <c r="DV2325" s="59"/>
      <c r="DW2325" s="59"/>
      <c r="DX2325" s="59"/>
      <c r="DY2325" s="59"/>
      <c r="DZ2325" s="59"/>
      <c r="EA2325" s="59"/>
      <c r="EB2325" s="59"/>
      <c r="EC2325" s="59"/>
      <c r="ED2325" s="59"/>
      <c r="EE2325" s="59"/>
      <c r="EF2325" s="59"/>
      <c r="EG2325" s="59"/>
      <c r="EH2325" s="59"/>
      <c r="EI2325" s="59"/>
      <c r="EJ2325" s="59"/>
      <c r="EK2325" s="59"/>
      <c r="EL2325" s="59"/>
      <c r="EM2325" s="59"/>
      <c r="EN2325" s="59"/>
      <c r="EO2325" s="59"/>
      <c r="EP2325" s="59"/>
      <c r="EQ2325" s="59"/>
      <c r="ER2325" s="59"/>
      <c r="ES2325" s="59"/>
      <c r="ET2325" s="59"/>
      <c r="EU2325" s="59"/>
      <c r="EV2325" s="59"/>
      <c r="EW2325" s="59"/>
      <c r="EX2325" s="59"/>
    </row>
    <row r="2326" spans="1:154" s="39" customFormat="1" x14ac:dyDescent="0.3">
      <c r="A2326" s="18"/>
      <c r="B2326" s="18"/>
      <c r="C2326" s="18"/>
      <c r="D2326" s="18"/>
      <c r="E2326" s="18"/>
      <c r="F2326" s="18"/>
      <c r="G2326" s="18"/>
      <c r="H2326" s="19"/>
      <c r="I2326" s="20"/>
      <c r="J2326" s="21"/>
      <c r="K2326" s="20"/>
      <c r="L2326" s="18"/>
      <c r="M2326" s="18"/>
      <c r="N2326" s="18"/>
      <c r="O2326" s="18"/>
      <c r="P2326" s="18"/>
      <c r="Q2326" s="20"/>
      <c r="R2326" s="20"/>
      <c r="S2326" s="20"/>
      <c r="T2326" s="18"/>
      <c r="U2326" s="94"/>
      <c r="V2326" s="23"/>
      <c r="W2326" s="20"/>
      <c r="X2326" s="20"/>
      <c r="Y2326" s="20"/>
      <c r="Z2326" s="20"/>
      <c r="AA2326" s="18"/>
      <c r="AB2326" s="18"/>
      <c r="AC2326" s="21"/>
      <c r="AD2326" s="20"/>
      <c r="AE2326" s="57"/>
      <c r="AF2326" s="57"/>
      <c r="AG2326" s="57"/>
      <c r="AH2326" s="57"/>
      <c r="AI2326" s="57"/>
      <c r="AJ2326" s="57"/>
      <c r="AK2326" s="57"/>
      <c r="AL2326" s="57"/>
      <c r="AM2326" s="57"/>
      <c r="AN2326" s="57"/>
      <c r="AO2326" s="57"/>
      <c r="AP2326" s="57"/>
      <c r="AQ2326" s="57"/>
      <c r="AR2326" s="57"/>
      <c r="AS2326" s="57"/>
      <c r="AT2326" s="57"/>
      <c r="AU2326" s="57"/>
      <c r="AV2326" s="57"/>
      <c r="AW2326" s="57"/>
      <c r="AX2326" s="57"/>
      <c r="AY2326" s="57"/>
      <c r="AZ2326" s="57"/>
      <c r="BA2326" s="57"/>
      <c r="BB2326" s="57"/>
      <c r="BC2326" s="57"/>
      <c r="BD2326" s="57"/>
      <c r="BE2326" s="57"/>
      <c r="BF2326" s="57"/>
      <c r="BG2326" s="57"/>
      <c r="BH2326" s="57"/>
      <c r="BI2326" s="57"/>
      <c r="BJ2326" s="57"/>
      <c r="BK2326" s="57"/>
      <c r="BL2326" s="57"/>
      <c r="BM2326" s="57"/>
      <c r="BN2326" s="57"/>
      <c r="BO2326" s="57"/>
      <c r="BP2326" s="57"/>
      <c r="BQ2326" s="57"/>
      <c r="BR2326" s="57"/>
      <c r="BS2326" s="57"/>
      <c r="BT2326" s="57"/>
      <c r="BU2326" s="57"/>
      <c r="BV2326" s="57"/>
      <c r="BW2326" s="57"/>
      <c r="BX2326" s="57"/>
      <c r="BY2326" s="57"/>
      <c r="BZ2326" s="57"/>
      <c r="CA2326" s="57"/>
      <c r="CB2326" s="57"/>
      <c r="CC2326" s="57"/>
      <c r="CD2326" s="57"/>
      <c r="CE2326" s="57"/>
      <c r="CF2326" s="57"/>
      <c r="CG2326" s="57"/>
      <c r="CH2326" s="57"/>
      <c r="CI2326" s="57"/>
      <c r="CJ2326" s="57"/>
      <c r="CK2326" s="57"/>
      <c r="CL2326" s="57"/>
      <c r="CM2326" s="57"/>
      <c r="CN2326" s="57"/>
      <c r="CO2326" s="57"/>
      <c r="CP2326" s="57"/>
      <c r="CQ2326" s="57"/>
      <c r="CR2326" s="57"/>
      <c r="CS2326" s="57"/>
      <c r="CT2326" s="57"/>
      <c r="CU2326" s="57"/>
      <c r="CV2326" s="57"/>
      <c r="CW2326" s="57"/>
      <c r="CX2326" s="57"/>
      <c r="CY2326" s="57"/>
      <c r="CZ2326" s="57"/>
      <c r="DA2326" s="57"/>
      <c r="DB2326" s="57"/>
      <c r="DC2326" s="57"/>
      <c r="DD2326" s="57"/>
      <c r="DE2326" s="57"/>
      <c r="DF2326" s="57"/>
      <c r="DG2326" s="57"/>
      <c r="DH2326" s="57"/>
      <c r="DI2326" s="57"/>
      <c r="DJ2326" s="57"/>
      <c r="DK2326" s="57"/>
      <c r="DL2326" s="57"/>
      <c r="DM2326" s="57"/>
      <c r="DN2326" s="57"/>
      <c r="DO2326" s="57"/>
      <c r="DP2326" s="57"/>
      <c r="DQ2326" s="57"/>
      <c r="DR2326" s="57"/>
      <c r="DS2326" s="57"/>
      <c r="DT2326" s="57"/>
      <c r="DU2326" s="57"/>
      <c r="DV2326" s="57"/>
      <c r="DW2326" s="57"/>
      <c r="DX2326" s="57"/>
      <c r="DY2326" s="57"/>
      <c r="DZ2326" s="57"/>
      <c r="EA2326" s="57"/>
      <c r="EB2326" s="57"/>
      <c r="EC2326" s="57"/>
      <c r="ED2326" s="57"/>
      <c r="EE2326" s="57"/>
      <c r="EF2326" s="57"/>
      <c r="EG2326" s="57"/>
      <c r="EH2326" s="57"/>
      <c r="EI2326" s="57"/>
      <c r="EJ2326" s="57"/>
      <c r="EK2326" s="57"/>
      <c r="EL2326" s="57"/>
      <c r="EM2326" s="57"/>
      <c r="EN2326" s="57"/>
      <c r="EO2326" s="57"/>
      <c r="EP2326" s="57"/>
      <c r="EQ2326" s="57"/>
      <c r="ER2326" s="57"/>
      <c r="ES2326" s="57"/>
      <c r="ET2326" s="57"/>
      <c r="EU2326" s="57"/>
      <c r="EV2326" s="57"/>
      <c r="EW2326" s="57"/>
      <c r="EX2326" s="57"/>
    </row>
    <row r="2327" spans="1:154" x14ac:dyDescent="0.3">
      <c r="A2327" s="29">
        <v>2639</v>
      </c>
      <c r="B2327" s="29" t="s">
        <v>47</v>
      </c>
      <c r="C2327" s="29">
        <v>1848</v>
      </c>
      <c r="D2327" s="29">
        <v>2</v>
      </c>
      <c r="E2327" s="29">
        <v>1</v>
      </c>
      <c r="F2327" s="29">
        <v>1</v>
      </c>
      <c r="G2327" s="29">
        <v>80</v>
      </c>
      <c r="H2327" s="25" t="s">
        <v>476</v>
      </c>
      <c r="I2327" s="36">
        <v>580</v>
      </c>
      <c r="J2327" s="41">
        <v>150</v>
      </c>
      <c r="K2327" s="74">
        <f t="shared" si="240"/>
        <v>87000</v>
      </c>
      <c r="L2327" s="29"/>
      <c r="M2327" s="29"/>
      <c r="N2327" s="29"/>
      <c r="O2327" s="29"/>
      <c r="P2327" s="29"/>
      <c r="Q2327" s="36"/>
      <c r="R2327" s="36"/>
      <c r="S2327" s="36"/>
      <c r="T2327" s="29"/>
      <c r="U2327" s="185"/>
      <c r="V2327" s="37"/>
      <c r="W2327" s="36"/>
      <c r="X2327" s="75">
        <f t="shared" si="241"/>
        <v>87000</v>
      </c>
      <c r="Y2327" s="36"/>
      <c r="Z2327" s="74">
        <v>50000000</v>
      </c>
      <c r="AA2327" s="29">
        <v>0</v>
      </c>
      <c r="AB2327" s="29">
        <v>0</v>
      </c>
      <c r="AC2327" s="41" t="s">
        <v>1132</v>
      </c>
      <c r="AD2327" s="36"/>
    </row>
    <row r="2328" spans="1:154" x14ac:dyDescent="0.3">
      <c r="A2328" s="18"/>
      <c r="B2328" s="18"/>
      <c r="C2328" s="18"/>
      <c r="D2328" s="18"/>
      <c r="E2328" s="18"/>
      <c r="F2328" s="18"/>
      <c r="G2328" s="18"/>
      <c r="H2328" s="19"/>
      <c r="I2328" s="20"/>
      <c r="J2328" s="21"/>
      <c r="K2328" s="20"/>
      <c r="L2328" s="18"/>
      <c r="M2328" s="18"/>
      <c r="N2328" s="18"/>
      <c r="O2328" s="18"/>
      <c r="P2328" s="18"/>
      <c r="Q2328" s="20"/>
      <c r="R2328" s="20"/>
      <c r="S2328" s="20"/>
      <c r="T2328" s="18"/>
      <c r="U2328" s="94"/>
      <c r="V2328" s="23"/>
      <c r="W2328" s="20"/>
      <c r="X2328" s="20"/>
      <c r="Y2328" s="20"/>
      <c r="Z2328" s="20"/>
      <c r="AA2328" s="18"/>
      <c r="AB2328" s="18"/>
      <c r="AC2328" s="21"/>
      <c r="AD2328" s="20"/>
      <c r="AE2328" s="39"/>
      <c r="AF2328" s="39"/>
      <c r="AG2328" s="39"/>
      <c r="AH2328" s="39"/>
      <c r="AI2328" s="39"/>
      <c r="AJ2328" s="39"/>
      <c r="AK2328" s="39"/>
      <c r="AL2328" s="39"/>
      <c r="AM2328" s="39"/>
      <c r="AN2328" s="39"/>
      <c r="AO2328" s="39"/>
      <c r="AP2328" s="39"/>
      <c r="AQ2328" s="39"/>
      <c r="AR2328" s="39"/>
      <c r="AS2328" s="39"/>
      <c r="AT2328" s="39"/>
      <c r="AU2328" s="39"/>
      <c r="AV2328" s="39"/>
      <c r="AW2328" s="39"/>
      <c r="AX2328" s="39"/>
      <c r="AY2328" s="39"/>
      <c r="AZ2328" s="39"/>
      <c r="BA2328" s="39"/>
      <c r="BB2328" s="39"/>
      <c r="BC2328" s="39"/>
      <c r="BD2328" s="39"/>
      <c r="BE2328" s="39"/>
      <c r="BF2328" s="39"/>
      <c r="BG2328" s="39"/>
      <c r="BH2328" s="39"/>
      <c r="BI2328" s="39"/>
      <c r="BJ2328" s="39"/>
      <c r="BK2328" s="39"/>
      <c r="BL2328" s="39"/>
      <c r="BM2328" s="39"/>
      <c r="BN2328" s="39"/>
      <c r="BO2328" s="39"/>
      <c r="BP2328" s="39"/>
      <c r="BQ2328" s="39"/>
      <c r="BR2328" s="39"/>
      <c r="BS2328" s="39"/>
      <c r="BT2328" s="39"/>
      <c r="BU2328" s="39"/>
      <c r="BV2328" s="39"/>
      <c r="BW2328" s="39"/>
      <c r="BX2328" s="39"/>
      <c r="BY2328" s="39"/>
      <c r="BZ2328" s="39"/>
      <c r="CA2328" s="39"/>
      <c r="CB2328" s="39"/>
      <c r="CC2328" s="39"/>
      <c r="CD2328" s="39"/>
      <c r="CE2328" s="39"/>
      <c r="CF2328" s="39"/>
      <c r="CG2328" s="39"/>
      <c r="CH2328" s="39"/>
      <c r="CI2328" s="39"/>
      <c r="CJ2328" s="39"/>
      <c r="CK2328" s="39"/>
      <c r="CL2328" s="39"/>
      <c r="CM2328" s="39"/>
      <c r="CN2328" s="39"/>
      <c r="CO2328" s="39"/>
      <c r="CP2328" s="39"/>
      <c r="CQ2328" s="39"/>
      <c r="CR2328" s="39"/>
      <c r="CS2328" s="39"/>
      <c r="CT2328" s="39"/>
      <c r="CU2328" s="39"/>
      <c r="CV2328" s="39"/>
      <c r="CW2328" s="39"/>
      <c r="CX2328" s="39"/>
      <c r="CY2328" s="39"/>
      <c r="CZ2328" s="39"/>
      <c r="DA2328" s="39"/>
      <c r="DB2328" s="39"/>
      <c r="DC2328" s="39"/>
      <c r="DD2328" s="39"/>
      <c r="DE2328" s="39"/>
      <c r="DF2328" s="39"/>
      <c r="DG2328" s="39"/>
      <c r="DH2328" s="39"/>
      <c r="DI2328" s="39"/>
      <c r="DJ2328" s="39"/>
      <c r="DK2328" s="39"/>
      <c r="DL2328" s="39"/>
      <c r="DM2328" s="39"/>
      <c r="DN2328" s="39"/>
      <c r="DO2328" s="39"/>
      <c r="DP2328" s="39"/>
      <c r="DQ2328" s="39"/>
      <c r="DR2328" s="39"/>
      <c r="DS2328" s="39"/>
      <c r="DT2328" s="39"/>
      <c r="DU2328" s="39"/>
      <c r="DV2328" s="39"/>
      <c r="DW2328" s="39"/>
      <c r="DX2328" s="39"/>
      <c r="DY2328" s="39"/>
      <c r="DZ2328" s="39"/>
      <c r="EA2328" s="39"/>
      <c r="EB2328" s="39"/>
      <c r="EC2328" s="39"/>
      <c r="ED2328" s="39"/>
      <c r="EE2328" s="39"/>
      <c r="EF2328" s="39"/>
      <c r="EG2328" s="39"/>
      <c r="EH2328" s="39"/>
      <c r="EI2328" s="39"/>
      <c r="EJ2328" s="39"/>
      <c r="EK2328" s="39"/>
      <c r="EL2328" s="39"/>
      <c r="EM2328" s="39"/>
      <c r="EN2328" s="39"/>
      <c r="EO2328" s="39"/>
      <c r="EP2328" s="39"/>
      <c r="EQ2328" s="39"/>
      <c r="ER2328" s="39"/>
      <c r="ES2328" s="39"/>
      <c r="ET2328" s="39"/>
      <c r="EU2328" s="39"/>
      <c r="EV2328" s="39"/>
      <c r="EW2328" s="39"/>
      <c r="EX2328" s="39"/>
    </row>
    <row r="2329" spans="1:154" s="39" customFormat="1" x14ac:dyDescent="0.3">
      <c r="A2329" s="29">
        <v>2640</v>
      </c>
      <c r="B2329" s="29" t="s">
        <v>47</v>
      </c>
      <c r="C2329" s="29">
        <v>10362</v>
      </c>
      <c r="D2329" s="29">
        <v>3</v>
      </c>
      <c r="E2329" s="29">
        <v>4</v>
      </c>
      <c r="F2329" s="29">
        <v>3</v>
      </c>
      <c r="G2329" s="29">
        <v>31</v>
      </c>
      <c r="H2329" s="25" t="s">
        <v>477</v>
      </c>
      <c r="I2329" s="36">
        <v>121</v>
      </c>
      <c r="J2329" s="41">
        <v>300</v>
      </c>
      <c r="K2329" s="74">
        <f t="shared" si="240"/>
        <v>36300</v>
      </c>
      <c r="L2329" s="29"/>
      <c r="M2329" s="29"/>
      <c r="N2329" s="29"/>
      <c r="O2329" s="25"/>
      <c r="P2329" s="29"/>
      <c r="Q2329" s="36"/>
      <c r="R2329" s="36"/>
      <c r="S2329" s="36"/>
      <c r="T2329" s="29"/>
      <c r="U2329" s="185"/>
      <c r="V2329" s="37"/>
      <c r="W2329" s="36"/>
      <c r="X2329" s="75">
        <f t="shared" si="241"/>
        <v>36300</v>
      </c>
      <c r="Y2329" s="36"/>
      <c r="Z2329" s="36"/>
      <c r="AA2329" s="74">
        <f>X2329-Z2329</f>
        <v>36300</v>
      </c>
      <c r="AB2329" s="29">
        <v>0.02</v>
      </c>
      <c r="AC2329" s="41" t="s">
        <v>1133</v>
      </c>
      <c r="AD2329" s="3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6"/>
      <c r="AZ2329" s="16"/>
      <c r="BA2329" s="16"/>
      <c r="BB2329" s="16"/>
      <c r="BC2329" s="16"/>
      <c r="BD2329" s="16"/>
      <c r="BE2329" s="16"/>
      <c r="BF2329" s="16"/>
      <c r="BG2329" s="16"/>
      <c r="BH2329" s="16"/>
      <c r="BI2329" s="16"/>
      <c r="BJ2329" s="16"/>
      <c r="BK2329" s="16"/>
      <c r="BL2329" s="16"/>
      <c r="BM2329" s="16"/>
      <c r="BN2329" s="16"/>
      <c r="BO2329" s="16"/>
      <c r="BP2329" s="16"/>
      <c r="BQ2329" s="16"/>
      <c r="BR2329" s="16"/>
      <c r="BS2329" s="16"/>
      <c r="BT2329" s="16"/>
      <c r="BU2329" s="16"/>
      <c r="BV2329" s="16"/>
      <c r="BW2329" s="16"/>
      <c r="BX2329" s="16"/>
      <c r="BY2329" s="16"/>
      <c r="BZ2329" s="16"/>
      <c r="CA2329" s="16"/>
      <c r="CB2329" s="16"/>
      <c r="CC2329" s="16"/>
      <c r="CD2329" s="16"/>
      <c r="CE2329" s="16"/>
      <c r="CF2329" s="16"/>
      <c r="CG2329" s="16"/>
      <c r="CH2329" s="16"/>
      <c r="CI2329" s="16"/>
      <c r="CJ2329" s="16"/>
      <c r="CK2329" s="16"/>
      <c r="CL2329" s="16"/>
      <c r="CM2329" s="16"/>
      <c r="CN2329" s="16"/>
      <c r="CO2329" s="16"/>
      <c r="CP2329" s="16"/>
      <c r="CQ2329" s="16"/>
      <c r="CR2329" s="16"/>
      <c r="CS2329" s="16"/>
      <c r="CT2329" s="16"/>
      <c r="CU2329" s="16"/>
      <c r="CV2329" s="16"/>
      <c r="CW2329" s="16"/>
      <c r="CX2329" s="16"/>
      <c r="CY2329" s="16"/>
      <c r="CZ2329" s="16"/>
      <c r="DA2329" s="16"/>
      <c r="DB2329" s="16"/>
      <c r="DC2329" s="16"/>
      <c r="DD2329" s="16"/>
      <c r="DE2329" s="16"/>
      <c r="DF2329" s="16"/>
      <c r="DG2329" s="16"/>
      <c r="DH2329" s="16"/>
      <c r="DI2329" s="16"/>
      <c r="DJ2329" s="16"/>
      <c r="DK2329" s="16"/>
      <c r="DL2329" s="16"/>
      <c r="DM2329" s="16"/>
      <c r="DN2329" s="16"/>
      <c r="DO2329" s="16"/>
      <c r="DP2329" s="16"/>
      <c r="DQ2329" s="16"/>
      <c r="DR2329" s="16"/>
      <c r="DS2329" s="16"/>
      <c r="DT2329" s="16"/>
      <c r="DU2329" s="16"/>
      <c r="DV2329" s="16"/>
      <c r="DW2329" s="16"/>
      <c r="DX2329" s="16"/>
      <c r="DY2329" s="16"/>
      <c r="DZ2329" s="16"/>
      <c r="EA2329" s="16"/>
      <c r="EB2329" s="16"/>
      <c r="EC2329" s="16"/>
      <c r="ED2329" s="16"/>
      <c r="EE2329" s="16"/>
      <c r="EF2329" s="16"/>
      <c r="EG2329" s="16"/>
      <c r="EH2329" s="16"/>
      <c r="EI2329" s="16"/>
      <c r="EJ2329" s="16"/>
      <c r="EK2329" s="16"/>
      <c r="EL2329" s="16"/>
      <c r="EM2329" s="16"/>
      <c r="EN2329" s="16"/>
      <c r="EO2329" s="16"/>
      <c r="EP2329" s="16"/>
      <c r="EQ2329" s="16"/>
      <c r="ER2329" s="16"/>
      <c r="ES2329" s="16"/>
      <c r="ET2329" s="16"/>
      <c r="EU2329" s="16"/>
      <c r="EV2329" s="16"/>
      <c r="EW2329" s="16"/>
      <c r="EX2329" s="16"/>
    </row>
    <row r="2330" spans="1:154" s="71" customFormat="1" x14ac:dyDescent="0.3">
      <c r="A2330" s="9"/>
      <c r="B2330" s="9"/>
      <c r="C2330" s="9"/>
      <c r="D2330" s="9"/>
      <c r="E2330" s="9"/>
      <c r="F2330" s="9"/>
      <c r="G2330" s="9"/>
      <c r="H2330" s="30"/>
      <c r="I2330" s="10"/>
      <c r="J2330" s="33"/>
      <c r="K2330" s="10"/>
      <c r="L2330" s="9">
        <v>1</v>
      </c>
      <c r="M2330" s="9" t="s">
        <v>53</v>
      </c>
      <c r="N2330" s="9" t="s">
        <v>48</v>
      </c>
      <c r="O2330" s="30" t="s">
        <v>477</v>
      </c>
      <c r="P2330" s="9">
        <v>64</v>
      </c>
      <c r="Q2330" s="10">
        <v>100</v>
      </c>
      <c r="R2330" s="10">
        <v>6750</v>
      </c>
      <c r="S2330" s="34">
        <f>P2330*R2330</f>
        <v>432000</v>
      </c>
      <c r="T2330" s="9">
        <v>9</v>
      </c>
      <c r="U2330" s="2">
        <v>9</v>
      </c>
      <c r="V2330" s="34">
        <f>S2330*U2330/100</f>
        <v>38880</v>
      </c>
      <c r="W2330" s="34">
        <f>S2330-V2330</f>
        <v>393120</v>
      </c>
      <c r="X2330" s="31">
        <f t="shared" si="241"/>
        <v>393120</v>
      </c>
      <c r="Y2330" s="34">
        <f>X2330*Q2330/100</f>
        <v>393120</v>
      </c>
      <c r="Z2330" s="34">
        <v>10000000</v>
      </c>
      <c r="AA2330" s="9">
        <v>0</v>
      </c>
      <c r="AB2330" s="9">
        <v>0</v>
      </c>
      <c r="AC2330" s="41"/>
      <c r="AD2330" s="3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6"/>
      <c r="AZ2330" s="16"/>
      <c r="BA2330" s="16"/>
      <c r="BB2330" s="16"/>
      <c r="BC2330" s="16"/>
      <c r="BD2330" s="16"/>
      <c r="BE2330" s="16"/>
      <c r="BF2330" s="16"/>
      <c r="BG2330" s="16"/>
      <c r="BH2330" s="16"/>
      <c r="BI2330" s="16"/>
      <c r="BJ2330" s="16"/>
      <c r="BK2330" s="16"/>
      <c r="BL2330" s="16"/>
      <c r="BM2330" s="16"/>
      <c r="BN2330" s="16"/>
      <c r="BO2330" s="16"/>
      <c r="BP2330" s="16"/>
      <c r="BQ2330" s="16"/>
      <c r="BR2330" s="16"/>
      <c r="BS2330" s="16"/>
      <c r="BT2330" s="16"/>
      <c r="BU2330" s="16"/>
      <c r="BV2330" s="16"/>
      <c r="BW2330" s="16"/>
      <c r="BX2330" s="16"/>
      <c r="BY2330" s="16"/>
      <c r="BZ2330" s="16"/>
      <c r="CA2330" s="16"/>
      <c r="CB2330" s="16"/>
      <c r="CC2330" s="16"/>
      <c r="CD2330" s="16"/>
      <c r="CE2330" s="16"/>
      <c r="CF2330" s="16"/>
      <c r="CG2330" s="16"/>
      <c r="CH2330" s="16"/>
      <c r="CI2330" s="16"/>
      <c r="CJ2330" s="16"/>
      <c r="CK2330" s="16"/>
      <c r="CL2330" s="16"/>
      <c r="CM2330" s="16"/>
      <c r="CN2330" s="16"/>
      <c r="CO2330" s="16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  <c r="DQ2330" s="16"/>
      <c r="DR2330" s="16"/>
      <c r="DS2330" s="16"/>
      <c r="DT2330" s="16"/>
      <c r="DU2330" s="16"/>
      <c r="DV2330" s="16"/>
      <c r="DW2330" s="16"/>
      <c r="DX2330" s="16"/>
      <c r="DY2330" s="16"/>
      <c r="DZ2330" s="16"/>
      <c r="EA2330" s="16"/>
      <c r="EB2330" s="16"/>
      <c r="EC2330" s="16"/>
      <c r="ED2330" s="16"/>
      <c r="EE2330" s="16"/>
      <c r="EF2330" s="16"/>
      <c r="EG2330" s="16"/>
      <c r="EH2330" s="16"/>
      <c r="EI2330" s="16"/>
      <c r="EJ2330" s="16"/>
      <c r="EK2330" s="16"/>
      <c r="EL2330" s="16"/>
      <c r="EM2330" s="16"/>
      <c r="EN2330" s="16"/>
      <c r="EO2330" s="16"/>
      <c r="EP2330" s="16"/>
      <c r="EQ2330" s="16"/>
      <c r="ER2330" s="16"/>
      <c r="ES2330" s="16"/>
      <c r="ET2330" s="16"/>
      <c r="EU2330" s="16"/>
      <c r="EV2330" s="16"/>
      <c r="EW2330" s="16"/>
      <c r="EX2330" s="16"/>
    </row>
    <row r="2331" spans="1:154" s="71" customFormat="1" x14ac:dyDescent="0.3">
      <c r="A2331" s="9"/>
      <c r="B2331" s="9"/>
      <c r="C2331" s="9"/>
      <c r="D2331" s="9"/>
      <c r="E2331" s="9"/>
      <c r="F2331" s="9"/>
      <c r="G2331" s="9"/>
      <c r="H2331" s="30" t="s">
        <v>476</v>
      </c>
      <c r="I2331" s="10">
        <v>1600</v>
      </c>
      <c r="J2331" s="33">
        <v>300</v>
      </c>
      <c r="K2331" s="34">
        <f t="shared" si="240"/>
        <v>480000</v>
      </c>
      <c r="L2331" s="9"/>
      <c r="M2331" s="9"/>
      <c r="N2331" s="9"/>
      <c r="O2331" s="9"/>
      <c r="P2331" s="9"/>
      <c r="Q2331" s="10"/>
      <c r="R2331" s="10"/>
      <c r="S2331" s="10"/>
      <c r="T2331" s="9"/>
      <c r="U2331" s="2"/>
      <c r="V2331" s="35"/>
      <c r="W2331" s="10"/>
      <c r="X2331" s="31">
        <f t="shared" si="241"/>
        <v>480000</v>
      </c>
      <c r="Y2331" s="10"/>
      <c r="Z2331" s="34">
        <v>50000000</v>
      </c>
      <c r="AA2331" s="9">
        <v>0</v>
      </c>
      <c r="AB2331" s="9">
        <v>0</v>
      </c>
      <c r="AC2331" s="33"/>
      <c r="AD2331" s="10"/>
      <c r="AE2331" s="16"/>
      <c r="AF2331" s="16"/>
      <c r="AG2331" s="16"/>
      <c r="AH2331" s="16"/>
      <c r="AI2331" s="16"/>
      <c r="AJ2331" s="16"/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6"/>
      <c r="AZ2331" s="16"/>
      <c r="BA2331" s="16"/>
      <c r="BB2331" s="16"/>
      <c r="BC2331" s="16"/>
      <c r="BD2331" s="16"/>
      <c r="BE2331" s="16"/>
      <c r="BF2331" s="16"/>
      <c r="BG2331" s="16"/>
      <c r="BH2331" s="16"/>
      <c r="BI2331" s="16"/>
      <c r="BJ2331" s="16"/>
      <c r="BK2331" s="16"/>
      <c r="BL2331" s="16"/>
      <c r="BM2331" s="16"/>
      <c r="BN2331" s="16"/>
      <c r="BO2331" s="16"/>
      <c r="BP2331" s="16"/>
      <c r="BQ2331" s="16"/>
      <c r="BR2331" s="16"/>
      <c r="BS2331" s="16"/>
      <c r="BT2331" s="16"/>
      <c r="BU2331" s="16"/>
      <c r="BV2331" s="16"/>
      <c r="BW2331" s="16"/>
      <c r="BX2331" s="16"/>
      <c r="BY2331" s="16"/>
      <c r="BZ2331" s="16"/>
      <c r="CA2331" s="16"/>
      <c r="CB2331" s="16"/>
      <c r="CC2331" s="16"/>
      <c r="CD2331" s="16"/>
      <c r="CE2331" s="16"/>
      <c r="CF2331" s="16"/>
      <c r="CG2331" s="16"/>
      <c r="CH2331" s="16"/>
      <c r="CI2331" s="16"/>
      <c r="CJ2331" s="16"/>
      <c r="CK2331" s="16"/>
      <c r="CL2331" s="16"/>
      <c r="CM2331" s="16"/>
      <c r="CN2331" s="16"/>
      <c r="CO2331" s="16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  <c r="DQ2331" s="16"/>
      <c r="DR2331" s="16"/>
      <c r="DS2331" s="16"/>
      <c r="DT2331" s="16"/>
      <c r="DU2331" s="16"/>
      <c r="DV2331" s="16"/>
      <c r="DW2331" s="16"/>
      <c r="DX2331" s="16"/>
      <c r="DY2331" s="16"/>
      <c r="DZ2331" s="16"/>
      <c r="EA2331" s="16"/>
      <c r="EB2331" s="16"/>
      <c r="EC2331" s="16"/>
      <c r="ED2331" s="16"/>
      <c r="EE2331" s="16"/>
      <c r="EF2331" s="16"/>
      <c r="EG2331" s="16"/>
      <c r="EH2331" s="16"/>
      <c r="EI2331" s="16"/>
      <c r="EJ2331" s="16"/>
      <c r="EK2331" s="16"/>
      <c r="EL2331" s="16"/>
      <c r="EM2331" s="16"/>
      <c r="EN2331" s="16"/>
      <c r="EO2331" s="16"/>
      <c r="EP2331" s="16"/>
      <c r="EQ2331" s="16"/>
      <c r="ER2331" s="16"/>
      <c r="ES2331" s="16"/>
      <c r="ET2331" s="16"/>
      <c r="EU2331" s="16"/>
      <c r="EV2331" s="16"/>
      <c r="EW2331" s="16"/>
      <c r="EX2331" s="16"/>
    </row>
    <row r="2332" spans="1:154" s="72" customFormat="1" x14ac:dyDescent="0.3">
      <c r="A2332" s="9"/>
      <c r="B2332" s="9"/>
      <c r="C2332" s="9"/>
      <c r="D2332" s="9"/>
      <c r="E2332" s="9"/>
      <c r="F2332" s="9"/>
      <c r="G2332" s="9"/>
      <c r="H2332" s="30" t="s">
        <v>477</v>
      </c>
      <c r="I2332" s="10">
        <v>210</v>
      </c>
      <c r="J2332" s="33">
        <v>300</v>
      </c>
      <c r="K2332" s="34">
        <f t="shared" si="240"/>
        <v>63000</v>
      </c>
      <c r="L2332" s="9"/>
      <c r="M2332" s="9"/>
      <c r="N2332" s="9"/>
      <c r="O2332" s="30"/>
      <c r="P2332" s="9"/>
      <c r="Q2332" s="10"/>
      <c r="R2332" s="10"/>
      <c r="S2332" s="10"/>
      <c r="T2332" s="9"/>
      <c r="U2332" s="2"/>
      <c r="V2332" s="35"/>
      <c r="W2332" s="10"/>
      <c r="X2332" s="31">
        <f t="shared" si="241"/>
        <v>63000</v>
      </c>
      <c r="Y2332" s="10"/>
      <c r="Z2332" s="10"/>
      <c r="AA2332" s="34">
        <f>X2332-Z2332</f>
        <v>63000</v>
      </c>
      <c r="AB2332" s="9">
        <v>0.02</v>
      </c>
      <c r="AC2332" s="33">
        <v>0</v>
      </c>
      <c r="AD2332" s="10"/>
      <c r="AE2332" s="16"/>
      <c r="AF2332" s="16"/>
      <c r="AG2332" s="16"/>
      <c r="AH2332" s="16"/>
      <c r="AI2332" s="16"/>
      <c r="AJ2332" s="16"/>
      <c r="AK2332" s="16"/>
      <c r="AL2332" s="16"/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6"/>
      <c r="AZ2332" s="16"/>
      <c r="BA2332" s="16"/>
      <c r="BB2332" s="16"/>
      <c r="BC2332" s="16"/>
      <c r="BD2332" s="16"/>
      <c r="BE2332" s="16"/>
      <c r="BF2332" s="16"/>
      <c r="BG2332" s="16"/>
      <c r="BH2332" s="16"/>
      <c r="BI2332" s="16"/>
      <c r="BJ2332" s="16"/>
      <c r="BK2332" s="16"/>
      <c r="BL2332" s="16"/>
      <c r="BM2332" s="16"/>
      <c r="BN2332" s="16"/>
      <c r="BO2332" s="16"/>
      <c r="BP2332" s="16"/>
      <c r="BQ2332" s="16"/>
      <c r="BR2332" s="16"/>
      <c r="BS2332" s="16"/>
      <c r="BT2332" s="16"/>
      <c r="BU2332" s="16"/>
      <c r="BV2332" s="16"/>
      <c r="BW2332" s="16"/>
      <c r="BX2332" s="16"/>
      <c r="BY2332" s="16"/>
      <c r="BZ2332" s="16"/>
      <c r="CA2332" s="16"/>
      <c r="CB2332" s="16"/>
      <c r="CC2332" s="16"/>
      <c r="CD2332" s="16"/>
      <c r="CE2332" s="16"/>
      <c r="CF2332" s="16"/>
      <c r="CG2332" s="16"/>
      <c r="CH2332" s="16"/>
      <c r="CI2332" s="16"/>
      <c r="CJ2332" s="16"/>
      <c r="CK2332" s="16"/>
      <c r="CL2332" s="16"/>
      <c r="CM2332" s="16"/>
      <c r="CN2332" s="16"/>
      <c r="CO2332" s="16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  <c r="DQ2332" s="16"/>
      <c r="DR2332" s="16"/>
      <c r="DS2332" s="16"/>
      <c r="DT2332" s="16"/>
      <c r="DU2332" s="16"/>
      <c r="DV2332" s="16"/>
      <c r="DW2332" s="16"/>
      <c r="DX2332" s="16"/>
      <c r="DY2332" s="16"/>
      <c r="DZ2332" s="16"/>
      <c r="EA2332" s="16"/>
      <c r="EB2332" s="16"/>
      <c r="EC2332" s="16"/>
      <c r="ED2332" s="16"/>
      <c r="EE2332" s="16"/>
      <c r="EF2332" s="16"/>
      <c r="EG2332" s="16"/>
      <c r="EH2332" s="16"/>
      <c r="EI2332" s="16"/>
      <c r="EJ2332" s="16"/>
      <c r="EK2332" s="16"/>
      <c r="EL2332" s="16"/>
      <c r="EM2332" s="16"/>
      <c r="EN2332" s="16"/>
      <c r="EO2332" s="16"/>
      <c r="EP2332" s="16"/>
      <c r="EQ2332" s="16"/>
      <c r="ER2332" s="16"/>
      <c r="ES2332" s="16"/>
      <c r="ET2332" s="16"/>
      <c r="EU2332" s="16"/>
      <c r="EV2332" s="16"/>
      <c r="EW2332" s="16"/>
      <c r="EX2332" s="16"/>
    </row>
    <row r="2333" spans="1:154" x14ac:dyDescent="0.3">
      <c r="A2333" s="9"/>
      <c r="B2333" s="9"/>
      <c r="C2333" s="9"/>
      <c r="D2333" s="9"/>
      <c r="E2333" s="9"/>
      <c r="F2333" s="9"/>
      <c r="G2333" s="9"/>
      <c r="H2333" s="30"/>
      <c r="I2333" s="10"/>
      <c r="J2333" s="33"/>
      <c r="K2333" s="10"/>
      <c r="L2333" s="9">
        <v>2</v>
      </c>
      <c r="M2333" s="9" t="s">
        <v>53</v>
      </c>
      <c r="N2333" s="9" t="s">
        <v>48</v>
      </c>
      <c r="O2333" s="30" t="s">
        <v>477</v>
      </c>
      <c r="P2333" s="9">
        <v>40</v>
      </c>
      <c r="Q2333" s="10">
        <v>100</v>
      </c>
      <c r="R2333" s="10">
        <v>6750</v>
      </c>
      <c r="S2333" s="34">
        <f>P2333*R2333</f>
        <v>270000</v>
      </c>
      <c r="T2333" s="9">
        <v>17</v>
      </c>
      <c r="U2333" s="2">
        <v>24</v>
      </c>
      <c r="V2333" s="34">
        <f>S2333*U2333/100</f>
        <v>64800</v>
      </c>
      <c r="W2333" s="34">
        <f>S2333-V2333</f>
        <v>205200</v>
      </c>
      <c r="X2333" s="31">
        <f t="shared" si="241"/>
        <v>205200</v>
      </c>
      <c r="Y2333" s="34">
        <f>X2333*Q2333/100</f>
        <v>205200</v>
      </c>
      <c r="Z2333" s="34">
        <v>10000000</v>
      </c>
      <c r="AA2333" s="9">
        <v>0</v>
      </c>
      <c r="AB2333" s="9">
        <v>0</v>
      </c>
      <c r="AC2333" s="33"/>
      <c r="AD2333" s="10"/>
    </row>
    <row r="2334" spans="1:154" s="39" customFormat="1" x14ac:dyDescent="0.3">
      <c r="A2334" s="9"/>
      <c r="B2334" s="9" t="s">
        <v>47</v>
      </c>
      <c r="C2334" s="9">
        <v>3041</v>
      </c>
      <c r="D2334" s="9">
        <v>3</v>
      </c>
      <c r="E2334" s="9">
        <v>10</v>
      </c>
      <c r="F2334" s="9">
        <v>2</v>
      </c>
      <c r="G2334" s="9">
        <v>75</v>
      </c>
      <c r="H2334" s="30" t="s">
        <v>476</v>
      </c>
      <c r="I2334" s="10">
        <v>4275</v>
      </c>
      <c r="J2334" s="33">
        <v>150</v>
      </c>
      <c r="K2334" s="34">
        <f t="shared" si="240"/>
        <v>641250</v>
      </c>
      <c r="L2334" s="9"/>
      <c r="M2334" s="9"/>
      <c r="N2334" s="9"/>
      <c r="O2334" s="9"/>
      <c r="P2334" s="9"/>
      <c r="Q2334" s="10"/>
      <c r="R2334" s="10"/>
      <c r="S2334" s="10"/>
      <c r="T2334" s="9"/>
      <c r="U2334" s="2"/>
      <c r="V2334" s="35"/>
      <c r="W2334" s="10"/>
      <c r="X2334" s="31">
        <f t="shared" si="241"/>
        <v>641250</v>
      </c>
      <c r="Y2334" s="10"/>
      <c r="Z2334" s="34">
        <v>50000000</v>
      </c>
      <c r="AA2334" s="9">
        <v>0</v>
      </c>
      <c r="AB2334" s="9">
        <v>0</v>
      </c>
      <c r="AC2334" s="33">
        <v>0</v>
      </c>
      <c r="AD2334" s="10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6"/>
      <c r="AZ2334" s="16"/>
      <c r="BA2334" s="16"/>
      <c r="BB2334" s="16"/>
      <c r="BC2334" s="16"/>
      <c r="BD2334" s="16"/>
      <c r="BE2334" s="16"/>
      <c r="BF2334" s="16"/>
      <c r="BG2334" s="16"/>
      <c r="BH2334" s="16"/>
      <c r="BI2334" s="16"/>
      <c r="BJ2334" s="16"/>
      <c r="BK2334" s="16"/>
      <c r="BL2334" s="16"/>
      <c r="BM2334" s="16"/>
      <c r="BN2334" s="16"/>
      <c r="BO2334" s="16"/>
      <c r="BP2334" s="16"/>
      <c r="BQ2334" s="16"/>
      <c r="BR2334" s="16"/>
      <c r="BS2334" s="16"/>
      <c r="BT2334" s="16"/>
      <c r="BU2334" s="16"/>
      <c r="BV2334" s="16"/>
      <c r="BW2334" s="16"/>
      <c r="BX2334" s="16"/>
      <c r="BY2334" s="16"/>
      <c r="BZ2334" s="16"/>
      <c r="CA2334" s="16"/>
      <c r="CB2334" s="16"/>
      <c r="CC2334" s="16"/>
      <c r="CD2334" s="16"/>
      <c r="CE2334" s="16"/>
      <c r="CF2334" s="16"/>
      <c r="CG2334" s="16"/>
      <c r="CH2334" s="16"/>
      <c r="CI2334" s="16"/>
      <c r="CJ2334" s="16"/>
      <c r="CK2334" s="16"/>
      <c r="CL2334" s="16"/>
      <c r="CM2334" s="16"/>
      <c r="CN2334" s="16"/>
      <c r="CO2334" s="16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  <c r="DQ2334" s="16"/>
      <c r="DR2334" s="16"/>
      <c r="DS2334" s="16"/>
      <c r="DT2334" s="16"/>
      <c r="DU2334" s="16"/>
      <c r="DV2334" s="16"/>
      <c r="DW2334" s="16"/>
      <c r="DX2334" s="16"/>
      <c r="DY2334" s="16"/>
      <c r="DZ2334" s="16"/>
      <c r="EA2334" s="16"/>
      <c r="EB2334" s="16"/>
      <c r="EC2334" s="16"/>
      <c r="ED2334" s="16"/>
      <c r="EE2334" s="16"/>
      <c r="EF2334" s="16"/>
      <c r="EG2334" s="16"/>
      <c r="EH2334" s="16"/>
      <c r="EI2334" s="16"/>
      <c r="EJ2334" s="16"/>
      <c r="EK2334" s="16"/>
      <c r="EL2334" s="16"/>
      <c r="EM2334" s="16"/>
      <c r="EN2334" s="16"/>
      <c r="EO2334" s="16"/>
      <c r="EP2334" s="16"/>
      <c r="EQ2334" s="16"/>
      <c r="ER2334" s="16"/>
      <c r="ES2334" s="16"/>
      <c r="ET2334" s="16"/>
      <c r="EU2334" s="16"/>
      <c r="EV2334" s="16"/>
      <c r="EW2334" s="16"/>
      <c r="EX2334" s="16"/>
    </row>
    <row r="2335" spans="1:154" x14ac:dyDescent="0.3">
      <c r="A2335" s="18"/>
      <c r="B2335" s="18"/>
      <c r="C2335" s="18"/>
      <c r="D2335" s="18"/>
      <c r="E2335" s="18"/>
      <c r="F2335" s="18"/>
      <c r="G2335" s="18"/>
      <c r="H2335" s="19"/>
      <c r="I2335" s="20"/>
      <c r="J2335" s="21"/>
      <c r="K2335" s="20"/>
      <c r="L2335" s="18"/>
      <c r="M2335" s="18"/>
      <c r="N2335" s="18"/>
      <c r="O2335" s="18"/>
      <c r="P2335" s="18"/>
      <c r="Q2335" s="20"/>
      <c r="R2335" s="20"/>
      <c r="S2335" s="20"/>
      <c r="T2335" s="18"/>
      <c r="U2335" s="94"/>
      <c r="V2335" s="23"/>
      <c r="W2335" s="20"/>
      <c r="X2335" s="20"/>
      <c r="Y2335" s="20"/>
      <c r="Z2335" s="20"/>
      <c r="AA2335" s="18"/>
      <c r="AB2335" s="18"/>
      <c r="AC2335" s="21"/>
      <c r="AD2335" s="20"/>
      <c r="AE2335" s="39"/>
      <c r="AF2335" s="39"/>
      <c r="AG2335" s="39"/>
      <c r="AH2335" s="39"/>
      <c r="AI2335" s="39"/>
      <c r="AJ2335" s="39"/>
      <c r="AK2335" s="39"/>
      <c r="AL2335" s="39"/>
      <c r="AM2335" s="39"/>
      <c r="AN2335" s="39"/>
      <c r="AO2335" s="39"/>
      <c r="AP2335" s="39"/>
      <c r="AQ2335" s="39"/>
      <c r="AR2335" s="39"/>
      <c r="AS2335" s="39"/>
      <c r="AT2335" s="39"/>
      <c r="AU2335" s="39"/>
      <c r="AV2335" s="39"/>
      <c r="AW2335" s="39"/>
      <c r="AX2335" s="39"/>
      <c r="AY2335" s="39"/>
      <c r="AZ2335" s="39"/>
      <c r="BA2335" s="39"/>
      <c r="BB2335" s="39"/>
      <c r="BC2335" s="39"/>
      <c r="BD2335" s="39"/>
      <c r="BE2335" s="39"/>
      <c r="BF2335" s="39"/>
      <c r="BG2335" s="39"/>
      <c r="BH2335" s="39"/>
      <c r="BI2335" s="39"/>
      <c r="BJ2335" s="39"/>
      <c r="BK2335" s="39"/>
      <c r="BL2335" s="39"/>
      <c r="BM2335" s="39"/>
      <c r="BN2335" s="39"/>
      <c r="BO2335" s="39"/>
      <c r="BP2335" s="39"/>
      <c r="BQ2335" s="39"/>
      <c r="BR2335" s="39"/>
      <c r="BS2335" s="39"/>
      <c r="BT2335" s="39"/>
      <c r="BU2335" s="39"/>
      <c r="BV2335" s="39"/>
      <c r="BW2335" s="39"/>
      <c r="BX2335" s="39"/>
      <c r="BY2335" s="39"/>
      <c r="BZ2335" s="39"/>
      <c r="CA2335" s="39"/>
      <c r="CB2335" s="39"/>
      <c r="CC2335" s="39"/>
      <c r="CD2335" s="39"/>
      <c r="CE2335" s="39"/>
      <c r="CF2335" s="39"/>
      <c r="CG2335" s="39"/>
      <c r="CH2335" s="39"/>
      <c r="CI2335" s="39"/>
      <c r="CJ2335" s="39"/>
      <c r="CK2335" s="39"/>
      <c r="CL2335" s="39"/>
      <c r="CM2335" s="39"/>
      <c r="CN2335" s="39"/>
      <c r="CO2335" s="39"/>
      <c r="CP2335" s="39"/>
      <c r="CQ2335" s="39"/>
      <c r="CR2335" s="39"/>
      <c r="CS2335" s="39"/>
      <c r="CT2335" s="39"/>
      <c r="CU2335" s="39"/>
      <c r="CV2335" s="39"/>
      <c r="CW2335" s="39"/>
      <c r="CX2335" s="39"/>
      <c r="CY2335" s="39"/>
      <c r="CZ2335" s="39"/>
      <c r="DA2335" s="39"/>
      <c r="DB2335" s="39"/>
      <c r="DC2335" s="39"/>
      <c r="DD2335" s="39"/>
      <c r="DE2335" s="39"/>
      <c r="DF2335" s="39"/>
      <c r="DG2335" s="39"/>
      <c r="DH2335" s="39"/>
      <c r="DI2335" s="39"/>
      <c r="DJ2335" s="39"/>
      <c r="DK2335" s="39"/>
      <c r="DL2335" s="39"/>
      <c r="DM2335" s="39"/>
      <c r="DN2335" s="39"/>
      <c r="DO2335" s="39"/>
      <c r="DP2335" s="39"/>
      <c r="DQ2335" s="39"/>
      <c r="DR2335" s="39"/>
      <c r="DS2335" s="39"/>
      <c r="DT2335" s="39"/>
      <c r="DU2335" s="39"/>
      <c r="DV2335" s="39"/>
      <c r="DW2335" s="39"/>
      <c r="DX2335" s="39"/>
      <c r="DY2335" s="39"/>
      <c r="DZ2335" s="39"/>
      <c r="EA2335" s="39"/>
      <c r="EB2335" s="39"/>
      <c r="EC2335" s="39"/>
      <c r="ED2335" s="39"/>
      <c r="EE2335" s="39"/>
      <c r="EF2335" s="39"/>
      <c r="EG2335" s="39"/>
      <c r="EH2335" s="39"/>
      <c r="EI2335" s="39"/>
      <c r="EJ2335" s="39"/>
      <c r="EK2335" s="39"/>
      <c r="EL2335" s="39"/>
      <c r="EM2335" s="39"/>
      <c r="EN2335" s="39"/>
      <c r="EO2335" s="39"/>
      <c r="EP2335" s="39"/>
      <c r="EQ2335" s="39"/>
      <c r="ER2335" s="39"/>
      <c r="ES2335" s="39"/>
      <c r="ET2335" s="39"/>
      <c r="EU2335" s="39"/>
      <c r="EV2335" s="39"/>
      <c r="EW2335" s="39"/>
      <c r="EX2335" s="39"/>
    </row>
    <row r="2336" spans="1:154" x14ac:dyDescent="0.3">
      <c r="A2336" s="29">
        <v>2641</v>
      </c>
      <c r="B2336" s="29" t="s">
        <v>47</v>
      </c>
      <c r="C2336" s="29">
        <v>9467</v>
      </c>
      <c r="D2336" s="29">
        <v>1</v>
      </c>
      <c r="E2336" s="29">
        <v>1</v>
      </c>
      <c r="F2336" s="29">
        <v>0</v>
      </c>
      <c r="G2336" s="29">
        <v>79</v>
      </c>
      <c r="H2336" s="25" t="s">
        <v>476</v>
      </c>
      <c r="I2336" s="36">
        <v>479</v>
      </c>
      <c r="J2336" s="41">
        <v>1050</v>
      </c>
      <c r="K2336" s="74">
        <f>I2336*J2336</f>
        <v>502950</v>
      </c>
      <c r="L2336" s="29"/>
      <c r="M2336" s="29"/>
      <c r="N2336" s="29"/>
      <c r="O2336" s="29"/>
      <c r="P2336" s="29"/>
      <c r="Q2336" s="36"/>
      <c r="R2336" s="36"/>
      <c r="S2336" s="36"/>
      <c r="T2336" s="29"/>
      <c r="U2336" s="185"/>
      <c r="V2336" s="37"/>
      <c r="W2336" s="36"/>
      <c r="X2336" s="75">
        <f t="shared" si="241"/>
        <v>502950</v>
      </c>
      <c r="Y2336" s="36"/>
      <c r="Z2336" s="74">
        <v>50000000</v>
      </c>
      <c r="AA2336" s="29">
        <v>0</v>
      </c>
      <c r="AB2336" s="29">
        <v>0</v>
      </c>
      <c r="AC2336" s="41" t="s">
        <v>1134</v>
      </c>
      <c r="AD2336" s="36"/>
    </row>
    <row r="2337" spans="1:154" x14ac:dyDescent="0.3">
      <c r="A2337" s="18"/>
      <c r="B2337" s="18"/>
      <c r="C2337" s="18"/>
      <c r="D2337" s="18"/>
      <c r="E2337" s="18"/>
      <c r="F2337" s="18"/>
      <c r="G2337" s="18"/>
      <c r="H2337" s="19"/>
      <c r="I2337" s="20"/>
      <c r="J2337" s="21"/>
      <c r="K2337" s="20"/>
      <c r="L2337" s="18"/>
      <c r="M2337" s="18"/>
      <c r="N2337" s="18"/>
      <c r="O2337" s="18"/>
      <c r="P2337" s="18"/>
      <c r="Q2337" s="20"/>
      <c r="R2337" s="20"/>
      <c r="S2337" s="20"/>
      <c r="T2337" s="18"/>
      <c r="U2337" s="94"/>
      <c r="V2337" s="23"/>
      <c r="W2337" s="20"/>
      <c r="X2337" s="20"/>
      <c r="Y2337" s="20"/>
      <c r="Z2337" s="20"/>
      <c r="AA2337" s="18"/>
      <c r="AB2337" s="18"/>
      <c r="AC2337" s="58"/>
      <c r="AD2337" s="64"/>
      <c r="AE2337" s="39"/>
      <c r="AF2337" s="39"/>
      <c r="AG2337" s="39"/>
      <c r="AH2337" s="39"/>
      <c r="AI2337" s="39"/>
      <c r="AJ2337" s="39"/>
      <c r="AK2337" s="39"/>
      <c r="AL2337" s="39"/>
      <c r="AM2337" s="39"/>
      <c r="AN2337" s="39"/>
      <c r="AO2337" s="39"/>
      <c r="AP2337" s="39"/>
      <c r="AQ2337" s="39"/>
      <c r="AR2337" s="39"/>
      <c r="AS2337" s="39"/>
      <c r="AT2337" s="39"/>
      <c r="AU2337" s="39"/>
      <c r="AV2337" s="39"/>
      <c r="AW2337" s="39"/>
      <c r="AX2337" s="39"/>
      <c r="AY2337" s="39"/>
      <c r="AZ2337" s="39"/>
      <c r="BA2337" s="39"/>
      <c r="BB2337" s="39"/>
      <c r="BC2337" s="39"/>
      <c r="BD2337" s="39"/>
      <c r="BE2337" s="39"/>
      <c r="BF2337" s="39"/>
      <c r="BG2337" s="39"/>
      <c r="BH2337" s="39"/>
      <c r="BI2337" s="39"/>
      <c r="BJ2337" s="39"/>
      <c r="BK2337" s="39"/>
      <c r="BL2337" s="39"/>
      <c r="BM2337" s="39"/>
      <c r="BN2337" s="39"/>
      <c r="BO2337" s="39"/>
      <c r="BP2337" s="39"/>
      <c r="BQ2337" s="39"/>
      <c r="BR2337" s="39"/>
      <c r="BS2337" s="39"/>
      <c r="BT2337" s="39"/>
      <c r="BU2337" s="39"/>
      <c r="BV2337" s="39"/>
      <c r="BW2337" s="39"/>
      <c r="BX2337" s="39"/>
      <c r="BY2337" s="39"/>
      <c r="BZ2337" s="39"/>
      <c r="CA2337" s="39"/>
      <c r="CB2337" s="39"/>
      <c r="CC2337" s="39"/>
      <c r="CD2337" s="39"/>
      <c r="CE2337" s="39"/>
      <c r="CF2337" s="39"/>
      <c r="CG2337" s="39"/>
      <c r="CH2337" s="39"/>
      <c r="CI2337" s="39"/>
      <c r="CJ2337" s="39"/>
      <c r="CK2337" s="39"/>
      <c r="CL2337" s="39"/>
      <c r="CM2337" s="39"/>
      <c r="CN2337" s="39"/>
      <c r="CO2337" s="39"/>
      <c r="CP2337" s="39"/>
      <c r="CQ2337" s="39"/>
      <c r="CR2337" s="39"/>
      <c r="CS2337" s="39"/>
      <c r="CT2337" s="39"/>
      <c r="CU2337" s="39"/>
      <c r="CV2337" s="39"/>
      <c r="CW2337" s="39"/>
      <c r="CX2337" s="39"/>
      <c r="CY2337" s="39"/>
      <c r="CZ2337" s="39"/>
      <c r="DA2337" s="39"/>
      <c r="DB2337" s="39"/>
      <c r="DC2337" s="39"/>
      <c r="DD2337" s="39"/>
      <c r="DE2337" s="39"/>
      <c r="DF2337" s="39"/>
      <c r="DG2337" s="39"/>
      <c r="DH2337" s="39"/>
      <c r="DI2337" s="39"/>
      <c r="DJ2337" s="39"/>
      <c r="DK2337" s="39"/>
      <c r="DL2337" s="39"/>
      <c r="DM2337" s="39"/>
      <c r="DN2337" s="39"/>
      <c r="DO2337" s="39"/>
      <c r="DP2337" s="39"/>
      <c r="DQ2337" s="39"/>
      <c r="DR2337" s="39"/>
      <c r="DS2337" s="39"/>
      <c r="DT2337" s="39"/>
      <c r="DU2337" s="39"/>
      <c r="DV2337" s="39"/>
      <c r="DW2337" s="39"/>
      <c r="DX2337" s="39"/>
      <c r="DY2337" s="39"/>
      <c r="DZ2337" s="39"/>
      <c r="EA2337" s="39"/>
      <c r="EB2337" s="39"/>
      <c r="EC2337" s="39"/>
      <c r="ED2337" s="39"/>
      <c r="EE2337" s="39"/>
      <c r="EF2337" s="39"/>
      <c r="EG2337" s="39"/>
      <c r="EH2337" s="39"/>
      <c r="EI2337" s="39"/>
      <c r="EJ2337" s="39"/>
      <c r="EK2337" s="39"/>
      <c r="EL2337" s="39"/>
      <c r="EM2337" s="39"/>
      <c r="EN2337" s="39"/>
      <c r="EO2337" s="39"/>
      <c r="EP2337" s="39"/>
      <c r="EQ2337" s="39"/>
      <c r="ER2337" s="39"/>
      <c r="ES2337" s="39"/>
      <c r="ET2337" s="39"/>
      <c r="EU2337" s="39"/>
      <c r="EV2337" s="39"/>
      <c r="EW2337" s="39"/>
      <c r="EX2337" s="39"/>
    </row>
    <row r="2338" spans="1:154" x14ac:dyDescent="0.3">
      <c r="A2338" s="29">
        <v>2642</v>
      </c>
      <c r="B2338" s="29" t="s">
        <v>47</v>
      </c>
      <c r="C2338" s="29">
        <v>3369</v>
      </c>
      <c r="D2338" s="29">
        <v>5</v>
      </c>
      <c r="E2338" s="29">
        <v>20</v>
      </c>
      <c r="F2338" s="29">
        <v>0</v>
      </c>
      <c r="G2338" s="29">
        <v>85</v>
      </c>
      <c r="H2338" s="25" t="s">
        <v>477</v>
      </c>
      <c r="I2338" s="36">
        <v>285</v>
      </c>
      <c r="J2338" s="41">
        <v>150</v>
      </c>
      <c r="K2338" s="74">
        <f>I2338*J2338</f>
        <v>42750</v>
      </c>
      <c r="L2338" s="29">
        <v>1</v>
      </c>
      <c r="M2338" s="29" t="s">
        <v>53</v>
      </c>
      <c r="N2338" s="29" t="s">
        <v>48</v>
      </c>
      <c r="O2338" s="25" t="s">
        <v>477</v>
      </c>
      <c r="P2338" s="29">
        <v>150</v>
      </c>
      <c r="Q2338" s="36">
        <v>100</v>
      </c>
      <c r="R2338" s="36">
        <v>6750</v>
      </c>
      <c r="S2338" s="164">
        <f>P2338*R2338</f>
        <v>1012500</v>
      </c>
      <c r="T2338" s="29">
        <v>52</v>
      </c>
      <c r="U2338" s="185">
        <v>76</v>
      </c>
      <c r="V2338" s="74">
        <f>S2338*U2338/100</f>
        <v>769500</v>
      </c>
      <c r="W2338" s="74">
        <f>S2338-V2338</f>
        <v>243000</v>
      </c>
      <c r="X2338" s="75">
        <f t="shared" si="241"/>
        <v>285750</v>
      </c>
      <c r="Y2338" s="36"/>
      <c r="Z2338" s="74">
        <v>50000000</v>
      </c>
      <c r="AA2338" s="29">
        <v>0</v>
      </c>
      <c r="AB2338" s="29">
        <v>0</v>
      </c>
      <c r="AC2338" s="41" t="s">
        <v>1135</v>
      </c>
      <c r="AD2338" s="36"/>
    </row>
    <row r="2339" spans="1:154" x14ac:dyDescent="0.3">
      <c r="A2339" s="9"/>
      <c r="B2339" s="9"/>
      <c r="C2339" s="9"/>
      <c r="D2339" s="9"/>
      <c r="E2339" s="9"/>
      <c r="F2339" s="9"/>
      <c r="G2339" s="9"/>
      <c r="H2339" s="30" t="s">
        <v>476</v>
      </c>
      <c r="I2339" s="10">
        <v>7800</v>
      </c>
      <c r="J2339" s="33">
        <v>150</v>
      </c>
      <c r="K2339" s="34">
        <f>I2339*J2339</f>
        <v>1170000</v>
      </c>
      <c r="L2339" s="9"/>
      <c r="M2339" s="9"/>
      <c r="N2339" s="9"/>
      <c r="O2339" s="9"/>
      <c r="P2339" s="9"/>
      <c r="Q2339" s="10"/>
      <c r="R2339" s="10"/>
      <c r="S2339" s="10"/>
      <c r="T2339" s="9"/>
      <c r="U2339" s="2"/>
      <c r="V2339" s="35"/>
      <c r="W2339" s="10"/>
      <c r="X2339" s="31">
        <f t="shared" si="241"/>
        <v>1170000</v>
      </c>
      <c r="Y2339" s="10"/>
      <c r="Z2339" s="34">
        <v>50000000</v>
      </c>
      <c r="AA2339" s="9">
        <v>0</v>
      </c>
      <c r="AB2339" s="9">
        <v>0</v>
      </c>
      <c r="AC2339" s="33"/>
      <c r="AD2339" s="10"/>
    </row>
    <row r="2340" spans="1:154" x14ac:dyDescent="0.3">
      <c r="A2340" s="18"/>
      <c r="B2340" s="18"/>
      <c r="C2340" s="18"/>
      <c r="D2340" s="18"/>
      <c r="E2340" s="18"/>
      <c r="F2340" s="18"/>
      <c r="G2340" s="18"/>
      <c r="H2340" s="19"/>
      <c r="I2340" s="20"/>
      <c r="J2340" s="21"/>
      <c r="K2340" s="20"/>
      <c r="L2340" s="18"/>
      <c r="M2340" s="18"/>
      <c r="N2340" s="18"/>
      <c r="O2340" s="18"/>
      <c r="P2340" s="18"/>
      <c r="Q2340" s="20"/>
      <c r="R2340" s="20"/>
      <c r="S2340" s="20"/>
      <c r="T2340" s="18"/>
      <c r="U2340" s="94"/>
      <c r="V2340" s="23"/>
      <c r="W2340" s="20"/>
      <c r="X2340" s="20"/>
      <c r="Y2340" s="20"/>
      <c r="Z2340" s="20"/>
      <c r="AA2340" s="18"/>
      <c r="AB2340" s="18"/>
      <c r="AC2340" s="21"/>
      <c r="AD2340" s="20"/>
      <c r="AE2340" s="39"/>
      <c r="AF2340" s="39"/>
      <c r="AG2340" s="39"/>
      <c r="AH2340" s="39"/>
      <c r="AI2340" s="39"/>
      <c r="AJ2340" s="39"/>
      <c r="AK2340" s="39"/>
      <c r="AL2340" s="39"/>
      <c r="AM2340" s="39"/>
      <c r="AN2340" s="39"/>
      <c r="AO2340" s="39"/>
      <c r="AP2340" s="39"/>
      <c r="AQ2340" s="39"/>
      <c r="AR2340" s="39"/>
      <c r="AS2340" s="39"/>
      <c r="AT2340" s="39"/>
      <c r="AU2340" s="39"/>
      <c r="AV2340" s="39"/>
      <c r="AW2340" s="39"/>
      <c r="AX2340" s="39"/>
      <c r="AY2340" s="39"/>
      <c r="AZ2340" s="39"/>
      <c r="BA2340" s="39"/>
      <c r="BB2340" s="39"/>
      <c r="BC2340" s="39"/>
      <c r="BD2340" s="39"/>
      <c r="BE2340" s="39"/>
      <c r="BF2340" s="39"/>
      <c r="BG2340" s="39"/>
      <c r="BH2340" s="39"/>
      <c r="BI2340" s="39"/>
      <c r="BJ2340" s="39"/>
      <c r="BK2340" s="39"/>
      <c r="BL2340" s="39"/>
      <c r="BM2340" s="39"/>
      <c r="BN2340" s="39"/>
      <c r="BO2340" s="39"/>
      <c r="BP2340" s="39"/>
      <c r="BQ2340" s="39"/>
      <c r="BR2340" s="39"/>
      <c r="BS2340" s="39"/>
      <c r="BT2340" s="39"/>
      <c r="BU2340" s="39"/>
      <c r="BV2340" s="39"/>
      <c r="BW2340" s="39"/>
      <c r="BX2340" s="39"/>
      <c r="BY2340" s="39"/>
      <c r="BZ2340" s="39"/>
      <c r="CA2340" s="39"/>
      <c r="CB2340" s="39"/>
      <c r="CC2340" s="39"/>
      <c r="CD2340" s="39"/>
      <c r="CE2340" s="39"/>
      <c r="CF2340" s="39"/>
      <c r="CG2340" s="39"/>
      <c r="CH2340" s="39"/>
      <c r="CI2340" s="39"/>
      <c r="CJ2340" s="39"/>
      <c r="CK2340" s="39"/>
      <c r="CL2340" s="39"/>
      <c r="CM2340" s="39"/>
      <c r="CN2340" s="39"/>
      <c r="CO2340" s="39"/>
      <c r="CP2340" s="39"/>
      <c r="CQ2340" s="39"/>
      <c r="CR2340" s="39"/>
      <c r="CS2340" s="39"/>
      <c r="CT2340" s="39"/>
      <c r="CU2340" s="39"/>
      <c r="CV2340" s="39"/>
      <c r="CW2340" s="39"/>
      <c r="CX2340" s="39"/>
      <c r="CY2340" s="39"/>
      <c r="CZ2340" s="39"/>
      <c r="DA2340" s="39"/>
      <c r="DB2340" s="39"/>
      <c r="DC2340" s="39"/>
      <c r="DD2340" s="39"/>
      <c r="DE2340" s="39"/>
      <c r="DF2340" s="39"/>
      <c r="DG2340" s="39"/>
      <c r="DH2340" s="39"/>
      <c r="DI2340" s="39"/>
      <c r="DJ2340" s="39"/>
      <c r="DK2340" s="39"/>
      <c r="DL2340" s="39"/>
      <c r="DM2340" s="39"/>
      <c r="DN2340" s="39"/>
      <c r="DO2340" s="39"/>
      <c r="DP2340" s="39"/>
      <c r="DQ2340" s="39"/>
      <c r="DR2340" s="39"/>
      <c r="DS2340" s="39"/>
      <c r="DT2340" s="39"/>
      <c r="DU2340" s="39"/>
      <c r="DV2340" s="39"/>
      <c r="DW2340" s="39"/>
      <c r="DX2340" s="39"/>
      <c r="DY2340" s="39"/>
      <c r="DZ2340" s="39"/>
      <c r="EA2340" s="39"/>
      <c r="EB2340" s="39"/>
      <c r="EC2340" s="39"/>
      <c r="ED2340" s="39"/>
      <c r="EE2340" s="39"/>
      <c r="EF2340" s="39"/>
      <c r="EG2340" s="39"/>
      <c r="EH2340" s="39"/>
      <c r="EI2340" s="39"/>
      <c r="EJ2340" s="39"/>
      <c r="EK2340" s="39"/>
      <c r="EL2340" s="39"/>
      <c r="EM2340" s="39"/>
      <c r="EN2340" s="39"/>
      <c r="EO2340" s="39"/>
      <c r="EP2340" s="39"/>
      <c r="EQ2340" s="39"/>
      <c r="ER2340" s="39"/>
      <c r="ES2340" s="39"/>
      <c r="ET2340" s="39"/>
      <c r="EU2340" s="39"/>
      <c r="EV2340" s="39"/>
      <c r="EW2340" s="39"/>
      <c r="EX2340" s="39"/>
    </row>
    <row r="2341" spans="1:154" s="39" customFormat="1" x14ac:dyDescent="0.3">
      <c r="A2341" s="29">
        <v>2643</v>
      </c>
      <c r="B2341" s="29" t="s">
        <v>47</v>
      </c>
      <c r="C2341" s="29">
        <v>8253</v>
      </c>
      <c r="D2341" s="29">
        <v>9</v>
      </c>
      <c r="E2341" s="29">
        <v>11</v>
      </c>
      <c r="F2341" s="29">
        <v>3</v>
      </c>
      <c r="G2341" s="29">
        <v>66</v>
      </c>
      <c r="H2341" s="25" t="s">
        <v>476</v>
      </c>
      <c r="I2341" s="36">
        <v>4766</v>
      </c>
      <c r="J2341" s="41">
        <v>200</v>
      </c>
      <c r="K2341" s="74">
        <f t="shared" ref="K2341:K2347" si="242">I2341*J2341</f>
        <v>953200</v>
      </c>
      <c r="L2341" s="29"/>
      <c r="M2341" s="29"/>
      <c r="N2341" s="29"/>
      <c r="O2341" s="29"/>
      <c r="P2341" s="29"/>
      <c r="Q2341" s="36"/>
      <c r="R2341" s="36"/>
      <c r="S2341" s="36"/>
      <c r="T2341" s="29"/>
      <c r="U2341" s="185"/>
      <c r="V2341" s="37"/>
      <c r="W2341" s="36"/>
      <c r="X2341" s="75">
        <f t="shared" ref="X2341:X2353" si="243">K2341+W2341</f>
        <v>953200</v>
      </c>
      <c r="Y2341" s="36"/>
      <c r="Z2341" s="74">
        <v>50000000</v>
      </c>
      <c r="AA2341" s="29">
        <v>0</v>
      </c>
      <c r="AB2341" s="29">
        <v>0</v>
      </c>
      <c r="AC2341" s="41" t="s">
        <v>1136</v>
      </c>
      <c r="AD2341" s="3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/>
      <c r="AS2341" s="16"/>
      <c r="AT2341" s="16"/>
      <c r="AU2341" s="16"/>
      <c r="AV2341" s="16"/>
      <c r="AW2341" s="16"/>
      <c r="AX2341" s="16"/>
      <c r="AY2341" s="16"/>
      <c r="AZ2341" s="16"/>
      <c r="BA2341" s="16"/>
      <c r="BB2341" s="16"/>
      <c r="BC2341" s="16"/>
      <c r="BD2341" s="16"/>
      <c r="BE2341" s="16"/>
      <c r="BF2341" s="16"/>
      <c r="BG2341" s="16"/>
      <c r="BH2341" s="16"/>
      <c r="BI2341" s="16"/>
      <c r="BJ2341" s="16"/>
      <c r="BK2341" s="16"/>
      <c r="BL2341" s="16"/>
      <c r="BM2341" s="16"/>
      <c r="BN2341" s="16"/>
      <c r="BO2341" s="16"/>
      <c r="BP2341" s="16"/>
      <c r="BQ2341" s="16"/>
      <c r="BR2341" s="16"/>
      <c r="BS2341" s="16"/>
      <c r="BT2341" s="16"/>
      <c r="BU2341" s="16"/>
      <c r="BV2341" s="16"/>
      <c r="BW2341" s="16"/>
      <c r="BX2341" s="16"/>
      <c r="BY2341" s="16"/>
      <c r="BZ2341" s="16"/>
      <c r="CA2341" s="16"/>
      <c r="CB2341" s="16"/>
      <c r="CC2341" s="16"/>
      <c r="CD2341" s="16"/>
      <c r="CE2341" s="16"/>
      <c r="CF2341" s="16"/>
      <c r="CG2341" s="16"/>
      <c r="CH2341" s="16"/>
      <c r="CI2341" s="16"/>
      <c r="CJ2341" s="16"/>
      <c r="CK2341" s="16"/>
      <c r="CL2341" s="16"/>
      <c r="CM2341" s="16"/>
      <c r="CN2341" s="16"/>
      <c r="CO2341" s="16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  <c r="DQ2341" s="16"/>
      <c r="DR2341" s="16"/>
      <c r="DS2341" s="16"/>
      <c r="DT2341" s="16"/>
      <c r="DU2341" s="16"/>
      <c r="DV2341" s="16"/>
      <c r="DW2341" s="16"/>
      <c r="DX2341" s="16"/>
      <c r="DY2341" s="16"/>
      <c r="DZ2341" s="16"/>
      <c r="EA2341" s="16"/>
      <c r="EB2341" s="16"/>
      <c r="EC2341" s="16"/>
      <c r="ED2341" s="16"/>
      <c r="EE2341" s="16"/>
      <c r="EF2341" s="16"/>
      <c r="EG2341" s="16"/>
      <c r="EH2341" s="16"/>
      <c r="EI2341" s="16"/>
      <c r="EJ2341" s="16"/>
      <c r="EK2341" s="16"/>
      <c r="EL2341" s="16"/>
      <c r="EM2341" s="16"/>
      <c r="EN2341" s="16"/>
      <c r="EO2341" s="16"/>
      <c r="EP2341" s="16"/>
      <c r="EQ2341" s="16"/>
      <c r="ER2341" s="16"/>
      <c r="ES2341" s="16"/>
      <c r="ET2341" s="16"/>
      <c r="EU2341" s="16"/>
      <c r="EV2341" s="16"/>
      <c r="EW2341" s="16"/>
      <c r="EX2341" s="16"/>
    </row>
    <row r="2342" spans="1:154" x14ac:dyDescent="0.3">
      <c r="A2342" s="9"/>
      <c r="B2342" s="9" t="s">
        <v>47</v>
      </c>
      <c r="C2342" s="9">
        <v>7768</v>
      </c>
      <c r="D2342" s="9">
        <v>9</v>
      </c>
      <c r="E2342" s="9">
        <v>6</v>
      </c>
      <c r="F2342" s="9">
        <v>1</v>
      </c>
      <c r="G2342" s="9">
        <v>30</v>
      </c>
      <c r="H2342" s="30" t="s">
        <v>477</v>
      </c>
      <c r="I2342" s="10">
        <v>130</v>
      </c>
      <c r="J2342" s="33">
        <v>150</v>
      </c>
      <c r="K2342" s="34">
        <f t="shared" si="242"/>
        <v>19500</v>
      </c>
      <c r="L2342" s="9"/>
      <c r="M2342" s="9"/>
      <c r="N2342" s="9"/>
      <c r="O2342" s="30"/>
      <c r="P2342" s="9"/>
      <c r="Q2342" s="10"/>
      <c r="R2342" s="10"/>
      <c r="S2342" s="10"/>
      <c r="T2342" s="9"/>
      <c r="U2342" s="2"/>
      <c r="V2342" s="35"/>
      <c r="W2342" s="10"/>
      <c r="X2342" s="31">
        <f t="shared" si="243"/>
        <v>19500</v>
      </c>
      <c r="Y2342" s="10"/>
      <c r="Z2342" s="10"/>
      <c r="AA2342" s="34">
        <f>X2342-Z2342</f>
        <v>19500</v>
      </c>
      <c r="AB2342" s="9">
        <v>0.02</v>
      </c>
      <c r="AC2342" s="33"/>
      <c r="AD2342" s="10"/>
    </row>
    <row r="2343" spans="1:154" s="39" customFormat="1" x14ac:dyDescent="0.3">
      <c r="A2343" s="9"/>
      <c r="B2343" s="9"/>
      <c r="C2343" s="9"/>
      <c r="D2343" s="9"/>
      <c r="E2343" s="9"/>
      <c r="F2343" s="9"/>
      <c r="G2343" s="9"/>
      <c r="H2343" s="30"/>
      <c r="I2343" s="10"/>
      <c r="J2343" s="33"/>
      <c r="K2343" s="10"/>
      <c r="L2343" s="9">
        <v>1</v>
      </c>
      <c r="M2343" s="9" t="s">
        <v>53</v>
      </c>
      <c r="N2343" s="9" t="s">
        <v>48</v>
      </c>
      <c r="O2343" s="30" t="s">
        <v>477</v>
      </c>
      <c r="P2343" s="9">
        <v>48</v>
      </c>
      <c r="Q2343" s="10">
        <v>100</v>
      </c>
      <c r="R2343" s="10">
        <v>6750</v>
      </c>
      <c r="S2343" s="34">
        <f>P2343*R2343</f>
        <v>324000</v>
      </c>
      <c r="T2343" s="9">
        <v>47</v>
      </c>
      <c r="U2343" s="2">
        <v>76</v>
      </c>
      <c r="V2343" s="34">
        <f>S2343*U2343/100</f>
        <v>246240</v>
      </c>
      <c r="W2343" s="34">
        <f>S2343-V2343</f>
        <v>77760</v>
      </c>
      <c r="X2343" s="31">
        <f t="shared" si="243"/>
        <v>77760</v>
      </c>
      <c r="Y2343" s="34">
        <f>X2343*Q2343/100</f>
        <v>77760</v>
      </c>
      <c r="Z2343" s="34">
        <v>10000000</v>
      </c>
      <c r="AA2343" s="9">
        <v>0</v>
      </c>
      <c r="AB2343" s="9">
        <v>0</v>
      </c>
      <c r="AC2343" s="33"/>
      <c r="AD2343" s="10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6"/>
      <c r="AZ2343" s="16"/>
      <c r="BA2343" s="16"/>
      <c r="BB2343" s="16"/>
      <c r="BC2343" s="16"/>
      <c r="BD2343" s="16"/>
      <c r="BE2343" s="16"/>
      <c r="BF2343" s="16"/>
      <c r="BG2343" s="16"/>
      <c r="BH2343" s="16"/>
      <c r="BI2343" s="16"/>
      <c r="BJ2343" s="16"/>
      <c r="BK2343" s="16"/>
      <c r="BL2343" s="16"/>
      <c r="BM2343" s="16"/>
      <c r="BN2343" s="16"/>
      <c r="BO2343" s="16"/>
      <c r="BP2343" s="16"/>
      <c r="BQ2343" s="16"/>
      <c r="BR2343" s="16"/>
      <c r="BS2343" s="16"/>
      <c r="BT2343" s="16"/>
      <c r="BU2343" s="16"/>
      <c r="BV2343" s="16"/>
      <c r="BW2343" s="16"/>
      <c r="BX2343" s="16"/>
      <c r="BY2343" s="16"/>
      <c r="BZ2343" s="16"/>
      <c r="CA2343" s="16"/>
      <c r="CB2343" s="16"/>
      <c r="CC2343" s="16"/>
      <c r="CD2343" s="16"/>
      <c r="CE2343" s="16"/>
      <c r="CF2343" s="16"/>
      <c r="CG2343" s="16"/>
      <c r="CH2343" s="16"/>
      <c r="CI2343" s="16"/>
      <c r="CJ2343" s="16"/>
      <c r="CK2343" s="16"/>
      <c r="CL2343" s="16"/>
      <c r="CM2343" s="16"/>
      <c r="CN2343" s="16"/>
      <c r="CO2343" s="16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  <c r="DQ2343" s="16"/>
      <c r="DR2343" s="16"/>
      <c r="DS2343" s="16"/>
      <c r="DT2343" s="16"/>
      <c r="DU2343" s="16"/>
      <c r="DV2343" s="16"/>
      <c r="DW2343" s="16"/>
      <c r="DX2343" s="16"/>
      <c r="DY2343" s="16"/>
      <c r="DZ2343" s="16"/>
      <c r="EA2343" s="16"/>
      <c r="EB2343" s="16"/>
      <c r="EC2343" s="16"/>
      <c r="ED2343" s="16"/>
      <c r="EE2343" s="16"/>
      <c r="EF2343" s="16"/>
      <c r="EG2343" s="16"/>
      <c r="EH2343" s="16"/>
      <c r="EI2343" s="16"/>
      <c r="EJ2343" s="16"/>
      <c r="EK2343" s="16"/>
      <c r="EL2343" s="16"/>
      <c r="EM2343" s="16"/>
      <c r="EN2343" s="16"/>
      <c r="EO2343" s="16"/>
      <c r="EP2343" s="16"/>
      <c r="EQ2343" s="16"/>
      <c r="ER2343" s="16"/>
      <c r="ES2343" s="16"/>
      <c r="ET2343" s="16"/>
      <c r="EU2343" s="16"/>
      <c r="EV2343" s="16"/>
      <c r="EW2343" s="16"/>
      <c r="EX2343" s="16"/>
    </row>
    <row r="2344" spans="1:154" x14ac:dyDescent="0.3">
      <c r="A2344" s="9"/>
      <c r="B2344" s="9"/>
      <c r="C2344" s="9"/>
      <c r="D2344" s="9"/>
      <c r="E2344" s="9"/>
      <c r="F2344" s="9"/>
      <c r="G2344" s="9"/>
      <c r="H2344" s="30" t="s">
        <v>476</v>
      </c>
      <c r="I2344" s="10">
        <v>2400</v>
      </c>
      <c r="J2344" s="33">
        <v>150</v>
      </c>
      <c r="K2344" s="34">
        <f t="shared" si="242"/>
        <v>360000</v>
      </c>
      <c r="L2344" s="9"/>
      <c r="M2344" s="9"/>
      <c r="N2344" s="9"/>
      <c r="O2344" s="9"/>
      <c r="P2344" s="9"/>
      <c r="Q2344" s="10"/>
      <c r="R2344" s="10"/>
      <c r="S2344" s="10"/>
      <c r="T2344" s="9"/>
      <c r="U2344" s="2"/>
      <c r="V2344" s="35"/>
      <c r="W2344" s="10"/>
      <c r="X2344" s="31">
        <f t="shared" si="243"/>
        <v>360000</v>
      </c>
      <c r="Y2344" s="10"/>
      <c r="Z2344" s="34">
        <v>50000000</v>
      </c>
      <c r="AA2344" s="9">
        <v>0</v>
      </c>
      <c r="AB2344" s="9">
        <v>0</v>
      </c>
      <c r="AC2344" s="33"/>
      <c r="AD2344" s="10"/>
    </row>
    <row r="2345" spans="1:154" x14ac:dyDescent="0.3">
      <c r="A2345" s="9"/>
      <c r="B2345" s="9" t="s">
        <v>47</v>
      </c>
      <c r="C2345" s="9">
        <v>7765</v>
      </c>
      <c r="D2345" s="9">
        <v>9</v>
      </c>
      <c r="E2345" s="9">
        <v>1</v>
      </c>
      <c r="F2345" s="9">
        <v>0</v>
      </c>
      <c r="G2345" s="9">
        <v>82</v>
      </c>
      <c r="H2345" s="30" t="s">
        <v>477</v>
      </c>
      <c r="I2345" s="10">
        <v>282</v>
      </c>
      <c r="J2345" s="33">
        <v>250</v>
      </c>
      <c r="K2345" s="34">
        <f t="shared" si="242"/>
        <v>70500</v>
      </c>
      <c r="L2345" s="9"/>
      <c r="M2345" s="9"/>
      <c r="N2345" s="9"/>
      <c r="O2345" s="30"/>
      <c r="P2345" s="9"/>
      <c r="Q2345" s="10"/>
      <c r="R2345" s="10"/>
      <c r="S2345" s="10"/>
      <c r="T2345" s="9"/>
      <c r="U2345" s="2"/>
      <c r="V2345" s="35"/>
      <c r="W2345" s="10"/>
      <c r="X2345" s="31">
        <f t="shared" si="243"/>
        <v>70500</v>
      </c>
      <c r="Y2345" s="10"/>
      <c r="Z2345" s="10"/>
      <c r="AA2345" s="34">
        <f>X2345-Z2345</f>
        <v>70500</v>
      </c>
      <c r="AB2345" s="9">
        <v>0.02</v>
      </c>
      <c r="AC2345" s="33"/>
      <c r="AD2345" s="10"/>
    </row>
    <row r="2346" spans="1:154" s="39" customFormat="1" x14ac:dyDescent="0.3">
      <c r="A2346" s="9"/>
      <c r="B2346" s="9"/>
      <c r="C2346" s="9"/>
      <c r="D2346" s="9"/>
      <c r="E2346" s="9"/>
      <c r="F2346" s="9"/>
      <c r="G2346" s="9"/>
      <c r="H2346" s="30"/>
      <c r="I2346" s="10"/>
      <c r="J2346" s="33"/>
      <c r="K2346" s="10"/>
      <c r="L2346" s="9">
        <v>1</v>
      </c>
      <c r="M2346" s="9" t="s">
        <v>53</v>
      </c>
      <c r="N2346" s="9" t="s">
        <v>48</v>
      </c>
      <c r="O2346" s="30" t="s">
        <v>477</v>
      </c>
      <c r="P2346" s="9">
        <v>105</v>
      </c>
      <c r="Q2346" s="10">
        <v>100</v>
      </c>
      <c r="R2346" s="10">
        <v>6750</v>
      </c>
      <c r="S2346" s="34">
        <f>P2346*R2346</f>
        <v>708750</v>
      </c>
      <c r="T2346" s="9">
        <v>4</v>
      </c>
      <c r="U2346" s="2">
        <v>4</v>
      </c>
      <c r="V2346" s="34">
        <f>S2346*U2346/100</f>
        <v>28350</v>
      </c>
      <c r="W2346" s="34">
        <f>S2346-V2346</f>
        <v>680400</v>
      </c>
      <c r="X2346" s="31">
        <f t="shared" si="243"/>
        <v>680400</v>
      </c>
      <c r="Y2346" s="34">
        <f>X2346*Q2346/100</f>
        <v>680400</v>
      </c>
      <c r="Z2346" s="34">
        <v>10000000</v>
      </c>
      <c r="AA2346" s="9">
        <v>0</v>
      </c>
      <c r="AB2346" s="9">
        <v>0</v>
      </c>
      <c r="AC2346" s="33"/>
      <c r="AD2346" s="10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6"/>
      <c r="AZ2346" s="16"/>
      <c r="BA2346" s="16"/>
      <c r="BB2346" s="16"/>
      <c r="BC2346" s="16"/>
      <c r="BD2346" s="16"/>
      <c r="BE2346" s="16"/>
      <c r="BF2346" s="16"/>
      <c r="BG2346" s="16"/>
      <c r="BH2346" s="16"/>
      <c r="BI2346" s="16"/>
      <c r="BJ2346" s="16"/>
      <c r="BK2346" s="16"/>
      <c r="BL2346" s="16"/>
      <c r="BM2346" s="16"/>
      <c r="BN2346" s="16"/>
      <c r="BO2346" s="16"/>
      <c r="BP2346" s="16"/>
      <c r="BQ2346" s="16"/>
      <c r="BR2346" s="16"/>
      <c r="BS2346" s="16"/>
      <c r="BT2346" s="16"/>
      <c r="BU2346" s="16"/>
      <c r="BV2346" s="16"/>
      <c r="BW2346" s="16"/>
      <c r="BX2346" s="16"/>
      <c r="BY2346" s="16"/>
      <c r="BZ2346" s="16"/>
      <c r="CA2346" s="16"/>
      <c r="CB2346" s="16"/>
      <c r="CC2346" s="16"/>
      <c r="CD2346" s="16"/>
      <c r="CE2346" s="16"/>
      <c r="CF2346" s="16"/>
      <c r="CG2346" s="16"/>
      <c r="CH2346" s="16"/>
      <c r="CI2346" s="16"/>
      <c r="CJ2346" s="16"/>
      <c r="CK2346" s="16"/>
      <c r="CL2346" s="16"/>
      <c r="CM2346" s="16"/>
      <c r="CN2346" s="16"/>
      <c r="CO2346" s="16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  <c r="DQ2346" s="16"/>
      <c r="DR2346" s="16"/>
      <c r="DS2346" s="16"/>
      <c r="DT2346" s="16"/>
      <c r="DU2346" s="16"/>
      <c r="DV2346" s="16"/>
      <c r="DW2346" s="16"/>
      <c r="DX2346" s="16"/>
      <c r="DY2346" s="16"/>
      <c r="DZ2346" s="16"/>
      <c r="EA2346" s="16"/>
      <c r="EB2346" s="16"/>
      <c r="EC2346" s="16"/>
      <c r="ED2346" s="16"/>
      <c r="EE2346" s="16"/>
      <c r="EF2346" s="16"/>
      <c r="EG2346" s="16"/>
      <c r="EH2346" s="16"/>
      <c r="EI2346" s="16"/>
      <c r="EJ2346" s="16"/>
      <c r="EK2346" s="16"/>
      <c r="EL2346" s="16"/>
      <c r="EM2346" s="16"/>
      <c r="EN2346" s="16"/>
      <c r="EO2346" s="16"/>
      <c r="EP2346" s="16"/>
      <c r="EQ2346" s="16"/>
      <c r="ER2346" s="16"/>
      <c r="ES2346" s="16"/>
      <c r="ET2346" s="16"/>
      <c r="EU2346" s="16"/>
      <c r="EV2346" s="16"/>
      <c r="EW2346" s="16"/>
      <c r="EX2346" s="16"/>
    </row>
    <row r="2347" spans="1:154" x14ac:dyDescent="0.3">
      <c r="A2347" s="9"/>
      <c r="B2347" s="9"/>
      <c r="C2347" s="9"/>
      <c r="D2347" s="9"/>
      <c r="E2347" s="9"/>
      <c r="F2347" s="9"/>
      <c r="G2347" s="9"/>
      <c r="H2347" s="30" t="s">
        <v>476</v>
      </c>
      <c r="I2347" s="10">
        <v>200</v>
      </c>
      <c r="J2347" s="33">
        <v>250</v>
      </c>
      <c r="K2347" s="34">
        <f t="shared" si="242"/>
        <v>50000</v>
      </c>
      <c r="L2347" s="9"/>
      <c r="M2347" s="9"/>
      <c r="N2347" s="9"/>
      <c r="O2347" s="9"/>
      <c r="P2347" s="9"/>
      <c r="Q2347" s="10"/>
      <c r="R2347" s="10"/>
      <c r="S2347" s="10"/>
      <c r="T2347" s="9"/>
      <c r="U2347" s="2"/>
      <c r="V2347" s="35"/>
      <c r="W2347" s="10"/>
      <c r="X2347" s="31">
        <f t="shared" si="243"/>
        <v>50000</v>
      </c>
      <c r="Y2347" s="10"/>
      <c r="Z2347" s="34">
        <v>50000000</v>
      </c>
      <c r="AA2347" s="9">
        <v>0</v>
      </c>
      <c r="AB2347" s="9">
        <v>0</v>
      </c>
      <c r="AC2347" s="33"/>
      <c r="AD2347" s="10"/>
    </row>
    <row r="2348" spans="1:154" x14ac:dyDescent="0.3">
      <c r="A2348" s="18"/>
      <c r="B2348" s="18"/>
      <c r="C2348" s="18"/>
      <c r="D2348" s="18"/>
      <c r="E2348" s="18"/>
      <c r="F2348" s="18"/>
      <c r="G2348" s="18"/>
      <c r="H2348" s="19"/>
      <c r="I2348" s="20"/>
      <c r="J2348" s="21"/>
      <c r="K2348" s="20"/>
      <c r="L2348" s="18"/>
      <c r="M2348" s="18"/>
      <c r="N2348" s="18"/>
      <c r="O2348" s="18"/>
      <c r="P2348" s="18"/>
      <c r="Q2348" s="20"/>
      <c r="R2348" s="20"/>
      <c r="S2348" s="20"/>
      <c r="T2348" s="18"/>
      <c r="U2348" s="94"/>
      <c r="V2348" s="23"/>
      <c r="W2348" s="20"/>
      <c r="X2348" s="20"/>
      <c r="Y2348" s="20"/>
      <c r="Z2348" s="20"/>
      <c r="AA2348" s="18"/>
      <c r="AB2348" s="18"/>
      <c r="AC2348" s="21"/>
      <c r="AD2348" s="20"/>
      <c r="AE2348" s="39"/>
      <c r="AF2348" s="39"/>
      <c r="AG2348" s="39"/>
      <c r="AH2348" s="39"/>
      <c r="AI2348" s="39"/>
      <c r="AJ2348" s="39"/>
      <c r="AK2348" s="39"/>
      <c r="AL2348" s="39"/>
      <c r="AM2348" s="39"/>
      <c r="AN2348" s="39"/>
      <c r="AO2348" s="39"/>
      <c r="AP2348" s="39"/>
      <c r="AQ2348" s="39"/>
      <c r="AR2348" s="39"/>
      <c r="AS2348" s="39"/>
      <c r="AT2348" s="39"/>
      <c r="AU2348" s="39"/>
      <c r="AV2348" s="39"/>
      <c r="AW2348" s="39"/>
      <c r="AX2348" s="39"/>
      <c r="AY2348" s="39"/>
      <c r="AZ2348" s="39"/>
      <c r="BA2348" s="39"/>
      <c r="BB2348" s="39"/>
      <c r="BC2348" s="39"/>
      <c r="BD2348" s="39"/>
      <c r="BE2348" s="39"/>
      <c r="BF2348" s="39"/>
      <c r="BG2348" s="39"/>
      <c r="BH2348" s="39"/>
      <c r="BI2348" s="39"/>
      <c r="BJ2348" s="39"/>
      <c r="BK2348" s="39"/>
      <c r="BL2348" s="39"/>
      <c r="BM2348" s="39"/>
      <c r="BN2348" s="39"/>
      <c r="BO2348" s="39"/>
      <c r="BP2348" s="39"/>
      <c r="BQ2348" s="39"/>
      <c r="BR2348" s="39"/>
      <c r="BS2348" s="39"/>
      <c r="BT2348" s="39"/>
      <c r="BU2348" s="39"/>
      <c r="BV2348" s="39"/>
      <c r="BW2348" s="39"/>
      <c r="BX2348" s="39"/>
      <c r="BY2348" s="39"/>
      <c r="BZ2348" s="39"/>
      <c r="CA2348" s="39"/>
      <c r="CB2348" s="39"/>
      <c r="CC2348" s="39"/>
      <c r="CD2348" s="39"/>
      <c r="CE2348" s="39"/>
      <c r="CF2348" s="39"/>
      <c r="CG2348" s="39"/>
      <c r="CH2348" s="39"/>
      <c r="CI2348" s="39"/>
      <c r="CJ2348" s="39"/>
      <c r="CK2348" s="39"/>
      <c r="CL2348" s="39"/>
      <c r="CM2348" s="39"/>
      <c r="CN2348" s="39"/>
      <c r="CO2348" s="39"/>
      <c r="CP2348" s="39"/>
      <c r="CQ2348" s="39"/>
      <c r="CR2348" s="39"/>
      <c r="CS2348" s="39"/>
      <c r="CT2348" s="39"/>
      <c r="CU2348" s="39"/>
      <c r="CV2348" s="39"/>
      <c r="CW2348" s="39"/>
      <c r="CX2348" s="39"/>
      <c r="CY2348" s="39"/>
      <c r="CZ2348" s="39"/>
      <c r="DA2348" s="39"/>
      <c r="DB2348" s="39"/>
      <c r="DC2348" s="39"/>
      <c r="DD2348" s="39"/>
      <c r="DE2348" s="39"/>
      <c r="DF2348" s="39"/>
      <c r="DG2348" s="39"/>
      <c r="DH2348" s="39"/>
      <c r="DI2348" s="39"/>
      <c r="DJ2348" s="39"/>
      <c r="DK2348" s="39"/>
      <c r="DL2348" s="39"/>
      <c r="DM2348" s="39"/>
      <c r="DN2348" s="39"/>
      <c r="DO2348" s="39"/>
      <c r="DP2348" s="39"/>
      <c r="DQ2348" s="39"/>
      <c r="DR2348" s="39"/>
      <c r="DS2348" s="39"/>
      <c r="DT2348" s="39"/>
      <c r="DU2348" s="39"/>
      <c r="DV2348" s="39"/>
      <c r="DW2348" s="39"/>
      <c r="DX2348" s="39"/>
      <c r="DY2348" s="39"/>
      <c r="DZ2348" s="39"/>
      <c r="EA2348" s="39"/>
      <c r="EB2348" s="39"/>
      <c r="EC2348" s="39"/>
      <c r="ED2348" s="39"/>
      <c r="EE2348" s="39"/>
      <c r="EF2348" s="39"/>
      <c r="EG2348" s="39"/>
      <c r="EH2348" s="39"/>
      <c r="EI2348" s="39"/>
      <c r="EJ2348" s="39"/>
      <c r="EK2348" s="39"/>
      <c r="EL2348" s="39"/>
      <c r="EM2348" s="39"/>
      <c r="EN2348" s="39"/>
      <c r="EO2348" s="39"/>
      <c r="EP2348" s="39"/>
      <c r="EQ2348" s="39"/>
      <c r="ER2348" s="39"/>
      <c r="ES2348" s="39"/>
      <c r="ET2348" s="39"/>
      <c r="EU2348" s="39"/>
      <c r="EV2348" s="39"/>
      <c r="EW2348" s="39"/>
      <c r="EX2348" s="39"/>
    </row>
    <row r="2349" spans="1:154" x14ac:dyDescent="0.3">
      <c r="A2349" s="29">
        <v>2644</v>
      </c>
      <c r="B2349" s="29" t="s">
        <v>47</v>
      </c>
      <c r="C2349" s="29">
        <v>14346</v>
      </c>
      <c r="D2349" s="29">
        <v>1</v>
      </c>
      <c r="E2349" s="29">
        <v>3</v>
      </c>
      <c r="F2349" s="29">
        <v>2</v>
      </c>
      <c r="G2349" s="29">
        <v>45</v>
      </c>
      <c r="H2349" s="25" t="s">
        <v>477</v>
      </c>
      <c r="I2349" s="36">
        <v>400</v>
      </c>
      <c r="J2349" s="41">
        <v>150</v>
      </c>
      <c r="K2349" s="74">
        <f>I2349*J2349</f>
        <v>60000</v>
      </c>
      <c r="L2349" s="29">
        <v>1</v>
      </c>
      <c r="M2349" s="29" t="s">
        <v>53</v>
      </c>
      <c r="N2349" s="29" t="s">
        <v>48</v>
      </c>
      <c r="O2349" s="25" t="s">
        <v>477</v>
      </c>
      <c r="P2349" s="29">
        <v>135</v>
      </c>
      <c r="Q2349" s="36">
        <v>100</v>
      </c>
      <c r="R2349" s="36">
        <v>6750</v>
      </c>
      <c r="S2349" s="74">
        <f>P2349*R2349</f>
        <v>911250</v>
      </c>
      <c r="T2349" s="29">
        <v>15</v>
      </c>
      <c r="U2349" s="185">
        <v>20</v>
      </c>
      <c r="V2349" s="74">
        <f>S2349*U2349/100</f>
        <v>182250</v>
      </c>
      <c r="W2349" s="74">
        <f>S2349-V2349</f>
        <v>729000</v>
      </c>
      <c r="X2349" s="75">
        <f t="shared" si="243"/>
        <v>789000</v>
      </c>
      <c r="Y2349" s="74">
        <f>X2349*Q2349/100</f>
        <v>789000</v>
      </c>
      <c r="Z2349" s="74">
        <v>50000000</v>
      </c>
      <c r="AA2349" s="29">
        <v>0</v>
      </c>
      <c r="AB2349" s="29">
        <v>0</v>
      </c>
      <c r="AC2349" s="41" t="s">
        <v>1137</v>
      </c>
      <c r="AD2349" s="36"/>
    </row>
    <row r="2350" spans="1:154" x14ac:dyDescent="0.3">
      <c r="A2350" s="9"/>
      <c r="B2350" s="9"/>
      <c r="C2350" s="9"/>
      <c r="D2350" s="9"/>
      <c r="E2350" s="9"/>
      <c r="F2350" s="9"/>
      <c r="G2350" s="9"/>
      <c r="H2350" s="30" t="s">
        <v>476</v>
      </c>
      <c r="I2350" s="10">
        <v>1045</v>
      </c>
      <c r="J2350" s="33">
        <v>150</v>
      </c>
      <c r="K2350" s="34">
        <f>I2350*J2350</f>
        <v>156750</v>
      </c>
      <c r="L2350" s="9"/>
      <c r="M2350" s="9"/>
      <c r="N2350" s="9"/>
      <c r="O2350" s="9"/>
      <c r="P2350" s="9"/>
      <c r="Q2350" s="10"/>
      <c r="R2350" s="10"/>
      <c r="S2350" s="10"/>
      <c r="T2350" s="9"/>
      <c r="U2350" s="2"/>
      <c r="V2350" s="35"/>
      <c r="W2350" s="10"/>
      <c r="X2350" s="31">
        <f t="shared" si="243"/>
        <v>156750</v>
      </c>
      <c r="Y2350" s="10"/>
      <c r="Z2350" s="34">
        <v>50000000</v>
      </c>
      <c r="AA2350" s="9">
        <v>0</v>
      </c>
      <c r="AB2350" s="9">
        <v>0</v>
      </c>
      <c r="AC2350" s="33"/>
      <c r="AD2350" s="10"/>
    </row>
    <row r="2351" spans="1:154" x14ac:dyDescent="0.3">
      <c r="A2351" s="9"/>
      <c r="B2351" s="9" t="s">
        <v>47</v>
      </c>
      <c r="C2351" s="9">
        <v>14348</v>
      </c>
      <c r="D2351" s="9">
        <v>1</v>
      </c>
      <c r="E2351" s="9">
        <v>2</v>
      </c>
      <c r="F2351" s="9">
        <v>2</v>
      </c>
      <c r="G2351" s="9">
        <v>0</v>
      </c>
      <c r="H2351" s="30" t="s">
        <v>476</v>
      </c>
      <c r="I2351" s="10">
        <v>1000</v>
      </c>
      <c r="J2351" s="33">
        <v>150</v>
      </c>
      <c r="K2351" s="34">
        <f>I2351*J2351</f>
        <v>150000</v>
      </c>
      <c r="L2351" s="9"/>
      <c r="M2351" s="9"/>
      <c r="N2351" s="9"/>
      <c r="O2351" s="9"/>
      <c r="P2351" s="9"/>
      <c r="Q2351" s="10"/>
      <c r="R2351" s="10"/>
      <c r="S2351" s="10"/>
      <c r="T2351" s="9"/>
      <c r="U2351" s="2"/>
      <c r="V2351" s="35"/>
      <c r="W2351" s="10"/>
      <c r="X2351" s="31">
        <f t="shared" si="243"/>
        <v>150000</v>
      </c>
      <c r="Y2351" s="10"/>
      <c r="Z2351" s="34">
        <v>50000000</v>
      </c>
      <c r="AA2351" s="9">
        <v>0</v>
      </c>
      <c r="AB2351" s="9">
        <v>0</v>
      </c>
      <c r="AC2351" s="33">
        <v>0</v>
      </c>
      <c r="AD2351" s="10"/>
      <c r="AE2351" s="59"/>
      <c r="AF2351" s="59"/>
      <c r="AG2351" s="59"/>
      <c r="AH2351" s="59"/>
      <c r="AI2351" s="59"/>
      <c r="AJ2351" s="59"/>
      <c r="AK2351" s="59"/>
      <c r="AL2351" s="59"/>
      <c r="AM2351" s="59"/>
      <c r="AN2351" s="59"/>
      <c r="AO2351" s="59"/>
      <c r="AP2351" s="59"/>
      <c r="AQ2351" s="59"/>
      <c r="AR2351" s="59"/>
      <c r="AS2351" s="59"/>
      <c r="AT2351" s="59"/>
      <c r="AU2351" s="59"/>
      <c r="AV2351" s="59"/>
      <c r="AW2351" s="59"/>
      <c r="AX2351" s="59"/>
      <c r="AY2351" s="59"/>
      <c r="AZ2351" s="59"/>
      <c r="BA2351" s="59"/>
      <c r="BB2351" s="59"/>
      <c r="BC2351" s="59"/>
      <c r="BD2351" s="59"/>
      <c r="BE2351" s="59"/>
      <c r="BF2351" s="59"/>
      <c r="BG2351" s="59"/>
      <c r="BH2351" s="59"/>
      <c r="BI2351" s="59"/>
      <c r="BJ2351" s="59"/>
      <c r="BK2351" s="59"/>
      <c r="BL2351" s="59"/>
      <c r="BM2351" s="59"/>
      <c r="BN2351" s="59"/>
      <c r="BO2351" s="59"/>
      <c r="BP2351" s="59"/>
      <c r="BQ2351" s="59"/>
      <c r="BR2351" s="59"/>
      <c r="BS2351" s="59"/>
      <c r="BT2351" s="59"/>
      <c r="BU2351" s="59"/>
      <c r="BV2351" s="59"/>
      <c r="BW2351" s="59"/>
      <c r="BX2351" s="59"/>
      <c r="BY2351" s="59"/>
      <c r="BZ2351" s="59"/>
      <c r="CA2351" s="59"/>
      <c r="CB2351" s="59"/>
      <c r="CC2351" s="59"/>
      <c r="CD2351" s="59"/>
      <c r="CE2351" s="59"/>
      <c r="CF2351" s="59"/>
      <c r="CG2351" s="59"/>
      <c r="CH2351" s="59"/>
      <c r="CI2351" s="59"/>
      <c r="CJ2351" s="59"/>
      <c r="CK2351" s="59"/>
      <c r="CL2351" s="59"/>
      <c r="CM2351" s="59"/>
      <c r="CN2351" s="59"/>
      <c r="CO2351" s="59"/>
      <c r="CP2351" s="59"/>
      <c r="CQ2351" s="59"/>
      <c r="CR2351" s="59"/>
      <c r="CS2351" s="59"/>
      <c r="CT2351" s="59"/>
      <c r="CU2351" s="59"/>
      <c r="CV2351" s="59"/>
      <c r="CW2351" s="59"/>
      <c r="CX2351" s="59"/>
      <c r="CY2351" s="59"/>
      <c r="CZ2351" s="59"/>
      <c r="DA2351" s="59"/>
      <c r="DB2351" s="59"/>
      <c r="DC2351" s="59"/>
      <c r="DD2351" s="59"/>
      <c r="DE2351" s="59"/>
      <c r="DF2351" s="59"/>
      <c r="DG2351" s="59"/>
      <c r="DH2351" s="59"/>
      <c r="DI2351" s="59"/>
      <c r="DJ2351" s="59"/>
      <c r="DK2351" s="59"/>
      <c r="DL2351" s="59"/>
      <c r="DM2351" s="59"/>
      <c r="DN2351" s="59"/>
      <c r="DO2351" s="59"/>
      <c r="DP2351" s="59"/>
      <c r="DQ2351" s="59"/>
      <c r="DR2351" s="59"/>
      <c r="DS2351" s="59"/>
      <c r="DT2351" s="59"/>
      <c r="DU2351" s="59"/>
      <c r="DV2351" s="59"/>
      <c r="DW2351" s="59"/>
      <c r="DX2351" s="59"/>
      <c r="DY2351" s="59"/>
      <c r="DZ2351" s="59"/>
      <c r="EA2351" s="59"/>
      <c r="EB2351" s="59"/>
      <c r="EC2351" s="59"/>
      <c r="ED2351" s="59"/>
      <c r="EE2351" s="59"/>
      <c r="EF2351" s="59"/>
      <c r="EG2351" s="59"/>
      <c r="EH2351" s="59"/>
      <c r="EI2351" s="59"/>
      <c r="EJ2351" s="59"/>
      <c r="EK2351" s="59"/>
      <c r="EL2351" s="59"/>
      <c r="EM2351" s="59"/>
      <c r="EN2351" s="59"/>
      <c r="EO2351" s="59"/>
      <c r="EP2351" s="59"/>
      <c r="EQ2351" s="59"/>
      <c r="ER2351" s="59"/>
      <c r="ES2351" s="59"/>
      <c r="ET2351" s="59"/>
      <c r="EU2351" s="59"/>
      <c r="EV2351" s="59"/>
      <c r="EW2351" s="59"/>
      <c r="EX2351" s="59"/>
    </row>
    <row r="2352" spans="1:154" x14ac:dyDescent="0.3">
      <c r="A2352" s="9"/>
      <c r="B2352" s="9" t="s">
        <v>47</v>
      </c>
      <c r="C2352" s="9">
        <v>14347</v>
      </c>
      <c r="D2352" s="9">
        <v>1</v>
      </c>
      <c r="E2352" s="9">
        <v>2</v>
      </c>
      <c r="F2352" s="9">
        <v>2</v>
      </c>
      <c r="G2352" s="9">
        <v>53</v>
      </c>
      <c r="H2352" s="30" t="s">
        <v>476</v>
      </c>
      <c r="I2352" s="10">
        <v>1053</v>
      </c>
      <c r="J2352" s="33">
        <v>150</v>
      </c>
      <c r="K2352" s="34">
        <f>I2352*J2352</f>
        <v>157950</v>
      </c>
      <c r="L2352" s="9"/>
      <c r="M2352" s="9"/>
      <c r="N2352" s="9"/>
      <c r="O2352" s="9"/>
      <c r="P2352" s="9"/>
      <c r="Q2352" s="10"/>
      <c r="R2352" s="10"/>
      <c r="S2352" s="10"/>
      <c r="T2352" s="9"/>
      <c r="U2352" s="2"/>
      <c r="V2352" s="35"/>
      <c r="W2352" s="10"/>
      <c r="X2352" s="31">
        <f t="shared" si="243"/>
        <v>157950</v>
      </c>
      <c r="Y2352" s="10"/>
      <c r="Z2352" s="34">
        <v>50000000</v>
      </c>
      <c r="AA2352" s="9">
        <v>0</v>
      </c>
      <c r="AB2352" s="9">
        <v>0</v>
      </c>
      <c r="AC2352" s="33">
        <v>0</v>
      </c>
      <c r="AD2352" s="10"/>
      <c r="AE2352" s="59"/>
      <c r="AF2352" s="59"/>
      <c r="AG2352" s="59"/>
      <c r="AH2352" s="59"/>
      <c r="AI2352" s="59"/>
      <c r="AJ2352" s="59"/>
      <c r="AK2352" s="59"/>
      <c r="AL2352" s="59"/>
      <c r="AM2352" s="59"/>
      <c r="AN2352" s="59"/>
      <c r="AO2352" s="59"/>
      <c r="AP2352" s="59"/>
      <c r="AQ2352" s="59"/>
      <c r="AR2352" s="59"/>
      <c r="AS2352" s="59"/>
      <c r="AT2352" s="59"/>
      <c r="AU2352" s="59"/>
      <c r="AV2352" s="59"/>
      <c r="AW2352" s="59"/>
      <c r="AX2352" s="59"/>
      <c r="AY2352" s="59"/>
      <c r="AZ2352" s="59"/>
      <c r="BA2352" s="59"/>
      <c r="BB2352" s="59"/>
      <c r="BC2352" s="59"/>
      <c r="BD2352" s="59"/>
      <c r="BE2352" s="59"/>
      <c r="BF2352" s="59"/>
      <c r="BG2352" s="59"/>
      <c r="BH2352" s="59"/>
      <c r="BI2352" s="59"/>
      <c r="BJ2352" s="59"/>
      <c r="BK2352" s="59"/>
      <c r="BL2352" s="59"/>
      <c r="BM2352" s="59"/>
      <c r="BN2352" s="59"/>
      <c r="BO2352" s="59"/>
      <c r="BP2352" s="59"/>
      <c r="BQ2352" s="59"/>
      <c r="BR2352" s="59"/>
      <c r="BS2352" s="59"/>
      <c r="BT2352" s="59"/>
      <c r="BU2352" s="59"/>
      <c r="BV2352" s="59"/>
      <c r="BW2352" s="59"/>
      <c r="BX2352" s="59"/>
      <c r="BY2352" s="59"/>
      <c r="BZ2352" s="59"/>
      <c r="CA2352" s="59"/>
      <c r="CB2352" s="59"/>
      <c r="CC2352" s="59"/>
      <c r="CD2352" s="59"/>
      <c r="CE2352" s="59"/>
      <c r="CF2352" s="59"/>
      <c r="CG2352" s="59"/>
      <c r="CH2352" s="59"/>
      <c r="CI2352" s="59"/>
      <c r="CJ2352" s="59"/>
      <c r="CK2352" s="59"/>
      <c r="CL2352" s="59"/>
      <c r="CM2352" s="59"/>
      <c r="CN2352" s="59"/>
      <c r="CO2352" s="59"/>
      <c r="CP2352" s="59"/>
      <c r="CQ2352" s="59"/>
      <c r="CR2352" s="59"/>
      <c r="CS2352" s="59"/>
      <c r="CT2352" s="59"/>
      <c r="CU2352" s="59"/>
      <c r="CV2352" s="59"/>
      <c r="CW2352" s="59"/>
      <c r="CX2352" s="59"/>
      <c r="CY2352" s="59"/>
      <c r="CZ2352" s="59"/>
      <c r="DA2352" s="59"/>
      <c r="DB2352" s="59"/>
      <c r="DC2352" s="59"/>
      <c r="DD2352" s="59"/>
      <c r="DE2352" s="59"/>
      <c r="DF2352" s="59"/>
      <c r="DG2352" s="59"/>
      <c r="DH2352" s="59"/>
      <c r="DI2352" s="59"/>
      <c r="DJ2352" s="59"/>
      <c r="DK2352" s="59"/>
      <c r="DL2352" s="59"/>
      <c r="DM2352" s="59"/>
      <c r="DN2352" s="59"/>
      <c r="DO2352" s="59"/>
      <c r="DP2352" s="59"/>
      <c r="DQ2352" s="59"/>
      <c r="DR2352" s="59"/>
      <c r="DS2352" s="59"/>
      <c r="DT2352" s="59"/>
      <c r="DU2352" s="59"/>
      <c r="DV2352" s="59"/>
      <c r="DW2352" s="59"/>
      <c r="DX2352" s="59"/>
      <c r="DY2352" s="59"/>
      <c r="DZ2352" s="59"/>
      <c r="EA2352" s="59"/>
      <c r="EB2352" s="59"/>
      <c r="EC2352" s="59"/>
      <c r="ED2352" s="59"/>
      <c r="EE2352" s="59"/>
      <c r="EF2352" s="59"/>
      <c r="EG2352" s="59"/>
      <c r="EH2352" s="59"/>
      <c r="EI2352" s="59"/>
      <c r="EJ2352" s="59"/>
      <c r="EK2352" s="59"/>
      <c r="EL2352" s="59"/>
      <c r="EM2352" s="59"/>
      <c r="EN2352" s="59"/>
      <c r="EO2352" s="59"/>
      <c r="EP2352" s="59"/>
      <c r="EQ2352" s="59"/>
      <c r="ER2352" s="59"/>
      <c r="ES2352" s="59"/>
      <c r="ET2352" s="59"/>
      <c r="EU2352" s="59"/>
      <c r="EV2352" s="59"/>
      <c r="EW2352" s="59"/>
      <c r="EX2352" s="59"/>
    </row>
    <row r="2353" spans="1:154" x14ac:dyDescent="0.3">
      <c r="A2353" s="9"/>
      <c r="B2353" s="9" t="s">
        <v>47</v>
      </c>
      <c r="C2353" s="9">
        <v>14895</v>
      </c>
      <c r="D2353" s="9">
        <v>1</v>
      </c>
      <c r="E2353" s="9">
        <v>1</v>
      </c>
      <c r="F2353" s="9">
        <v>1</v>
      </c>
      <c r="G2353" s="9">
        <v>86</v>
      </c>
      <c r="H2353" s="30" t="s">
        <v>476</v>
      </c>
      <c r="I2353" s="10">
        <v>586</v>
      </c>
      <c r="J2353" s="33">
        <v>150</v>
      </c>
      <c r="K2353" s="34">
        <f>I2353*J2353</f>
        <v>87900</v>
      </c>
      <c r="L2353" s="9"/>
      <c r="M2353" s="9"/>
      <c r="N2353" s="9"/>
      <c r="O2353" s="9"/>
      <c r="P2353" s="9"/>
      <c r="Q2353" s="10"/>
      <c r="R2353" s="10"/>
      <c r="S2353" s="10"/>
      <c r="T2353" s="9"/>
      <c r="U2353" s="2"/>
      <c r="V2353" s="35"/>
      <c r="W2353" s="10"/>
      <c r="X2353" s="31">
        <f t="shared" si="243"/>
        <v>87900</v>
      </c>
      <c r="Y2353" s="10"/>
      <c r="Z2353" s="34">
        <v>50000000</v>
      </c>
      <c r="AA2353" s="9">
        <v>0</v>
      </c>
      <c r="AB2353" s="9">
        <v>0</v>
      </c>
      <c r="AC2353" s="33">
        <v>0</v>
      </c>
      <c r="AD2353" s="10"/>
      <c r="AE2353" s="59"/>
      <c r="AF2353" s="59"/>
      <c r="AG2353" s="59"/>
      <c r="AH2353" s="59"/>
      <c r="AI2353" s="59"/>
      <c r="AJ2353" s="59"/>
      <c r="AK2353" s="59"/>
      <c r="AL2353" s="59"/>
      <c r="AM2353" s="59"/>
      <c r="AN2353" s="59"/>
      <c r="AO2353" s="59"/>
      <c r="AP2353" s="59"/>
      <c r="AQ2353" s="59"/>
      <c r="AR2353" s="59"/>
      <c r="AS2353" s="59"/>
      <c r="AT2353" s="59"/>
      <c r="AU2353" s="59"/>
      <c r="AV2353" s="59"/>
      <c r="AW2353" s="59"/>
      <c r="AX2353" s="59"/>
      <c r="AY2353" s="59"/>
      <c r="AZ2353" s="59"/>
      <c r="BA2353" s="59"/>
      <c r="BB2353" s="59"/>
      <c r="BC2353" s="59"/>
      <c r="BD2353" s="59"/>
      <c r="BE2353" s="59"/>
      <c r="BF2353" s="59"/>
      <c r="BG2353" s="59"/>
      <c r="BH2353" s="59"/>
      <c r="BI2353" s="59"/>
      <c r="BJ2353" s="59"/>
      <c r="BK2353" s="59"/>
      <c r="BL2353" s="59"/>
      <c r="BM2353" s="59"/>
      <c r="BN2353" s="59"/>
      <c r="BO2353" s="59"/>
      <c r="BP2353" s="59"/>
      <c r="BQ2353" s="59"/>
      <c r="BR2353" s="59"/>
      <c r="BS2353" s="59"/>
      <c r="BT2353" s="59"/>
      <c r="BU2353" s="59"/>
      <c r="BV2353" s="59"/>
      <c r="BW2353" s="59"/>
      <c r="BX2353" s="59"/>
      <c r="BY2353" s="59"/>
      <c r="BZ2353" s="59"/>
      <c r="CA2353" s="59"/>
      <c r="CB2353" s="59"/>
      <c r="CC2353" s="59"/>
      <c r="CD2353" s="59"/>
      <c r="CE2353" s="59"/>
      <c r="CF2353" s="59"/>
      <c r="CG2353" s="59"/>
      <c r="CH2353" s="59"/>
      <c r="CI2353" s="59"/>
      <c r="CJ2353" s="59"/>
      <c r="CK2353" s="59"/>
      <c r="CL2353" s="59"/>
      <c r="CM2353" s="59"/>
      <c r="CN2353" s="59"/>
      <c r="CO2353" s="59"/>
      <c r="CP2353" s="59"/>
      <c r="CQ2353" s="59"/>
      <c r="CR2353" s="59"/>
      <c r="CS2353" s="59"/>
      <c r="CT2353" s="59"/>
      <c r="CU2353" s="59"/>
      <c r="CV2353" s="59"/>
      <c r="CW2353" s="59"/>
      <c r="CX2353" s="59"/>
      <c r="CY2353" s="59"/>
      <c r="CZ2353" s="59"/>
      <c r="DA2353" s="59"/>
      <c r="DB2353" s="59"/>
      <c r="DC2353" s="59"/>
      <c r="DD2353" s="59"/>
      <c r="DE2353" s="59"/>
      <c r="DF2353" s="59"/>
      <c r="DG2353" s="59"/>
      <c r="DH2353" s="59"/>
      <c r="DI2353" s="59"/>
      <c r="DJ2353" s="59"/>
      <c r="DK2353" s="59"/>
      <c r="DL2353" s="59"/>
      <c r="DM2353" s="59"/>
      <c r="DN2353" s="59"/>
      <c r="DO2353" s="59"/>
      <c r="DP2353" s="59"/>
      <c r="DQ2353" s="59"/>
      <c r="DR2353" s="59"/>
      <c r="DS2353" s="59"/>
      <c r="DT2353" s="59"/>
      <c r="DU2353" s="59"/>
      <c r="DV2353" s="59"/>
      <c r="DW2353" s="59"/>
      <c r="DX2353" s="59"/>
      <c r="DY2353" s="59"/>
      <c r="DZ2353" s="59"/>
      <c r="EA2353" s="59"/>
      <c r="EB2353" s="59"/>
      <c r="EC2353" s="59"/>
      <c r="ED2353" s="59"/>
      <c r="EE2353" s="59"/>
      <c r="EF2353" s="59"/>
      <c r="EG2353" s="59"/>
      <c r="EH2353" s="59"/>
      <c r="EI2353" s="59"/>
      <c r="EJ2353" s="59"/>
      <c r="EK2353" s="59"/>
      <c r="EL2353" s="59"/>
      <c r="EM2353" s="59"/>
      <c r="EN2353" s="59"/>
      <c r="EO2353" s="59"/>
      <c r="EP2353" s="59"/>
      <c r="EQ2353" s="59"/>
      <c r="ER2353" s="59"/>
      <c r="ES2353" s="59"/>
      <c r="ET2353" s="59"/>
      <c r="EU2353" s="59"/>
      <c r="EV2353" s="59"/>
      <c r="EW2353" s="59"/>
      <c r="EX2353" s="59"/>
    </row>
    <row r="2354" spans="1:154" s="39" customFormat="1" x14ac:dyDescent="0.3">
      <c r="A2354" s="18"/>
      <c r="B2354" s="18"/>
      <c r="C2354" s="18"/>
      <c r="D2354" s="18"/>
      <c r="E2354" s="18"/>
      <c r="F2354" s="18"/>
      <c r="G2354" s="18"/>
      <c r="H2354" s="19"/>
      <c r="I2354" s="20"/>
      <c r="J2354" s="21"/>
      <c r="K2354" s="20"/>
      <c r="L2354" s="18"/>
      <c r="M2354" s="18"/>
      <c r="N2354" s="18"/>
      <c r="O2354" s="18"/>
      <c r="P2354" s="18"/>
      <c r="Q2354" s="20"/>
      <c r="R2354" s="20"/>
      <c r="S2354" s="20"/>
      <c r="T2354" s="18"/>
      <c r="U2354" s="94"/>
      <c r="V2354" s="23"/>
      <c r="W2354" s="20"/>
      <c r="X2354" s="20"/>
      <c r="Y2354" s="20"/>
      <c r="Z2354" s="20"/>
      <c r="AA2354" s="18"/>
      <c r="AB2354" s="18"/>
      <c r="AC2354" s="21"/>
      <c r="AD2354" s="20"/>
      <c r="AE2354" s="57"/>
      <c r="AF2354" s="57"/>
      <c r="AG2354" s="57"/>
      <c r="AH2354" s="57"/>
      <c r="AI2354" s="57"/>
      <c r="AJ2354" s="57"/>
      <c r="AK2354" s="57"/>
      <c r="AL2354" s="57"/>
      <c r="AM2354" s="57"/>
      <c r="AN2354" s="57"/>
      <c r="AO2354" s="57"/>
      <c r="AP2354" s="57"/>
      <c r="AQ2354" s="57"/>
      <c r="AR2354" s="57"/>
      <c r="AS2354" s="57"/>
      <c r="AT2354" s="57"/>
      <c r="AU2354" s="57"/>
      <c r="AV2354" s="57"/>
      <c r="AW2354" s="57"/>
      <c r="AX2354" s="57"/>
      <c r="AY2354" s="57"/>
      <c r="AZ2354" s="57"/>
      <c r="BA2354" s="57"/>
      <c r="BB2354" s="57"/>
      <c r="BC2354" s="57"/>
      <c r="BD2354" s="57"/>
      <c r="BE2354" s="57"/>
      <c r="BF2354" s="57"/>
      <c r="BG2354" s="57"/>
      <c r="BH2354" s="57"/>
      <c r="BI2354" s="57"/>
      <c r="BJ2354" s="57"/>
      <c r="BK2354" s="57"/>
      <c r="BL2354" s="57"/>
      <c r="BM2354" s="57"/>
      <c r="BN2354" s="57"/>
      <c r="BO2354" s="57"/>
      <c r="BP2354" s="57"/>
      <c r="BQ2354" s="57"/>
      <c r="BR2354" s="57"/>
      <c r="BS2354" s="57"/>
      <c r="BT2354" s="57"/>
      <c r="BU2354" s="57"/>
      <c r="BV2354" s="57"/>
      <c r="BW2354" s="57"/>
      <c r="BX2354" s="57"/>
      <c r="BY2354" s="57"/>
      <c r="BZ2354" s="57"/>
      <c r="CA2354" s="57"/>
      <c r="CB2354" s="57"/>
      <c r="CC2354" s="57"/>
      <c r="CD2354" s="57"/>
      <c r="CE2354" s="57"/>
      <c r="CF2354" s="57"/>
      <c r="CG2354" s="57"/>
      <c r="CH2354" s="57"/>
      <c r="CI2354" s="57"/>
      <c r="CJ2354" s="57"/>
      <c r="CK2354" s="57"/>
      <c r="CL2354" s="57"/>
      <c r="CM2354" s="57"/>
      <c r="CN2354" s="57"/>
      <c r="CO2354" s="57"/>
      <c r="CP2354" s="57"/>
      <c r="CQ2354" s="57"/>
      <c r="CR2354" s="57"/>
      <c r="CS2354" s="57"/>
      <c r="CT2354" s="57"/>
      <c r="CU2354" s="57"/>
      <c r="CV2354" s="57"/>
      <c r="CW2354" s="57"/>
      <c r="CX2354" s="57"/>
      <c r="CY2354" s="57"/>
      <c r="CZ2354" s="57"/>
      <c r="DA2354" s="57"/>
      <c r="DB2354" s="57"/>
      <c r="DC2354" s="57"/>
      <c r="DD2354" s="57"/>
      <c r="DE2354" s="57"/>
      <c r="DF2354" s="57"/>
      <c r="DG2354" s="57"/>
      <c r="DH2354" s="57"/>
      <c r="DI2354" s="57"/>
      <c r="DJ2354" s="57"/>
      <c r="DK2354" s="57"/>
      <c r="DL2354" s="57"/>
      <c r="DM2354" s="57"/>
      <c r="DN2354" s="57"/>
      <c r="DO2354" s="57"/>
      <c r="DP2354" s="57"/>
      <c r="DQ2354" s="57"/>
      <c r="DR2354" s="57"/>
      <c r="DS2354" s="57"/>
      <c r="DT2354" s="57"/>
      <c r="DU2354" s="57"/>
      <c r="DV2354" s="57"/>
      <c r="DW2354" s="57"/>
      <c r="DX2354" s="57"/>
      <c r="DY2354" s="57"/>
      <c r="DZ2354" s="57"/>
      <c r="EA2354" s="57"/>
      <c r="EB2354" s="57"/>
      <c r="EC2354" s="57"/>
      <c r="ED2354" s="57"/>
      <c r="EE2354" s="57"/>
      <c r="EF2354" s="57"/>
      <c r="EG2354" s="57"/>
      <c r="EH2354" s="57"/>
      <c r="EI2354" s="57"/>
      <c r="EJ2354" s="57"/>
      <c r="EK2354" s="57"/>
      <c r="EL2354" s="57"/>
      <c r="EM2354" s="57"/>
      <c r="EN2354" s="57"/>
      <c r="EO2354" s="57"/>
      <c r="EP2354" s="57"/>
      <c r="EQ2354" s="57"/>
      <c r="ER2354" s="57"/>
      <c r="ES2354" s="57"/>
      <c r="ET2354" s="57"/>
      <c r="EU2354" s="57"/>
      <c r="EV2354" s="57"/>
      <c r="EW2354" s="57"/>
      <c r="EX2354" s="57"/>
    </row>
    <row r="2355" spans="1:154" x14ac:dyDescent="0.3">
      <c r="A2355" s="29">
        <v>2645</v>
      </c>
      <c r="B2355" s="29" t="s">
        <v>47</v>
      </c>
      <c r="C2355" s="29">
        <v>12519</v>
      </c>
      <c r="D2355" s="29">
        <v>7</v>
      </c>
      <c r="E2355" s="29">
        <v>0</v>
      </c>
      <c r="F2355" s="29">
        <v>0</v>
      </c>
      <c r="G2355" s="29">
        <v>46</v>
      </c>
      <c r="H2355" s="25" t="s">
        <v>476</v>
      </c>
      <c r="I2355" s="36">
        <v>46</v>
      </c>
      <c r="J2355" s="41">
        <v>150</v>
      </c>
      <c r="K2355" s="74">
        <f>I2355*J2355</f>
        <v>6900</v>
      </c>
      <c r="L2355" s="29"/>
      <c r="M2355" s="29"/>
      <c r="N2355" s="29"/>
      <c r="O2355" s="29"/>
      <c r="P2355" s="29"/>
      <c r="Q2355" s="36"/>
      <c r="R2355" s="36"/>
      <c r="S2355" s="36"/>
      <c r="T2355" s="29"/>
      <c r="U2355" s="185"/>
      <c r="V2355" s="37"/>
      <c r="W2355" s="36"/>
      <c r="X2355" s="75">
        <f>K2355+W2355</f>
        <v>6900</v>
      </c>
      <c r="Y2355" s="36"/>
      <c r="Z2355" s="74">
        <v>50000000</v>
      </c>
      <c r="AA2355" s="29">
        <v>0</v>
      </c>
      <c r="AB2355" s="29">
        <v>0</v>
      </c>
      <c r="AC2355" s="41" t="s">
        <v>1138</v>
      </c>
      <c r="AD2355" s="36"/>
    </row>
    <row r="2356" spans="1:154" x14ac:dyDescent="0.3">
      <c r="A2356" s="9"/>
      <c r="B2356" s="9" t="s">
        <v>47</v>
      </c>
      <c r="C2356" s="9">
        <v>12520</v>
      </c>
      <c r="D2356" s="9">
        <v>7</v>
      </c>
      <c r="E2356" s="9">
        <v>2</v>
      </c>
      <c r="F2356" s="9">
        <v>0</v>
      </c>
      <c r="G2356" s="9">
        <v>12</v>
      </c>
      <c r="H2356" s="30" t="s">
        <v>476</v>
      </c>
      <c r="I2356" s="10">
        <v>812</v>
      </c>
      <c r="J2356" s="33">
        <v>150</v>
      </c>
      <c r="K2356" s="34">
        <f>I2356*J2356</f>
        <v>121800</v>
      </c>
      <c r="L2356" s="9"/>
      <c r="M2356" s="9"/>
      <c r="N2356" s="9"/>
      <c r="O2356" s="9"/>
      <c r="P2356" s="9"/>
      <c r="Q2356" s="10"/>
      <c r="R2356" s="10"/>
      <c r="S2356" s="10"/>
      <c r="T2356" s="9"/>
      <c r="U2356" s="2"/>
      <c r="V2356" s="35"/>
      <c r="W2356" s="10"/>
      <c r="X2356" s="31">
        <f>K2356+W2356</f>
        <v>121800</v>
      </c>
      <c r="Y2356" s="10"/>
      <c r="Z2356" s="34">
        <v>50000000</v>
      </c>
      <c r="AA2356" s="9">
        <v>0</v>
      </c>
      <c r="AB2356" s="9">
        <v>0</v>
      </c>
      <c r="AC2356" s="33"/>
      <c r="AD2356" s="10"/>
    </row>
    <row r="2357" spans="1:154" s="59" customFormat="1" x14ac:dyDescent="0.3">
      <c r="A2357" s="18"/>
      <c r="B2357" s="18"/>
      <c r="C2357" s="18"/>
      <c r="D2357" s="18"/>
      <c r="E2357" s="18"/>
      <c r="F2357" s="18"/>
      <c r="G2357" s="18"/>
      <c r="H2357" s="19"/>
      <c r="I2357" s="20"/>
      <c r="J2357" s="21"/>
      <c r="K2357" s="20"/>
      <c r="L2357" s="18"/>
      <c r="M2357" s="18"/>
      <c r="N2357" s="18"/>
      <c r="O2357" s="18"/>
      <c r="P2357" s="18"/>
      <c r="Q2357" s="20"/>
      <c r="R2357" s="20"/>
      <c r="S2357" s="20"/>
      <c r="T2357" s="18"/>
      <c r="U2357" s="94"/>
      <c r="V2357" s="23"/>
      <c r="W2357" s="20"/>
      <c r="X2357" s="20"/>
      <c r="Y2357" s="20"/>
      <c r="Z2357" s="20"/>
      <c r="AA2357" s="18"/>
      <c r="AB2357" s="18"/>
      <c r="AC2357" s="21"/>
      <c r="AD2357" s="20"/>
      <c r="AE2357" s="39"/>
      <c r="AF2357" s="39"/>
      <c r="AG2357" s="39"/>
      <c r="AH2357" s="39"/>
      <c r="AI2357" s="39"/>
      <c r="AJ2357" s="39"/>
      <c r="AK2357" s="39"/>
      <c r="AL2357" s="39"/>
      <c r="AM2357" s="39"/>
      <c r="AN2357" s="39"/>
      <c r="AO2357" s="39"/>
      <c r="AP2357" s="39"/>
      <c r="AQ2357" s="39"/>
      <c r="AR2357" s="39"/>
      <c r="AS2357" s="39"/>
      <c r="AT2357" s="39"/>
      <c r="AU2357" s="39"/>
      <c r="AV2357" s="39"/>
      <c r="AW2357" s="39"/>
      <c r="AX2357" s="39"/>
      <c r="AY2357" s="39"/>
      <c r="AZ2357" s="39"/>
      <c r="BA2357" s="39"/>
      <c r="BB2357" s="39"/>
      <c r="BC2357" s="39"/>
      <c r="BD2357" s="39"/>
      <c r="BE2357" s="39"/>
      <c r="BF2357" s="39"/>
      <c r="BG2357" s="39"/>
      <c r="BH2357" s="39"/>
      <c r="BI2357" s="39"/>
      <c r="BJ2357" s="39"/>
      <c r="BK2357" s="39"/>
      <c r="BL2357" s="39"/>
      <c r="BM2357" s="39"/>
      <c r="BN2357" s="39"/>
      <c r="BO2357" s="39"/>
      <c r="BP2357" s="39"/>
      <c r="BQ2357" s="39"/>
      <c r="BR2357" s="39"/>
      <c r="BS2357" s="39"/>
      <c r="BT2357" s="39"/>
      <c r="BU2357" s="39"/>
      <c r="BV2357" s="39"/>
      <c r="BW2357" s="39"/>
      <c r="BX2357" s="39"/>
      <c r="BY2357" s="39"/>
      <c r="BZ2357" s="39"/>
      <c r="CA2357" s="39"/>
      <c r="CB2357" s="39"/>
      <c r="CC2357" s="39"/>
      <c r="CD2357" s="39"/>
      <c r="CE2357" s="39"/>
      <c r="CF2357" s="39"/>
      <c r="CG2357" s="39"/>
      <c r="CH2357" s="39"/>
      <c r="CI2357" s="39"/>
      <c r="CJ2357" s="39"/>
      <c r="CK2357" s="39"/>
      <c r="CL2357" s="39"/>
      <c r="CM2357" s="39"/>
      <c r="CN2357" s="39"/>
      <c r="CO2357" s="39"/>
      <c r="CP2357" s="39"/>
      <c r="CQ2357" s="39"/>
      <c r="CR2357" s="39"/>
      <c r="CS2357" s="39"/>
      <c r="CT2357" s="39"/>
      <c r="CU2357" s="39"/>
      <c r="CV2357" s="39"/>
      <c r="CW2357" s="39"/>
      <c r="CX2357" s="39"/>
      <c r="CY2357" s="39"/>
      <c r="CZ2357" s="39"/>
      <c r="DA2357" s="39"/>
      <c r="DB2357" s="39"/>
      <c r="DC2357" s="39"/>
      <c r="DD2357" s="39"/>
      <c r="DE2357" s="39"/>
      <c r="DF2357" s="39"/>
      <c r="DG2357" s="39"/>
      <c r="DH2357" s="39"/>
      <c r="DI2357" s="39"/>
      <c r="DJ2357" s="39"/>
      <c r="DK2357" s="39"/>
      <c r="DL2357" s="39"/>
      <c r="DM2357" s="39"/>
      <c r="DN2357" s="39"/>
      <c r="DO2357" s="39"/>
      <c r="DP2357" s="39"/>
      <c r="DQ2357" s="39"/>
      <c r="DR2357" s="39"/>
      <c r="DS2357" s="39"/>
      <c r="DT2357" s="39"/>
      <c r="DU2357" s="39"/>
      <c r="DV2357" s="39"/>
      <c r="DW2357" s="39"/>
      <c r="DX2357" s="39"/>
      <c r="DY2357" s="39"/>
      <c r="DZ2357" s="39"/>
      <c r="EA2357" s="39"/>
      <c r="EB2357" s="39"/>
      <c r="EC2357" s="39"/>
      <c r="ED2357" s="39"/>
      <c r="EE2357" s="39"/>
      <c r="EF2357" s="39"/>
      <c r="EG2357" s="39"/>
      <c r="EH2357" s="39"/>
      <c r="EI2357" s="39"/>
      <c r="EJ2357" s="39"/>
      <c r="EK2357" s="39"/>
      <c r="EL2357" s="39"/>
      <c r="EM2357" s="39"/>
      <c r="EN2357" s="39"/>
      <c r="EO2357" s="39"/>
      <c r="EP2357" s="39"/>
      <c r="EQ2357" s="39"/>
      <c r="ER2357" s="39"/>
      <c r="ES2357" s="39"/>
      <c r="ET2357" s="39"/>
      <c r="EU2357" s="39"/>
      <c r="EV2357" s="39"/>
      <c r="EW2357" s="39"/>
      <c r="EX2357" s="39"/>
    </row>
    <row r="2358" spans="1:154" s="59" customFormat="1" x14ac:dyDescent="0.3">
      <c r="A2358" s="29">
        <v>2646</v>
      </c>
      <c r="B2358" s="29" t="s">
        <v>47</v>
      </c>
      <c r="C2358" s="29">
        <v>7897</v>
      </c>
      <c r="D2358" s="29">
        <v>9</v>
      </c>
      <c r="E2358" s="29">
        <v>3</v>
      </c>
      <c r="F2358" s="29">
        <v>0</v>
      </c>
      <c r="G2358" s="29">
        <v>76</v>
      </c>
      <c r="H2358" s="25" t="s">
        <v>476</v>
      </c>
      <c r="I2358" s="36">
        <v>1276</v>
      </c>
      <c r="J2358" s="41">
        <v>220</v>
      </c>
      <c r="K2358" s="74">
        <f>I2358*J2358</f>
        <v>280720</v>
      </c>
      <c r="L2358" s="29"/>
      <c r="M2358" s="29"/>
      <c r="N2358" s="29"/>
      <c r="O2358" s="29"/>
      <c r="P2358" s="29"/>
      <c r="Q2358" s="36"/>
      <c r="R2358" s="36"/>
      <c r="S2358" s="36"/>
      <c r="T2358" s="29"/>
      <c r="U2358" s="185"/>
      <c r="V2358" s="37"/>
      <c r="W2358" s="36"/>
      <c r="X2358" s="75">
        <f>K2358+W2358</f>
        <v>280720</v>
      </c>
      <c r="Y2358" s="36"/>
      <c r="Z2358" s="74">
        <v>50000000</v>
      </c>
      <c r="AA2358" s="29">
        <v>0</v>
      </c>
      <c r="AB2358" s="29">
        <v>0</v>
      </c>
      <c r="AC2358" s="41" t="s">
        <v>1139</v>
      </c>
      <c r="AD2358" s="3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6"/>
      <c r="AZ2358" s="16"/>
      <c r="BA2358" s="16"/>
      <c r="BB2358" s="16"/>
      <c r="BC2358" s="16"/>
      <c r="BD2358" s="16"/>
      <c r="BE2358" s="16"/>
      <c r="BF2358" s="16"/>
      <c r="BG2358" s="16"/>
      <c r="BH2358" s="16"/>
      <c r="BI2358" s="16"/>
      <c r="BJ2358" s="16"/>
      <c r="BK2358" s="16"/>
      <c r="BL2358" s="16"/>
      <c r="BM2358" s="16"/>
      <c r="BN2358" s="16"/>
      <c r="BO2358" s="16"/>
      <c r="BP2358" s="16"/>
      <c r="BQ2358" s="16"/>
      <c r="BR2358" s="16"/>
      <c r="BS2358" s="16"/>
      <c r="BT2358" s="16"/>
      <c r="BU2358" s="16"/>
      <c r="BV2358" s="16"/>
      <c r="BW2358" s="16"/>
      <c r="BX2358" s="16"/>
      <c r="BY2358" s="16"/>
      <c r="BZ2358" s="16"/>
      <c r="CA2358" s="16"/>
      <c r="CB2358" s="16"/>
      <c r="CC2358" s="16"/>
      <c r="CD2358" s="16"/>
      <c r="CE2358" s="16"/>
      <c r="CF2358" s="16"/>
      <c r="CG2358" s="16"/>
      <c r="CH2358" s="16"/>
      <c r="CI2358" s="16"/>
      <c r="CJ2358" s="16"/>
      <c r="CK2358" s="16"/>
      <c r="CL2358" s="16"/>
      <c r="CM2358" s="16"/>
      <c r="CN2358" s="16"/>
      <c r="CO2358" s="16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  <c r="DQ2358" s="16"/>
      <c r="DR2358" s="16"/>
      <c r="DS2358" s="16"/>
      <c r="DT2358" s="16"/>
      <c r="DU2358" s="16"/>
      <c r="DV2358" s="16"/>
      <c r="DW2358" s="16"/>
      <c r="DX2358" s="16"/>
      <c r="DY2358" s="16"/>
      <c r="DZ2358" s="16"/>
      <c r="EA2358" s="16"/>
      <c r="EB2358" s="16"/>
      <c r="EC2358" s="16"/>
      <c r="ED2358" s="16"/>
      <c r="EE2358" s="16"/>
      <c r="EF2358" s="16"/>
      <c r="EG2358" s="16"/>
      <c r="EH2358" s="16"/>
      <c r="EI2358" s="16"/>
      <c r="EJ2358" s="16"/>
      <c r="EK2358" s="16"/>
      <c r="EL2358" s="16"/>
      <c r="EM2358" s="16"/>
      <c r="EN2358" s="16"/>
      <c r="EO2358" s="16"/>
      <c r="EP2358" s="16"/>
      <c r="EQ2358" s="16"/>
      <c r="ER2358" s="16"/>
      <c r="ES2358" s="16"/>
      <c r="ET2358" s="16"/>
      <c r="EU2358" s="16"/>
      <c r="EV2358" s="16"/>
      <c r="EW2358" s="16"/>
      <c r="EX2358" s="16"/>
    </row>
    <row r="2359" spans="1:154" s="59" customFormat="1" x14ac:dyDescent="0.3">
      <c r="A2359" s="18"/>
      <c r="B2359" s="18"/>
      <c r="C2359" s="18"/>
      <c r="D2359" s="18"/>
      <c r="E2359" s="18"/>
      <c r="F2359" s="18"/>
      <c r="G2359" s="18"/>
      <c r="H2359" s="19"/>
      <c r="I2359" s="20"/>
      <c r="J2359" s="21"/>
      <c r="K2359" s="20"/>
      <c r="L2359" s="18"/>
      <c r="M2359" s="18"/>
      <c r="N2359" s="18"/>
      <c r="O2359" s="18"/>
      <c r="P2359" s="18"/>
      <c r="Q2359" s="20"/>
      <c r="R2359" s="20"/>
      <c r="S2359" s="20"/>
      <c r="T2359" s="18"/>
      <c r="U2359" s="94"/>
      <c r="V2359" s="23"/>
      <c r="W2359" s="20"/>
      <c r="X2359" s="20"/>
      <c r="Y2359" s="20"/>
      <c r="Z2359" s="20"/>
      <c r="AA2359" s="18"/>
      <c r="AB2359" s="18"/>
      <c r="AC2359" s="58"/>
      <c r="AD2359" s="64"/>
      <c r="AE2359" s="39"/>
      <c r="AF2359" s="39"/>
      <c r="AG2359" s="39"/>
      <c r="AH2359" s="39"/>
      <c r="AI2359" s="39"/>
      <c r="AJ2359" s="39"/>
      <c r="AK2359" s="39"/>
      <c r="AL2359" s="39"/>
      <c r="AM2359" s="39"/>
      <c r="AN2359" s="39"/>
      <c r="AO2359" s="39"/>
      <c r="AP2359" s="39"/>
      <c r="AQ2359" s="39"/>
      <c r="AR2359" s="39"/>
      <c r="AS2359" s="39"/>
      <c r="AT2359" s="39"/>
      <c r="AU2359" s="39"/>
      <c r="AV2359" s="39"/>
      <c r="AW2359" s="39"/>
      <c r="AX2359" s="39"/>
      <c r="AY2359" s="39"/>
      <c r="AZ2359" s="39"/>
      <c r="BA2359" s="39"/>
      <c r="BB2359" s="39"/>
      <c r="BC2359" s="39"/>
      <c r="BD2359" s="39"/>
      <c r="BE2359" s="39"/>
      <c r="BF2359" s="39"/>
      <c r="BG2359" s="39"/>
      <c r="BH2359" s="39"/>
      <c r="BI2359" s="39"/>
      <c r="BJ2359" s="39"/>
      <c r="BK2359" s="39"/>
      <c r="BL2359" s="39"/>
      <c r="BM2359" s="39"/>
      <c r="BN2359" s="39"/>
      <c r="BO2359" s="39"/>
      <c r="BP2359" s="39"/>
      <c r="BQ2359" s="39"/>
      <c r="BR2359" s="39"/>
      <c r="BS2359" s="39"/>
      <c r="BT2359" s="39"/>
      <c r="BU2359" s="39"/>
      <c r="BV2359" s="39"/>
      <c r="BW2359" s="39"/>
      <c r="BX2359" s="39"/>
      <c r="BY2359" s="39"/>
      <c r="BZ2359" s="39"/>
      <c r="CA2359" s="39"/>
      <c r="CB2359" s="39"/>
      <c r="CC2359" s="39"/>
      <c r="CD2359" s="39"/>
      <c r="CE2359" s="39"/>
      <c r="CF2359" s="39"/>
      <c r="CG2359" s="39"/>
      <c r="CH2359" s="39"/>
      <c r="CI2359" s="39"/>
      <c r="CJ2359" s="39"/>
      <c r="CK2359" s="39"/>
      <c r="CL2359" s="39"/>
      <c r="CM2359" s="39"/>
      <c r="CN2359" s="39"/>
      <c r="CO2359" s="39"/>
      <c r="CP2359" s="39"/>
      <c r="CQ2359" s="39"/>
      <c r="CR2359" s="39"/>
      <c r="CS2359" s="39"/>
      <c r="CT2359" s="39"/>
      <c r="CU2359" s="39"/>
      <c r="CV2359" s="39"/>
      <c r="CW2359" s="39"/>
      <c r="CX2359" s="39"/>
      <c r="CY2359" s="39"/>
      <c r="CZ2359" s="39"/>
      <c r="DA2359" s="39"/>
      <c r="DB2359" s="39"/>
      <c r="DC2359" s="39"/>
      <c r="DD2359" s="39"/>
      <c r="DE2359" s="39"/>
      <c r="DF2359" s="39"/>
      <c r="DG2359" s="39"/>
      <c r="DH2359" s="39"/>
      <c r="DI2359" s="39"/>
      <c r="DJ2359" s="39"/>
      <c r="DK2359" s="39"/>
      <c r="DL2359" s="39"/>
      <c r="DM2359" s="39"/>
      <c r="DN2359" s="39"/>
      <c r="DO2359" s="39"/>
      <c r="DP2359" s="39"/>
      <c r="DQ2359" s="39"/>
      <c r="DR2359" s="39"/>
      <c r="DS2359" s="39"/>
      <c r="DT2359" s="39"/>
      <c r="DU2359" s="39"/>
      <c r="DV2359" s="39"/>
      <c r="DW2359" s="39"/>
      <c r="DX2359" s="39"/>
      <c r="DY2359" s="39"/>
      <c r="DZ2359" s="39"/>
      <c r="EA2359" s="39"/>
      <c r="EB2359" s="39"/>
      <c r="EC2359" s="39"/>
      <c r="ED2359" s="39"/>
      <c r="EE2359" s="39"/>
      <c r="EF2359" s="39"/>
      <c r="EG2359" s="39"/>
      <c r="EH2359" s="39"/>
      <c r="EI2359" s="39"/>
      <c r="EJ2359" s="39"/>
      <c r="EK2359" s="39"/>
      <c r="EL2359" s="39"/>
      <c r="EM2359" s="39"/>
      <c r="EN2359" s="39"/>
      <c r="EO2359" s="39"/>
      <c r="EP2359" s="39"/>
      <c r="EQ2359" s="39"/>
      <c r="ER2359" s="39"/>
      <c r="ES2359" s="39"/>
      <c r="ET2359" s="39"/>
      <c r="EU2359" s="39"/>
      <c r="EV2359" s="39"/>
      <c r="EW2359" s="39"/>
      <c r="EX2359" s="39"/>
    </row>
    <row r="2360" spans="1:154" s="57" customFormat="1" x14ac:dyDescent="0.3">
      <c r="A2360" s="29">
        <v>2647</v>
      </c>
      <c r="B2360" s="29" t="s">
        <v>47</v>
      </c>
      <c r="C2360" s="29">
        <v>10718</v>
      </c>
      <c r="D2360" s="29">
        <v>4</v>
      </c>
      <c r="E2360" s="29">
        <v>9</v>
      </c>
      <c r="F2360" s="29">
        <v>0</v>
      </c>
      <c r="G2360" s="29">
        <v>82</v>
      </c>
      <c r="H2360" s="25" t="s">
        <v>476</v>
      </c>
      <c r="I2360" s="36">
        <v>3682</v>
      </c>
      <c r="J2360" s="41">
        <v>220</v>
      </c>
      <c r="K2360" s="74">
        <f t="shared" ref="K2360:K2363" si="244">I2360*J2360</f>
        <v>810040</v>
      </c>
      <c r="L2360" s="29"/>
      <c r="M2360" s="29"/>
      <c r="N2360" s="29"/>
      <c r="O2360" s="29"/>
      <c r="P2360" s="29"/>
      <c r="Q2360" s="36"/>
      <c r="R2360" s="36"/>
      <c r="S2360" s="36"/>
      <c r="T2360" s="29"/>
      <c r="U2360" s="185"/>
      <c r="V2360" s="37"/>
      <c r="W2360" s="36"/>
      <c r="X2360" s="75">
        <f t="shared" ref="X2360:X2366" si="245">K2360+W2360</f>
        <v>810040</v>
      </c>
      <c r="Y2360" s="36"/>
      <c r="Z2360" s="74">
        <v>50000000</v>
      </c>
      <c r="AA2360" s="29">
        <v>0</v>
      </c>
      <c r="AB2360" s="29">
        <v>0</v>
      </c>
      <c r="AC2360" s="41" t="s">
        <v>1140</v>
      </c>
      <c r="AD2360" s="36"/>
      <c r="AE2360" s="59"/>
      <c r="AF2360" s="59"/>
      <c r="AG2360" s="59"/>
      <c r="AH2360" s="59"/>
      <c r="AI2360" s="59"/>
      <c r="AJ2360" s="59"/>
      <c r="AK2360" s="59"/>
      <c r="AL2360" s="59"/>
      <c r="AM2360" s="59"/>
      <c r="AN2360" s="59"/>
      <c r="AO2360" s="59"/>
      <c r="AP2360" s="59"/>
      <c r="AQ2360" s="59"/>
      <c r="AR2360" s="59"/>
      <c r="AS2360" s="59"/>
      <c r="AT2360" s="59"/>
      <c r="AU2360" s="59"/>
      <c r="AV2360" s="59"/>
      <c r="AW2360" s="59"/>
      <c r="AX2360" s="59"/>
      <c r="AY2360" s="59"/>
      <c r="AZ2360" s="59"/>
      <c r="BA2360" s="59"/>
      <c r="BB2360" s="59"/>
      <c r="BC2360" s="59"/>
      <c r="BD2360" s="59"/>
      <c r="BE2360" s="59"/>
      <c r="BF2360" s="59"/>
      <c r="BG2360" s="59"/>
      <c r="BH2360" s="59"/>
      <c r="BI2360" s="59"/>
      <c r="BJ2360" s="59"/>
      <c r="BK2360" s="59"/>
      <c r="BL2360" s="59"/>
      <c r="BM2360" s="59"/>
      <c r="BN2360" s="59"/>
      <c r="BO2360" s="59"/>
      <c r="BP2360" s="59"/>
      <c r="BQ2360" s="59"/>
      <c r="BR2360" s="59"/>
      <c r="BS2360" s="59"/>
      <c r="BT2360" s="59"/>
      <c r="BU2360" s="59"/>
      <c r="BV2360" s="59"/>
      <c r="BW2360" s="59"/>
      <c r="BX2360" s="59"/>
      <c r="BY2360" s="59"/>
      <c r="BZ2360" s="59"/>
      <c r="CA2360" s="59"/>
      <c r="CB2360" s="59"/>
      <c r="CC2360" s="59"/>
      <c r="CD2360" s="59"/>
      <c r="CE2360" s="59"/>
      <c r="CF2360" s="59"/>
      <c r="CG2360" s="59"/>
      <c r="CH2360" s="59"/>
      <c r="CI2360" s="59"/>
      <c r="CJ2360" s="59"/>
      <c r="CK2360" s="59"/>
      <c r="CL2360" s="59"/>
      <c r="CM2360" s="59"/>
      <c r="CN2360" s="59"/>
      <c r="CO2360" s="59"/>
      <c r="CP2360" s="59"/>
      <c r="CQ2360" s="59"/>
      <c r="CR2360" s="59"/>
      <c r="CS2360" s="59"/>
      <c r="CT2360" s="59"/>
      <c r="CU2360" s="59"/>
      <c r="CV2360" s="59"/>
      <c r="CW2360" s="59"/>
      <c r="CX2360" s="59"/>
      <c r="CY2360" s="59"/>
      <c r="CZ2360" s="59"/>
      <c r="DA2360" s="59"/>
      <c r="DB2360" s="59"/>
      <c r="DC2360" s="59"/>
      <c r="DD2360" s="59"/>
      <c r="DE2360" s="59"/>
      <c r="DF2360" s="59"/>
      <c r="DG2360" s="59"/>
      <c r="DH2360" s="59"/>
      <c r="DI2360" s="59"/>
      <c r="DJ2360" s="59"/>
      <c r="DK2360" s="59"/>
      <c r="DL2360" s="59"/>
      <c r="DM2360" s="59"/>
      <c r="DN2360" s="59"/>
      <c r="DO2360" s="59"/>
      <c r="DP2360" s="59"/>
      <c r="DQ2360" s="59"/>
      <c r="DR2360" s="59"/>
      <c r="DS2360" s="59"/>
      <c r="DT2360" s="59"/>
      <c r="DU2360" s="59"/>
      <c r="DV2360" s="59"/>
      <c r="DW2360" s="59"/>
      <c r="DX2360" s="59"/>
      <c r="DY2360" s="59"/>
      <c r="DZ2360" s="59"/>
      <c r="EA2360" s="59"/>
      <c r="EB2360" s="59"/>
      <c r="EC2360" s="59"/>
      <c r="ED2360" s="59"/>
      <c r="EE2360" s="59"/>
      <c r="EF2360" s="59"/>
      <c r="EG2360" s="59"/>
      <c r="EH2360" s="59"/>
      <c r="EI2360" s="59"/>
      <c r="EJ2360" s="59"/>
      <c r="EK2360" s="59"/>
      <c r="EL2360" s="59"/>
      <c r="EM2360" s="59"/>
      <c r="EN2360" s="59"/>
      <c r="EO2360" s="59"/>
      <c r="EP2360" s="59"/>
      <c r="EQ2360" s="59"/>
      <c r="ER2360" s="59"/>
      <c r="ES2360" s="59"/>
      <c r="ET2360" s="59"/>
      <c r="EU2360" s="59"/>
      <c r="EV2360" s="59"/>
      <c r="EW2360" s="59"/>
      <c r="EX2360" s="59"/>
    </row>
    <row r="2361" spans="1:154" x14ac:dyDescent="0.3">
      <c r="A2361" s="9"/>
      <c r="B2361" s="9" t="s">
        <v>47</v>
      </c>
      <c r="C2361" s="9">
        <v>12773</v>
      </c>
      <c r="D2361" s="9">
        <v>4</v>
      </c>
      <c r="E2361" s="9">
        <v>3</v>
      </c>
      <c r="F2361" s="9">
        <v>1</v>
      </c>
      <c r="G2361" s="9">
        <v>27</v>
      </c>
      <c r="H2361" s="9" t="s">
        <v>478</v>
      </c>
      <c r="I2361" s="10">
        <v>1327</v>
      </c>
      <c r="J2361" s="33">
        <v>750</v>
      </c>
      <c r="K2361" s="34">
        <f t="shared" si="244"/>
        <v>995250</v>
      </c>
      <c r="L2361" s="9"/>
      <c r="M2361" s="9"/>
      <c r="N2361" s="9"/>
      <c r="O2361" s="9"/>
      <c r="P2361" s="9"/>
      <c r="Q2361" s="10"/>
      <c r="R2361" s="10"/>
      <c r="S2361" s="10"/>
      <c r="T2361" s="9"/>
      <c r="U2361" s="2"/>
      <c r="V2361" s="35"/>
      <c r="W2361" s="10"/>
      <c r="X2361" s="31">
        <f t="shared" si="245"/>
        <v>995250</v>
      </c>
      <c r="Y2361" s="10"/>
      <c r="Z2361" s="10"/>
      <c r="AA2361" s="34">
        <f>X2361-Z2361</f>
        <v>995250</v>
      </c>
      <c r="AB2361" s="9">
        <v>0.3</v>
      </c>
      <c r="AC2361" s="33"/>
      <c r="AD2361" s="10"/>
      <c r="AE2361" s="59"/>
      <c r="AF2361" s="59"/>
      <c r="AG2361" s="59"/>
      <c r="AH2361" s="59"/>
      <c r="AI2361" s="59"/>
      <c r="AJ2361" s="59"/>
      <c r="AK2361" s="59"/>
      <c r="AL2361" s="59"/>
      <c r="AM2361" s="59"/>
      <c r="AN2361" s="59"/>
      <c r="AO2361" s="59"/>
      <c r="AP2361" s="59"/>
      <c r="AQ2361" s="59"/>
      <c r="AR2361" s="59"/>
      <c r="AS2361" s="59"/>
      <c r="AT2361" s="59"/>
      <c r="AU2361" s="59"/>
      <c r="AV2361" s="59"/>
      <c r="AW2361" s="59"/>
      <c r="AX2361" s="59"/>
      <c r="AY2361" s="59"/>
      <c r="AZ2361" s="59"/>
      <c r="BA2361" s="59"/>
      <c r="BB2361" s="59"/>
      <c r="BC2361" s="59"/>
      <c r="BD2361" s="59"/>
      <c r="BE2361" s="59"/>
      <c r="BF2361" s="59"/>
      <c r="BG2361" s="59"/>
      <c r="BH2361" s="59"/>
      <c r="BI2361" s="59"/>
      <c r="BJ2361" s="59"/>
      <c r="BK2361" s="59"/>
      <c r="BL2361" s="59"/>
      <c r="BM2361" s="59"/>
      <c r="BN2361" s="59"/>
      <c r="BO2361" s="59"/>
      <c r="BP2361" s="59"/>
      <c r="BQ2361" s="59"/>
      <c r="BR2361" s="59"/>
      <c r="BS2361" s="59"/>
      <c r="BT2361" s="59"/>
      <c r="BU2361" s="59"/>
      <c r="BV2361" s="59"/>
      <c r="BW2361" s="59"/>
      <c r="BX2361" s="59"/>
      <c r="BY2361" s="59"/>
      <c r="BZ2361" s="59"/>
      <c r="CA2361" s="59"/>
      <c r="CB2361" s="59"/>
      <c r="CC2361" s="59"/>
      <c r="CD2361" s="59"/>
      <c r="CE2361" s="59"/>
      <c r="CF2361" s="59"/>
      <c r="CG2361" s="59"/>
      <c r="CH2361" s="59"/>
      <c r="CI2361" s="59"/>
      <c r="CJ2361" s="59"/>
      <c r="CK2361" s="59"/>
      <c r="CL2361" s="59"/>
      <c r="CM2361" s="59"/>
      <c r="CN2361" s="59"/>
      <c r="CO2361" s="59"/>
      <c r="CP2361" s="59"/>
      <c r="CQ2361" s="59"/>
      <c r="CR2361" s="59"/>
      <c r="CS2361" s="59"/>
      <c r="CT2361" s="59"/>
      <c r="CU2361" s="59"/>
      <c r="CV2361" s="59"/>
      <c r="CW2361" s="59"/>
      <c r="CX2361" s="59"/>
      <c r="CY2361" s="59"/>
      <c r="CZ2361" s="59"/>
      <c r="DA2361" s="59"/>
      <c r="DB2361" s="59"/>
      <c r="DC2361" s="59"/>
      <c r="DD2361" s="59"/>
      <c r="DE2361" s="59"/>
      <c r="DF2361" s="59"/>
      <c r="DG2361" s="59"/>
      <c r="DH2361" s="59"/>
      <c r="DI2361" s="59"/>
      <c r="DJ2361" s="59"/>
      <c r="DK2361" s="59"/>
      <c r="DL2361" s="59"/>
      <c r="DM2361" s="59"/>
      <c r="DN2361" s="59"/>
      <c r="DO2361" s="59"/>
      <c r="DP2361" s="59"/>
      <c r="DQ2361" s="59"/>
      <c r="DR2361" s="59"/>
      <c r="DS2361" s="59"/>
      <c r="DT2361" s="59"/>
      <c r="DU2361" s="59"/>
      <c r="DV2361" s="59"/>
      <c r="DW2361" s="59"/>
      <c r="DX2361" s="59"/>
      <c r="DY2361" s="59"/>
      <c r="DZ2361" s="59"/>
      <c r="EA2361" s="59"/>
      <c r="EB2361" s="59"/>
      <c r="EC2361" s="59"/>
      <c r="ED2361" s="59"/>
      <c r="EE2361" s="59"/>
      <c r="EF2361" s="59"/>
      <c r="EG2361" s="59"/>
      <c r="EH2361" s="59"/>
      <c r="EI2361" s="59"/>
      <c r="EJ2361" s="59"/>
      <c r="EK2361" s="59"/>
      <c r="EL2361" s="59"/>
      <c r="EM2361" s="59"/>
      <c r="EN2361" s="59"/>
      <c r="EO2361" s="59"/>
      <c r="EP2361" s="59"/>
      <c r="EQ2361" s="59"/>
      <c r="ER2361" s="59"/>
      <c r="ES2361" s="59"/>
      <c r="ET2361" s="59"/>
      <c r="EU2361" s="59"/>
      <c r="EV2361" s="59"/>
      <c r="EW2361" s="59"/>
      <c r="EX2361" s="59"/>
    </row>
    <row r="2362" spans="1:154" x14ac:dyDescent="0.3">
      <c r="A2362" s="9"/>
      <c r="B2362" s="9" t="s">
        <v>47</v>
      </c>
      <c r="C2362" s="9">
        <v>13570</v>
      </c>
      <c r="D2362" s="9">
        <v>4</v>
      </c>
      <c r="E2362" s="9">
        <v>1</v>
      </c>
      <c r="F2362" s="9">
        <v>3</v>
      </c>
      <c r="G2362" s="9">
        <v>62</v>
      </c>
      <c r="H2362" s="9" t="s">
        <v>478</v>
      </c>
      <c r="I2362" s="10">
        <v>312</v>
      </c>
      <c r="J2362" s="33">
        <v>1050</v>
      </c>
      <c r="K2362" s="34">
        <f t="shared" si="244"/>
        <v>327600</v>
      </c>
      <c r="L2362" s="9">
        <v>1</v>
      </c>
      <c r="M2362" s="9" t="s">
        <v>273</v>
      </c>
      <c r="N2362" s="9" t="s">
        <v>48</v>
      </c>
      <c r="O2362" s="9" t="s">
        <v>478</v>
      </c>
      <c r="P2362" s="9">
        <v>600</v>
      </c>
      <c r="Q2362" s="10">
        <v>100</v>
      </c>
      <c r="R2362" s="10">
        <v>3400</v>
      </c>
      <c r="S2362" s="159">
        <f t="shared" ref="S2362:S2365" si="246">P2362*R2362</f>
        <v>2040000</v>
      </c>
      <c r="T2362" s="9">
        <v>17</v>
      </c>
      <c r="U2362" s="2">
        <v>24</v>
      </c>
      <c r="V2362" s="34">
        <f t="shared" ref="V2362:V2365" si="247">S2362*U2362/100</f>
        <v>489600</v>
      </c>
      <c r="W2362" s="34">
        <f t="shared" ref="W2362:W2365" si="248">S2362-V2362</f>
        <v>1550400</v>
      </c>
      <c r="X2362" s="31">
        <f t="shared" si="245"/>
        <v>1878000</v>
      </c>
      <c r="Y2362" s="34">
        <f>X2362*Q2362/100</f>
        <v>1878000</v>
      </c>
      <c r="Z2362" s="10"/>
      <c r="AA2362" s="159">
        <f>X2362-Z2362</f>
        <v>1878000</v>
      </c>
      <c r="AB2362" s="9">
        <v>0.3</v>
      </c>
      <c r="AC2362" s="33"/>
      <c r="AD2362" s="10" t="s">
        <v>1141</v>
      </c>
      <c r="AE2362" s="59"/>
      <c r="AF2362" s="59"/>
      <c r="AG2362" s="59"/>
      <c r="AH2362" s="59"/>
      <c r="AI2362" s="59"/>
      <c r="AJ2362" s="59"/>
      <c r="AK2362" s="59"/>
      <c r="AL2362" s="59"/>
      <c r="AM2362" s="59"/>
      <c r="AN2362" s="59"/>
      <c r="AO2362" s="59"/>
      <c r="AP2362" s="59"/>
      <c r="AQ2362" s="59"/>
      <c r="AR2362" s="59"/>
      <c r="AS2362" s="59"/>
      <c r="AT2362" s="59"/>
      <c r="AU2362" s="59"/>
      <c r="AV2362" s="59"/>
      <c r="AW2362" s="59"/>
      <c r="AX2362" s="59"/>
      <c r="AY2362" s="59"/>
      <c r="AZ2362" s="59"/>
      <c r="BA2362" s="59"/>
      <c r="BB2362" s="59"/>
      <c r="BC2362" s="59"/>
      <c r="BD2362" s="59"/>
      <c r="BE2362" s="59"/>
      <c r="BF2362" s="59"/>
      <c r="BG2362" s="59"/>
      <c r="BH2362" s="59"/>
      <c r="BI2362" s="59"/>
      <c r="BJ2362" s="59"/>
      <c r="BK2362" s="59"/>
      <c r="BL2362" s="59"/>
      <c r="BM2362" s="59"/>
      <c r="BN2362" s="59"/>
      <c r="BO2362" s="59"/>
      <c r="BP2362" s="59"/>
      <c r="BQ2362" s="59"/>
      <c r="BR2362" s="59"/>
      <c r="BS2362" s="59"/>
      <c r="BT2362" s="59"/>
      <c r="BU2362" s="59"/>
      <c r="BV2362" s="59"/>
      <c r="BW2362" s="59"/>
      <c r="BX2362" s="59"/>
      <c r="BY2362" s="59"/>
      <c r="BZ2362" s="59"/>
      <c r="CA2362" s="59"/>
      <c r="CB2362" s="59"/>
      <c r="CC2362" s="59"/>
      <c r="CD2362" s="59"/>
      <c r="CE2362" s="59"/>
      <c r="CF2362" s="59"/>
      <c r="CG2362" s="59"/>
      <c r="CH2362" s="59"/>
      <c r="CI2362" s="59"/>
      <c r="CJ2362" s="59"/>
      <c r="CK2362" s="59"/>
      <c r="CL2362" s="59"/>
      <c r="CM2362" s="59"/>
      <c r="CN2362" s="59"/>
      <c r="CO2362" s="59"/>
      <c r="CP2362" s="59"/>
      <c r="CQ2362" s="59"/>
      <c r="CR2362" s="59"/>
      <c r="CS2362" s="59"/>
      <c r="CT2362" s="59"/>
      <c r="CU2362" s="59"/>
      <c r="CV2362" s="59"/>
      <c r="CW2362" s="59"/>
      <c r="CX2362" s="59"/>
      <c r="CY2362" s="59"/>
      <c r="CZ2362" s="59"/>
      <c r="DA2362" s="59"/>
      <c r="DB2362" s="59"/>
      <c r="DC2362" s="59"/>
      <c r="DD2362" s="59"/>
      <c r="DE2362" s="59"/>
      <c r="DF2362" s="59"/>
      <c r="DG2362" s="59"/>
      <c r="DH2362" s="59"/>
      <c r="DI2362" s="59"/>
      <c r="DJ2362" s="59"/>
      <c r="DK2362" s="59"/>
      <c r="DL2362" s="59"/>
      <c r="DM2362" s="59"/>
      <c r="DN2362" s="59"/>
      <c r="DO2362" s="59"/>
      <c r="DP2362" s="59"/>
      <c r="DQ2362" s="59"/>
      <c r="DR2362" s="59"/>
      <c r="DS2362" s="59"/>
      <c r="DT2362" s="59"/>
      <c r="DU2362" s="59"/>
      <c r="DV2362" s="59"/>
      <c r="DW2362" s="59"/>
      <c r="DX2362" s="59"/>
      <c r="DY2362" s="59"/>
      <c r="DZ2362" s="59"/>
      <c r="EA2362" s="59"/>
      <c r="EB2362" s="59"/>
      <c r="EC2362" s="59"/>
      <c r="ED2362" s="59"/>
      <c r="EE2362" s="59"/>
      <c r="EF2362" s="59"/>
      <c r="EG2362" s="59"/>
      <c r="EH2362" s="59"/>
      <c r="EI2362" s="59"/>
      <c r="EJ2362" s="59"/>
      <c r="EK2362" s="59"/>
      <c r="EL2362" s="59"/>
      <c r="EM2362" s="59"/>
      <c r="EN2362" s="59"/>
      <c r="EO2362" s="59"/>
      <c r="EP2362" s="59"/>
      <c r="EQ2362" s="59"/>
      <c r="ER2362" s="59"/>
      <c r="ES2362" s="59"/>
      <c r="ET2362" s="59"/>
      <c r="EU2362" s="59"/>
      <c r="EV2362" s="59"/>
      <c r="EW2362" s="59"/>
      <c r="EX2362" s="59"/>
    </row>
    <row r="2363" spans="1:154" s="39" customFormat="1" x14ac:dyDescent="0.3">
      <c r="A2363" s="9"/>
      <c r="B2363" s="9"/>
      <c r="C2363" s="9"/>
      <c r="D2363" s="9"/>
      <c r="E2363" s="9"/>
      <c r="F2363" s="9"/>
      <c r="G2363" s="9"/>
      <c r="H2363" s="9" t="s">
        <v>478</v>
      </c>
      <c r="I2363" s="10">
        <v>450</v>
      </c>
      <c r="J2363" s="33">
        <v>1050</v>
      </c>
      <c r="K2363" s="34">
        <f t="shared" si="244"/>
        <v>472500</v>
      </c>
      <c r="L2363" s="9">
        <v>2</v>
      </c>
      <c r="M2363" s="9" t="s">
        <v>273</v>
      </c>
      <c r="N2363" s="9" t="s">
        <v>48</v>
      </c>
      <c r="O2363" s="9" t="s">
        <v>478</v>
      </c>
      <c r="P2363" s="9">
        <v>1000</v>
      </c>
      <c r="Q2363" s="10">
        <v>100</v>
      </c>
      <c r="R2363" s="10">
        <v>3400</v>
      </c>
      <c r="S2363" s="159">
        <f t="shared" si="246"/>
        <v>3400000</v>
      </c>
      <c r="T2363" s="9">
        <v>17</v>
      </c>
      <c r="U2363" s="2">
        <v>24</v>
      </c>
      <c r="V2363" s="34">
        <f t="shared" si="247"/>
        <v>816000</v>
      </c>
      <c r="W2363" s="34">
        <f t="shared" si="248"/>
        <v>2584000</v>
      </c>
      <c r="X2363" s="31">
        <f t="shared" si="245"/>
        <v>3056500</v>
      </c>
      <c r="Y2363" s="34">
        <f>X2363*Q2363/100</f>
        <v>3056500</v>
      </c>
      <c r="Z2363" s="10"/>
      <c r="AA2363" s="159">
        <f>X2363-Z2363</f>
        <v>3056500</v>
      </c>
      <c r="AB2363" s="9">
        <v>0.3</v>
      </c>
      <c r="AC2363" s="33"/>
      <c r="AD2363" s="10"/>
      <c r="AE2363" s="59"/>
      <c r="AF2363" s="59"/>
      <c r="AG2363" s="59"/>
      <c r="AH2363" s="59"/>
      <c r="AI2363" s="59"/>
      <c r="AJ2363" s="59"/>
      <c r="AK2363" s="59"/>
      <c r="AL2363" s="59"/>
      <c r="AM2363" s="59"/>
      <c r="AN2363" s="59"/>
      <c r="AO2363" s="59"/>
      <c r="AP2363" s="59"/>
      <c r="AQ2363" s="59"/>
      <c r="AR2363" s="59"/>
      <c r="AS2363" s="59"/>
      <c r="AT2363" s="59"/>
      <c r="AU2363" s="59"/>
      <c r="AV2363" s="59"/>
      <c r="AW2363" s="59"/>
      <c r="AX2363" s="59"/>
      <c r="AY2363" s="59"/>
      <c r="AZ2363" s="59"/>
      <c r="BA2363" s="59"/>
      <c r="BB2363" s="59"/>
      <c r="BC2363" s="59"/>
      <c r="BD2363" s="59"/>
      <c r="BE2363" s="59"/>
      <c r="BF2363" s="59"/>
      <c r="BG2363" s="59"/>
      <c r="BH2363" s="59"/>
      <c r="BI2363" s="59"/>
      <c r="BJ2363" s="59"/>
      <c r="BK2363" s="59"/>
      <c r="BL2363" s="59"/>
      <c r="BM2363" s="59"/>
      <c r="BN2363" s="59"/>
      <c r="BO2363" s="59"/>
      <c r="BP2363" s="59"/>
      <c r="BQ2363" s="59"/>
      <c r="BR2363" s="59"/>
      <c r="BS2363" s="59"/>
      <c r="BT2363" s="59"/>
      <c r="BU2363" s="59"/>
      <c r="BV2363" s="59"/>
      <c r="BW2363" s="59"/>
      <c r="BX2363" s="59"/>
      <c r="BY2363" s="59"/>
      <c r="BZ2363" s="59"/>
      <c r="CA2363" s="59"/>
      <c r="CB2363" s="59"/>
      <c r="CC2363" s="59"/>
      <c r="CD2363" s="59"/>
      <c r="CE2363" s="59"/>
      <c r="CF2363" s="59"/>
      <c r="CG2363" s="59"/>
      <c r="CH2363" s="59"/>
      <c r="CI2363" s="59"/>
      <c r="CJ2363" s="59"/>
      <c r="CK2363" s="59"/>
      <c r="CL2363" s="59"/>
      <c r="CM2363" s="59"/>
      <c r="CN2363" s="59"/>
      <c r="CO2363" s="59"/>
      <c r="CP2363" s="59"/>
      <c r="CQ2363" s="59"/>
      <c r="CR2363" s="59"/>
      <c r="CS2363" s="59"/>
      <c r="CT2363" s="59"/>
      <c r="CU2363" s="59"/>
      <c r="CV2363" s="59"/>
      <c r="CW2363" s="59"/>
      <c r="CX2363" s="59"/>
      <c r="CY2363" s="59"/>
      <c r="CZ2363" s="59"/>
      <c r="DA2363" s="59"/>
      <c r="DB2363" s="59"/>
      <c r="DC2363" s="59"/>
      <c r="DD2363" s="59"/>
      <c r="DE2363" s="59"/>
      <c r="DF2363" s="59"/>
      <c r="DG2363" s="59"/>
      <c r="DH2363" s="59"/>
      <c r="DI2363" s="59"/>
      <c r="DJ2363" s="59"/>
      <c r="DK2363" s="59"/>
      <c r="DL2363" s="59"/>
      <c r="DM2363" s="59"/>
      <c r="DN2363" s="59"/>
      <c r="DO2363" s="59"/>
      <c r="DP2363" s="59"/>
      <c r="DQ2363" s="59"/>
      <c r="DR2363" s="59"/>
      <c r="DS2363" s="59"/>
      <c r="DT2363" s="59"/>
      <c r="DU2363" s="59"/>
      <c r="DV2363" s="59"/>
      <c r="DW2363" s="59"/>
      <c r="DX2363" s="59"/>
      <c r="DY2363" s="59"/>
      <c r="DZ2363" s="59"/>
      <c r="EA2363" s="59"/>
      <c r="EB2363" s="59"/>
      <c r="EC2363" s="59"/>
      <c r="ED2363" s="59"/>
      <c r="EE2363" s="59"/>
      <c r="EF2363" s="59"/>
      <c r="EG2363" s="59"/>
      <c r="EH2363" s="59"/>
      <c r="EI2363" s="59"/>
      <c r="EJ2363" s="59"/>
      <c r="EK2363" s="59"/>
      <c r="EL2363" s="59"/>
      <c r="EM2363" s="59"/>
      <c r="EN2363" s="59"/>
      <c r="EO2363" s="59"/>
      <c r="EP2363" s="59"/>
      <c r="EQ2363" s="59"/>
      <c r="ER2363" s="59"/>
      <c r="ES2363" s="59"/>
      <c r="ET2363" s="59"/>
      <c r="EU2363" s="59"/>
      <c r="EV2363" s="59"/>
      <c r="EW2363" s="59"/>
      <c r="EX2363" s="59"/>
    </row>
    <row r="2364" spans="1:154" x14ac:dyDescent="0.3">
      <c r="A2364" s="18"/>
      <c r="B2364" s="18"/>
      <c r="C2364" s="18"/>
      <c r="D2364" s="18"/>
      <c r="E2364" s="18"/>
      <c r="F2364" s="18"/>
      <c r="G2364" s="18"/>
      <c r="H2364" s="18"/>
      <c r="I2364" s="20"/>
      <c r="J2364" s="21"/>
      <c r="K2364" s="22"/>
      <c r="L2364" s="18"/>
      <c r="M2364" s="18"/>
      <c r="N2364" s="18"/>
      <c r="O2364" s="18"/>
      <c r="P2364" s="18"/>
      <c r="Q2364" s="20"/>
      <c r="R2364" s="20"/>
      <c r="S2364" s="20"/>
      <c r="T2364" s="18"/>
      <c r="U2364" s="94"/>
      <c r="V2364" s="23"/>
      <c r="W2364" s="20"/>
      <c r="X2364" s="24"/>
      <c r="Y2364" s="20"/>
      <c r="Z2364" s="20"/>
      <c r="AA2364" s="169"/>
      <c r="AB2364" s="18"/>
      <c r="AC2364" s="21"/>
      <c r="AD2364" s="20"/>
      <c r="AE2364" s="39"/>
      <c r="AF2364" s="39"/>
      <c r="AG2364" s="39"/>
      <c r="AH2364" s="39"/>
      <c r="AI2364" s="39"/>
      <c r="AJ2364" s="39"/>
      <c r="AK2364" s="39"/>
      <c r="AL2364" s="39"/>
      <c r="AM2364" s="39"/>
      <c r="AN2364" s="39"/>
      <c r="AO2364" s="39"/>
      <c r="AP2364" s="39"/>
      <c r="AQ2364" s="39"/>
      <c r="AR2364" s="39"/>
      <c r="AS2364" s="39"/>
      <c r="AT2364" s="39"/>
      <c r="AU2364" s="39"/>
      <c r="AV2364" s="39"/>
      <c r="AW2364" s="39"/>
      <c r="AX2364" s="39"/>
      <c r="AY2364" s="39"/>
      <c r="AZ2364" s="39"/>
      <c r="BA2364" s="39"/>
      <c r="BB2364" s="39"/>
      <c r="BC2364" s="39"/>
      <c r="BD2364" s="39"/>
      <c r="BE2364" s="39"/>
      <c r="BF2364" s="39"/>
      <c r="BG2364" s="39"/>
      <c r="BH2364" s="39"/>
      <c r="BI2364" s="39"/>
      <c r="BJ2364" s="39"/>
      <c r="BK2364" s="39"/>
      <c r="BL2364" s="39"/>
      <c r="BM2364" s="39"/>
      <c r="BN2364" s="39"/>
      <c r="BO2364" s="39"/>
      <c r="BP2364" s="39"/>
      <c r="BQ2364" s="39"/>
      <c r="BR2364" s="39"/>
      <c r="BS2364" s="39"/>
      <c r="BT2364" s="39"/>
      <c r="BU2364" s="39"/>
      <c r="BV2364" s="39"/>
      <c r="BW2364" s="39"/>
      <c r="BX2364" s="39"/>
      <c r="BY2364" s="39"/>
      <c r="BZ2364" s="39"/>
      <c r="CA2364" s="39"/>
      <c r="CB2364" s="39"/>
      <c r="CC2364" s="39"/>
      <c r="CD2364" s="39"/>
      <c r="CE2364" s="39"/>
      <c r="CF2364" s="39"/>
      <c r="CG2364" s="39"/>
      <c r="CH2364" s="39"/>
      <c r="CI2364" s="39"/>
      <c r="CJ2364" s="39"/>
      <c r="CK2364" s="39"/>
      <c r="CL2364" s="39"/>
      <c r="CM2364" s="39"/>
      <c r="CN2364" s="39"/>
      <c r="CO2364" s="39"/>
      <c r="CP2364" s="39"/>
      <c r="CQ2364" s="39"/>
      <c r="CR2364" s="39"/>
      <c r="CS2364" s="39"/>
      <c r="CT2364" s="39"/>
      <c r="CU2364" s="39"/>
      <c r="CV2364" s="39"/>
      <c r="CW2364" s="39"/>
      <c r="CX2364" s="39"/>
      <c r="CY2364" s="39"/>
      <c r="CZ2364" s="39"/>
      <c r="DA2364" s="39"/>
      <c r="DB2364" s="39"/>
      <c r="DC2364" s="39"/>
      <c r="DD2364" s="39"/>
      <c r="DE2364" s="39"/>
      <c r="DF2364" s="39"/>
      <c r="DG2364" s="39"/>
      <c r="DH2364" s="39"/>
      <c r="DI2364" s="39"/>
      <c r="DJ2364" s="39"/>
      <c r="DK2364" s="39"/>
      <c r="DL2364" s="39"/>
      <c r="DM2364" s="39"/>
      <c r="DN2364" s="39"/>
      <c r="DO2364" s="39"/>
      <c r="DP2364" s="39"/>
      <c r="DQ2364" s="39"/>
      <c r="DR2364" s="39"/>
      <c r="DS2364" s="39"/>
      <c r="DT2364" s="39"/>
      <c r="DU2364" s="39"/>
      <c r="DV2364" s="39"/>
      <c r="DW2364" s="39"/>
      <c r="DX2364" s="39"/>
      <c r="DY2364" s="39"/>
      <c r="DZ2364" s="39"/>
      <c r="EA2364" s="39"/>
      <c r="EB2364" s="39"/>
      <c r="EC2364" s="39"/>
      <c r="ED2364" s="39"/>
      <c r="EE2364" s="39"/>
      <c r="EF2364" s="39"/>
      <c r="EG2364" s="39"/>
      <c r="EH2364" s="39"/>
      <c r="EI2364" s="39"/>
      <c r="EJ2364" s="39"/>
      <c r="EK2364" s="39"/>
      <c r="EL2364" s="39"/>
      <c r="EM2364" s="39"/>
      <c r="EN2364" s="39"/>
      <c r="EO2364" s="39"/>
      <c r="EP2364" s="39"/>
      <c r="EQ2364" s="39"/>
      <c r="ER2364" s="39"/>
      <c r="ES2364" s="39"/>
      <c r="ET2364" s="39"/>
      <c r="EU2364" s="39"/>
      <c r="EV2364" s="39"/>
      <c r="EW2364" s="39"/>
      <c r="EX2364" s="39"/>
    </row>
    <row r="2365" spans="1:154" s="39" customFormat="1" x14ac:dyDescent="0.3">
      <c r="A2365" s="29">
        <v>2648</v>
      </c>
      <c r="B2365" s="29" t="s">
        <v>47</v>
      </c>
      <c r="C2365" s="29">
        <v>10639</v>
      </c>
      <c r="D2365" s="29">
        <v>3</v>
      </c>
      <c r="E2365" s="29">
        <v>12</v>
      </c>
      <c r="F2365" s="29">
        <v>1</v>
      </c>
      <c r="G2365" s="29">
        <v>87</v>
      </c>
      <c r="H2365" s="25" t="s">
        <v>477</v>
      </c>
      <c r="I2365" s="36">
        <v>287</v>
      </c>
      <c r="J2365" s="41">
        <v>200</v>
      </c>
      <c r="K2365" s="74">
        <f>I2365*J2365</f>
        <v>57400</v>
      </c>
      <c r="L2365" s="29">
        <v>1</v>
      </c>
      <c r="M2365" s="29" t="s">
        <v>53</v>
      </c>
      <c r="N2365" s="29" t="s">
        <v>48</v>
      </c>
      <c r="O2365" s="25" t="s">
        <v>477</v>
      </c>
      <c r="P2365" s="29">
        <v>162</v>
      </c>
      <c r="Q2365" s="36">
        <v>100</v>
      </c>
      <c r="R2365" s="36">
        <v>6750</v>
      </c>
      <c r="S2365" s="164">
        <f t="shared" si="246"/>
        <v>1093500</v>
      </c>
      <c r="T2365" s="29">
        <v>32</v>
      </c>
      <c r="U2365" s="185">
        <v>54</v>
      </c>
      <c r="V2365" s="74">
        <f t="shared" si="247"/>
        <v>590490</v>
      </c>
      <c r="W2365" s="74">
        <f t="shared" si="248"/>
        <v>503010</v>
      </c>
      <c r="X2365" s="75">
        <f t="shared" si="245"/>
        <v>560410</v>
      </c>
      <c r="Y2365" s="74">
        <f>X2365*Q2365/100</f>
        <v>560410</v>
      </c>
      <c r="Z2365" s="74">
        <v>50000000</v>
      </c>
      <c r="AA2365" s="29">
        <v>0</v>
      </c>
      <c r="AB2365" s="29">
        <v>0</v>
      </c>
      <c r="AC2365" s="41" t="s">
        <v>1142</v>
      </c>
      <c r="AD2365" s="3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  <c r="BA2365" s="16"/>
      <c r="BB2365" s="16"/>
      <c r="BC2365" s="16"/>
      <c r="BD2365" s="16"/>
      <c r="BE2365" s="16"/>
      <c r="BF2365" s="16"/>
      <c r="BG2365" s="16"/>
      <c r="BH2365" s="16"/>
      <c r="BI2365" s="16"/>
      <c r="BJ2365" s="16"/>
      <c r="BK2365" s="16"/>
      <c r="BL2365" s="16"/>
      <c r="BM2365" s="16"/>
      <c r="BN2365" s="16"/>
      <c r="BO2365" s="16"/>
      <c r="BP2365" s="16"/>
      <c r="BQ2365" s="16"/>
      <c r="BR2365" s="16"/>
      <c r="BS2365" s="16"/>
      <c r="BT2365" s="16"/>
      <c r="BU2365" s="16"/>
      <c r="BV2365" s="16"/>
      <c r="BW2365" s="16"/>
      <c r="BX2365" s="16"/>
      <c r="BY2365" s="16"/>
      <c r="BZ2365" s="16"/>
      <c r="CA2365" s="16"/>
      <c r="CB2365" s="16"/>
      <c r="CC2365" s="16"/>
      <c r="CD2365" s="16"/>
      <c r="CE2365" s="16"/>
      <c r="CF2365" s="16"/>
      <c r="CG2365" s="16"/>
      <c r="CH2365" s="16"/>
      <c r="CI2365" s="16"/>
      <c r="CJ2365" s="16"/>
      <c r="CK2365" s="16"/>
      <c r="CL2365" s="16"/>
      <c r="CM2365" s="16"/>
      <c r="CN2365" s="16"/>
      <c r="CO2365" s="16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  <c r="DQ2365" s="16"/>
      <c r="DR2365" s="16"/>
      <c r="DS2365" s="16"/>
      <c r="DT2365" s="16"/>
      <c r="DU2365" s="16"/>
      <c r="DV2365" s="16"/>
      <c r="DW2365" s="16"/>
      <c r="DX2365" s="16"/>
      <c r="DY2365" s="16"/>
      <c r="DZ2365" s="16"/>
      <c r="EA2365" s="16"/>
      <c r="EB2365" s="16"/>
      <c r="EC2365" s="16"/>
      <c r="ED2365" s="16"/>
      <c r="EE2365" s="16"/>
      <c r="EF2365" s="16"/>
      <c r="EG2365" s="16"/>
      <c r="EH2365" s="16"/>
      <c r="EI2365" s="16"/>
      <c r="EJ2365" s="16"/>
      <c r="EK2365" s="16"/>
      <c r="EL2365" s="16"/>
      <c r="EM2365" s="16"/>
      <c r="EN2365" s="16"/>
      <c r="EO2365" s="16"/>
      <c r="EP2365" s="16"/>
      <c r="EQ2365" s="16"/>
      <c r="ER2365" s="16"/>
      <c r="ES2365" s="16"/>
      <c r="ET2365" s="16"/>
      <c r="EU2365" s="16"/>
      <c r="EV2365" s="16"/>
      <c r="EW2365" s="16"/>
      <c r="EX2365" s="16"/>
    </row>
    <row r="2366" spans="1:154" s="71" customFormat="1" x14ac:dyDescent="0.3">
      <c r="A2366" s="9"/>
      <c r="B2366" s="9"/>
      <c r="C2366" s="9"/>
      <c r="D2366" s="9"/>
      <c r="E2366" s="9"/>
      <c r="F2366" s="9"/>
      <c r="G2366" s="9"/>
      <c r="H2366" s="30" t="s">
        <v>476</v>
      </c>
      <c r="I2366" s="10">
        <v>4700</v>
      </c>
      <c r="J2366" s="33">
        <v>200</v>
      </c>
      <c r="K2366" s="34">
        <f>I2366*J2366</f>
        <v>940000</v>
      </c>
      <c r="L2366" s="9"/>
      <c r="M2366" s="9"/>
      <c r="N2366" s="9"/>
      <c r="O2366" s="9"/>
      <c r="P2366" s="9"/>
      <c r="Q2366" s="10"/>
      <c r="R2366" s="10"/>
      <c r="S2366" s="100"/>
      <c r="T2366" s="9"/>
      <c r="U2366" s="2"/>
      <c r="V2366" s="35"/>
      <c r="W2366" s="10"/>
      <c r="X2366" s="31">
        <f t="shared" si="245"/>
        <v>940000</v>
      </c>
      <c r="Y2366" s="10"/>
      <c r="Z2366" s="34">
        <v>50000000</v>
      </c>
      <c r="AA2366" s="9">
        <v>0</v>
      </c>
      <c r="AB2366" s="9">
        <v>0</v>
      </c>
      <c r="AC2366" s="33"/>
      <c r="AD2366" s="10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  <c r="BA2366" s="16"/>
      <c r="BB2366" s="16"/>
      <c r="BC2366" s="16"/>
      <c r="BD2366" s="16"/>
      <c r="BE2366" s="16"/>
      <c r="BF2366" s="16"/>
      <c r="BG2366" s="16"/>
      <c r="BH2366" s="16"/>
      <c r="BI2366" s="16"/>
      <c r="BJ2366" s="16"/>
      <c r="BK2366" s="16"/>
      <c r="BL2366" s="16"/>
      <c r="BM2366" s="16"/>
      <c r="BN2366" s="16"/>
      <c r="BO2366" s="16"/>
      <c r="BP2366" s="16"/>
      <c r="BQ2366" s="16"/>
      <c r="BR2366" s="16"/>
      <c r="BS2366" s="16"/>
      <c r="BT2366" s="16"/>
      <c r="BU2366" s="16"/>
      <c r="BV2366" s="16"/>
      <c r="BW2366" s="16"/>
      <c r="BX2366" s="16"/>
      <c r="BY2366" s="16"/>
      <c r="BZ2366" s="16"/>
      <c r="CA2366" s="16"/>
      <c r="CB2366" s="16"/>
      <c r="CC2366" s="16"/>
      <c r="CD2366" s="16"/>
      <c r="CE2366" s="16"/>
      <c r="CF2366" s="16"/>
      <c r="CG2366" s="16"/>
      <c r="CH2366" s="16"/>
      <c r="CI2366" s="16"/>
      <c r="CJ2366" s="16"/>
      <c r="CK2366" s="16"/>
      <c r="CL2366" s="16"/>
      <c r="CM2366" s="16"/>
      <c r="CN2366" s="16"/>
      <c r="CO2366" s="16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  <c r="DQ2366" s="16"/>
      <c r="DR2366" s="16"/>
      <c r="DS2366" s="16"/>
      <c r="DT2366" s="16"/>
      <c r="DU2366" s="16"/>
      <c r="DV2366" s="16"/>
      <c r="DW2366" s="16"/>
      <c r="DX2366" s="16"/>
      <c r="DY2366" s="16"/>
      <c r="DZ2366" s="16"/>
      <c r="EA2366" s="16"/>
      <c r="EB2366" s="16"/>
      <c r="EC2366" s="16"/>
      <c r="ED2366" s="16"/>
      <c r="EE2366" s="16"/>
      <c r="EF2366" s="16"/>
      <c r="EG2366" s="16"/>
      <c r="EH2366" s="16"/>
      <c r="EI2366" s="16"/>
      <c r="EJ2366" s="16"/>
      <c r="EK2366" s="16"/>
      <c r="EL2366" s="16"/>
      <c r="EM2366" s="16"/>
      <c r="EN2366" s="16"/>
      <c r="EO2366" s="16"/>
      <c r="EP2366" s="16"/>
      <c r="EQ2366" s="16"/>
      <c r="ER2366" s="16"/>
      <c r="ES2366" s="16"/>
      <c r="ET2366" s="16"/>
      <c r="EU2366" s="16"/>
      <c r="EV2366" s="16"/>
      <c r="EW2366" s="16"/>
      <c r="EX2366" s="16"/>
    </row>
    <row r="2367" spans="1:154" s="71" customFormat="1" x14ac:dyDescent="0.3">
      <c r="A2367" s="18"/>
      <c r="B2367" s="18"/>
      <c r="C2367" s="18"/>
      <c r="D2367" s="18"/>
      <c r="E2367" s="18"/>
      <c r="F2367" s="18"/>
      <c r="G2367" s="18"/>
      <c r="H2367" s="19"/>
      <c r="I2367" s="20"/>
      <c r="J2367" s="21"/>
      <c r="K2367" s="20"/>
      <c r="L2367" s="18"/>
      <c r="M2367" s="18"/>
      <c r="N2367" s="18"/>
      <c r="O2367" s="18"/>
      <c r="P2367" s="18"/>
      <c r="Q2367" s="20"/>
      <c r="R2367" s="20"/>
      <c r="S2367" s="162"/>
      <c r="T2367" s="18"/>
      <c r="U2367" s="94"/>
      <c r="V2367" s="23"/>
      <c r="W2367" s="20"/>
      <c r="X2367" s="20"/>
      <c r="Y2367" s="20"/>
      <c r="Z2367" s="20"/>
      <c r="AA2367" s="18"/>
      <c r="AB2367" s="18"/>
      <c r="AC2367" s="21"/>
      <c r="AD2367" s="20"/>
      <c r="AE2367" s="39"/>
      <c r="AF2367" s="39"/>
      <c r="AG2367" s="39"/>
      <c r="AH2367" s="39"/>
      <c r="AI2367" s="39"/>
      <c r="AJ2367" s="39"/>
      <c r="AK2367" s="39"/>
      <c r="AL2367" s="39"/>
      <c r="AM2367" s="39"/>
      <c r="AN2367" s="39"/>
      <c r="AO2367" s="39"/>
      <c r="AP2367" s="39"/>
      <c r="AQ2367" s="39"/>
      <c r="AR2367" s="39"/>
      <c r="AS2367" s="39"/>
      <c r="AT2367" s="39"/>
      <c r="AU2367" s="39"/>
      <c r="AV2367" s="39"/>
      <c r="AW2367" s="39"/>
      <c r="AX2367" s="39"/>
      <c r="AY2367" s="39"/>
      <c r="AZ2367" s="39"/>
      <c r="BA2367" s="39"/>
      <c r="BB2367" s="39"/>
      <c r="BC2367" s="39"/>
      <c r="BD2367" s="39"/>
      <c r="BE2367" s="39"/>
      <c r="BF2367" s="39"/>
      <c r="BG2367" s="39"/>
      <c r="BH2367" s="39"/>
      <c r="BI2367" s="39"/>
      <c r="BJ2367" s="39"/>
      <c r="BK2367" s="39"/>
      <c r="BL2367" s="39"/>
      <c r="BM2367" s="39"/>
      <c r="BN2367" s="39"/>
      <c r="BO2367" s="39"/>
      <c r="BP2367" s="39"/>
      <c r="BQ2367" s="39"/>
      <c r="BR2367" s="39"/>
      <c r="BS2367" s="39"/>
      <c r="BT2367" s="39"/>
      <c r="BU2367" s="39"/>
      <c r="BV2367" s="39"/>
      <c r="BW2367" s="39"/>
      <c r="BX2367" s="39"/>
      <c r="BY2367" s="39"/>
      <c r="BZ2367" s="39"/>
      <c r="CA2367" s="39"/>
      <c r="CB2367" s="39"/>
      <c r="CC2367" s="39"/>
      <c r="CD2367" s="39"/>
      <c r="CE2367" s="39"/>
      <c r="CF2367" s="39"/>
      <c r="CG2367" s="39"/>
      <c r="CH2367" s="39"/>
      <c r="CI2367" s="39"/>
      <c r="CJ2367" s="39"/>
      <c r="CK2367" s="39"/>
      <c r="CL2367" s="39"/>
      <c r="CM2367" s="39"/>
      <c r="CN2367" s="39"/>
      <c r="CO2367" s="39"/>
      <c r="CP2367" s="39"/>
      <c r="CQ2367" s="39"/>
      <c r="CR2367" s="39"/>
      <c r="CS2367" s="39"/>
      <c r="CT2367" s="39"/>
      <c r="CU2367" s="39"/>
      <c r="CV2367" s="39"/>
      <c r="CW2367" s="39"/>
      <c r="CX2367" s="39"/>
      <c r="CY2367" s="39"/>
      <c r="CZ2367" s="39"/>
      <c r="DA2367" s="39"/>
      <c r="DB2367" s="39"/>
      <c r="DC2367" s="39"/>
      <c r="DD2367" s="39"/>
      <c r="DE2367" s="39"/>
      <c r="DF2367" s="39"/>
      <c r="DG2367" s="39"/>
      <c r="DH2367" s="39"/>
      <c r="DI2367" s="39"/>
      <c r="DJ2367" s="39"/>
      <c r="DK2367" s="39"/>
      <c r="DL2367" s="39"/>
      <c r="DM2367" s="39"/>
      <c r="DN2367" s="39"/>
      <c r="DO2367" s="39"/>
      <c r="DP2367" s="39"/>
      <c r="DQ2367" s="39"/>
      <c r="DR2367" s="39"/>
      <c r="DS2367" s="39"/>
      <c r="DT2367" s="39"/>
      <c r="DU2367" s="39"/>
      <c r="DV2367" s="39"/>
      <c r="DW2367" s="39"/>
      <c r="DX2367" s="39"/>
      <c r="DY2367" s="39"/>
      <c r="DZ2367" s="39"/>
      <c r="EA2367" s="39"/>
      <c r="EB2367" s="39"/>
      <c r="EC2367" s="39"/>
      <c r="ED2367" s="39"/>
      <c r="EE2367" s="39"/>
      <c r="EF2367" s="39"/>
      <c r="EG2367" s="39"/>
      <c r="EH2367" s="39"/>
      <c r="EI2367" s="39"/>
      <c r="EJ2367" s="39"/>
      <c r="EK2367" s="39"/>
      <c r="EL2367" s="39"/>
      <c r="EM2367" s="39"/>
      <c r="EN2367" s="39"/>
      <c r="EO2367" s="39"/>
      <c r="EP2367" s="39"/>
      <c r="EQ2367" s="39"/>
      <c r="ER2367" s="39"/>
      <c r="ES2367" s="39"/>
      <c r="ET2367" s="39"/>
      <c r="EU2367" s="39"/>
      <c r="EV2367" s="39"/>
      <c r="EW2367" s="39"/>
      <c r="EX2367" s="39"/>
    </row>
    <row r="2368" spans="1:154" s="71" customFormat="1" x14ac:dyDescent="0.3">
      <c r="A2368" s="29">
        <v>2649</v>
      </c>
      <c r="B2368" s="29" t="s">
        <v>47</v>
      </c>
      <c r="C2368" s="29">
        <v>3153</v>
      </c>
      <c r="D2368" s="29">
        <v>5</v>
      </c>
      <c r="E2368" s="29">
        <v>9</v>
      </c>
      <c r="F2368" s="29">
        <v>3</v>
      </c>
      <c r="G2368" s="29">
        <v>3</v>
      </c>
      <c r="H2368" s="25" t="s">
        <v>477</v>
      </c>
      <c r="I2368" s="36">
        <v>200</v>
      </c>
      <c r="J2368" s="41">
        <v>560</v>
      </c>
      <c r="K2368" s="74">
        <f t="shared" ref="K2368:K2378" si="249">I2368*J2368</f>
        <v>112000</v>
      </c>
      <c r="L2368" s="29"/>
      <c r="M2368" s="29"/>
      <c r="N2368" s="29"/>
      <c r="O2368" s="25"/>
      <c r="P2368" s="29"/>
      <c r="Q2368" s="36"/>
      <c r="R2368" s="36"/>
      <c r="S2368" s="165"/>
      <c r="T2368" s="29"/>
      <c r="U2368" s="185"/>
      <c r="V2368" s="37"/>
      <c r="W2368" s="36"/>
      <c r="X2368" s="75">
        <f t="shared" ref="X2368:X2394" si="250">K2368+W2368</f>
        <v>112000</v>
      </c>
      <c r="Y2368" s="74"/>
      <c r="Z2368" s="74"/>
      <c r="AA2368" s="74">
        <f>X2368-Z2368</f>
        <v>112000</v>
      </c>
      <c r="AB2368" s="29">
        <v>0.02</v>
      </c>
      <c r="AC2368" s="41" t="s">
        <v>1143</v>
      </c>
      <c r="AD2368" s="3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  <c r="BA2368" s="16"/>
      <c r="BB2368" s="16"/>
      <c r="BC2368" s="16"/>
      <c r="BD2368" s="16"/>
      <c r="BE2368" s="16"/>
      <c r="BF2368" s="16"/>
      <c r="BG2368" s="16"/>
      <c r="BH2368" s="16"/>
      <c r="BI2368" s="16"/>
      <c r="BJ2368" s="16"/>
      <c r="BK2368" s="16"/>
      <c r="BL2368" s="16"/>
      <c r="BM2368" s="16"/>
      <c r="BN2368" s="16"/>
      <c r="BO2368" s="16"/>
      <c r="BP2368" s="16"/>
      <c r="BQ2368" s="16"/>
      <c r="BR2368" s="16"/>
      <c r="BS2368" s="16"/>
      <c r="BT2368" s="16"/>
      <c r="BU2368" s="16"/>
      <c r="BV2368" s="16"/>
      <c r="BW2368" s="16"/>
      <c r="BX2368" s="16"/>
      <c r="BY2368" s="16"/>
      <c r="BZ2368" s="16"/>
      <c r="CA2368" s="16"/>
      <c r="CB2368" s="16"/>
      <c r="CC2368" s="16"/>
      <c r="CD2368" s="16"/>
      <c r="CE2368" s="16"/>
      <c r="CF2368" s="16"/>
      <c r="CG2368" s="16"/>
      <c r="CH2368" s="16"/>
      <c r="CI2368" s="16"/>
      <c r="CJ2368" s="16"/>
      <c r="CK2368" s="16"/>
      <c r="CL2368" s="16"/>
      <c r="CM2368" s="16"/>
      <c r="CN2368" s="16"/>
      <c r="CO2368" s="16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  <c r="DQ2368" s="16"/>
      <c r="DR2368" s="16"/>
      <c r="DS2368" s="16"/>
      <c r="DT2368" s="16"/>
      <c r="DU2368" s="16"/>
      <c r="DV2368" s="16"/>
      <c r="DW2368" s="16"/>
      <c r="DX2368" s="16"/>
      <c r="DY2368" s="16"/>
      <c r="DZ2368" s="16"/>
      <c r="EA2368" s="16"/>
      <c r="EB2368" s="16"/>
      <c r="EC2368" s="16"/>
      <c r="ED2368" s="16"/>
      <c r="EE2368" s="16"/>
      <c r="EF2368" s="16"/>
      <c r="EG2368" s="16"/>
      <c r="EH2368" s="16"/>
      <c r="EI2368" s="16"/>
      <c r="EJ2368" s="16"/>
      <c r="EK2368" s="16"/>
      <c r="EL2368" s="16"/>
      <c r="EM2368" s="16"/>
      <c r="EN2368" s="16"/>
      <c r="EO2368" s="16"/>
      <c r="EP2368" s="16"/>
      <c r="EQ2368" s="16"/>
      <c r="ER2368" s="16"/>
      <c r="ES2368" s="16"/>
      <c r="ET2368" s="16"/>
      <c r="EU2368" s="16"/>
      <c r="EV2368" s="16"/>
      <c r="EW2368" s="16"/>
      <c r="EX2368" s="16"/>
    </row>
    <row r="2369" spans="1:154" s="71" customFormat="1" x14ac:dyDescent="0.3">
      <c r="A2369" s="9"/>
      <c r="B2369" s="9"/>
      <c r="C2369" s="9"/>
      <c r="D2369" s="9"/>
      <c r="E2369" s="9"/>
      <c r="F2369" s="9"/>
      <c r="G2369" s="9"/>
      <c r="H2369" s="30"/>
      <c r="I2369" s="10"/>
      <c r="J2369" s="33"/>
      <c r="K2369" s="10"/>
      <c r="L2369" s="9">
        <v>1</v>
      </c>
      <c r="M2369" s="9" t="s">
        <v>53</v>
      </c>
      <c r="N2369" s="9" t="s">
        <v>48</v>
      </c>
      <c r="O2369" s="30" t="s">
        <v>477</v>
      </c>
      <c r="P2369" s="9">
        <v>240</v>
      </c>
      <c r="Q2369" s="10">
        <v>100</v>
      </c>
      <c r="R2369" s="10">
        <v>6750</v>
      </c>
      <c r="S2369" s="159">
        <f>P2369*R2369</f>
        <v>1620000</v>
      </c>
      <c r="T2369" s="9">
        <v>16</v>
      </c>
      <c r="U2369" s="2">
        <v>22</v>
      </c>
      <c r="V2369" s="34">
        <f>S2369*U2369/100</f>
        <v>356400</v>
      </c>
      <c r="W2369" s="34">
        <f>S2369-V2369</f>
        <v>1263600</v>
      </c>
      <c r="X2369" s="31">
        <f t="shared" si="250"/>
        <v>1263600</v>
      </c>
      <c r="Y2369" s="34">
        <f>X2369*Q2369/100</f>
        <v>1263600</v>
      </c>
      <c r="Z2369" s="34">
        <v>10000000</v>
      </c>
      <c r="AA2369" s="9">
        <v>0</v>
      </c>
      <c r="AB2369" s="9">
        <v>0</v>
      </c>
      <c r="AC2369" s="33"/>
      <c r="AD2369" s="10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  <c r="BA2369" s="16"/>
      <c r="BB2369" s="16"/>
      <c r="BC2369" s="16"/>
      <c r="BD2369" s="16"/>
      <c r="BE2369" s="16"/>
      <c r="BF2369" s="16"/>
      <c r="BG2369" s="16"/>
      <c r="BH2369" s="16"/>
      <c r="BI2369" s="16"/>
      <c r="BJ2369" s="16"/>
      <c r="BK2369" s="16"/>
      <c r="BL2369" s="16"/>
      <c r="BM2369" s="16"/>
      <c r="BN2369" s="16"/>
      <c r="BO2369" s="16"/>
      <c r="BP2369" s="16"/>
      <c r="BQ2369" s="16"/>
      <c r="BR2369" s="16"/>
      <c r="BS2369" s="16"/>
      <c r="BT2369" s="16"/>
      <c r="BU2369" s="16"/>
      <c r="BV2369" s="16"/>
      <c r="BW2369" s="16"/>
      <c r="BX2369" s="16"/>
      <c r="BY2369" s="16"/>
      <c r="BZ2369" s="16"/>
      <c r="CA2369" s="16"/>
      <c r="CB2369" s="16"/>
      <c r="CC2369" s="16"/>
      <c r="CD2369" s="16"/>
      <c r="CE2369" s="16"/>
      <c r="CF2369" s="16"/>
      <c r="CG2369" s="16"/>
      <c r="CH2369" s="16"/>
      <c r="CI2369" s="16"/>
      <c r="CJ2369" s="16"/>
      <c r="CK2369" s="16"/>
      <c r="CL2369" s="16"/>
      <c r="CM2369" s="16"/>
      <c r="CN2369" s="16"/>
      <c r="CO2369" s="16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  <c r="DQ2369" s="16"/>
      <c r="DR2369" s="16"/>
      <c r="DS2369" s="16"/>
      <c r="DT2369" s="16"/>
      <c r="DU2369" s="16"/>
      <c r="DV2369" s="16"/>
      <c r="DW2369" s="16"/>
      <c r="DX2369" s="16"/>
      <c r="DY2369" s="16"/>
      <c r="DZ2369" s="16"/>
      <c r="EA2369" s="16"/>
      <c r="EB2369" s="16"/>
      <c r="EC2369" s="16"/>
      <c r="ED2369" s="16"/>
      <c r="EE2369" s="16"/>
      <c r="EF2369" s="16"/>
      <c r="EG2369" s="16"/>
      <c r="EH2369" s="16"/>
      <c r="EI2369" s="16"/>
      <c r="EJ2369" s="16"/>
      <c r="EK2369" s="16"/>
      <c r="EL2369" s="16"/>
      <c r="EM2369" s="16"/>
      <c r="EN2369" s="16"/>
      <c r="EO2369" s="16"/>
      <c r="EP2369" s="16"/>
      <c r="EQ2369" s="16"/>
      <c r="ER2369" s="16"/>
      <c r="ES2369" s="16"/>
      <c r="ET2369" s="16"/>
      <c r="EU2369" s="16"/>
      <c r="EV2369" s="16"/>
      <c r="EW2369" s="16"/>
      <c r="EX2369" s="16"/>
    </row>
    <row r="2370" spans="1:154" s="39" customFormat="1" x14ac:dyDescent="0.3">
      <c r="A2370" s="9"/>
      <c r="B2370" s="9"/>
      <c r="C2370" s="9"/>
      <c r="D2370" s="9"/>
      <c r="E2370" s="9"/>
      <c r="F2370" s="9"/>
      <c r="G2370" s="9"/>
      <c r="H2370" s="30" t="s">
        <v>476</v>
      </c>
      <c r="I2370" s="10">
        <v>3503</v>
      </c>
      <c r="J2370" s="33">
        <v>560</v>
      </c>
      <c r="K2370" s="34">
        <f t="shared" si="249"/>
        <v>1961680</v>
      </c>
      <c r="L2370" s="9"/>
      <c r="M2370" s="9"/>
      <c r="N2370" s="9"/>
      <c r="O2370" s="9"/>
      <c r="P2370" s="9"/>
      <c r="Q2370" s="10"/>
      <c r="R2370" s="10"/>
      <c r="S2370" s="100"/>
      <c r="T2370" s="9"/>
      <c r="U2370" s="2"/>
      <c r="V2370" s="35"/>
      <c r="W2370" s="10"/>
      <c r="X2370" s="31">
        <f t="shared" si="250"/>
        <v>1961680</v>
      </c>
      <c r="Y2370" s="10"/>
      <c r="Z2370" s="34">
        <v>50000000</v>
      </c>
      <c r="AA2370" s="9">
        <v>0</v>
      </c>
      <c r="AB2370" s="9">
        <v>0</v>
      </c>
      <c r="AC2370" s="33"/>
      <c r="AD2370" s="10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  <c r="BA2370" s="16"/>
      <c r="BB2370" s="16"/>
      <c r="BC2370" s="16"/>
      <c r="BD2370" s="16"/>
      <c r="BE2370" s="16"/>
      <c r="BF2370" s="16"/>
      <c r="BG2370" s="16"/>
      <c r="BH2370" s="16"/>
      <c r="BI2370" s="16"/>
      <c r="BJ2370" s="16"/>
      <c r="BK2370" s="16"/>
      <c r="BL2370" s="16"/>
      <c r="BM2370" s="16"/>
      <c r="BN2370" s="16"/>
      <c r="BO2370" s="16"/>
      <c r="BP2370" s="16"/>
      <c r="BQ2370" s="16"/>
      <c r="BR2370" s="16"/>
      <c r="BS2370" s="16"/>
      <c r="BT2370" s="16"/>
      <c r="BU2370" s="16"/>
      <c r="BV2370" s="16"/>
      <c r="BW2370" s="16"/>
      <c r="BX2370" s="16"/>
      <c r="BY2370" s="16"/>
      <c r="BZ2370" s="16"/>
      <c r="CA2370" s="16"/>
      <c r="CB2370" s="16"/>
      <c r="CC2370" s="16"/>
      <c r="CD2370" s="16"/>
      <c r="CE2370" s="16"/>
      <c r="CF2370" s="16"/>
      <c r="CG2370" s="16"/>
      <c r="CH2370" s="16"/>
      <c r="CI2370" s="16"/>
      <c r="CJ2370" s="16"/>
      <c r="CK2370" s="16"/>
      <c r="CL2370" s="16"/>
      <c r="CM2370" s="16"/>
      <c r="CN2370" s="16"/>
      <c r="CO2370" s="16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  <c r="DQ2370" s="16"/>
      <c r="DR2370" s="16"/>
      <c r="DS2370" s="16"/>
      <c r="DT2370" s="16"/>
      <c r="DU2370" s="16"/>
      <c r="DV2370" s="16"/>
      <c r="DW2370" s="16"/>
      <c r="DX2370" s="16"/>
      <c r="DY2370" s="16"/>
      <c r="DZ2370" s="16"/>
      <c r="EA2370" s="16"/>
      <c r="EB2370" s="16"/>
      <c r="EC2370" s="16"/>
      <c r="ED2370" s="16"/>
      <c r="EE2370" s="16"/>
      <c r="EF2370" s="16"/>
      <c r="EG2370" s="16"/>
      <c r="EH2370" s="16"/>
      <c r="EI2370" s="16"/>
      <c r="EJ2370" s="16"/>
      <c r="EK2370" s="16"/>
      <c r="EL2370" s="16"/>
      <c r="EM2370" s="16"/>
      <c r="EN2370" s="16"/>
      <c r="EO2370" s="16"/>
      <c r="EP2370" s="16"/>
      <c r="EQ2370" s="16"/>
      <c r="ER2370" s="16"/>
      <c r="ES2370" s="16"/>
      <c r="ET2370" s="16"/>
      <c r="EU2370" s="16"/>
      <c r="EV2370" s="16"/>
      <c r="EW2370" s="16"/>
      <c r="EX2370" s="16"/>
    </row>
    <row r="2371" spans="1:154" x14ac:dyDescent="0.3">
      <c r="A2371" s="9"/>
      <c r="B2371" s="9"/>
      <c r="C2371" s="9"/>
      <c r="D2371" s="9"/>
      <c r="E2371" s="9"/>
      <c r="F2371" s="9"/>
      <c r="G2371" s="9"/>
      <c r="H2371" s="30" t="s">
        <v>477</v>
      </c>
      <c r="I2371" s="10">
        <v>200</v>
      </c>
      <c r="J2371" s="33">
        <v>560</v>
      </c>
      <c r="K2371" s="34">
        <f t="shared" si="249"/>
        <v>112000</v>
      </c>
      <c r="L2371" s="9">
        <v>2</v>
      </c>
      <c r="M2371" s="9" t="s">
        <v>53</v>
      </c>
      <c r="N2371" s="9" t="s">
        <v>48</v>
      </c>
      <c r="O2371" s="30" t="s">
        <v>477</v>
      </c>
      <c r="P2371" s="9">
        <v>384</v>
      </c>
      <c r="Q2371" s="10">
        <v>100</v>
      </c>
      <c r="R2371" s="10">
        <v>6750</v>
      </c>
      <c r="S2371" s="159">
        <f>P2371*R2371</f>
        <v>2592000</v>
      </c>
      <c r="T2371" s="9">
        <v>34</v>
      </c>
      <c r="U2371" s="2">
        <v>58</v>
      </c>
      <c r="V2371" s="159">
        <f>S2371*U2371/100</f>
        <v>1503360</v>
      </c>
      <c r="W2371" s="34">
        <f>S2371-V2371</f>
        <v>1088640</v>
      </c>
      <c r="X2371" s="31">
        <f t="shared" si="250"/>
        <v>1200640</v>
      </c>
      <c r="Y2371" s="10"/>
      <c r="Z2371" s="34">
        <v>50000000</v>
      </c>
      <c r="AA2371" s="9">
        <v>0</v>
      </c>
      <c r="AB2371" s="9">
        <v>0</v>
      </c>
      <c r="AC2371" s="33"/>
      <c r="AD2371" s="10"/>
    </row>
    <row r="2372" spans="1:154" x14ac:dyDescent="0.3">
      <c r="A2372" s="9"/>
      <c r="B2372" s="9" t="s">
        <v>47</v>
      </c>
      <c r="C2372" s="9">
        <v>3392</v>
      </c>
      <c r="D2372" s="9">
        <v>5</v>
      </c>
      <c r="E2372" s="9">
        <v>11</v>
      </c>
      <c r="F2372" s="9">
        <v>2</v>
      </c>
      <c r="G2372" s="9">
        <v>92</v>
      </c>
      <c r="H2372" s="30" t="s">
        <v>477</v>
      </c>
      <c r="I2372" s="10">
        <v>292</v>
      </c>
      <c r="J2372" s="33">
        <v>150</v>
      </c>
      <c r="K2372" s="34">
        <f t="shared" si="249"/>
        <v>43800</v>
      </c>
      <c r="L2372" s="9"/>
      <c r="M2372" s="9"/>
      <c r="N2372" s="9"/>
      <c r="O2372" s="30"/>
      <c r="P2372" s="9"/>
      <c r="Q2372" s="10"/>
      <c r="R2372" s="10"/>
      <c r="S2372" s="100"/>
      <c r="T2372" s="9"/>
      <c r="U2372" s="2"/>
      <c r="V2372" s="35"/>
      <c r="W2372" s="10"/>
      <c r="X2372" s="31">
        <f t="shared" si="250"/>
        <v>43800</v>
      </c>
      <c r="Y2372" s="34"/>
      <c r="Z2372" s="34"/>
      <c r="AA2372" s="34">
        <f>X2372-Z2372</f>
        <v>43800</v>
      </c>
      <c r="AB2372" s="9">
        <v>0.02</v>
      </c>
      <c r="AC2372" s="33"/>
      <c r="AD2372" s="10"/>
    </row>
    <row r="2373" spans="1:154" s="39" customFormat="1" x14ac:dyDescent="0.3">
      <c r="A2373" s="9"/>
      <c r="B2373" s="9"/>
      <c r="C2373" s="9"/>
      <c r="D2373" s="9"/>
      <c r="E2373" s="9"/>
      <c r="F2373" s="9"/>
      <c r="G2373" s="9"/>
      <c r="H2373" s="30"/>
      <c r="I2373" s="10"/>
      <c r="J2373" s="33"/>
      <c r="K2373" s="10"/>
      <c r="L2373" s="9">
        <v>1</v>
      </c>
      <c r="M2373" s="9" t="s">
        <v>53</v>
      </c>
      <c r="N2373" s="9" t="s">
        <v>75</v>
      </c>
      <c r="O2373" s="30" t="s">
        <v>477</v>
      </c>
      <c r="P2373" s="9">
        <v>160</v>
      </c>
      <c r="Q2373" s="10">
        <v>100</v>
      </c>
      <c r="R2373" s="10">
        <v>6750</v>
      </c>
      <c r="S2373" s="159">
        <f>P2373*R2373</f>
        <v>1080000</v>
      </c>
      <c r="T2373" s="9">
        <v>8</v>
      </c>
      <c r="U2373" s="2">
        <v>22</v>
      </c>
      <c r="V2373" s="34">
        <f>S2373*U2373/100</f>
        <v>237600</v>
      </c>
      <c r="W2373" s="34">
        <f>S2373-V2373</f>
        <v>842400</v>
      </c>
      <c r="X2373" s="31">
        <f t="shared" si="250"/>
        <v>842400</v>
      </c>
      <c r="Y2373" s="34">
        <f>X2373*Q2373/100</f>
        <v>842400</v>
      </c>
      <c r="Z2373" s="34">
        <v>10000000</v>
      </c>
      <c r="AA2373" s="9">
        <v>0</v>
      </c>
      <c r="AB2373" s="9">
        <v>0</v>
      </c>
      <c r="AC2373" s="33"/>
      <c r="AD2373" s="10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6"/>
      <c r="AZ2373" s="16"/>
      <c r="BA2373" s="16"/>
      <c r="BB2373" s="16"/>
      <c r="BC2373" s="16"/>
      <c r="BD2373" s="16"/>
      <c r="BE2373" s="16"/>
      <c r="BF2373" s="16"/>
      <c r="BG2373" s="16"/>
      <c r="BH2373" s="16"/>
      <c r="BI2373" s="16"/>
      <c r="BJ2373" s="16"/>
      <c r="BK2373" s="16"/>
      <c r="BL2373" s="16"/>
      <c r="BM2373" s="16"/>
      <c r="BN2373" s="16"/>
      <c r="BO2373" s="16"/>
      <c r="BP2373" s="16"/>
      <c r="BQ2373" s="16"/>
      <c r="BR2373" s="16"/>
      <c r="BS2373" s="16"/>
      <c r="BT2373" s="16"/>
      <c r="BU2373" s="16"/>
      <c r="BV2373" s="16"/>
      <c r="BW2373" s="16"/>
      <c r="BX2373" s="16"/>
      <c r="BY2373" s="16"/>
      <c r="BZ2373" s="16"/>
      <c r="CA2373" s="16"/>
      <c r="CB2373" s="16"/>
      <c r="CC2373" s="16"/>
      <c r="CD2373" s="16"/>
      <c r="CE2373" s="16"/>
      <c r="CF2373" s="16"/>
      <c r="CG2373" s="16"/>
      <c r="CH2373" s="16"/>
      <c r="CI2373" s="16"/>
      <c r="CJ2373" s="16"/>
      <c r="CK2373" s="16"/>
      <c r="CL2373" s="16"/>
      <c r="CM2373" s="16"/>
      <c r="CN2373" s="16"/>
      <c r="CO2373" s="16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  <c r="DQ2373" s="16"/>
      <c r="DR2373" s="16"/>
      <c r="DS2373" s="16"/>
      <c r="DT2373" s="16"/>
      <c r="DU2373" s="16"/>
      <c r="DV2373" s="16"/>
      <c r="DW2373" s="16"/>
      <c r="DX2373" s="16"/>
      <c r="DY2373" s="16"/>
      <c r="DZ2373" s="16"/>
      <c r="EA2373" s="16"/>
      <c r="EB2373" s="16"/>
      <c r="EC2373" s="16"/>
      <c r="ED2373" s="16"/>
      <c r="EE2373" s="16"/>
      <c r="EF2373" s="16"/>
      <c r="EG2373" s="16"/>
      <c r="EH2373" s="16"/>
      <c r="EI2373" s="16"/>
      <c r="EJ2373" s="16"/>
      <c r="EK2373" s="16"/>
      <c r="EL2373" s="16"/>
      <c r="EM2373" s="16"/>
      <c r="EN2373" s="16"/>
      <c r="EO2373" s="16"/>
      <c r="EP2373" s="16"/>
      <c r="EQ2373" s="16"/>
      <c r="ER2373" s="16"/>
      <c r="ES2373" s="16"/>
      <c r="ET2373" s="16"/>
      <c r="EU2373" s="16"/>
      <c r="EV2373" s="16"/>
      <c r="EW2373" s="16"/>
      <c r="EX2373" s="16"/>
    </row>
    <row r="2374" spans="1:154" x14ac:dyDescent="0.3">
      <c r="A2374" s="9"/>
      <c r="B2374" s="9"/>
      <c r="C2374" s="9"/>
      <c r="D2374" s="9"/>
      <c r="E2374" s="9"/>
      <c r="F2374" s="9"/>
      <c r="G2374" s="9"/>
      <c r="H2374" s="30" t="s">
        <v>476</v>
      </c>
      <c r="I2374" s="10">
        <v>4400</v>
      </c>
      <c r="J2374" s="33">
        <v>150</v>
      </c>
      <c r="K2374" s="34">
        <f t="shared" si="249"/>
        <v>660000</v>
      </c>
      <c r="L2374" s="9"/>
      <c r="M2374" s="9"/>
      <c r="N2374" s="9"/>
      <c r="O2374" s="9"/>
      <c r="P2374" s="9"/>
      <c r="Q2374" s="10"/>
      <c r="R2374" s="10"/>
      <c r="S2374" s="10"/>
      <c r="T2374" s="9"/>
      <c r="U2374" s="2"/>
      <c r="V2374" s="35"/>
      <c r="W2374" s="10"/>
      <c r="X2374" s="31">
        <f t="shared" si="250"/>
        <v>660000</v>
      </c>
      <c r="Y2374" s="10"/>
      <c r="Z2374" s="34">
        <v>50000000</v>
      </c>
      <c r="AA2374" s="9">
        <v>0</v>
      </c>
      <c r="AB2374" s="9">
        <v>0</v>
      </c>
      <c r="AC2374" s="33"/>
      <c r="AD2374" s="10"/>
    </row>
    <row r="2375" spans="1:154" x14ac:dyDescent="0.3">
      <c r="A2375" s="18"/>
      <c r="B2375" s="18"/>
      <c r="C2375" s="18"/>
      <c r="D2375" s="18"/>
      <c r="E2375" s="18"/>
      <c r="F2375" s="18"/>
      <c r="G2375" s="18"/>
      <c r="H2375" s="19"/>
      <c r="I2375" s="20"/>
      <c r="J2375" s="21"/>
      <c r="K2375" s="20"/>
      <c r="L2375" s="18"/>
      <c r="M2375" s="18"/>
      <c r="N2375" s="18"/>
      <c r="O2375" s="18"/>
      <c r="P2375" s="18"/>
      <c r="Q2375" s="20"/>
      <c r="R2375" s="20"/>
      <c r="S2375" s="20"/>
      <c r="T2375" s="18"/>
      <c r="U2375" s="94"/>
      <c r="V2375" s="23"/>
      <c r="W2375" s="20"/>
      <c r="X2375" s="24"/>
      <c r="Y2375" s="20"/>
      <c r="Z2375" s="20"/>
      <c r="AA2375" s="18"/>
      <c r="AB2375" s="18"/>
      <c r="AC2375" s="21"/>
      <c r="AD2375" s="20"/>
      <c r="AE2375" s="39"/>
      <c r="AF2375" s="39"/>
      <c r="AG2375" s="39"/>
      <c r="AH2375" s="39"/>
      <c r="AI2375" s="39"/>
      <c r="AJ2375" s="39"/>
      <c r="AK2375" s="39"/>
      <c r="AL2375" s="39"/>
      <c r="AM2375" s="39"/>
      <c r="AN2375" s="39"/>
      <c r="AO2375" s="39"/>
      <c r="AP2375" s="39"/>
      <c r="AQ2375" s="39"/>
      <c r="AR2375" s="39"/>
      <c r="AS2375" s="39"/>
      <c r="AT2375" s="39"/>
      <c r="AU2375" s="39"/>
      <c r="AV2375" s="39"/>
      <c r="AW2375" s="39"/>
      <c r="AX2375" s="39"/>
      <c r="AY2375" s="39"/>
      <c r="AZ2375" s="39"/>
      <c r="BA2375" s="39"/>
      <c r="BB2375" s="39"/>
      <c r="BC2375" s="39"/>
      <c r="BD2375" s="39"/>
      <c r="BE2375" s="39"/>
      <c r="BF2375" s="39"/>
      <c r="BG2375" s="39"/>
      <c r="BH2375" s="39"/>
      <c r="BI2375" s="39"/>
      <c r="BJ2375" s="39"/>
      <c r="BK2375" s="39"/>
      <c r="BL2375" s="39"/>
      <c r="BM2375" s="39"/>
      <c r="BN2375" s="39"/>
      <c r="BO2375" s="39"/>
      <c r="BP2375" s="39"/>
      <c r="BQ2375" s="39"/>
      <c r="BR2375" s="39"/>
      <c r="BS2375" s="39"/>
      <c r="BT2375" s="39"/>
      <c r="BU2375" s="39"/>
      <c r="BV2375" s="39"/>
      <c r="BW2375" s="39"/>
      <c r="BX2375" s="39"/>
      <c r="BY2375" s="39"/>
      <c r="BZ2375" s="39"/>
      <c r="CA2375" s="39"/>
      <c r="CB2375" s="39"/>
      <c r="CC2375" s="39"/>
      <c r="CD2375" s="39"/>
      <c r="CE2375" s="39"/>
      <c r="CF2375" s="39"/>
      <c r="CG2375" s="39"/>
      <c r="CH2375" s="39"/>
      <c r="CI2375" s="39"/>
      <c r="CJ2375" s="39"/>
      <c r="CK2375" s="39"/>
      <c r="CL2375" s="39"/>
      <c r="CM2375" s="39"/>
      <c r="CN2375" s="39"/>
      <c r="CO2375" s="39"/>
      <c r="CP2375" s="39"/>
      <c r="CQ2375" s="39"/>
      <c r="CR2375" s="39"/>
      <c r="CS2375" s="39"/>
      <c r="CT2375" s="39"/>
      <c r="CU2375" s="39"/>
      <c r="CV2375" s="39"/>
      <c r="CW2375" s="39"/>
      <c r="CX2375" s="39"/>
      <c r="CY2375" s="39"/>
      <c r="CZ2375" s="39"/>
      <c r="DA2375" s="39"/>
      <c r="DB2375" s="39"/>
      <c r="DC2375" s="39"/>
      <c r="DD2375" s="39"/>
      <c r="DE2375" s="39"/>
      <c r="DF2375" s="39"/>
      <c r="DG2375" s="39"/>
      <c r="DH2375" s="39"/>
      <c r="DI2375" s="39"/>
      <c r="DJ2375" s="39"/>
      <c r="DK2375" s="39"/>
      <c r="DL2375" s="39"/>
      <c r="DM2375" s="39"/>
      <c r="DN2375" s="39"/>
      <c r="DO2375" s="39"/>
      <c r="DP2375" s="39"/>
      <c r="DQ2375" s="39"/>
      <c r="DR2375" s="39"/>
      <c r="DS2375" s="39"/>
      <c r="DT2375" s="39"/>
      <c r="DU2375" s="39"/>
      <c r="DV2375" s="39"/>
      <c r="DW2375" s="39"/>
      <c r="DX2375" s="39"/>
      <c r="DY2375" s="39"/>
      <c r="DZ2375" s="39"/>
      <c r="EA2375" s="39"/>
      <c r="EB2375" s="39"/>
      <c r="EC2375" s="39"/>
      <c r="ED2375" s="39"/>
      <c r="EE2375" s="39"/>
      <c r="EF2375" s="39"/>
      <c r="EG2375" s="39"/>
      <c r="EH2375" s="39"/>
      <c r="EI2375" s="39"/>
      <c r="EJ2375" s="39"/>
      <c r="EK2375" s="39"/>
      <c r="EL2375" s="39"/>
      <c r="EM2375" s="39"/>
      <c r="EN2375" s="39"/>
      <c r="EO2375" s="39"/>
      <c r="EP2375" s="39"/>
      <c r="EQ2375" s="39"/>
      <c r="ER2375" s="39"/>
      <c r="ES2375" s="39"/>
      <c r="ET2375" s="39"/>
      <c r="EU2375" s="39"/>
      <c r="EV2375" s="39"/>
      <c r="EW2375" s="39"/>
      <c r="EX2375" s="39"/>
    </row>
    <row r="2376" spans="1:154" x14ac:dyDescent="0.3">
      <c r="A2376" s="29">
        <v>2650</v>
      </c>
      <c r="B2376" s="29" t="s">
        <v>47</v>
      </c>
      <c r="C2376" s="29">
        <v>3772</v>
      </c>
      <c r="D2376" s="29">
        <v>3</v>
      </c>
      <c r="E2376" s="29">
        <v>7</v>
      </c>
      <c r="F2376" s="29">
        <v>2</v>
      </c>
      <c r="G2376" s="29">
        <v>9</v>
      </c>
      <c r="H2376" s="25" t="s">
        <v>477</v>
      </c>
      <c r="I2376" s="36">
        <v>209</v>
      </c>
      <c r="J2376" s="41">
        <v>200</v>
      </c>
      <c r="K2376" s="74">
        <f t="shared" si="249"/>
        <v>41800</v>
      </c>
      <c r="L2376" s="29"/>
      <c r="M2376" s="29"/>
      <c r="N2376" s="29"/>
      <c r="O2376" s="25"/>
      <c r="P2376" s="29"/>
      <c r="Q2376" s="36"/>
      <c r="R2376" s="36"/>
      <c r="S2376" s="74"/>
      <c r="T2376" s="29"/>
      <c r="U2376" s="185"/>
      <c r="V2376" s="37"/>
      <c r="W2376" s="36"/>
      <c r="X2376" s="75">
        <f t="shared" si="250"/>
        <v>41800</v>
      </c>
      <c r="Y2376" s="74"/>
      <c r="Z2376" s="74"/>
      <c r="AA2376" s="74">
        <f>X2376-Z2376</f>
        <v>41800</v>
      </c>
      <c r="AB2376" s="29">
        <v>0.02</v>
      </c>
      <c r="AC2376" s="41" t="s">
        <v>1144</v>
      </c>
      <c r="AD2376" s="36"/>
    </row>
    <row r="2377" spans="1:154" x14ac:dyDescent="0.3">
      <c r="A2377" s="9"/>
      <c r="B2377" s="9"/>
      <c r="C2377" s="9"/>
      <c r="D2377" s="9"/>
      <c r="E2377" s="9"/>
      <c r="F2377" s="9"/>
      <c r="G2377" s="9"/>
      <c r="H2377" s="30"/>
      <c r="I2377" s="10"/>
      <c r="J2377" s="33"/>
      <c r="K2377" s="10"/>
      <c r="L2377" s="9">
        <v>1</v>
      </c>
      <c r="M2377" s="9" t="s">
        <v>53</v>
      </c>
      <c r="N2377" s="9" t="s">
        <v>48</v>
      </c>
      <c r="O2377" s="30" t="s">
        <v>477</v>
      </c>
      <c r="P2377" s="9">
        <v>54</v>
      </c>
      <c r="Q2377" s="10">
        <v>100</v>
      </c>
      <c r="R2377" s="10">
        <v>6750</v>
      </c>
      <c r="S2377" s="34">
        <f>P2377*R2377</f>
        <v>364500</v>
      </c>
      <c r="T2377" s="9">
        <v>12</v>
      </c>
      <c r="U2377" s="2">
        <v>14</v>
      </c>
      <c r="V2377" s="34">
        <f>S2377*U2377/100</f>
        <v>51030</v>
      </c>
      <c r="W2377" s="34">
        <f>S2377-V2377</f>
        <v>313470</v>
      </c>
      <c r="X2377" s="31">
        <f t="shared" si="250"/>
        <v>313470</v>
      </c>
      <c r="Y2377" s="34">
        <f>X2377*Q2377/100</f>
        <v>313470</v>
      </c>
      <c r="Z2377" s="34">
        <v>10000000</v>
      </c>
      <c r="AA2377" s="9">
        <v>0</v>
      </c>
      <c r="AB2377" s="9">
        <v>0</v>
      </c>
      <c r="AC2377" s="33"/>
      <c r="AD2377" s="10"/>
    </row>
    <row r="2378" spans="1:154" x14ac:dyDescent="0.3">
      <c r="A2378" s="9"/>
      <c r="B2378" s="9"/>
      <c r="C2378" s="9"/>
      <c r="D2378" s="9"/>
      <c r="E2378" s="9"/>
      <c r="F2378" s="9"/>
      <c r="G2378" s="9"/>
      <c r="H2378" s="30" t="s">
        <v>476</v>
      </c>
      <c r="I2378" s="10">
        <v>2800</v>
      </c>
      <c r="J2378" s="33">
        <v>200</v>
      </c>
      <c r="K2378" s="34">
        <f t="shared" si="249"/>
        <v>560000</v>
      </c>
      <c r="L2378" s="9"/>
      <c r="M2378" s="9"/>
      <c r="N2378" s="9"/>
      <c r="O2378" s="9"/>
      <c r="P2378" s="9"/>
      <c r="Q2378" s="10"/>
      <c r="R2378" s="10"/>
      <c r="S2378" s="10"/>
      <c r="T2378" s="9"/>
      <c r="U2378" s="2"/>
      <c r="V2378" s="35"/>
      <c r="W2378" s="10"/>
      <c r="X2378" s="31">
        <f t="shared" si="250"/>
        <v>560000</v>
      </c>
      <c r="Y2378" s="10"/>
      <c r="Z2378" s="34">
        <v>50000000</v>
      </c>
      <c r="AA2378" s="9">
        <v>0</v>
      </c>
      <c r="AB2378" s="9">
        <v>0</v>
      </c>
      <c r="AC2378" s="33"/>
      <c r="AD2378" s="10"/>
    </row>
    <row r="2379" spans="1:154" x14ac:dyDescent="0.3">
      <c r="A2379" s="18"/>
      <c r="B2379" s="18"/>
      <c r="C2379" s="18"/>
      <c r="D2379" s="18"/>
      <c r="E2379" s="18"/>
      <c r="F2379" s="18"/>
      <c r="G2379" s="18"/>
      <c r="H2379" s="19"/>
      <c r="I2379" s="20"/>
      <c r="J2379" s="21"/>
      <c r="K2379" s="20"/>
      <c r="L2379" s="18"/>
      <c r="M2379" s="18"/>
      <c r="N2379" s="18"/>
      <c r="O2379" s="18"/>
      <c r="P2379" s="18"/>
      <c r="Q2379" s="20"/>
      <c r="R2379" s="20"/>
      <c r="S2379" s="20"/>
      <c r="T2379" s="18"/>
      <c r="U2379" s="94"/>
      <c r="V2379" s="23"/>
      <c r="W2379" s="20"/>
      <c r="X2379" s="20"/>
      <c r="Y2379" s="20"/>
      <c r="Z2379" s="20"/>
      <c r="AA2379" s="18"/>
      <c r="AB2379" s="18"/>
      <c r="AC2379" s="21"/>
      <c r="AD2379" s="20"/>
      <c r="AE2379" s="39"/>
      <c r="AF2379" s="39"/>
      <c r="AG2379" s="39"/>
      <c r="AH2379" s="39"/>
      <c r="AI2379" s="39"/>
      <c r="AJ2379" s="39"/>
      <c r="AK2379" s="39"/>
      <c r="AL2379" s="39"/>
      <c r="AM2379" s="39"/>
      <c r="AN2379" s="39"/>
      <c r="AO2379" s="39"/>
      <c r="AP2379" s="39"/>
      <c r="AQ2379" s="39"/>
      <c r="AR2379" s="39"/>
      <c r="AS2379" s="39"/>
      <c r="AT2379" s="39"/>
      <c r="AU2379" s="39"/>
      <c r="AV2379" s="39"/>
      <c r="AW2379" s="39"/>
      <c r="AX2379" s="39"/>
      <c r="AY2379" s="39"/>
      <c r="AZ2379" s="39"/>
      <c r="BA2379" s="39"/>
      <c r="BB2379" s="39"/>
      <c r="BC2379" s="39"/>
      <c r="BD2379" s="39"/>
      <c r="BE2379" s="39"/>
      <c r="BF2379" s="39"/>
      <c r="BG2379" s="39"/>
      <c r="BH2379" s="39"/>
      <c r="BI2379" s="39"/>
      <c r="BJ2379" s="39"/>
      <c r="BK2379" s="39"/>
      <c r="BL2379" s="39"/>
      <c r="BM2379" s="39"/>
      <c r="BN2379" s="39"/>
      <c r="BO2379" s="39"/>
      <c r="BP2379" s="39"/>
      <c r="BQ2379" s="39"/>
      <c r="BR2379" s="39"/>
      <c r="BS2379" s="39"/>
      <c r="BT2379" s="39"/>
      <c r="BU2379" s="39"/>
      <c r="BV2379" s="39"/>
      <c r="BW2379" s="39"/>
      <c r="BX2379" s="39"/>
      <c r="BY2379" s="39"/>
      <c r="BZ2379" s="39"/>
      <c r="CA2379" s="39"/>
      <c r="CB2379" s="39"/>
      <c r="CC2379" s="39"/>
      <c r="CD2379" s="39"/>
      <c r="CE2379" s="39"/>
      <c r="CF2379" s="39"/>
      <c r="CG2379" s="39"/>
      <c r="CH2379" s="39"/>
      <c r="CI2379" s="39"/>
      <c r="CJ2379" s="39"/>
      <c r="CK2379" s="39"/>
      <c r="CL2379" s="39"/>
      <c r="CM2379" s="39"/>
      <c r="CN2379" s="39"/>
      <c r="CO2379" s="39"/>
      <c r="CP2379" s="39"/>
      <c r="CQ2379" s="39"/>
      <c r="CR2379" s="39"/>
      <c r="CS2379" s="39"/>
      <c r="CT2379" s="39"/>
      <c r="CU2379" s="39"/>
      <c r="CV2379" s="39"/>
      <c r="CW2379" s="39"/>
      <c r="CX2379" s="39"/>
      <c r="CY2379" s="39"/>
      <c r="CZ2379" s="39"/>
      <c r="DA2379" s="39"/>
      <c r="DB2379" s="39"/>
      <c r="DC2379" s="39"/>
      <c r="DD2379" s="39"/>
      <c r="DE2379" s="39"/>
      <c r="DF2379" s="39"/>
      <c r="DG2379" s="39"/>
      <c r="DH2379" s="39"/>
      <c r="DI2379" s="39"/>
      <c r="DJ2379" s="39"/>
      <c r="DK2379" s="39"/>
      <c r="DL2379" s="39"/>
      <c r="DM2379" s="39"/>
      <c r="DN2379" s="39"/>
      <c r="DO2379" s="39"/>
      <c r="DP2379" s="39"/>
      <c r="DQ2379" s="39"/>
      <c r="DR2379" s="39"/>
      <c r="DS2379" s="39"/>
      <c r="DT2379" s="39"/>
      <c r="DU2379" s="39"/>
      <c r="DV2379" s="39"/>
      <c r="DW2379" s="39"/>
      <c r="DX2379" s="39"/>
      <c r="DY2379" s="39"/>
      <c r="DZ2379" s="39"/>
      <c r="EA2379" s="39"/>
      <c r="EB2379" s="39"/>
      <c r="EC2379" s="39"/>
      <c r="ED2379" s="39"/>
      <c r="EE2379" s="39"/>
      <c r="EF2379" s="39"/>
      <c r="EG2379" s="39"/>
      <c r="EH2379" s="39"/>
      <c r="EI2379" s="39"/>
      <c r="EJ2379" s="39"/>
      <c r="EK2379" s="39"/>
      <c r="EL2379" s="39"/>
      <c r="EM2379" s="39"/>
      <c r="EN2379" s="39"/>
      <c r="EO2379" s="39"/>
      <c r="EP2379" s="39"/>
      <c r="EQ2379" s="39"/>
      <c r="ER2379" s="39"/>
      <c r="ES2379" s="39"/>
      <c r="ET2379" s="39"/>
      <c r="EU2379" s="39"/>
      <c r="EV2379" s="39"/>
      <c r="EW2379" s="39"/>
      <c r="EX2379" s="39"/>
    </row>
    <row r="2380" spans="1:154" x14ac:dyDescent="0.3">
      <c r="A2380" s="29">
        <v>2651</v>
      </c>
      <c r="B2380" s="29" t="s">
        <v>47</v>
      </c>
      <c r="C2380" s="29">
        <v>1146</v>
      </c>
      <c r="D2380" s="29">
        <v>6</v>
      </c>
      <c r="E2380" s="29">
        <v>2</v>
      </c>
      <c r="F2380" s="29">
        <v>3</v>
      </c>
      <c r="G2380" s="29">
        <v>83</v>
      </c>
      <c r="H2380" s="25" t="s">
        <v>476</v>
      </c>
      <c r="I2380" s="36">
        <v>1183</v>
      </c>
      <c r="J2380" s="41">
        <v>150</v>
      </c>
      <c r="K2380" s="74">
        <f>I2380*J2380</f>
        <v>177450</v>
      </c>
      <c r="L2380" s="29"/>
      <c r="M2380" s="29"/>
      <c r="N2380" s="29"/>
      <c r="O2380" s="29"/>
      <c r="P2380" s="29"/>
      <c r="Q2380" s="36"/>
      <c r="R2380" s="36"/>
      <c r="S2380" s="36"/>
      <c r="T2380" s="29"/>
      <c r="U2380" s="185"/>
      <c r="V2380" s="37"/>
      <c r="W2380" s="36"/>
      <c r="X2380" s="75">
        <f t="shared" si="250"/>
        <v>177450</v>
      </c>
      <c r="Y2380" s="36"/>
      <c r="Z2380" s="74">
        <v>50000000</v>
      </c>
      <c r="AA2380" s="29">
        <v>0</v>
      </c>
      <c r="AB2380" s="29">
        <v>0</v>
      </c>
      <c r="AC2380" s="41" t="s">
        <v>1145</v>
      </c>
      <c r="AD2380" s="36"/>
    </row>
    <row r="2381" spans="1:154" s="39" customFormat="1" x14ac:dyDescent="0.3">
      <c r="A2381" s="9"/>
      <c r="B2381" s="9" t="s">
        <v>47</v>
      </c>
      <c r="C2381" s="9">
        <v>14756</v>
      </c>
      <c r="D2381" s="9">
        <v>7</v>
      </c>
      <c r="E2381" s="9">
        <v>0</v>
      </c>
      <c r="F2381" s="9">
        <v>1</v>
      </c>
      <c r="G2381" s="9">
        <v>3</v>
      </c>
      <c r="H2381" s="30" t="s">
        <v>476</v>
      </c>
      <c r="I2381" s="10">
        <v>103</v>
      </c>
      <c r="J2381" s="33">
        <v>150</v>
      </c>
      <c r="K2381" s="34">
        <f>I2381*J2381</f>
        <v>15450</v>
      </c>
      <c r="L2381" s="9"/>
      <c r="M2381" s="9"/>
      <c r="N2381" s="9"/>
      <c r="O2381" s="9"/>
      <c r="P2381" s="9"/>
      <c r="Q2381" s="10"/>
      <c r="R2381" s="10"/>
      <c r="S2381" s="10"/>
      <c r="T2381" s="9"/>
      <c r="U2381" s="2"/>
      <c r="V2381" s="35"/>
      <c r="W2381" s="10"/>
      <c r="X2381" s="31">
        <f t="shared" si="250"/>
        <v>15450</v>
      </c>
      <c r="Y2381" s="10"/>
      <c r="Z2381" s="34">
        <v>50000000</v>
      </c>
      <c r="AA2381" s="9">
        <v>0</v>
      </c>
      <c r="AB2381" s="9">
        <v>0</v>
      </c>
      <c r="AC2381" s="33"/>
      <c r="AD2381" s="10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6"/>
      <c r="AZ2381" s="16"/>
      <c r="BA2381" s="16"/>
      <c r="BB2381" s="16"/>
      <c r="BC2381" s="16"/>
      <c r="BD2381" s="16"/>
      <c r="BE2381" s="16"/>
      <c r="BF2381" s="16"/>
      <c r="BG2381" s="16"/>
      <c r="BH2381" s="16"/>
      <c r="BI2381" s="16"/>
      <c r="BJ2381" s="16"/>
      <c r="BK2381" s="16"/>
      <c r="BL2381" s="16"/>
      <c r="BM2381" s="16"/>
      <c r="BN2381" s="16"/>
      <c r="BO2381" s="16"/>
      <c r="BP2381" s="16"/>
      <c r="BQ2381" s="16"/>
      <c r="BR2381" s="16"/>
      <c r="BS2381" s="16"/>
      <c r="BT2381" s="16"/>
      <c r="BU2381" s="16"/>
      <c r="BV2381" s="16"/>
      <c r="BW2381" s="16"/>
      <c r="BX2381" s="16"/>
      <c r="BY2381" s="16"/>
      <c r="BZ2381" s="16"/>
      <c r="CA2381" s="16"/>
      <c r="CB2381" s="16"/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  <c r="DQ2381" s="16"/>
      <c r="DR2381" s="16"/>
      <c r="DS2381" s="16"/>
      <c r="DT2381" s="16"/>
      <c r="DU2381" s="16"/>
      <c r="DV2381" s="16"/>
      <c r="DW2381" s="16"/>
      <c r="DX2381" s="16"/>
      <c r="DY2381" s="16"/>
      <c r="DZ2381" s="16"/>
      <c r="EA2381" s="16"/>
      <c r="EB2381" s="16"/>
      <c r="EC2381" s="16"/>
      <c r="ED2381" s="16"/>
      <c r="EE2381" s="16"/>
      <c r="EF2381" s="16"/>
      <c r="EG2381" s="16"/>
      <c r="EH2381" s="16"/>
      <c r="EI2381" s="16"/>
      <c r="EJ2381" s="16"/>
      <c r="EK2381" s="16"/>
      <c r="EL2381" s="16"/>
      <c r="EM2381" s="16"/>
      <c r="EN2381" s="16"/>
      <c r="EO2381" s="16"/>
      <c r="EP2381" s="16"/>
      <c r="EQ2381" s="16"/>
      <c r="ER2381" s="16"/>
      <c r="ES2381" s="16"/>
      <c r="ET2381" s="16"/>
      <c r="EU2381" s="16"/>
      <c r="EV2381" s="16"/>
      <c r="EW2381" s="16"/>
      <c r="EX2381" s="16"/>
    </row>
    <row r="2382" spans="1:154" x14ac:dyDescent="0.3">
      <c r="A2382" s="18"/>
      <c r="B2382" s="18"/>
      <c r="C2382" s="18"/>
      <c r="D2382" s="18"/>
      <c r="E2382" s="18"/>
      <c r="F2382" s="18"/>
      <c r="G2382" s="18"/>
      <c r="H2382" s="19"/>
      <c r="I2382" s="20"/>
      <c r="J2382" s="21"/>
      <c r="K2382" s="20"/>
      <c r="L2382" s="18"/>
      <c r="M2382" s="18"/>
      <c r="N2382" s="18"/>
      <c r="O2382" s="18"/>
      <c r="P2382" s="18"/>
      <c r="Q2382" s="20"/>
      <c r="R2382" s="20"/>
      <c r="S2382" s="20"/>
      <c r="T2382" s="18"/>
      <c r="U2382" s="94"/>
      <c r="V2382" s="23"/>
      <c r="W2382" s="20"/>
      <c r="X2382" s="20"/>
      <c r="Y2382" s="20"/>
      <c r="Z2382" s="20"/>
      <c r="AA2382" s="18"/>
      <c r="AB2382" s="18"/>
      <c r="AC2382" s="21"/>
      <c r="AD2382" s="20"/>
      <c r="AE2382" s="39"/>
      <c r="AF2382" s="39"/>
      <c r="AG2382" s="39"/>
      <c r="AH2382" s="39"/>
      <c r="AI2382" s="39"/>
      <c r="AJ2382" s="39"/>
      <c r="AK2382" s="39"/>
      <c r="AL2382" s="39"/>
      <c r="AM2382" s="39"/>
      <c r="AN2382" s="39"/>
      <c r="AO2382" s="39"/>
      <c r="AP2382" s="39"/>
      <c r="AQ2382" s="39"/>
      <c r="AR2382" s="39"/>
      <c r="AS2382" s="39"/>
      <c r="AT2382" s="39"/>
      <c r="AU2382" s="39"/>
      <c r="AV2382" s="39"/>
      <c r="AW2382" s="39"/>
      <c r="AX2382" s="39"/>
      <c r="AY2382" s="39"/>
      <c r="AZ2382" s="39"/>
      <c r="BA2382" s="39"/>
      <c r="BB2382" s="39"/>
      <c r="BC2382" s="39"/>
      <c r="BD2382" s="39"/>
      <c r="BE2382" s="39"/>
      <c r="BF2382" s="39"/>
      <c r="BG2382" s="39"/>
      <c r="BH2382" s="39"/>
      <c r="BI2382" s="39"/>
      <c r="BJ2382" s="39"/>
      <c r="BK2382" s="39"/>
      <c r="BL2382" s="39"/>
      <c r="BM2382" s="39"/>
      <c r="BN2382" s="39"/>
      <c r="BO2382" s="39"/>
      <c r="BP2382" s="39"/>
      <c r="BQ2382" s="39"/>
      <c r="BR2382" s="39"/>
      <c r="BS2382" s="39"/>
      <c r="BT2382" s="39"/>
      <c r="BU2382" s="39"/>
      <c r="BV2382" s="39"/>
      <c r="BW2382" s="39"/>
      <c r="BX2382" s="39"/>
      <c r="BY2382" s="39"/>
      <c r="BZ2382" s="39"/>
      <c r="CA2382" s="39"/>
      <c r="CB2382" s="39"/>
      <c r="CC2382" s="39"/>
      <c r="CD2382" s="39"/>
      <c r="CE2382" s="39"/>
      <c r="CF2382" s="39"/>
      <c r="CG2382" s="39"/>
      <c r="CH2382" s="39"/>
      <c r="CI2382" s="39"/>
      <c r="CJ2382" s="39"/>
      <c r="CK2382" s="39"/>
      <c r="CL2382" s="39"/>
      <c r="CM2382" s="39"/>
      <c r="CN2382" s="39"/>
      <c r="CO2382" s="39"/>
      <c r="CP2382" s="39"/>
      <c r="CQ2382" s="39"/>
      <c r="CR2382" s="39"/>
      <c r="CS2382" s="39"/>
      <c r="CT2382" s="39"/>
      <c r="CU2382" s="39"/>
      <c r="CV2382" s="39"/>
      <c r="CW2382" s="39"/>
      <c r="CX2382" s="39"/>
      <c r="CY2382" s="39"/>
      <c r="CZ2382" s="39"/>
      <c r="DA2382" s="39"/>
      <c r="DB2382" s="39"/>
      <c r="DC2382" s="39"/>
      <c r="DD2382" s="39"/>
      <c r="DE2382" s="39"/>
      <c r="DF2382" s="39"/>
      <c r="DG2382" s="39"/>
      <c r="DH2382" s="39"/>
      <c r="DI2382" s="39"/>
      <c r="DJ2382" s="39"/>
      <c r="DK2382" s="39"/>
      <c r="DL2382" s="39"/>
      <c r="DM2382" s="39"/>
      <c r="DN2382" s="39"/>
      <c r="DO2382" s="39"/>
      <c r="DP2382" s="39"/>
      <c r="DQ2382" s="39"/>
      <c r="DR2382" s="39"/>
      <c r="DS2382" s="39"/>
      <c r="DT2382" s="39"/>
      <c r="DU2382" s="39"/>
      <c r="DV2382" s="39"/>
      <c r="DW2382" s="39"/>
      <c r="DX2382" s="39"/>
      <c r="DY2382" s="39"/>
      <c r="DZ2382" s="39"/>
      <c r="EA2382" s="39"/>
      <c r="EB2382" s="39"/>
      <c r="EC2382" s="39"/>
      <c r="ED2382" s="39"/>
      <c r="EE2382" s="39"/>
      <c r="EF2382" s="39"/>
      <c r="EG2382" s="39"/>
      <c r="EH2382" s="39"/>
      <c r="EI2382" s="39"/>
      <c r="EJ2382" s="39"/>
      <c r="EK2382" s="39"/>
      <c r="EL2382" s="39"/>
      <c r="EM2382" s="39"/>
      <c r="EN2382" s="39"/>
      <c r="EO2382" s="39"/>
      <c r="EP2382" s="39"/>
      <c r="EQ2382" s="39"/>
      <c r="ER2382" s="39"/>
      <c r="ES2382" s="39"/>
      <c r="ET2382" s="39"/>
      <c r="EU2382" s="39"/>
      <c r="EV2382" s="39"/>
      <c r="EW2382" s="39"/>
      <c r="EX2382" s="39"/>
    </row>
    <row r="2383" spans="1:154" x14ac:dyDescent="0.3">
      <c r="A2383" s="29">
        <v>2652</v>
      </c>
      <c r="B2383" s="29" t="s">
        <v>47</v>
      </c>
      <c r="C2383" s="29">
        <v>1210</v>
      </c>
      <c r="D2383" s="29">
        <v>2</v>
      </c>
      <c r="E2383" s="29">
        <v>3</v>
      </c>
      <c r="F2383" s="29">
        <v>3</v>
      </c>
      <c r="G2383" s="29">
        <v>35</v>
      </c>
      <c r="H2383" s="25" t="s">
        <v>477</v>
      </c>
      <c r="I2383" s="36">
        <v>235</v>
      </c>
      <c r="J2383" s="41">
        <v>200</v>
      </c>
      <c r="K2383" s="74">
        <f>I2383*J2383</f>
        <v>47000</v>
      </c>
      <c r="L2383" s="29"/>
      <c r="M2383" s="29"/>
      <c r="N2383" s="29"/>
      <c r="O2383" s="25"/>
      <c r="P2383" s="29"/>
      <c r="Q2383" s="36"/>
      <c r="R2383" s="36"/>
      <c r="S2383" s="74"/>
      <c r="T2383" s="29"/>
      <c r="U2383" s="185"/>
      <c r="V2383" s="74"/>
      <c r="W2383" s="74"/>
      <c r="X2383" s="75">
        <f t="shared" si="250"/>
        <v>47000</v>
      </c>
      <c r="Y2383" s="74"/>
      <c r="Z2383" s="74"/>
      <c r="AA2383" s="74">
        <f>X2383-Z2383</f>
        <v>47000</v>
      </c>
      <c r="AB2383" s="29">
        <v>0.02</v>
      </c>
      <c r="AC2383" s="41" t="s">
        <v>1146</v>
      </c>
      <c r="AD2383" s="36"/>
    </row>
    <row r="2384" spans="1:154" x14ac:dyDescent="0.3">
      <c r="A2384" s="9"/>
      <c r="B2384" s="9"/>
      <c r="C2384" s="9"/>
      <c r="D2384" s="9"/>
      <c r="E2384" s="9"/>
      <c r="F2384" s="9"/>
      <c r="G2384" s="9"/>
      <c r="H2384" s="30"/>
      <c r="I2384" s="10"/>
      <c r="J2384" s="33"/>
      <c r="K2384" s="34"/>
      <c r="L2384" s="9">
        <v>1</v>
      </c>
      <c r="M2384" s="9" t="s">
        <v>53</v>
      </c>
      <c r="N2384" s="9" t="s">
        <v>75</v>
      </c>
      <c r="O2384" s="30" t="s">
        <v>477</v>
      </c>
      <c r="P2384" s="9">
        <v>216</v>
      </c>
      <c r="Q2384" s="10">
        <v>100</v>
      </c>
      <c r="R2384" s="10">
        <v>6750</v>
      </c>
      <c r="S2384" s="159">
        <f>P2384*R2384</f>
        <v>1458000</v>
      </c>
      <c r="T2384" s="161">
        <v>62</v>
      </c>
      <c r="U2384" s="198">
        <v>85</v>
      </c>
      <c r="V2384" s="159">
        <f>S2384*U2384/100</f>
        <v>1239300</v>
      </c>
      <c r="W2384" s="34">
        <f>S2384-V2384</f>
        <v>218700</v>
      </c>
      <c r="X2384" s="31">
        <f t="shared" si="250"/>
        <v>218700</v>
      </c>
      <c r="Y2384" s="34"/>
      <c r="Z2384" s="34">
        <v>10000000</v>
      </c>
      <c r="AA2384" s="9">
        <v>0</v>
      </c>
      <c r="AB2384" s="9">
        <v>0</v>
      </c>
      <c r="AC2384" s="41"/>
      <c r="AD2384" s="36"/>
    </row>
    <row r="2385" spans="1:154" s="39" customFormat="1" x14ac:dyDescent="0.3">
      <c r="A2385" s="9"/>
      <c r="B2385" s="9"/>
      <c r="C2385" s="9"/>
      <c r="D2385" s="9"/>
      <c r="E2385" s="9"/>
      <c r="F2385" s="9"/>
      <c r="G2385" s="9"/>
      <c r="H2385" s="30" t="s">
        <v>476</v>
      </c>
      <c r="I2385" s="10">
        <v>1300</v>
      </c>
      <c r="J2385" s="33">
        <v>200</v>
      </c>
      <c r="K2385" s="34">
        <f>I2385*J2385</f>
        <v>260000</v>
      </c>
      <c r="L2385" s="9"/>
      <c r="M2385" s="9"/>
      <c r="N2385" s="9"/>
      <c r="O2385" s="9"/>
      <c r="P2385" s="9"/>
      <c r="Q2385" s="10"/>
      <c r="R2385" s="10"/>
      <c r="S2385" s="100"/>
      <c r="T2385" s="161"/>
      <c r="U2385" s="198"/>
      <c r="V2385" s="170"/>
      <c r="W2385" s="10"/>
      <c r="X2385" s="31">
        <f t="shared" si="250"/>
        <v>260000</v>
      </c>
      <c r="Y2385" s="10"/>
      <c r="Z2385" s="34">
        <v>50000000</v>
      </c>
      <c r="AA2385" s="9">
        <v>0</v>
      </c>
      <c r="AB2385" s="9">
        <v>0</v>
      </c>
      <c r="AC2385" s="33"/>
      <c r="AD2385" s="10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6"/>
      <c r="AZ2385" s="16"/>
      <c r="BA2385" s="16"/>
      <c r="BB2385" s="16"/>
      <c r="BC2385" s="16"/>
      <c r="BD2385" s="16"/>
      <c r="BE2385" s="16"/>
      <c r="BF2385" s="16"/>
      <c r="BG2385" s="16"/>
      <c r="BH2385" s="16"/>
      <c r="BI2385" s="16"/>
      <c r="BJ2385" s="16"/>
      <c r="BK2385" s="16"/>
      <c r="BL2385" s="16"/>
      <c r="BM2385" s="16"/>
      <c r="BN2385" s="16"/>
      <c r="BO2385" s="16"/>
      <c r="BP2385" s="16"/>
      <c r="BQ2385" s="16"/>
      <c r="BR2385" s="16"/>
      <c r="BS2385" s="16"/>
      <c r="BT2385" s="16"/>
      <c r="BU2385" s="16"/>
      <c r="BV2385" s="16"/>
      <c r="BW2385" s="16"/>
      <c r="BX2385" s="16"/>
      <c r="BY2385" s="16"/>
      <c r="BZ2385" s="16"/>
      <c r="CA2385" s="16"/>
      <c r="CB2385" s="16"/>
      <c r="CC2385" s="16"/>
      <c r="CD2385" s="16"/>
      <c r="CE2385" s="16"/>
      <c r="CF2385" s="16"/>
      <c r="CG2385" s="16"/>
      <c r="CH2385" s="16"/>
      <c r="CI2385" s="16"/>
      <c r="CJ2385" s="16"/>
      <c r="CK2385" s="16"/>
      <c r="CL2385" s="16"/>
      <c r="CM2385" s="16"/>
      <c r="CN2385" s="16"/>
      <c r="CO2385" s="16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  <c r="DQ2385" s="16"/>
      <c r="DR2385" s="16"/>
      <c r="DS2385" s="16"/>
      <c r="DT2385" s="16"/>
      <c r="DU2385" s="16"/>
      <c r="DV2385" s="16"/>
      <c r="DW2385" s="16"/>
      <c r="DX2385" s="16"/>
      <c r="DY2385" s="16"/>
      <c r="DZ2385" s="16"/>
      <c r="EA2385" s="16"/>
      <c r="EB2385" s="16"/>
      <c r="EC2385" s="16"/>
      <c r="ED2385" s="16"/>
      <c r="EE2385" s="16"/>
      <c r="EF2385" s="16"/>
      <c r="EG2385" s="16"/>
      <c r="EH2385" s="16"/>
      <c r="EI2385" s="16"/>
      <c r="EJ2385" s="16"/>
      <c r="EK2385" s="16"/>
      <c r="EL2385" s="16"/>
      <c r="EM2385" s="16"/>
      <c r="EN2385" s="16"/>
      <c r="EO2385" s="16"/>
      <c r="EP2385" s="16"/>
      <c r="EQ2385" s="16"/>
      <c r="ER2385" s="16"/>
      <c r="ES2385" s="16"/>
      <c r="ET2385" s="16"/>
      <c r="EU2385" s="16"/>
      <c r="EV2385" s="16"/>
      <c r="EW2385" s="16"/>
      <c r="EX2385" s="16"/>
    </row>
    <row r="2386" spans="1:154" x14ac:dyDescent="0.3">
      <c r="A2386" s="9"/>
      <c r="B2386" s="9" t="s">
        <v>47</v>
      </c>
      <c r="C2386" s="9">
        <v>2047</v>
      </c>
      <c r="D2386" s="9">
        <v>2</v>
      </c>
      <c r="E2386" s="9">
        <v>7</v>
      </c>
      <c r="F2386" s="9">
        <v>0</v>
      </c>
      <c r="G2386" s="9">
        <v>48</v>
      </c>
      <c r="H2386" s="30" t="s">
        <v>476</v>
      </c>
      <c r="I2386" s="10">
        <v>2848</v>
      </c>
      <c r="J2386" s="33">
        <v>220</v>
      </c>
      <c r="K2386" s="34">
        <f>I2386*J2386</f>
        <v>626560</v>
      </c>
      <c r="L2386" s="9"/>
      <c r="M2386" s="9"/>
      <c r="N2386" s="9"/>
      <c r="O2386" s="9"/>
      <c r="P2386" s="9"/>
      <c r="Q2386" s="10"/>
      <c r="R2386" s="10"/>
      <c r="S2386" s="10"/>
      <c r="T2386" s="9"/>
      <c r="U2386" s="2"/>
      <c r="V2386" s="35"/>
      <c r="W2386" s="10"/>
      <c r="X2386" s="31">
        <f t="shared" si="250"/>
        <v>626560</v>
      </c>
      <c r="Y2386" s="10"/>
      <c r="Z2386" s="34">
        <v>50000000</v>
      </c>
      <c r="AA2386" s="9">
        <v>0</v>
      </c>
      <c r="AB2386" s="9">
        <v>0</v>
      </c>
      <c r="AC2386" s="33">
        <v>0</v>
      </c>
      <c r="AD2386" s="10"/>
    </row>
    <row r="2387" spans="1:154" x14ac:dyDescent="0.3">
      <c r="A2387" s="18"/>
      <c r="B2387" s="18"/>
      <c r="C2387" s="18"/>
      <c r="D2387" s="18"/>
      <c r="E2387" s="18"/>
      <c r="F2387" s="18"/>
      <c r="G2387" s="18"/>
      <c r="H2387" s="19"/>
      <c r="I2387" s="20"/>
      <c r="J2387" s="21"/>
      <c r="K2387" s="20"/>
      <c r="L2387" s="18"/>
      <c r="M2387" s="18"/>
      <c r="N2387" s="18"/>
      <c r="O2387" s="18"/>
      <c r="P2387" s="18"/>
      <c r="Q2387" s="20"/>
      <c r="R2387" s="20"/>
      <c r="S2387" s="20"/>
      <c r="T2387" s="18"/>
      <c r="U2387" s="94"/>
      <c r="V2387" s="23"/>
      <c r="W2387" s="20"/>
      <c r="X2387" s="20"/>
      <c r="Y2387" s="20"/>
      <c r="Z2387" s="20"/>
      <c r="AA2387" s="18"/>
      <c r="AB2387" s="18"/>
      <c r="AC2387" s="21"/>
      <c r="AD2387" s="20"/>
      <c r="AE2387" s="39"/>
      <c r="AF2387" s="39"/>
      <c r="AG2387" s="39"/>
      <c r="AH2387" s="39"/>
      <c r="AI2387" s="39"/>
      <c r="AJ2387" s="39"/>
      <c r="AK2387" s="39"/>
      <c r="AL2387" s="39"/>
      <c r="AM2387" s="39"/>
      <c r="AN2387" s="39"/>
      <c r="AO2387" s="39"/>
      <c r="AP2387" s="39"/>
      <c r="AQ2387" s="39"/>
      <c r="AR2387" s="39"/>
      <c r="AS2387" s="39"/>
      <c r="AT2387" s="39"/>
      <c r="AU2387" s="39"/>
      <c r="AV2387" s="39"/>
      <c r="AW2387" s="39"/>
      <c r="AX2387" s="39"/>
      <c r="AY2387" s="39"/>
      <c r="AZ2387" s="39"/>
      <c r="BA2387" s="39"/>
      <c r="BB2387" s="39"/>
      <c r="BC2387" s="39"/>
      <c r="BD2387" s="39"/>
      <c r="BE2387" s="39"/>
      <c r="BF2387" s="39"/>
      <c r="BG2387" s="39"/>
      <c r="BH2387" s="39"/>
      <c r="BI2387" s="39"/>
      <c r="BJ2387" s="39"/>
      <c r="BK2387" s="39"/>
      <c r="BL2387" s="39"/>
      <c r="BM2387" s="39"/>
      <c r="BN2387" s="39"/>
      <c r="BO2387" s="39"/>
      <c r="BP2387" s="39"/>
      <c r="BQ2387" s="39"/>
      <c r="BR2387" s="39"/>
      <c r="BS2387" s="39"/>
      <c r="BT2387" s="39"/>
      <c r="BU2387" s="39"/>
      <c r="BV2387" s="39"/>
      <c r="BW2387" s="39"/>
      <c r="BX2387" s="39"/>
      <c r="BY2387" s="39"/>
      <c r="BZ2387" s="39"/>
      <c r="CA2387" s="39"/>
      <c r="CB2387" s="39"/>
      <c r="CC2387" s="39"/>
      <c r="CD2387" s="39"/>
      <c r="CE2387" s="39"/>
      <c r="CF2387" s="39"/>
      <c r="CG2387" s="39"/>
      <c r="CH2387" s="39"/>
      <c r="CI2387" s="39"/>
      <c r="CJ2387" s="39"/>
      <c r="CK2387" s="39"/>
      <c r="CL2387" s="39"/>
      <c r="CM2387" s="39"/>
      <c r="CN2387" s="39"/>
      <c r="CO2387" s="39"/>
      <c r="CP2387" s="39"/>
      <c r="CQ2387" s="39"/>
      <c r="CR2387" s="39"/>
      <c r="CS2387" s="39"/>
      <c r="CT2387" s="39"/>
      <c r="CU2387" s="39"/>
      <c r="CV2387" s="39"/>
      <c r="CW2387" s="39"/>
      <c r="CX2387" s="39"/>
      <c r="CY2387" s="39"/>
      <c r="CZ2387" s="39"/>
      <c r="DA2387" s="39"/>
      <c r="DB2387" s="39"/>
      <c r="DC2387" s="39"/>
      <c r="DD2387" s="39"/>
      <c r="DE2387" s="39"/>
      <c r="DF2387" s="39"/>
      <c r="DG2387" s="39"/>
      <c r="DH2387" s="39"/>
      <c r="DI2387" s="39"/>
      <c r="DJ2387" s="39"/>
      <c r="DK2387" s="39"/>
      <c r="DL2387" s="39"/>
      <c r="DM2387" s="39"/>
      <c r="DN2387" s="39"/>
      <c r="DO2387" s="39"/>
      <c r="DP2387" s="39"/>
      <c r="DQ2387" s="39"/>
      <c r="DR2387" s="39"/>
      <c r="DS2387" s="39"/>
      <c r="DT2387" s="39"/>
      <c r="DU2387" s="39"/>
      <c r="DV2387" s="39"/>
      <c r="DW2387" s="39"/>
      <c r="DX2387" s="39"/>
      <c r="DY2387" s="39"/>
      <c r="DZ2387" s="39"/>
      <c r="EA2387" s="39"/>
      <c r="EB2387" s="39"/>
      <c r="EC2387" s="39"/>
      <c r="ED2387" s="39"/>
      <c r="EE2387" s="39"/>
      <c r="EF2387" s="39"/>
      <c r="EG2387" s="39"/>
      <c r="EH2387" s="39"/>
      <c r="EI2387" s="39"/>
      <c r="EJ2387" s="39"/>
      <c r="EK2387" s="39"/>
      <c r="EL2387" s="39"/>
      <c r="EM2387" s="39"/>
      <c r="EN2387" s="39"/>
      <c r="EO2387" s="39"/>
      <c r="EP2387" s="39"/>
      <c r="EQ2387" s="39"/>
      <c r="ER2387" s="39"/>
      <c r="ES2387" s="39"/>
      <c r="ET2387" s="39"/>
      <c r="EU2387" s="39"/>
      <c r="EV2387" s="39"/>
      <c r="EW2387" s="39"/>
      <c r="EX2387" s="39"/>
    </row>
    <row r="2388" spans="1:154" s="39" customFormat="1" x14ac:dyDescent="0.3">
      <c r="A2388" s="29">
        <v>2653</v>
      </c>
      <c r="B2388" s="29" t="s">
        <v>47</v>
      </c>
      <c r="C2388" s="29">
        <v>7732</v>
      </c>
      <c r="D2388" s="29">
        <v>9</v>
      </c>
      <c r="E2388" s="29">
        <v>3</v>
      </c>
      <c r="F2388" s="29">
        <v>1</v>
      </c>
      <c r="G2388" s="29">
        <v>10</v>
      </c>
      <c r="H2388" s="25" t="s">
        <v>476</v>
      </c>
      <c r="I2388" s="36">
        <v>1310</v>
      </c>
      <c r="J2388" s="41">
        <v>250</v>
      </c>
      <c r="K2388" s="74">
        <f>I2388*J2388</f>
        <v>327500</v>
      </c>
      <c r="L2388" s="29"/>
      <c r="M2388" s="29"/>
      <c r="N2388" s="29"/>
      <c r="O2388" s="29"/>
      <c r="P2388" s="29"/>
      <c r="Q2388" s="36"/>
      <c r="R2388" s="36"/>
      <c r="S2388" s="36"/>
      <c r="T2388" s="29"/>
      <c r="U2388" s="185"/>
      <c r="V2388" s="37"/>
      <c r="W2388" s="36"/>
      <c r="X2388" s="75">
        <f t="shared" si="250"/>
        <v>327500</v>
      </c>
      <c r="Y2388" s="36"/>
      <c r="Z2388" s="74">
        <v>50000000</v>
      </c>
      <c r="AA2388" s="29">
        <v>0</v>
      </c>
      <c r="AB2388" s="29">
        <v>0</v>
      </c>
      <c r="AC2388" s="41" t="s">
        <v>1147</v>
      </c>
      <c r="AD2388" s="3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6"/>
      <c r="AZ2388" s="16"/>
      <c r="BA2388" s="16"/>
      <c r="BB2388" s="16"/>
      <c r="BC2388" s="16"/>
      <c r="BD2388" s="16"/>
      <c r="BE2388" s="16"/>
      <c r="BF2388" s="16"/>
      <c r="BG2388" s="16"/>
      <c r="BH2388" s="16"/>
      <c r="BI2388" s="16"/>
      <c r="BJ2388" s="16"/>
      <c r="BK2388" s="16"/>
      <c r="BL2388" s="16"/>
      <c r="BM2388" s="16"/>
      <c r="BN2388" s="16"/>
      <c r="BO2388" s="16"/>
      <c r="BP2388" s="16"/>
      <c r="BQ2388" s="16"/>
      <c r="BR2388" s="16"/>
      <c r="BS2388" s="16"/>
      <c r="BT2388" s="16"/>
      <c r="BU2388" s="16"/>
      <c r="BV2388" s="16"/>
      <c r="BW2388" s="16"/>
      <c r="BX2388" s="16"/>
      <c r="BY2388" s="16"/>
      <c r="BZ2388" s="16"/>
      <c r="CA2388" s="16"/>
      <c r="CB2388" s="16"/>
      <c r="CC2388" s="16"/>
      <c r="CD2388" s="16"/>
      <c r="CE2388" s="16"/>
      <c r="CF2388" s="16"/>
      <c r="CG2388" s="16"/>
      <c r="CH2388" s="16"/>
      <c r="CI2388" s="16"/>
      <c r="CJ2388" s="16"/>
      <c r="CK2388" s="16"/>
      <c r="CL2388" s="16"/>
      <c r="CM2388" s="16"/>
      <c r="CN2388" s="16"/>
      <c r="CO2388" s="16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  <c r="DQ2388" s="16"/>
      <c r="DR2388" s="16"/>
      <c r="DS2388" s="16"/>
      <c r="DT2388" s="16"/>
      <c r="DU2388" s="16"/>
      <c r="DV2388" s="16"/>
      <c r="DW2388" s="16"/>
      <c r="DX2388" s="16"/>
      <c r="DY2388" s="16"/>
      <c r="DZ2388" s="16"/>
      <c r="EA2388" s="16"/>
      <c r="EB2388" s="16"/>
      <c r="EC2388" s="16"/>
      <c r="ED2388" s="16"/>
      <c r="EE2388" s="16"/>
      <c r="EF2388" s="16"/>
      <c r="EG2388" s="16"/>
      <c r="EH2388" s="16"/>
      <c r="EI2388" s="16"/>
      <c r="EJ2388" s="16"/>
      <c r="EK2388" s="16"/>
      <c r="EL2388" s="16"/>
      <c r="EM2388" s="16"/>
      <c r="EN2388" s="16"/>
      <c r="EO2388" s="16"/>
      <c r="EP2388" s="16"/>
      <c r="EQ2388" s="16"/>
      <c r="ER2388" s="16"/>
      <c r="ES2388" s="16"/>
      <c r="ET2388" s="16"/>
      <c r="EU2388" s="16"/>
      <c r="EV2388" s="16"/>
      <c r="EW2388" s="16"/>
      <c r="EX2388" s="16"/>
    </row>
    <row r="2389" spans="1:154" x14ac:dyDescent="0.3">
      <c r="A2389" s="18"/>
      <c r="B2389" s="18"/>
      <c r="C2389" s="18"/>
      <c r="D2389" s="18"/>
      <c r="E2389" s="18"/>
      <c r="F2389" s="18"/>
      <c r="G2389" s="18"/>
      <c r="H2389" s="19"/>
      <c r="I2389" s="20"/>
      <c r="J2389" s="21"/>
      <c r="K2389" s="20"/>
      <c r="L2389" s="18"/>
      <c r="M2389" s="18"/>
      <c r="N2389" s="18"/>
      <c r="O2389" s="18"/>
      <c r="P2389" s="18"/>
      <c r="Q2389" s="20"/>
      <c r="R2389" s="20"/>
      <c r="S2389" s="20"/>
      <c r="T2389" s="18"/>
      <c r="U2389" s="94"/>
      <c r="V2389" s="23"/>
      <c r="W2389" s="20"/>
      <c r="X2389" s="20"/>
      <c r="Y2389" s="20"/>
      <c r="Z2389" s="20"/>
      <c r="AA2389" s="18"/>
      <c r="AB2389" s="18"/>
      <c r="AC2389" s="58"/>
      <c r="AD2389" s="64"/>
      <c r="AE2389" s="39"/>
      <c r="AF2389" s="39"/>
      <c r="AG2389" s="39"/>
      <c r="AH2389" s="39"/>
      <c r="AI2389" s="39"/>
      <c r="AJ2389" s="39"/>
      <c r="AK2389" s="39"/>
      <c r="AL2389" s="39"/>
      <c r="AM2389" s="39"/>
      <c r="AN2389" s="39"/>
      <c r="AO2389" s="39"/>
      <c r="AP2389" s="39"/>
      <c r="AQ2389" s="39"/>
      <c r="AR2389" s="39"/>
      <c r="AS2389" s="39"/>
      <c r="AT2389" s="39"/>
      <c r="AU2389" s="39"/>
      <c r="AV2389" s="39"/>
      <c r="AW2389" s="39"/>
      <c r="AX2389" s="39"/>
      <c r="AY2389" s="39"/>
      <c r="AZ2389" s="39"/>
      <c r="BA2389" s="39"/>
      <c r="BB2389" s="39"/>
      <c r="BC2389" s="39"/>
      <c r="BD2389" s="39"/>
      <c r="BE2389" s="39"/>
      <c r="BF2389" s="39"/>
      <c r="BG2389" s="39"/>
      <c r="BH2389" s="39"/>
      <c r="BI2389" s="39"/>
      <c r="BJ2389" s="39"/>
      <c r="BK2389" s="39"/>
      <c r="BL2389" s="39"/>
      <c r="BM2389" s="39"/>
      <c r="BN2389" s="39"/>
      <c r="BO2389" s="39"/>
      <c r="BP2389" s="39"/>
      <c r="BQ2389" s="39"/>
      <c r="BR2389" s="39"/>
      <c r="BS2389" s="39"/>
      <c r="BT2389" s="39"/>
      <c r="BU2389" s="39"/>
      <c r="BV2389" s="39"/>
      <c r="BW2389" s="39"/>
      <c r="BX2389" s="39"/>
      <c r="BY2389" s="39"/>
      <c r="BZ2389" s="39"/>
      <c r="CA2389" s="39"/>
      <c r="CB2389" s="39"/>
      <c r="CC2389" s="39"/>
      <c r="CD2389" s="39"/>
      <c r="CE2389" s="39"/>
      <c r="CF2389" s="39"/>
      <c r="CG2389" s="39"/>
      <c r="CH2389" s="39"/>
      <c r="CI2389" s="39"/>
      <c r="CJ2389" s="39"/>
      <c r="CK2389" s="39"/>
      <c r="CL2389" s="39"/>
      <c r="CM2389" s="39"/>
      <c r="CN2389" s="39"/>
      <c r="CO2389" s="39"/>
      <c r="CP2389" s="39"/>
      <c r="CQ2389" s="39"/>
      <c r="CR2389" s="39"/>
      <c r="CS2389" s="39"/>
      <c r="CT2389" s="39"/>
      <c r="CU2389" s="39"/>
      <c r="CV2389" s="39"/>
      <c r="CW2389" s="39"/>
      <c r="CX2389" s="39"/>
      <c r="CY2389" s="39"/>
      <c r="CZ2389" s="39"/>
      <c r="DA2389" s="39"/>
      <c r="DB2389" s="39"/>
      <c r="DC2389" s="39"/>
      <c r="DD2389" s="39"/>
      <c r="DE2389" s="39"/>
      <c r="DF2389" s="39"/>
      <c r="DG2389" s="39"/>
      <c r="DH2389" s="39"/>
      <c r="DI2389" s="39"/>
      <c r="DJ2389" s="39"/>
      <c r="DK2389" s="39"/>
      <c r="DL2389" s="39"/>
      <c r="DM2389" s="39"/>
      <c r="DN2389" s="39"/>
      <c r="DO2389" s="39"/>
      <c r="DP2389" s="39"/>
      <c r="DQ2389" s="39"/>
      <c r="DR2389" s="39"/>
      <c r="DS2389" s="39"/>
      <c r="DT2389" s="39"/>
      <c r="DU2389" s="39"/>
      <c r="DV2389" s="39"/>
      <c r="DW2389" s="39"/>
      <c r="DX2389" s="39"/>
      <c r="DY2389" s="39"/>
      <c r="DZ2389" s="39"/>
      <c r="EA2389" s="39"/>
      <c r="EB2389" s="39"/>
      <c r="EC2389" s="39"/>
      <c r="ED2389" s="39"/>
      <c r="EE2389" s="39"/>
      <c r="EF2389" s="39"/>
      <c r="EG2389" s="39"/>
      <c r="EH2389" s="39"/>
      <c r="EI2389" s="39"/>
      <c r="EJ2389" s="39"/>
      <c r="EK2389" s="39"/>
      <c r="EL2389" s="39"/>
      <c r="EM2389" s="39"/>
      <c r="EN2389" s="39"/>
      <c r="EO2389" s="39"/>
      <c r="EP2389" s="39"/>
      <c r="EQ2389" s="39"/>
      <c r="ER2389" s="39"/>
      <c r="ES2389" s="39"/>
      <c r="ET2389" s="39"/>
      <c r="EU2389" s="39"/>
      <c r="EV2389" s="39"/>
      <c r="EW2389" s="39"/>
      <c r="EX2389" s="39"/>
    </row>
    <row r="2390" spans="1:154" x14ac:dyDescent="0.3">
      <c r="A2390" s="29">
        <v>2654</v>
      </c>
      <c r="B2390" s="29" t="s">
        <v>47</v>
      </c>
      <c r="C2390" s="29">
        <v>2960</v>
      </c>
      <c r="D2390" s="29">
        <v>1</v>
      </c>
      <c r="E2390" s="29">
        <v>3</v>
      </c>
      <c r="F2390" s="29">
        <v>1</v>
      </c>
      <c r="G2390" s="29">
        <v>53</v>
      </c>
      <c r="H2390" s="25" t="s">
        <v>476</v>
      </c>
      <c r="I2390" s="36">
        <v>1353</v>
      </c>
      <c r="J2390" s="41">
        <v>150</v>
      </c>
      <c r="K2390" s="74">
        <f>I2390*J2390</f>
        <v>202950</v>
      </c>
      <c r="L2390" s="29"/>
      <c r="M2390" s="29"/>
      <c r="N2390" s="29"/>
      <c r="O2390" s="29"/>
      <c r="P2390" s="29"/>
      <c r="Q2390" s="36"/>
      <c r="R2390" s="36"/>
      <c r="S2390" s="36"/>
      <c r="T2390" s="29"/>
      <c r="U2390" s="185"/>
      <c r="V2390" s="37"/>
      <c r="W2390" s="36"/>
      <c r="X2390" s="75">
        <f t="shared" si="250"/>
        <v>202950</v>
      </c>
      <c r="Y2390" s="36"/>
      <c r="Z2390" s="74">
        <v>50000000</v>
      </c>
      <c r="AA2390" s="29">
        <v>0</v>
      </c>
      <c r="AB2390" s="29">
        <v>0</v>
      </c>
      <c r="AC2390" s="41" t="s">
        <v>1148</v>
      </c>
      <c r="AD2390" s="36"/>
    </row>
    <row r="2391" spans="1:154" x14ac:dyDescent="0.3">
      <c r="A2391" s="18"/>
      <c r="B2391" s="18"/>
      <c r="C2391" s="18"/>
      <c r="D2391" s="18"/>
      <c r="E2391" s="18"/>
      <c r="F2391" s="18"/>
      <c r="G2391" s="18"/>
      <c r="H2391" s="19"/>
      <c r="I2391" s="20"/>
      <c r="J2391" s="21"/>
      <c r="K2391" s="20"/>
      <c r="L2391" s="18"/>
      <c r="M2391" s="18"/>
      <c r="N2391" s="18"/>
      <c r="O2391" s="18"/>
      <c r="P2391" s="18"/>
      <c r="Q2391" s="20"/>
      <c r="R2391" s="20"/>
      <c r="S2391" s="20"/>
      <c r="T2391" s="18"/>
      <c r="U2391" s="94"/>
      <c r="V2391" s="23"/>
      <c r="W2391" s="20"/>
      <c r="X2391" s="20"/>
      <c r="Y2391" s="20"/>
      <c r="Z2391" s="20"/>
      <c r="AA2391" s="18"/>
      <c r="AB2391" s="18"/>
      <c r="AC2391" s="58"/>
      <c r="AD2391" s="64"/>
      <c r="AE2391" s="39"/>
      <c r="AF2391" s="39"/>
      <c r="AG2391" s="39"/>
      <c r="AH2391" s="39"/>
      <c r="AI2391" s="39"/>
      <c r="AJ2391" s="39"/>
      <c r="AK2391" s="39"/>
      <c r="AL2391" s="39"/>
      <c r="AM2391" s="39"/>
      <c r="AN2391" s="39"/>
      <c r="AO2391" s="39"/>
      <c r="AP2391" s="39"/>
      <c r="AQ2391" s="39"/>
      <c r="AR2391" s="39"/>
      <c r="AS2391" s="39"/>
      <c r="AT2391" s="39"/>
      <c r="AU2391" s="39"/>
      <c r="AV2391" s="39"/>
      <c r="AW2391" s="39"/>
      <c r="AX2391" s="39"/>
      <c r="AY2391" s="39"/>
      <c r="AZ2391" s="39"/>
      <c r="BA2391" s="39"/>
      <c r="BB2391" s="39"/>
      <c r="BC2391" s="39"/>
      <c r="BD2391" s="39"/>
      <c r="BE2391" s="39"/>
      <c r="BF2391" s="39"/>
      <c r="BG2391" s="39"/>
      <c r="BH2391" s="39"/>
      <c r="BI2391" s="39"/>
      <c r="BJ2391" s="39"/>
      <c r="BK2391" s="39"/>
      <c r="BL2391" s="39"/>
      <c r="BM2391" s="39"/>
      <c r="BN2391" s="39"/>
      <c r="BO2391" s="39"/>
      <c r="BP2391" s="39"/>
      <c r="BQ2391" s="39"/>
      <c r="BR2391" s="39"/>
      <c r="BS2391" s="39"/>
      <c r="BT2391" s="39"/>
      <c r="BU2391" s="39"/>
      <c r="BV2391" s="39"/>
      <c r="BW2391" s="39"/>
      <c r="BX2391" s="39"/>
      <c r="BY2391" s="39"/>
      <c r="BZ2391" s="39"/>
      <c r="CA2391" s="39"/>
      <c r="CB2391" s="39"/>
      <c r="CC2391" s="39"/>
      <c r="CD2391" s="39"/>
      <c r="CE2391" s="39"/>
      <c r="CF2391" s="39"/>
      <c r="CG2391" s="39"/>
      <c r="CH2391" s="39"/>
      <c r="CI2391" s="39"/>
      <c r="CJ2391" s="39"/>
      <c r="CK2391" s="39"/>
      <c r="CL2391" s="39"/>
      <c r="CM2391" s="39"/>
      <c r="CN2391" s="39"/>
      <c r="CO2391" s="39"/>
      <c r="CP2391" s="39"/>
      <c r="CQ2391" s="39"/>
      <c r="CR2391" s="39"/>
      <c r="CS2391" s="39"/>
      <c r="CT2391" s="39"/>
      <c r="CU2391" s="39"/>
      <c r="CV2391" s="39"/>
      <c r="CW2391" s="39"/>
      <c r="CX2391" s="39"/>
      <c r="CY2391" s="39"/>
      <c r="CZ2391" s="39"/>
      <c r="DA2391" s="39"/>
      <c r="DB2391" s="39"/>
      <c r="DC2391" s="39"/>
      <c r="DD2391" s="39"/>
      <c r="DE2391" s="39"/>
      <c r="DF2391" s="39"/>
      <c r="DG2391" s="39"/>
      <c r="DH2391" s="39"/>
      <c r="DI2391" s="39"/>
      <c r="DJ2391" s="39"/>
      <c r="DK2391" s="39"/>
      <c r="DL2391" s="39"/>
      <c r="DM2391" s="39"/>
      <c r="DN2391" s="39"/>
      <c r="DO2391" s="39"/>
      <c r="DP2391" s="39"/>
      <c r="DQ2391" s="39"/>
      <c r="DR2391" s="39"/>
      <c r="DS2391" s="39"/>
      <c r="DT2391" s="39"/>
      <c r="DU2391" s="39"/>
      <c r="DV2391" s="39"/>
      <c r="DW2391" s="39"/>
      <c r="DX2391" s="39"/>
      <c r="DY2391" s="39"/>
      <c r="DZ2391" s="39"/>
      <c r="EA2391" s="39"/>
      <c r="EB2391" s="39"/>
      <c r="EC2391" s="39"/>
      <c r="ED2391" s="39"/>
      <c r="EE2391" s="39"/>
      <c r="EF2391" s="39"/>
      <c r="EG2391" s="39"/>
      <c r="EH2391" s="39"/>
      <c r="EI2391" s="39"/>
      <c r="EJ2391" s="39"/>
      <c r="EK2391" s="39"/>
      <c r="EL2391" s="39"/>
      <c r="EM2391" s="39"/>
      <c r="EN2391" s="39"/>
      <c r="EO2391" s="39"/>
      <c r="EP2391" s="39"/>
      <c r="EQ2391" s="39"/>
      <c r="ER2391" s="39"/>
      <c r="ES2391" s="39"/>
      <c r="ET2391" s="39"/>
      <c r="EU2391" s="39"/>
      <c r="EV2391" s="39"/>
      <c r="EW2391" s="39"/>
      <c r="EX2391" s="39"/>
    </row>
    <row r="2392" spans="1:154" x14ac:dyDescent="0.3">
      <c r="A2392" s="29">
        <v>2655</v>
      </c>
      <c r="B2392" s="29" t="s">
        <v>47</v>
      </c>
      <c r="C2392" s="29">
        <v>14104</v>
      </c>
      <c r="D2392" s="29">
        <v>1</v>
      </c>
      <c r="E2392" s="29">
        <v>3</v>
      </c>
      <c r="F2392" s="29">
        <v>1</v>
      </c>
      <c r="G2392" s="29">
        <v>66</v>
      </c>
      <c r="H2392" s="25" t="s">
        <v>476</v>
      </c>
      <c r="I2392" s="36">
        <v>1366</v>
      </c>
      <c r="J2392" s="41">
        <v>200</v>
      </c>
      <c r="K2392" s="74">
        <f>I2392*J2392</f>
        <v>273200</v>
      </c>
      <c r="L2392" s="29"/>
      <c r="M2392" s="29"/>
      <c r="N2392" s="29"/>
      <c r="O2392" s="29"/>
      <c r="P2392" s="29"/>
      <c r="Q2392" s="36"/>
      <c r="R2392" s="36"/>
      <c r="S2392" s="36"/>
      <c r="T2392" s="29"/>
      <c r="U2392" s="185"/>
      <c r="V2392" s="37"/>
      <c r="W2392" s="36"/>
      <c r="X2392" s="75">
        <f t="shared" si="250"/>
        <v>273200</v>
      </c>
      <c r="Y2392" s="36"/>
      <c r="Z2392" s="74">
        <v>50000000</v>
      </c>
      <c r="AA2392" s="29">
        <v>0</v>
      </c>
      <c r="AB2392" s="29">
        <v>0</v>
      </c>
      <c r="AC2392" s="41" t="s">
        <v>1149</v>
      </c>
      <c r="AD2392" s="36"/>
    </row>
    <row r="2393" spans="1:154" s="39" customFormat="1" x14ac:dyDescent="0.3">
      <c r="A2393" s="18"/>
      <c r="B2393" s="18"/>
      <c r="C2393" s="18"/>
      <c r="D2393" s="18"/>
      <c r="E2393" s="18"/>
      <c r="F2393" s="18"/>
      <c r="G2393" s="18"/>
      <c r="H2393" s="19"/>
      <c r="I2393" s="20"/>
      <c r="J2393" s="21"/>
      <c r="K2393" s="20"/>
      <c r="L2393" s="18"/>
      <c r="M2393" s="18"/>
      <c r="N2393" s="18"/>
      <c r="O2393" s="18"/>
      <c r="P2393" s="18"/>
      <c r="Q2393" s="20"/>
      <c r="R2393" s="20"/>
      <c r="S2393" s="20"/>
      <c r="T2393" s="18"/>
      <c r="U2393" s="94"/>
      <c r="V2393" s="23"/>
      <c r="W2393" s="20"/>
      <c r="X2393" s="20"/>
      <c r="Y2393" s="20"/>
      <c r="Z2393" s="20"/>
      <c r="AA2393" s="18"/>
      <c r="AB2393" s="18"/>
      <c r="AC2393" s="58"/>
      <c r="AD2393" s="64"/>
    </row>
    <row r="2394" spans="1:154" x14ac:dyDescent="0.3">
      <c r="A2394" s="29">
        <v>2656</v>
      </c>
      <c r="B2394" s="29" t="s">
        <v>47</v>
      </c>
      <c r="C2394" s="29">
        <v>10964</v>
      </c>
      <c r="D2394" s="29">
        <v>4</v>
      </c>
      <c r="E2394" s="29">
        <v>0</v>
      </c>
      <c r="F2394" s="29">
        <v>2</v>
      </c>
      <c r="G2394" s="29">
        <v>67</v>
      </c>
      <c r="H2394" s="25" t="s">
        <v>477</v>
      </c>
      <c r="I2394" s="36">
        <v>267</v>
      </c>
      <c r="J2394" s="41">
        <v>1200</v>
      </c>
      <c r="K2394" s="74">
        <f>I2394*J2394</f>
        <v>320400</v>
      </c>
      <c r="L2394" s="29">
        <v>1</v>
      </c>
      <c r="M2394" s="29" t="s">
        <v>53</v>
      </c>
      <c r="N2394" s="29" t="s">
        <v>48</v>
      </c>
      <c r="O2394" s="25" t="s">
        <v>477</v>
      </c>
      <c r="P2394" s="29">
        <v>320</v>
      </c>
      <c r="Q2394" s="36">
        <v>100</v>
      </c>
      <c r="R2394" s="36">
        <v>6750</v>
      </c>
      <c r="S2394" s="164">
        <f>P2394*R2394</f>
        <v>2160000</v>
      </c>
      <c r="T2394" s="29">
        <v>17</v>
      </c>
      <c r="U2394" s="185">
        <v>24</v>
      </c>
      <c r="V2394" s="74">
        <f>S2394*U2394/100</f>
        <v>518400</v>
      </c>
      <c r="W2394" s="74">
        <f>S2394-V2394</f>
        <v>1641600</v>
      </c>
      <c r="X2394" s="75">
        <f t="shared" si="250"/>
        <v>1962000</v>
      </c>
      <c r="Y2394" s="74">
        <f>X2394*Q2394/100</f>
        <v>1962000</v>
      </c>
      <c r="Z2394" s="74">
        <v>50000000</v>
      </c>
      <c r="AA2394" s="29">
        <v>0</v>
      </c>
      <c r="AB2394" s="29">
        <v>0</v>
      </c>
      <c r="AC2394" s="41" t="s">
        <v>1150</v>
      </c>
      <c r="AD2394" s="36"/>
    </row>
    <row r="2395" spans="1:154" s="39" customFormat="1" x14ac:dyDescent="0.3">
      <c r="A2395" s="18"/>
      <c r="B2395" s="18"/>
      <c r="C2395" s="18"/>
      <c r="D2395" s="18"/>
      <c r="E2395" s="18"/>
      <c r="F2395" s="18"/>
      <c r="G2395" s="18"/>
      <c r="H2395" s="19"/>
      <c r="I2395" s="20"/>
      <c r="J2395" s="21"/>
      <c r="K2395" s="20"/>
      <c r="L2395" s="18"/>
      <c r="M2395" s="18"/>
      <c r="N2395" s="18"/>
      <c r="O2395" s="19"/>
      <c r="P2395" s="18"/>
      <c r="Q2395" s="20"/>
      <c r="R2395" s="20"/>
      <c r="S2395" s="20"/>
      <c r="T2395" s="18"/>
      <c r="U2395" s="94"/>
      <c r="V2395" s="23"/>
      <c r="W2395" s="20"/>
      <c r="X2395" s="20"/>
      <c r="Y2395" s="20"/>
      <c r="Z2395" s="20"/>
      <c r="AA2395" s="18"/>
      <c r="AB2395" s="18"/>
      <c r="AC2395" s="58"/>
      <c r="AD2395" s="64"/>
    </row>
    <row r="2396" spans="1:154" x14ac:dyDescent="0.3">
      <c r="A2396" s="29">
        <v>2657</v>
      </c>
      <c r="B2396" s="29" t="s">
        <v>46</v>
      </c>
      <c r="C2396" s="29">
        <v>4163</v>
      </c>
      <c r="D2396" s="29">
        <v>2</v>
      </c>
      <c r="E2396" s="29">
        <v>3</v>
      </c>
      <c r="F2396" s="29">
        <v>1</v>
      </c>
      <c r="G2396" s="29">
        <v>50</v>
      </c>
      <c r="H2396" s="25" t="s">
        <v>476</v>
      </c>
      <c r="I2396" s="36">
        <v>1350</v>
      </c>
      <c r="J2396" s="41">
        <v>150</v>
      </c>
      <c r="K2396" s="74">
        <f>I2396*J2396</f>
        <v>202500</v>
      </c>
      <c r="L2396" s="29"/>
      <c r="M2396" s="29"/>
      <c r="N2396" s="29"/>
      <c r="O2396" s="29"/>
      <c r="P2396" s="29"/>
      <c r="Q2396" s="36"/>
      <c r="R2396" s="36"/>
      <c r="S2396" s="36"/>
      <c r="T2396" s="29"/>
      <c r="U2396" s="185"/>
      <c r="V2396" s="37"/>
      <c r="W2396" s="36"/>
      <c r="X2396" s="75">
        <f>K2396+W2396</f>
        <v>202500</v>
      </c>
      <c r="Y2396" s="36"/>
      <c r="Z2396" s="36"/>
      <c r="AA2396" s="74">
        <f>X2396-Z2396</f>
        <v>202500</v>
      </c>
      <c r="AB2396" s="29">
        <v>0.01</v>
      </c>
      <c r="AC2396" s="41" t="s">
        <v>1151</v>
      </c>
      <c r="AD2396" s="36"/>
      <c r="AE2396" s="59"/>
      <c r="AF2396" s="59"/>
      <c r="AG2396" s="59"/>
      <c r="AH2396" s="59"/>
      <c r="AI2396" s="59"/>
      <c r="AJ2396" s="59"/>
      <c r="AK2396" s="59"/>
      <c r="AL2396" s="59"/>
      <c r="AM2396" s="59"/>
      <c r="AN2396" s="59"/>
      <c r="AO2396" s="59"/>
      <c r="AP2396" s="59"/>
      <c r="AQ2396" s="59"/>
      <c r="AR2396" s="59"/>
      <c r="AS2396" s="59"/>
      <c r="AT2396" s="59"/>
      <c r="AU2396" s="59"/>
      <c r="AV2396" s="59"/>
      <c r="AW2396" s="59"/>
      <c r="AX2396" s="59"/>
      <c r="AY2396" s="59"/>
      <c r="AZ2396" s="59"/>
      <c r="BA2396" s="59"/>
      <c r="BB2396" s="59"/>
      <c r="BC2396" s="59"/>
      <c r="BD2396" s="59"/>
      <c r="BE2396" s="59"/>
      <c r="BF2396" s="59"/>
      <c r="BG2396" s="59"/>
      <c r="BH2396" s="59"/>
      <c r="BI2396" s="59"/>
      <c r="BJ2396" s="59"/>
      <c r="BK2396" s="59"/>
      <c r="BL2396" s="59"/>
      <c r="BM2396" s="59"/>
      <c r="BN2396" s="59"/>
      <c r="BO2396" s="59"/>
      <c r="BP2396" s="59"/>
      <c r="BQ2396" s="59"/>
      <c r="BR2396" s="59"/>
      <c r="BS2396" s="59"/>
      <c r="BT2396" s="59"/>
      <c r="BU2396" s="59"/>
      <c r="BV2396" s="59"/>
      <c r="BW2396" s="59"/>
      <c r="BX2396" s="59"/>
      <c r="BY2396" s="59"/>
      <c r="BZ2396" s="59"/>
      <c r="CA2396" s="59"/>
      <c r="CB2396" s="59"/>
      <c r="CC2396" s="59"/>
      <c r="CD2396" s="59"/>
      <c r="CE2396" s="59"/>
      <c r="CF2396" s="59"/>
      <c r="CG2396" s="59"/>
      <c r="CH2396" s="59"/>
      <c r="CI2396" s="59"/>
      <c r="CJ2396" s="59"/>
      <c r="CK2396" s="59"/>
      <c r="CL2396" s="59"/>
      <c r="CM2396" s="59"/>
      <c r="CN2396" s="59"/>
      <c r="CO2396" s="59"/>
      <c r="CP2396" s="59"/>
      <c r="CQ2396" s="59"/>
      <c r="CR2396" s="59"/>
      <c r="CS2396" s="59"/>
      <c r="CT2396" s="59"/>
      <c r="CU2396" s="59"/>
      <c r="CV2396" s="59"/>
      <c r="CW2396" s="59"/>
      <c r="CX2396" s="59"/>
      <c r="CY2396" s="59"/>
      <c r="CZ2396" s="59"/>
      <c r="DA2396" s="59"/>
      <c r="DB2396" s="59"/>
      <c r="DC2396" s="59"/>
      <c r="DD2396" s="59"/>
      <c r="DE2396" s="59"/>
      <c r="DF2396" s="59"/>
      <c r="DG2396" s="59"/>
      <c r="DH2396" s="59"/>
      <c r="DI2396" s="59"/>
      <c r="DJ2396" s="59"/>
      <c r="DK2396" s="59"/>
      <c r="DL2396" s="59"/>
      <c r="DM2396" s="59"/>
      <c r="DN2396" s="59"/>
      <c r="DO2396" s="59"/>
      <c r="DP2396" s="59"/>
      <c r="DQ2396" s="59"/>
      <c r="DR2396" s="59"/>
      <c r="DS2396" s="59"/>
      <c r="DT2396" s="59"/>
      <c r="DU2396" s="59"/>
      <c r="DV2396" s="59"/>
      <c r="DW2396" s="59"/>
      <c r="DX2396" s="59"/>
      <c r="DY2396" s="59"/>
      <c r="DZ2396" s="59"/>
      <c r="EA2396" s="59"/>
      <c r="EB2396" s="59"/>
      <c r="EC2396" s="59"/>
      <c r="ED2396" s="59"/>
      <c r="EE2396" s="59"/>
      <c r="EF2396" s="59"/>
      <c r="EG2396" s="59"/>
      <c r="EH2396" s="59"/>
      <c r="EI2396" s="59"/>
      <c r="EJ2396" s="59"/>
      <c r="EK2396" s="59"/>
      <c r="EL2396" s="59"/>
      <c r="EM2396" s="59"/>
      <c r="EN2396" s="59"/>
      <c r="EO2396" s="59"/>
      <c r="EP2396" s="59"/>
      <c r="EQ2396" s="59"/>
      <c r="ER2396" s="59"/>
      <c r="ES2396" s="59"/>
      <c r="ET2396" s="59"/>
      <c r="EU2396" s="59"/>
      <c r="EV2396" s="59"/>
      <c r="EW2396" s="59"/>
      <c r="EX2396" s="59"/>
    </row>
    <row r="2397" spans="1:154" s="39" customFormat="1" x14ac:dyDescent="0.3">
      <c r="A2397" s="18"/>
      <c r="B2397" s="18"/>
      <c r="C2397" s="18"/>
      <c r="D2397" s="18"/>
      <c r="E2397" s="18"/>
      <c r="F2397" s="18"/>
      <c r="G2397" s="18"/>
      <c r="H2397" s="19"/>
      <c r="I2397" s="20"/>
      <c r="J2397" s="21"/>
      <c r="K2397" s="20"/>
      <c r="L2397" s="18"/>
      <c r="M2397" s="18"/>
      <c r="N2397" s="18"/>
      <c r="O2397" s="18"/>
      <c r="P2397" s="18"/>
      <c r="Q2397" s="20"/>
      <c r="R2397" s="20"/>
      <c r="S2397" s="20"/>
      <c r="T2397" s="18"/>
      <c r="U2397" s="94"/>
      <c r="V2397" s="23"/>
      <c r="W2397" s="20"/>
      <c r="X2397" s="20"/>
      <c r="Y2397" s="20"/>
      <c r="Z2397" s="20"/>
      <c r="AA2397" s="18"/>
      <c r="AB2397" s="18"/>
      <c r="AC2397" s="58"/>
      <c r="AD2397" s="64"/>
      <c r="AE2397" s="57"/>
      <c r="AF2397" s="57"/>
      <c r="AG2397" s="57"/>
      <c r="AH2397" s="57"/>
      <c r="AI2397" s="57"/>
      <c r="AJ2397" s="57"/>
      <c r="AK2397" s="57"/>
      <c r="AL2397" s="57"/>
      <c r="AM2397" s="57"/>
      <c r="AN2397" s="57"/>
      <c r="AO2397" s="57"/>
      <c r="AP2397" s="57"/>
      <c r="AQ2397" s="57"/>
      <c r="AR2397" s="57"/>
      <c r="AS2397" s="57"/>
      <c r="AT2397" s="57"/>
      <c r="AU2397" s="57"/>
      <c r="AV2397" s="57"/>
      <c r="AW2397" s="57"/>
      <c r="AX2397" s="57"/>
      <c r="AY2397" s="57"/>
      <c r="AZ2397" s="57"/>
      <c r="BA2397" s="57"/>
      <c r="BB2397" s="57"/>
      <c r="BC2397" s="57"/>
      <c r="BD2397" s="57"/>
      <c r="BE2397" s="57"/>
      <c r="BF2397" s="57"/>
      <c r="BG2397" s="57"/>
      <c r="BH2397" s="57"/>
      <c r="BI2397" s="57"/>
      <c r="BJ2397" s="57"/>
      <c r="BK2397" s="57"/>
      <c r="BL2397" s="57"/>
      <c r="BM2397" s="57"/>
      <c r="BN2397" s="57"/>
      <c r="BO2397" s="57"/>
      <c r="BP2397" s="57"/>
      <c r="BQ2397" s="57"/>
      <c r="BR2397" s="57"/>
      <c r="BS2397" s="57"/>
      <c r="BT2397" s="57"/>
      <c r="BU2397" s="57"/>
      <c r="BV2397" s="57"/>
      <c r="BW2397" s="57"/>
      <c r="BX2397" s="57"/>
      <c r="BY2397" s="57"/>
      <c r="BZ2397" s="57"/>
      <c r="CA2397" s="57"/>
      <c r="CB2397" s="57"/>
      <c r="CC2397" s="57"/>
      <c r="CD2397" s="57"/>
      <c r="CE2397" s="57"/>
      <c r="CF2397" s="57"/>
      <c r="CG2397" s="57"/>
      <c r="CH2397" s="57"/>
      <c r="CI2397" s="57"/>
      <c r="CJ2397" s="57"/>
      <c r="CK2397" s="57"/>
      <c r="CL2397" s="57"/>
      <c r="CM2397" s="57"/>
      <c r="CN2397" s="57"/>
      <c r="CO2397" s="57"/>
      <c r="CP2397" s="57"/>
      <c r="CQ2397" s="57"/>
      <c r="CR2397" s="57"/>
      <c r="CS2397" s="57"/>
      <c r="CT2397" s="57"/>
      <c r="CU2397" s="57"/>
      <c r="CV2397" s="57"/>
      <c r="CW2397" s="57"/>
      <c r="CX2397" s="57"/>
      <c r="CY2397" s="57"/>
      <c r="CZ2397" s="57"/>
      <c r="DA2397" s="57"/>
      <c r="DB2397" s="57"/>
      <c r="DC2397" s="57"/>
      <c r="DD2397" s="57"/>
      <c r="DE2397" s="57"/>
      <c r="DF2397" s="57"/>
      <c r="DG2397" s="57"/>
      <c r="DH2397" s="57"/>
      <c r="DI2397" s="57"/>
      <c r="DJ2397" s="57"/>
      <c r="DK2397" s="57"/>
      <c r="DL2397" s="57"/>
      <c r="DM2397" s="57"/>
      <c r="DN2397" s="57"/>
      <c r="DO2397" s="57"/>
      <c r="DP2397" s="57"/>
      <c r="DQ2397" s="57"/>
      <c r="DR2397" s="57"/>
      <c r="DS2397" s="57"/>
      <c r="DT2397" s="57"/>
      <c r="DU2397" s="57"/>
      <c r="DV2397" s="57"/>
      <c r="DW2397" s="57"/>
      <c r="DX2397" s="57"/>
      <c r="DY2397" s="57"/>
      <c r="DZ2397" s="57"/>
      <c r="EA2397" s="57"/>
      <c r="EB2397" s="57"/>
      <c r="EC2397" s="57"/>
      <c r="ED2397" s="57"/>
      <c r="EE2397" s="57"/>
      <c r="EF2397" s="57"/>
      <c r="EG2397" s="57"/>
      <c r="EH2397" s="57"/>
      <c r="EI2397" s="57"/>
      <c r="EJ2397" s="57"/>
      <c r="EK2397" s="57"/>
      <c r="EL2397" s="57"/>
      <c r="EM2397" s="57"/>
      <c r="EN2397" s="57"/>
      <c r="EO2397" s="57"/>
      <c r="EP2397" s="57"/>
      <c r="EQ2397" s="57"/>
      <c r="ER2397" s="57"/>
      <c r="ES2397" s="57"/>
      <c r="ET2397" s="57"/>
      <c r="EU2397" s="57"/>
      <c r="EV2397" s="57"/>
      <c r="EW2397" s="57"/>
      <c r="EX2397" s="57"/>
    </row>
    <row r="2398" spans="1:154" x14ac:dyDescent="0.3">
      <c r="A2398" s="29">
        <v>2658</v>
      </c>
      <c r="B2398" s="29" t="s">
        <v>47</v>
      </c>
      <c r="C2398" s="29">
        <v>229</v>
      </c>
      <c r="D2398" s="29">
        <v>3</v>
      </c>
      <c r="E2398" s="29">
        <v>6</v>
      </c>
      <c r="F2398" s="29">
        <v>0</v>
      </c>
      <c r="G2398" s="29">
        <v>4</v>
      </c>
      <c r="H2398" s="25" t="s">
        <v>476</v>
      </c>
      <c r="I2398" s="36">
        <v>2404</v>
      </c>
      <c r="J2398" s="41">
        <v>150</v>
      </c>
      <c r="K2398" s="74">
        <f>I2398*J2398</f>
        <v>360600</v>
      </c>
      <c r="L2398" s="29"/>
      <c r="M2398" s="29"/>
      <c r="N2398" s="29"/>
      <c r="O2398" s="29"/>
      <c r="P2398" s="29"/>
      <c r="Q2398" s="36"/>
      <c r="R2398" s="36"/>
      <c r="S2398" s="36"/>
      <c r="T2398" s="29"/>
      <c r="U2398" s="185"/>
      <c r="V2398" s="37"/>
      <c r="W2398" s="36"/>
      <c r="X2398" s="75">
        <f t="shared" ref="X2398:X2433" si="251">K2398+W2398</f>
        <v>360600</v>
      </c>
      <c r="Y2398" s="36"/>
      <c r="Z2398" s="74">
        <v>50000000</v>
      </c>
      <c r="AA2398" s="29">
        <v>0</v>
      </c>
      <c r="AB2398" s="29">
        <v>0</v>
      </c>
      <c r="AC2398" s="41" t="s">
        <v>1152</v>
      </c>
      <c r="AD2398" s="36"/>
    </row>
    <row r="2399" spans="1:154" s="39" customFormat="1" x14ac:dyDescent="0.3">
      <c r="A2399" s="18"/>
      <c r="B2399" s="18"/>
      <c r="C2399" s="18"/>
      <c r="D2399" s="18"/>
      <c r="E2399" s="18"/>
      <c r="F2399" s="18"/>
      <c r="G2399" s="18"/>
      <c r="H2399" s="19"/>
      <c r="I2399" s="20"/>
      <c r="J2399" s="21"/>
      <c r="K2399" s="20"/>
      <c r="L2399" s="18"/>
      <c r="M2399" s="18"/>
      <c r="N2399" s="18"/>
      <c r="O2399" s="18"/>
      <c r="P2399" s="18"/>
      <c r="Q2399" s="20"/>
      <c r="R2399" s="20"/>
      <c r="S2399" s="20"/>
      <c r="T2399" s="18"/>
      <c r="U2399" s="94"/>
      <c r="V2399" s="23"/>
      <c r="W2399" s="20"/>
      <c r="X2399" s="20"/>
      <c r="Y2399" s="20"/>
      <c r="Z2399" s="20"/>
      <c r="AA2399" s="18"/>
      <c r="AB2399" s="18"/>
      <c r="AC2399" s="58"/>
      <c r="AD2399" s="64"/>
    </row>
    <row r="2400" spans="1:154" x14ac:dyDescent="0.3">
      <c r="A2400" s="29">
        <v>2659</v>
      </c>
      <c r="B2400" s="29" t="s">
        <v>47</v>
      </c>
      <c r="C2400" s="29">
        <v>554</v>
      </c>
      <c r="D2400" s="29">
        <v>4</v>
      </c>
      <c r="E2400" s="29">
        <v>0</v>
      </c>
      <c r="F2400" s="29">
        <v>2</v>
      </c>
      <c r="G2400" s="29">
        <v>21</v>
      </c>
      <c r="H2400" s="25" t="s">
        <v>477</v>
      </c>
      <c r="I2400" s="36">
        <v>221</v>
      </c>
      <c r="J2400" s="41">
        <v>1200</v>
      </c>
      <c r="K2400" s="74">
        <f>I2400*J2400</f>
        <v>265200</v>
      </c>
      <c r="L2400" s="29">
        <v>1</v>
      </c>
      <c r="M2400" s="29" t="s">
        <v>53</v>
      </c>
      <c r="N2400" s="29" t="s">
        <v>48</v>
      </c>
      <c r="O2400" s="25" t="s">
        <v>477</v>
      </c>
      <c r="P2400" s="29">
        <v>81</v>
      </c>
      <c r="Q2400" s="36">
        <v>100</v>
      </c>
      <c r="R2400" s="36">
        <v>6750</v>
      </c>
      <c r="S2400" s="74">
        <f>P2400*R2400</f>
        <v>546750</v>
      </c>
      <c r="T2400" s="29">
        <v>7</v>
      </c>
      <c r="U2400" s="185">
        <v>7</v>
      </c>
      <c r="V2400" s="74">
        <f>S2400*U2400/100</f>
        <v>38272.5</v>
      </c>
      <c r="W2400" s="74">
        <f>S2400-V2400</f>
        <v>508477.5</v>
      </c>
      <c r="X2400" s="75">
        <f t="shared" si="251"/>
        <v>773677.5</v>
      </c>
      <c r="Y2400" s="74">
        <f>X2400*Q2400/100</f>
        <v>773677.5</v>
      </c>
      <c r="Z2400" s="74">
        <v>50000000</v>
      </c>
      <c r="AA2400" s="29">
        <v>0</v>
      </c>
      <c r="AB2400" s="29">
        <v>0</v>
      </c>
      <c r="AC2400" s="41" t="s">
        <v>1153</v>
      </c>
      <c r="AD2400" s="36"/>
    </row>
    <row r="2401" spans="1:154" s="39" customFormat="1" x14ac:dyDescent="0.3">
      <c r="A2401" s="18"/>
      <c r="B2401" s="18"/>
      <c r="C2401" s="18"/>
      <c r="D2401" s="18"/>
      <c r="E2401" s="18"/>
      <c r="F2401" s="18"/>
      <c r="G2401" s="18"/>
      <c r="H2401" s="19"/>
      <c r="I2401" s="20"/>
      <c r="J2401" s="21"/>
      <c r="K2401" s="20"/>
      <c r="L2401" s="18"/>
      <c r="M2401" s="18"/>
      <c r="N2401" s="18"/>
      <c r="O2401" s="18"/>
      <c r="P2401" s="18"/>
      <c r="Q2401" s="20"/>
      <c r="R2401" s="20"/>
      <c r="S2401" s="20"/>
      <c r="T2401" s="18"/>
      <c r="U2401" s="94"/>
      <c r="V2401" s="23"/>
      <c r="W2401" s="20"/>
      <c r="X2401" s="20"/>
      <c r="Y2401" s="20"/>
      <c r="Z2401" s="20"/>
      <c r="AA2401" s="18"/>
      <c r="AB2401" s="18"/>
      <c r="AC2401" s="58"/>
      <c r="AD2401" s="64"/>
    </row>
    <row r="2402" spans="1:154" s="71" customFormat="1" x14ac:dyDescent="0.3">
      <c r="A2402" s="29">
        <v>2660</v>
      </c>
      <c r="B2402" s="29" t="s">
        <v>47</v>
      </c>
      <c r="C2402" s="29">
        <v>467</v>
      </c>
      <c r="D2402" s="29">
        <v>8</v>
      </c>
      <c r="E2402" s="29">
        <v>0</v>
      </c>
      <c r="F2402" s="29">
        <v>0</v>
      </c>
      <c r="G2402" s="29">
        <v>78</v>
      </c>
      <c r="H2402" s="25" t="s">
        <v>477</v>
      </c>
      <c r="I2402" s="36">
        <v>78</v>
      </c>
      <c r="J2402" s="41">
        <v>330</v>
      </c>
      <c r="K2402" s="74">
        <f>I2402*J2402</f>
        <v>25740</v>
      </c>
      <c r="L2402" s="29">
        <v>1</v>
      </c>
      <c r="M2402" s="29" t="s">
        <v>53</v>
      </c>
      <c r="N2402" s="29" t="s">
        <v>48</v>
      </c>
      <c r="O2402" s="25" t="s">
        <v>477</v>
      </c>
      <c r="P2402" s="29">
        <v>144</v>
      </c>
      <c r="Q2402" s="36">
        <v>100</v>
      </c>
      <c r="R2402" s="36">
        <v>6750</v>
      </c>
      <c r="S2402" s="74">
        <f>P2402*R2402</f>
        <v>972000</v>
      </c>
      <c r="T2402" s="29">
        <v>42</v>
      </c>
      <c r="U2402" s="185">
        <v>74</v>
      </c>
      <c r="V2402" s="74">
        <f>S2402*U2402/100</f>
        <v>719280</v>
      </c>
      <c r="W2402" s="74">
        <f>S2402-V2402</f>
        <v>252720</v>
      </c>
      <c r="X2402" s="75">
        <f t="shared" si="251"/>
        <v>278460</v>
      </c>
      <c r="Y2402" s="74">
        <f>X2402*Q2402/100</f>
        <v>278460</v>
      </c>
      <c r="Z2402" s="74">
        <v>50000000</v>
      </c>
      <c r="AA2402" s="29">
        <v>0</v>
      </c>
      <c r="AB2402" s="29">
        <v>0</v>
      </c>
      <c r="AC2402" s="41" t="s">
        <v>1154</v>
      </c>
      <c r="AD2402" s="36"/>
      <c r="AE2402" s="16"/>
      <c r="AF2402" s="16"/>
      <c r="AG2402" s="16"/>
      <c r="AH2402" s="16"/>
      <c r="AI2402" s="16"/>
      <c r="AJ2402" s="16"/>
      <c r="AK2402" s="16"/>
      <c r="AL2402" s="16"/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6"/>
      <c r="AZ2402" s="16"/>
      <c r="BA2402" s="16"/>
      <c r="BB2402" s="16"/>
      <c r="BC2402" s="16"/>
      <c r="BD2402" s="16"/>
      <c r="BE2402" s="16"/>
      <c r="BF2402" s="16"/>
      <c r="BG2402" s="16"/>
      <c r="BH2402" s="16"/>
      <c r="BI2402" s="16"/>
      <c r="BJ2402" s="16"/>
      <c r="BK2402" s="16"/>
      <c r="BL2402" s="16"/>
      <c r="BM2402" s="16"/>
      <c r="BN2402" s="16"/>
      <c r="BO2402" s="16"/>
      <c r="BP2402" s="16"/>
      <c r="BQ2402" s="16"/>
      <c r="BR2402" s="16"/>
      <c r="BS2402" s="16"/>
      <c r="BT2402" s="16"/>
      <c r="BU2402" s="16"/>
      <c r="BV2402" s="16"/>
      <c r="BW2402" s="16"/>
      <c r="BX2402" s="16"/>
      <c r="BY2402" s="16"/>
      <c r="BZ2402" s="16"/>
      <c r="CA2402" s="16"/>
      <c r="CB2402" s="16"/>
      <c r="CC2402" s="16"/>
      <c r="CD2402" s="16"/>
      <c r="CE2402" s="16"/>
      <c r="CF2402" s="16"/>
      <c r="CG2402" s="16"/>
      <c r="CH2402" s="16"/>
      <c r="CI2402" s="16"/>
      <c r="CJ2402" s="16"/>
      <c r="CK2402" s="16"/>
      <c r="CL2402" s="16"/>
      <c r="CM2402" s="16"/>
      <c r="CN2402" s="16"/>
      <c r="CO2402" s="16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/>
      <c r="EE2402" s="16"/>
      <c r="EF2402" s="16"/>
      <c r="EG2402" s="16"/>
      <c r="EH2402" s="16"/>
      <c r="EI2402" s="16"/>
      <c r="EJ2402" s="16"/>
      <c r="EK2402" s="16"/>
      <c r="EL2402" s="16"/>
      <c r="EM2402" s="16"/>
      <c r="EN2402" s="16"/>
      <c r="EO2402" s="16"/>
      <c r="EP2402" s="16"/>
      <c r="EQ2402" s="16"/>
      <c r="ER2402" s="16"/>
      <c r="ES2402" s="16"/>
      <c r="ET2402" s="16"/>
      <c r="EU2402" s="16"/>
      <c r="EV2402" s="16"/>
      <c r="EW2402" s="16"/>
      <c r="EX2402" s="16"/>
    </row>
    <row r="2403" spans="1:154" s="72" customFormat="1" x14ac:dyDescent="0.3">
      <c r="A2403" s="9"/>
      <c r="B2403" s="9" t="s">
        <v>47</v>
      </c>
      <c r="C2403" s="9">
        <v>10693</v>
      </c>
      <c r="D2403" s="9">
        <v>8</v>
      </c>
      <c r="E2403" s="9">
        <v>3</v>
      </c>
      <c r="F2403" s="9">
        <v>2</v>
      </c>
      <c r="G2403" s="9">
        <v>78</v>
      </c>
      <c r="H2403" s="30" t="s">
        <v>476</v>
      </c>
      <c r="I2403" s="10">
        <v>1478</v>
      </c>
      <c r="J2403" s="33">
        <v>1050</v>
      </c>
      <c r="K2403" s="34">
        <f>I2403*J2403</f>
        <v>1551900</v>
      </c>
      <c r="L2403" s="9"/>
      <c r="M2403" s="9"/>
      <c r="N2403" s="9"/>
      <c r="O2403" s="9"/>
      <c r="P2403" s="9"/>
      <c r="Q2403" s="10"/>
      <c r="R2403" s="10"/>
      <c r="S2403" s="10"/>
      <c r="T2403" s="9"/>
      <c r="U2403" s="2"/>
      <c r="V2403" s="35"/>
      <c r="W2403" s="10"/>
      <c r="X2403" s="31">
        <f t="shared" si="251"/>
        <v>1551900</v>
      </c>
      <c r="Y2403" s="10"/>
      <c r="Z2403" s="34">
        <v>50000000</v>
      </c>
      <c r="AA2403" s="9">
        <v>0</v>
      </c>
      <c r="AB2403" s="9">
        <v>0</v>
      </c>
      <c r="AC2403" s="33">
        <v>0</v>
      </c>
      <c r="AD2403" s="10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/>
      <c r="AV2403" s="16"/>
      <c r="AW2403" s="16"/>
      <c r="AX2403" s="16"/>
      <c r="AY2403" s="16"/>
      <c r="AZ2403" s="16"/>
      <c r="BA2403" s="16"/>
      <c r="BB2403" s="16"/>
      <c r="BC2403" s="16"/>
      <c r="BD2403" s="16"/>
      <c r="BE2403" s="16"/>
      <c r="BF2403" s="16"/>
      <c r="BG2403" s="16"/>
      <c r="BH2403" s="16"/>
      <c r="BI2403" s="16"/>
      <c r="BJ2403" s="16"/>
      <c r="BK2403" s="16"/>
      <c r="BL2403" s="16"/>
      <c r="BM2403" s="16"/>
      <c r="BN2403" s="16"/>
      <c r="BO2403" s="16"/>
      <c r="BP2403" s="16"/>
      <c r="BQ2403" s="16"/>
      <c r="BR2403" s="16"/>
      <c r="BS2403" s="16"/>
      <c r="BT2403" s="16"/>
      <c r="BU2403" s="16"/>
      <c r="BV2403" s="16"/>
      <c r="BW2403" s="16"/>
      <c r="BX2403" s="16"/>
      <c r="BY2403" s="16"/>
      <c r="BZ2403" s="16"/>
      <c r="CA2403" s="16"/>
      <c r="CB2403" s="16"/>
      <c r="CC2403" s="16"/>
      <c r="CD2403" s="16"/>
      <c r="CE2403" s="16"/>
      <c r="CF2403" s="16"/>
      <c r="CG2403" s="16"/>
      <c r="CH2403" s="16"/>
      <c r="CI2403" s="16"/>
      <c r="CJ2403" s="16"/>
      <c r="CK2403" s="16"/>
      <c r="CL2403" s="16"/>
      <c r="CM2403" s="16"/>
      <c r="CN2403" s="16"/>
      <c r="CO2403" s="16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  <c r="DQ2403" s="16"/>
      <c r="DR2403" s="16"/>
      <c r="DS2403" s="16"/>
      <c r="DT2403" s="16"/>
      <c r="DU2403" s="16"/>
      <c r="DV2403" s="16"/>
      <c r="DW2403" s="16"/>
      <c r="DX2403" s="16"/>
      <c r="DY2403" s="16"/>
      <c r="DZ2403" s="16"/>
      <c r="EA2403" s="16"/>
      <c r="EB2403" s="16"/>
      <c r="EC2403" s="16"/>
      <c r="ED2403" s="16"/>
      <c r="EE2403" s="16"/>
      <c r="EF2403" s="16"/>
      <c r="EG2403" s="16"/>
      <c r="EH2403" s="16"/>
      <c r="EI2403" s="16"/>
      <c r="EJ2403" s="16"/>
      <c r="EK2403" s="16"/>
      <c r="EL2403" s="16"/>
      <c r="EM2403" s="16"/>
      <c r="EN2403" s="16"/>
      <c r="EO2403" s="16"/>
      <c r="EP2403" s="16"/>
      <c r="EQ2403" s="16"/>
      <c r="ER2403" s="16"/>
      <c r="ES2403" s="16"/>
      <c r="ET2403" s="16"/>
      <c r="EU2403" s="16"/>
      <c r="EV2403" s="16"/>
      <c r="EW2403" s="16"/>
      <c r="EX2403" s="16"/>
    </row>
    <row r="2404" spans="1:154" x14ac:dyDescent="0.3">
      <c r="A2404" s="18"/>
      <c r="B2404" s="18"/>
      <c r="C2404" s="18"/>
      <c r="D2404" s="18"/>
      <c r="E2404" s="18"/>
      <c r="F2404" s="18"/>
      <c r="G2404" s="18"/>
      <c r="H2404" s="19"/>
      <c r="I2404" s="20"/>
      <c r="J2404" s="21"/>
      <c r="K2404" s="20"/>
      <c r="L2404" s="18"/>
      <c r="M2404" s="18"/>
      <c r="N2404" s="18"/>
      <c r="O2404" s="18"/>
      <c r="P2404" s="18"/>
      <c r="Q2404" s="20"/>
      <c r="R2404" s="20"/>
      <c r="S2404" s="20"/>
      <c r="T2404" s="18"/>
      <c r="U2404" s="94"/>
      <c r="V2404" s="23"/>
      <c r="W2404" s="20"/>
      <c r="X2404" s="20"/>
      <c r="Y2404" s="20"/>
      <c r="Z2404" s="20"/>
      <c r="AA2404" s="18"/>
      <c r="AB2404" s="18"/>
      <c r="AC2404" s="21"/>
      <c r="AD2404" s="20"/>
      <c r="AE2404" s="39"/>
      <c r="AF2404" s="39"/>
      <c r="AG2404" s="39"/>
      <c r="AH2404" s="39"/>
      <c r="AI2404" s="39"/>
      <c r="AJ2404" s="39"/>
      <c r="AK2404" s="39"/>
      <c r="AL2404" s="39"/>
      <c r="AM2404" s="39"/>
      <c r="AN2404" s="39"/>
      <c r="AO2404" s="39"/>
      <c r="AP2404" s="39"/>
      <c r="AQ2404" s="39"/>
      <c r="AR2404" s="39"/>
      <c r="AS2404" s="39"/>
      <c r="AT2404" s="39"/>
      <c r="AU2404" s="39"/>
      <c r="AV2404" s="39"/>
      <c r="AW2404" s="39"/>
      <c r="AX2404" s="39"/>
      <c r="AY2404" s="39"/>
      <c r="AZ2404" s="39"/>
      <c r="BA2404" s="39"/>
      <c r="BB2404" s="39"/>
      <c r="BC2404" s="39"/>
      <c r="BD2404" s="39"/>
      <c r="BE2404" s="39"/>
      <c r="BF2404" s="39"/>
      <c r="BG2404" s="39"/>
      <c r="BH2404" s="39"/>
      <c r="BI2404" s="39"/>
      <c r="BJ2404" s="39"/>
      <c r="BK2404" s="39"/>
      <c r="BL2404" s="39"/>
      <c r="BM2404" s="39"/>
      <c r="BN2404" s="39"/>
      <c r="BO2404" s="39"/>
      <c r="BP2404" s="39"/>
      <c r="BQ2404" s="39"/>
      <c r="BR2404" s="39"/>
      <c r="BS2404" s="39"/>
      <c r="BT2404" s="39"/>
      <c r="BU2404" s="39"/>
      <c r="BV2404" s="39"/>
      <c r="BW2404" s="39"/>
      <c r="BX2404" s="39"/>
      <c r="BY2404" s="39"/>
      <c r="BZ2404" s="39"/>
      <c r="CA2404" s="39"/>
      <c r="CB2404" s="39"/>
      <c r="CC2404" s="39"/>
      <c r="CD2404" s="39"/>
      <c r="CE2404" s="39"/>
      <c r="CF2404" s="39"/>
      <c r="CG2404" s="39"/>
      <c r="CH2404" s="39"/>
      <c r="CI2404" s="39"/>
      <c r="CJ2404" s="39"/>
      <c r="CK2404" s="39"/>
      <c r="CL2404" s="39"/>
      <c r="CM2404" s="39"/>
      <c r="CN2404" s="39"/>
      <c r="CO2404" s="39"/>
      <c r="CP2404" s="39"/>
      <c r="CQ2404" s="39"/>
      <c r="CR2404" s="39"/>
      <c r="CS2404" s="39"/>
      <c r="CT2404" s="39"/>
      <c r="CU2404" s="39"/>
      <c r="CV2404" s="39"/>
      <c r="CW2404" s="39"/>
      <c r="CX2404" s="39"/>
      <c r="CY2404" s="39"/>
      <c r="CZ2404" s="39"/>
      <c r="DA2404" s="39"/>
      <c r="DB2404" s="39"/>
      <c r="DC2404" s="39"/>
      <c r="DD2404" s="39"/>
      <c r="DE2404" s="39"/>
      <c r="DF2404" s="39"/>
      <c r="DG2404" s="39"/>
      <c r="DH2404" s="39"/>
      <c r="DI2404" s="39"/>
      <c r="DJ2404" s="39"/>
      <c r="DK2404" s="39"/>
      <c r="DL2404" s="39"/>
      <c r="DM2404" s="39"/>
      <c r="DN2404" s="39"/>
      <c r="DO2404" s="39"/>
      <c r="DP2404" s="39"/>
      <c r="DQ2404" s="39"/>
      <c r="DR2404" s="39"/>
      <c r="DS2404" s="39"/>
      <c r="DT2404" s="39"/>
      <c r="DU2404" s="39"/>
      <c r="DV2404" s="39"/>
      <c r="DW2404" s="39"/>
      <c r="DX2404" s="39"/>
      <c r="DY2404" s="39"/>
      <c r="DZ2404" s="39"/>
      <c r="EA2404" s="39"/>
      <c r="EB2404" s="39"/>
      <c r="EC2404" s="39"/>
      <c r="ED2404" s="39"/>
      <c r="EE2404" s="39"/>
      <c r="EF2404" s="39"/>
      <c r="EG2404" s="39"/>
      <c r="EH2404" s="39"/>
      <c r="EI2404" s="39"/>
      <c r="EJ2404" s="39"/>
      <c r="EK2404" s="39"/>
      <c r="EL2404" s="39"/>
      <c r="EM2404" s="39"/>
      <c r="EN2404" s="39"/>
      <c r="EO2404" s="39"/>
      <c r="EP2404" s="39"/>
      <c r="EQ2404" s="39"/>
      <c r="ER2404" s="39"/>
      <c r="ES2404" s="39"/>
      <c r="ET2404" s="39"/>
      <c r="EU2404" s="39"/>
      <c r="EV2404" s="39"/>
      <c r="EW2404" s="39"/>
      <c r="EX2404" s="39"/>
    </row>
    <row r="2405" spans="1:154" s="39" customFormat="1" x14ac:dyDescent="0.3">
      <c r="A2405" s="29">
        <v>2661</v>
      </c>
      <c r="B2405" s="29" t="s">
        <v>47</v>
      </c>
      <c r="C2405" s="29">
        <v>2008</v>
      </c>
      <c r="D2405" s="29">
        <v>4</v>
      </c>
      <c r="E2405" s="29">
        <v>1</v>
      </c>
      <c r="F2405" s="29">
        <v>2</v>
      </c>
      <c r="G2405" s="29">
        <v>70</v>
      </c>
      <c r="H2405" s="25" t="s">
        <v>476</v>
      </c>
      <c r="I2405" s="36">
        <v>670</v>
      </c>
      <c r="J2405" s="41">
        <v>150</v>
      </c>
      <c r="K2405" s="74">
        <f>I2405*J2405</f>
        <v>100500</v>
      </c>
      <c r="L2405" s="29"/>
      <c r="M2405" s="29"/>
      <c r="N2405" s="29"/>
      <c r="O2405" s="29"/>
      <c r="P2405" s="29"/>
      <c r="Q2405" s="36"/>
      <c r="R2405" s="36"/>
      <c r="S2405" s="36"/>
      <c r="T2405" s="29"/>
      <c r="U2405" s="185"/>
      <c r="V2405" s="37"/>
      <c r="W2405" s="36"/>
      <c r="X2405" s="75">
        <f t="shared" si="251"/>
        <v>100500</v>
      </c>
      <c r="Y2405" s="36"/>
      <c r="Z2405" s="74">
        <v>50000000</v>
      </c>
      <c r="AA2405" s="29">
        <v>0</v>
      </c>
      <c r="AB2405" s="29">
        <v>0</v>
      </c>
      <c r="AC2405" s="41" t="s">
        <v>1155</v>
      </c>
      <c r="AD2405" s="3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16"/>
      <c r="EK2405" s="16"/>
      <c r="EL2405" s="16"/>
      <c r="EM2405" s="16"/>
      <c r="EN2405" s="16"/>
      <c r="EO2405" s="16"/>
      <c r="EP2405" s="16"/>
      <c r="EQ2405" s="16"/>
      <c r="ER2405" s="16"/>
      <c r="ES2405" s="16"/>
      <c r="ET2405" s="16"/>
      <c r="EU2405" s="16"/>
      <c r="EV2405" s="16"/>
      <c r="EW2405" s="16"/>
      <c r="EX2405" s="16"/>
    </row>
    <row r="2406" spans="1:154" x14ac:dyDescent="0.3">
      <c r="A2406" s="18"/>
      <c r="B2406" s="18"/>
      <c r="C2406" s="18"/>
      <c r="D2406" s="18"/>
      <c r="E2406" s="18"/>
      <c r="F2406" s="18"/>
      <c r="G2406" s="18"/>
      <c r="H2406" s="19"/>
      <c r="I2406" s="20"/>
      <c r="J2406" s="21"/>
      <c r="K2406" s="20"/>
      <c r="L2406" s="18"/>
      <c r="M2406" s="18"/>
      <c r="N2406" s="18"/>
      <c r="O2406" s="18"/>
      <c r="P2406" s="18"/>
      <c r="Q2406" s="20"/>
      <c r="R2406" s="20"/>
      <c r="S2406" s="20"/>
      <c r="T2406" s="18"/>
      <c r="U2406" s="94"/>
      <c r="V2406" s="23"/>
      <c r="W2406" s="20"/>
      <c r="X2406" s="20"/>
      <c r="Y2406" s="20"/>
      <c r="Z2406" s="20"/>
      <c r="AA2406" s="18"/>
      <c r="AB2406" s="18"/>
      <c r="AC2406" s="58"/>
      <c r="AD2406" s="64"/>
      <c r="AE2406" s="39"/>
      <c r="AF2406" s="39"/>
      <c r="AG2406" s="39"/>
      <c r="AH2406" s="39"/>
      <c r="AI2406" s="39"/>
      <c r="AJ2406" s="39"/>
      <c r="AK2406" s="39"/>
      <c r="AL2406" s="39"/>
      <c r="AM2406" s="39"/>
      <c r="AN2406" s="39"/>
      <c r="AO2406" s="39"/>
      <c r="AP2406" s="39"/>
      <c r="AQ2406" s="39"/>
      <c r="AR2406" s="39"/>
      <c r="AS2406" s="39"/>
      <c r="AT2406" s="39"/>
      <c r="AU2406" s="39"/>
      <c r="AV2406" s="39"/>
      <c r="AW2406" s="39"/>
      <c r="AX2406" s="39"/>
      <c r="AY2406" s="39"/>
      <c r="AZ2406" s="39"/>
      <c r="BA2406" s="39"/>
      <c r="BB2406" s="39"/>
      <c r="BC2406" s="39"/>
      <c r="BD2406" s="39"/>
      <c r="BE2406" s="39"/>
      <c r="BF2406" s="39"/>
      <c r="BG2406" s="39"/>
      <c r="BH2406" s="39"/>
      <c r="BI2406" s="39"/>
      <c r="BJ2406" s="39"/>
      <c r="BK2406" s="39"/>
      <c r="BL2406" s="39"/>
      <c r="BM2406" s="39"/>
      <c r="BN2406" s="39"/>
      <c r="BO2406" s="39"/>
      <c r="BP2406" s="39"/>
      <c r="BQ2406" s="39"/>
      <c r="BR2406" s="39"/>
      <c r="BS2406" s="39"/>
      <c r="BT2406" s="39"/>
      <c r="BU2406" s="39"/>
      <c r="BV2406" s="39"/>
      <c r="BW2406" s="39"/>
      <c r="BX2406" s="39"/>
      <c r="BY2406" s="39"/>
      <c r="BZ2406" s="39"/>
      <c r="CA2406" s="39"/>
      <c r="CB2406" s="39"/>
      <c r="CC2406" s="39"/>
      <c r="CD2406" s="39"/>
      <c r="CE2406" s="39"/>
      <c r="CF2406" s="39"/>
      <c r="CG2406" s="39"/>
      <c r="CH2406" s="39"/>
      <c r="CI2406" s="39"/>
      <c r="CJ2406" s="39"/>
      <c r="CK2406" s="39"/>
      <c r="CL2406" s="39"/>
      <c r="CM2406" s="39"/>
      <c r="CN2406" s="39"/>
      <c r="CO2406" s="39"/>
      <c r="CP2406" s="39"/>
      <c r="CQ2406" s="39"/>
      <c r="CR2406" s="39"/>
      <c r="CS2406" s="39"/>
      <c r="CT2406" s="39"/>
      <c r="CU2406" s="39"/>
      <c r="CV2406" s="39"/>
      <c r="CW2406" s="39"/>
      <c r="CX2406" s="39"/>
      <c r="CY2406" s="39"/>
      <c r="CZ2406" s="39"/>
      <c r="DA2406" s="39"/>
      <c r="DB2406" s="39"/>
      <c r="DC2406" s="39"/>
      <c r="DD2406" s="39"/>
      <c r="DE2406" s="39"/>
      <c r="DF2406" s="39"/>
      <c r="DG2406" s="39"/>
      <c r="DH2406" s="39"/>
      <c r="DI2406" s="39"/>
      <c r="DJ2406" s="39"/>
      <c r="DK2406" s="39"/>
      <c r="DL2406" s="39"/>
      <c r="DM2406" s="39"/>
      <c r="DN2406" s="39"/>
      <c r="DO2406" s="39"/>
      <c r="DP2406" s="39"/>
      <c r="DQ2406" s="39"/>
      <c r="DR2406" s="39"/>
      <c r="DS2406" s="39"/>
      <c r="DT2406" s="39"/>
      <c r="DU2406" s="39"/>
      <c r="DV2406" s="39"/>
      <c r="DW2406" s="39"/>
      <c r="DX2406" s="39"/>
      <c r="DY2406" s="39"/>
      <c r="DZ2406" s="39"/>
      <c r="EA2406" s="39"/>
      <c r="EB2406" s="39"/>
      <c r="EC2406" s="39"/>
      <c r="ED2406" s="39"/>
      <c r="EE2406" s="39"/>
      <c r="EF2406" s="39"/>
      <c r="EG2406" s="39"/>
      <c r="EH2406" s="39"/>
      <c r="EI2406" s="39"/>
      <c r="EJ2406" s="39"/>
      <c r="EK2406" s="39"/>
      <c r="EL2406" s="39"/>
      <c r="EM2406" s="39"/>
      <c r="EN2406" s="39"/>
      <c r="EO2406" s="39"/>
      <c r="EP2406" s="39"/>
      <c r="EQ2406" s="39"/>
      <c r="ER2406" s="39"/>
      <c r="ES2406" s="39"/>
      <c r="ET2406" s="39"/>
      <c r="EU2406" s="39"/>
      <c r="EV2406" s="39"/>
      <c r="EW2406" s="39"/>
      <c r="EX2406" s="39"/>
    </row>
    <row r="2407" spans="1:154" s="39" customFormat="1" x14ac:dyDescent="0.3">
      <c r="A2407" s="29">
        <v>2662</v>
      </c>
      <c r="B2407" s="29" t="s">
        <v>47</v>
      </c>
      <c r="C2407" s="29">
        <v>130</v>
      </c>
      <c r="D2407" s="29">
        <v>7</v>
      </c>
      <c r="E2407" s="29">
        <v>4</v>
      </c>
      <c r="F2407" s="29">
        <v>0</v>
      </c>
      <c r="G2407" s="29">
        <v>60</v>
      </c>
      <c r="H2407" s="25" t="s">
        <v>476</v>
      </c>
      <c r="I2407" s="36">
        <v>1660</v>
      </c>
      <c r="J2407" s="41">
        <v>150</v>
      </c>
      <c r="K2407" s="74">
        <f>I2407*J2407</f>
        <v>249000</v>
      </c>
      <c r="L2407" s="29"/>
      <c r="M2407" s="29"/>
      <c r="N2407" s="29"/>
      <c r="O2407" s="29"/>
      <c r="P2407" s="29"/>
      <c r="Q2407" s="36"/>
      <c r="R2407" s="36"/>
      <c r="S2407" s="36"/>
      <c r="T2407" s="29"/>
      <c r="U2407" s="185"/>
      <c r="V2407" s="37"/>
      <c r="W2407" s="36"/>
      <c r="X2407" s="75">
        <f t="shared" si="251"/>
        <v>249000</v>
      </c>
      <c r="Y2407" s="36"/>
      <c r="Z2407" s="74">
        <v>50000000</v>
      </c>
      <c r="AA2407" s="29">
        <v>0</v>
      </c>
      <c r="AB2407" s="29">
        <v>0</v>
      </c>
      <c r="AC2407" s="41" t="s">
        <v>1156</v>
      </c>
      <c r="AD2407" s="3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16"/>
      <c r="EK2407" s="16"/>
      <c r="EL2407" s="16"/>
      <c r="EM2407" s="16"/>
      <c r="EN2407" s="16"/>
      <c r="EO2407" s="16"/>
      <c r="EP2407" s="16"/>
      <c r="EQ2407" s="16"/>
      <c r="ER2407" s="16"/>
      <c r="ES2407" s="16"/>
      <c r="ET2407" s="16"/>
      <c r="EU2407" s="16"/>
      <c r="EV2407" s="16"/>
      <c r="EW2407" s="16"/>
      <c r="EX2407" s="16"/>
    </row>
    <row r="2408" spans="1:154" x14ac:dyDescent="0.3">
      <c r="A2408" s="9"/>
      <c r="B2408" s="9" t="s">
        <v>47</v>
      </c>
      <c r="C2408" s="9">
        <v>1789</v>
      </c>
      <c r="D2408" s="9">
        <v>6</v>
      </c>
      <c r="E2408" s="9">
        <v>1</v>
      </c>
      <c r="F2408" s="9">
        <v>3</v>
      </c>
      <c r="G2408" s="9">
        <v>0</v>
      </c>
      <c r="H2408" s="30" t="s">
        <v>476</v>
      </c>
      <c r="I2408" s="10">
        <v>700</v>
      </c>
      <c r="J2408" s="33">
        <v>150</v>
      </c>
      <c r="K2408" s="34">
        <f>I2408*J2408</f>
        <v>105000</v>
      </c>
      <c r="L2408" s="9"/>
      <c r="M2408" s="9"/>
      <c r="N2408" s="9"/>
      <c r="O2408" s="9"/>
      <c r="P2408" s="9"/>
      <c r="Q2408" s="10"/>
      <c r="R2408" s="10"/>
      <c r="S2408" s="10"/>
      <c r="T2408" s="9"/>
      <c r="U2408" s="2"/>
      <c r="V2408" s="35"/>
      <c r="W2408" s="10"/>
      <c r="X2408" s="31">
        <f t="shared" si="251"/>
        <v>105000</v>
      </c>
      <c r="Y2408" s="10"/>
      <c r="Z2408" s="34">
        <v>50000000</v>
      </c>
      <c r="AA2408" s="9">
        <v>0</v>
      </c>
      <c r="AB2408" s="9">
        <v>0</v>
      </c>
      <c r="AC2408" s="33">
        <v>0</v>
      </c>
      <c r="AD2408" s="10"/>
    </row>
    <row r="2409" spans="1:154" x14ac:dyDescent="0.3">
      <c r="A2409" s="18"/>
      <c r="B2409" s="18"/>
      <c r="C2409" s="18"/>
      <c r="D2409" s="18"/>
      <c r="E2409" s="18"/>
      <c r="F2409" s="18"/>
      <c r="G2409" s="18"/>
      <c r="H2409" s="19"/>
      <c r="I2409" s="20"/>
      <c r="J2409" s="21"/>
      <c r="K2409" s="20"/>
      <c r="L2409" s="18"/>
      <c r="M2409" s="18"/>
      <c r="N2409" s="18"/>
      <c r="O2409" s="18"/>
      <c r="P2409" s="18"/>
      <c r="Q2409" s="20"/>
      <c r="R2409" s="20"/>
      <c r="S2409" s="20"/>
      <c r="T2409" s="18"/>
      <c r="U2409" s="94"/>
      <c r="V2409" s="23"/>
      <c r="W2409" s="20"/>
      <c r="X2409" s="20"/>
      <c r="Y2409" s="20"/>
      <c r="Z2409" s="20"/>
      <c r="AA2409" s="18"/>
      <c r="AB2409" s="18"/>
      <c r="AC2409" s="21"/>
      <c r="AD2409" s="20"/>
      <c r="AE2409" s="39"/>
      <c r="AF2409" s="39"/>
      <c r="AG2409" s="39"/>
      <c r="AH2409" s="39"/>
      <c r="AI2409" s="39"/>
      <c r="AJ2409" s="39"/>
      <c r="AK2409" s="39"/>
      <c r="AL2409" s="39"/>
      <c r="AM2409" s="39"/>
      <c r="AN2409" s="39"/>
      <c r="AO2409" s="39"/>
      <c r="AP2409" s="39"/>
      <c r="AQ2409" s="39"/>
      <c r="AR2409" s="39"/>
      <c r="AS2409" s="39"/>
      <c r="AT2409" s="39"/>
      <c r="AU2409" s="39"/>
      <c r="AV2409" s="39"/>
      <c r="AW2409" s="39"/>
      <c r="AX2409" s="39"/>
      <c r="AY2409" s="39"/>
      <c r="AZ2409" s="39"/>
      <c r="BA2409" s="39"/>
      <c r="BB2409" s="39"/>
      <c r="BC2409" s="39"/>
      <c r="BD2409" s="39"/>
      <c r="BE2409" s="39"/>
      <c r="BF2409" s="39"/>
      <c r="BG2409" s="39"/>
      <c r="BH2409" s="39"/>
      <c r="BI2409" s="39"/>
      <c r="BJ2409" s="39"/>
      <c r="BK2409" s="39"/>
      <c r="BL2409" s="39"/>
      <c r="BM2409" s="39"/>
      <c r="BN2409" s="39"/>
      <c r="BO2409" s="39"/>
      <c r="BP2409" s="39"/>
      <c r="BQ2409" s="39"/>
      <c r="BR2409" s="39"/>
      <c r="BS2409" s="39"/>
      <c r="BT2409" s="39"/>
      <c r="BU2409" s="39"/>
      <c r="BV2409" s="39"/>
      <c r="BW2409" s="39"/>
      <c r="BX2409" s="39"/>
      <c r="BY2409" s="39"/>
      <c r="BZ2409" s="39"/>
      <c r="CA2409" s="39"/>
      <c r="CB2409" s="39"/>
      <c r="CC2409" s="39"/>
      <c r="CD2409" s="39"/>
      <c r="CE2409" s="39"/>
      <c r="CF2409" s="39"/>
      <c r="CG2409" s="39"/>
      <c r="CH2409" s="39"/>
      <c r="CI2409" s="39"/>
      <c r="CJ2409" s="39"/>
      <c r="CK2409" s="39"/>
      <c r="CL2409" s="39"/>
      <c r="CM2409" s="39"/>
      <c r="CN2409" s="39"/>
      <c r="CO2409" s="39"/>
      <c r="CP2409" s="39"/>
      <c r="CQ2409" s="39"/>
      <c r="CR2409" s="39"/>
      <c r="CS2409" s="39"/>
      <c r="CT2409" s="39"/>
      <c r="CU2409" s="39"/>
      <c r="CV2409" s="39"/>
      <c r="CW2409" s="39"/>
      <c r="CX2409" s="39"/>
      <c r="CY2409" s="39"/>
      <c r="CZ2409" s="39"/>
      <c r="DA2409" s="39"/>
      <c r="DB2409" s="39"/>
      <c r="DC2409" s="39"/>
      <c r="DD2409" s="39"/>
      <c r="DE2409" s="39"/>
      <c r="DF2409" s="39"/>
      <c r="DG2409" s="39"/>
      <c r="DH2409" s="39"/>
      <c r="DI2409" s="39"/>
      <c r="DJ2409" s="39"/>
      <c r="DK2409" s="39"/>
      <c r="DL2409" s="39"/>
      <c r="DM2409" s="39"/>
      <c r="DN2409" s="39"/>
      <c r="DO2409" s="39"/>
      <c r="DP2409" s="39"/>
      <c r="DQ2409" s="39"/>
      <c r="DR2409" s="39"/>
      <c r="DS2409" s="39"/>
      <c r="DT2409" s="39"/>
      <c r="DU2409" s="39"/>
      <c r="DV2409" s="39"/>
      <c r="DW2409" s="39"/>
      <c r="DX2409" s="39"/>
      <c r="DY2409" s="39"/>
      <c r="DZ2409" s="39"/>
      <c r="EA2409" s="39"/>
      <c r="EB2409" s="39"/>
      <c r="EC2409" s="39"/>
      <c r="ED2409" s="39"/>
      <c r="EE2409" s="39"/>
      <c r="EF2409" s="39"/>
      <c r="EG2409" s="39"/>
      <c r="EH2409" s="39"/>
      <c r="EI2409" s="39"/>
      <c r="EJ2409" s="39"/>
      <c r="EK2409" s="39"/>
      <c r="EL2409" s="39"/>
      <c r="EM2409" s="39"/>
      <c r="EN2409" s="39"/>
      <c r="EO2409" s="39"/>
      <c r="EP2409" s="39"/>
      <c r="EQ2409" s="39"/>
      <c r="ER2409" s="39"/>
      <c r="ES2409" s="39"/>
      <c r="ET2409" s="39"/>
      <c r="EU2409" s="39"/>
      <c r="EV2409" s="39"/>
      <c r="EW2409" s="39"/>
      <c r="EX2409" s="39"/>
    </row>
    <row r="2410" spans="1:154" s="39" customFormat="1" x14ac:dyDescent="0.3">
      <c r="A2410" s="29">
        <v>2663</v>
      </c>
      <c r="B2410" s="29" t="s">
        <v>47</v>
      </c>
      <c r="C2410" s="29">
        <v>12894</v>
      </c>
      <c r="D2410" s="29">
        <v>8</v>
      </c>
      <c r="E2410" s="29">
        <v>1</v>
      </c>
      <c r="F2410" s="29">
        <v>0</v>
      </c>
      <c r="G2410" s="29">
        <v>75</v>
      </c>
      <c r="H2410" s="25" t="s">
        <v>476</v>
      </c>
      <c r="I2410" s="36">
        <v>475</v>
      </c>
      <c r="J2410" s="41">
        <v>150</v>
      </c>
      <c r="K2410" s="74">
        <f>I2410*J2410</f>
        <v>71250</v>
      </c>
      <c r="L2410" s="29"/>
      <c r="M2410" s="29"/>
      <c r="N2410" s="29"/>
      <c r="O2410" s="29"/>
      <c r="P2410" s="29"/>
      <c r="Q2410" s="36"/>
      <c r="R2410" s="36"/>
      <c r="S2410" s="36"/>
      <c r="T2410" s="29"/>
      <c r="U2410" s="185"/>
      <c r="V2410" s="37"/>
      <c r="W2410" s="36"/>
      <c r="X2410" s="75">
        <f t="shared" si="251"/>
        <v>71250</v>
      </c>
      <c r="Y2410" s="36"/>
      <c r="Z2410" s="74">
        <v>50000000</v>
      </c>
      <c r="AA2410" s="29">
        <v>0</v>
      </c>
      <c r="AB2410" s="29">
        <v>0</v>
      </c>
      <c r="AC2410" s="41" t="s">
        <v>1157</v>
      </c>
      <c r="AD2410" s="3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6"/>
      <c r="AZ2410" s="16"/>
      <c r="BA2410" s="16"/>
      <c r="BB2410" s="16"/>
      <c r="BC2410" s="16"/>
      <c r="BD2410" s="16"/>
      <c r="BE2410" s="16"/>
      <c r="BF2410" s="16"/>
      <c r="BG2410" s="16"/>
      <c r="BH2410" s="16"/>
      <c r="BI2410" s="16"/>
      <c r="BJ2410" s="16"/>
      <c r="BK2410" s="16"/>
      <c r="BL2410" s="16"/>
      <c r="BM2410" s="16"/>
      <c r="BN2410" s="16"/>
      <c r="BO2410" s="16"/>
      <c r="BP2410" s="16"/>
      <c r="BQ2410" s="16"/>
      <c r="BR2410" s="16"/>
      <c r="BS2410" s="16"/>
      <c r="BT2410" s="16"/>
      <c r="BU2410" s="16"/>
      <c r="BV2410" s="16"/>
      <c r="BW2410" s="16"/>
      <c r="BX2410" s="16"/>
      <c r="BY2410" s="16"/>
      <c r="BZ2410" s="16"/>
      <c r="CA2410" s="16"/>
      <c r="CB2410" s="16"/>
      <c r="CC2410" s="16"/>
      <c r="CD2410" s="16"/>
      <c r="CE2410" s="16"/>
      <c r="CF2410" s="16"/>
      <c r="CG2410" s="16"/>
      <c r="CH2410" s="16"/>
      <c r="CI2410" s="16"/>
      <c r="CJ2410" s="16"/>
      <c r="CK2410" s="16"/>
      <c r="CL2410" s="16"/>
      <c r="CM2410" s="16"/>
      <c r="CN2410" s="16"/>
      <c r="CO2410" s="16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  <c r="DQ2410" s="16"/>
      <c r="DR2410" s="16"/>
      <c r="DS2410" s="16"/>
      <c r="DT2410" s="16"/>
      <c r="DU2410" s="16"/>
      <c r="DV2410" s="16"/>
      <c r="DW2410" s="16"/>
      <c r="DX2410" s="16"/>
      <c r="DY2410" s="16"/>
      <c r="DZ2410" s="16"/>
      <c r="EA2410" s="16"/>
      <c r="EB2410" s="16"/>
      <c r="EC2410" s="16"/>
      <c r="ED2410" s="16"/>
      <c r="EE2410" s="16"/>
      <c r="EF2410" s="16"/>
      <c r="EG2410" s="16"/>
      <c r="EH2410" s="16"/>
      <c r="EI2410" s="16"/>
      <c r="EJ2410" s="16"/>
      <c r="EK2410" s="16"/>
      <c r="EL2410" s="16"/>
      <c r="EM2410" s="16"/>
      <c r="EN2410" s="16"/>
      <c r="EO2410" s="16"/>
      <c r="EP2410" s="16"/>
      <c r="EQ2410" s="16"/>
      <c r="ER2410" s="16"/>
      <c r="ES2410" s="16"/>
      <c r="ET2410" s="16"/>
      <c r="EU2410" s="16"/>
      <c r="EV2410" s="16"/>
      <c r="EW2410" s="16"/>
      <c r="EX2410" s="16"/>
    </row>
    <row r="2411" spans="1:154" x14ac:dyDescent="0.3">
      <c r="A2411" s="18"/>
      <c r="B2411" s="18"/>
      <c r="C2411" s="18"/>
      <c r="D2411" s="18"/>
      <c r="E2411" s="18"/>
      <c r="F2411" s="18"/>
      <c r="G2411" s="18"/>
      <c r="H2411" s="19"/>
      <c r="I2411" s="20"/>
      <c r="J2411" s="21"/>
      <c r="K2411" s="20"/>
      <c r="L2411" s="18"/>
      <c r="M2411" s="18"/>
      <c r="N2411" s="18"/>
      <c r="O2411" s="18"/>
      <c r="P2411" s="18"/>
      <c r="Q2411" s="20"/>
      <c r="R2411" s="20"/>
      <c r="S2411" s="20"/>
      <c r="T2411" s="18"/>
      <c r="U2411" s="94"/>
      <c r="V2411" s="23"/>
      <c r="W2411" s="20"/>
      <c r="X2411" s="20"/>
      <c r="Y2411" s="20"/>
      <c r="Z2411" s="20"/>
      <c r="AA2411" s="18"/>
      <c r="AB2411" s="18"/>
      <c r="AC2411" s="58"/>
      <c r="AD2411" s="64"/>
      <c r="AE2411" s="39"/>
      <c r="AF2411" s="39"/>
      <c r="AG2411" s="39"/>
      <c r="AH2411" s="39"/>
      <c r="AI2411" s="39"/>
      <c r="AJ2411" s="39"/>
      <c r="AK2411" s="39"/>
      <c r="AL2411" s="39"/>
      <c r="AM2411" s="39"/>
      <c r="AN2411" s="39"/>
      <c r="AO2411" s="39"/>
      <c r="AP2411" s="39"/>
      <c r="AQ2411" s="39"/>
      <c r="AR2411" s="39"/>
      <c r="AS2411" s="39"/>
      <c r="AT2411" s="39"/>
      <c r="AU2411" s="39"/>
      <c r="AV2411" s="39"/>
      <c r="AW2411" s="39"/>
      <c r="AX2411" s="39"/>
      <c r="AY2411" s="39"/>
      <c r="AZ2411" s="39"/>
      <c r="BA2411" s="39"/>
      <c r="BB2411" s="39"/>
      <c r="BC2411" s="39"/>
      <c r="BD2411" s="39"/>
      <c r="BE2411" s="39"/>
      <c r="BF2411" s="39"/>
      <c r="BG2411" s="39"/>
      <c r="BH2411" s="39"/>
      <c r="BI2411" s="39"/>
      <c r="BJ2411" s="39"/>
      <c r="BK2411" s="39"/>
      <c r="BL2411" s="39"/>
      <c r="BM2411" s="39"/>
      <c r="BN2411" s="39"/>
      <c r="BO2411" s="39"/>
      <c r="BP2411" s="39"/>
      <c r="BQ2411" s="39"/>
      <c r="BR2411" s="39"/>
      <c r="BS2411" s="39"/>
      <c r="BT2411" s="39"/>
      <c r="BU2411" s="39"/>
      <c r="BV2411" s="39"/>
      <c r="BW2411" s="39"/>
      <c r="BX2411" s="39"/>
      <c r="BY2411" s="39"/>
      <c r="BZ2411" s="39"/>
      <c r="CA2411" s="39"/>
      <c r="CB2411" s="39"/>
      <c r="CC2411" s="39"/>
      <c r="CD2411" s="39"/>
      <c r="CE2411" s="39"/>
      <c r="CF2411" s="39"/>
      <c r="CG2411" s="39"/>
      <c r="CH2411" s="39"/>
      <c r="CI2411" s="39"/>
      <c r="CJ2411" s="39"/>
      <c r="CK2411" s="39"/>
      <c r="CL2411" s="39"/>
      <c r="CM2411" s="39"/>
      <c r="CN2411" s="39"/>
      <c r="CO2411" s="39"/>
      <c r="CP2411" s="39"/>
      <c r="CQ2411" s="39"/>
      <c r="CR2411" s="39"/>
      <c r="CS2411" s="39"/>
      <c r="CT2411" s="39"/>
      <c r="CU2411" s="39"/>
      <c r="CV2411" s="39"/>
      <c r="CW2411" s="39"/>
      <c r="CX2411" s="39"/>
      <c r="CY2411" s="39"/>
      <c r="CZ2411" s="39"/>
      <c r="DA2411" s="39"/>
      <c r="DB2411" s="39"/>
      <c r="DC2411" s="39"/>
      <c r="DD2411" s="39"/>
      <c r="DE2411" s="39"/>
      <c r="DF2411" s="39"/>
      <c r="DG2411" s="39"/>
      <c r="DH2411" s="39"/>
      <c r="DI2411" s="39"/>
      <c r="DJ2411" s="39"/>
      <c r="DK2411" s="39"/>
      <c r="DL2411" s="39"/>
      <c r="DM2411" s="39"/>
      <c r="DN2411" s="39"/>
      <c r="DO2411" s="39"/>
      <c r="DP2411" s="39"/>
      <c r="DQ2411" s="39"/>
      <c r="DR2411" s="39"/>
      <c r="DS2411" s="39"/>
      <c r="DT2411" s="39"/>
      <c r="DU2411" s="39"/>
      <c r="DV2411" s="39"/>
      <c r="DW2411" s="39"/>
      <c r="DX2411" s="39"/>
      <c r="DY2411" s="39"/>
      <c r="DZ2411" s="39"/>
      <c r="EA2411" s="39"/>
      <c r="EB2411" s="39"/>
      <c r="EC2411" s="39"/>
      <c r="ED2411" s="39"/>
      <c r="EE2411" s="39"/>
      <c r="EF2411" s="39"/>
      <c r="EG2411" s="39"/>
      <c r="EH2411" s="39"/>
      <c r="EI2411" s="39"/>
      <c r="EJ2411" s="39"/>
      <c r="EK2411" s="39"/>
      <c r="EL2411" s="39"/>
      <c r="EM2411" s="39"/>
      <c r="EN2411" s="39"/>
      <c r="EO2411" s="39"/>
      <c r="EP2411" s="39"/>
      <c r="EQ2411" s="39"/>
      <c r="ER2411" s="39"/>
      <c r="ES2411" s="39"/>
      <c r="ET2411" s="39"/>
      <c r="EU2411" s="39"/>
      <c r="EV2411" s="39"/>
      <c r="EW2411" s="39"/>
      <c r="EX2411" s="39"/>
    </row>
    <row r="2412" spans="1:154" s="39" customFormat="1" x14ac:dyDescent="0.3">
      <c r="A2412" s="29">
        <v>2664</v>
      </c>
      <c r="B2412" s="29" t="s">
        <v>47</v>
      </c>
      <c r="C2412" s="29">
        <v>14357</v>
      </c>
      <c r="D2412" s="29">
        <v>1</v>
      </c>
      <c r="E2412" s="29">
        <v>5</v>
      </c>
      <c r="F2412" s="29">
        <v>2</v>
      </c>
      <c r="G2412" s="29">
        <v>89</v>
      </c>
      <c r="H2412" s="25" t="s">
        <v>476</v>
      </c>
      <c r="I2412" s="36">
        <v>2289</v>
      </c>
      <c r="J2412" s="41">
        <v>250</v>
      </c>
      <c r="K2412" s="74">
        <f>I2412*J2412</f>
        <v>572250</v>
      </c>
      <c r="L2412" s="29"/>
      <c r="M2412" s="29"/>
      <c r="N2412" s="29"/>
      <c r="O2412" s="29"/>
      <c r="P2412" s="29"/>
      <c r="Q2412" s="36"/>
      <c r="R2412" s="36"/>
      <c r="S2412" s="36"/>
      <c r="T2412" s="29"/>
      <c r="U2412" s="185"/>
      <c r="V2412" s="37"/>
      <c r="W2412" s="36"/>
      <c r="X2412" s="75">
        <f t="shared" si="251"/>
        <v>572250</v>
      </c>
      <c r="Y2412" s="36"/>
      <c r="Z2412" s="74">
        <v>50000000</v>
      </c>
      <c r="AA2412" s="29">
        <v>0</v>
      </c>
      <c r="AB2412" s="29">
        <v>0</v>
      </c>
      <c r="AC2412" s="41" t="s">
        <v>1158</v>
      </c>
      <c r="AD2412" s="3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6"/>
      <c r="AZ2412" s="16"/>
      <c r="BA2412" s="16"/>
      <c r="BB2412" s="16"/>
      <c r="BC2412" s="16"/>
      <c r="BD2412" s="16"/>
      <c r="BE2412" s="16"/>
      <c r="BF2412" s="16"/>
      <c r="BG2412" s="16"/>
      <c r="BH2412" s="16"/>
      <c r="BI2412" s="16"/>
      <c r="BJ2412" s="16"/>
      <c r="BK2412" s="16"/>
      <c r="BL2412" s="16"/>
      <c r="BM2412" s="16"/>
      <c r="BN2412" s="16"/>
      <c r="BO2412" s="16"/>
      <c r="BP2412" s="16"/>
      <c r="BQ2412" s="16"/>
      <c r="BR2412" s="16"/>
      <c r="BS2412" s="16"/>
      <c r="BT2412" s="16"/>
      <c r="BU2412" s="16"/>
      <c r="BV2412" s="16"/>
      <c r="BW2412" s="16"/>
      <c r="BX2412" s="16"/>
      <c r="BY2412" s="16"/>
      <c r="BZ2412" s="16"/>
      <c r="CA2412" s="16"/>
      <c r="CB2412" s="16"/>
      <c r="CC2412" s="16"/>
      <c r="CD2412" s="16"/>
      <c r="CE2412" s="16"/>
      <c r="CF2412" s="16"/>
      <c r="CG2412" s="16"/>
      <c r="CH2412" s="16"/>
      <c r="CI2412" s="16"/>
      <c r="CJ2412" s="16"/>
      <c r="CK2412" s="16"/>
      <c r="CL2412" s="16"/>
      <c r="CM2412" s="16"/>
      <c r="CN2412" s="16"/>
      <c r="CO2412" s="16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  <c r="DQ2412" s="16"/>
      <c r="DR2412" s="16"/>
      <c r="DS2412" s="16"/>
      <c r="DT2412" s="16"/>
      <c r="DU2412" s="16"/>
      <c r="DV2412" s="16"/>
      <c r="DW2412" s="16"/>
      <c r="DX2412" s="16"/>
      <c r="DY2412" s="16"/>
      <c r="DZ2412" s="16"/>
      <c r="EA2412" s="16"/>
      <c r="EB2412" s="16"/>
      <c r="EC2412" s="16"/>
      <c r="ED2412" s="16"/>
      <c r="EE2412" s="16"/>
      <c r="EF2412" s="16"/>
      <c r="EG2412" s="16"/>
      <c r="EH2412" s="16"/>
      <c r="EI2412" s="16"/>
      <c r="EJ2412" s="16"/>
      <c r="EK2412" s="16"/>
      <c r="EL2412" s="16"/>
      <c r="EM2412" s="16"/>
      <c r="EN2412" s="16"/>
      <c r="EO2412" s="16"/>
      <c r="EP2412" s="16"/>
      <c r="EQ2412" s="16"/>
      <c r="ER2412" s="16"/>
      <c r="ES2412" s="16"/>
      <c r="ET2412" s="16"/>
      <c r="EU2412" s="16"/>
      <c r="EV2412" s="16"/>
      <c r="EW2412" s="16"/>
      <c r="EX2412" s="16"/>
    </row>
    <row r="2413" spans="1:154" x14ac:dyDescent="0.3">
      <c r="A2413" s="9"/>
      <c r="B2413" s="9" t="s">
        <v>47</v>
      </c>
      <c r="C2413" s="9">
        <v>14356</v>
      </c>
      <c r="D2413" s="9">
        <v>1</v>
      </c>
      <c r="E2413" s="9">
        <v>9</v>
      </c>
      <c r="F2413" s="9">
        <v>2</v>
      </c>
      <c r="G2413" s="9">
        <v>59</v>
      </c>
      <c r="H2413" s="30" t="s">
        <v>476</v>
      </c>
      <c r="I2413" s="10">
        <v>3859</v>
      </c>
      <c r="J2413" s="33">
        <v>200</v>
      </c>
      <c r="K2413" s="34">
        <f>I2413*J2413</f>
        <v>771800</v>
      </c>
      <c r="L2413" s="9"/>
      <c r="M2413" s="9"/>
      <c r="N2413" s="9"/>
      <c r="O2413" s="9"/>
      <c r="P2413" s="9"/>
      <c r="Q2413" s="10"/>
      <c r="R2413" s="10"/>
      <c r="S2413" s="10"/>
      <c r="T2413" s="9"/>
      <c r="U2413" s="2"/>
      <c r="V2413" s="35"/>
      <c r="W2413" s="10"/>
      <c r="X2413" s="31">
        <f t="shared" si="251"/>
        <v>771800</v>
      </c>
      <c r="Y2413" s="10"/>
      <c r="Z2413" s="34">
        <v>50000000</v>
      </c>
      <c r="AA2413" s="9">
        <v>0</v>
      </c>
      <c r="AB2413" s="9">
        <v>0</v>
      </c>
      <c r="AC2413" s="33">
        <v>0</v>
      </c>
      <c r="AD2413" s="10"/>
    </row>
    <row r="2414" spans="1:154" x14ac:dyDescent="0.3">
      <c r="A2414" s="18"/>
      <c r="B2414" s="18"/>
      <c r="C2414" s="18"/>
      <c r="D2414" s="18"/>
      <c r="E2414" s="18"/>
      <c r="F2414" s="18"/>
      <c r="G2414" s="18"/>
      <c r="H2414" s="19"/>
      <c r="I2414" s="20"/>
      <c r="J2414" s="21"/>
      <c r="K2414" s="20"/>
      <c r="L2414" s="18"/>
      <c r="M2414" s="18"/>
      <c r="N2414" s="18"/>
      <c r="O2414" s="18"/>
      <c r="P2414" s="18"/>
      <c r="Q2414" s="20"/>
      <c r="R2414" s="20"/>
      <c r="S2414" s="20"/>
      <c r="T2414" s="18"/>
      <c r="U2414" s="94"/>
      <c r="V2414" s="23"/>
      <c r="W2414" s="20"/>
      <c r="X2414" s="20"/>
      <c r="Y2414" s="20"/>
      <c r="Z2414" s="20"/>
      <c r="AA2414" s="18"/>
      <c r="AB2414" s="18"/>
      <c r="AC2414" s="21"/>
      <c r="AD2414" s="20"/>
      <c r="AE2414" s="39"/>
      <c r="AF2414" s="39"/>
      <c r="AG2414" s="39"/>
      <c r="AH2414" s="39"/>
      <c r="AI2414" s="39"/>
      <c r="AJ2414" s="39"/>
      <c r="AK2414" s="39"/>
      <c r="AL2414" s="39"/>
      <c r="AM2414" s="39"/>
      <c r="AN2414" s="39"/>
      <c r="AO2414" s="39"/>
      <c r="AP2414" s="39"/>
      <c r="AQ2414" s="39"/>
      <c r="AR2414" s="39"/>
      <c r="AS2414" s="39"/>
      <c r="AT2414" s="39"/>
      <c r="AU2414" s="39"/>
      <c r="AV2414" s="39"/>
      <c r="AW2414" s="39"/>
      <c r="AX2414" s="39"/>
      <c r="AY2414" s="39"/>
      <c r="AZ2414" s="39"/>
      <c r="BA2414" s="39"/>
      <c r="BB2414" s="39"/>
      <c r="BC2414" s="39"/>
      <c r="BD2414" s="39"/>
      <c r="BE2414" s="39"/>
      <c r="BF2414" s="39"/>
      <c r="BG2414" s="39"/>
      <c r="BH2414" s="39"/>
      <c r="BI2414" s="39"/>
      <c r="BJ2414" s="39"/>
      <c r="BK2414" s="39"/>
      <c r="BL2414" s="39"/>
      <c r="BM2414" s="39"/>
      <c r="BN2414" s="39"/>
      <c r="BO2414" s="39"/>
      <c r="BP2414" s="39"/>
      <c r="BQ2414" s="39"/>
      <c r="BR2414" s="39"/>
      <c r="BS2414" s="39"/>
      <c r="BT2414" s="39"/>
      <c r="BU2414" s="39"/>
      <c r="BV2414" s="39"/>
      <c r="BW2414" s="39"/>
      <c r="BX2414" s="39"/>
      <c r="BY2414" s="39"/>
      <c r="BZ2414" s="39"/>
      <c r="CA2414" s="39"/>
      <c r="CB2414" s="39"/>
      <c r="CC2414" s="39"/>
      <c r="CD2414" s="39"/>
      <c r="CE2414" s="39"/>
      <c r="CF2414" s="39"/>
      <c r="CG2414" s="39"/>
      <c r="CH2414" s="39"/>
      <c r="CI2414" s="39"/>
      <c r="CJ2414" s="39"/>
      <c r="CK2414" s="39"/>
      <c r="CL2414" s="39"/>
      <c r="CM2414" s="39"/>
      <c r="CN2414" s="39"/>
      <c r="CO2414" s="39"/>
      <c r="CP2414" s="39"/>
      <c r="CQ2414" s="39"/>
      <c r="CR2414" s="39"/>
      <c r="CS2414" s="39"/>
      <c r="CT2414" s="39"/>
      <c r="CU2414" s="39"/>
      <c r="CV2414" s="39"/>
      <c r="CW2414" s="39"/>
      <c r="CX2414" s="39"/>
      <c r="CY2414" s="39"/>
      <c r="CZ2414" s="39"/>
      <c r="DA2414" s="39"/>
      <c r="DB2414" s="39"/>
      <c r="DC2414" s="39"/>
      <c r="DD2414" s="39"/>
      <c r="DE2414" s="39"/>
      <c r="DF2414" s="39"/>
      <c r="DG2414" s="39"/>
      <c r="DH2414" s="39"/>
      <c r="DI2414" s="39"/>
      <c r="DJ2414" s="39"/>
      <c r="DK2414" s="39"/>
      <c r="DL2414" s="39"/>
      <c r="DM2414" s="39"/>
      <c r="DN2414" s="39"/>
      <c r="DO2414" s="39"/>
      <c r="DP2414" s="39"/>
      <c r="DQ2414" s="39"/>
      <c r="DR2414" s="39"/>
      <c r="DS2414" s="39"/>
      <c r="DT2414" s="39"/>
      <c r="DU2414" s="39"/>
      <c r="DV2414" s="39"/>
      <c r="DW2414" s="39"/>
      <c r="DX2414" s="39"/>
      <c r="DY2414" s="39"/>
      <c r="DZ2414" s="39"/>
      <c r="EA2414" s="39"/>
      <c r="EB2414" s="39"/>
      <c r="EC2414" s="39"/>
      <c r="ED2414" s="39"/>
      <c r="EE2414" s="39"/>
      <c r="EF2414" s="39"/>
      <c r="EG2414" s="39"/>
      <c r="EH2414" s="39"/>
      <c r="EI2414" s="39"/>
      <c r="EJ2414" s="39"/>
      <c r="EK2414" s="39"/>
      <c r="EL2414" s="39"/>
      <c r="EM2414" s="39"/>
      <c r="EN2414" s="39"/>
      <c r="EO2414" s="39"/>
      <c r="EP2414" s="39"/>
      <c r="EQ2414" s="39"/>
      <c r="ER2414" s="39"/>
      <c r="ES2414" s="39"/>
      <c r="ET2414" s="39"/>
      <c r="EU2414" s="39"/>
      <c r="EV2414" s="39"/>
      <c r="EW2414" s="39"/>
      <c r="EX2414" s="39"/>
    </row>
    <row r="2415" spans="1:154" s="39" customFormat="1" x14ac:dyDescent="0.3">
      <c r="A2415" s="29">
        <v>2665</v>
      </c>
      <c r="B2415" s="29" t="s">
        <v>47</v>
      </c>
      <c r="C2415" s="29">
        <v>7873</v>
      </c>
      <c r="D2415" s="29">
        <v>9</v>
      </c>
      <c r="E2415" s="29">
        <v>5</v>
      </c>
      <c r="F2415" s="29">
        <v>0</v>
      </c>
      <c r="G2415" s="29">
        <v>42</v>
      </c>
      <c r="H2415" s="25" t="s">
        <v>476</v>
      </c>
      <c r="I2415" s="36">
        <v>2042</v>
      </c>
      <c r="J2415" s="41">
        <v>250</v>
      </c>
      <c r="K2415" s="74">
        <f t="shared" ref="K2415:K2423" si="252">I2415*J2415</f>
        <v>510500</v>
      </c>
      <c r="L2415" s="29"/>
      <c r="M2415" s="29"/>
      <c r="N2415" s="29"/>
      <c r="O2415" s="29"/>
      <c r="P2415" s="29"/>
      <c r="Q2415" s="36"/>
      <c r="R2415" s="36"/>
      <c r="S2415" s="36"/>
      <c r="T2415" s="29"/>
      <c r="U2415" s="185"/>
      <c r="V2415" s="37"/>
      <c r="W2415" s="36"/>
      <c r="X2415" s="75">
        <f t="shared" si="251"/>
        <v>510500</v>
      </c>
      <c r="Y2415" s="36"/>
      <c r="Z2415" s="74">
        <v>50000000</v>
      </c>
      <c r="AA2415" s="29">
        <v>0</v>
      </c>
      <c r="AB2415" s="29">
        <v>0</v>
      </c>
      <c r="AC2415" s="41" t="s">
        <v>1159</v>
      </c>
      <c r="AD2415" s="3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6"/>
      <c r="AZ2415" s="16"/>
      <c r="BA2415" s="16"/>
      <c r="BB2415" s="16"/>
      <c r="BC2415" s="16"/>
      <c r="BD2415" s="16"/>
      <c r="BE2415" s="16"/>
      <c r="BF2415" s="16"/>
      <c r="BG2415" s="16"/>
      <c r="BH2415" s="16"/>
      <c r="BI2415" s="16"/>
      <c r="BJ2415" s="16"/>
      <c r="BK2415" s="16"/>
      <c r="BL2415" s="16"/>
      <c r="BM2415" s="16"/>
      <c r="BN2415" s="16"/>
      <c r="BO2415" s="16"/>
      <c r="BP2415" s="16"/>
      <c r="BQ2415" s="16"/>
      <c r="BR2415" s="16"/>
      <c r="BS2415" s="16"/>
      <c r="BT2415" s="16"/>
      <c r="BU2415" s="16"/>
      <c r="BV2415" s="16"/>
      <c r="BW2415" s="16"/>
      <c r="BX2415" s="16"/>
      <c r="BY2415" s="16"/>
      <c r="BZ2415" s="16"/>
      <c r="CA2415" s="16"/>
      <c r="CB2415" s="16"/>
      <c r="CC2415" s="16"/>
      <c r="CD2415" s="16"/>
      <c r="CE2415" s="16"/>
      <c r="CF2415" s="16"/>
      <c r="CG2415" s="16"/>
      <c r="CH2415" s="16"/>
      <c r="CI2415" s="16"/>
      <c r="CJ2415" s="16"/>
      <c r="CK2415" s="16"/>
      <c r="CL2415" s="16"/>
      <c r="CM2415" s="16"/>
      <c r="CN2415" s="16"/>
      <c r="CO2415" s="16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  <c r="DQ2415" s="16"/>
      <c r="DR2415" s="16"/>
      <c r="DS2415" s="16"/>
      <c r="DT2415" s="16"/>
      <c r="DU2415" s="16"/>
      <c r="DV2415" s="16"/>
      <c r="DW2415" s="16"/>
      <c r="DX2415" s="16"/>
      <c r="DY2415" s="16"/>
      <c r="DZ2415" s="16"/>
      <c r="EA2415" s="16"/>
      <c r="EB2415" s="16"/>
      <c r="EC2415" s="16"/>
      <c r="ED2415" s="16"/>
      <c r="EE2415" s="16"/>
      <c r="EF2415" s="16"/>
      <c r="EG2415" s="16"/>
      <c r="EH2415" s="16"/>
      <c r="EI2415" s="16"/>
      <c r="EJ2415" s="16"/>
      <c r="EK2415" s="16"/>
      <c r="EL2415" s="16"/>
      <c r="EM2415" s="16"/>
      <c r="EN2415" s="16"/>
      <c r="EO2415" s="16"/>
      <c r="EP2415" s="16"/>
      <c r="EQ2415" s="16"/>
      <c r="ER2415" s="16"/>
      <c r="ES2415" s="16"/>
      <c r="ET2415" s="16"/>
      <c r="EU2415" s="16"/>
      <c r="EV2415" s="16"/>
      <c r="EW2415" s="16"/>
      <c r="EX2415" s="16"/>
    </row>
    <row r="2416" spans="1:154" x14ac:dyDescent="0.3">
      <c r="A2416" s="9"/>
      <c r="B2416" s="9" t="s">
        <v>47</v>
      </c>
      <c r="C2416" s="9">
        <v>7841</v>
      </c>
      <c r="D2416" s="9">
        <v>9</v>
      </c>
      <c r="E2416" s="9">
        <v>11</v>
      </c>
      <c r="F2416" s="9">
        <v>2</v>
      </c>
      <c r="G2416" s="9">
        <v>87</v>
      </c>
      <c r="H2416" s="30" t="s">
        <v>476</v>
      </c>
      <c r="I2416" s="10">
        <v>4687</v>
      </c>
      <c r="J2416" s="33">
        <v>200</v>
      </c>
      <c r="K2416" s="34">
        <f t="shared" si="252"/>
        <v>937400</v>
      </c>
      <c r="L2416" s="9"/>
      <c r="M2416" s="9"/>
      <c r="N2416" s="9"/>
      <c r="O2416" s="9"/>
      <c r="P2416" s="9"/>
      <c r="Q2416" s="10"/>
      <c r="R2416" s="10"/>
      <c r="S2416" s="10"/>
      <c r="T2416" s="9"/>
      <c r="U2416" s="2"/>
      <c r="V2416" s="35"/>
      <c r="W2416" s="10"/>
      <c r="X2416" s="31">
        <f t="shared" si="251"/>
        <v>937400</v>
      </c>
      <c r="Y2416" s="10"/>
      <c r="Z2416" s="34">
        <v>50000000</v>
      </c>
      <c r="AA2416" s="9">
        <v>0</v>
      </c>
      <c r="AB2416" s="9">
        <v>0</v>
      </c>
      <c r="AC2416" s="33">
        <v>0</v>
      </c>
      <c r="AD2416" s="10"/>
    </row>
    <row r="2417" spans="1:154" s="39" customFormat="1" x14ac:dyDescent="0.3">
      <c r="A2417" s="9"/>
      <c r="B2417" s="9" t="s">
        <v>47</v>
      </c>
      <c r="C2417" s="9">
        <v>8277</v>
      </c>
      <c r="D2417" s="9">
        <v>9</v>
      </c>
      <c r="E2417" s="9">
        <v>16</v>
      </c>
      <c r="F2417" s="9">
        <v>3</v>
      </c>
      <c r="G2417" s="9">
        <v>23</v>
      </c>
      <c r="H2417" s="30" t="s">
        <v>477</v>
      </c>
      <c r="I2417" s="10">
        <v>317</v>
      </c>
      <c r="J2417" s="33">
        <v>200</v>
      </c>
      <c r="K2417" s="34">
        <f t="shared" si="252"/>
        <v>63400</v>
      </c>
      <c r="L2417" s="9">
        <v>1</v>
      </c>
      <c r="M2417" s="9" t="s">
        <v>53</v>
      </c>
      <c r="N2417" s="9" t="s">
        <v>48</v>
      </c>
      <c r="O2417" s="30" t="s">
        <v>477</v>
      </c>
      <c r="P2417" s="9">
        <v>198</v>
      </c>
      <c r="Q2417" s="10">
        <v>100</v>
      </c>
      <c r="R2417" s="10">
        <v>6750</v>
      </c>
      <c r="S2417" s="159">
        <f>P2417*R2417</f>
        <v>1336500</v>
      </c>
      <c r="T2417" s="9">
        <v>22</v>
      </c>
      <c r="U2417" s="2">
        <v>34</v>
      </c>
      <c r="V2417" s="34">
        <f>S2417*U2417/100</f>
        <v>454410</v>
      </c>
      <c r="W2417" s="34">
        <f>S2417-V2417</f>
        <v>882090</v>
      </c>
      <c r="X2417" s="31">
        <f t="shared" si="251"/>
        <v>945490</v>
      </c>
      <c r="Y2417" s="34">
        <f>X2417*Q2417/100</f>
        <v>945490</v>
      </c>
      <c r="Z2417" s="34">
        <v>50000000</v>
      </c>
      <c r="AA2417" s="9">
        <v>0</v>
      </c>
      <c r="AB2417" s="9">
        <v>0</v>
      </c>
      <c r="AC2417" s="33">
        <v>0</v>
      </c>
      <c r="AD2417" s="10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6"/>
      <c r="AZ2417" s="16"/>
      <c r="BA2417" s="16"/>
      <c r="BB2417" s="16"/>
      <c r="BC2417" s="16"/>
      <c r="BD2417" s="16"/>
      <c r="BE2417" s="16"/>
      <c r="BF2417" s="16"/>
      <c r="BG2417" s="16"/>
      <c r="BH2417" s="16"/>
      <c r="BI2417" s="16"/>
      <c r="BJ2417" s="16"/>
      <c r="BK2417" s="16"/>
      <c r="BL2417" s="16"/>
      <c r="BM2417" s="16"/>
      <c r="BN2417" s="16"/>
      <c r="BO2417" s="16"/>
      <c r="BP2417" s="16"/>
      <c r="BQ2417" s="16"/>
      <c r="BR2417" s="16"/>
      <c r="BS2417" s="16"/>
      <c r="BT2417" s="16"/>
      <c r="BU2417" s="16"/>
      <c r="BV2417" s="16"/>
      <c r="BW2417" s="16"/>
      <c r="BX2417" s="16"/>
      <c r="BY2417" s="16"/>
      <c r="BZ2417" s="16"/>
      <c r="CA2417" s="16"/>
      <c r="CB2417" s="16"/>
      <c r="CC2417" s="16"/>
      <c r="CD2417" s="16"/>
      <c r="CE2417" s="16"/>
      <c r="CF2417" s="16"/>
      <c r="CG2417" s="16"/>
      <c r="CH2417" s="16"/>
      <c r="CI2417" s="16"/>
      <c r="CJ2417" s="16"/>
      <c r="CK2417" s="16"/>
      <c r="CL2417" s="16"/>
      <c r="CM2417" s="16"/>
      <c r="CN2417" s="16"/>
      <c r="CO2417" s="16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  <c r="DQ2417" s="16"/>
      <c r="DR2417" s="16"/>
      <c r="DS2417" s="16"/>
      <c r="DT2417" s="16"/>
      <c r="DU2417" s="16"/>
      <c r="DV2417" s="16"/>
      <c r="DW2417" s="16"/>
      <c r="DX2417" s="16"/>
      <c r="DY2417" s="16"/>
      <c r="DZ2417" s="16"/>
      <c r="EA2417" s="16"/>
      <c r="EB2417" s="16"/>
      <c r="EC2417" s="16"/>
      <c r="ED2417" s="16"/>
      <c r="EE2417" s="16"/>
      <c r="EF2417" s="16"/>
      <c r="EG2417" s="16"/>
      <c r="EH2417" s="16"/>
      <c r="EI2417" s="16"/>
      <c r="EJ2417" s="16"/>
      <c r="EK2417" s="16"/>
      <c r="EL2417" s="16"/>
      <c r="EM2417" s="16"/>
      <c r="EN2417" s="16"/>
      <c r="EO2417" s="16"/>
      <c r="EP2417" s="16"/>
      <c r="EQ2417" s="16"/>
      <c r="ER2417" s="16"/>
      <c r="ES2417" s="16"/>
      <c r="ET2417" s="16"/>
      <c r="EU2417" s="16"/>
      <c r="EV2417" s="16"/>
      <c r="EW2417" s="16"/>
      <c r="EX2417" s="16"/>
    </row>
    <row r="2418" spans="1:154" x14ac:dyDescent="0.3">
      <c r="A2418" s="9"/>
      <c r="B2418" s="9"/>
      <c r="C2418" s="9"/>
      <c r="D2418" s="9"/>
      <c r="E2418" s="9"/>
      <c r="F2418" s="9"/>
      <c r="G2418" s="9"/>
      <c r="H2418" s="30" t="s">
        <v>476</v>
      </c>
      <c r="I2418" s="10">
        <v>6366</v>
      </c>
      <c r="J2418" s="33">
        <v>200</v>
      </c>
      <c r="K2418" s="34">
        <f t="shared" si="252"/>
        <v>1273200</v>
      </c>
      <c r="L2418" s="9"/>
      <c r="M2418" s="9"/>
      <c r="N2418" s="9"/>
      <c r="O2418" s="9"/>
      <c r="P2418" s="9"/>
      <c r="Q2418" s="10"/>
      <c r="R2418" s="10"/>
      <c r="S2418" s="10"/>
      <c r="T2418" s="9"/>
      <c r="U2418" s="2"/>
      <c r="V2418" s="35"/>
      <c r="W2418" s="10"/>
      <c r="X2418" s="31">
        <f t="shared" si="251"/>
        <v>1273200</v>
      </c>
      <c r="Y2418" s="10"/>
      <c r="Z2418" s="34">
        <v>50000000</v>
      </c>
      <c r="AA2418" s="9">
        <v>0</v>
      </c>
      <c r="AB2418" s="9">
        <v>0</v>
      </c>
      <c r="AC2418" s="33"/>
      <c r="AD2418" s="10"/>
    </row>
    <row r="2419" spans="1:154" x14ac:dyDescent="0.3">
      <c r="A2419" s="9"/>
      <c r="B2419" s="9"/>
      <c r="C2419" s="9"/>
      <c r="D2419" s="9"/>
      <c r="E2419" s="9"/>
      <c r="F2419" s="9"/>
      <c r="G2419" s="9"/>
      <c r="H2419" s="30" t="s">
        <v>477</v>
      </c>
      <c r="I2419" s="10">
        <v>6</v>
      </c>
      <c r="J2419" s="33">
        <v>200</v>
      </c>
      <c r="K2419" s="34">
        <f t="shared" si="252"/>
        <v>1200</v>
      </c>
      <c r="L2419" s="9">
        <v>2</v>
      </c>
      <c r="M2419" s="9" t="s">
        <v>290</v>
      </c>
      <c r="N2419" s="9" t="s">
        <v>48</v>
      </c>
      <c r="O2419" s="30" t="s">
        <v>477</v>
      </c>
      <c r="P2419" s="9">
        <v>24</v>
      </c>
      <c r="Q2419" s="10">
        <v>100</v>
      </c>
      <c r="R2419" s="10">
        <v>2450</v>
      </c>
      <c r="S2419" s="34">
        <f>P2419*R2419</f>
        <v>58800</v>
      </c>
      <c r="T2419" s="9">
        <v>13</v>
      </c>
      <c r="U2419" s="2">
        <v>16</v>
      </c>
      <c r="V2419" s="34">
        <f>S2419*U2419/100</f>
        <v>9408</v>
      </c>
      <c r="W2419" s="34">
        <f>S2419-V2419</f>
        <v>49392</v>
      </c>
      <c r="X2419" s="31">
        <f t="shared" si="251"/>
        <v>50592</v>
      </c>
      <c r="Y2419" s="34">
        <f>X2419*Q2419/100</f>
        <v>50592</v>
      </c>
      <c r="Z2419" s="34">
        <v>50000000</v>
      </c>
      <c r="AA2419" s="9">
        <v>0</v>
      </c>
      <c r="AB2419" s="9">
        <v>0</v>
      </c>
      <c r="AC2419" s="33">
        <v>0</v>
      </c>
      <c r="AD2419" s="10"/>
    </row>
    <row r="2420" spans="1:154" s="39" customFormat="1" x14ac:dyDescent="0.3">
      <c r="A2420" s="9"/>
      <c r="B2420" s="9"/>
      <c r="C2420" s="9"/>
      <c r="D2420" s="9"/>
      <c r="E2420" s="9"/>
      <c r="F2420" s="9"/>
      <c r="G2420" s="9"/>
      <c r="H2420" s="30" t="s">
        <v>476</v>
      </c>
      <c r="I2420" s="10">
        <v>33.75</v>
      </c>
      <c r="J2420" s="33">
        <v>200</v>
      </c>
      <c r="K2420" s="34">
        <f t="shared" si="252"/>
        <v>6750</v>
      </c>
      <c r="L2420" s="9">
        <v>3</v>
      </c>
      <c r="M2420" s="9" t="s">
        <v>52</v>
      </c>
      <c r="N2420" s="9" t="s">
        <v>48</v>
      </c>
      <c r="O2420" s="30" t="s">
        <v>476</v>
      </c>
      <c r="P2420" s="9">
        <v>135</v>
      </c>
      <c r="Q2420" s="10">
        <v>100</v>
      </c>
      <c r="R2420" s="10">
        <v>2000</v>
      </c>
      <c r="S2420" s="34">
        <f>P2420*R2420</f>
        <v>270000</v>
      </c>
      <c r="T2420" s="9">
        <v>5</v>
      </c>
      <c r="U2420" s="2">
        <v>5</v>
      </c>
      <c r="V2420" s="34">
        <f>S2420*U2420/100</f>
        <v>13500</v>
      </c>
      <c r="W2420" s="34">
        <f>S2420-V2420</f>
        <v>256500</v>
      </c>
      <c r="X2420" s="31">
        <f t="shared" si="251"/>
        <v>263250</v>
      </c>
      <c r="Y2420" s="34">
        <f>X2420*Q2420/100</f>
        <v>263250</v>
      </c>
      <c r="Z2420" s="34">
        <v>50000000</v>
      </c>
      <c r="AA2420" s="9">
        <v>0</v>
      </c>
      <c r="AB2420" s="9">
        <v>0</v>
      </c>
      <c r="AC2420" s="33">
        <v>0</v>
      </c>
      <c r="AD2420" s="10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6"/>
      <c r="AZ2420" s="16"/>
      <c r="BA2420" s="16"/>
      <c r="BB2420" s="16"/>
      <c r="BC2420" s="16"/>
      <c r="BD2420" s="16"/>
      <c r="BE2420" s="16"/>
      <c r="BF2420" s="16"/>
      <c r="BG2420" s="16"/>
      <c r="BH2420" s="16"/>
      <c r="BI2420" s="16"/>
      <c r="BJ2420" s="16"/>
      <c r="BK2420" s="16"/>
      <c r="BL2420" s="16"/>
      <c r="BM2420" s="16"/>
      <c r="BN2420" s="16"/>
      <c r="BO2420" s="16"/>
      <c r="BP2420" s="16"/>
      <c r="BQ2420" s="16"/>
      <c r="BR2420" s="16"/>
      <c r="BS2420" s="16"/>
      <c r="BT2420" s="16"/>
      <c r="BU2420" s="16"/>
      <c r="BV2420" s="16"/>
      <c r="BW2420" s="16"/>
      <c r="BX2420" s="16"/>
      <c r="BY2420" s="16"/>
      <c r="BZ2420" s="16"/>
      <c r="CA2420" s="16"/>
      <c r="CB2420" s="16"/>
      <c r="CC2420" s="16"/>
      <c r="CD2420" s="16"/>
      <c r="CE2420" s="16"/>
      <c r="CF2420" s="16"/>
      <c r="CG2420" s="16"/>
      <c r="CH2420" s="16"/>
      <c r="CI2420" s="16"/>
      <c r="CJ2420" s="16"/>
      <c r="CK2420" s="16"/>
      <c r="CL2420" s="16"/>
      <c r="CM2420" s="16"/>
      <c r="CN2420" s="16"/>
      <c r="CO2420" s="16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  <c r="DQ2420" s="16"/>
      <c r="DR2420" s="16"/>
      <c r="DS2420" s="16"/>
      <c r="DT2420" s="16"/>
      <c r="DU2420" s="16"/>
      <c r="DV2420" s="16"/>
      <c r="DW2420" s="16"/>
      <c r="DX2420" s="16"/>
      <c r="DY2420" s="16"/>
      <c r="DZ2420" s="16"/>
      <c r="EA2420" s="16"/>
      <c r="EB2420" s="16"/>
      <c r="EC2420" s="16"/>
      <c r="ED2420" s="16"/>
      <c r="EE2420" s="16"/>
      <c r="EF2420" s="16"/>
      <c r="EG2420" s="16"/>
      <c r="EH2420" s="16"/>
      <c r="EI2420" s="16"/>
      <c r="EJ2420" s="16"/>
      <c r="EK2420" s="16"/>
      <c r="EL2420" s="16"/>
      <c r="EM2420" s="16"/>
      <c r="EN2420" s="16"/>
      <c r="EO2420" s="16"/>
      <c r="EP2420" s="16"/>
      <c r="EQ2420" s="16"/>
      <c r="ER2420" s="16"/>
      <c r="ES2420" s="16"/>
      <c r="ET2420" s="16"/>
      <c r="EU2420" s="16"/>
      <c r="EV2420" s="16"/>
      <c r="EW2420" s="16"/>
      <c r="EX2420" s="16"/>
    </row>
    <row r="2421" spans="1:154" x14ac:dyDescent="0.3">
      <c r="A2421" s="9"/>
      <c r="B2421" s="9" t="s">
        <v>47</v>
      </c>
      <c r="C2421" s="9">
        <v>8104</v>
      </c>
      <c r="D2421" s="9">
        <v>9</v>
      </c>
      <c r="E2421" s="9">
        <v>3</v>
      </c>
      <c r="F2421" s="9">
        <v>0</v>
      </c>
      <c r="G2421" s="9">
        <v>4</v>
      </c>
      <c r="H2421" s="30" t="s">
        <v>476</v>
      </c>
      <c r="I2421" s="10">
        <v>1204</v>
      </c>
      <c r="J2421" s="33">
        <v>220</v>
      </c>
      <c r="K2421" s="34">
        <f t="shared" si="252"/>
        <v>264880</v>
      </c>
      <c r="L2421" s="9"/>
      <c r="M2421" s="9"/>
      <c r="N2421" s="9"/>
      <c r="O2421" s="9"/>
      <c r="P2421" s="9"/>
      <c r="Q2421" s="10"/>
      <c r="R2421" s="10"/>
      <c r="S2421" s="10"/>
      <c r="T2421" s="9"/>
      <c r="U2421" s="2"/>
      <c r="V2421" s="35"/>
      <c r="W2421" s="10"/>
      <c r="X2421" s="31">
        <f t="shared" si="251"/>
        <v>264880</v>
      </c>
      <c r="Y2421" s="10"/>
      <c r="Z2421" s="34">
        <v>50000000</v>
      </c>
      <c r="AA2421" s="9">
        <v>0</v>
      </c>
      <c r="AB2421" s="9">
        <v>0</v>
      </c>
      <c r="AC2421" s="33">
        <v>0</v>
      </c>
      <c r="AD2421" s="10"/>
    </row>
    <row r="2422" spans="1:154" x14ac:dyDescent="0.3">
      <c r="A2422" s="9"/>
      <c r="B2422" s="9" t="s">
        <v>47</v>
      </c>
      <c r="C2422" s="9">
        <v>8100</v>
      </c>
      <c r="D2422" s="9">
        <v>9</v>
      </c>
      <c r="E2422" s="9">
        <v>7</v>
      </c>
      <c r="F2422" s="9">
        <v>2</v>
      </c>
      <c r="G2422" s="9">
        <v>0</v>
      </c>
      <c r="H2422" s="30" t="s">
        <v>476</v>
      </c>
      <c r="I2422" s="10">
        <v>3000</v>
      </c>
      <c r="J2422" s="33">
        <v>150</v>
      </c>
      <c r="K2422" s="34">
        <f t="shared" si="252"/>
        <v>450000</v>
      </c>
      <c r="L2422" s="9"/>
      <c r="M2422" s="9"/>
      <c r="N2422" s="9"/>
      <c r="O2422" s="9"/>
      <c r="P2422" s="9"/>
      <c r="Q2422" s="10"/>
      <c r="R2422" s="10"/>
      <c r="S2422" s="10"/>
      <c r="T2422" s="9"/>
      <c r="U2422" s="2"/>
      <c r="V2422" s="35"/>
      <c r="W2422" s="10"/>
      <c r="X2422" s="31">
        <f t="shared" si="251"/>
        <v>450000</v>
      </c>
      <c r="Y2422" s="10"/>
      <c r="Z2422" s="34">
        <v>50000000</v>
      </c>
      <c r="AA2422" s="9">
        <v>0</v>
      </c>
      <c r="AB2422" s="9">
        <v>0</v>
      </c>
      <c r="AC2422" s="33">
        <v>0</v>
      </c>
      <c r="AD2422" s="10"/>
    </row>
    <row r="2423" spans="1:154" x14ac:dyDescent="0.3">
      <c r="A2423" s="9"/>
      <c r="B2423" s="9" t="s">
        <v>47</v>
      </c>
      <c r="C2423" s="9">
        <v>7842</v>
      </c>
      <c r="D2423" s="9">
        <v>9</v>
      </c>
      <c r="E2423" s="9">
        <v>5</v>
      </c>
      <c r="F2423" s="9">
        <v>0</v>
      </c>
      <c r="G2423" s="9">
        <v>69</v>
      </c>
      <c r="H2423" s="30" t="s">
        <v>476</v>
      </c>
      <c r="I2423" s="10">
        <v>2069</v>
      </c>
      <c r="J2423" s="33">
        <v>150</v>
      </c>
      <c r="K2423" s="34">
        <f t="shared" si="252"/>
        <v>310350</v>
      </c>
      <c r="L2423" s="9"/>
      <c r="M2423" s="9"/>
      <c r="N2423" s="9"/>
      <c r="O2423" s="9"/>
      <c r="P2423" s="9"/>
      <c r="Q2423" s="10"/>
      <c r="R2423" s="10"/>
      <c r="S2423" s="10"/>
      <c r="T2423" s="9"/>
      <c r="U2423" s="2"/>
      <c r="V2423" s="35"/>
      <c r="W2423" s="10"/>
      <c r="X2423" s="31">
        <f t="shared" si="251"/>
        <v>310350</v>
      </c>
      <c r="Y2423" s="10"/>
      <c r="Z2423" s="34">
        <v>50000000</v>
      </c>
      <c r="AA2423" s="9">
        <v>0</v>
      </c>
      <c r="AB2423" s="9">
        <v>0</v>
      </c>
      <c r="AC2423" s="33">
        <v>0</v>
      </c>
      <c r="AD2423" s="10"/>
    </row>
    <row r="2424" spans="1:154" x14ac:dyDescent="0.3">
      <c r="A2424" s="18"/>
      <c r="B2424" s="18"/>
      <c r="C2424" s="18"/>
      <c r="D2424" s="18"/>
      <c r="E2424" s="18"/>
      <c r="F2424" s="18"/>
      <c r="G2424" s="18"/>
      <c r="H2424" s="19"/>
      <c r="I2424" s="20"/>
      <c r="J2424" s="21"/>
      <c r="K2424" s="20"/>
      <c r="L2424" s="18"/>
      <c r="M2424" s="18"/>
      <c r="N2424" s="18"/>
      <c r="O2424" s="18"/>
      <c r="P2424" s="18"/>
      <c r="Q2424" s="20"/>
      <c r="R2424" s="20"/>
      <c r="S2424" s="20"/>
      <c r="T2424" s="18"/>
      <c r="U2424" s="94"/>
      <c r="V2424" s="23"/>
      <c r="W2424" s="20"/>
      <c r="X2424" s="20"/>
      <c r="Y2424" s="20"/>
      <c r="Z2424" s="20"/>
      <c r="AA2424" s="18"/>
      <c r="AB2424" s="18"/>
      <c r="AC2424" s="21"/>
      <c r="AD2424" s="20"/>
      <c r="AE2424" s="39"/>
      <c r="AF2424" s="39"/>
      <c r="AG2424" s="39"/>
      <c r="AH2424" s="39"/>
      <c r="AI2424" s="39"/>
      <c r="AJ2424" s="39"/>
      <c r="AK2424" s="39"/>
      <c r="AL2424" s="39"/>
      <c r="AM2424" s="39"/>
      <c r="AN2424" s="39"/>
      <c r="AO2424" s="39"/>
      <c r="AP2424" s="39"/>
      <c r="AQ2424" s="39"/>
      <c r="AR2424" s="39"/>
      <c r="AS2424" s="39"/>
      <c r="AT2424" s="39"/>
      <c r="AU2424" s="39"/>
      <c r="AV2424" s="39"/>
      <c r="AW2424" s="39"/>
      <c r="AX2424" s="39"/>
      <c r="AY2424" s="39"/>
      <c r="AZ2424" s="39"/>
      <c r="BA2424" s="39"/>
      <c r="BB2424" s="39"/>
      <c r="BC2424" s="39"/>
      <c r="BD2424" s="39"/>
      <c r="BE2424" s="39"/>
      <c r="BF2424" s="39"/>
      <c r="BG2424" s="39"/>
      <c r="BH2424" s="39"/>
      <c r="BI2424" s="39"/>
      <c r="BJ2424" s="39"/>
      <c r="BK2424" s="39"/>
      <c r="BL2424" s="39"/>
      <c r="BM2424" s="39"/>
      <c r="BN2424" s="39"/>
      <c r="BO2424" s="39"/>
      <c r="BP2424" s="39"/>
      <c r="BQ2424" s="39"/>
      <c r="BR2424" s="39"/>
      <c r="BS2424" s="39"/>
      <c r="BT2424" s="39"/>
      <c r="BU2424" s="39"/>
      <c r="BV2424" s="39"/>
      <c r="BW2424" s="39"/>
      <c r="BX2424" s="39"/>
      <c r="BY2424" s="39"/>
      <c r="BZ2424" s="39"/>
      <c r="CA2424" s="39"/>
      <c r="CB2424" s="39"/>
      <c r="CC2424" s="39"/>
      <c r="CD2424" s="39"/>
      <c r="CE2424" s="39"/>
      <c r="CF2424" s="39"/>
      <c r="CG2424" s="39"/>
      <c r="CH2424" s="39"/>
      <c r="CI2424" s="39"/>
      <c r="CJ2424" s="39"/>
      <c r="CK2424" s="39"/>
      <c r="CL2424" s="39"/>
      <c r="CM2424" s="39"/>
      <c r="CN2424" s="39"/>
      <c r="CO2424" s="39"/>
      <c r="CP2424" s="39"/>
      <c r="CQ2424" s="39"/>
      <c r="CR2424" s="39"/>
      <c r="CS2424" s="39"/>
      <c r="CT2424" s="39"/>
      <c r="CU2424" s="39"/>
      <c r="CV2424" s="39"/>
      <c r="CW2424" s="39"/>
      <c r="CX2424" s="39"/>
      <c r="CY2424" s="39"/>
      <c r="CZ2424" s="39"/>
      <c r="DA2424" s="39"/>
      <c r="DB2424" s="39"/>
      <c r="DC2424" s="39"/>
      <c r="DD2424" s="39"/>
      <c r="DE2424" s="39"/>
      <c r="DF2424" s="39"/>
      <c r="DG2424" s="39"/>
      <c r="DH2424" s="39"/>
      <c r="DI2424" s="39"/>
      <c r="DJ2424" s="39"/>
      <c r="DK2424" s="39"/>
      <c r="DL2424" s="39"/>
      <c r="DM2424" s="39"/>
      <c r="DN2424" s="39"/>
      <c r="DO2424" s="39"/>
      <c r="DP2424" s="39"/>
      <c r="DQ2424" s="39"/>
      <c r="DR2424" s="39"/>
      <c r="DS2424" s="39"/>
      <c r="DT2424" s="39"/>
      <c r="DU2424" s="39"/>
      <c r="DV2424" s="39"/>
      <c r="DW2424" s="39"/>
      <c r="DX2424" s="39"/>
      <c r="DY2424" s="39"/>
      <c r="DZ2424" s="39"/>
      <c r="EA2424" s="39"/>
      <c r="EB2424" s="39"/>
      <c r="EC2424" s="39"/>
      <c r="ED2424" s="39"/>
      <c r="EE2424" s="39"/>
      <c r="EF2424" s="39"/>
      <c r="EG2424" s="39"/>
      <c r="EH2424" s="39"/>
      <c r="EI2424" s="39"/>
      <c r="EJ2424" s="39"/>
      <c r="EK2424" s="39"/>
      <c r="EL2424" s="39"/>
      <c r="EM2424" s="39"/>
      <c r="EN2424" s="39"/>
      <c r="EO2424" s="39"/>
      <c r="EP2424" s="39"/>
      <c r="EQ2424" s="39"/>
      <c r="ER2424" s="39"/>
      <c r="ES2424" s="39"/>
      <c r="ET2424" s="39"/>
      <c r="EU2424" s="39"/>
      <c r="EV2424" s="39"/>
      <c r="EW2424" s="39"/>
      <c r="EX2424" s="39"/>
    </row>
    <row r="2425" spans="1:154" x14ac:dyDescent="0.3">
      <c r="A2425" s="29">
        <v>2666</v>
      </c>
      <c r="B2425" s="29" t="s">
        <v>47</v>
      </c>
      <c r="C2425" s="29">
        <v>6472</v>
      </c>
      <c r="D2425" s="29">
        <v>9</v>
      </c>
      <c r="E2425" s="29">
        <v>2</v>
      </c>
      <c r="F2425" s="29">
        <v>3</v>
      </c>
      <c r="G2425" s="29">
        <v>96</v>
      </c>
      <c r="H2425" s="25" t="s">
        <v>476</v>
      </c>
      <c r="I2425" s="36">
        <v>1196</v>
      </c>
      <c r="J2425" s="41">
        <v>150</v>
      </c>
      <c r="K2425" s="74">
        <f>I2425*J2425</f>
        <v>179400</v>
      </c>
      <c r="L2425" s="29"/>
      <c r="M2425" s="29"/>
      <c r="N2425" s="29"/>
      <c r="O2425" s="29"/>
      <c r="P2425" s="29"/>
      <c r="Q2425" s="36"/>
      <c r="R2425" s="36"/>
      <c r="S2425" s="36"/>
      <c r="T2425" s="29"/>
      <c r="U2425" s="185"/>
      <c r="V2425" s="37"/>
      <c r="W2425" s="36"/>
      <c r="X2425" s="75">
        <f t="shared" si="251"/>
        <v>179400</v>
      </c>
      <c r="Y2425" s="36"/>
      <c r="Z2425" s="74">
        <v>50000000</v>
      </c>
      <c r="AA2425" s="29">
        <v>0</v>
      </c>
      <c r="AB2425" s="29">
        <v>0</v>
      </c>
      <c r="AC2425" s="41" t="s">
        <v>1160</v>
      </c>
      <c r="AD2425" s="36"/>
    </row>
    <row r="2426" spans="1:154" x14ac:dyDescent="0.3">
      <c r="A2426" s="18"/>
      <c r="B2426" s="18"/>
      <c r="C2426" s="18"/>
      <c r="D2426" s="18"/>
      <c r="E2426" s="18"/>
      <c r="F2426" s="18"/>
      <c r="G2426" s="18"/>
      <c r="H2426" s="19"/>
      <c r="I2426" s="20"/>
      <c r="J2426" s="21"/>
      <c r="K2426" s="20"/>
      <c r="L2426" s="18"/>
      <c r="M2426" s="18"/>
      <c r="N2426" s="18"/>
      <c r="O2426" s="18"/>
      <c r="P2426" s="18"/>
      <c r="Q2426" s="20"/>
      <c r="R2426" s="20"/>
      <c r="S2426" s="20"/>
      <c r="T2426" s="18"/>
      <c r="U2426" s="94"/>
      <c r="V2426" s="23"/>
      <c r="W2426" s="20"/>
      <c r="X2426" s="20"/>
      <c r="Y2426" s="20"/>
      <c r="Z2426" s="20"/>
      <c r="AA2426" s="18"/>
      <c r="AB2426" s="18"/>
      <c r="AC2426" s="58"/>
      <c r="AD2426" s="64"/>
      <c r="AE2426" s="39"/>
      <c r="AF2426" s="39"/>
      <c r="AG2426" s="39"/>
      <c r="AH2426" s="39"/>
      <c r="AI2426" s="39"/>
      <c r="AJ2426" s="39"/>
      <c r="AK2426" s="39"/>
      <c r="AL2426" s="39"/>
      <c r="AM2426" s="39"/>
      <c r="AN2426" s="39"/>
      <c r="AO2426" s="39"/>
      <c r="AP2426" s="39"/>
      <c r="AQ2426" s="39"/>
      <c r="AR2426" s="39"/>
      <c r="AS2426" s="39"/>
      <c r="AT2426" s="39"/>
      <c r="AU2426" s="39"/>
      <c r="AV2426" s="39"/>
      <c r="AW2426" s="39"/>
      <c r="AX2426" s="39"/>
      <c r="AY2426" s="39"/>
      <c r="AZ2426" s="39"/>
      <c r="BA2426" s="39"/>
      <c r="BB2426" s="39"/>
      <c r="BC2426" s="39"/>
      <c r="BD2426" s="39"/>
      <c r="BE2426" s="39"/>
      <c r="BF2426" s="39"/>
      <c r="BG2426" s="39"/>
      <c r="BH2426" s="39"/>
      <c r="BI2426" s="39"/>
      <c r="BJ2426" s="39"/>
      <c r="BK2426" s="39"/>
      <c r="BL2426" s="39"/>
      <c r="BM2426" s="39"/>
      <c r="BN2426" s="39"/>
      <c r="BO2426" s="39"/>
      <c r="BP2426" s="39"/>
      <c r="BQ2426" s="39"/>
      <c r="BR2426" s="39"/>
      <c r="BS2426" s="39"/>
      <c r="BT2426" s="39"/>
      <c r="BU2426" s="39"/>
      <c r="BV2426" s="39"/>
      <c r="BW2426" s="39"/>
      <c r="BX2426" s="39"/>
      <c r="BY2426" s="39"/>
      <c r="BZ2426" s="39"/>
      <c r="CA2426" s="39"/>
      <c r="CB2426" s="39"/>
      <c r="CC2426" s="39"/>
      <c r="CD2426" s="39"/>
      <c r="CE2426" s="39"/>
      <c r="CF2426" s="39"/>
      <c r="CG2426" s="39"/>
      <c r="CH2426" s="39"/>
      <c r="CI2426" s="39"/>
      <c r="CJ2426" s="39"/>
      <c r="CK2426" s="39"/>
      <c r="CL2426" s="39"/>
      <c r="CM2426" s="39"/>
      <c r="CN2426" s="39"/>
      <c r="CO2426" s="39"/>
      <c r="CP2426" s="39"/>
      <c r="CQ2426" s="39"/>
      <c r="CR2426" s="39"/>
      <c r="CS2426" s="39"/>
      <c r="CT2426" s="39"/>
      <c r="CU2426" s="39"/>
      <c r="CV2426" s="39"/>
      <c r="CW2426" s="39"/>
      <c r="CX2426" s="39"/>
      <c r="CY2426" s="39"/>
      <c r="CZ2426" s="39"/>
      <c r="DA2426" s="39"/>
      <c r="DB2426" s="39"/>
      <c r="DC2426" s="39"/>
      <c r="DD2426" s="39"/>
      <c r="DE2426" s="39"/>
      <c r="DF2426" s="39"/>
      <c r="DG2426" s="39"/>
      <c r="DH2426" s="39"/>
      <c r="DI2426" s="39"/>
      <c r="DJ2426" s="39"/>
      <c r="DK2426" s="39"/>
      <c r="DL2426" s="39"/>
      <c r="DM2426" s="39"/>
      <c r="DN2426" s="39"/>
      <c r="DO2426" s="39"/>
      <c r="DP2426" s="39"/>
      <c r="DQ2426" s="39"/>
      <c r="DR2426" s="39"/>
      <c r="DS2426" s="39"/>
      <c r="DT2426" s="39"/>
      <c r="DU2426" s="39"/>
      <c r="DV2426" s="39"/>
      <c r="DW2426" s="39"/>
      <c r="DX2426" s="39"/>
      <c r="DY2426" s="39"/>
      <c r="DZ2426" s="39"/>
      <c r="EA2426" s="39"/>
      <c r="EB2426" s="39"/>
      <c r="EC2426" s="39"/>
      <c r="ED2426" s="39"/>
      <c r="EE2426" s="39"/>
      <c r="EF2426" s="39"/>
      <c r="EG2426" s="39"/>
      <c r="EH2426" s="39"/>
      <c r="EI2426" s="39"/>
      <c r="EJ2426" s="39"/>
      <c r="EK2426" s="39"/>
      <c r="EL2426" s="39"/>
      <c r="EM2426" s="39"/>
      <c r="EN2426" s="39"/>
      <c r="EO2426" s="39"/>
      <c r="EP2426" s="39"/>
      <c r="EQ2426" s="39"/>
      <c r="ER2426" s="39"/>
      <c r="ES2426" s="39"/>
      <c r="ET2426" s="39"/>
      <c r="EU2426" s="39"/>
      <c r="EV2426" s="39"/>
      <c r="EW2426" s="39"/>
      <c r="EX2426" s="39"/>
    </row>
    <row r="2427" spans="1:154" x14ac:dyDescent="0.3">
      <c r="A2427" s="29">
        <v>2667</v>
      </c>
      <c r="B2427" s="29" t="s">
        <v>47</v>
      </c>
      <c r="C2427" s="29">
        <v>13368</v>
      </c>
      <c r="D2427" s="29">
        <v>2</v>
      </c>
      <c r="E2427" s="29">
        <v>2</v>
      </c>
      <c r="F2427" s="29">
        <v>1</v>
      </c>
      <c r="G2427" s="29">
        <v>27</v>
      </c>
      <c r="H2427" s="25" t="s">
        <v>476</v>
      </c>
      <c r="I2427" s="36">
        <v>927</v>
      </c>
      <c r="J2427" s="41">
        <v>250</v>
      </c>
      <c r="K2427" s="74">
        <f>I2427*J2427</f>
        <v>231750</v>
      </c>
      <c r="L2427" s="29"/>
      <c r="M2427" s="29"/>
      <c r="N2427" s="29"/>
      <c r="O2427" s="29"/>
      <c r="P2427" s="29"/>
      <c r="Q2427" s="36"/>
      <c r="R2427" s="36"/>
      <c r="S2427" s="36"/>
      <c r="T2427" s="29"/>
      <c r="U2427" s="185"/>
      <c r="V2427" s="37"/>
      <c r="W2427" s="36"/>
      <c r="X2427" s="75">
        <f t="shared" si="251"/>
        <v>231750</v>
      </c>
      <c r="Y2427" s="36"/>
      <c r="Z2427" s="74">
        <v>50000000</v>
      </c>
      <c r="AA2427" s="29">
        <v>0</v>
      </c>
      <c r="AB2427" s="29">
        <v>0</v>
      </c>
      <c r="AC2427" s="41" t="s">
        <v>1161</v>
      </c>
      <c r="AD2427" s="36"/>
    </row>
    <row r="2428" spans="1:154" x14ac:dyDescent="0.3">
      <c r="A2428" s="18"/>
      <c r="B2428" s="18"/>
      <c r="C2428" s="18"/>
      <c r="D2428" s="18"/>
      <c r="E2428" s="18"/>
      <c r="F2428" s="18"/>
      <c r="G2428" s="18"/>
      <c r="H2428" s="19"/>
      <c r="I2428" s="20"/>
      <c r="J2428" s="21"/>
      <c r="K2428" s="20"/>
      <c r="L2428" s="18"/>
      <c r="M2428" s="18"/>
      <c r="N2428" s="18"/>
      <c r="O2428" s="18"/>
      <c r="P2428" s="18"/>
      <c r="Q2428" s="20"/>
      <c r="R2428" s="20"/>
      <c r="S2428" s="20"/>
      <c r="T2428" s="18"/>
      <c r="U2428" s="94"/>
      <c r="V2428" s="23"/>
      <c r="W2428" s="20"/>
      <c r="X2428" s="20"/>
      <c r="Y2428" s="20"/>
      <c r="Z2428" s="20"/>
      <c r="AA2428" s="18"/>
      <c r="AB2428" s="18"/>
      <c r="AC2428" s="58"/>
      <c r="AD2428" s="64"/>
      <c r="AE2428" s="39"/>
      <c r="AF2428" s="39"/>
      <c r="AG2428" s="39"/>
      <c r="AH2428" s="39"/>
      <c r="AI2428" s="39"/>
      <c r="AJ2428" s="39"/>
      <c r="AK2428" s="39"/>
      <c r="AL2428" s="39"/>
      <c r="AM2428" s="39"/>
      <c r="AN2428" s="39"/>
      <c r="AO2428" s="39"/>
      <c r="AP2428" s="39"/>
      <c r="AQ2428" s="39"/>
      <c r="AR2428" s="39"/>
      <c r="AS2428" s="39"/>
      <c r="AT2428" s="39"/>
      <c r="AU2428" s="39"/>
      <c r="AV2428" s="39"/>
      <c r="AW2428" s="39"/>
      <c r="AX2428" s="39"/>
      <c r="AY2428" s="39"/>
      <c r="AZ2428" s="39"/>
      <c r="BA2428" s="39"/>
      <c r="BB2428" s="39"/>
      <c r="BC2428" s="39"/>
      <c r="BD2428" s="39"/>
      <c r="BE2428" s="39"/>
      <c r="BF2428" s="39"/>
      <c r="BG2428" s="39"/>
      <c r="BH2428" s="39"/>
      <c r="BI2428" s="39"/>
      <c r="BJ2428" s="39"/>
      <c r="BK2428" s="39"/>
      <c r="BL2428" s="39"/>
      <c r="BM2428" s="39"/>
      <c r="BN2428" s="39"/>
      <c r="BO2428" s="39"/>
      <c r="BP2428" s="39"/>
      <c r="BQ2428" s="39"/>
      <c r="BR2428" s="39"/>
      <c r="BS2428" s="39"/>
      <c r="BT2428" s="39"/>
      <c r="BU2428" s="39"/>
      <c r="BV2428" s="39"/>
      <c r="BW2428" s="39"/>
      <c r="BX2428" s="39"/>
      <c r="BY2428" s="39"/>
      <c r="BZ2428" s="39"/>
      <c r="CA2428" s="39"/>
      <c r="CB2428" s="39"/>
      <c r="CC2428" s="39"/>
      <c r="CD2428" s="39"/>
      <c r="CE2428" s="39"/>
      <c r="CF2428" s="39"/>
      <c r="CG2428" s="39"/>
      <c r="CH2428" s="39"/>
      <c r="CI2428" s="39"/>
      <c r="CJ2428" s="39"/>
      <c r="CK2428" s="39"/>
      <c r="CL2428" s="39"/>
      <c r="CM2428" s="39"/>
      <c r="CN2428" s="39"/>
      <c r="CO2428" s="39"/>
      <c r="CP2428" s="39"/>
      <c r="CQ2428" s="39"/>
      <c r="CR2428" s="39"/>
      <c r="CS2428" s="39"/>
      <c r="CT2428" s="39"/>
      <c r="CU2428" s="39"/>
      <c r="CV2428" s="39"/>
      <c r="CW2428" s="39"/>
      <c r="CX2428" s="39"/>
      <c r="CY2428" s="39"/>
      <c r="CZ2428" s="39"/>
      <c r="DA2428" s="39"/>
      <c r="DB2428" s="39"/>
      <c r="DC2428" s="39"/>
      <c r="DD2428" s="39"/>
      <c r="DE2428" s="39"/>
      <c r="DF2428" s="39"/>
      <c r="DG2428" s="39"/>
      <c r="DH2428" s="39"/>
      <c r="DI2428" s="39"/>
      <c r="DJ2428" s="39"/>
      <c r="DK2428" s="39"/>
      <c r="DL2428" s="39"/>
      <c r="DM2428" s="39"/>
      <c r="DN2428" s="39"/>
      <c r="DO2428" s="39"/>
      <c r="DP2428" s="39"/>
      <c r="DQ2428" s="39"/>
      <c r="DR2428" s="39"/>
      <c r="DS2428" s="39"/>
      <c r="DT2428" s="39"/>
      <c r="DU2428" s="39"/>
      <c r="DV2428" s="39"/>
      <c r="DW2428" s="39"/>
      <c r="DX2428" s="39"/>
      <c r="DY2428" s="39"/>
      <c r="DZ2428" s="39"/>
      <c r="EA2428" s="39"/>
      <c r="EB2428" s="39"/>
      <c r="EC2428" s="39"/>
      <c r="ED2428" s="39"/>
      <c r="EE2428" s="39"/>
      <c r="EF2428" s="39"/>
      <c r="EG2428" s="39"/>
      <c r="EH2428" s="39"/>
      <c r="EI2428" s="39"/>
      <c r="EJ2428" s="39"/>
      <c r="EK2428" s="39"/>
      <c r="EL2428" s="39"/>
      <c r="EM2428" s="39"/>
      <c r="EN2428" s="39"/>
      <c r="EO2428" s="39"/>
      <c r="EP2428" s="39"/>
      <c r="EQ2428" s="39"/>
      <c r="ER2428" s="39"/>
      <c r="ES2428" s="39"/>
      <c r="ET2428" s="39"/>
      <c r="EU2428" s="39"/>
      <c r="EV2428" s="39"/>
      <c r="EW2428" s="39"/>
      <c r="EX2428" s="39"/>
    </row>
    <row r="2429" spans="1:154" x14ac:dyDescent="0.3">
      <c r="A2429" s="29">
        <v>2668</v>
      </c>
      <c r="B2429" s="29" t="s">
        <v>47</v>
      </c>
      <c r="C2429" s="29">
        <v>67</v>
      </c>
      <c r="D2429" s="29">
        <v>6</v>
      </c>
      <c r="E2429" s="29">
        <v>4</v>
      </c>
      <c r="F2429" s="29">
        <v>1</v>
      </c>
      <c r="G2429" s="29">
        <v>60</v>
      </c>
      <c r="H2429" s="25" t="s">
        <v>476</v>
      </c>
      <c r="I2429" s="36">
        <v>1760</v>
      </c>
      <c r="J2429" s="41">
        <v>150</v>
      </c>
      <c r="K2429" s="74">
        <f>I2429*J2429</f>
        <v>264000</v>
      </c>
      <c r="L2429" s="29"/>
      <c r="M2429" s="29"/>
      <c r="N2429" s="29"/>
      <c r="O2429" s="29"/>
      <c r="P2429" s="29"/>
      <c r="Q2429" s="36"/>
      <c r="R2429" s="36"/>
      <c r="S2429" s="36"/>
      <c r="T2429" s="29"/>
      <c r="U2429" s="185"/>
      <c r="V2429" s="37"/>
      <c r="W2429" s="36"/>
      <c r="X2429" s="75">
        <f t="shared" si="251"/>
        <v>264000</v>
      </c>
      <c r="Y2429" s="36"/>
      <c r="Z2429" s="74">
        <v>50000000</v>
      </c>
      <c r="AA2429" s="29">
        <v>0</v>
      </c>
      <c r="AB2429" s="29">
        <v>0</v>
      </c>
      <c r="AC2429" s="41" t="s">
        <v>1162</v>
      </c>
      <c r="AD2429" s="36"/>
    </row>
    <row r="2430" spans="1:154" s="39" customFormat="1" x14ac:dyDescent="0.3">
      <c r="A2430" s="9"/>
      <c r="B2430" s="9" t="s">
        <v>47</v>
      </c>
      <c r="C2430" s="9">
        <v>2789</v>
      </c>
      <c r="D2430" s="9">
        <v>5</v>
      </c>
      <c r="E2430" s="9">
        <v>5</v>
      </c>
      <c r="F2430" s="9">
        <v>2</v>
      </c>
      <c r="G2430" s="9">
        <v>72</v>
      </c>
      <c r="H2430" s="30" t="s">
        <v>476</v>
      </c>
      <c r="I2430" s="10">
        <v>2272</v>
      </c>
      <c r="J2430" s="33">
        <v>300</v>
      </c>
      <c r="K2430" s="34">
        <f>I2430*J2430</f>
        <v>681600</v>
      </c>
      <c r="L2430" s="9"/>
      <c r="M2430" s="9"/>
      <c r="N2430" s="9"/>
      <c r="O2430" s="9"/>
      <c r="P2430" s="9"/>
      <c r="Q2430" s="10"/>
      <c r="R2430" s="10"/>
      <c r="S2430" s="10"/>
      <c r="T2430" s="9"/>
      <c r="U2430" s="2"/>
      <c r="V2430" s="35"/>
      <c r="W2430" s="10"/>
      <c r="X2430" s="31">
        <f t="shared" si="251"/>
        <v>681600</v>
      </c>
      <c r="Y2430" s="10"/>
      <c r="Z2430" s="34">
        <v>50000000</v>
      </c>
      <c r="AA2430" s="9">
        <v>0</v>
      </c>
      <c r="AB2430" s="9">
        <v>0</v>
      </c>
      <c r="AC2430" s="33">
        <v>0</v>
      </c>
      <c r="AD2430" s="10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6"/>
      <c r="AZ2430" s="16"/>
      <c r="BA2430" s="16"/>
      <c r="BB2430" s="16"/>
      <c r="BC2430" s="16"/>
      <c r="BD2430" s="16"/>
      <c r="BE2430" s="16"/>
      <c r="BF2430" s="16"/>
      <c r="BG2430" s="16"/>
      <c r="BH2430" s="16"/>
      <c r="BI2430" s="16"/>
      <c r="BJ2430" s="16"/>
      <c r="BK2430" s="16"/>
      <c r="BL2430" s="16"/>
      <c r="BM2430" s="16"/>
      <c r="BN2430" s="16"/>
      <c r="BO2430" s="16"/>
      <c r="BP2430" s="16"/>
      <c r="BQ2430" s="16"/>
      <c r="BR2430" s="16"/>
      <c r="BS2430" s="16"/>
      <c r="BT2430" s="16"/>
      <c r="BU2430" s="16"/>
      <c r="BV2430" s="16"/>
      <c r="BW2430" s="16"/>
      <c r="BX2430" s="16"/>
      <c r="BY2430" s="16"/>
      <c r="BZ2430" s="16"/>
      <c r="CA2430" s="16"/>
      <c r="CB2430" s="16"/>
      <c r="CC2430" s="16"/>
      <c r="CD2430" s="16"/>
      <c r="CE2430" s="16"/>
      <c r="CF2430" s="16"/>
      <c r="CG2430" s="16"/>
      <c r="CH2430" s="16"/>
      <c r="CI2430" s="16"/>
      <c r="CJ2430" s="16"/>
      <c r="CK2430" s="16"/>
      <c r="CL2430" s="16"/>
      <c r="CM2430" s="16"/>
      <c r="CN2430" s="16"/>
      <c r="CO2430" s="16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  <c r="DQ2430" s="16"/>
      <c r="DR2430" s="16"/>
      <c r="DS2430" s="16"/>
      <c r="DT2430" s="16"/>
      <c r="DU2430" s="16"/>
      <c r="DV2430" s="16"/>
      <c r="DW2430" s="16"/>
      <c r="DX2430" s="16"/>
      <c r="DY2430" s="16"/>
      <c r="DZ2430" s="16"/>
      <c r="EA2430" s="16"/>
      <c r="EB2430" s="16"/>
      <c r="EC2430" s="16"/>
      <c r="ED2430" s="16"/>
      <c r="EE2430" s="16"/>
      <c r="EF2430" s="16"/>
      <c r="EG2430" s="16"/>
      <c r="EH2430" s="16"/>
      <c r="EI2430" s="16"/>
      <c r="EJ2430" s="16"/>
      <c r="EK2430" s="16"/>
      <c r="EL2430" s="16"/>
      <c r="EM2430" s="16"/>
      <c r="EN2430" s="16"/>
      <c r="EO2430" s="16"/>
      <c r="EP2430" s="16"/>
      <c r="EQ2430" s="16"/>
      <c r="ER2430" s="16"/>
      <c r="ES2430" s="16"/>
      <c r="ET2430" s="16"/>
      <c r="EU2430" s="16"/>
      <c r="EV2430" s="16"/>
      <c r="EW2430" s="16"/>
      <c r="EX2430" s="16"/>
    </row>
    <row r="2431" spans="1:154" x14ac:dyDescent="0.3">
      <c r="A2431" s="9"/>
      <c r="B2431" s="9" t="s">
        <v>47</v>
      </c>
      <c r="C2431" s="9">
        <v>234</v>
      </c>
      <c r="D2431" s="9">
        <v>6</v>
      </c>
      <c r="E2431" s="9">
        <v>4</v>
      </c>
      <c r="F2431" s="9">
        <v>3</v>
      </c>
      <c r="G2431" s="9">
        <v>21</v>
      </c>
      <c r="H2431" s="30" t="s">
        <v>476</v>
      </c>
      <c r="I2431" s="10">
        <v>1921</v>
      </c>
      <c r="J2431" s="33">
        <v>250</v>
      </c>
      <c r="K2431" s="34">
        <f>I2431*J2431</f>
        <v>480250</v>
      </c>
      <c r="L2431" s="9"/>
      <c r="M2431" s="9"/>
      <c r="N2431" s="9"/>
      <c r="O2431" s="9"/>
      <c r="P2431" s="9"/>
      <c r="Q2431" s="10"/>
      <c r="R2431" s="10"/>
      <c r="S2431" s="10"/>
      <c r="T2431" s="9"/>
      <c r="U2431" s="2"/>
      <c r="V2431" s="35"/>
      <c r="W2431" s="10"/>
      <c r="X2431" s="31">
        <f t="shared" si="251"/>
        <v>480250</v>
      </c>
      <c r="Y2431" s="10"/>
      <c r="Z2431" s="34">
        <v>50000000</v>
      </c>
      <c r="AA2431" s="9">
        <v>0</v>
      </c>
      <c r="AB2431" s="9">
        <v>0</v>
      </c>
      <c r="AC2431" s="33">
        <v>0</v>
      </c>
      <c r="AD2431" s="10"/>
    </row>
    <row r="2432" spans="1:154" s="39" customFormat="1" x14ac:dyDescent="0.3">
      <c r="A2432" s="18"/>
      <c r="B2432" s="18"/>
      <c r="C2432" s="18"/>
      <c r="D2432" s="18"/>
      <c r="E2432" s="18"/>
      <c r="F2432" s="18"/>
      <c r="G2432" s="18"/>
      <c r="H2432" s="19"/>
      <c r="I2432" s="20"/>
      <c r="J2432" s="21"/>
      <c r="K2432" s="20"/>
      <c r="L2432" s="18"/>
      <c r="M2432" s="18"/>
      <c r="N2432" s="18"/>
      <c r="O2432" s="18"/>
      <c r="P2432" s="18"/>
      <c r="Q2432" s="20"/>
      <c r="R2432" s="20"/>
      <c r="S2432" s="20"/>
      <c r="T2432" s="18"/>
      <c r="U2432" s="94"/>
      <c r="V2432" s="23"/>
      <c r="W2432" s="20"/>
      <c r="X2432" s="20"/>
      <c r="Y2432" s="20"/>
      <c r="Z2432" s="20"/>
      <c r="AA2432" s="18"/>
      <c r="AB2432" s="18"/>
      <c r="AC2432" s="21"/>
      <c r="AD2432" s="20"/>
    </row>
    <row r="2433" spans="1:154" x14ac:dyDescent="0.3">
      <c r="A2433" s="29">
        <v>2669</v>
      </c>
      <c r="B2433" s="29" t="s">
        <v>47</v>
      </c>
      <c r="C2433" s="29">
        <v>3885</v>
      </c>
      <c r="D2433" s="29">
        <v>1</v>
      </c>
      <c r="E2433" s="29">
        <v>0</v>
      </c>
      <c r="F2433" s="29">
        <v>0</v>
      </c>
      <c r="G2433" s="29">
        <v>50</v>
      </c>
      <c r="H2433" s="25" t="s">
        <v>476</v>
      </c>
      <c r="I2433" s="36">
        <v>50</v>
      </c>
      <c r="J2433" s="41">
        <v>250</v>
      </c>
      <c r="K2433" s="74">
        <f>I2433*J2433</f>
        <v>12500</v>
      </c>
      <c r="L2433" s="29"/>
      <c r="M2433" s="29"/>
      <c r="N2433" s="29"/>
      <c r="O2433" s="29"/>
      <c r="P2433" s="29"/>
      <c r="Q2433" s="36"/>
      <c r="R2433" s="36"/>
      <c r="S2433" s="36"/>
      <c r="T2433" s="29"/>
      <c r="U2433" s="185"/>
      <c r="V2433" s="37"/>
      <c r="W2433" s="36"/>
      <c r="X2433" s="75">
        <f t="shared" si="251"/>
        <v>12500</v>
      </c>
      <c r="Y2433" s="36"/>
      <c r="Z2433" s="74">
        <v>50000000</v>
      </c>
      <c r="AA2433" s="29">
        <v>0</v>
      </c>
      <c r="AB2433" s="29">
        <v>0</v>
      </c>
      <c r="AC2433" s="41" t="s">
        <v>1163</v>
      </c>
      <c r="AD2433" s="36"/>
    </row>
    <row r="2434" spans="1:154" s="39" customFormat="1" x14ac:dyDescent="0.3">
      <c r="A2434" s="18"/>
      <c r="B2434" s="18"/>
      <c r="C2434" s="18"/>
      <c r="D2434" s="18"/>
      <c r="E2434" s="18"/>
      <c r="F2434" s="18"/>
      <c r="G2434" s="18"/>
      <c r="H2434" s="19"/>
      <c r="I2434" s="20"/>
      <c r="J2434" s="21"/>
      <c r="K2434" s="20"/>
      <c r="L2434" s="18"/>
      <c r="M2434" s="18"/>
      <c r="N2434" s="18"/>
      <c r="O2434" s="18"/>
      <c r="P2434" s="18"/>
      <c r="Q2434" s="20"/>
      <c r="R2434" s="20"/>
      <c r="S2434" s="20"/>
      <c r="T2434" s="18"/>
      <c r="U2434" s="94"/>
      <c r="V2434" s="23"/>
      <c r="W2434" s="20"/>
      <c r="X2434" s="20"/>
      <c r="Y2434" s="20"/>
      <c r="Z2434" s="20"/>
      <c r="AA2434" s="18"/>
      <c r="AB2434" s="18"/>
      <c r="AC2434" s="58"/>
      <c r="AD2434" s="64"/>
    </row>
    <row r="2435" spans="1:154" x14ac:dyDescent="0.3">
      <c r="A2435" s="29">
        <v>2670</v>
      </c>
      <c r="B2435" s="29" t="s">
        <v>46</v>
      </c>
      <c r="C2435" s="29">
        <v>3701</v>
      </c>
      <c r="D2435" s="29">
        <v>4</v>
      </c>
      <c r="E2435" s="29">
        <v>5</v>
      </c>
      <c r="F2435" s="29">
        <v>0</v>
      </c>
      <c r="G2435" s="29">
        <v>5</v>
      </c>
      <c r="H2435" s="25" t="s">
        <v>477</v>
      </c>
      <c r="I2435" s="36">
        <v>205</v>
      </c>
      <c r="J2435" s="41">
        <v>150</v>
      </c>
      <c r="K2435" s="74">
        <f>I2435*J2435</f>
        <v>30750</v>
      </c>
      <c r="L2435" s="29"/>
      <c r="M2435" s="29"/>
      <c r="N2435" s="29"/>
      <c r="O2435" s="25"/>
      <c r="P2435" s="29"/>
      <c r="Q2435" s="36"/>
      <c r="R2435" s="36"/>
      <c r="S2435" s="74"/>
      <c r="T2435" s="29"/>
      <c r="U2435" s="185"/>
      <c r="V2435" s="37"/>
      <c r="W2435" s="36"/>
      <c r="X2435" s="75">
        <f>K2435+W2435</f>
        <v>30750</v>
      </c>
      <c r="Y2435" s="74"/>
      <c r="Z2435" s="74"/>
      <c r="AA2435" s="74">
        <f>X2435-Z2435</f>
        <v>30750</v>
      </c>
      <c r="AB2435" s="29">
        <v>0.02</v>
      </c>
      <c r="AC2435" s="41" t="s">
        <v>1164</v>
      </c>
      <c r="AD2435" s="36"/>
    </row>
    <row r="2436" spans="1:154" x14ac:dyDescent="0.3">
      <c r="A2436" s="9"/>
      <c r="B2436" s="9"/>
      <c r="C2436" s="9"/>
      <c r="D2436" s="9"/>
      <c r="E2436" s="9"/>
      <c r="F2436" s="9"/>
      <c r="G2436" s="9"/>
      <c r="H2436" s="30"/>
      <c r="I2436" s="10"/>
      <c r="J2436" s="33"/>
      <c r="K2436" s="34"/>
      <c r="L2436" s="9">
        <v>1</v>
      </c>
      <c r="M2436" s="9" t="s">
        <v>53</v>
      </c>
      <c r="N2436" s="9" t="s">
        <v>75</v>
      </c>
      <c r="O2436" s="30" t="s">
        <v>477</v>
      </c>
      <c r="P2436" s="9">
        <v>108</v>
      </c>
      <c r="Q2436" s="10">
        <v>100</v>
      </c>
      <c r="R2436" s="10">
        <v>6750</v>
      </c>
      <c r="S2436" s="34">
        <f>P2436*R2436</f>
        <v>729000</v>
      </c>
      <c r="T2436" s="9">
        <v>72</v>
      </c>
      <c r="U2436" s="2">
        <v>85</v>
      </c>
      <c r="V2436" s="34">
        <f>S2436*U2436/100</f>
        <v>619650</v>
      </c>
      <c r="W2436" s="34">
        <f>S2436-V2436</f>
        <v>109350</v>
      </c>
      <c r="X2436" s="31">
        <f>K2436+W2436</f>
        <v>109350</v>
      </c>
      <c r="Y2436" s="34">
        <f>X2436*Q2436/100</f>
        <v>109350</v>
      </c>
      <c r="Z2436" s="34">
        <v>10000000</v>
      </c>
      <c r="AA2436" s="9">
        <v>0</v>
      </c>
      <c r="AB2436" s="9">
        <v>0</v>
      </c>
      <c r="AC2436" s="33"/>
      <c r="AD2436" s="10"/>
    </row>
    <row r="2437" spans="1:154" x14ac:dyDescent="0.3">
      <c r="A2437" s="9"/>
      <c r="B2437" s="9"/>
      <c r="C2437" s="9"/>
      <c r="D2437" s="9"/>
      <c r="E2437" s="9"/>
      <c r="F2437" s="9"/>
      <c r="G2437" s="9"/>
      <c r="H2437" s="30" t="s">
        <v>476</v>
      </c>
      <c r="I2437" s="10">
        <v>1800</v>
      </c>
      <c r="J2437" s="33">
        <v>150</v>
      </c>
      <c r="K2437" s="34">
        <f>I2437*J2437</f>
        <v>270000</v>
      </c>
      <c r="L2437" s="9"/>
      <c r="M2437" s="9"/>
      <c r="N2437" s="9"/>
      <c r="O2437" s="9"/>
      <c r="P2437" s="9"/>
      <c r="Q2437" s="10"/>
      <c r="R2437" s="10"/>
      <c r="S2437" s="10"/>
      <c r="T2437" s="9"/>
      <c r="U2437" s="2"/>
      <c r="V2437" s="35"/>
      <c r="W2437" s="10"/>
      <c r="X2437" s="31">
        <f>K2437+W2437</f>
        <v>270000</v>
      </c>
      <c r="Y2437" s="10"/>
      <c r="Z2437" s="34"/>
      <c r="AA2437" s="34">
        <f>X2437-Z2437</f>
        <v>270000</v>
      </c>
      <c r="AB2437" s="9">
        <v>0.01</v>
      </c>
      <c r="AC2437" s="33"/>
      <c r="AD2437" s="10"/>
    </row>
    <row r="2438" spans="1:154" s="39" customFormat="1" x14ac:dyDescent="0.3">
      <c r="A2438" s="18"/>
      <c r="B2438" s="18"/>
      <c r="C2438" s="18"/>
      <c r="D2438" s="18"/>
      <c r="E2438" s="18"/>
      <c r="F2438" s="18"/>
      <c r="G2438" s="18"/>
      <c r="H2438" s="19"/>
      <c r="I2438" s="20"/>
      <c r="J2438" s="21"/>
      <c r="K2438" s="20"/>
      <c r="L2438" s="18"/>
      <c r="M2438" s="18"/>
      <c r="N2438" s="18"/>
      <c r="O2438" s="18"/>
      <c r="P2438" s="18"/>
      <c r="Q2438" s="20"/>
      <c r="R2438" s="20"/>
      <c r="S2438" s="20"/>
      <c r="T2438" s="18"/>
      <c r="U2438" s="94"/>
      <c r="V2438" s="23"/>
      <c r="W2438" s="20"/>
      <c r="X2438" s="20"/>
      <c r="Y2438" s="20"/>
      <c r="Z2438" s="20"/>
      <c r="AA2438" s="18"/>
      <c r="AB2438" s="18"/>
      <c r="AC2438" s="21"/>
      <c r="AD2438" s="20"/>
    </row>
    <row r="2439" spans="1:154" x14ac:dyDescent="0.3">
      <c r="A2439" s="29">
        <v>2671</v>
      </c>
      <c r="B2439" s="29" t="s">
        <v>47</v>
      </c>
      <c r="C2439" s="29">
        <v>2772</v>
      </c>
      <c r="D2439" s="29">
        <v>3</v>
      </c>
      <c r="E2439" s="29">
        <v>2</v>
      </c>
      <c r="F2439" s="29">
        <v>1</v>
      </c>
      <c r="G2439" s="29">
        <v>60</v>
      </c>
      <c r="H2439" s="25" t="s">
        <v>476</v>
      </c>
      <c r="I2439" s="36">
        <v>960</v>
      </c>
      <c r="J2439" s="41">
        <v>150</v>
      </c>
      <c r="K2439" s="74">
        <f>I2439*J2439</f>
        <v>144000</v>
      </c>
      <c r="L2439" s="29"/>
      <c r="M2439" s="29"/>
      <c r="N2439" s="29"/>
      <c r="O2439" s="29"/>
      <c r="P2439" s="29"/>
      <c r="Q2439" s="36"/>
      <c r="R2439" s="36"/>
      <c r="S2439" s="36"/>
      <c r="T2439" s="29"/>
      <c r="U2439" s="185"/>
      <c r="V2439" s="37"/>
      <c r="W2439" s="36"/>
      <c r="X2439" s="75">
        <f>K2439+W2439</f>
        <v>144000</v>
      </c>
      <c r="Y2439" s="36"/>
      <c r="Z2439" s="74">
        <v>50000000</v>
      </c>
      <c r="AA2439" s="29">
        <v>0</v>
      </c>
      <c r="AB2439" s="29">
        <v>0</v>
      </c>
      <c r="AC2439" s="41" t="s">
        <v>1165</v>
      </c>
      <c r="AD2439" s="36"/>
    </row>
    <row r="2440" spans="1:154" s="39" customFormat="1" x14ac:dyDescent="0.3">
      <c r="A2440" s="9"/>
      <c r="B2440" s="9" t="s">
        <v>47</v>
      </c>
      <c r="C2440" s="9">
        <v>3221</v>
      </c>
      <c r="D2440" s="9">
        <v>3</v>
      </c>
      <c r="E2440" s="9">
        <v>5</v>
      </c>
      <c r="F2440" s="9">
        <v>0</v>
      </c>
      <c r="G2440" s="9">
        <v>21</v>
      </c>
      <c r="H2440" s="30" t="s">
        <v>476</v>
      </c>
      <c r="I2440" s="10">
        <v>2021</v>
      </c>
      <c r="J2440" s="33">
        <v>200</v>
      </c>
      <c r="K2440" s="34">
        <f>I2440*J2440</f>
        <v>404200</v>
      </c>
      <c r="L2440" s="9"/>
      <c r="M2440" s="9"/>
      <c r="N2440" s="9"/>
      <c r="O2440" s="9"/>
      <c r="P2440" s="9"/>
      <c r="Q2440" s="10"/>
      <c r="R2440" s="10"/>
      <c r="S2440" s="10"/>
      <c r="T2440" s="9"/>
      <c r="U2440" s="2"/>
      <c r="V2440" s="35"/>
      <c r="W2440" s="10"/>
      <c r="X2440" s="31">
        <f>K2440+W2440</f>
        <v>404200</v>
      </c>
      <c r="Y2440" s="10"/>
      <c r="Z2440" s="34">
        <v>50000000</v>
      </c>
      <c r="AA2440" s="9">
        <v>0</v>
      </c>
      <c r="AB2440" s="9">
        <v>0</v>
      </c>
      <c r="AC2440" s="33">
        <v>0</v>
      </c>
      <c r="AD2440" s="10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6"/>
      <c r="AZ2440" s="16"/>
      <c r="BA2440" s="16"/>
      <c r="BB2440" s="16"/>
      <c r="BC2440" s="16"/>
      <c r="BD2440" s="16"/>
      <c r="BE2440" s="16"/>
      <c r="BF2440" s="16"/>
      <c r="BG2440" s="16"/>
      <c r="BH2440" s="16"/>
      <c r="BI2440" s="16"/>
      <c r="BJ2440" s="16"/>
      <c r="BK2440" s="16"/>
      <c r="BL2440" s="16"/>
      <c r="BM2440" s="16"/>
      <c r="BN2440" s="16"/>
      <c r="BO2440" s="16"/>
      <c r="BP2440" s="16"/>
      <c r="BQ2440" s="16"/>
      <c r="BR2440" s="16"/>
      <c r="BS2440" s="16"/>
      <c r="BT2440" s="16"/>
      <c r="BU2440" s="16"/>
      <c r="BV2440" s="16"/>
      <c r="BW2440" s="16"/>
      <c r="BX2440" s="16"/>
      <c r="BY2440" s="16"/>
      <c r="BZ2440" s="16"/>
      <c r="CA2440" s="16"/>
      <c r="CB2440" s="16"/>
      <c r="CC2440" s="16"/>
      <c r="CD2440" s="16"/>
      <c r="CE2440" s="16"/>
      <c r="CF2440" s="16"/>
      <c r="CG2440" s="16"/>
      <c r="CH2440" s="16"/>
      <c r="CI2440" s="16"/>
      <c r="CJ2440" s="16"/>
      <c r="CK2440" s="16"/>
      <c r="CL2440" s="16"/>
      <c r="CM2440" s="16"/>
      <c r="CN2440" s="16"/>
      <c r="CO2440" s="16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  <c r="DQ2440" s="16"/>
      <c r="DR2440" s="16"/>
      <c r="DS2440" s="16"/>
      <c r="DT2440" s="16"/>
      <c r="DU2440" s="16"/>
      <c r="DV2440" s="16"/>
      <c r="DW2440" s="16"/>
      <c r="DX2440" s="16"/>
      <c r="DY2440" s="16"/>
      <c r="DZ2440" s="16"/>
      <c r="EA2440" s="16"/>
      <c r="EB2440" s="16"/>
      <c r="EC2440" s="16"/>
      <c r="ED2440" s="16"/>
      <c r="EE2440" s="16"/>
      <c r="EF2440" s="16"/>
      <c r="EG2440" s="16"/>
      <c r="EH2440" s="16"/>
      <c r="EI2440" s="16"/>
      <c r="EJ2440" s="16"/>
      <c r="EK2440" s="16"/>
      <c r="EL2440" s="16"/>
      <c r="EM2440" s="16"/>
      <c r="EN2440" s="16"/>
      <c r="EO2440" s="16"/>
      <c r="EP2440" s="16"/>
      <c r="EQ2440" s="16"/>
      <c r="ER2440" s="16"/>
      <c r="ES2440" s="16"/>
      <c r="ET2440" s="16"/>
      <c r="EU2440" s="16"/>
      <c r="EV2440" s="16"/>
      <c r="EW2440" s="16"/>
      <c r="EX2440" s="16"/>
    </row>
    <row r="2441" spans="1:154" x14ac:dyDescent="0.3">
      <c r="A2441" s="9"/>
      <c r="B2441" s="9" t="s">
        <v>47</v>
      </c>
      <c r="C2441" s="9">
        <v>249</v>
      </c>
      <c r="D2441" s="9">
        <v>6</v>
      </c>
      <c r="E2441" s="9">
        <v>0</v>
      </c>
      <c r="F2441" s="9">
        <v>3</v>
      </c>
      <c r="G2441" s="9">
        <v>52</v>
      </c>
      <c r="H2441" s="30" t="s">
        <v>477</v>
      </c>
      <c r="I2441" s="10">
        <v>352</v>
      </c>
      <c r="J2441" s="33">
        <v>250</v>
      </c>
      <c r="K2441" s="34">
        <f>I2441*J2441</f>
        <v>88000</v>
      </c>
      <c r="L2441" s="9"/>
      <c r="M2441" s="9"/>
      <c r="N2441" s="9"/>
      <c r="O2441" s="30"/>
      <c r="P2441" s="9"/>
      <c r="Q2441" s="10"/>
      <c r="R2441" s="10"/>
      <c r="S2441" s="34"/>
      <c r="T2441" s="9"/>
      <c r="U2441" s="2"/>
      <c r="V2441" s="34"/>
      <c r="W2441" s="34"/>
      <c r="X2441" s="31">
        <f>K2441+W2441</f>
        <v>88000</v>
      </c>
      <c r="Y2441" s="34"/>
      <c r="Z2441" s="34"/>
      <c r="AA2441" s="34">
        <f>X2441-Z2441</f>
        <v>88000</v>
      </c>
      <c r="AB2441" s="9">
        <v>0.02</v>
      </c>
      <c r="AC2441" s="33">
        <v>0</v>
      </c>
      <c r="AD2441" s="10"/>
      <c r="AE2441" s="59"/>
      <c r="AF2441" s="59"/>
      <c r="AG2441" s="59"/>
      <c r="AH2441" s="59"/>
      <c r="AI2441" s="59"/>
      <c r="AJ2441" s="59"/>
      <c r="AK2441" s="59"/>
      <c r="AL2441" s="59"/>
      <c r="AM2441" s="59"/>
      <c r="AN2441" s="59"/>
      <c r="AO2441" s="59"/>
      <c r="AP2441" s="59"/>
      <c r="AQ2441" s="59"/>
      <c r="AR2441" s="59"/>
      <c r="AS2441" s="59"/>
      <c r="AT2441" s="59"/>
      <c r="AU2441" s="59"/>
      <c r="AV2441" s="59"/>
      <c r="AW2441" s="59"/>
      <c r="AX2441" s="59"/>
      <c r="AY2441" s="59"/>
      <c r="AZ2441" s="59"/>
      <c r="BA2441" s="59"/>
      <c r="BB2441" s="59"/>
      <c r="BC2441" s="59"/>
      <c r="BD2441" s="59"/>
      <c r="BE2441" s="59"/>
      <c r="BF2441" s="59"/>
      <c r="BG2441" s="59"/>
      <c r="BH2441" s="59"/>
      <c r="BI2441" s="59"/>
      <c r="BJ2441" s="59"/>
      <c r="BK2441" s="59"/>
      <c r="BL2441" s="59"/>
      <c r="BM2441" s="59"/>
      <c r="BN2441" s="59"/>
      <c r="BO2441" s="59"/>
      <c r="BP2441" s="59"/>
      <c r="BQ2441" s="59"/>
      <c r="BR2441" s="59"/>
      <c r="BS2441" s="59"/>
      <c r="BT2441" s="59"/>
      <c r="BU2441" s="59"/>
      <c r="BV2441" s="59"/>
      <c r="BW2441" s="59"/>
      <c r="BX2441" s="59"/>
      <c r="BY2441" s="59"/>
      <c r="BZ2441" s="59"/>
      <c r="CA2441" s="59"/>
      <c r="CB2441" s="59"/>
      <c r="CC2441" s="59"/>
      <c r="CD2441" s="59"/>
      <c r="CE2441" s="59"/>
      <c r="CF2441" s="59"/>
      <c r="CG2441" s="59"/>
      <c r="CH2441" s="59"/>
      <c r="CI2441" s="59"/>
      <c r="CJ2441" s="59"/>
      <c r="CK2441" s="59"/>
      <c r="CL2441" s="59"/>
      <c r="CM2441" s="59"/>
      <c r="CN2441" s="59"/>
      <c r="CO2441" s="59"/>
      <c r="CP2441" s="59"/>
      <c r="CQ2441" s="59"/>
      <c r="CR2441" s="59"/>
      <c r="CS2441" s="59"/>
      <c r="CT2441" s="59"/>
      <c r="CU2441" s="59"/>
      <c r="CV2441" s="59"/>
      <c r="CW2441" s="59"/>
      <c r="CX2441" s="59"/>
      <c r="CY2441" s="59"/>
      <c r="CZ2441" s="59"/>
      <c r="DA2441" s="59"/>
      <c r="DB2441" s="59"/>
      <c r="DC2441" s="59"/>
      <c r="DD2441" s="59"/>
      <c r="DE2441" s="59"/>
      <c r="DF2441" s="59"/>
      <c r="DG2441" s="59"/>
      <c r="DH2441" s="59"/>
      <c r="DI2441" s="59"/>
      <c r="DJ2441" s="59"/>
      <c r="DK2441" s="59"/>
      <c r="DL2441" s="59"/>
      <c r="DM2441" s="59"/>
      <c r="DN2441" s="59"/>
      <c r="DO2441" s="59"/>
      <c r="DP2441" s="59"/>
      <c r="DQ2441" s="59"/>
      <c r="DR2441" s="59"/>
      <c r="DS2441" s="59"/>
      <c r="DT2441" s="59"/>
      <c r="DU2441" s="59"/>
      <c r="DV2441" s="59"/>
      <c r="DW2441" s="59"/>
      <c r="DX2441" s="59"/>
      <c r="DY2441" s="59"/>
      <c r="DZ2441" s="59"/>
      <c r="EA2441" s="59"/>
      <c r="EB2441" s="59"/>
      <c r="EC2441" s="59"/>
      <c r="ED2441" s="59"/>
      <c r="EE2441" s="59"/>
      <c r="EF2441" s="59"/>
      <c r="EG2441" s="59"/>
      <c r="EH2441" s="59"/>
      <c r="EI2441" s="59"/>
      <c r="EJ2441" s="59"/>
      <c r="EK2441" s="59"/>
      <c r="EL2441" s="59"/>
      <c r="EM2441" s="59"/>
      <c r="EN2441" s="59"/>
      <c r="EO2441" s="59"/>
      <c r="EP2441" s="59"/>
      <c r="EQ2441" s="59"/>
      <c r="ER2441" s="59"/>
      <c r="ES2441" s="59"/>
      <c r="ET2441" s="59"/>
      <c r="EU2441" s="59"/>
      <c r="EV2441" s="59"/>
      <c r="EW2441" s="59"/>
      <c r="EX2441" s="59"/>
    </row>
    <row r="2442" spans="1:154" x14ac:dyDescent="0.3">
      <c r="A2442" s="9"/>
      <c r="B2442" s="9"/>
      <c r="C2442" s="9"/>
      <c r="D2442" s="9"/>
      <c r="E2442" s="9"/>
      <c r="F2442" s="9"/>
      <c r="G2442" s="9"/>
      <c r="H2442" s="30"/>
      <c r="I2442" s="10"/>
      <c r="J2442" s="33"/>
      <c r="K2442" s="34"/>
      <c r="L2442" s="9">
        <v>1</v>
      </c>
      <c r="M2442" s="9" t="s">
        <v>53</v>
      </c>
      <c r="N2442" s="9" t="s">
        <v>48</v>
      </c>
      <c r="O2442" s="30" t="s">
        <v>477</v>
      </c>
      <c r="P2442" s="9">
        <v>72</v>
      </c>
      <c r="Q2442" s="10">
        <v>100</v>
      </c>
      <c r="R2442" s="10">
        <v>6750</v>
      </c>
      <c r="S2442" s="34">
        <f>P2442*R2442</f>
        <v>486000</v>
      </c>
      <c r="T2442" s="9">
        <v>13</v>
      </c>
      <c r="U2442" s="2">
        <v>16</v>
      </c>
      <c r="V2442" s="34">
        <f>S2442*U2442/100</f>
        <v>77760</v>
      </c>
      <c r="W2442" s="34">
        <f>S2442-V2442</f>
        <v>408240</v>
      </c>
      <c r="X2442" s="31">
        <f>K2442+W2442</f>
        <v>408240</v>
      </c>
      <c r="Y2442" s="34">
        <f>X2442*Q2442/100</f>
        <v>408240</v>
      </c>
      <c r="Z2442" s="34">
        <v>10000000</v>
      </c>
      <c r="AA2442" s="9">
        <v>0</v>
      </c>
      <c r="AB2442" s="9">
        <v>0</v>
      </c>
      <c r="AC2442" s="76"/>
      <c r="AD2442" s="67"/>
      <c r="AE2442" s="59"/>
      <c r="AF2442" s="59"/>
      <c r="AG2442" s="59"/>
      <c r="AH2442" s="59"/>
      <c r="AI2442" s="59"/>
      <c r="AJ2442" s="59"/>
      <c r="AK2442" s="59"/>
      <c r="AL2442" s="59"/>
      <c r="AM2442" s="59"/>
      <c r="AN2442" s="59"/>
      <c r="AO2442" s="59"/>
      <c r="AP2442" s="59"/>
      <c r="AQ2442" s="59"/>
      <c r="AR2442" s="59"/>
      <c r="AS2442" s="59"/>
      <c r="AT2442" s="59"/>
      <c r="AU2442" s="59"/>
      <c r="AV2442" s="59"/>
      <c r="AW2442" s="59"/>
      <c r="AX2442" s="59"/>
      <c r="AY2442" s="59"/>
      <c r="AZ2442" s="59"/>
      <c r="BA2442" s="59"/>
      <c r="BB2442" s="59"/>
      <c r="BC2442" s="59"/>
      <c r="BD2442" s="59"/>
      <c r="BE2442" s="59"/>
      <c r="BF2442" s="59"/>
      <c r="BG2442" s="59"/>
      <c r="BH2442" s="59"/>
      <c r="BI2442" s="59"/>
      <c r="BJ2442" s="59"/>
      <c r="BK2442" s="59"/>
      <c r="BL2442" s="59"/>
      <c r="BM2442" s="59"/>
      <c r="BN2442" s="59"/>
      <c r="BO2442" s="59"/>
      <c r="BP2442" s="59"/>
      <c r="BQ2442" s="59"/>
      <c r="BR2442" s="59"/>
      <c r="BS2442" s="59"/>
      <c r="BT2442" s="59"/>
      <c r="BU2442" s="59"/>
      <c r="BV2442" s="59"/>
      <c r="BW2442" s="59"/>
      <c r="BX2442" s="59"/>
      <c r="BY2442" s="59"/>
      <c r="BZ2442" s="59"/>
      <c r="CA2442" s="59"/>
      <c r="CB2442" s="59"/>
      <c r="CC2442" s="59"/>
      <c r="CD2442" s="59"/>
      <c r="CE2442" s="59"/>
      <c r="CF2442" s="59"/>
      <c r="CG2442" s="59"/>
      <c r="CH2442" s="59"/>
      <c r="CI2442" s="59"/>
      <c r="CJ2442" s="59"/>
      <c r="CK2442" s="59"/>
      <c r="CL2442" s="59"/>
      <c r="CM2442" s="59"/>
      <c r="CN2442" s="59"/>
      <c r="CO2442" s="59"/>
      <c r="CP2442" s="59"/>
      <c r="CQ2442" s="59"/>
      <c r="CR2442" s="59"/>
      <c r="CS2442" s="59"/>
      <c r="CT2442" s="59"/>
      <c r="CU2442" s="59"/>
      <c r="CV2442" s="59"/>
      <c r="CW2442" s="59"/>
      <c r="CX2442" s="59"/>
      <c r="CY2442" s="59"/>
      <c r="CZ2442" s="59"/>
      <c r="DA2442" s="59"/>
      <c r="DB2442" s="59"/>
      <c r="DC2442" s="59"/>
      <c r="DD2442" s="59"/>
      <c r="DE2442" s="59"/>
      <c r="DF2442" s="59"/>
      <c r="DG2442" s="59"/>
      <c r="DH2442" s="59"/>
      <c r="DI2442" s="59"/>
      <c r="DJ2442" s="59"/>
      <c r="DK2442" s="59"/>
      <c r="DL2442" s="59"/>
      <c r="DM2442" s="59"/>
      <c r="DN2442" s="59"/>
      <c r="DO2442" s="59"/>
      <c r="DP2442" s="59"/>
      <c r="DQ2442" s="59"/>
      <c r="DR2442" s="59"/>
      <c r="DS2442" s="59"/>
      <c r="DT2442" s="59"/>
      <c r="DU2442" s="59"/>
      <c r="DV2442" s="59"/>
      <c r="DW2442" s="59"/>
      <c r="DX2442" s="59"/>
      <c r="DY2442" s="59"/>
      <c r="DZ2442" s="59"/>
      <c r="EA2442" s="59"/>
      <c r="EB2442" s="59"/>
      <c r="EC2442" s="59"/>
      <c r="ED2442" s="59"/>
      <c r="EE2442" s="59"/>
      <c r="EF2442" s="59"/>
      <c r="EG2442" s="59"/>
      <c r="EH2442" s="59"/>
      <c r="EI2442" s="59"/>
      <c r="EJ2442" s="59"/>
      <c r="EK2442" s="59"/>
      <c r="EL2442" s="59"/>
      <c r="EM2442" s="59"/>
      <c r="EN2442" s="59"/>
      <c r="EO2442" s="59"/>
      <c r="EP2442" s="59"/>
      <c r="EQ2442" s="59"/>
      <c r="ER2442" s="59"/>
      <c r="ES2442" s="59"/>
      <c r="ET2442" s="59"/>
      <c r="EU2442" s="59"/>
      <c r="EV2442" s="59"/>
      <c r="EW2442" s="59"/>
      <c r="EX2442" s="59"/>
    </row>
    <row r="2443" spans="1:154" x14ac:dyDescent="0.3">
      <c r="A2443" s="18"/>
      <c r="B2443" s="18"/>
      <c r="C2443" s="18"/>
      <c r="D2443" s="18"/>
      <c r="E2443" s="18"/>
      <c r="F2443" s="18"/>
      <c r="G2443" s="18"/>
      <c r="H2443" s="19"/>
      <c r="I2443" s="20"/>
      <c r="J2443" s="21"/>
      <c r="K2443" s="20"/>
      <c r="L2443" s="18"/>
      <c r="M2443" s="18"/>
      <c r="N2443" s="18"/>
      <c r="O2443" s="19"/>
      <c r="P2443" s="18"/>
      <c r="Q2443" s="20"/>
      <c r="R2443" s="20"/>
      <c r="S2443" s="20"/>
      <c r="T2443" s="18"/>
      <c r="U2443" s="94"/>
      <c r="V2443" s="23"/>
      <c r="W2443" s="20"/>
      <c r="X2443" s="20"/>
      <c r="Y2443" s="20"/>
      <c r="Z2443" s="20"/>
      <c r="AA2443" s="18"/>
      <c r="AB2443" s="18"/>
      <c r="AC2443" s="21"/>
      <c r="AD2443" s="20"/>
      <c r="AE2443" s="57"/>
      <c r="AF2443" s="57"/>
      <c r="AG2443" s="57"/>
      <c r="AH2443" s="57"/>
      <c r="AI2443" s="57"/>
      <c r="AJ2443" s="57"/>
      <c r="AK2443" s="57"/>
      <c r="AL2443" s="57"/>
      <c r="AM2443" s="57"/>
      <c r="AN2443" s="57"/>
      <c r="AO2443" s="57"/>
      <c r="AP2443" s="57"/>
      <c r="AQ2443" s="57"/>
      <c r="AR2443" s="57"/>
      <c r="AS2443" s="57"/>
      <c r="AT2443" s="57"/>
      <c r="AU2443" s="57"/>
      <c r="AV2443" s="57"/>
      <c r="AW2443" s="57"/>
      <c r="AX2443" s="57"/>
      <c r="AY2443" s="57"/>
      <c r="AZ2443" s="57"/>
      <c r="BA2443" s="57"/>
      <c r="BB2443" s="57"/>
      <c r="BC2443" s="57"/>
      <c r="BD2443" s="57"/>
      <c r="BE2443" s="57"/>
      <c r="BF2443" s="57"/>
      <c r="BG2443" s="57"/>
      <c r="BH2443" s="57"/>
      <c r="BI2443" s="57"/>
      <c r="BJ2443" s="57"/>
      <c r="BK2443" s="57"/>
      <c r="BL2443" s="57"/>
      <c r="BM2443" s="57"/>
      <c r="BN2443" s="57"/>
      <c r="BO2443" s="57"/>
      <c r="BP2443" s="57"/>
      <c r="BQ2443" s="57"/>
      <c r="BR2443" s="57"/>
      <c r="BS2443" s="57"/>
      <c r="BT2443" s="57"/>
      <c r="BU2443" s="57"/>
      <c r="BV2443" s="57"/>
      <c r="BW2443" s="57"/>
      <c r="BX2443" s="57"/>
      <c r="BY2443" s="57"/>
      <c r="BZ2443" s="57"/>
      <c r="CA2443" s="57"/>
      <c r="CB2443" s="57"/>
      <c r="CC2443" s="57"/>
      <c r="CD2443" s="57"/>
      <c r="CE2443" s="57"/>
      <c r="CF2443" s="57"/>
      <c r="CG2443" s="57"/>
      <c r="CH2443" s="57"/>
      <c r="CI2443" s="57"/>
      <c r="CJ2443" s="57"/>
      <c r="CK2443" s="57"/>
      <c r="CL2443" s="57"/>
      <c r="CM2443" s="57"/>
      <c r="CN2443" s="57"/>
      <c r="CO2443" s="57"/>
      <c r="CP2443" s="57"/>
      <c r="CQ2443" s="57"/>
      <c r="CR2443" s="57"/>
      <c r="CS2443" s="57"/>
      <c r="CT2443" s="57"/>
      <c r="CU2443" s="57"/>
      <c r="CV2443" s="57"/>
      <c r="CW2443" s="57"/>
      <c r="CX2443" s="57"/>
      <c r="CY2443" s="57"/>
      <c r="CZ2443" s="57"/>
      <c r="DA2443" s="57"/>
      <c r="DB2443" s="57"/>
      <c r="DC2443" s="57"/>
      <c r="DD2443" s="57"/>
      <c r="DE2443" s="57"/>
      <c r="DF2443" s="57"/>
      <c r="DG2443" s="57"/>
      <c r="DH2443" s="57"/>
      <c r="DI2443" s="57"/>
      <c r="DJ2443" s="57"/>
      <c r="DK2443" s="57"/>
      <c r="DL2443" s="57"/>
      <c r="DM2443" s="57"/>
      <c r="DN2443" s="57"/>
      <c r="DO2443" s="57"/>
      <c r="DP2443" s="57"/>
      <c r="DQ2443" s="57"/>
      <c r="DR2443" s="57"/>
      <c r="DS2443" s="57"/>
      <c r="DT2443" s="57"/>
      <c r="DU2443" s="57"/>
      <c r="DV2443" s="57"/>
      <c r="DW2443" s="57"/>
      <c r="DX2443" s="57"/>
      <c r="DY2443" s="57"/>
      <c r="DZ2443" s="57"/>
      <c r="EA2443" s="57"/>
      <c r="EB2443" s="57"/>
      <c r="EC2443" s="57"/>
      <c r="ED2443" s="57"/>
      <c r="EE2443" s="57"/>
      <c r="EF2443" s="57"/>
      <c r="EG2443" s="57"/>
      <c r="EH2443" s="57"/>
      <c r="EI2443" s="57"/>
      <c r="EJ2443" s="57"/>
      <c r="EK2443" s="57"/>
      <c r="EL2443" s="57"/>
      <c r="EM2443" s="57"/>
      <c r="EN2443" s="57"/>
      <c r="EO2443" s="57"/>
      <c r="EP2443" s="57"/>
      <c r="EQ2443" s="57"/>
      <c r="ER2443" s="57"/>
      <c r="ES2443" s="57"/>
      <c r="ET2443" s="57"/>
      <c r="EU2443" s="57"/>
      <c r="EV2443" s="57"/>
      <c r="EW2443" s="57"/>
      <c r="EX2443" s="57"/>
    </row>
    <row r="2444" spans="1:154" s="39" customFormat="1" x14ac:dyDescent="0.3">
      <c r="A2444" s="29">
        <v>2672</v>
      </c>
      <c r="B2444" s="29" t="s">
        <v>47</v>
      </c>
      <c r="C2444" s="29">
        <v>1166</v>
      </c>
      <c r="D2444" s="29">
        <v>3</v>
      </c>
      <c r="E2444" s="29">
        <v>5</v>
      </c>
      <c r="F2444" s="29">
        <v>0</v>
      </c>
      <c r="G2444" s="29">
        <v>0</v>
      </c>
      <c r="H2444" s="25" t="s">
        <v>476</v>
      </c>
      <c r="I2444" s="36">
        <v>2000</v>
      </c>
      <c r="J2444" s="41">
        <v>150</v>
      </c>
      <c r="K2444" s="74">
        <f>I2444*J2444</f>
        <v>300000</v>
      </c>
      <c r="L2444" s="29"/>
      <c r="M2444" s="29"/>
      <c r="N2444" s="29"/>
      <c r="O2444" s="29"/>
      <c r="P2444" s="29"/>
      <c r="Q2444" s="36"/>
      <c r="R2444" s="36"/>
      <c r="S2444" s="36"/>
      <c r="T2444" s="29"/>
      <c r="U2444" s="185"/>
      <c r="V2444" s="37"/>
      <c r="W2444" s="36"/>
      <c r="X2444" s="75">
        <f>K2444+W2444</f>
        <v>300000</v>
      </c>
      <c r="Y2444" s="36"/>
      <c r="Z2444" s="74">
        <v>50000000</v>
      </c>
      <c r="AA2444" s="29">
        <v>0</v>
      </c>
      <c r="AB2444" s="29">
        <v>0</v>
      </c>
      <c r="AC2444" s="41" t="s">
        <v>1166</v>
      </c>
      <c r="AD2444" s="3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6"/>
      <c r="AZ2444" s="16"/>
      <c r="BA2444" s="16"/>
      <c r="BB2444" s="16"/>
      <c r="BC2444" s="16"/>
      <c r="BD2444" s="16"/>
      <c r="BE2444" s="16"/>
      <c r="BF2444" s="16"/>
      <c r="BG2444" s="16"/>
      <c r="BH2444" s="16"/>
      <c r="BI2444" s="16"/>
      <c r="BJ2444" s="16"/>
      <c r="BK2444" s="16"/>
      <c r="BL2444" s="16"/>
      <c r="BM2444" s="16"/>
      <c r="BN2444" s="16"/>
      <c r="BO2444" s="16"/>
      <c r="BP2444" s="16"/>
      <c r="BQ2444" s="16"/>
      <c r="BR2444" s="16"/>
      <c r="BS2444" s="16"/>
      <c r="BT2444" s="16"/>
      <c r="BU2444" s="16"/>
      <c r="BV2444" s="16"/>
      <c r="BW2444" s="16"/>
      <c r="BX2444" s="16"/>
      <c r="BY2444" s="16"/>
      <c r="BZ2444" s="16"/>
      <c r="CA2444" s="16"/>
      <c r="CB2444" s="16"/>
      <c r="CC2444" s="16"/>
      <c r="CD2444" s="16"/>
      <c r="CE2444" s="16"/>
      <c r="CF2444" s="16"/>
      <c r="CG2444" s="16"/>
      <c r="CH2444" s="16"/>
      <c r="CI2444" s="16"/>
      <c r="CJ2444" s="16"/>
      <c r="CK2444" s="16"/>
      <c r="CL2444" s="16"/>
      <c r="CM2444" s="16"/>
      <c r="CN2444" s="16"/>
      <c r="CO2444" s="16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  <c r="DQ2444" s="16"/>
      <c r="DR2444" s="16"/>
      <c r="DS2444" s="16"/>
      <c r="DT2444" s="16"/>
      <c r="DU2444" s="16"/>
      <c r="DV2444" s="16"/>
      <c r="DW2444" s="16"/>
      <c r="DX2444" s="16"/>
      <c r="DY2444" s="16"/>
      <c r="DZ2444" s="16"/>
      <c r="EA2444" s="16"/>
      <c r="EB2444" s="16"/>
      <c r="EC2444" s="16"/>
      <c r="ED2444" s="16"/>
      <c r="EE2444" s="16"/>
      <c r="EF2444" s="16"/>
      <c r="EG2444" s="16"/>
      <c r="EH2444" s="16"/>
      <c r="EI2444" s="16"/>
      <c r="EJ2444" s="16"/>
      <c r="EK2444" s="16"/>
      <c r="EL2444" s="16"/>
      <c r="EM2444" s="16"/>
      <c r="EN2444" s="16"/>
      <c r="EO2444" s="16"/>
      <c r="EP2444" s="16"/>
      <c r="EQ2444" s="16"/>
      <c r="ER2444" s="16"/>
      <c r="ES2444" s="16"/>
      <c r="ET2444" s="16"/>
      <c r="EU2444" s="16"/>
      <c r="EV2444" s="16"/>
      <c r="EW2444" s="16"/>
      <c r="EX2444" s="16"/>
    </row>
    <row r="2445" spans="1:154" x14ac:dyDescent="0.3">
      <c r="A2445" s="9"/>
      <c r="B2445" s="9" t="s">
        <v>47</v>
      </c>
      <c r="C2445" s="9">
        <v>3661</v>
      </c>
      <c r="D2445" s="9">
        <v>3</v>
      </c>
      <c r="E2445" s="9">
        <v>1</v>
      </c>
      <c r="F2445" s="9">
        <v>1</v>
      </c>
      <c r="G2445" s="9">
        <v>10</v>
      </c>
      <c r="H2445" s="30" t="s">
        <v>476</v>
      </c>
      <c r="I2445" s="10">
        <v>510</v>
      </c>
      <c r="J2445" s="33">
        <v>200</v>
      </c>
      <c r="K2445" s="34">
        <f>I2445*J2445</f>
        <v>102000</v>
      </c>
      <c r="L2445" s="9"/>
      <c r="M2445" s="9"/>
      <c r="N2445" s="9"/>
      <c r="O2445" s="9"/>
      <c r="P2445" s="9"/>
      <c r="Q2445" s="10"/>
      <c r="R2445" s="10"/>
      <c r="S2445" s="10"/>
      <c r="T2445" s="9"/>
      <c r="U2445" s="2"/>
      <c r="V2445" s="35"/>
      <c r="W2445" s="10"/>
      <c r="X2445" s="31">
        <f>K2445+W2445</f>
        <v>102000</v>
      </c>
      <c r="Y2445" s="10"/>
      <c r="Z2445" s="34">
        <v>50000000</v>
      </c>
      <c r="AA2445" s="9">
        <v>0</v>
      </c>
      <c r="AB2445" s="9">
        <v>0</v>
      </c>
      <c r="AC2445" s="33">
        <v>0</v>
      </c>
      <c r="AD2445" s="10"/>
    </row>
    <row r="2446" spans="1:154" x14ac:dyDescent="0.3">
      <c r="A2446" s="9"/>
      <c r="B2446" s="9" t="s">
        <v>47</v>
      </c>
      <c r="C2446" s="9">
        <v>11007</v>
      </c>
      <c r="D2446" s="9">
        <v>3</v>
      </c>
      <c r="E2446" s="9">
        <v>6</v>
      </c>
      <c r="F2446" s="9">
        <v>0</v>
      </c>
      <c r="G2446" s="9">
        <v>50</v>
      </c>
      <c r="H2446" s="30" t="s">
        <v>476</v>
      </c>
      <c r="I2446" s="10">
        <v>2450</v>
      </c>
      <c r="J2446" s="33">
        <v>250</v>
      </c>
      <c r="K2446" s="34">
        <f>I2446*J2446</f>
        <v>612500</v>
      </c>
      <c r="L2446" s="9"/>
      <c r="M2446" s="9"/>
      <c r="N2446" s="9"/>
      <c r="O2446" s="9"/>
      <c r="P2446" s="9"/>
      <c r="Q2446" s="10"/>
      <c r="R2446" s="10"/>
      <c r="S2446" s="10"/>
      <c r="T2446" s="9"/>
      <c r="U2446" s="2"/>
      <c r="V2446" s="35"/>
      <c r="W2446" s="10"/>
      <c r="X2446" s="31">
        <f>K2446+W2446</f>
        <v>612500</v>
      </c>
      <c r="Y2446" s="10"/>
      <c r="Z2446" s="34">
        <v>50000000</v>
      </c>
      <c r="AA2446" s="9">
        <v>0</v>
      </c>
      <c r="AB2446" s="9">
        <v>0</v>
      </c>
      <c r="AC2446" s="33">
        <v>0</v>
      </c>
      <c r="AD2446" s="10"/>
    </row>
    <row r="2447" spans="1:154" s="59" customFormat="1" x14ac:dyDescent="0.3">
      <c r="A2447" s="9"/>
      <c r="B2447" s="9" t="s">
        <v>47</v>
      </c>
      <c r="C2447" s="9">
        <v>8249</v>
      </c>
      <c r="D2447" s="9">
        <v>3</v>
      </c>
      <c r="E2447" s="9">
        <v>0</v>
      </c>
      <c r="F2447" s="9">
        <v>3</v>
      </c>
      <c r="G2447" s="9">
        <v>73</v>
      </c>
      <c r="H2447" s="30" t="s">
        <v>476</v>
      </c>
      <c r="I2447" s="10">
        <v>373</v>
      </c>
      <c r="J2447" s="33">
        <v>250</v>
      </c>
      <c r="K2447" s="34">
        <f>I2447*J2447</f>
        <v>93250</v>
      </c>
      <c r="L2447" s="9"/>
      <c r="M2447" s="9"/>
      <c r="N2447" s="9"/>
      <c r="O2447" s="9"/>
      <c r="P2447" s="9"/>
      <c r="Q2447" s="10"/>
      <c r="R2447" s="10"/>
      <c r="S2447" s="10"/>
      <c r="T2447" s="9"/>
      <c r="U2447" s="2"/>
      <c r="V2447" s="35"/>
      <c r="W2447" s="10"/>
      <c r="X2447" s="31">
        <f>K2447+W2447</f>
        <v>93250</v>
      </c>
      <c r="Y2447" s="10"/>
      <c r="Z2447" s="34">
        <v>50000000</v>
      </c>
      <c r="AA2447" s="9">
        <v>0</v>
      </c>
      <c r="AB2447" s="9">
        <v>0</v>
      </c>
      <c r="AC2447" s="33">
        <v>0</v>
      </c>
      <c r="AD2447" s="10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6"/>
      <c r="AZ2447" s="16"/>
      <c r="BA2447" s="16"/>
      <c r="BB2447" s="16"/>
      <c r="BC2447" s="16"/>
      <c r="BD2447" s="16"/>
      <c r="BE2447" s="16"/>
      <c r="BF2447" s="16"/>
      <c r="BG2447" s="16"/>
      <c r="BH2447" s="16"/>
      <c r="BI2447" s="16"/>
      <c r="BJ2447" s="16"/>
      <c r="BK2447" s="16"/>
      <c r="BL2447" s="16"/>
      <c r="BM2447" s="16"/>
      <c r="BN2447" s="16"/>
      <c r="BO2447" s="16"/>
      <c r="BP2447" s="16"/>
      <c r="BQ2447" s="16"/>
      <c r="BR2447" s="16"/>
      <c r="BS2447" s="16"/>
      <c r="BT2447" s="16"/>
      <c r="BU2447" s="16"/>
      <c r="BV2447" s="16"/>
      <c r="BW2447" s="16"/>
      <c r="BX2447" s="16"/>
      <c r="BY2447" s="16"/>
      <c r="BZ2447" s="16"/>
      <c r="CA2447" s="16"/>
      <c r="CB2447" s="16"/>
      <c r="CC2447" s="16"/>
      <c r="CD2447" s="16"/>
      <c r="CE2447" s="16"/>
      <c r="CF2447" s="16"/>
      <c r="CG2447" s="16"/>
      <c r="CH2447" s="16"/>
      <c r="CI2447" s="16"/>
      <c r="CJ2447" s="16"/>
      <c r="CK2447" s="16"/>
      <c r="CL2447" s="16"/>
      <c r="CM2447" s="16"/>
      <c r="CN2447" s="16"/>
      <c r="CO2447" s="16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  <c r="DQ2447" s="16"/>
      <c r="DR2447" s="16"/>
      <c r="DS2447" s="16"/>
      <c r="DT2447" s="16"/>
      <c r="DU2447" s="16"/>
      <c r="DV2447" s="16"/>
      <c r="DW2447" s="16"/>
      <c r="DX2447" s="16"/>
      <c r="DY2447" s="16"/>
      <c r="DZ2447" s="16"/>
      <c r="EA2447" s="16"/>
      <c r="EB2447" s="16"/>
      <c r="EC2447" s="16"/>
      <c r="ED2447" s="16"/>
      <c r="EE2447" s="16"/>
      <c r="EF2447" s="16"/>
      <c r="EG2447" s="16"/>
      <c r="EH2447" s="16"/>
      <c r="EI2447" s="16"/>
      <c r="EJ2447" s="16"/>
      <c r="EK2447" s="16"/>
      <c r="EL2447" s="16"/>
      <c r="EM2447" s="16"/>
      <c r="EN2447" s="16"/>
      <c r="EO2447" s="16"/>
      <c r="EP2447" s="16"/>
      <c r="EQ2447" s="16"/>
      <c r="ER2447" s="16"/>
      <c r="ES2447" s="16"/>
      <c r="ET2447" s="16"/>
      <c r="EU2447" s="16"/>
      <c r="EV2447" s="16"/>
      <c r="EW2447" s="16"/>
      <c r="EX2447" s="16"/>
    </row>
    <row r="2448" spans="1:154" s="59" customFormat="1" x14ac:dyDescent="0.3">
      <c r="A2448" s="9"/>
      <c r="B2448" s="9" t="s">
        <v>47</v>
      </c>
      <c r="C2448" s="9">
        <v>8248</v>
      </c>
      <c r="D2448" s="9">
        <v>3</v>
      </c>
      <c r="E2448" s="9">
        <v>1</v>
      </c>
      <c r="F2448" s="9">
        <v>2</v>
      </c>
      <c r="G2448" s="9">
        <v>50</v>
      </c>
      <c r="H2448" s="30" t="s">
        <v>476</v>
      </c>
      <c r="I2448" s="10">
        <v>650</v>
      </c>
      <c r="J2448" s="33">
        <v>220</v>
      </c>
      <c r="K2448" s="34">
        <f>I2448*J2448</f>
        <v>143000</v>
      </c>
      <c r="L2448" s="9"/>
      <c r="M2448" s="9"/>
      <c r="N2448" s="9"/>
      <c r="O2448" s="9"/>
      <c r="P2448" s="9"/>
      <c r="Q2448" s="10"/>
      <c r="R2448" s="10"/>
      <c r="S2448" s="10"/>
      <c r="T2448" s="9"/>
      <c r="U2448" s="2"/>
      <c r="V2448" s="35"/>
      <c r="W2448" s="10"/>
      <c r="X2448" s="31">
        <f>K2448+W2448</f>
        <v>143000</v>
      </c>
      <c r="Y2448" s="10"/>
      <c r="Z2448" s="34">
        <v>50000000</v>
      </c>
      <c r="AA2448" s="9">
        <v>0</v>
      </c>
      <c r="AB2448" s="9">
        <v>0</v>
      </c>
      <c r="AC2448" s="33">
        <v>0</v>
      </c>
      <c r="AD2448" s="10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6"/>
      <c r="AZ2448" s="16"/>
      <c r="BA2448" s="16"/>
      <c r="BB2448" s="16"/>
      <c r="BC2448" s="16"/>
      <c r="BD2448" s="16"/>
      <c r="BE2448" s="16"/>
      <c r="BF2448" s="16"/>
      <c r="BG2448" s="16"/>
      <c r="BH2448" s="16"/>
      <c r="BI2448" s="16"/>
      <c r="BJ2448" s="16"/>
      <c r="BK2448" s="16"/>
      <c r="BL2448" s="16"/>
      <c r="BM2448" s="16"/>
      <c r="BN2448" s="16"/>
      <c r="BO2448" s="16"/>
      <c r="BP2448" s="16"/>
      <c r="BQ2448" s="16"/>
      <c r="BR2448" s="16"/>
      <c r="BS2448" s="16"/>
      <c r="BT2448" s="16"/>
      <c r="BU2448" s="16"/>
      <c r="BV2448" s="16"/>
      <c r="BW2448" s="16"/>
      <c r="BX2448" s="16"/>
      <c r="BY2448" s="16"/>
      <c r="BZ2448" s="16"/>
      <c r="CA2448" s="16"/>
      <c r="CB2448" s="16"/>
      <c r="CC2448" s="16"/>
      <c r="CD2448" s="16"/>
      <c r="CE2448" s="16"/>
      <c r="CF2448" s="16"/>
      <c r="CG2448" s="16"/>
      <c r="CH2448" s="16"/>
      <c r="CI2448" s="16"/>
      <c r="CJ2448" s="16"/>
      <c r="CK2448" s="16"/>
      <c r="CL2448" s="16"/>
      <c r="CM2448" s="16"/>
      <c r="CN2448" s="16"/>
      <c r="CO2448" s="16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  <c r="DQ2448" s="16"/>
      <c r="DR2448" s="16"/>
      <c r="DS2448" s="16"/>
      <c r="DT2448" s="16"/>
      <c r="DU2448" s="16"/>
      <c r="DV2448" s="16"/>
      <c r="DW2448" s="16"/>
      <c r="DX2448" s="16"/>
      <c r="DY2448" s="16"/>
      <c r="DZ2448" s="16"/>
      <c r="EA2448" s="16"/>
      <c r="EB2448" s="16"/>
      <c r="EC2448" s="16"/>
      <c r="ED2448" s="16"/>
      <c r="EE2448" s="16"/>
      <c r="EF2448" s="16"/>
      <c r="EG2448" s="16"/>
      <c r="EH2448" s="16"/>
      <c r="EI2448" s="16"/>
      <c r="EJ2448" s="16"/>
      <c r="EK2448" s="16"/>
      <c r="EL2448" s="16"/>
      <c r="EM2448" s="16"/>
      <c r="EN2448" s="16"/>
      <c r="EO2448" s="16"/>
      <c r="EP2448" s="16"/>
      <c r="EQ2448" s="16"/>
      <c r="ER2448" s="16"/>
      <c r="ES2448" s="16"/>
      <c r="ET2448" s="16"/>
      <c r="EU2448" s="16"/>
      <c r="EV2448" s="16"/>
      <c r="EW2448" s="16"/>
      <c r="EX2448" s="16"/>
    </row>
    <row r="2449" spans="1:154" s="57" customFormat="1" x14ac:dyDescent="0.3">
      <c r="A2449" s="18"/>
      <c r="B2449" s="18"/>
      <c r="C2449" s="18"/>
      <c r="D2449" s="18"/>
      <c r="E2449" s="18"/>
      <c r="F2449" s="18"/>
      <c r="G2449" s="18"/>
      <c r="H2449" s="19"/>
      <c r="I2449" s="20"/>
      <c r="J2449" s="21"/>
      <c r="K2449" s="20"/>
      <c r="L2449" s="18"/>
      <c r="M2449" s="18"/>
      <c r="N2449" s="18"/>
      <c r="O2449" s="18"/>
      <c r="P2449" s="18"/>
      <c r="Q2449" s="20"/>
      <c r="R2449" s="20"/>
      <c r="S2449" s="20"/>
      <c r="T2449" s="18"/>
      <c r="U2449" s="94"/>
      <c r="V2449" s="23"/>
      <c r="W2449" s="20"/>
      <c r="X2449" s="20"/>
      <c r="Y2449" s="20"/>
      <c r="Z2449" s="20"/>
      <c r="AA2449" s="18"/>
      <c r="AB2449" s="18"/>
      <c r="AC2449" s="21"/>
      <c r="AD2449" s="20"/>
      <c r="AE2449" s="39"/>
      <c r="AF2449" s="39"/>
      <c r="AG2449" s="39"/>
      <c r="AH2449" s="39"/>
      <c r="AI2449" s="39"/>
      <c r="AJ2449" s="39"/>
      <c r="AK2449" s="39"/>
      <c r="AL2449" s="39"/>
      <c r="AM2449" s="39"/>
      <c r="AN2449" s="39"/>
      <c r="AO2449" s="39"/>
      <c r="AP2449" s="39"/>
      <c r="AQ2449" s="39"/>
      <c r="AR2449" s="39"/>
      <c r="AS2449" s="39"/>
      <c r="AT2449" s="39"/>
      <c r="AU2449" s="39"/>
      <c r="AV2449" s="39"/>
      <c r="AW2449" s="39"/>
      <c r="AX2449" s="39"/>
      <c r="AY2449" s="39"/>
      <c r="AZ2449" s="39"/>
      <c r="BA2449" s="39"/>
      <c r="BB2449" s="39"/>
      <c r="BC2449" s="39"/>
      <c r="BD2449" s="39"/>
      <c r="BE2449" s="39"/>
      <c r="BF2449" s="39"/>
      <c r="BG2449" s="39"/>
      <c r="BH2449" s="39"/>
      <c r="BI2449" s="39"/>
      <c r="BJ2449" s="39"/>
      <c r="BK2449" s="39"/>
      <c r="BL2449" s="39"/>
      <c r="BM2449" s="39"/>
      <c r="BN2449" s="39"/>
      <c r="BO2449" s="39"/>
      <c r="BP2449" s="39"/>
      <c r="BQ2449" s="39"/>
      <c r="BR2449" s="39"/>
      <c r="BS2449" s="39"/>
      <c r="BT2449" s="39"/>
      <c r="BU2449" s="39"/>
      <c r="BV2449" s="39"/>
      <c r="BW2449" s="39"/>
      <c r="BX2449" s="39"/>
      <c r="BY2449" s="39"/>
      <c r="BZ2449" s="39"/>
      <c r="CA2449" s="39"/>
      <c r="CB2449" s="39"/>
      <c r="CC2449" s="39"/>
      <c r="CD2449" s="39"/>
      <c r="CE2449" s="39"/>
      <c r="CF2449" s="39"/>
      <c r="CG2449" s="39"/>
      <c r="CH2449" s="39"/>
      <c r="CI2449" s="39"/>
      <c r="CJ2449" s="39"/>
      <c r="CK2449" s="39"/>
      <c r="CL2449" s="39"/>
      <c r="CM2449" s="39"/>
      <c r="CN2449" s="39"/>
      <c r="CO2449" s="39"/>
      <c r="CP2449" s="39"/>
      <c r="CQ2449" s="39"/>
      <c r="CR2449" s="39"/>
      <c r="CS2449" s="39"/>
      <c r="CT2449" s="39"/>
      <c r="CU2449" s="39"/>
      <c r="CV2449" s="39"/>
      <c r="CW2449" s="39"/>
      <c r="CX2449" s="39"/>
      <c r="CY2449" s="39"/>
      <c r="CZ2449" s="39"/>
      <c r="DA2449" s="39"/>
      <c r="DB2449" s="39"/>
      <c r="DC2449" s="39"/>
      <c r="DD2449" s="39"/>
      <c r="DE2449" s="39"/>
      <c r="DF2449" s="39"/>
      <c r="DG2449" s="39"/>
      <c r="DH2449" s="39"/>
      <c r="DI2449" s="39"/>
      <c r="DJ2449" s="39"/>
      <c r="DK2449" s="39"/>
      <c r="DL2449" s="39"/>
      <c r="DM2449" s="39"/>
      <c r="DN2449" s="39"/>
      <c r="DO2449" s="39"/>
      <c r="DP2449" s="39"/>
      <c r="DQ2449" s="39"/>
      <c r="DR2449" s="39"/>
      <c r="DS2449" s="39"/>
      <c r="DT2449" s="39"/>
      <c r="DU2449" s="39"/>
      <c r="DV2449" s="39"/>
      <c r="DW2449" s="39"/>
      <c r="DX2449" s="39"/>
      <c r="DY2449" s="39"/>
      <c r="DZ2449" s="39"/>
      <c r="EA2449" s="39"/>
      <c r="EB2449" s="39"/>
      <c r="EC2449" s="39"/>
      <c r="ED2449" s="39"/>
      <c r="EE2449" s="39"/>
      <c r="EF2449" s="39"/>
      <c r="EG2449" s="39"/>
      <c r="EH2449" s="39"/>
      <c r="EI2449" s="39"/>
      <c r="EJ2449" s="39"/>
      <c r="EK2449" s="39"/>
      <c r="EL2449" s="39"/>
      <c r="EM2449" s="39"/>
      <c r="EN2449" s="39"/>
      <c r="EO2449" s="39"/>
      <c r="EP2449" s="39"/>
      <c r="EQ2449" s="39"/>
      <c r="ER2449" s="39"/>
      <c r="ES2449" s="39"/>
      <c r="ET2449" s="39"/>
      <c r="EU2449" s="39"/>
      <c r="EV2449" s="39"/>
      <c r="EW2449" s="39"/>
      <c r="EX2449" s="39"/>
    </row>
    <row r="2450" spans="1:154" x14ac:dyDescent="0.3">
      <c r="A2450" s="29">
        <v>2673</v>
      </c>
      <c r="B2450" s="29" t="s">
        <v>47</v>
      </c>
      <c r="C2450" s="29">
        <v>954</v>
      </c>
      <c r="D2450" s="29">
        <v>1</v>
      </c>
      <c r="E2450" s="29">
        <v>3</v>
      </c>
      <c r="F2450" s="29">
        <v>1</v>
      </c>
      <c r="G2450" s="29">
        <v>66</v>
      </c>
      <c r="H2450" s="25" t="s">
        <v>476</v>
      </c>
      <c r="I2450" s="36">
        <v>1366</v>
      </c>
      <c r="J2450" s="41">
        <v>200</v>
      </c>
      <c r="K2450" s="74">
        <f>I2450*J2450</f>
        <v>273200</v>
      </c>
      <c r="L2450" s="29"/>
      <c r="M2450" s="29"/>
      <c r="N2450" s="29"/>
      <c r="O2450" s="29"/>
      <c r="P2450" s="29"/>
      <c r="Q2450" s="36"/>
      <c r="R2450" s="36"/>
      <c r="S2450" s="36"/>
      <c r="T2450" s="29"/>
      <c r="U2450" s="185"/>
      <c r="V2450" s="37"/>
      <c r="W2450" s="36"/>
      <c r="X2450" s="75">
        <f>K2450+W2450</f>
        <v>273200</v>
      </c>
      <c r="Y2450" s="36"/>
      <c r="Z2450" s="74">
        <v>50000000</v>
      </c>
      <c r="AA2450" s="29">
        <v>0</v>
      </c>
      <c r="AB2450" s="29">
        <v>0</v>
      </c>
      <c r="AC2450" s="41" t="s">
        <v>1167</v>
      </c>
      <c r="AD2450" s="36"/>
    </row>
    <row r="2451" spans="1:154" x14ac:dyDescent="0.3">
      <c r="A2451" s="9"/>
      <c r="B2451" s="9" t="s">
        <v>47</v>
      </c>
      <c r="C2451" s="9">
        <v>14101</v>
      </c>
      <c r="D2451" s="9">
        <v>1</v>
      </c>
      <c r="E2451" s="9">
        <v>3</v>
      </c>
      <c r="F2451" s="9">
        <v>1</v>
      </c>
      <c r="G2451" s="9">
        <v>66</v>
      </c>
      <c r="H2451" s="30" t="s">
        <v>476</v>
      </c>
      <c r="I2451" s="10">
        <v>1366</v>
      </c>
      <c r="J2451" s="33">
        <v>150</v>
      </c>
      <c r="K2451" s="34">
        <f>I2451*J2451</f>
        <v>204900</v>
      </c>
      <c r="L2451" s="9"/>
      <c r="M2451" s="9"/>
      <c r="N2451" s="9"/>
      <c r="O2451" s="9"/>
      <c r="P2451" s="9"/>
      <c r="Q2451" s="10"/>
      <c r="R2451" s="10"/>
      <c r="S2451" s="10"/>
      <c r="T2451" s="9"/>
      <c r="U2451" s="2"/>
      <c r="V2451" s="35"/>
      <c r="W2451" s="10"/>
      <c r="X2451" s="31">
        <f>K2451+W2451</f>
        <v>204900</v>
      </c>
      <c r="Y2451" s="10"/>
      <c r="Z2451" s="34">
        <v>50000000</v>
      </c>
      <c r="AA2451" s="9">
        <v>0</v>
      </c>
      <c r="AB2451" s="9">
        <v>0</v>
      </c>
      <c r="AC2451" s="33">
        <v>0</v>
      </c>
      <c r="AD2451" s="10"/>
    </row>
    <row r="2452" spans="1:154" x14ac:dyDescent="0.3">
      <c r="A2452" s="18"/>
      <c r="B2452" s="18"/>
      <c r="C2452" s="18"/>
      <c r="D2452" s="18"/>
      <c r="E2452" s="18"/>
      <c r="F2452" s="18"/>
      <c r="G2452" s="18"/>
      <c r="H2452" s="19"/>
      <c r="I2452" s="20"/>
      <c r="J2452" s="21"/>
      <c r="K2452" s="20"/>
      <c r="L2452" s="18"/>
      <c r="M2452" s="18"/>
      <c r="N2452" s="18"/>
      <c r="O2452" s="18"/>
      <c r="P2452" s="18"/>
      <c r="Q2452" s="20"/>
      <c r="R2452" s="20"/>
      <c r="S2452" s="20"/>
      <c r="T2452" s="18"/>
      <c r="U2452" s="94"/>
      <c r="V2452" s="23"/>
      <c r="W2452" s="20"/>
      <c r="X2452" s="20"/>
      <c r="Y2452" s="20"/>
      <c r="Z2452" s="20"/>
      <c r="AA2452" s="18"/>
      <c r="AB2452" s="18"/>
      <c r="AC2452" s="21"/>
      <c r="AD2452" s="20"/>
      <c r="AE2452" s="39"/>
      <c r="AF2452" s="39"/>
      <c r="AG2452" s="39"/>
      <c r="AH2452" s="39"/>
      <c r="AI2452" s="39"/>
      <c r="AJ2452" s="39"/>
      <c r="AK2452" s="39"/>
      <c r="AL2452" s="39"/>
      <c r="AM2452" s="39"/>
      <c r="AN2452" s="39"/>
      <c r="AO2452" s="39"/>
      <c r="AP2452" s="39"/>
      <c r="AQ2452" s="39"/>
      <c r="AR2452" s="39"/>
      <c r="AS2452" s="39"/>
      <c r="AT2452" s="39"/>
      <c r="AU2452" s="39"/>
      <c r="AV2452" s="39"/>
      <c r="AW2452" s="39"/>
      <c r="AX2452" s="39"/>
      <c r="AY2452" s="39"/>
      <c r="AZ2452" s="39"/>
      <c r="BA2452" s="39"/>
      <c r="BB2452" s="39"/>
      <c r="BC2452" s="39"/>
      <c r="BD2452" s="39"/>
      <c r="BE2452" s="39"/>
      <c r="BF2452" s="39"/>
      <c r="BG2452" s="39"/>
      <c r="BH2452" s="39"/>
      <c r="BI2452" s="39"/>
      <c r="BJ2452" s="39"/>
      <c r="BK2452" s="39"/>
      <c r="BL2452" s="39"/>
      <c r="BM2452" s="39"/>
      <c r="BN2452" s="39"/>
      <c r="BO2452" s="39"/>
      <c r="BP2452" s="39"/>
      <c r="BQ2452" s="39"/>
      <c r="BR2452" s="39"/>
      <c r="BS2452" s="39"/>
      <c r="BT2452" s="39"/>
      <c r="BU2452" s="39"/>
      <c r="BV2452" s="39"/>
      <c r="BW2452" s="39"/>
      <c r="BX2452" s="39"/>
      <c r="BY2452" s="39"/>
      <c r="BZ2452" s="39"/>
      <c r="CA2452" s="39"/>
      <c r="CB2452" s="39"/>
      <c r="CC2452" s="39"/>
      <c r="CD2452" s="39"/>
      <c r="CE2452" s="39"/>
      <c r="CF2452" s="39"/>
      <c r="CG2452" s="39"/>
      <c r="CH2452" s="39"/>
      <c r="CI2452" s="39"/>
      <c r="CJ2452" s="39"/>
      <c r="CK2452" s="39"/>
      <c r="CL2452" s="39"/>
      <c r="CM2452" s="39"/>
      <c r="CN2452" s="39"/>
      <c r="CO2452" s="39"/>
      <c r="CP2452" s="39"/>
      <c r="CQ2452" s="39"/>
      <c r="CR2452" s="39"/>
      <c r="CS2452" s="39"/>
      <c r="CT2452" s="39"/>
      <c r="CU2452" s="39"/>
      <c r="CV2452" s="39"/>
      <c r="CW2452" s="39"/>
      <c r="CX2452" s="39"/>
      <c r="CY2452" s="39"/>
      <c r="CZ2452" s="39"/>
      <c r="DA2452" s="39"/>
      <c r="DB2452" s="39"/>
      <c r="DC2452" s="39"/>
      <c r="DD2452" s="39"/>
      <c r="DE2452" s="39"/>
      <c r="DF2452" s="39"/>
      <c r="DG2452" s="39"/>
      <c r="DH2452" s="39"/>
      <c r="DI2452" s="39"/>
      <c r="DJ2452" s="39"/>
      <c r="DK2452" s="39"/>
      <c r="DL2452" s="39"/>
      <c r="DM2452" s="39"/>
      <c r="DN2452" s="39"/>
      <c r="DO2452" s="39"/>
      <c r="DP2452" s="39"/>
      <c r="DQ2452" s="39"/>
      <c r="DR2452" s="39"/>
      <c r="DS2452" s="39"/>
      <c r="DT2452" s="39"/>
      <c r="DU2452" s="39"/>
      <c r="DV2452" s="39"/>
      <c r="DW2452" s="39"/>
      <c r="DX2452" s="39"/>
      <c r="DY2452" s="39"/>
      <c r="DZ2452" s="39"/>
      <c r="EA2452" s="39"/>
      <c r="EB2452" s="39"/>
      <c r="EC2452" s="39"/>
      <c r="ED2452" s="39"/>
      <c r="EE2452" s="39"/>
      <c r="EF2452" s="39"/>
      <c r="EG2452" s="39"/>
      <c r="EH2452" s="39"/>
      <c r="EI2452" s="39"/>
      <c r="EJ2452" s="39"/>
      <c r="EK2452" s="39"/>
      <c r="EL2452" s="39"/>
      <c r="EM2452" s="39"/>
      <c r="EN2452" s="39"/>
      <c r="EO2452" s="39"/>
      <c r="EP2452" s="39"/>
      <c r="EQ2452" s="39"/>
      <c r="ER2452" s="39"/>
      <c r="ES2452" s="39"/>
      <c r="ET2452" s="39"/>
      <c r="EU2452" s="39"/>
      <c r="EV2452" s="39"/>
      <c r="EW2452" s="39"/>
      <c r="EX2452" s="39"/>
    </row>
    <row r="2453" spans="1:154" x14ac:dyDescent="0.3">
      <c r="A2453" s="29">
        <v>2674</v>
      </c>
      <c r="B2453" s="29" t="s">
        <v>47</v>
      </c>
      <c r="C2453" s="29">
        <v>1069</v>
      </c>
      <c r="D2453" s="29">
        <v>7</v>
      </c>
      <c r="E2453" s="29">
        <v>8</v>
      </c>
      <c r="F2453" s="29">
        <v>2</v>
      </c>
      <c r="G2453" s="29">
        <v>3</v>
      </c>
      <c r="H2453" s="25" t="s">
        <v>477</v>
      </c>
      <c r="I2453" s="36">
        <v>200</v>
      </c>
      <c r="J2453" s="41">
        <v>150</v>
      </c>
      <c r="K2453" s="74">
        <f t="shared" ref="K2453:K2459" si="253">I2453*J2453</f>
        <v>30000</v>
      </c>
      <c r="L2453" s="29"/>
      <c r="M2453" s="29"/>
      <c r="N2453" s="29"/>
      <c r="O2453" s="25"/>
      <c r="P2453" s="29"/>
      <c r="Q2453" s="36"/>
      <c r="R2453" s="36"/>
      <c r="S2453" s="36"/>
      <c r="T2453" s="29"/>
      <c r="U2453" s="185"/>
      <c r="V2453" s="37"/>
      <c r="W2453" s="36"/>
      <c r="X2453" s="75">
        <f t="shared" ref="X2453:X2459" si="254">K2453+W2453</f>
        <v>30000</v>
      </c>
      <c r="Y2453" s="74"/>
      <c r="Z2453" s="74"/>
      <c r="AA2453" s="74">
        <f>X2453-Z2453</f>
        <v>30000</v>
      </c>
      <c r="AB2453" s="29">
        <v>0.02</v>
      </c>
      <c r="AC2453" s="41" t="s">
        <v>1168</v>
      </c>
      <c r="AD2453" s="36"/>
    </row>
    <row r="2454" spans="1:154" x14ac:dyDescent="0.3">
      <c r="A2454" s="9"/>
      <c r="B2454" s="9"/>
      <c r="C2454" s="9"/>
      <c r="D2454" s="9"/>
      <c r="E2454" s="9"/>
      <c r="F2454" s="9"/>
      <c r="G2454" s="9"/>
      <c r="H2454" s="30"/>
      <c r="I2454" s="10"/>
      <c r="J2454" s="33"/>
      <c r="K2454" s="10"/>
      <c r="L2454" s="9">
        <v>1</v>
      </c>
      <c r="M2454" s="9" t="s">
        <v>53</v>
      </c>
      <c r="N2454" s="9" t="s">
        <v>75</v>
      </c>
      <c r="O2454" s="30" t="s">
        <v>477</v>
      </c>
      <c r="P2454" s="9">
        <v>96</v>
      </c>
      <c r="Q2454" s="10">
        <v>100</v>
      </c>
      <c r="R2454" s="10">
        <v>6750</v>
      </c>
      <c r="S2454" s="34">
        <f>P2454*R2454</f>
        <v>648000</v>
      </c>
      <c r="T2454" s="9">
        <v>54</v>
      </c>
      <c r="U2454" s="2">
        <v>85</v>
      </c>
      <c r="V2454" s="34">
        <f>S2454*U2454/100</f>
        <v>550800</v>
      </c>
      <c r="W2454" s="34">
        <f>S2454-V2454</f>
        <v>97200</v>
      </c>
      <c r="X2454" s="31">
        <f t="shared" si="254"/>
        <v>97200</v>
      </c>
      <c r="Y2454" s="34">
        <f>X2454*Q2454/100</f>
        <v>97200</v>
      </c>
      <c r="Z2454" s="34">
        <v>10000000</v>
      </c>
      <c r="AA2454" s="9">
        <v>0</v>
      </c>
      <c r="AB2454" s="9">
        <v>0</v>
      </c>
      <c r="AC2454" s="41"/>
      <c r="AD2454" s="36"/>
    </row>
    <row r="2455" spans="1:154" s="39" customFormat="1" x14ac:dyDescent="0.3">
      <c r="A2455" s="9"/>
      <c r="B2455" s="9"/>
      <c r="C2455" s="9"/>
      <c r="D2455" s="9"/>
      <c r="E2455" s="9"/>
      <c r="F2455" s="9"/>
      <c r="G2455" s="9"/>
      <c r="H2455" s="30" t="s">
        <v>476</v>
      </c>
      <c r="I2455" s="10">
        <v>3203</v>
      </c>
      <c r="J2455" s="33">
        <v>150</v>
      </c>
      <c r="K2455" s="34">
        <f t="shared" si="253"/>
        <v>480450</v>
      </c>
      <c r="L2455" s="9"/>
      <c r="M2455" s="9"/>
      <c r="N2455" s="9"/>
      <c r="O2455" s="9"/>
      <c r="P2455" s="9"/>
      <c r="Q2455" s="10"/>
      <c r="R2455" s="10"/>
      <c r="S2455" s="10"/>
      <c r="T2455" s="9"/>
      <c r="U2455" s="2"/>
      <c r="V2455" s="35"/>
      <c r="W2455" s="10"/>
      <c r="X2455" s="31">
        <f t="shared" si="254"/>
        <v>480450</v>
      </c>
      <c r="Y2455" s="10"/>
      <c r="Z2455" s="34">
        <v>50000000</v>
      </c>
      <c r="AA2455" s="9">
        <v>0</v>
      </c>
      <c r="AB2455" s="9">
        <v>0</v>
      </c>
      <c r="AC2455" s="33"/>
      <c r="AD2455" s="10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/>
      <c r="AS2455" s="16"/>
      <c r="AT2455" s="16"/>
      <c r="AU2455" s="16"/>
      <c r="AV2455" s="16"/>
      <c r="AW2455" s="16"/>
      <c r="AX2455" s="16"/>
      <c r="AY2455" s="16"/>
      <c r="AZ2455" s="16"/>
      <c r="BA2455" s="16"/>
      <c r="BB2455" s="16"/>
      <c r="BC2455" s="16"/>
      <c r="BD2455" s="16"/>
      <c r="BE2455" s="16"/>
      <c r="BF2455" s="16"/>
      <c r="BG2455" s="16"/>
      <c r="BH2455" s="16"/>
      <c r="BI2455" s="16"/>
      <c r="BJ2455" s="16"/>
      <c r="BK2455" s="16"/>
      <c r="BL2455" s="16"/>
      <c r="BM2455" s="16"/>
      <c r="BN2455" s="16"/>
      <c r="BO2455" s="16"/>
      <c r="BP2455" s="16"/>
      <c r="BQ2455" s="16"/>
      <c r="BR2455" s="16"/>
      <c r="BS2455" s="16"/>
      <c r="BT2455" s="16"/>
      <c r="BU2455" s="16"/>
      <c r="BV2455" s="16"/>
      <c r="BW2455" s="16"/>
      <c r="BX2455" s="16"/>
      <c r="BY2455" s="16"/>
      <c r="BZ2455" s="16"/>
      <c r="CA2455" s="16"/>
      <c r="CB2455" s="16"/>
      <c r="CC2455" s="16"/>
      <c r="CD2455" s="16"/>
      <c r="CE2455" s="16"/>
      <c r="CF2455" s="16"/>
      <c r="CG2455" s="16"/>
      <c r="CH2455" s="16"/>
      <c r="CI2455" s="16"/>
      <c r="CJ2455" s="16"/>
      <c r="CK2455" s="16"/>
      <c r="CL2455" s="16"/>
      <c r="CM2455" s="16"/>
      <c r="CN2455" s="16"/>
      <c r="CO2455" s="16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  <c r="DQ2455" s="16"/>
      <c r="DR2455" s="16"/>
      <c r="DS2455" s="16"/>
      <c r="DT2455" s="16"/>
      <c r="DU2455" s="16"/>
      <c r="DV2455" s="16"/>
      <c r="DW2455" s="16"/>
      <c r="DX2455" s="16"/>
      <c r="DY2455" s="16"/>
      <c r="DZ2455" s="16"/>
      <c r="EA2455" s="16"/>
      <c r="EB2455" s="16"/>
      <c r="EC2455" s="16"/>
      <c r="ED2455" s="16"/>
      <c r="EE2455" s="16"/>
      <c r="EF2455" s="16"/>
      <c r="EG2455" s="16"/>
      <c r="EH2455" s="16"/>
      <c r="EI2455" s="16"/>
      <c r="EJ2455" s="16"/>
      <c r="EK2455" s="16"/>
      <c r="EL2455" s="16"/>
      <c r="EM2455" s="16"/>
      <c r="EN2455" s="16"/>
      <c r="EO2455" s="16"/>
      <c r="EP2455" s="16"/>
      <c r="EQ2455" s="16"/>
      <c r="ER2455" s="16"/>
      <c r="ES2455" s="16"/>
      <c r="ET2455" s="16"/>
      <c r="EU2455" s="16"/>
      <c r="EV2455" s="16"/>
      <c r="EW2455" s="16"/>
      <c r="EX2455" s="16"/>
    </row>
    <row r="2456" spans="1:154" x14ac:dyDescent="0.3">
      <c r="A2456" s="9"/>
      <c r="B2456" s="9" t="s">
        <v>47</v>
      </c>
      <c r="C2456" s="9">
        <v>1067</v>
      </c>
      <c r="D2456" s="9">
        <v>7</v>
      </c>
      <c r="E2456" s="9">
        <v>5</v>
      </c>
      <c r="F2456" s="9">
        <v>3</v>
      </c>
      <c r="G2456" s="9">
        <v>7</v>
      </c>
      <c r="H2456" s="30" t="s">
        <v>477</v>
      </c>
      <c r="I2456" s="10">
        <v>200</v>
      </c>
      <c r="J2456" s="33">
        <v>150</v>
      </c>
      <c r="K2456" s="34">
        <f t="shared" si="253"/>
        <v>30000</v>
      </c>
      <c r="L2456" s="9"/>
      <c r="M2456" s="9"/>
      <c r="N2456" s="9"/>
      <c r="O2456" s="30"/>
      <c r="P2456" s="9"/>
      <c r="Q2456" s="10"/>
      <c r="R2456" s="10"/>
      <c r="S2456" s="10"/>
      <c r="T2456" s="9"/>
      <c r="U2456" s="2"/>
      <c r="V2456" s="35"/>
      <c r="W2456" s="10"/>
      <c r="X2456" s="31">
        <f t="shared" si="254"/>
        <v>30000</v>
      </c>
      <c r="Y2456" s="34"/>
      <c r="Z2456" s="34"/>
      <c r="AA2456" s="34">
        <f>X2456-Z2456</f>
        <v>30000</v>
      </c>
      <c r="AB2456" s="9">
        <v>0.02</v>
      </c>
      <c r="AC2456" s="33"/>
      <c r="AD2456" s="10"/>
    </row>
    <row r="2457" spans="1:154" x14ac:dyDescent="0.3">
      <c r="A2457" s="9"/>
      <c r="B2457" s="9"/>
      <c r="C2457" s="9"/>
      <c r="D2457" s="9"/>
      <c r="E2457" s="9"/>
      <c r="F2457" s="9"/>
      <c r="G2457" s="9"/>
      <c r="H2457" s="30"/>
      <c r="I2457" s="10"/>
      <c r="J2457" s="33"/>
      <c r="K2457" s="34"/>
      <c r="L2457" s="9">
        <v>1</v>
      </c>
      <c r="M2457" s="9" t="s">
        <v>53</v>
      </c>
      <c r="N2457" s="9" t="s">
        <v>48</v>
      </c>
      <c r="O2457" s="30" t="s">
        <v>477</v>
      </c>
      <c r="P2457" s="9">
        <v>192</v>
      </c>
      <c r="Q2457" s="10">
        <v>100</v>
      </c>
      <c r="R2457" s="10">
        <v>6750</v>
      </c>
      <c r="S2457" s="159">
        <f>P2457*R2457</f>
        <v>1296000</v>
      </c>
      <c r="T2457" s="9">
        <v>22</v>
      </c>
      <c r="U2457" s="2">
        <v>34</v>
      </c>
      <c r="V2457" s="34">
        <f>S2457*U2457/100</f>
        <v>440640</v>
      </c>
      <c r="W2457" s="34">
        <f>S2457-V2457</f>
        <v>855360</v>
      </c>
      <c r="X2457" s="31">
        <f t="shared" si="254"/>
        <v>855360</v>
      </c>
      <c r="Y2457" s="34">
        <f>X2457*Q2457/100</f>
        <v>855360</v>
      </c>
      <c r="Z2457" s="34">
        <v>10000000</v>
      </c>
      <c r="AA2457" s="9">
        <v>0</v>
      </c>
      <c r="AB2457" s="9">
        <v>0</v>
      </c>
      <c r="AC2457" s="33"/>
      <c r="AD2457" s="10"/>
    </row>
    <row r="2458" spans="1:154" s="39" customFormat="1" x14ac:dyDescent="0.3">
      <c r="A2458" s="9"/>
      <c r="B2458" s="9"/>
      <c r="C2458" s="9"/>
      <c r="D2458" s="9"/>
      <c r="E2458" s="9"/>
      <c r="F2458" s="9"/>
      <c r="G2458" s="9"/>
      <c r="H2458" s="30" t="s">
        <v>476</v>
      </c>
      <c r="I2458" s="10">
        <v>2107</v>
      </c>
      <c r="J2458" s="33">
        <v>150</v>
      </c>
      <c r="K2458" s="34">
        <f t="shared" si="253"/>
        <v>316050</v>
      </c>
      <c r="L2458" s="9"/>
      <c r="M2458" s="9"/>
      <c r="N2458" s="9"/>
      <c r="O2458" s="9"/>
      <c r="P2458" s="9"/>
      <c r="Q2458" s="10"/>
      <c r="R2458" s="10"/>
      <c r="S2458" s="10"/>
      <c r="T2458" s="9"/>
      <c r="U2458" s="2"/>
      <c r="V2458" s="35"/>
      <c r="W2458" s="10"/>
      <c r="X2458" s="31">
        <f t="shared" si="254"/>
        <v>316050</v>
      </c>
      <c r="Y2458" s="10"/>
      <c r="Z2458" s="34">
        <v>50000000</v>
      </c>
      <c r="AA2458" s="9">
        <v>0</v>
      </c>
      <c r="AB2458" s="9">
        <v>0</v>
      </c>
      <c r="AC2458" s="33"/>
      <c r="AD2458" s="10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6"/>
      <c r="AZ2458" s="16"/>
      <c r="BA2458" s="16"/>
      <c r="BB2458" s="16"/>
      <c r="BC2458" s="16"/>
      <c r="BD2458" s="16"/>
      <c r="BE2458" s="16"/>
      <c r="BF2458" s="16"/>
      <c r="BG2458" s="16"/>
      <c r="BH2458" s="16"/>
      <c r="BI2458" s="16"/>
      <c r="BJ2458" s="16"/>
      <c r="BK2458" s="16"/>
      <c r="BL2458" s="16"/>
      <c r="BM2458" s="16"/>
      <c r="BN2458" s="16"/>
      <c r="BO2458" s="16"/>
      <c r="BP2458" s="16"/>
      <c r="BQ2458" s="16"/>
      <c r="BR2458" s="16"/>
      <c r="BS2458" s="16"/>
      <c r="BT2458" s="16"/>
      <c r="BU2458" s="16"/>
      <c r="BV2458" s="16"/>
      <c r="BW2458" s="16"/>
      <c r="BX2458" s="16"/>
      <c r="BY2458" s="16"/>
      <c r="BZ2458" s="16"/>
      <c r="CA2458" s="16"/>
      <c r="CB2458" s="16"/>
      <c r="CC2458" s="16"/>
      <c r="CD2458" s="16"/>
      <c r="CE2458" s="16"/>
      <c r="CF2458" s="16"/>
      <c r="CG2458" s="16"/>
      <c r="CH2458" s="16"/>
      <c r="CI2458" s="16"/>
      <c r="CJ2458" s="16"/>
      <c r="CK2458" s="16"/>
      <c r="CL2458" s="16"/>
      <c r="CM2458" s="16"/>
      <c r="CN2458" s="16"/>
      <c r="CO2458" s="16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  <c r="DQ2458" s="16"/>
      <c r="DR2458" s="16"/>
      <c r="DS2458" s="16"/>
      <c r="DT2458" s="16"/>
      <c r="DU2458" s="16"/>
      <c r="DV2458" s="16"/>
      <c r="DW2458" s="16"/>
      <c r="DX2458" s="16"/>
      <c r="DY2458" s="16"/>
      <c r="DZ2458" s="16"/>
      <c r="EA2458" s="16"/>
      <c r="EB2458" s="16"/>
      <c r="EC2458" s="16"/>
      <c r="ED2458" s="16"/>
      <c r="EE2458" s="16"/>
      <c r="EF2458" s="16"/>
      <c r="EG2458" s="16"/>
      <c r="EH2458" s="16"/>
      <c r="EI2458" s="16"/>
      <c r="EJ2458" s="16"/>
      <c r="EK2458" s="16"/>
      <c r="EL2458" s="16"/>
      <c r="EM2458" s="16"/>
      <c r="EN2458" s="16"/>
      <c r="EO2458" s="16"/>
      <c r="EP2458" s="16"/>
      <c r="EQ2458" s="16"/>
      <c r="ER2458" s="16"/>
      <c r="ES2458" s="16"/>
      <c r="ET2458" s="16"/>
      <c r="EU2458" s="16"/>
      <c r="EV2458" s="16"/>
      <c r="EW2458" s="16"/>
      <c r="EX2458" s="16"/>
    </row>
    <row r="2459" spans="1:154" x14ac:dyDescent="0.3">
      <c r="A2459" s="9"/>
      <c r="B2459" s="9" t="s">
        <v>47</v>
      </c>
      <c r="C2459" s="9">
        <v>1856</v>
      </c>
      <c r="D2459" s="9">
        <v>2</v>
      </c>
      <c r="E2459" s="9">
        <v>2</v>
      </c>
      <c r="F2459" s="9">
        <v>3</v>
      </c>
      <c r="G2459" s="9">
        <v>31</v>
      </c>
      <c r="H2459" s="30" t="s">
        <v>476</v>
      </c>
      <c r="I2459" s="10">
        <v>1131</v>
      </c>
      <c r="J2459" s="33">
        <v>150</v>
      </c>
      <c r="K2459" s="34">
        <f t="shared" si="253"/>
        <v>169650</v>
      </c>
      <c r="L2459" s="9"/>
      <c r="M2459" s="9"/>
      <c r="N2459" s="9"/>
      <c r="O2459" s="9"/>
      <c r="P2459" s="9"/>
      <c r="Q2459" s="10"/>
      <c r="R2459" s="10"/>
      <c r="S2459" s="10"/>
      <c r="T2459" s="9"/>
      <c r="U2459" s="2"/>
      <c r="V2459" s="35"/>
      <c r="W2459" s="10"/>
      <c r="X2459" s="31">
        <f t="shared" si="254"/>
        <v>169650</v>
      </c>
      <c r="Y2459" s="10"/>
      <c r="Z2459" s="34">
        <v>50000000</v>
      </c>
      <c r="AA2459" s="9">
        <v>0</v>
      </c>
      <c r="AB2459" s="9">
        <v>0</v>
      </c>
      <c r="AC2459" s="33"/>
      <c r="AD2459" s="10"/>
    </row>
    <row r="2460" spans="1:154" x14ac:dyDescent="0.3">
      <c r="A2460" s="18"/>
      <c r="B2460" s="18"/>
      <c r="C2460" s="18"/>
      <c r="D2460" s="18"/>
      <c r="E2460" s="18"/>
      <c r="F2460" s="18"/>
      <c r="G2460" s="18"/>
      <c r="H2460" s="19"/>
      <c r="I2460" s="20"/>
      <c r="J2460" s="21"/>
      <c r="K2460" s="20"/>
      <c r="L2460" s="18"/>
      <c r="M2460" s="18"/>
      <c r="N2460" s="18"/>
      <c r="O2460" s="18"/>
      <c r="P2460" s="18"/>
      <c r="Q2460" s="20"/>
      <c r="R2460" s="20"/>
      <c r="S2460" s="20"/>
      <c r="T2460" s="18"/>
      <c r="U2460" s="94"/>
      <c r="V2460" s="23"/>
      <c r="W2460" s="20"/>
      <c r="X2460" s="20"/>
      <c r="Y2460" s="20"/>
      <c r="Z2460" s="20"/>
      <c r="AA2460" s="18"/>
      <c r="AB2460" s="18"/>
      <c r="AC2460" s="21"/>
      <c r="AD2460" s="20"/>
      <c r="AE2460" s="39"/>
      <c r="AF2460" s="39"/>
      <c r="AG2460" s="39"/>
      <c r="AH2460" s="39"/>
      <c r="AI2460" s="39"/>
      <c r="AJ2460" s="39"/>
      <c r="AK2460" s="39"/>
      <c r="AL2460" s="39"/>
      <c r="AM2460" s="39"/>
      <c r="AN2460" s="39"/>
      <c r="AO2460" s="39"/>
      <c r="AP2460" s="39"/>
      <c r="AQ2460" s="39"/>
      <c r="AR2460" s="39"/>
      <c r="AS2460" s="39"/>
      <c r="AT2460" s="39"/>
      <c r="AU2460" s="39"/>
      <c r="AV2460" s="39"/>
      <c r="AW2460" s="39"/>
      <c r="AX2460" s="39"/>
      <c r="AY2460" s="39"/>
      <c r="AZ2460" s="39"/>
      <c r="BA2460" s="39"/>
      <c r="BB2460" s="39"/>
      <c r="BC2460" s="39"/>
      <c r="BD2460" s="39"/>
      <c r="BE2460" s="39"/>
      <c r="BF2460" s="39"/>
      <c r="BG2460" s="39"/>
      <c r="BH2460" s="39"/>
      <c r="BI2460" s="39"/>
      <c r="BJ2460" s="39"/>
      <c r="BK2460" s="39"/>
      <c r="BL2460" s="39"/>
      <c r="BM2460" s="39"/>
      <c r="BN2460" s="39"/>
      <c r="BO2460" s="39"/>
      <c r="BP2460" s="39"/>
      <c r="BQ2460" s="39"/>
      <c r="BR2460" s="39"/>
      <c r="BS2460" s="39"/>
      <c r="BT2460" s="39"/>
      <c r="BU2460" s="39"/>
      <c r="BV2460" s="39"/>
      <c r="BW2460" s="39"/>
      <c r="BX2460" s="39"/>
      <c r="BY2460" s="39"/>
      <c r="BZ2460" s="39"/>
      <c r="CA2460" s="39"/>
      <c r="CB2460" s="39"/>
      <c r="CC2460" s="39"/>
      <c r="CD2460" s="39"/>
      <c r="CE2460" s="39"/>
      <c r="CF2460" s="39"/>
      <c r="CG2460" s="39"/>
      <c r="CH2460" s="39"/>
      <c r="CI2460" s="39"/>
      <c r="CJ2460" s="39"/>
      <c r="CK2460" s="39"/>
      <c r="CL2460" s="39"/>
      <c r="CM2460" s="39"/>
      <c r="CN2460" s="39"/>
      <c r="CO2460" s="39"/>
      <c r="CP2460" s="39"/>
      <c r="CQ2460" s="39"/>
      <c r="CR2460" s="39"/>
      <c r="CS2460" s="39"/>
      <c r="CT2460" s="39"/>
      <c r="CU2460" s="39"/>
      <c r="CV2460" s="39"/>
      <c r="CW2460" s="39"/>
      <c r="CX2460" s="39"/>
      <c r="CY2460" s="39"/>
      <c r="CZ2460" s="39"/>
      <c r="DA2460" s="39"/>
      <c r="DB2460" s="39"/>
      <c r="DC2460" s="39"/>
      <c r="DD2460" s="39"/>
      <c r="DE2460" s="39"/>
      <c r="DF2460" s="39"/>
      <c r="DG2460" s="39"/>
      <c r="DH2460" s="39"/>
      <c r="DI2460" s="39"/>
      <c r="DJ2460" s="39"/>
      <c r="DK2460" s="39"/>
      <c r="DL2460" s="39"/>
      <c r="DM2460" s="39"/>
      <c r="DN2460" s="39"/>
      <c r="DO2460" s="39"/>
      <c r="DP2460" s="39"/>
      <c r="DQ2460" s="39"/>
      <c r="DR2460" s="39"/>
      <c r="DS2460" s="39"/>
      <c r="DT2460" s="39"/>
      <c r="DU2460" s="39"/>
      <c r="DV2460" s="39"/>
      <c r="DW2460" s="39"/>
      <c r="DX2460" s="39"/>
      <c r="DY2460" s="39"/>
      <c r="DZ2460" s="39"/>
      <c r="EA2460" s="39"/>
      <c r="EB2460" s="39"/>
      <c r="EC2460" s="39"/>
      <c r="ED2460" s="39"/>
      <c r="EE2460" s="39"/>
      <c r="EF2460" s="39"/>
      <c r="EG2460" s="39"/>
      <c r="EH2460" s="39"/>
      <c r="EI2460" s="39"/>
      <c r="EJ2460" s="39"/>
      <c r="EK2460" s="39"/>
      <c r="EL2460" s="39"/>
      <c r="EM2460" s="39"/>
      <c r="EN2460" s="39"/>
      <c r="EO2460" s="39"/>
      <c r="EP2460" s="39"/>
      <c r="EQ2460" s="39"/>
      <c r="ER2460" s="39"/>
      <c r="ES2460" s="39"/>
      <c r="ET2460" s="39"/>
      <c r="EU2460" s="39"/>
      <c r="EV2460" s="39"/>
      <c r="EW2460" s="39"/>
      <c r="EX2460" s="39"/>
    </row>
    <row r="2461" spans="1:154" x14ac:dyDescent="0.3">
      <c r="A2461" s="29">
        <v>2675</v>
      </c>
      <c r="B2461" s="29" t="s">
        <v>47</v>
      </c>
      <c r="C2461" s="29">
        <v>14138</v>
      </c>
      <c r="D2461" s="29">
        <v>1</v>
      </c>
      <c r="E2461" s="29">
        <v>1</v>
      </c>
      <c r="F2461" s="29">
        <v>0</v>
      </c>
      <c r="G2461" s="29">
        <v>33</v>
      </c>
      <c r="H2461" s="25" t="s">
        <v>476</v>
      </c>
      <c r="I2461" s="36">
        <v>433</v>
      </c>
      <c r="J2461" s="41">
        <v>220</v>
      </c>
      <c r="K2461" s="74">
        <f>I2461*J2461</f>
        <v>95260</v>
      </c>
      <c r="L2461" s="29">
        <v>1</v>
      </c>
      <c r="M2461" s="29" t="s">
        <v>53</v>
      </c>
      <c r="N2461" s="29" t="s">
        <v>48</v>
      </c>
      <c r="O2461" s="25" t="s">
        <v>477</v>
      </c>
      <c r="P2461" s="29">
        <v>128</v>
      </c>
      <c r="Q2461" s="36">
        <v>100</v>
      </c>
      <c r="R2461" s="36">
        <v>6750</v>
      </c>
      <c r="S2461" s="74">
        <f>P2461*R2461</f>
        <v>864000</v>
      </c>
      <c r="T2461" s="29">
        <v>47</v>
      </c>
      <c r="U2461" s="185">
        <v>76</v>
      </c>
      <c r="V2461" s="74">
        <f>S2461*U2461/100</f>
        <v>656640</v>
      </c>
      <c r="W2461" s="74">
        <f>S2461-V2461</f>
        <v>207360</v>
      </c>
      <c r="X2461" s="75">
        <f>K2461+W2461</f>
        <v>302620</v>
      </c>
      <c r="Y2461" s="74">
        <f>X2461*Q2461/100</f>
        <v>302620</v>
      </c>
      <c r="Z2461" s="74">
        <v>50000000</v>
      </c>
      <c r="AA2461" s="29">
        <v>0</v>
      </c>
      <c r="AB2461" s="29">
        <v>0</v>
      </c>
      <c r="AC2461" s="41" t="s">
        <v>1169</v>
      </c>
      <c r="AD2461" s="36"/>
      <c r="AE2461" s="59"/>
      <c r="AF2461" s="59"/>
      <c r="AG2461" s="59"/>
      <c r="AH2461" s="59"/>
      <c r="AI2461" s="59"/>
      <c r="AJ2461" s="59"/>
      <c r="AK2461" s="59"/>
      <c r="AL2461" s="59"/>
      <c r="AM2461" s="59"/>
      <c r="AN2461" s="59"/>
      <c r="AO2461" s="59"/>
      <c r="AP2461" s="59"/>
      <c r="AQ2461" s="59"/>
      <c r="AR2461" s="59"/>
      <c r="AS2461" s="59"/>
      <c r="AT2461" s="59"/>
      <c r="AU2461" s="59"/>
      <c r="AV2461" s="59"/>
      <c r="AW2461" s="59"/>
      <c r="AX2461" s="59"/>
      <c r="AY2461" s="59"/>
      <c r="AZ2461" s="59"/>
      <c r="BA2461" s="59"/>
      <c r="BB2461" s="59"/>
      <c r="BC2461" s="59"/>
      <c r="BD2461" s="59"/>
      <c r="BE2461" s="59"/>
      <c r="BF2461" s="59"/>
      <c r="BG2461" s="59"/>
      <c r="BH2461" s="59"/>
      <c r="BI2461" s="59"/>
      <c r="BJ2461" s="59"/>
      <c r="BK2461" s="59"/>
      <c r="BL2461" s="59"/>
      <c r="BM2461" s="59"/>
      <c r="BN2461" s="59"/>
      <c r="BO2461" s="59"/>
      <c r="BP2461" s="59"/>
      <c r="BQ2461" s="59"/>
      <c r="BR2461" s="59"/>
      <c r="BS2461" s="59"/>
      <c r="BT2461" s="59"/>
      <c r="BU2461" s="59"/>
      <c r="BV2461" s="59"/>
      <c r="BW2461" s="59"/>
      <c r="BX2461" s="59"/>
      <c r="BY2461" s="59"/>
      <c r="BZ2461" s="59"/>
      <c r="CA2461" s="59"/>
      <c r="CB2461" s="59"/>
      <c r="CC2461" s="59"/>
      <c r="CD2461" s="59"/>
      <c r="CE2461" s="59"/>
      <c r="CF2461" s="59"/>
      <c r="CG2461" s="59"/>
      <c r="CH2461" s="59"/>
      <c r="CI2461" s="59"/>
      <c r="CJ2461" s="59"/>
      <c r="CK2461" s="59"/>
      <c r="CL2461" s="59"/>
      <c r="CM2461" s="59"/>
      <c r="CN2461" s="59"/>
      <c r="CO2461" s="59"/>
      <c r="CP2461" s="59"/>
      <c r="CQ2461" s="59"/>
      <c r="CR2461" s="59"/>
      <c r="CS2461" s="59"/>
      <c r="CT2461" s="59"/>
      <c r="CU2461" s="59"/>
      <c r="CV2461" s="59"/>
      <c r="CW2461" s="59"/>
      <c r="CX2461" s="59"/>
      <c r="CY2461" s="59"/>
      <c r="CZ2461" s="59"/>
      <c r="DA2461" s="59"/>
      <c r="DB2461" s="59"/>
      <c r="DC2461" s="59"/>
      <c r="DD2461" s="59"/>
      <c r="DE2461" s="59"/>
      <c r="DF2461" s="59"/>
      <c r="DG2461" s="59"/>
      <c r="DH2461" s="59"/>
      <c r="DI2461" s="59"/>
      <c r="DJ2461" s="59"/>
      <c r="DK2461" s="59"/>
      <c r="DL2461" s="59"/>
      <c r="DM2461" s="59"/>
      <c r="DN2461" s="59"/>
      <c r="DO2461" s="59"/>
      <c r="DP2461" s="59"/>
      <c r="DQ2461" s="59"/>
      <c r="DR2461" s="59"/>
      <c r="DS2461" s="59"/>
      <c r="DT2461" s="59"/>
      <c r="DU2461" s="59"/>
      <c r="DV2461" s="59"/>
      <c r="DW2461" s="59"/>
      <c r="DX2461" s="59"/>
      <c r="DY2461" s="59"/>
      <c r="DZ2461" s="59"/>
      <c r="EA2461" s="59"/>
      <c r="EB2461" s="59"/>
      <c r="EC2461" s="59"/>
      <c r="ED2461" s="59"/>
      <c r="EE2461" s="59"/>
      <c r="EF2461" s="59"/>
      <c r="EG2461" s="59"/>
      <c r="EH2461" s="59"/>
      <c r="EI2461" s="59"/>
      <c r="EJ2461" s="59"/>
      <c r="EK2461" s="59"/>
      <c r="EL2461" s="59"/>
      <c r="EM2461" s="59"/>
      <c r="EN2461" s="59"/>
      <c r="EO2461" s="59"/>
      <c r="EP2461" s="59"/>
      <c r="EQ2461" s="59"/>
      <c r="ER2461" s="59"/>
      <c r="ES2461" s="59"/>
      <c r="ET2461" s="59"/>
      <c r="EU2461" s="59"/>
      <c r="EV2461" s="59"/>
      <c r="EW2461" s="59"/>
      <c r="EX2461" s="59"/>
    </row>
    <row r="2462" spans="1:154" x14ac:dyDescent="0.3">
      <c r="A2462" s="9"/>
      <c r="B2462" s="9" t="s">
        <v>47</v>
      </c>
      <c r="C2462" s="9">
        <v>336</v>
      </c>
      <c r="D2462" s="9">
        <v>1</v>
      </c>
      <c r="E2462" s="9">
        <v>1</v>
      </c>
      <c r="F2462" s="9">
        <v>0</v>
      </c>
      <c r="G2462" s="9">
        <v>33</v>
      </c>
      <c r="H2462" s="30" t="s">
        <v>476</v>
      </c>
      <c r="I2462" s="10">
        <v>433</v>
      </c>
      <c r="J2462" s="33">
        <v>220</v>
      </c>
      <c r="K2462" s="34">
        <f>I2462*J2462</f>
        <v>95260</v>
      </c>
      <c r="L2462" s="9"/>
      <c r="M2462" s="9"/>
      <c r="N2462" s="9"/>
      <c r="O2462" s="9"/>
      <c r="P2462" s="9"/>
      <c r="Q2462" s="10"/>
      <c r="R2462" s="10"/>
      <c r="S2462" s="10"/>
      <c r="T2462" s="9"/>
      <c r="U2462" s="2"/>
      <c r="V2462" s="35"/>
      <c r="W2462" s="10"/>
      <c r="X2462" s="31">
        <f>K2462+W2462</f>
        <v>95260</v>
      </c>
      <c r="Y2462" s="10"/>
      <c r="Z2462" s="34">
        <v>50000000</v>
      </c>
      <c r="AA2462" s="9">
        <v>0</v>
      </c>
      <c r="AB2462" s="9">
        <v>0</v>
      </c>
      <c r="AC2462" s="33">
        <v>0</v>
      </c>
      <c r="AD2462" s="10"/>
    </row>
    <row r="2463" spans="1:154" x14ac:dyDescent="0.3">
      <c r="A2463" s="18"/>
      <c r="B2463" s="18"/>
      <c r="C2463" s="18"/>
      <c r="D2463" s="18"/>
      <c r="E2463" s="18"/>
      <c r="F2463" s="18"/>
      <c r="G2463" s="18"/>
      <c r="H2463" s="19"/>
      <c r="I2463" s="20"/>
      <c r="J2463" s="21"/>
      <c r="K2463" s="20"/>
      <c r="L2463" s="18"/>
      <c r="M2463" s="18"/>
      <c r="N2463" s="18"/>
      <c r="O2463" s="18"/>
      <c r="P2463" s="18"/>
      <c r="Q2463" s="20"/>
      <c r="R2463" s="20"/>
      <c r="S2463" s="20"/>
      <c r="T2463" s="18"/>
      <c r="U2463" s="94"/>
      <c r="V2463" s="23"/>
      <c r="W2463" s="20"/>
      <c r="X2463" s="20"/>
      <c r="Y2463" s="20"/>
      <c r="Z2463" s="20"/>
      <c r="AA2463" s="18"/>
      <c r="AB2463" s="18"/>
      <c r="AC2463" s="21"/>
      <c r="AD2463" s="20"/>
      <c r="AE2463" s="39"/>
      <c r="AF2463" s="39"/>
      <c r="AG2463" s="39"/>
      <c r="AH2463" s="39"/>
      <c r="AI2463" s="39"/>
      <c r="AJ2463" s="39"/>
      <c r="AK2463" s="39"/>
      <c r="AL2463" s="39"/>
      <c r="AM2463" s="39"/>
      <c r="AN2463" s="39"/>
      <c r="AO2463" s="39"/>
      <c r="AP2463" s="39"/>
      <c r="AQ2463" s="39"/>
      <c r="AR2463" s="39"/>
      <c r="AS2463" s="39"/>
      <c r="AT2463" s="39"/>
      <c r="AU2463" s="39"/>
      <c r="AV2463" s="39"/>
      <c r="AW2463" s="39"/>
      <c r="AX2463" s="39"/>
      <c r="AY2463" s="39"/>
      <c r="AZ2463" s="39"/>
      <c r="BA2463" s="39"/>
      <c r="BB2463" s="39"/>
      <c r="BC2463" s="39"/>
      <c r="BD2463" s="39"/>
      <c r="BE2463" s="39"/>
      <c r="BF2463" s="39"/>
      <c r="BG2463" s="39"/>
      <c r="BH2463" s="39"/>
      <c r="BI2463" s="39"/>
      <c r="BJ2463" s="39"/>
      <c r="BK2463" s="39"/>
      <c r="BL2463" s="39"/>
      <c r="BM2463" s="39"/>
      <c r="BN2463" s="39"/>
      <c r="BO2463" s="39"/>
      <c r="BP2463" s="39"/>
      <c r="BQ2463" s="39"/>
      <c r="BR2463" s="39"/>
      <c r="BS2463" s="39"/>
      <c r="BT2463" s="39"/>
      <c r="BU2463" s="39"/>
      <c r="BV2463" s="39"/>
      <c r="BW2463" s="39"/>
      <c r="BX2463" s="39"/>
      <c r="BY2463" s="39"/>
      <c r="BZ2463" s="39"/>
      <c r="CA2463" s="39"/>
      <c r="CB2463" s="39"/>
      <c r="CC2463" s="39"/>
      <c r="CD2463" s="39"/>
      <c r="CE2463" s="39"/>
      <c r="CF2463" s="39"/>
      <c r="CG2463" s="39"/>
      <c r="CH2463" s="39"/>
      <c r="CI2463" s="39"/>
      <c r="CJ2463" s="39"/>
      <c r="CK2463" s="39"/>
      <c r="CL2463" s="39"/>
      <c r="CM2463" s="39"/>
      <c r="CN2463" s="39"/>
      <c r="CO2463" s="39"/>
      <c r="CP2463" s="39"/>
      <c r="CQ2463" s="39"/>
      <c r="CR2463" s="39"/>
      <c r="CS2463" s="39"/>
      <c r="CT2463" s="39"/>
      <c r="CU2463" s="39"/>
      <c r="CV2463" s="39"/>
      <c r="CW2463" s="39"/>
      <c r="CX2463" s="39"/>
      <c r="CY2463" s="39"/>
      <c r="CZ2463" s="39"/>
      <c r="DA2463" s="39"/>
      <c r="DB2463" s="39"/>
      <c r="DC2463" s="39"/>
      <c r="DD2463" s="39"/>
      <c r="DE2463" s="39"/>
      <c r="DF2463" s="39"/>
      <c r="DG2463" s="39"/>
      <c r="DH2463" s="39"/>
      <c r="DI2463" s="39"/>
      <c r="DJ2463" s="39"/>
      <c r="DK2463" s="39"/>
      <c r="DL2463" s="39"/>
      <c r="DM2463" s="39"/>
      <c r="DN2463" s="39"/>
      <c r="DO2463" s="39"/>
      <c r="DP2463" s="39"/>
      <c r="DQ2463" s="39"/>
      <c r="DR2463" s="39"/>
      <c r="DS2463" s="39"/>
      <c r="DT2463" s="39"/>
      <c r="DU2463" s="39"/>
      <c r="DV2463" s="39"/>
      <c r="DW2463" s="39"/>
      <c r="DX2463" s="39"/>
      <c r="DY2463" s="39"/>
      <c r="DZ2463" s="39"/>
      <c r="EA2463" s="39"/>
      <c r="EB2463" s="39"/>
      <c r="EC2463" s="39"/>
      <c r="ED2463" s="39"/>
      <c r="EE2463" s="39"/>
      <c r="EF2463" s="39"/>
      <c r="EG2463" s="39"/>
      <c r="EH2463" s="39"/>
      <c r="EI2463" s="39"/>
      <c r="EJ2463" s="39"/>
      <c r="EK2463" s="39"/>
      <c r="EL2463" s="39"/>
      <c r="EM2463" s="39"/>
      <c r="EN2463" s="39"/>
      <c r="EO2463" s="39"/>
      <c r="EP2463" s="39"/>
      <c r="EQ2463" s="39"/>
      <c r="ER2463" s="39"/>
      <c r="ES2463" s="39"/>
      <c r="ET2463" s="39"/>
      <c r="EU2463" s="39"/>
      <c r="EV2463" s="39"/>
      <c r="EW2463" s="39"/>
      <c r="EX2463" s="39"/>
    </row>
    <row r="2464" spans="1:154" x14ac:dyDescent="0.3">
      <c r="A2464" s="29">
        <v>2676</v>
      </c>
      <c r="B2464" s="29" t="s">
        <v>47</v>
      </c>
      <c r="C2464" s="29">
        <v>3375</v>
      </c>
      <c r="D2464" s="29">
        <v>5</v>
      </c>
      <c r="E2464" s="29">
        <v>4</v>
      </c>
      <c r="F2464" s="29">
        <v>2</v>
      </c>
      <c r="G2464" s="29">
        <v>40</v>
      </c>
      <c r="H2464" s="25" t="s">
        <v>476</v>
      </c>
      <c r="I2464" s="36">
        <v>1840</v>
      </c>
      <c r="J2464" s="41">
        <v>150</v>
      </c>
      <c r="K2464" s="74">
        <f>I2464*J2464</f>
        <v>276000</v>
      </c>
      <c r="L2464" s="29"/>
      <c r="M2464" s="29"/>
      <c r="N2464" s="29"/>
      <c r="O2464" s="29"/>
      <c r="P2464" s="29"/>
      <c r="Q2464" s="36"/>
      <c r="R2464" s="36"/>
      <c r="S2464" s="36"/>
      <c r="T2464" s="29"/>
      <c r="U2464" s="185"/>
      <c r="V2464" s="37"/>
      <c r="W2464" s="36"/>
      <c r="X2464" s="75">
        <f>K2464+W2464</f>
        <v>276000</v>
      </c>
      <c r="Y2464" s="36"/>
      <c r="Z2464" s="74">
        <v>50000000</v>
      </c>
      <c r="AA2464" s="29">
        <v>0</v>
      </c>
      <c r="AB2464" s="29">
        <v>0</v>
      </c>
      <c r="AC2464" s="41" t="s">
        <v>1170</v>
      </c>
      <c r="AD2464" s="36"/>
    </row>
    <row r="2465" spans="1:154" x14ac:dyDescent="0.3">
      <c r="A2465" s="9"/>
      <c r="B2465" s="9" t="s">
        <v>47</v>
      </c>
      <c r="C2465" s="9">
        <v>4113</v>
      </c>
      <c r="D2465" s="9">
        <v>5</v>
      </c>
      <c r="E2465" s="9">
        <v>4</v>
      </c>
      <c r="F2465" s="9">
        <v>0</v>
      </c>
      <c r="G2465" s="9">
        <v>87</v>
      </c>
      <c r="H2465" s="30" t="s">
        <v>476</v>
      </c>
      <c r="I2465" s="10">
        <v>1687</v>
      </c>
      <c r="J2465" s="33">
        <v>150</v>
      </c>
      <c r="K2465" s="34">
        <f>I2465*J2465</f>
        <v>253050</v>
      </c>
      <c r="L2465" s="9"/>
      <c r="M2465" s="9"/>
      <c r="N2465" s="9"/>
      <c r="O2465" s="9"/>
      <c r="P2465" s="9"/>
      <c r="Q2465" s="10"/>
      <c r="R2465" s="10"/>
      <c r="S2465" s="10"/>
      <c r="T2465" s="9"/>
      <c r="U2465" s="2"/>
      <c r="V2465" s="35"/>
      <c r="W2465" s="10"/>
      <c r="X2465" s="31">
        <f>K2465+W2465</f>
        <v>253050</v>
      </c>
      <c r="Y2465" s="10"/>
      <c r="Z2465" s="34">
        <v>50000000</v>
      </c>
      <c r="AA2465" s="9">
        <v>0</v>
      </c>
      <c r="AB2465" s="9">
        <v>0</v>
      </c>
      <c r="AC2465" s="33">
        <v>0</v>
      </c>
      <c r="AD2465" s="10"/>
    </row>
    <row r="2466" spans="1:154" s="39" customFormat="1" x14ac:dyDescent="0.3">
      <c r="A2466" s="9"/>
      <c r="B2466" s="9" t="s">
        <v>47</v>
      </c>
      <c r="C2466" s="9">
        <v>3876</v>
      </c>
      <c r="D2466" s="9">
        <v>5</v>
      </c>
      <c r="E2466" s="9">
        <v>3</v>
      </c>
      <c r="F2466" s="9">
        <v>1</v>
      </c>
      <c r="G2466" s="9">
        <v>20</v>
      </c>
      <c r="H2466" s="30" t="s">
        <v>476</v>
      </c>
      <c r="I2466" s="10">
        <v>1320</v>
      </c>
      <c r="J2466" s="33">
        <v>150</v>
      </c>
      <c r="K2466" s="34">
        <f>I2466*J2466</f>
        <v>198000</v>
      </c>
      <c r="L2466" s="9"/>
      <c r="M2466" s="9"/>
      <c r="N2466" s="9"/>
      <c r="O2466" s="9"/>
      <c r="P2466" s="9"/>
      <c r="Q2466" s="10"/>
      <c r="R2466" s="10"/>
      <c r="S2466" s="10"/>
      <c r="T2466" s="9"/>
      <c r="U2466" s="2"/>
      <c r="V2466" s="35"/>
      <c r="W2466" s="10"/>
      <c r="X2466" s="31">
        <f>K2466+W2466</f>
        <v>198000</v>
      </c>
      <c r="Y2466" s="10"/>
      <c r="Z2466" s="34">
        <v>50000000</v>
      </c>
      <c r="AA2466" s="9">
        <v>0</v>
      </c>
      <c r="AB2466" s="9">
        <v>0</v>
      </c>
      <c r="AC2466" s="33">
        <v>0</v>
      </c>
      <c r="AD2466" s="10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6"/>
      <c r="AZ2466" s="16"/>
      <c r="BA2466" s="16"/>
      <c r="BB2466" s="16"/>
      <c r="BC2466" s="16"/>
      <c r="BD2466" s="16"/>
      <c r="BE2466" s="16"/>
      <c r="BF2466" s="16"/>
      <c r="BG2466" s="16"/>
      <c r="BH2466" s="16"/>
      <c r="BI2466" s="16"/>
      <c r="BJ2466" s="16"/>
      <c r="BK2466" s="16"/>
      <c r="BL2466" s="16"/>
      <c r="BM2466" s="16"/>
      <c r="BN2466" s="16"/>
      <c r="BO2466" s="16"/>
      <c r="BP2466" s="16"/>
      <c r="BQ2466" s="16"/>
      <c r="BR2466" s="16"/>
      <c r="BS2466" s="16"/>
      <c r="BT2466" s="16"/>
      <c r="BU2466" s="16"/>
      <c r="BV2466" s="16"/>
      <c r="BW2466" s="16"/>
      <c r="BX2466" s="16"/>
      <c r="BY2466" s="16"/>
      <c r="BZ2466" s="16"/>
      <c r="CA2466" s="16"/>
      <c r="CB2466" s="16"/>
      <c r="CC2466" s="16"/>
      <c r="CD2466" s="16"/>
      <c r="CE2466" s="16"/>
      <c r="CF2466" s="16"/>
      <c r="CG2466" s="16"/>
      <c r="CH2466" s="16"/>
      <c r="CI2466" s="16"/>
      <c r="CJ2466" s="16"/>
      <c r="CK2466" s="16"/>
      <c r="CL2466" s="16"/>
      <c r="CM2466" s="16"/>
      <c r="CN2466" s="16"/>
      <c r="CO2466" s="16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  <c r="DQ2466" s="16"/>
      <c r="DR2466" s="16"/>
      <c r="DS2466" s="16"/>
      <c r="DT2466" s="16"/>
      <c r="DU2466" s="16"/>
      <c r="DV2466" s="16"/>
      <c r="DW2466" s="16"/>
      <c r="DX2466" s="16"/>
      <c r="DY2466" s="16"/>
      <c r="DZ2466" s="16"/>
      <c r="EA2466" s="16"/>
      <c r="EB2466" s="16"/>
      <c r="EC2466" s="16"/>
      <c r="ED2466" s="16"/>
      <c r="EE2466" s="16"/>
      <c r="EF2466" s="16"/>
      <c r="EG2466" s="16"/>
      <c r="EH2466" s="16"/>
      <c r="EI2466" s="16"/>
      <c r="EJ2466" s="16"/>
      <c r="EK2466" s="16"/>
      <c r="EL2466" s="16"/>
      <c r="EM2466" s="16"/>
      <c r="EN2466" s="16"/>
      <c r="EO2466" s="16"/>
      <c r="EP2466" s="16"/>
      <c r="EQ2466" s="16"/>
      <c r="ER2466" s="16"/>
      <c r="ES2466" s="16"/>
      <c r="ET2466" s="16"/>
      <c r="EU2466" s="16"/>
      <c r="EV2466" s="16"/>
      <c r="EW2466" s="16"/>
      <c r="EX2466" s="16"/>
    </row>
    <row r="2467" spans="1:154" s="59" customFormat="1" x14ac:dyDescent="0.3">
      <c r="A2467" s="9"/>
      <c r="B2467" s="9" t="s">
        <v>47</v>
      </c>
      <c r="C2467" s="9">
        <v>10766</v>
      </c>
      <c r="D2467" s="9">
        <v>5</v>
      </c>
      <c r="E2467" s="9">
        <v>1</v>
      </c>
      <c r="F2467" s="9">
        <v>0</v>
      </c>
      <c r="G2467" s="9">
        <v>72</v>
      </c>
      <c r="H2467" s="30" t="s">
        <v>477</v>
      </c>
      <c r="I2467" s="10">
        <v>472</v>
      </c>
      <c r="J2467" s="33">
        <v>150</v>
      </c>
      <c r="K2467" s="34">
        <f>I2467*J2467</f>
        <v>70800</v>
      </c>
      <c r="L2467" s="9">
        <v>1</v>
      </c>
      <c r="M2467" s="9" t="s">
        <v>53</v>
      </c>
      <c r="N2467" s="9" t="s">
        <v>48</v>
      </c>
      <c r="O2467" s="30" t="s">
        <v>477</v>
      </c>
      <c r="P2467" s="9">
        <v>72</v>
      </c>
      <c r="Q2467" s="10">
        <v>100</v>
      </c>
      <c r="R2467" s="10">
        <v>6750</v>
      </c>
      <c r="S2467" s="34">
        <f>P2467*R2467</f>
        <v>486000</v>
      </c>
      <c r="T2467" s="9">
        <v>17</v>
      </c>
      <c r="U2467" s="2">
        <v>24</v>
      </c>
      <c r="V2467" s="34">
        <f>S2467*U2467/100</f>
        <v>116640</v>
      </c>
      <c r="W2467" s="34">
        <f>S2467-V2467</f>
        <v>369360</v>
      </c>
      <c r="X2467" s="31">
        <f>K2467+W2467</f>
        <v>440160</v>
      </c>
      <c r="Y2467" s="34">
        <f>X2467*Q2467/100</f>
        <v>440160</v>
      </c>
      <c r="Z2467" s="34">
        <v>50000000</v>
      </c>
      <c r="AA2467" s="9">
        <v>0</v>
      </c>
      <c r="AB2467" s="9">
        <v>0</v>
      </c>
      <c r="AC2467" s="33">
        <v>0</v>
      </c>
      <c r="AD2467" s="10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6"/>
      <c r="BJ2467" s="16"/>
      <c r="BK2467" s="16"/>
      <c r="BL2467" s="16"/>
      <c r="BM2467" s="16"/>
      <c r="BN2467" s="16"/>
      <c r="BO2467" s="16"/>
      <c r="BP2467" s="16"/>
      <c r="BQ2467" s="16"/>
      <c r="BR2467" s="16"/>
      <c r="BS2467" s="16"/>
      <c r="BT2467" s="16"/>
      <c r="BU2467" s="16"/>
      <c r="BV2467" s="16"/>
      <c r="BW2467" s="16"/>
      <c r="BX2467" s="16"/>
      <c r="BY2467" s="16"/>
      <c r="BZ2467" s="16"/>
      <c r="CA2467" s="16"/>
      <c r="CB2467" s="16"/>
      <c r="CC2467" s="16"/>
      <c r="CD2467" s="16"/>
      <c r="CE2467" s="16"/>
      <c r="CF2467" s="16"/>
      <c r="CG2467" s="16"/>
      <c r="CH2467" s="16"/>
      <c r="CI2467" s="16"/>
      <c r="CJ2467" s="16"/>
      <c r="CK2467" s="16"/>
      <c r="CL2467" s="16"/>
      <c r="CM2467" s="16"/>
      <c r="CN2467" s="16"/>
      <c r="CO2467" s="16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  <c r="DQ2467" s="16"/>
      <c r="DR2467" s="16"/>
      <c r="DS2467" s="16"/>
      <c r="DT2467" s="16"/>
      <c r="DU2467" s="16"/>
      <c r="DV2467" s="16"/>
      <c r="DW2467" s="16"/>
      <c r="DX2467" s="16"/>
      <c r="DY2467" s="16"/>
      <c r="DZ2467" s="16"/>
      <c r="EA2467" s="16"/>
      <c r="EB2467" s="16"/>
      <c r="EC2467" s="16"/>
      <c r="ED2467" s="16"/>
      <c r="EE2467" s="16"/>
      <c r="EF2467" s="16"/>
      <c r="EG2467" s="16"/>
      <c r="EH2467" s="16"/>
      <c r="EI2467" s="16"/>
      <c r="EJ2467" s="16"/>
      <c r="EK2467" s="16"/>
      <c r="EL2467" s="16"/>
      <c r="EM2467" s="16"/>
      <c r="EN2467" s="16"/>
      <c r="EO2467" s="16"/>
      <c r="EP2467" s="16"/>
      <c r="EQ2467" s="16"/>
      <c r="ER2467" s="16"/>
      <c r="ES2467" s="16"/>
      <c r="ET2467" s="16"/>
      <c r="EU2467" s="16"/>
      <c r="EV2467" s="16"/>
      <c r="EW2467" s="16"/>
      <c r="EX2467" s="16"/>
    </row>
    <row r="2468" spans="1:154" x14ac:dyDescent="0.3">
      <c r="A2468" s="18"/>
      <c r="B2468" s="18"/>
      <c r="C2468" s="18"/>
      <c r="D2468" s="18"/>
      <c r="E2468" s="18"/>
      <c r="F2468" s="18"/>
      <c r="G2468" s="18"/>
      <c r="H2468" s="19"/>
      <c r="I2468" s="20"/>
      <c r="J2468" s="21"/>
      <c r="K2468" s="20"/>
      <c r="L2468" s="18"/>
      <c r="M2468" s="18"/>
      <c r="N2468" s="18"/>
      <c r="O2468" s="19"/>
      <c r="P2468" s="18"/>
      <c r="Q2468" s="20"/>
      <c r="R2468" s="20"/>
      <c r="S2468" s="20"/>
      <c r="T2468" s="18"/>
      <c r="U2468" s="94"/>
      <c r="V2468" s="23"/>
      <c r="W2468" s="20"/>
      <c r="X2468" s="20"/>
      <c r="Y2468" s="20"/>
      <c r="Z2468" s="20"/>
      <c r="AA2468" s="18"/>
      <c r="AB2468" s="18"/>
      <c r="AC2468" s="21"/>
      <c r="AD2468" s="20"/>
      <c r="AE2468" s="39"/>
      <c r="AF2468" s="39"/>
      <c r="AG2468" s="39"/>
      <c r="AH2468" s="39"/>
      <c r="AI2468" s="39"/>
      <c r="AJ2468" s="39"/>
      <c r="AK2468" s="39"/>
      <c r="AL2468" s="39"/>
      <c r="AM2468" s="39"/>
      <c r="AN2468" s="39"/>
      <c r="AO2468" s="39"/>
      <c r="AP2468" s="39"/>
      <c r="AQ2468" s="39"/>
      <c r="AR2468" s="39"/>
      <c r="AS2468" s="39"/>
      <c r="AT2468" s="39"/>
      <c r="AU2468" s="39"/>
      <c r="AV2468" s="39"/>
      <c r="AW2468" s="39"/>
      <c r="AX2468" s="39"/>
      <c r="AY2468" s="39"/>
      <c r="AZ2468" s="39"/>
      <c r="BA2468" s="39"/>
      <c r="BB2468" s="39"/>
      <c r="BC2468" s="39"/>
      <c r="BD2468" s="39"/>
      <c r="BE2468" s="39"/>
      <c r="BF2468" s="39"/>
      <c r="BG2468" s="39"/>
      <c r="BH2468" s="39"/>
      <c r="BI2468" s="39"/>
      <c r="BJ2468" s="39"/>
      <c r="BK2468" s="39"/>
      <c r="BL2468" s="39"/>
      <c r="BM2468" s="39"/>
      <c r="BN2468" s="39"/>
      <c r="BO2468" s="39"/>
      <c r="BP2468" s="39"/>
      <c r="BQ2468" s="39"/>
      <c r="BR2468" s="39"/>
      <c r="BS2468" s="39"/>
      <c r="BT2468" s="39"/>
      <c r="BU2468" s="39"/>
      <c r="BV2468" s="39"/>
      <c r="BW2468" s="39"/>
      <c r="BX2468" s="39"/>
      <c r="BY2468" s="39"/>
      <c r="BZ2468" s="39"/>
      <c r="CA2468" s="39"/>
      <c r="CB2468" s="39"/>
      <c r="CC2468" s="39"/>
      <c r="CD2468" s="39"/>
      <c r="CE2468" s="39"/>
      <c r="CF2468" s="39"/>
      <c r="CG2468" s="39"/>
      <c r="CH2468" s="39"/>
      <c r="CI2468" s="39"/>
      <c r="CJ2468" s="39"/>
      <c r="CK2468" s="39"/>
      <c r="CL2468" s="39"/>
      <c r="CM2468" s="39"/>
      <c r="CN2468" s="39"/>
      <c r="CO2468" s="39"/>
      <c r="CP2468" s="39"/>
      <c r="CQ2468" s="39"/>
      <c r="CR2468" s="39"/>
      <c r="CS2468" s="39"/>
      <c r="CT2468" s="39"/>
      <c r="CU2468" s="39"/>
      <c r="CV2468" s="39"/>
      <c r="CW2468" s="39"/>
      <c r="CX2468" s="39"/>
      <c r="CY2468" s="39"/>
      <c r="CZ2468" s="39"/>
      <c r="DA2468" s="39"/>
      <c r="DB2468" s="39"/>
      <c r="DC2468" s="39"/>
      <c r="DD2468" s="39"/>
      <c r="DE2468" s="39"/>
      <c r="DF2468" s="39"/>
      <c r="DG2468" s="39"/>
      <c r="DH2468" s="39"/>
      <c r="DI2468" s="39"/>
      <c r="DJ2468" s="39"/>
      <c r="DK2468" s="39"/>
      <c r="DL2468" s="39"/>
      <c r="DM2468" s="39"/>
      <c r="DN2468" s="39"/>
      <c r="DO2468" s="39"/>
      <c r="DP2468" s="39"/>
      <c r="DQ2468" s="39"/>
      <c r="DR2468" s="39"/>
      <c r="DS2468" s="39"/>
      <c r="DT2468" s="39"/>
      <c r="DU2468" s="39"/>
      <c r="DV2468" s="39"/>
      <c r="DW2468" s="39"/>
      <c r="DX2468" s="39"/>
      <c r="DY2468" s="39"/>
      <c r="DZ2468" s="39"/>
      <c r="EA2468" s="39"/>
      <c r="EB2468" s="39"/>
      <c r="EC2468" s="39"/>
      <c r="ED2468" s="39"/>
      <c r="EE2468" s="39"/>
      <c r="EF2468" s="39"/>
      <c r="EG2468" s="39"/>
      <c r="EH2468" s="39"/>
      <c r="EI2468" s="39"/>
      <c r="EJ2468" s="39"/>
      <c r="EK2468" s="39"/>
      <c r="EL2468" s="39"/>
      <c r="EM2468" s="39"/>
      <c r="EN2468" s="39"/>
      <c r="EO2468" s="39"/>
      <c r="EP2468" s="39"/>
      <c r="EQ2468" s="39"/>
      <c r="ER2468" s="39"/>
      <c r="ES2468" s="39"/>
      <c r="ET2468" s="39"/>
      <c r="EU2468" s="39"/>
      <c r="EV2468" s="39"/>
      <c r="EW2468" s="39"/>
      <c r="EX2468" s="39"/>
    </row>
    <row r="2469" spans="1:154" s="39" customFormat="1" x14ac:dyDescent="0.3">
      <c r="A2469" s="29">
        <v>2677</v>
      </c>
      <c r="B2469" s="29" t="s">
        <v>47</v>
      </c>
      <c r="C2469" s="29">
        <v>694</v>
      </c>
      <c r="D2469" s="29">
        <v>4</v>
      </c>
      <c r="E2469" s="29">
        <v>14</v>
      </c>
      <c r="F2469" s="29">
        <v>3</v>
      </c>
      <c r="G2469" s="29">
        <v>94</v>
      </c>
      <c r="H2469" s="25" t="s">
        <v>477</v>
      </c>
      <c r="I2469" s="36">
        <v>382</v>
      </c>
      <c r="J2469" s="41">
        <v>220</v>
      </c>
      <c r="K2469" s="74">
        <f t="shared" ref="K2469:K2474" si="255">I2469*J2469</f>
        <v>84040</v>
      </c>
      <c r="L2469" s="29">
        <v>1</v>
      </c>
      <c r="M2469" s="29" t="s">
        <v>53</v>
      </c>
      <c r="N2469" s="29" t="s">
        <v>75</v>
      </c>
      <c r="O2469" s="25" t="s">
        <v>477</v>
      </c>
      <c r="P2469" s="29">
        <v>168</v>
      </c>
      <c r="Q2469" s="36">
        <v>100</v>
      </c>
      <c r="R2469" s="36">
        <v>6750</v>
      </c>
      <c r="S2469" s="164">
        <f>P2469*R2469</f>
        <v>1134000</v>
      </c>
      <c r="T2469" s="29">
        <v>52</v>
      </c>
      <c r="U2469" s="185">
        <v>85</v>
      </c>
      <c r="V2469" s="74">
        <f>S2469*U2469/100</f>
        <v>963900</v>
      </c>
      <c r="W2469" s="74">
        <f>S2469-V2469</f>
        <v>170100</v>
      </c>
      <c r="X2469" s="75">
        <f t="shared" ref="X2469:X2474" si="256">K2469+W2469</f>
        <v>254140</v>
      </c>
      <c r="Y2469" s="74">
        <f>X2469*Q2469/100</f>
        <v>254140</v>
      </c>
      <c r="Z2469" s="74">
        <v>50000000</v>
      </c>
      <c r="AA2469" s="29">
        <v>0</v>
      </c>
      <c r="AB2469" s="29">
        <v>0</v>
      </c>
      <c r="AC2469" s="41" t="s">
        <v>1171</v>
      </c>
      <c r="AD2469" s="3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6"/>
      <c r="AZ2469" s="16"/>
      <c r="BA2469" s="16"/>
      <c r="BB2469" s="16"/>
      <c r="BC2469" s="16"/>
      <c r="BD2469" s="16"/>
      <c r="BE2469" s="16"/>
      <c r="BF2469" s="16"/>
      <c r="BG2469" s="16"/>
      <c r="BH2469" s="16"/>
      <c r="BI2469" s="16"/>
      <c r="BJ2469" s="16"/>
      <c r="BK2469" s="16"/>
      <c r="BL2469" s="16"/>
      <c r="BM2469" s="16"/>
      <c r="BN2469" s="16"/>
      <c r="BO2469" s="16"/>
      <c r="BP2469" s="16"/>
      <c r="BQ2469" s="16"/>
      <c r="BR2469" s="16"/>
      <c r="BS2469" s="16"/>
      <c r="BT2469" s="16"/>
      <c r="BU2469" s="16"/>
      <c r="BV2469" s="16"/>
      <c r="BW2469" s="16"/>
      <c r="BX2469" s="16"/>
      <c r="BY2469" s="16"/>
      <c r="BZ2469" s="16"/>
      <c r="CA2469" s="16"/>
      <c r="CB2469" s="16"/>
      <c r="CC2469" s="16"/>
      <c r="CD2469" s="16"/>
      <c r="CE2469" s="16"/>
      <c r="CF2469" s="16"/>
      <c r="CG2469" s="16"/>
      <c r="CH2469" s="16"/>
      <c r="CI2469" s="16"/>
      <c r="CJ2469" s="16"/>
      <c r="CK2469" s="16"/>
      <c r="CL2469" s="16"/>
      <c r="CM2469" s="16"/>
      <c r="CN2469" s="16"/>
      <c r="CO2469" s="16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  <c r="DQ2469" s="16"/>
      <c r="DR2469" s="16"/>
      <c r="DS2469" s="16"/>
      <c r="DT2469" s="16"/>
      <c r="DU2469" s="16"/>
      <c r="DV2469" s="16"/>
      <c r="DW2469" s="16"/>
      <c r="DX2469" s="16"/>
      <c r="DY2469" s="16"/>
      <c r="DZ2469" s="16"/>
      <c r="EA2469" s="16"/>
      <c r="EB2469" s="16"/>
      <c r="EC2469" s="16"/>
      <c r="ED2469" s="16"/>
      <c r="EE2469" s="16"/>
      <c r="EF2469" s="16"/>
      <c r="EG2469" s="16"/>
      <c r="EH2469" s="16"/>
      <c r="EI2469" s="16"/>
      <c r="EJ2469" s="16"/>
      <c r="EK2469" s="16"/>
      <c r="EL2469" s="16"/>
      <c r="EM2469" s="16"/>
      <c r="EN2469" s="16"/>
      <c r="EO2469" s="16"/>
      <c r="EP2469" s="16"/>
      <c r="EQ2469" s="16"/>
      <c r="ER2469" s="16"/>
      <c r="ES2469" s="16"/>
      <c r="ET2469" s="16"/>
      <c r="EU2469" s="16"/>
      <c r="EV2469" s="16"/>
      <c r="EW2469" s="16"/>
      <c r="EX2469" s="16"/>
    </row>
    <row r="2470" spans="1:154" x14ac:dyDescent="0.3">
      <c r="A2470" s="9"/>
      <c r="B2470" s="9"/>
      <c r="C2470" s="9"/>
      <c r="D2470" s="9"/>
      <c r="E2470" s="9"/>
      <c r="F2470" s="9"/>
      <c r="G2470" s="9"/>
      <c r="H2470" s="30" t="s">
        <v>476</v>
      </c>
      <c r="I2470" s="10">
        <v>5594</v>
      </c>
      <c r="J2470" s="33">
        <v>220</v>
      </c>
      <c r="K2470" s="34">
        <f t="shared" si="255"/>
        <v>1230680</v>
      </c>
      <c r="L2470" s="9"/>
      <c r="M2470" s="9"/>
      <c r="N2470" s="9"/>
      <c r="O2470" s="9"/>
      <c r="P2470" s="9"/>
      <c r="Q2470" s="10"/>
      <c r="R2470" s="10"/>
      <c r="S2470" s="10"/>
      <c r="T2470" s="9"/>
      <c r="U2470" s="2"/>
      <c r="V2470" s="35"/>
      <c r="W2470" s="10"/>
      <c r="X2470" s="31">
        <f t="shared" si="256"/>
        <v>1230680</v>
      </c>
      <c r="Y2470" s="10"/>
      <c r="Z2470" s="34">
        <v>50000000</v>
      </c>
      <c r="AA2470" s="9">
        <v>0</v>
      </c>
      <c r="AB2470" s="9">
        <v>0</v>
      </c>
      <c r="AC2470" s="33"/>
      <c r="AD2470" s="10"/>
    </row>
    <row r="2471" spans="1:154" x14ac:dyDescent="0.3">
      <c r="A2471" s="9"/>
      <c r="B2471" s="9"/>
      <c r="C2471" s="9"/>
      <c r="D2471" s="9"/>
      <c r="E2471" s="9"/>
      <c r="F2471" s="9"/>
      <c r="G2471" s="9"/>
      <c r="H2471" s="30" t="s">
        <v>477</v>
      </c>
      <c r="I2471" s="10">
        <v>18</v>
      </c>
      <c r="J2471" s="33">
        <v>220</v>
      </c>
      <c r="K2471" s="34">
        <f t="shared" si="255"/>
        <v>3960</v>
      </c>
      <c r="L2471" s="9">
        <v>2</v>
      </c>
      <c r="M2471" s="9" t="s">
        <v>298</v>
      </c>
      <c r="N2471" s="9" t="s">
        <v>48</v>
      </c>
      <c r="O2471" s="30" t="s">
        <v>477</v>
      </c>
      <c r="P2471" s="9">
        <v>72</v>
      </c>
      <c r="Q2471" s="10">
        <v>100</v>
      </c>
      <c r="R2471" s="10">
        <v>5700</v>
      </c>
      <c r="S2471" s="34">
        <f>P2471*R2471</f>
        <v>410400</v>
      </c>
      <c r="T2471" s="9">
        <v>22</v>
      </c>
      <c r="U2471" s="2">
        <v>34</v>
      </c>
      <c r="V2471" s="34">
        <f>S2471*U2471/100</f>
        <v>139536</v>
      </c>
      <c r="W2471" s="34">
        <f>S2471-V2471</f>
        <v>270864</v>
      </c>
      <c r="X2471" s="31">
        <f t="shared" si="256"/>
        <v>274824</v>
      </c>
      <c r="Y2471" s="34">
        <f>X2471*Q2471/100</f>
        <v>274824</v>
      </c>
      <c r="Z2471" s="34">
        <v>50000000</v>
      </c>
      <c r="AA2471" s="9">
        <v>0</v>
      </c>
      <c r="AB2471" s="9">
        <v>0</v>
      </c>
      <c r="AC2471" s="33">
        <v>0</v>
      </c>
      <c r="AD2471" s="10"/>
    </row>
    <row r="2472" spans="1:154" x14ac:dyDescent="0.3">
      <c r="A2472" s="9"/>
      <c r="B2472" s="9" t="s">
        <v>47</v>
      </c>
      <c r="C2472" s="9">
        <v>195</v>
      </c>
      <c r="D2472" s="9">
        <v>4</v>
      </c>
      <c r="E2472" s="9">
        <v>12</v>
      </c>
      <c r="F2472" s="9">
        <v>0</v>
      </c>
      <c r="G2472" s="9">
        <v>20</v>
      </c>
      <c r="H2472" s="30" t="s">
        <v>476</v>
      </c>
      <c r="I2472" s="10">
        <v>4820</v>
      </c>
      <c r="J2472" s="33">
        <v>200</v>
      </c>
      <c r="K2472" s="34">
        <f t="shared" si="255"/>
        <v>964000</v>
      </c>
      <c r="L2472" s="9"/>
      <c r="M2472" s="9"/>
      <c r="N2472" s="9"/>
      <c r="O2472" s="9"/>
      <c r="P2472" s="9"/>
      <c r="Q2472" s="10"/>
      <c r="R2472" s="10"/>
      <c r="S2472" s="10"/>
      <c r="T2472" s="9"/>
      <c r="U2472" s="2"/>
      <c r="V2472" s="35"/>
      <c r="W2472" s="10"/>
      <c r="X2472" s="31">
        <f t="shared" si="256"/>
        <v>964000</v>
      </c>
      <c r="Y2472" s="10"/>
      <c r="Z2472" s="34">
        <v>50000000</v>
      </c>
      <c r="AA2472" s="9">
        <v>0</v>
      </c>
      <c r="AB2472" s="9">
        <v>0</v>
      </c>
      <c r="AC2472" s="33">
        <v>0</v>
      </c>
      <c r="AD2472" s="10"/>
    </row>
    <row r="2473" spans="1:154" x14ac:dyDescent="0.3">
      <c r="A2473" s="9"/>
      <c r="B2473" s="9" t="s">
        <v>47</v>
      </c>
      <c r="C2473" s="9">
        <v>14132</v>
      </c>
      <c r="D2473" s="9">
        <v>4</v>
      </c>
      <c r="E2473" s="9">
        <v>1</v>
      </c>
      <c r="F2473" s="9">
        <v>1</v>
      </c>
      <c r="G2473" s="9">
        <v>1</v>
      </c>
      <c r="H2473" s="30" t="s">
        <v>476</v>
      </c>
      <c r="I2473" s="10">
        <v>501</v>
      </c>
      <c r="J2473" s="33">
        <v>1050</v>
      </c>
      <c r="K2473" s="34">
        <f t="shared" si="255"/>
        <v>526050</v>
      </c>
      <c r="L2473" s="9"/>
      <c r="M2473" s="9"/>
      <c r="N2473" s="9"/>
      <c r="O2473" s="9"/>
      <c r="P2473" s="9"/>
      <c r="Q2473" s="10"/>
      <c r="R2473" s="10"/>
      <c r="S2473" s="10"/>
      <c r="T2473" s="9"/>
      <c r="U2473" s="2"/>
      <c r="V2473" s="35"/>
      <c r="W2473" s="10"/>
      <c r="X2473" s="31">
        <f t="shared" si="256"/>
        <v>526050</v>
      </c>
      <c r="Y2473" s="10"/>
      <c r="Z2473" s="34">
        <v>50000000</v>
      </c>
      <c r="AA2473" s="9">
        <v>0</v>
      </c>
      <c r="AB2473" s="9">
        <v>0</v>
      </c>
      <c r="AC2473" s="33">
        <v>0</v>
      </c>
      <c r="AD2473" s="10"/>
    </row>
    <row r="2474" spans="1:154" s="39" customFormat="1" x14ac:dyDescent="0.3">
      <c r="A2474" s="9"/>
      <c r="B2474" s="9" t="s">
        <v>47</v>
      </c>
      <c r="C2474" s="9">
        <v>650</v>
      </c>
      <c r="D2474" s="9">
        <v>4</v>
      </c>
      <c r="E2474" s="9">
        <v>2</v>
      </c>
      <c r="F2474" s="9">
        <v>2</v>
      </c>
      <c r="G2474" s="9">
        <v>65</v>
      </c>
      <c r="H2474" s="30" t="s">
        <v>476</v>
      </c>
      <c r="I2474" s="10">
        <v>1065</v>
      </c>
      <c r="J2474" s="33">
        <v>250</v>
      </c>
      <c r="K2474" s="34">
        <f t="shared" si="255"/>
        <v>266250</v>
      </c>
      <c r="L2474" s="9"/>
      <c r="M2474" s="9"/>
      <c r="N2474" s="9"/>
      <c r="O2474" s="9"/>
      <c r="P2474" s="9"/>
      <c r="Q2474" s="10"/>
      <c r="R2474" s="10"/>
      <c r="S2474" s="10"/>
      <c r="T2474" s="9"/>
      <c r="U2474" s="2"/>
      <c r="V2474" s="35"/>
      <c r="W2474" s="10"/>
      <c r="X2474" s="31">
        <f t="shared" si="256"/>
        <v>266250</v>
      </c>
      <c r="Y2474" s="10"/>
      <c r="Z2474" s="34">
        <v>50000000</v>
      </c>
      <c r="AA2474" s="9">
        <v>0</v>
      </c>
      <c r="AB2474" s="9">
        <v>0</v>
      </c>
      <c r="AC2474" s="33">
        <v>0</v>
      </c>
      <c r="AD2474" s="10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  <c r="DQ2474" s="16"/>
      <c r="DR2474" s="16"/>
      <c r="DS2474" s="16"/>
      <c r="DT2474" s="16"/>
      <c r="DU2474" s="16"/>
      <c r="DV2474" s="16"/>
      <c r="DW2474" s="16"/>
      <c r="DX2474" s="16"/>
      <c r="DY2474" s="16"/>
      <c r="DZ2474" s="16"/>
      <c r="EA2474" s="16"/>
      <c r="EB2474" s="16"/>
      <c r="EC2474" s="16"/>
      <c r="ED2474" s="16"/>
      <c r="EE2474" s="16"/>
      <c r="EF2474" s="16"/>
      <c r="EG2474" s="16"/>
      <c r="EH2474" s="16"/>
      <c r="EI2474" s="16"/>
      <c r="EJ2474" s="16"/>
      <c r="EK2474" s="16"/>
      <c r="EL2474" s="16"/>
      <c r="EM2474" s="16"/>
      <c r="EN2474" s="16"/>
      <c r="EO2474" s="16"/>
      <c r="EP2474" s="16"/>
      <c r="EQ2474" s="16"/>
      <c r="ER2474" s="16"/>
      <c r="ES2474" s="16"/>
      <c r="ET2474" s="16"/>
      <c r="EU2474" s="16"/>
      <c r="EV2474" s="16"/>
      <c r="EW2474" s="16"/>
      <c r="EX2474" s="16"/>
    </row>
    <row r="2475" spans="1:154" x14ac:dyDescent="0.3">
      <c r="A2475" s="18"/>
      <c r="B2475" s="18"/>
      <c r="C2475" s="18"/>
      <c r="D2475" s="18"/>
      <c r="E2475" s="18"/>
      <c r="F2475" s="18"/>
      <c r="G2475" s="18"/>
      <c r="H2475" s="19"/>
      <c r="I2475" s="20"/>
      <c r="J2475" s="21"/>
      <c r="K2475" s="20"/>
      <c r="L2475" s="18"/>
      <c r="M2475" s="18"/>
      <c r="N2475" s="18"/>
      <c r="O2475" s="18"/>
      <c r="P2475" s="18"/>
      <c r="Q2475" s="20"/>
      <c r="R2475" s="20"/>
      <c r="S2475" s="20"/>
      <c r="T2475" s="18"/>
      <c r="U2475" s="94"/>
      <c r="V2475" s="23"/>
      <c r="W2475" s="20"/>
      <c r="X2475" s="20"/>
      <c r="Y2475" s="20"/>
      <c r="Z2475" s="20"/>
      <c r="AA2475" s="18"/>
      <c r="AB2475" s="18"/>
      <c r="AC2475" s="21"/>
      <c r="AD2475" s="20"/>
      <c r="AE2475" s="39"/>
      <c r="AF2475" s="39"/>
      <c r="AG2475" s="39"/>
      <c r="AH2475" s="39"/>
      <c r="AI2475" s="39"/>
      <c r="AJ2475" s="39"/>
      <c r="AK2475" s="39"/>
      <c r="AL2475" s="39"/>
      <c r="AM2475" s="39"/>
      <c r="AN2475" s="39"/>
      <c r="AO2475" s="39"/>
      <c r="AP2475" s="39"/>
      <c r="AQ2475" s="39"/>
      <c r="AR2475" s="39"/>
      <c r="AS2475" s="39"/>
      <c r="AT2475" s="39"/>
      <c r="AU2475" s="39"/>
      <c r="AV2475" s="39"/>
      <c r="AW2475" s="39"/>
      <c r="AX2475" s="39"/>
      <c r="AY2475" s="39"/>
      <c r="AZ2475" s="39"/>
      <c r="BA2475" s="39"/>
      <c r="BB2475" s="39"/>
      <c r="BC2475" s="39"/>
      <c r="BD2475" s="39"/>
      <c r="BE2475" s="39"/>
      <c r="BF2475" s="39"/>
      <c r="BG2475" s="39"/>
      <c r="BH2475" s="39"/>
      <c r="BI2475" s="39"/>
      <c r="BJ2475" s="39"/>
      <c r="BK2475" s="39"/>
      <c r="BL2475" s="39"/>
      <c r="BM2475" s="39"/>
      <c r="BN2475" s="39"/>
      <c r="BO2475" s="39"/>
      <c r="BP2475" s="39"/>
      <c r="BQ2475" s="39"/>
      <c r="BR2475" s="39"/>
      <c r="BS2475" s="39"/>
      <c r="BT2475" s="39"/>
      <c r="BU2475" s="39"/>
      <c r="BV2475" s="39"/>
      <c r="BW2475" s="39"/>
      <c r="BX2475" s="39"/>
      <c r="BY2475" s="39"/>
      <c r="BZ2475" s="39"/>
      <c r="CA2475" s="39"/>
      <c r="CB2475" s="39"/>
      <c r="CC2475" s="39"/>
      <c r="CD2475" s="39"/>
      <c r="CE2475" s="39"/>
      <c r="CF2475" s="39"/>
      <c r="CG2475" s="39"/>
      <c r="CH2475" s="39"/>
      <c r="CI2475" s="39"/>
      <c r="CJ2475" s="39"/>
      <c r="CK2475" s="39"/>
      <c r="CL2475" s="39"/>
      <c r="CM2475" s="39"/>
      <c r="CN2475" s="39"/>
      <c r="CO2475" s="39"/>
      <c r="CP2475" s="39"/>
      <c r="CQ2475" s="39"/>
      <c r="CR2475" s="39"/>
      <c r="CS2475" s="39"/>
      <c r="CT2475" s="39"/>
      <c r="CU2475" s="39"/>
      <c r="CV2475" s="39"/>
      <c r="CW2475" s="39"/>
      <c r="CX2475" s="39"/>
      <c r="CY2475" s="39"/>
      <c r="CZ2475" s="39"/>
      <c r="DA2475" s="39"/>
      <c r="DB2475" s="39"/>
      <c r="DC2475" s="39"/>
      <c r="DD2475" s="39"/>
      <c r="DE2475" s="39"/>
      <c r="DF2475" s="39"/>
      <c r="DG2475" s="39"/>
      <c r="DH2475" s="39"/>
      <c r="DI2475" s="39"/>
      <c r="DJ2475" s="39"/>
      <c r="DK2475" s="39"/>
      <c r="DL2475" s="39"/>
      <c r="DM2475" s="39"/>
      <c r="DN2475" s="39"/>
      <c r="DO2475" s="39"/>
      <c r="DP2475" s="39"/>
      <c r="DQ2475" s="39"/>
      <c r="DR2475" s="39"/>
      <c r="DS2475" s="39"/>
      <c r="DT2475" s="39"/>
      <c r="DU2475" s="39"/>
      <c r="DV2475" s="39"/>
      <c r="DW2475" s="39"/>
      <c r="DX2475" s="39"/>
      <c r="DY2475" s="39"/>
      <c r="DZ2475" s="39"/>
      <c r="EA2475" s="39"/>
      <c r="EB2475" s="39"/>
      <c r="EC2475" s="39"/>
      <c r="ED2475" s="39"/>
      <c r="EE2475" s="39"/>
      <c r="EF2475" s="39"/>
      <c r="EG2475" s="39"/>
      <c r="EH2475" s="39"/>
      <c r="EI2475" s="39"/>
      <c r="EJ2475" s="39"/>
      <c r="EK2475" s="39"/>
      <c r="EL2475" s="39"/>
      <c r="EM2475" s="39"/>
      <c r="EN2475" s="39"/>
      <c r="EO2475" s="39"/>
      <c r="EP2475" s="39"/>
      <c r="EQ2475" s="39"/>
      <c r="ER2475" s="39"/>
      <c r="ES2475" s="39"/>
      <c r="ET2475" s="39"/>
      <c r="EU2475" s="39"/>
      <c r="EV2475" s="39"/>
      <c r="EW2475" s="39"/>
      <c r="EX2475" s="39"/>
    </row>
    <row r="2476" spans="1:154" x14ac:dyDescent="0.3">
      <c r="A2476" s="29">
        <v>2678</v>
      </c>
      <c r="B2476" s="29" t="s">
        <v>47</v>
      </c>
      <c r="C2476" s="29">
        <v>13238</v>
      </c>
      <c r="D2476" s="29">
        <v>7</v>
      </c>
      <c r="E2476" s="29">
        <v>12</v>
      </c>
      <c r="F2476" s="29">
        <v>1</v>
      </c>
      <c r="G2476" s="29">
        <v>11</v>
      </c>
      <c r="H2476" s="25" t="s">
        <v>476</v>
      </c>
      <c r="I2476" s="36">
        <v>4911</v>
      </c>
      <c r="J2476" s="41">
        <v>150</v>
      </c>
      <c r="K2476" s="74">
        <f t="shared" ref="K2476:K2484" si="257">I2476*J2476</f>
        <v>736650</v>
      </c>
      <c r="L2476" s="29"/>
      <c r="M2476" s="29"/>
      <c r="N2476" s="29"/>
      <c r="O2476" s="29"/>
      <c r="P2476" s="29"/>
      <c r="Q2476" s="36"/>
      <c r="R2476" s="36"/>
      <c r="S2476" s="36"/>
      <c r="T2476" s="29"/>
      <c r="U2476" s="185"/>
      <c r="V2476" s="37"/>
      <c r="W2476" s="36"/>
      <c r="X2476" s="75">
        <f t="shared" ref="X2476:X2507" si="258">K2476+W2476</f>
        <v>736650</v>
      </c>
      <c r="Y2476" s="36"/>
      <c r="Z2476" s="74">
        <v>50000000</v>
      </c>
      <c r="AA2476" s="29">
        <v>0</v>
      </c>
      <c r="AB2476" s="29">
        <v>0</v>
      </c>
      <c r="AC2476" s="41" t="s">
        <v>1172</v>
      </c>
      <c r="AD2476" s="36"/>
      <c r="AE2476" s="59"/>
      <c r="AF2476" s="59"/>
      <c r="AG2476" s="59"/>
      <c r="AH2476" s="59"/>
      <c r="AI2476" s="59"/>
      <c r="AJ2476" s="59"/>
      <c r="AK2476" s="59"/>
      <c r="AL2476" s="59"/>
      <c r="AM2476" s="59"/>
      <c r="AN2476" s="59"/>
      <c r="AO2476" s="59"/>
      <c r="AP2476" s="59"/>
      <c r="AQ2476" s="59"/>
      <c r="AR2476" s="59"/>
      <c r="AS2476" s="59"/>
      <c r="AT2476" s="59"/>
      <c r="AU2476" s="59"/>
      <c r="AV2476" s="59"/>
      <c r="AW2476" s="59"/>
      <c r="AX2476" s="59"/>
      <c r="AY2476" s="59"/>
      <c r="AZ2476" s="59"/>
      <c r="BA2476" s="59"/>
      <c r="BB2476" s="59"/>
      <c r="BC2476" s="59"/>
      <c r="BD2476" s="59"/>
      <c r="BE2476" s="59"/>
      <c r="BF2476" s="59"/>
      <c r="BG2476" s="59"/>
      <c r="BH2476" s="59"/>
      <c r="BI2476" s="59"/>
      <c r="BJ2476" s="59"/>
      <c r="BK2476" s="59"/>
      <c r="BL2476" s="59"/>
      <c r="BM2476" s="59"/>
      <c r="BN2476" s="59"/>
      <c r="BO2476" s="59"/>
      <c r="BP2476" s="59"/>
      <c r="BQ2476" s="59"/>
      <c r="BR2476" s="59"/>
      <c r="BS2476" s="59"/>
      <c r="BT2476" s="59"/>
      <c r="BU2476" s="59"/>
      <c r="BV2476" s="59"/>
      <c r="BW2476" s="59"/>
      <c r="BX2476" s="59"/>
      <c r="BY2476" s="59"/>
      <c r="BZ2476" s="59"/>
      <c r="CA2476" s="59"/>
      <c r="CB2476" s="59"/>
      <c r="CC2476" s="59"/>
      <c r="CD2476" s="59"/>
      <c r="CE2476" s="59"/>
      <c r="CF2476" s="59"/>
      <c r="CG2476" s="59"/>
      <c r="CH2476" s="59"/>
      <c r="CI2476" s="59"/>
      <c r="CJ2476" s="59"/>
      <c r="CK2476" s="59"/>
      <c r="CL2476" s="59"/>
      <c r="CM2476" s="59"/>
      <c r="CN2476" s="59"/>
      <c r="CO2476" s="59"/>
      <c r="CP2476" s="59"/>
      <c r="CQ2476" s="59"/>
      <c r="CR2476" s="59"/>
      <c r="CS2476" s="59"/>
      <c r="CT2476" s="59"/>
      <c r="CU2476" s="59"/>
      <c r="CV2476" s="59"/>
      <c r="CW2476" s="59"/>
      <c r="CX2476" s="59"/>
      <c r="CY2476" s="59"/>
      <c r="CZ2476" s="59"/>
      <c r="DA2476" s="59"/>
      <c r="DB2476" s="59"/>
      <c r="DC2476" s="59"/>
      <c r="DD2476" s="59"/>
      <c r="DE2476" s="59"/>
      <c r="DF2476" s="59"/>
      <c r="DG2476" s="59"/>
      <c r="DH2476" s="59"/>
      <c r="DI2476" s="59"/>
      <c r="DJ2476" s="59"/>
      <c r="DK2476" s="59"/>
      <c r="DL2476" s="59"/>
      <c r="DM2476" s="59"/>
      <c r="DN2476" s="59"/>
      <c r="DO2476" s="59"/>
      <c r="DP2476" s="59"/>
      <c r="DQ2476" s="59"/>
      <c r="DR2476" s="59"/>
      <c r="DS2476" s="59"/>
      <c r="DT2476" s="59"/>
      <c r="DU2476" s="59"/>
      <c r="DV2476" s="59"/>
      <c r="DW2476" s="59"/>
      <c r="DX2476" s="59"/>
      <c r="DY2476" s="59"/>
      <c r="DZ2476" s="59"/>
      <c r="EA2476" s="59"/>
      <c r="EB2476" s="59"/>
      <c r="EC2476" s="59"/>
      <c r="ED2476" s="59"/>
      <c r="EE2476" s="59"/>
      <c r="EF2476" s="59"/>
      <c r="EG2476" s="59"/>
      <c r="EH2476" s="59"/>
      <c r="EI2476" s="59"/>
      <c r="EJ2476" s="59"/>
      <c r="EK2476" s="59"/>
      <c r="EL2476" s="59"/>
      <c r="EM2476" s="59"/>
      <c r="EN2476" s="59"/>
      <c r="EO2476" s="59"/>
      <c r="EP2476" s="59"/>
      <c r="EQ2476" s="59"/>
      <c r="ER2476" s="59"/>
      <c r="ES2476" s="59"/>
      <c r="ET2476" s="59"/>
      <c r="EU2476" s="59"/>
      <c r="EV2476" s="59"/>
      <c r="EW2476" s="59"/>
      <c r="EX2476" s="59"/>
    </row>
    <row r="2477" spans="1:154" x14ac:dyDescent="0.3">
      <c r="A2477" s="9"/>
      <c r="B2477" s="9" t="s">
        <v>47</v>
      </c>
      <c r="C2477" s="9">
        <v>135</v>
      </c>
      <c r="D2477" s="9">
        <v>7</v>
      </c>
      <c r="E2477" s="9">
        <v>8</v>
      </c>
      <c r="F2477" s="9">
        <v>1</v>
      </c>
      <c r="G2477" s="9">
        <v>5</v>
      </c>
      <c r="H2477" s="30" t="s">
        <v>476</v>
      </c>
      <c r="I2477" s="10">
        <v>3000</v>
      </c>
      <c r="J2477" s="33">
        <v>200</v>
      </c>
      <c r="K2477" s="34">
        <f t="shared" si="257"/>
        <v>600000</v>
      </c>
      <c r="L2477" s="9">
        <v>1</v>
      </c>
      <c r="M2477" s="9" t="s">
        <v>52</v>
      </c>
      <c r="N2477" s="9" t="s">
        <v>48</v>
      </c>
      <c r="O2477" s="30" t="s">
        <v>476</v>
      </c>
      <c r="P2477" s="9">
        <v>1290</v>
      </c>
      <c r="Q2477" s="10">
        <v>100</v>
      </c>
      <c r="R2477" s="10">
        <v>2000</v>
      </c>
      <c r="S2477" s="159">
        <f t="shared" ref="S2477:S2485" si="259">P2477*R2477</f>
        <v>2580000</v>
      </c>
      <c r="T2477" s="9">
        <v>8</v>
      </c>
      <c r="U2477" s="2">
        <v>8</v>
      </c>
      <c r="V2477" s="34">
        <f>S2477*U2477/100</f>
        <v>206400</v>
      </c>
      <c r="W2477" s="34">
        <f>S2477-V2477</f>
        <v>2373600</v>
      </c>
      <c r="X2477" s="31">
        <f t="shared" si="258"/>
        <v>2973600</v>
      </c>
      <c r="Y2477" s="34">
        <f>X2477*Q2477/100</f>
        <v>2973600</v>
      </c>
      <c r="Z2477" s="34">
        <v>50000000</v>
      </c>
      <c r="AA2477" s="9">
        <v>0</v>
      </c>
      <c r="AB2477" s="9">
        <v>0</v>
      </c>
      <c r="AC2477" s="33"/>
      <c r="AD2477" s="10"/>
      <c r="AE2477" s="59"/>
      <c r="AF2477" s="59"/>
      <c r="AG2477" s="59"/>
      <c r="AH2477" s="59"/>
      <c r="AI2477" s="59"/>
      <c r="AJ2477" s="59"/>
      <c r="AK2477" s="59"/>
      <c r="AL2477" s="59"/>
      <c r="AM2477" s="59"/>
      <c r="AN2477" s="59"/>
      <c r="AO2477" s="59"/>
      <c r="AP2477" s="59"/>
      <c r="AQ2477" s="59"/>
      <c r="AR2477" s="59"/>
      <c r="AS2477" s="59"/>
      <c r="AT2477" s="59"/>
      <c r="AU2477" s="59"/>
      <c r="AV2477" s="59"/>
      <c r="AW2477" s="59"/>
      <c r="AX2477" s="59"/>
      <c r="AY2477" s="59"/>
      <c r="AZ2477" s="59"/>
      <c r="BA2477" s="59"/>
      <c r="BB2477" s="59"/>
      <c r="BC2477" s="59"/>
      <c r="BD2477" s="59"/>
      <c r="BE2477" s="59"/>
      <c r="BF2477" s="59"/>
      <c r="BG2477" s="59"/>
      <c r="BH2477" s="59"/>
      <c r="BI2477" s="59"/>
      <c r="BJ2477" s="59"/>
      <c r="BK2477" s="59"/>
      <c r="BL2477" s="59"/>
      <c r="BM2477" s="59"/>
      <c r="BN2477" s="59"/>
      <c r="BO2477" s="59"/>
      <c r="BP2477" s="59"/>
      <c r="BQ2477" s="59"/>
      <c r="BR2477" s="59"/>
      <c r="BS2477" s="59"/>
      <c r="BT2477" s="59"/>
      <c r="BU2477" s="59"/>
      <c r="BV2477" s="59"/>
      <c r="BW2477" s="59"/>
      <c r="BX2477" s="59"/>
      <c r="BY2477" s="59"/>
      <c r="BZ2477" s="59"/>
      <c r="CA2477" s="59"/>
      <c r="CB2477" s="59"/>
      <c r="CC2477" s="59"/>
      <c r="CD2477" s="59"/>
      <c r="CE2477" s="59"/>
      <c r="CF2477" s="59"/>
      <c r="CG2477" s="59"/>
      <c r="CH2477" s="59"/>
      <c r="CI2477" s="59"/>
      <c r="CJ2477" s="59"/>
      <c r="CK2477" s="59"/>
      <c r="CL2477" s="59"/>
      <c r="CM2477" s="59"/>
      <c r="CN2477" s="59"/>
      <c r="CO2477" s="59"/>
      <c r="CP2477" s="59"/>
      <c r="CQ2477" s="59"/>
      <c r="CR2477" s="59"/>
      <c r="CS2477" s="59"/>
      <c r="CT2477" s="59"/>
      <c r="CU2477" s="59"/>
      <c r="CV2477" s="59"/>
      <c r="CW2477" s="59"/>
      <c r="CX2477" s="59"/>
      <c r="CY2477" s="59"/>
      <c r="CZ2477" s="59"/>
      <c r="DA2477" s="59"/>
      <c r="DB2477" s="59"/>
      <c r="DC2477" s="59"/>
      <c r="DD2477" s="59"/>
      <c r="DE2477" s="59"/>
      <c r="DF2477" s="59"/>
      <c r="DG2477" s="59"/>
      <c r="DH2477" s="59"/>
      <c r="DI2477" s="59"/>
      <c r="DJ2477" s="59"/>
      <c r="DK2477" s="59"/>
      <c r="DL2477" s="59"/>
      <c r="DM2477" s="59"/>
      <c r="DN2477" s="59"/>
      <c r="DO2477" s="59"/>
      <c r="DP2477" s="59"/>
      <c r="DQ2477" s="59"/>
      <c r="DR2477" s="59"/>
      <c r="DS2477" s="59"/>
      <c r="DT2477" s="59"/>
      <c r="DU2477" s="59"/>
      <c r="DV2477" s="59"/>
      <c r="DW2477" s="59"/>
      <c r="DX2477" s="59"/>
      <c r="DY2477" s="59"/>
      <c r="DZ2477" s="59"/>
      <c r="EA2477" s="59"/>
      <c r="EB2477" s="59"/>
      <c r="EC2477" s="59"/>
      <c r="ED2477" s="59"/>
      <c r="EE2477" s="59"/>
      <c r="EF2477" s="59"/>
      <c r="EG2477" s="59"/>
      <c r="EH2477" s="59"/>
      <c r="EI2477" s="59"/>
      <c r="EJ2477" s="59"/>
      <c r="EK2477" s="59"/>
      <c r="EL2477" s="59"/>
      <c r="EM2477" s="59"/>
      <c r="EN2477" s="59"/>
      <c r="EO2477" s="59"/>
      <c r="EP2477" s="59"/>
      <c r="EQ2477" s="59"/>
      <c r="ER2477" s="59"/>
      <c r="ES2477" s="59"/>
      <c r="ET2477" s="59"/>
      <c r="EU2477" s="59"/>
      <c r="EV2477" s="59"/>
      <c r="EW2477" s="59"/>
      <c r="EX2477" s="59"/>
    </row>
    <row r="2478" spans="1:154" x14ac:dyDescent="0.3">
      <c r="A2478" s="9"/>
      <c r="B2478" s="9"/>
      <c r="C2478" s="9"/>
      <c r="D2478" s="9"/>
      <c r="E2478" s="9"/>
      <c r="F2478" s="9"/>
      <c r="G2478" s="9"/>
      <c r="H2478" s="30" t="s">
        <v>477</v>
      </c>
      <c r="I2478" s="10">
        <v>305</v>
      </c>
      <c r="J2478" s="33">
        <v>200</v>
      </c>
      <c r="K2478" s="34">
        <f t="shared" si="257"/>
        <v>61000</v>
      </c>
      <c r="L2478" s="9">
        <v>2</v>
      </c>
      <c r="M2478" s="9" t="s">
        <v>53</v>
      </c>
      <c r="N2478" s="9" t="s">
        <v>48</v>
      </c>
      <c r="O2478" s="30" t="s">
        <v>477</v>
      </c>
      <c r="P2478" s="9">
        <v>24</v>
      </c>
      <c r="Q2478" s="10">
        <v>100</v>
      </c>
      <c r="R2478" s="10">
        <v>6750</v>
      </c>
      <c r="S2478" s="34">
        <f t="shared" si="259"/>
        <v>162000</v>
      </c>
      <c r="T2478" s="9">
        <v>8</v>
      </c>
      <c r="U2478" s="2">
        <v>8</v>
      </c>
      <c r="V2478" s="34">
        <f>S2478*U2478/100</f>
        <v>12960</v>
      </c>
      <c r="W2478" s="34">
        <f>S2478-V2478</f>
        <v>149040</v>
      </c>
      <c r="X2478" s="31">
        <f t="shared" si="258"/>
        <v>210040</v>
      </c>
      <c r="Y2478" s="34">
        <f>X2478*Q2478/100</f>
        <v>210040</v>
      </c>
      <c r="Z2478" s="10"/>
      <c r="AA2478" s="34">
        <f>X2478-Z2478</f>
        <v>210040</v>
      </c>
      <c r="AB2478" s="9">
        <v>0.02</v>
      </c>
      <c r="AC2478" s="33"/>
      <c r="AD2478" s="10"/>
      <c r="AE2478" s="59"/>
      <c r="AF2478" s="59"/>
      <c r="AG2478" s="59"/>
      <c r="AH2478" s="59"/>
      <c r="AI2478" s="59"/>
      <c r="AJ2478" s="59"/>
      <c r="AK2478" s="59"/>
      <c r="AL2478" s="59"/>
      <c r="AM2478" s="59"/>
      <c r="AN2478" s="59"/>
      <c r="AO2478" s="59"/>
      <c r="AP2478" s="59"/>
      <c r="AQ2478" s="59"/>
      <c r="AR2478" s="59"/>
      <c r="AS2478" s="59"/>
      <c r="AT2478" s="59"/>
      <c r="AU2478" s="59"/>
      <c r="AV2478" s="59"/>
      <c r="AW2478" s="59"/>
      <c r="AX2478" s="59"/>
      <c r="AY2478" s="59"/>
      <c r="AZ2478" s="59"/>
      <c r="BA2478" s="59"/>
      <c r="BB2478" s="59"/>
      <c r="BC2478" s="59"/>
      <c r="BD2478" s="59"/>
      <c r="BE2478" s="59"/>
      <c r="BF2478" s="59"/>
      <c r="BG2478" s="59"/>
      <c r="BH2478" s="59"/>
      <c r="BI2478" s="59"/>
      <c r="BJ2478" s="59"/>
      <c r="BK2478" s="59"/>
      <c r="BL2478" s="59"/>
      <c r="BM2478" s="59"/>
      <c r="BN2478" s="59"/>
      <c r="BO2478" s="59"/>
      <c r="BP2478" s="59"/>
      <c r="BQ2478" s="59"/>
      <c r="BR2478" s="59"/>
      <c r="BS2478" s="59"/>
      <c r="BT2478" s="59"/>
      <c r="BU2478" s="59"/>
      <c r="BV2478" s="59"/>
      <c r="BW2478" s="59"/>
      <c r="BX2478" s="59"/>
      <c r="BY2478" s="59"/>
      <c r="BZ2478" s="59"/>
      <c r="CA2478" s="59"/>
      <c r="CB2478" s="59"/>
      <c r="CC2478" s="59"/>
      <c r="CD2478" s="59"/>
      <c r="CE2478" s="59"/>
      <c r="CF2478" s="59"/>
      <c r="CG2478" s="59"/>
      <c r="CH2478" s="59"/>
      <c r="CI2478" s="59"/>
      <c r="CJ2478" s="59"/>
      <c r="CK2478" s="59"/>
      <c r="CL2478" s="59"/>
      <c r="CM2478" s="59"/>
      <c r="CN2478" s="59"/>
      <c r="CO2478" s="59"/>
      <c r="CP2478" s="59"/>
      <c r="CQ2478" s="59"/>
      <c r="CR2478" s="59"/>
      <c r="CS2478" s="59"/>
      <c r="CT2478" s="59"/>
      <c r="CU2478" s="59"/>
      <c r="CV2478" s="59"/>
      <c r="CW2478" s="59"/>
      <c r="CX2478" s="59"/>
      <c r="CY2478" s="59"/>
      <c r="CZ2478" s="59"/>
      <c r="DA2478" s="59"/>
      <c r="DB2478" s="59"/>
      <c r="DC2478" s="59"/>
      <c r="DD2478" s="59"/>
      <c r="DE2478" s="59"/>
      <c r="DF2478" s="59"/>
      <c r="DG2478" s="59"/>
      <c r="DH2478" s="59"/>
      <c r="DI2478" s="59"/>
      <c r="DJ2478" s="59"/>
      <c r="DK2478" s="59"/>
      <c r="DL2478" s="59"/>
      <c r="DM2478" s="59"/>
      <c r="DN2478" s="59"/>
      <c r="DO2478" s="59"/>
      <c r="DP2478" s="59"/>
      <c r="DQ2478" s="59"/>
      <c r="DR2478" s="59"/>
      <c r="DS2478" s="59"/>
      <c r="DT2478" s="59"/>
      <c r="DU2478" s="59"/>
      <c r="DV2478" s="59"/>
      <c r="DW2478" s="59"/>
      <c r="DX2478" s="59"/>
      <c r="DY2478" s="59"/>
      <c r="DZ2478" s="59"/>
      <c r="EA2478" s="59"/>
      <c r="EB2478" s="59"/>
      <c r="EC2478" s="59"/>
      <c r="ED2478" s="59"/>
      <c r="EE2478" s="59"/>
      <c r="EF2478" s="59"/>
      <c r="EG2478" s="59"/>
      <c r="EH2478" s="59"/>
      <c r="EI2478" s="59"/>
      <c r="EJ2478" s="59"/>
      <c r="EK2478" s="59"/>
      <c r="EL2478" s="59"/>
      <c r="EM2478" s="59"/>
      <c r="EN2478" s="59"/>
      <c r="EO2478" s="59"/>
      <c r="EP2478" s="59"/>
      <c r="EQ2478" s="59"/>
      <c r="ER2478" s="59"/>
      <c r="ES2478" s="59"/>
      <c r="ET2478" s="59"/>
      <c r="EU2478" s="59"/>
      <c r="EV2478" s="59"/>
      <c r="EW2478" s="59"/>
      <c r="EX2478" s="59"/>
    </row>
    <row r="2479" spans="1:154" x14ac:dyDescent="0.3">
      <c r="A2479" s="9"/>
      <c r="B2479" s="9" t="s">
        <v>47</v>
      </c>
      <c r="C2479" s="9">
        <v>1768</v>
      </c>
      <c r="D2479" s="9">
        <v>7</v>
      </c>
      <c r="E2479" s="9">
        <v>1</v>
      </c>
      <c r="F2479" s="9">
        <v>3</v>
      </c>
      <c r="G2479" s="9">
        <v>28</v>
      </c>
      <c r="H2479" s="30" t="s">
        <v>477</v>
      </c>
      <c r="I2479" s="10">
        <v>172</v>
      </c>
      <c r="J2479" s="33">
        <v>150</v>
      </c>
      <c r="K2479" s="34">
        <f t="shared" si="257"/>
        <v>25800</v>
      </c>
      <c r="L2479" s="9"/>
      <c r="M2479" s="9"/>
      <c r="N2479" s="9"/>
      <c r="O2479" s="30"/>
      <c r="P2479" s="9"/>
      <c r="Q2479" s="10"/>
      <c r="R2479" s="10"/>
      <c r="S2479" s="10"/>
      <c r="T2479" s="9"/>
      <c r="U2479" s="2"/>
      <c r="V2479" s="35"/>
      <c r="W2479" s="10"/>
      <c r="X2479" s="31">
        <f t="shared" si="258"/>
        <v>25800</v>
      </c>
      <c r="Y2479" s="34"/>
      <c r="Z2479" s="34"/>
      <c r="AA2479" s="34">
        <f>X2479-Z2479</f>
        <v>25800</v>
      </c>
      <c r="AB2479" s="9">
        <v>0.02</v>
      </c>
      <c r="AC2479" s="33"/>
      <c r="AD2479" s="10"/>
      <c r="AE2479" s="59"/>
      <c r="AF2479" s="59"/>
      <c r="AG2479" s="59"/>
      <c r="AH2479" s="59"/>
      <c r="AI2479" s="59"/>
      <c r="AJ2479" s="59"/>
      <c r="AK2479" s="59"/>
      <c r="AL2479" s="59"/>
      <c r="AM2479" s="59"/>
      <c r="AN2479" s="59"/>
      <c r="AO2479" s="59"/>
      <c r="AP2479" s="59"/>
      <c r="AQ2479" s="59"/>
      <c r="AR2479" s="59"/>
      <c r="AS2479" s="59"/>
      <c r="AT2479" s="59"/>
      <c r="AU2479" s="59"/>
      <c r="AV2479" s="59"/>
      <c r="AW2479" s="59"/>
      <c r="AX2479" s="59"/>
      <c r="AY2479" s="59"/>
      <c r="AZ2479" s="59"/>
      <c r="BA2479" s="59"/>
      <c r="BB2479" s="59"/>
      <c r="BC2479" s="59"/>
      <c r="BD2479" s="59"/>
      <c r="BE2479" s="59"/>
      <c r="BF2479" s="59"/>
      <c r="BG2479" s="59"/>
      <c r="BH2479" s="59"/>
      <c r="BI2479" s="59"/>
      <c r="BJ2479" s="59"/>
      <c r="BK2479" s="59"/>
      <c r="BL2479" s="59"/>
      <c r="BM2479" s="59"/>
      <c r="BN2479" s="59"/>
      <c r="BO2479" s="59"/>
      <c r="BP2479" s="59"/>
      <c r="BQ2479" s="59"/>
      <c r="BR2479" s="59"/>
      <c r="BS2479" s="59"/>
      <c r="BT2479" s="59"/>
      <c r="BU2479" s="59"/>
      <c r="BV2479" s="59"/>
      <c r="BW2479" s="59"/>
      <c r="BX2479" s="59"/>
      <c r="BY2479" s="59"/>
      <c r="BZ2479" s="59"/>
      <c r="CA2479" s="59"/>
      <c r="CB2479" s="59"/>
      <c r="CC2479" s="59"/>
      <c r="CD2479" s="59"/>
      <c r="CE2479" s="59"/>
      <c r="CF2479" s="59"/>
      <c r="CG2479" s="59"/>
      <c r="CH2479" s="59"/>
      <c r="CI2479" s="59"/>
      <c r="CJ2479" s="59"/>
      <c r="CK2479" s="59"/>
      <c r="CL2479" s="59"/>
      <c r="CM2479" s="59"/>
      <c r="CN2479" s="59"/>
      <c r="CO2479" s="59"/>
      <c r="CP2479" s="59"/>
      <c r="CQ2479" s="59"/>
      <c r="CR2479" s="59"/>
      <c r="CS2479" s="59"/>
      <c r="CT2479" s="59"/>
      <c r="CU2479" s="59"/>
      <c r="CV2479" s="59"/>
      <c r="CW2479" s="59"/>
      <c r="CX2479" s="59"/>
      <c r="CY2479" s="59"/>
      <c r="CZ2479" s="59"/>
      <c r="DA2479" s="59"/>
      <c r="DB2479" s="59"/>
      <c r="DC2479" s="59"/>
      <c r="DD2479" s="59"/>
      <c r="DE2479" s="59"/>
      <c r="DF2479" s="59"/>
      <c r="DG2479" s="59"/>
      <c r="DH2479" s="59"/>
      <c r="DI2479" s="59"/>
      <c r="DJ2479" s="59"/>
      <c r="DK2479" s="59"/>
      <c r="DL2479" s="59"/>
      <c r="DM2479" s="59"/>
      <c r="DN2479" s="59"/>
      <c r="DO2479" s="59"/>
      <c r="DP2479" s="59"/>
      <c r="DQ2479" s="59"/>
      <c r="DR2479" s="59"/>
      <c r="DS2479" s="59"/>
      <c r="DT2479" s="59"/>
      <c r="DU2479" s="59"/>
      <c r="DV2479" s="59"/>
      <c r="DW2479" s="59"/>
      <c r="DX2479" s="59"/>
      <c r="DY2479" s="59"/>
      <c r="DZ2479" s="59"/>
      <c r="EA2479" s="59"/>
      <c r="EB2479" s="59"/>
      <c r="EC2479" s="59"/>
      <c r="ED2479" s="59"/>
      <c r="EE2479" s="59"/>
      <c r="EF2479" s="59"/>
      <c r="EG2479" s="59"/>
      <c r="EH2479" s="59"/>
      <c r="EI2479" s="59"/>
      <c r="EJ2479" s="59"/>
      <c r="EK2479" s="59"/>
      <c r="EL2479" s="59"/>
      <c r="EM2479" s="59"/>
      <c r="EN2479" s="59"/>
      <c r="EO2479" s="59"/>
      <c r="EP2479" s="59"/>
      <c r="EQ2479" s="59"/>
      <c r="ER2479" s="59"/>
      <c r="ES2479" s="59"/>
      <c r="ET2479" s="59"/>
      <c r="EU2479" s="59"/>
      <c r="EV2479" s="59"/>
      <c r="EW2479" s="59"/>
      <c r="EX2479" s="59"/>
    </row>
    <row r="2480" spans="1:154" x14ac:dyDescent="0.3">
      <c r="A2480" s="9"/>
      <c r="B2480" s="9"/>
      <c r="C2480" s="9"/>
      <c r="D2480" s="9"/>
      <c r="E2480" s="9"/>
      <c r="F2480" s="9"/>
      <c r="G2480" s="9"/>
      <c r="H2480" s="30"/>
      <c r="I2480" s="10"/>
      <c r="J2480" s="33"/>
      <c r="K2480" s="10"/>
      <c r="L2480" s="9">
        <v>1</v>
      </c>
      <c r="M2480" s="9" t="s">
        <v>53</v>
      </c>
      <c r="N2480" s="9" t="s">
        <v>48</v>
      </c>
      <c r="O2480" s="30" t="s">
        <v>477</v>
      </c>
      <c r="P2480" s="9">
        <v>96</v>
      </c>
      <c r="Q2480" s="10">
        <v>100</v>
      </c>
      <c r="R2480" s="10">
        <v>6750</v>
      </c>
      <c r="S2480" s="34">
        <f t="shared" si="259"/>
        <v>648000</v>
      </c>
      <c r="T2480" s="9">
        <v>72</v>
      </c>
      <c r="U2480" s="2">
        <v>76</v>
      </c>
      <c r="V2480" s="34">
        <f>S2480*U2480/100</f>
        <v>492480</v>
      </c>
      <c r="W2480" s="34">
        <f>S2480-V2480</f>
        <v>155520</v>
      </c>
      <c r="X2480" s="31">
        <f t="shared" si="258"/>
        <v>155520</v>
      </c>
      <c r="Y2480" s="34">
        <f>X2480*Q2480/100</f>
        <v>155520</v>
      </c>
      <c r="Z2480" s="34">
        <v>10000000</v>
      </c>
      <c r="AA2480" s="9">
        <v>0</v>
      </c>
      <c r="AB2480" s="9">
        <v>0</v>
      </c>
      <c r="AC2480" s="33"/>
      <c r="AD2480" s="10"/>
      <c r="AE2480" s="59"/>
      <c r="AF2480" s="59"/>
      <c r="AG2480" s="59"/>
      <c r="AH2480" s="59"/>
      <c r="AI2480" s="59"/>
      <c r="AJ2480" s="59"/>
      <c r="AK2480" s="59"/>
      <c r="AL2480" s="59"/>
      <c r="AM2480" s="59"/>
      <c r="AN2480" s="59"/>
      <c r="AO2480" s="59"/>
      <c r="AP2480" s="59"/>
      <c r="AQ2480" s="59"/>
      <c r="AR2480" s="59"/>
      <c r="AS2480" s="59"/>
      <c r="AT2480" s="59"/>
      <c r="AU2480" s="59"/>
      <c r="AV2480" s="59"/>
      <c r="AW2480" s="59"/>
      <c r="AX2480" s="59"/>
      <c r="AY2480" s="59"/>
      <c r="AZ2480" s="59"/>
      <c r="BA2480" s="59"/>
      <c r="BB2480" s="59"/>
      <c r="BC2480" s="59"/>
      <c r="BD2480" s="59"/>
      <c r="BE2480" s="59"/>
      <c r="BF2480" s="59"/>
      <c r="BG2480" s="59"/>
      <c r="BH2480" s="59"/>
      <c r="BI2480" s="59"/>
      <c r="BJ2480" s="59"/>
      <c r="BK2480" s="59"/>
      <c r="BL2480" s="59"/>
      <c r="BM2480" s="59"/>
      <c r="BN2480" s="59"/>
      <c r="BO2480" s="59"/>
      <c r="BP2480" s="59"/>
      <c r="BQ2480" s="59"/>
      <c r="BR2480" s="59"/>
      <c r="BS2480" s="59"/>
      <c r="BT2480" s="59"/>
      <c r="BU2480" s="59"/>
      <c r="BV2480" s="59"/>
      <c r="BW2480" s="59"/>
      <c r="BX2480" s="59"/>
      <c r="BY2480" s="59"/>
      <c r="BZ2480" s="59"/>
      <c r="CA2480" s="59"/>
      <c r="CB2480" s="59"/>
      <c r="CC2480" s="59"/>
      <c r="CD2480" s="59"/>
      <c r="CE2480" s="59"/>
      <c r="CF2480" s="59"/>
      <c r="CG2480" s="59"/>
      <c r="CH2480" s="59"/>
      <c r="CI2480" s="59"/>
      <c r="CJ2480" s="59"/>
      <c r="CK2480" s="59"/>
      <c r="CL2480" s="59"/>
      <c r="CM2480" s="59"/>
      <c r="CN2480" s="59"/>
      <c r="CO2480" s="59"/>
      <c r="CP2480" s="59"/>
      <c r="CQ2480" s="59"/>
      <c r="CR2480" s="59"/>
      <c r="CS2480" s="59"/>
      <c r="CT2480" s="59"/>
      <c r="CU2480" s="59"/>
      <c r="CV2480" s="59"/>
      <c r="CW2480" s="59"/>
      <c r="CX2480" s="59"/>
      <c r="CY2480" s="59"/>
      <c r="CZ2480" s="59"/>
      <c r="DA2480" s="59"/>
      <c r="DB2480" s="59"/>
      <c r="DC2480" s="59"/>
      <c r="DD2480" s="59"/>
      <c r="DE2480" s="59"/>
      <c r="DF2480" s="59"/>
      <c r="DG2480" s="59"/>
      <c r="DH2480" s="59"/>
      <c r="DI2480" s="59"/>
      <c r="DJ2480" s="59"/>
      <c r="DK2480" s="59"/>
      <c r="DL2480" s="59"/>
      <c r="DM2480" s="59"/>
      <c r="DN2480" s="59"/>
      <c r="DO2480" s="59"/>
      <c r="DP2480" s="59"/>
      <c r="DQ2480" s="59"/>
      <c r="DR2480" s="59"/>
      <c r="DS2480" s="59"/>
      <c r="DT2480" s="59"/>
      <c r="DU2480" s="59"/>
      <c r="DV2480" s="59"/>
      <c r="DW2480" s="59"/>
      <c r="DX2480" s="59"/>
      <c r="DY2480" s="59"/>
      <c r="DZ2480" s="59"/>
      <c r="EA2480" s="59"/>
      <c r="EB2480" s="59"/>
      <c r="EC2480" s="59"/>
      <c r="ED2480" s="59"/>
      <c r="EE2480" s="59"/>
      <c r="EF2480" s="59"/>
      <c r="EG2480" s="59"/>
      <c r="EH2480" s="59"/>
      <c r="EI2480" s="59"/>
      <c r="EJ2480" s="59"/>
      <c r="EK2480" s="59"/>
      <c r="EL2480" s="59"/>
      <c r="EM2480" s="59"/>
      <c r="EN2480" s="59"/>
      <c r="EO2480" s="59"/>
      <c r="EP2480" s="59"/>
      <c r="EQ2480" s="59"/>
      <c r="ER2480" s="59"/>
      <c r="ES2480" s="59"/>
      <c r="ET2480" s="59"/>
      <c r="EU2480" s="59"/>
      <c r="EV2480" s="59"/>
      <c r="EW2480" s="59"/>
      <c r="EX2480" s="59"/>
    </row>
    <row r="2481" spans="1:154" s="39" customFormat="1" x14ac:dyDescent="0.3">
      <c r="A2481" s="9"/>
      <c r="B2481" s="9"/>
      <c r="C2481" s="9"/>
      <c r="D2481" s="9"/>
      <c r="E2481" s="9"/>
      <c r="F2481" s="9"/>
      <c r="G2481" s="9"/>
      <c r="H2481" s="30" t="s">
        <v>476</v>
      </c>
      <c r="I2481" s="10">
        <v>400</v>
      </c>
      <c r="J2481" s="33">
        <v>150</v>
      </c>
      <c r="K2481" s="34">
        <f t="shared" si="257"/>
        <v>60000</v>
      </c>
      <c r="L2481" s="9"/>
      <c r="M2481" s="9"/>
      <c r="N2481" s="9"/>
      <c r="O2481" s="9"/>
      <c r="P2481" s="9"/>
      <c r="Q2481" s="10"/>
      <c r="R2481" s="10"/>
      <c r="S2481" s="10"/>
      <c r="T2481" s="9"/>
      <c r="U2481" s="2"/>
      <c r="V2481" s="35"/>
      <c r="W2481" s="10"/>
      <c r="X2481" s="31">
        <f t="shared" si="258"/>
        <v>60000</v>
      </c>
      <c r="Y2481" s="10"/>
      <c r="Z2481" s="34">
        <v>50000000</v>
      </c>
      <c r="AA2481" s="9">
        <v>0</v>
      </c>
      <c r="AB2481" s="9">
        <v>0</v>
      </c>
      <c r="AC2481" s="33"/>
      <c r="AD2481" s="10"/>
      <c r="AE2481" s="59"/>
      <c r="AF2481" s="59"/>
      <c r="AG2481" s="59"/>
      <c r="AH2481" s="59"/>
      <c r="AI2481" s="59"/>
      <c r="AJ2481" s="59"/>
      <c r="AK2481" s="59"/>
      <c r="AL2481" s="59"/>
      <c r="AM2481" s="59"/>
      <c r="AN2481" s="59"/>
      <c r="AO2481" s="59"/>
      <c r="AP2481" s="59"/>
      <c r="AQ2481" s="59"/>
      <c r="AR2481" s="59"/>
      <c r="AS2481" s="59"/>
      <c r="AT2481" s="59"/>
      <c r="AU2481" s="59"/>
      <c r="AV2481" s="59"/>
      <c r="AW2481" s="59"/>
      <c r="AX2481" s="59"/>
      <c r="AY2481" s="59"/>
      <c r="AZ2481" s="59"/>
      <c r="BA2481" s="59"/>
      <c r="BB2481" s="59"/>
      <c r="BC2481" s="59"/>
      <c r="BD2481" s="59"/>
      <c r="BE2481" s="59"/>
      <c r="BF2481" s="59"/>
      <c r="BG2481" s="59"/>
      <c r="BH2481" s="59"/>
      <c r="BI2481" s="59"/>
      <c r="BJ2481" s="59"/>
      <c r="BK2481" s="59"/>
      <c r="BL2481" s="59"/>
      <c r="BM2481" s="59"/>
      <c r="BN2481" s="59"/>
      <c r="BO2481" s="59"/>
      <c r="BP2481" s="59"/>
      <c r="BQ2481" s="59"/>
      <c r="BR2481" s="59"/>
      <c r="BS2481" s="59"/>
      <c r="BT2481" s="59"/>
      <c r="BU2481" s="59"/>
      <c r="BV2481" s="59"/>
      <c r="BW2481" s="59"/>
      <c r="BX2481" s="59"/>
      <c r="BY2481" s="59"/>
      <c r="BZ2481" s="59"/>
      <c r="CA2481" s="59"/>
      <c r="CB2481" s="59"/>
      <c r="CC2481" s="59"/>
      <c r="CD2481" s="59"/>
      <c r="CE2481" s="59"/>
      <c r="CF2481" s="59"/>
      <c r="CG2481" s="59"/>
      <c r="CH2481" s="59"/>
      <c r="CI2481" s="59"/>
      <c r="CJ2481" s="59"/>
      <c r="CK2481" s="59"/>
      <c r="CL2481" s="59"/>
      <c r="CM2481" s="59"/>
      <c r="CN2481" s="59"/>
      <c r="CO2481" s="59"/>
      <c r="CP2481" s="59"/>
      <c r="CQ2481" s="59"/>
      <c r="CR2481" s="59"/>
      <c r="CS2481" s="59"/>
      <c r="CT2481" s="59"/>
      <c r="CU2481" s="59"/>
      <c r="CV2481" s="59"/>
      <c r="CW2481" s="59"/>
      <c r="CX2481" s="59"/>
      <c r="CY2481" s="59"/>
      <c r="CZ2481" s="59"/>
      <c r="DA2481" s="59"/>
      <c r="DB2481" s="59"/>
      <c r="DC2481" s="59"/>
      <c r="DD2481" s="59"/>
      <c r="DE2481" s="59"/>
      <c r="DF2481" s="59"/>
      <c r="DG2481" s="59"/>
      <c r="DH2481" s="59"/>
      <c r="DI2481" s="59"/>
      <c r="DJ2481" s="59"/>
      <c r="DK2481" s="59"/>
      <c r="DL2481" s="59"/>
      <c r="DM2481" s="59"/>
      <c r="DN2481" s="59"/>
      <c r="DO2481" s="59"/>
      <c r="DP2481" s="59"/>
      <c r="DQ2481" s="59"/>
      <c r="DR2481" s="59"/>
      <c r="DS2481" s="59"/>
      <c r="DT2481" s="59"/>
      <c r="DU2481" s="59"/>
      <c r="DV2481" s="59"/>
      <c r="DW2481" s="59"/>
      <c r="DX2481" s="59"/>
      <c r="DY2481" s="59"/>
      <c r="DZ2481" s="59"/>
      <c r="EA2481" s="59"/>
      <c r="EB2481" s="59"/>
      <c r="EC2481" s="59"/>
      <c r="ED2481" s="59"/>
      <c r="EE2481" s="59"/>
      <c r="EF2481" s="59"/>
      <c r="EG2481" s="59"/>
      <c r="EH2481" s="59"/>
      <c r="EI2481" s="59"/>
      <c r="EJ2481" s="59"/>
      <c r="EK2481" s="59"/>
      <c r="EL2481" s="59"/>
      <c r="EM2481" s="59"/>
      <c r="EN2481" s="59"/>
      <c r="EO2481" s="59"/>
      <c r="EP2481" s="59"/>
      <c r="EQ2481" s="59"/>
      <c r="ER2481" s="59"/>
      <c r="ES2481" s="59"/>
      <c r="ET2481" s="59"/>
      <c r="EU2481" s="59"/>
      <c r="EV2481" s="59"/>
      <c r="EW2481" s="59"/>
      <c r="EX2481" s="59"/>
    </row>
    <row r="2482" spans="1:154" s="59" customFormat="1" x14ac:dyDescent="0.3">
      <c r="A2482" s="9"/>
      <c r="B2482" s="9"/>
      <c r="C2482" s="9"/>
      <c r="D2482" s="9"/>
      <c r="E2482" s="9"/>
      <c r="F2482" s="9"/>
      <c r="G2482" s="9"/>
      <c r="H2482" s="30" t="s">
        <v>477</v>
      </c>
      <c r="I2482" s="10">
        <v>6</v>
      </c>
      <c r="J2482" s="33">
        <v>150</v>
      </c>
      <c r="K2482" s="34">
        <f t="shared" si="257"/>
        <v>900</v>
      </c>
      <c r="L2482" s="9"/>
      <c r="M2482" s="9"/>
      <c r="N2482" s="9"/>
      <c r="O2482" s="30"/>
      <c r="P2482" s="9"/>
      <c r="Q2482" s="10"/>
      <c r="R2482" s="10"/>
      <c r="S2482" s="34"/>
      <c r="T2482" s="9"/>
      <c r="U2482" s="2"/>
      <c r="V2482" s="34"/>
      <c r="W2482" s="34"/>
      <c r="X2482" s="31">
        <f t="shared" si="258"/>
        <v>900</v>
      </c>
      <c r="Y2482" s="34"/>
      <c r="Z2482" s="34"/>
      <c r="AA2482" s="34">
        <f>X2482-Z2482</f>
        <v>900</v>
      </c>
      <c r="AB2482" s="9">
        <v>0.02</v>
      </c>
      <c r="AC2482" s="33"/>
      <c r="AD2482" s="10"/>
    </row>
    <row r="2483" spans="1:154" s="59" customFormat="1" x14ac:dyDescent="0.3">
      <c r="A2483" s="9"/>
      <c r="B2483" s="9"/>
      <c r="C2483" s="9"/>
      <c r="D2483" s="9"/>
      <c r="E2483" s="9"/>
      <c r="F2483" s="9"/>
      <c r="G2483" s="9"/>
      <c r="H2483" s="30"/>
      <c r="I2483" s="10"/>
      <c r="J2483" s="33"/>
      <c r="K2483" s="34"/>
      <c r="L2483" s="9">
        <v>2</v>
      </c>
      <c r="M2483" s="9" t="s">
        <v>290</v>
      </c>
      <c r="N2483" s="9" t="s">
        <v>48</v>
      </c>
      <c r="O2483" s="30" t="s">
        <v>477</v>
      </c>
      <c r="P2483" s="9">
        <v>24</v>
      </c>
      <c r="Q2483" s="10">
        <v>100</v>
      </c>
      <c r="R2483" s="10">
        <v>2450</v>
      </c>
      <c r="S2483" s="34">
        <f>P2483*R2483</f>
        <v>58800</v>
      </c>
      <c r="T2483" s="9">
        <v>12</v>
      </c>
      <c r="U2483" s="2">
        <v>14</v>
      </c>
      <c r="V2483" s="34">
        <f>S2483*U2483/100</f>
        <v>8232</v>
      </c>
      <c r="W2483" s="34">
        <f>S2483-V2483</f>
        <v>50568</v>
      </c>
      <c r="X2483" s="31">
        <f t="shared" si="258"/>
        <v>50568</v>
      </c>
      <c r="Y2483" s="34">
        <f>X2483*Q2483/100</f>
        <v>50568</v>
      </c>
      <c r="Z2483" s="34">
        <v>10000000</v>
      </c>
      <c r="AA2483" s="9">
        <v>0</v>
      </c>
      <c r="AB2483" s="9">
        <v>0</v>
      </c>
      <c r="AC2483" s="33"/>
      <c r="AD2483" s="10"/>
    </row>
    <row r="2484" spans="1:154" s="59" customFormat="1" x14ac:dyDescent="0.3">
      <c r="A2484" s="9"/>
      <c r="B2484" s="9"/>
      <c r="C2484" s="9"/>
      <c r="D2484" s="9"/>
      <c r="E2484" s="9"/>
      <c r="F2484" s="9"/>
      <c r="G2484" s="9"/>
      <c r="H2484" s="30" t="s">
        <v>477</v>
      </c>
      <c r="I2484" s="10">
        <v>150</v>
      </c>
      <c r="J2484" s="33">
        <v>150</v>
      </c>
      <c r="K2484" s="34">
        <f t="shared" si="257"/>
        <v>22500</v>
      </c>
      <c r="L2484" s="9"/>
      <c r="M2484" s="9"/>
      <c r="N2484" s="9"/>
      <c r="O2484" s="30"/>
      <c r="P2484" s="9"/>
      <c r="Q2484" s="10"/>
      <c r="R2484" s="10"/>
      <c r="S2484" s="10"/>
      <c r="T2484" s="9"/>
      <c r="U2484" s="2"/>
      <c r="V2484" s="35"/>
      <c r="W2484" s="10"/>
      <c r="X2484" s="31">
        <f t="shared" si="258"/>
        <v>22500</v>
      </c>
      <c r="Y2484" s="34"/>
      <c r="Z2484" s="34"/>
      <c r="AA2484" s="34">
        <f>X2484-Z2484</f>
        <v>22500</v>
      </c>
      <c r="AB2484" s="9">
        <v>0.02</v>
      </c>
      <c r="AC2484" s="33"/>
      <c r="AD2484" s="10"/>
    </row>
    <row r="2485" spans="1:154" s="189" customFormat="1" x14ac:dyDescent="0.3">
      <c r="A2485" s="1"/>
      <c r="B2485" s="1"/>
      <c r="C2485" s="1"/>
      <c r="D2485" s="1"/>
      <c r="E2485" s="1"/>
      <c r="F2485" s="1"/>
      <c r="G2485" s="1"/>
      <c r="H2485" s="112"/>
      <c r="I2485" s="2"/>
      <c r="J2485" s="3"/>
      <c r="K2485" s="2"/>
      <c r="L2485" s="1">
        <v>3</v>
      </c>
      <c r="M2485" s="1" t="s">
        <v>53</v>
      </c>
      <c r="N2485" s="1" t="s">
        <v>48</v>
      </c>
      <c r="O2485" s="112" t="s">
        <v>477</v>
      </c>
      <c r="P2485" s="1">
        <v>18</v>
      </c>
      <c r="Q2485" s="2">
        <v>100</v>
      </c>
      <c r="R2485" s="2">
        <v>6750</v>
      </c>
      <c r="S2485" s="113">
        <f t="shared" si="259"/>
        <v>121500</v>
      </c>
      <c r="T2485" s="1">
        <v>4</v>
      </c>
      <c r="U2485" s="2">
        <v>4</v>
      </c>
      <c r="V2485" s="113">
        <f>S2485*U2485/100</f>
        <v>4860</v>
      </c>
      <c r="W2485" s="113">
        <f>S2485-V2485</f>
        <v>116640</v>
      </c>
      <c r="X2485" s="114">
        <f t="shared" si="258"/>
        <v>116640</v>
      </c>
      <c r="Y2485" s="113">
        <f>X2485*Q2485/100</f>
        <v>116640</v>
      </c>
      <c r="Z2485" s="113">
        <v>10000000</v>
      </c>
      <c r="AA2485" s="1">
        <v>0</v>
      </c>
      <c r="AB2485" s="1">
        <v>0</v>
      </c>
      <c r="AC2485" s="3"/>
      <c r="AD2485" s="2"/>
    </row>
    <row r="2486" spans="1:154" s="59" customFormat="1" x14ac:dyDescent="0.3">
      <c r="A2486" s="18"/>
      <c r="B2486" s="18"/>
      <c r="C2486" s="18"/>
      <c r="D2486" s="18"/>
      <c r="E2486" s="18"/>
      <c r="F2486" s="18"/>
      <c r="G2486" s="18"/>
      <c r="H2486" s="19"/>
      <c r="I2486" s="20"/>
      <c r="J2486" s="21"/>
      <c r="K2486" s="20"/>
      <c r="L2486" s="18"/>
      <c r="M2486" s="18"/>
      <c r="N2486" s="18"/>
      <c r="O2486" s="19"/>
      <c r="P2486" s="18"/>
      <c r="Q2486" s="20"/>
      <c r="R2486" s="20"/>
      <c r="S2486" s="20"/>
      <c r="T2486" s="18"/>
      <c r="U2486" s="94"/>
      <c r="V2486" s="23"/>
      <c r="W2486" s="20"/>
      <c r="X2486" s="20"/>
      <c r="Y2486" s="20"/>
      <c r="Z2486" s="20"/>
      <c r="AA2486" s="18"/>
      <c r="AB2486" s="18"/>
      <c r="AC2486" s="21"/>
      <c r="AD2486" s="20"/>
      <c r="AE2486" s="57"/>
      <c r="AF2486" s="57"/>
      <c r="AG2486" s="57"/>
      <c r="AH2486" s="57"/>
      <c r="AI2486" s="57"/>
      <c r="AJ2486" s="57"/>
      <c r="AK2486" s="57"/>
      <c r="AL2486" s="57"/>
      <c r="AM2486" s="57"/>
      <c r="AN2486" s="57"/>
      <c r="AO2486" s="57"/>
      <c r="AP2486" s="57"/>
      <c r="AQ2486" s="57"/>
      <c r="AR2486" s="57"/>
      <c r="AS2486" s="57"/>
      <c r="AT2486" s="57"/>
      <c r="AU2486" s="57"/>
      <c r="AV2486" s="57"/>
      <c r="AW2486" s="57"/>
      <c r="AX2486" s="57"/>
      <c r="AY2486" s="57"/>
      <c r="AZ2486" s="57"/>
      <c r="BA2486" s="57"/>
      <c r="BB2486" s="57"/>
      <c r="BC2486" s="57"/>
      <c r="BD2486" s="57"/>
      <c r="BE2486" s="57"/>
      <c r="BF2486" s="57"/>
      <c r="BG2486" s="57"/>
      <c r="BH2486" s="57"/>
      <c r="BI2486" s="57"/>
      <c r="BJ2486" s="57"/>
      <c r="BK2486" s="57"/>
      <c r="BL2486" s="57"/>
      <c r="BM2486" s="57"/>
      <c r="BN2486" s="57"/>
      <c r="BO2486" s="57"/>
      <c r="BP2486" s="57"/>
      <c r="BQ2486" s="57"/>
      <c r="BR2486" s="57"/>
      <c r="BS2486" s="57"/>
      <c r="BT2486" s="57"/>
      <c r="BU2486" s="57"/>
      <c r="BV2486" s="57"/>
      <c r="BW2486" s="57"/>
      <c r="BX2486" s="57"/>
      <c r="BY2486" s="57"/>
      <c r="BZ2486" s="57"/>
      <c r="CA2486" s="57"/>
      <c r="CB2486" s="57"/>
      <c r="CC2486" s="57"/>
      <c r="CD2486" s="57"/>
      <c r="CE2486" s="57"/>
      <c r="CF2486" s="57"/>
      <c r="CG2486" s="57"/>
      <c r="CH2486" s="57"/>
      <c r="CI2486" s="57"/>
      <c r="CJ2486" s="57"/>
      <c r="CK2486" s="57"/>
      <c r="CL2486" s="57"/>
      <c r="CM2486" s="57"/>
      <c r="CN2486" s="57"/>
      <c r="CO2486" s="57"/>
      <c r="CP2486" s="57"/>
      <c r="CQ2486" s="57"/>
      <c r="CR2486" s="57"/>
      <c r="CS2486" s="57"/>
      <c r="CT2486" s="57"/>
      <c r="CU2486" s="57"/>
      <c r="CV2486" s="57"/>
      <c r="CW2486" s="57"/>
      <c r="CX2486" s="57"/>
      <c r="CY2486" s="57"/>
      <c r="CZ2486" s="57"/>
      <c r="DA2486" s="57"/>
      <c r="DB2486" s="57"/>
      <c r="DC2486" s="57"/>
      <c r="DD2486" s="57"/>
      <c r="DE2486" s="57"/>
      <c r="DF2486" s="57"/>
      <c r="DG2486" s="57"/>
      <c r="DH2486" s="57"/>
      <c r="DI2486" s="57"/>
      <c r="DJ2486" s="57"/>
      <c r="DK2486" s="57"/>
      <c r="DL2486" s="57"/>
      <c r="DM2486" s="57"/>
      <c r="DN2486" s="57"/>
      <c r="DO2486" s="57"/>
      <c r="DP2486" s="57"/>
      <c r="DQ2486" s="57"/>
      <c r="DR2486" s="57"/>
      <c r="DS2486" s="57"/>
      <c r="DT2486" s="57"/>
      <c r="DU2486" s="57"/>
      <c r="DV2486" s="57"/>
      <c r="DW2486" s="57"/>
      <c r="DX2486" s="57"/>
      <c r="DY2486" s="57"/>
      <c r="DZ2486" s="57"/>
      <c r="EA2486" s="57"/>
      <c r="EB2486" s="57"/>
      <c r="EC2486" s="57"/>
      <c r="ED2486" s="57"/>
      <c r="EE2486" s="57"/>
      <c r="EF2486" s="57"/>
      <c r="EG2486" s="57"/>
      <c r="EH2486" s="57"/>
      <c r="EI2486" s="57"/>
      <c r="EJ2486" s="57"/>
      <c r="EK2486" s="57"/>
      <c r="EL2486" s="57"/>
      <c r="EM2486" s="57"/>
      <c r="EN2486" s="57"/>
      <c r="EO2486" s="57"/>
      <c r="EP2486" s="57"/>
      <c r="EQ2486" s="57"/>
      <c r="ER2486" s="57"/>
      <c r="ES2486" s="57"/>
      <c r="ET2486" s="57"/>
      <c r="EU2486" s="57"/>
      <c r="EV2486" s="57"/>
      <c r="EW2486" s="57"/>
      <c r="EX2486" s="57"/>
    </row>
    <row r="2487" spans="1:154" s="59" customFormat="1" x14ac:dyDescent="0.3">
      <c r="A2487" s="29">
        <v>2679</v>
      </c>
      <c r="B2487" s="29" t="s">
        <v>47</v>
      </c>
      <c r="C2487" s="29">
        <v>3030</v>
      </c>
      <c r="D2487" s="29">
        <v>3</v>
      </c>
      <c r="E2487" s="29">
        <v>9</v>
      </c>
      <c r="F2487" s="29">
        <v>3</v>
      </c>
      <c r="G2487" s="29">
        <v>70</v>
      </c>
      <c r="H2487" s="25" t="s">
        <v>476</v>
      </c>
      <c r="I2487" s="36">
        <v>3970</v>
      </c>
      <c r="J2487" s="41">
        <v>150</v>
      </c>
      <c r="K2487" s="74">
        <f>I2487*J2487</f>
        <v>595500</v>
      </c>
      <c r="L2487" s="29"/>
      <c r="M2487" s="29"/>
      <c r="N2487" s="29"/>
      <c r="O2487" s="29"/>
      <c r="P2487" s="29"/>
      <c r="Q2487" s="36"/>
      <c r="R2487" s="36"/>
      <c r="S2487" s="36"/>
      <c r="T2487" s="29"/>
      <c r="U2487" s="185"/>
      <c r="V2487" s="37"/>
      <c r="W2487" s="36"/>
      <c r="X2487" s="75">
        <f t="shared" si="258"/>
        <v>595500</v>
      </c>
      <c r="Y2487" s="36"/>
      <c r="Z2487" s="74">
        <v>50000000</v>
      </c>
      <c r="AA2487" s="29">
        <v>0</v>
      </c>
      <c r="AB2487" s="29">
        <v>0</v>
      </c>
      <c r="AC2487" s="41" t="s">
        <v>1173</v>
      </c>
      <c r="AD2487" s="3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6"/>
      <c r="AZ2487" s="16"/>
      <c r="BA2487" s="16"/>
      <c r="BB2487" s="16"/>
      <c r="BC2487" s="16"/>
      <c r="BD2487" s="16"/>
      <c r="BE2487" s="16"/>
      <c r="BF2487" s="16"/>
      <c r="BG2487" s="16"/>
      <c r="BH2487" s="16"/>
      <c r="BI2487" s="16"/>
      <c r="BJ2487" s="16"/>
      <c r="BK2487" s="16"/>
      <c r="BL2487" s="16"/>
      <c r="BM2487" s="16"/>
      <c r="BN2487" s="16"/>
      <c r="BO2487" s="16"/>
      <c r="BP2487" s="16"/>
      <c r="BQ2487" s="16"/>
      <c r="BR2487" s="16"/>
      <c r="BS2487" s="16"/>
      <c r="BT2487" s="16"/>
      <c r="BU2487" s="16"/>
      <c r="BV2487" s="16"/>
      <c r="BW2487" s="16"/>
      <c r="BX2487" s="16"/>
      <c r="BY2487" s="16"/>
      <c r="BZ2487" s="16"/>
      <c r="CA2487" s="16"/>
      <c r="CB2487" s="16"/>
      <c r="CC2487" s="16"/>
      <c r="CD2487" s="16"/>
      <c r="CE2487" s="16"/>
      <c r="CF2487" s="16"/>
      <c r="CG2487" s="16"/>
      <c r="CH2487" s="16"/>
      <c r="CI2487" s="16"/>
      <c r="CJ2487" s="16"/>
      <c r="CK2487" s="16"/>
      <c r="CL2487" s="16"/>
      <c r="CM2487" s="16"/>
      <c r="CN2487" s="16"/>
      <c r="CO2487" s="16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  <c r="DQ2487" s="16"/>
      <c r="DR2487" s="16"/>
      <c r="DS2487" s="16"/>
      <c r="DT2487" s="16"/>
      <c r="DU2487" s="16"/>
      <c r="DV2487" s="16"/>
      <c r="DW2487" s="16"/>
      <c r="DX2487" s="16"/>
      <c r="DY2487" s="16"/>
      <c r="DZ2487" s="16"/>
      <c r="EA2487" s="16"/>
      <c r="EB2487" s="16"/>
      <c r="EC2487" s="16"/>
      <c r="ED2487" s="16"/>
      <c r="EE2487" s="16"/>
      <c r="EF2487" s="16"/>
      <c r="EG2487" s="16"/>
      <c r="EH2487" s="16"/>
      <c r="EI2487" s="16"/>
      <c r="EJ2487" s="16"/>
      <c r="EK2487" s="16"/>
      <c r="EL2487" s="16"/>
      <c r="EM2487" s="16"/>
      <c r="EN2487" s="16"/>
      <c r="EO2487" s="16"/>
      <c r="EP2487" s="16"/>
      <c r="EQ2487" s="16"/>
      <c r="ER2487" s="16"/>
      <c r="ES2487" s="16"/>
      <c r="ET2487" s="16"/>
      <c r="EU2487" s="16"/>
      <c r="EV2487" s="16"/>
      <c r="EW2487" s="16"/>
      <c r="EX2487" s="16"/>
    </row>
    <row r="2488" spans="1:154" s="59" customFormat="1" x14ac:dyDescent="0.3">
      <c r="A2488" s="18"/>
      <c r="B2488" s="18"/>
      <c r="C2488" s="18"/>
      <c r="D2488" s="18"/>
      <c r="E2488" s="18"/>
      <c r="F2488" s="18"/>
      <c r="G2488" s="18"/>
      <c r="H2488" s="19"/>
      <c r="I2488" s="20"/>
      <c r="J2488" s="21"/>
      <c r="K2488" s="20"/>
      <c r="L2488" s="18"/>
      <c r="M2488" s="18"/>
      <c r="N2488" s="18"/>
      <c r="O2488" s="18"/>
      <c r="P2488" s="18"/>
      <c r="Q2488" s="20"/>
      <c r="R2488" s="20"/>
      <c r="S2488" s="20"/>
      <c r="T2488" s="18"/>
      <c r="U2488" s="94"/>
      <c r="V2488" s="23"/>
      <c r="W2488" s="20"/>
      <c r="X2488" s="20"/>
      <c r="Y2488" s="20"/>
      <c r="Z2488" s="20"/>
      <c r="AA2488" s="18"/>
      <c r="AB2488" s="18"/>
      <c r="AC2488" s="58"/>
      <c r="AD2488" s="64"/>
      <c r="AE2488" s="39"/>
      <c r="AF2488" s="39"/>
      <c r="AG2488" s="39"/>
      <c r="AH2488" s="39"/>
      <c r="AI2488" s="39"/>
      <c r="AJ2488" s="39"/>
      <c r="AK2488" s="39"/>
      <c r="AL2488" s="39"/>
      <c r="AM2488" s="39"/>
      <c r="AN2488" s="39"/>
      <c r="AO2488" s="39"/>
      <c r="AP2488" s="39"/>
      <c r="AQ2488" s="39"/>
      <c r="AR2488" s="39"/>
      <c r="AS2488" s="39"/>
      <c r="AT2488" s="39"/>
      <c r="AU2488" s="39"/>
      <c r="AV2488" s="39"/>
      <c r="AW2488" s="39"/>
      <c r="AX2488" s="39"/>
      <c r="AY2488" s="39"/>
      <c r="AZ2488" s="39"/>
      <c r="BA2488" s="39"/>
      <c r="BB2488" s="39"/>
      <c r="BC2488" s="39"/>
      <c r="BD2488" s="39"/>
      <c r="BE2488" s="39"/>
      <c r="BF2488" s="39"/>
      <c r="BG2488" s="39"/>
      <c r="BH2488" s="39"/>
      <c r="BI2488" s="39"/>
      <c r="BJ2488" s="39"/>
      <c r="BK2488" s="39"/>
      <c r="BL2488" s="39"/>
      <c r="BM2488" s="39"/>
      <c r="BN2488" s="39"/>
      <c r="BO2488" s="39"/>
      <c r="BP2488" s="39"/>
      <c r="BQ2488" s="39"/>
      <c r="BR2488" s="39"/>
      <c r="BS2488" s="39"/>
      <c r="BT2488" s="39"/>
      <c r="BU2488" s="39"/>
      <c r="BV2488" s="39"/>
      <c r="BW2488" s="39"/>
      <c r="BX2488" s="39"/>
      <c r="BY2488" s="39"/>
      <c r="BZ2488" s="39"/>
      <c r="CA2488" s="39"/>
      <c r="CB2488" s="39"/>
      <c r="CC2488" s="39"/>
      <c r="CD2488" s="39"/>
      <c r="CE2488" s="39"/>
      <c r="CF2488" s="39"/>
      <c r="CG2488" s="39"/>
      <c r="CH2488" s="39"/>
      <c r="CI2488" s="39"/>
      <c r="CJ2488" s="39"/>
      <c r="CK2488" s="39"/>
      <c r="CL2488" s="39"/>
      <c r="CM2488" s="39"/>
      <c r="CN2488" s="39"/>
      <c r="CO2488" s="39"/>
      <c r="CP2488" s="39"/>
      <c r="CQ2488" s="39"/>
      <c r="CR2488" s="39"/>
      <c r="CS2488" s="39"/>
      <c r="CT2488" s="39"/>
      <c r="CU2488" s="39"/>
      <c r="CV2488" s="39"/>
      <c r="CW2488" s="39"/>
      <c r="CX2488" s="39"/>
      <c r="CY2488" s="39"/>
      <c r="CZ2488" s="39"/>
      <c r="DA2488" s="39"/>
      <c r="DB2488" s="39"/>
      <c r="DC2488" s="39"/>
      <c r="DD2488" s="39"/>
      <c r="DE2488" s="39"/>
      <c r="DF2488" s="39"/>
      <c r="DG2488" s="39"/>
      <c r="DH2488" s="39"/>
      <c r="DI2488" s="39"/>
      <c r="DJ2488" s="39"/>
      <c r="DK2488" s="39"/>
      <c r="DL2488" s="39"/>
      <c r="DM2488" s="39"/>
      <c r="DN2488" s="39"/>
      <c r="DO2488" s="39"/>
      <c r="DP2488" s="39"/>
      <c r="DQ2488" s="39"/>
      <c r="DR2488" s="39"/>
      <c r="DS2488" s="39"/>
      <c r="DT2488" s="39"/>
      <c r="DU2488" s="39"/>
      <c r="DV2488" s="39"/>
      <c r="DW2488" s="39"/>
      <c r="DX2488" s="39"/>
      <c r="DY2488" s="39"/>
      <c r="DZ2488" s="39"/>
      <c r="EA2488" s="39"/>
      <c r="EB2488" s="39"/>
      <c r="EC2488" s="39"/>
      <c r="ED2488" s="39"/>
      <c r="EE2488" s="39"/>
      <c r="EF2488" s="39"/>
      <c r="EG2488" s="39"/>
      <c r="EH2488" s="39"/>
      <c r="EI2488" s="39"/>
      <c r="EJ2488" s="39"/>
      <c r="EK2488" s="39"/>
      <c r="EL2488" s="39"/>
      <c r="EM2488" s="39"/>
      <c r="EN2488" s="39"/>
      <c r="EO2488" s="39"/>
      <c r="EP2488" s="39"/>
      <c r="EQ2488" s="39"/>
      <c r="ER2488" s="39"/>
      <c r="ES2488" s="39"/>
      <c r="ET2488" s="39"/>
      <c r="EU2488" s="39"/>
      <c r="EV2488" s="39"/>
      <c r="EW2488" s="39"/>
      <c r="EX2488" s="39"/>
    </row>
    <row r="2489" spans="1:154" s="59" customFormat="1" x14ac:dyDescent="0.3">
      <c r="A2489" s="29">
        <v>2680</v>
      </c>
      <c r="B2489" s="29" t="s">
        <v>47</v>
      </c>
      <c r="C2489" s="29">
        <v>1212</v>
      </c>
      <c r="D2489" s="29">
        <v>2</v>
      </c>
      <c r="E2489" s="29">
        <v>1</v>
      </c>
      <c r="F2489" s="29">
        <v>3</v>
      </c>
      <c r="G2489" s="29">
        <v>65</v>
      </c>
      <c r="H2489" s="25" t="s">
        <v>476</v>
      </c>
      <c r="I2489" s="36">
        <v>765</v>
      </c>
      <c r="J2489" s="41">
        <v>150</v>
      </c>
      <c r="K2489" s="74">
        <f t="shared" ref="K2489:K2507" si="260">I2489*J2489</f>
        <v>114750</v>
      </c>
      <c r="L2489" s="29"/>
      <c r="M2489" s="29"/>
      <c r="N2489" s="29"/>
      <c r="O2489" s="29"/>
      <c r="P2489" s="29"/>
      <c r="Q2489" s="36"/>
      <c r="R2489" s="36"/>
      <c r="S2489" s="36"/>
      <c r="T2489" s="29"/>
      <c r="U2489" s="185"/>
      <c r="V2489" s="37"/>
      <c r="W2489" s="36"/>
      <c r="X2489" s="75">
        <f t="shared" si="258"/>
        <v>114750</v>
      </c>
      <c r="Y2489" s="36"/>
      <c r="Z2489" s="74">
        <v>50000000</v>
      </c>
      <c r="AA2489" s="29">
        <v>0</v>
      </c>
      <c r="AB2489" s="29">
        <v>0</v>
      </c>
      <c r="AC2489" s="41" t="s">
        <v>1174</v>
      </c>
      <c r="AD2489" s="3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6"/>
      <c r="AZ2489" s="16"/>
      <c r="BA2489" s="16"/>
      <c r="BB2489" s="16"/>
      <c r="BC2489" s="16"/>
      <c r="BD2489" s="16"/>
      <c r="BE2489" s="16"/>
      <c r="BF2489" s="16"/>
      <c r="BG2489" s="16"/>
      <c r="BH2489" s="16"/>
      <c r="BI2489" s="16"/>
      <c r="BJ2489" s="16"/>
      <c r="BK2489" s="16"/>
      <c r="BL2489" s="16"/>
      <c r="BM2489" s="16"/>
      <c r="BN2489" s="16"/>
      <c r="BO2489" s="16"/>
      <c r="BP2489" s="16"/>
      <c r="BQ2489" s="16"/>
      <c r="BR2489" s="16"/>
      <c r="BS2489" s="16"/>
      <c r="BT2489" s="16"/>
      <c r="BU2489" s="16"/>
      <c r="BV2489" s="16"/>
      <c r="BW2489" s="16"/>
      <c r="BX2489" s="16"/>
      <c r="BY2489" s="16"/>
      <c r="BZ2489" s="16"/>
      <c r="CA2489" s="16"/>
      <c r="CB2489" s="16"/>
      <c r="CC2489" s="16"/>
      <c r="CD2489" s="16"/>
      <c r="CE2489" s="16"/>
      <c r="CF2489" s="16"/>
      <c r="CG2489" s="16"/>
      <c r="CH2489" s="16"/>
      <c r="CI2489" s="16"/>
      <c r="CJ2489" s="16"/>
      <c r="CK2489" s="16"/>
      <c r="CL2489" s="16"/>
      <c r="CM2489" s="16"/>
      <c r="CN2489" s="16"/>
      <c r="CO2489" s="16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  <c r="DQ2489" s="16"/>
      <c r="DR2489" s="16"/>
      <c r="DS2489" s="16"/>
      <c r="DT2489" s="16"/>
      <c r="DU2489" s="16"/>
      <c r="DV2489" s="16"/>
      <c r="DW2489" s="16"/>
      <c r="DX2489" s="16"/>
      <c r="DY2489" s="16"/>
      <c r="DZ2489" s="16"/>
      <c r="EA2489" s="16"/>
      <c r="EB2489" s="16"/>
      <c r="EC2489" s="16"/>
      <c r="ED2489" s="16"/>
      <c r="EE2489" s="16"/>
      <c r="EF2489" s="16"/>
      <c r="EG2489" s="16"/>
      <c r="EH2489" s="16"/>
      <c r="EI2489" s="16"/>
      <c r="EJ2489" s="16"/>
      <c r="EK2489" s="16"/>
      <c r="EL2489" s="16"/>
      <c r="EM2489" s="16"/>
      <c r="EN2489" s="16"/>
      <c r="EO2489" s="16"/>
      <c r="EP2489" s="16"/>
      <c r="EQ2489" s="16"/>
      <c r="ER2489" s="16"/>
      <c r="ES2489" s="16"/>
      <c r="ET2489" s="16"/>
      <c r="EU2489" s="16"/>
      <c r="EV2489" s="16"/>
      <c r="EW2489" s="16"/>
      <c r="EX2489" s="16"/>
    </row>
    <row r="2490" spans="1:154" s="59" customFormat="1" x14ac:dyDescent="0.3">
      <c r="A2490" s="9"/>
      <c r="B2490" s="9" t="s">
        <v>47</v>
      </c>
      <c r="C2490" s="9">
        <v>13048</v>
      </c>
      <c r="D2490" s="9">
        <v>2</v>
      </c>
      <c r="E2490" s="9">
        <v>1</v>
      </c>
      <c r="F2490" s="9">
        <v>3</v>
      </c>
      <c r="G2490" s="9">
        <v>8</v>
      </c>
      <c r="H2490" s="30" t="s">
        <v>476</v>
      </c>
      <c r="I2490" s="10">
        <v>708</v>
      </c>
      <c r="J2490" s="33">
        <v>150</v>
      </c>
      <c r="K2490" s="34">
        <f t="shared" si="260"/>
        <v>106200</v>
      </c>
      <c r="L2490" s="9"/>
      <c r="M2490" s="9"/>
      <c r="N2490" s="9"/>
      <c r="O2490" s="9"/>
      <c r="P2490" s="9"/>
      <c r="Q2490" s="10"/>
      <c r="R2490" s="10"/>
      <c r="S2490" s="10"/>
      <c r="T2490" s="9"/>
      <c r="U2490" s="2"/>
      <c r="V2490" s="35"/>
      <c r="W2490" s="10"/>
      <c r="X2490" s="31">
        <f t="shared" si="258"/>
        <v>106200</v>
      </c>
      <c r="Y2490" s="10"/>
      <c r="Z2490" s="34">
        <v>50000000</v>
      </c>
      <c r="AA2490" s="9">
        <v>0</v>
      </c>
      <c r="AB2490" s="9">
        <v>0</v>
      </c>
      <c r="AC2490" s="33">
        <v>0</v>
      </c>
      <c r="AD2490" s="10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6"/>
      <c r="AZ2490" s="16"/>
      <c r="BA2490" s="16"/>
      <c r="BB2490" s="16"/>
      <c r="BC2490" s="16"/>
      <c r="BD2490" s="16"/>
      <c r="BE2490" s="16"/>
      <c r="BF2490" s="16"/>
      <c r="BG2490" s="16"/>
      <c r="BH2490" s="16"/>
      <c r="BI2490" s="16"/>
      <c r="BJ2490" s="16"/>
      <c r="BK2490" s="16"/>
      <c r="BL2490" s="16"/>
      <c r="BM2490" s="16"/>
      <c r="BN2490" s="16"/>
      <c r="BO2490" s="16"/>
      <c r="BP2490" s="16"/>
      <c r="BQ2490" s="16"/>
      <c r="BR2490" s="16"/>
      <c r="BS2490" s="16"/>
      <c r="BT2490" s="16"/>
      <c r="BU2490" s="16"/>
      <c r="BV2490" s="16"/>
      <c r="BW2490" s="16"/>
      <c r="BX2490" s="16"/>
      <c r="BY2490" s="16"/>
      <c r="BZ2490" s="16"/>
      <c r="CA2490" s="16"/>
      <c r="CB2490" s="16"/>
      <c r="CC2490" s="16"/>
      <c r="CD2490" s="16"/>
      <c r="CE2490" s="16"/>
      <c r="CF2490" s="16"/>
      <c r="CG2490" s="16"/>
      <c r="CH2490" s="16"/>
      <c r="CI2490" s="16"/>
      <c r="CJ2490" s="16"/>
      <c r="CK2490" s="16"/>
      <c r="CL2490" s="16"/>
      <c r="CM2490" s="16"/>
      <c r="CN2490" s="16"/>
      <c r="CO2490" s="16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  <c r="DQ2490" s="16"/>
      <c r="DR2490" s="16"/>
      <c r="DS2490" s="16"/>
      <c r="DT2490" s="16"/>
      <c r="DU2490" s="16"/>
      <c r="DV2490" s="16"/>
      <c r="DW2490" s="16"/>
      <c r="DX2490" s="16"/>
      <c r="DY2490" s="16"/>
      <c r="DZ2490" s="16"/>
      <c r="EA2490" s="16"/>
      <c r="EB2490" s="16"/>
      <c r="EC2490" s="16"/>
      <c r="ED2490" s="16"/>
      <c r="EE2490" s="16"/>
      <c r="EF2490" s="16"/>
      <c r="EG2490" s="16"/>
      <c r="EH2490" s="16"/>
      <c r="EI2490" s="16"/>
      <c r="EJ2490" s="16"/>
      <c r="EK2490" s="16"/>
      <c r="EL2490" s="16"/>
      <c r="EM2490" s="16"/>
      <c r="EN2490" s="16"/>
      <c r="EO2490" s="16"/>
      <c r="EP2490" s="16"/>
      <c r="EQ2490" s="16"/>
      <c r="ER2490" s="16"/>
      <c r="ES2490" s="16"/>
      <c r="ET2490" s="16"/>
      <c r="EU2490" s="16"/>
      <c r="EV2490" s="16"/>
      <c r="EW2490" s="16"/>
      <c r="EX2490" s="16"/>
    </row>
    <row r="2491" spans="1:154" s="59" customFormat="1" x14ac:dyDescent="0.3">
      <c r="A2491" s="18"/>
      <c r="B2491" s="18"/>
      <c r="C2491" s="18"/>
      <c r="D2491" s="18"/>
      <c r="E2491" s="18"/>
      <c r="F2491" s="18"/>
      <c r="G2491" s="18"/>
      <c r="H2491" s="19"/>
      <c r="I2491" s="20"/>
      <c r="J2491" s="21"/>
      <c r="K2491" s="20"/>
      <c r="L2491" s="18"/>
      <c r="M2491" s="18"/>
      <c r="N2491" s="18"/>
      <c r="O2491" s="18"/>
      <c r="P2491" s="18"/>
      <c r="Q2491" s="20"/>
      <c r="R2491" s="20"/>
      <c r="S2491" s="20"/>
      <c r="T2491" s="18"/>
      <c r="U2491" s="94"/>
      <c r="V2491" s="23"/>
      <c r="W2491" s="20"/>
      <c r="X2491" s="20"/>
      <c r="Y2491" s="20"/>
      <c r="Z2491" s="20"/>
      <c r="AA2491" s="18"/>
      <c r="AB2491" s="18"/>
      <c r="AC2491" s="21"/>
      <c r="AD2491" s="20"/>
      <c r="AE2491" s="39"/>
      <c r="AF2491" s="39"/>
      <c r="AG2491" s="39"/>
      <c r="AH2491" s="39"/>
      <c r="AI2491" s="39"/>
      <c r="AJ2491" s="39"/>
      <c r="AK2491" s="39"/>
      <c r="AL2491" s="39"/>
      <c r="AM2491" s="39"/>
      <c r="AN2491" s="39"/>
      <c r="AO2491" s="39"/>
      <c r="AP2491" s="39"/>
      <c r="AQ2491" s="39"/>
      <c r="AR2491" s="39"/>
      <c r="AS2491" s="39"/>
      <c r="AT2491" s="39"/>
      <c r="AU2491" s="39"/>
      <c r="AV2491" s="39"/>
      <c r="AW2491" s="39"/>
      <c r="AX2491" s="39"/>
      <c r="AY2491" s="39"/>
      <c r="AZ2491" s="39"/>
      <c r="BA2491" s="39"/>
      <c r="BB2491" s="39"/>
      <c r="BC2491" s="39"/>
      <c r="BD2491" s="39"/>
      <c r="BE2491" s="39"/>
      <c r="BF2491" s="39"/>
      <c r="BG2491" s="39"/>
      <c r="BH2491" s="39"/>
      <c r="BI2491" s="39"/>
      <c r="BJ2491" s="39"/>
      <c r="BK2491" s="39"/>
      <c r="BL2491" s="39"/>
      <c r="BM2491" s="39"/>
      <c r="BN2491" s="39"/>
      <c r="BO2491" s="39"/>
      <c r="BP2491" s="39"/>
      <c r="BQ2491" s="39"/>
      <c r="BR2491" s="39"/>
      <c r="BS2491" s="39"/>
      <c r="BT2491" s="39"/>
      <c r="BU2491" s="39"/>
      <c r="BV2491" s="39"/>
      <c r="BW2491" s="39"/>
      <c r="BX2491" s="39"/>
      <c r="BY2491" s="39"/>
      <c r="BZ2491" s="39"/>
      <c r="CA2491" s="39"/>
      <c r="CB2491" s="39"/>
      <c r="CC2491" s="39"/>
      <c r="CD2491" s="39"/>
      <c r="CE2491" s="39"/>
      <c r="CF2491" s="39"/>
      <c r="CG2491" s="39"/>
      <c r="CH2491" s="39"/>
      <c r="CI2491" s="39"/>
      <c r="CJ2491" s="39"/>
      <c r="CK2491" s="39"/>
      <c r="CL2491" s="39"/>
      <c r="CM2491" s="39"/>
      <c r="CN2491" s="39"/>
      <c r="CO2491" s="39"/>
      <c r="CP2491" s="39"/>
      <c r="CQ2491" s="39"/>
      <c r="CR2491" s="39"/>
      <c r="CS2491" s="39"/>
      <c r="CT2491" s="39"/>
      <c r="CU2491" s="39"/>
      <c r="CV2491" s="39"/>
      <c r="CW2491" s="39"/>
      <c r="CX2491" s="39"/>
      <c r="CY2491" s="39"/>
      <c r="CZ2491" s="39"/>
      <c r="DA2491" s="39"/>
      <c r="DB2491" s="39"/>
      <c r="DC2491" s="39"/>
      <c r="DD2491" s="39"/>
      <c r="DE2491" s="39"/>
      <c r="DF2491" s="39"/>
      <c r="DG2491" s="39"/>
      <c r="DH2491" s="39"/>
      <c r="DI2491" s="39"/>
      <c r="DJ2491" s="39"/>
      <c r="DK2491" s="39"/>
      <c r="DL2491" s="39"/>
      <c r="DM2491" s="39"/>
      <c r="DN2491" s="39"/>
      <c r="DO2491" s="39"/>
      <c r="DP2491" s="39"/>
      <c r="DQ2491" s="39"/>
      <c r="DR2491" s="39"/>
      <c r="DS2491" s="39"/>
      <c r="DT2491" s="39"/>
      <c r="DU2491" s="39"/>
      <c r="DV2491" s="39"/>
      <c r="DW2491" s="39"/>
      <c r="DX2491" s="39"/>
      <c r="DY2491" s="39"/>
      <c r="DZ2491" s="39"/>
      <c r="EA2491" s="39"/>
      <c r="EB2491" s="39"/>
      <c r="EC2491" s="39"/>
      <c r="ED2491" s="39"/>
      <c r="EE2491" s="39"/>
      <c r="EF2491" s="39"/>
      <c r="EG2491" s="39"/>
      <c r="EH2491" s="39"/>
      <c r="EI2491" s="39"/>
      <c r="EJ2491" s="39"/>
      <c r="EK2491" s="39"/>
      <c r="EL2491" s="39"/>
      <c r="EM2491" s="39"/>
      <c r="EN2491" s="39"/>
      <c r="EO2491" s="39"/>
      <c r="EP2491" s="39"/>
      <c r="EQ2491" s="39"/>
      <c r="ER2491" s="39"/>
      <c r="ES2491" s="39"/>
      <c r="ET2491" s="39"/>
      <c r="EU2491" s="39"/>
      <c r="EV2491" s="39"/>
      <c r="EW2491" s="39"/>
      <c r="EX2491" s="39"/>
    </row>
    <row r="2492" spans="1:154" s="57" customFormat="1" x14ac:dyDescent="0.3">
      <c r="A2492" s="29">
        <v>2681</v>
      </c>
      <c r="B2492" s="29" t="s">
        <v>47</v>
      </c>
      <c r="C2492" s="29">
        <v>1751</v>
      </c>
      <c r="D2492" s="29">
        <v>1</v>
      </c>
      <c r="E2492" s="29">
        <v>2</v>
      </c>
      <c r="F2492" s="29">
        <v>2</v>
      </c>
      <c r="G2492" s="29">
        <v>53</v>
      </c>
      <c r="H2492" s="25" t="s">
        <v>476</v>
      </c>
      <c r="I2492" s="36">
        <v>1053</v>
      </c>
      <c r="J2492" s="41">
        <v>150</v>
      </c>
      <c r="K2492" s="74">
        <f t="shared" si="260"/>
        <v>157950</v>
      </c>
      <c r="L2492" s="29"/>
      <c r="M2492" s="29"/>
      <c r="N2492" s="29"/>
      <c r="O2492" s="29"/>
      <c r="P2492" s="29"/>
      <c r="Q2492" s="36"/>
      <c r="R2492" s="36"/>
      <c r="S2492" s="36"/>
      <c r="T2492" s="29"/>
      <c r="U2492" s="185"/>
      <c r="V2492" s="37"/>
      <c r="W2492" s="36"/>
      <c r="X2492" s="75">
        <f t="shared" si="258"/>
        <v>157950</v>
      </c>
      <c r="Y2492" s="36"/>
      <c r="Z2492" s="74">
        <v>50000000</v>
      </c>
      <c r="AA2492" s="29">
        <v>0</v>
      </c>
      <c r="AB2492" s="29">
        <v>0</v>
      </c>
      <c r="AC2492" s="41" t="s">
        <v>1175</v>
      </c>
      <c r="AD2492" s="3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6"/>
      <c r="AZ2492" s="16"/>
      <c r="BA2492" s="16"/>
      <c r="BB2492" s="16"/>
      <c r="BC2492" s="16"/>
      <c r="BD2492" s="16"/>
      <c r="BE2492" s="16"/>
      <c r="BF2492" s="16"/>
      <c r="BG2492" s="16"/>
      <c r="BH2492" s="16"/>
      <c r="BI2492" s="16"/>
      <c r="BJ2492" s="16"/>
      <c r="BK2492" s="16"/>
      <c r="BL2492" s="16"/>
      <c r="BM2492" s="16"/>
      <c r="BN2492" s="16"/>
      <c r="BO2492" s="16"/>
      <c r="BP2492" s="16"/>
      <c r="BQ2492" s="16"/>
      <c r="BR2492" s="16"/>
      <c r="BS2492" s="16"/>
      <c r="BT2492" s="16"/>
      <c r="BU2492" s="16"/>
      <c r="BV2492" s="16"/>
      <c r="BW2492" s="16"/>
      <c r="BX2492" s="16"/>
      <c r="BY2492" s="16"/>
      <c r="BZ2492" s="16"/>
      <c r="CA2492" s="16"/>
      <c r="CB2492" s="16"/>
      <c r="CC2492" s="16"/>
      <c r="CD2492" s="16"/>
      <c r="CE2492" s="16"/>
      <c r="CF2492" s="16"/>
      <c r="CG2492" s="16"/>
      <c r="CH2492" s="16"/>
      <c r="CI2492" s="16"/>
      <c r="CJ2492" s="16"/>
      <c r="CK2492" s="16"/>
      <c r="CL2492" s="16"/>
      <c r="CM2492" s="16"/>
      <c r="CN2492" s="16"/>
      <c r="CO2492" s="16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  <c r="DQ2492" s="16"/>
      <c r="DR2492" s="16"/>
      <c r="DS2492" s="16"/>
      <c r="DT2492" s="16"/>
      <c r="DU2492" s="16"/>
      <c r="DV2492" s="16"/>
      <c r="DW2492" s="16"/>
      <c r="DX2492" s="16"/>
      <c r="DY2492" s="16"/>
      <c r="DZ2492" s="16"/>
      <c r="EA2492" s="16"/>
      <c r="EB2492" s="16"/>
      <c r="EC2492" s="16"/>
      <c r="ED2492" s="16"/>
      <c r="EE2492" s="16"/>
      <c r="EF2492" s="16"/>
      <c r="EG2492" s="16"/>
      <c r="EH2492" s="16"/>
      <c r="EI2492" s="16"/>
      <c r="EJ2492" s="16"/>
      <c r="EK2492" s="16"/>
      <c r="EL2492" s="16"/>
      <c r="EM2492" s="16"/>
      <c r="EN2492" s="16"/>
      <c r="EO2492" s="16"/>
      <c r="EP2492" s="16"/>
      <c r="EQ2492" s="16"/>
      <c r="ER2492" s="16"/>
      <c r="ES2492" s="16"/>
      <c r="ET2492" s="16"/>
      <c r="EU2492" s="16"/>
      <c r="EV2492" s="16"/>
      <c r="EW2492" s="16"/>
      <c r="EX2492" s="16"/>
    </row>
    <row r="2493" spans="1:154" x14ac:dyDescent="0.3">
      <c r="A2493" s="9"/>
      <c r="B2493" s="9" t="s">
        <v>47</v>
      </c>
      <c r="C2493" s="9">
        <v>1744</v>
      </c>
      <c r="D2493" s="9">
        <v>1</v>
      </c>
      <c r="E2493" s="9">
        <v>1</v>
      </c>
      <c r="F2493" s="9">
        <v>3</v>
      </c>
      <c r="G2493" s="9">
        <v>0</v>
      </c>
      <c r="H2493" s="155" t="s">
        <v>3379</v>
      </c>
      <c r="I2493" s="10">
        <v>700</v>
      </c>
      <c r="J2493" s="33">
        <v>150</v>
      </c>
      <c r="K2493" s="34">
        <f t="shared" si="260"/>
        <v>105000</v>
      </c>
      <c r="L2493" s="9"/>
      <c r="M2493" s="9"/>
      <c r="N2493" s="9"/>
      <c r="O2493" s="9"/>
      <c r="P2493" s="9"/>
      <c r="Q2493" s="10"/>
      <c r="R2493" s="10"/>
      <c r="S2493" s="10"/>
      <c r="T2493" s="9"/>
      <c r="U2493" s="2"/>
      <c r="V2493" s="35"/>
      <c r="W2493" s="10"/>
      <c r="X2493" s="31">
        <f t="shared" si="258"/>
        <v>105000</v>
      </c>
      <c r="Y2493" s="10"/>
      <c r="Z2493" s="34"/>
      <c r="AA2493" s="34">
        <f>X2493-Z2493</f>
        <v>105000</v>
      </c>
      <c r="AB2493" s="9">
        <v>0.3</v>
      </c>
      <c r="AC2493" s="33">
        <v>0</v>
      </c>
      <c r="AD2493" s="10"/>
    </row>
    <row r="2494" spans="1:154" s="39" customFormat="1" x14ac:dyDescent="0.3">
      <c r="A2494" s="18"/>
      <c r="B2494" s="18"/>
      <c r="C2494" s="18"/>
      <c r="D2494" s="18"/>
      <c r="E2494" s="18"/>
      <c r="F2494" s="18"/>
      <c r="G2494" s="18"/>
      <c r="H2494" s="19"/>
      <c r="I2494" s="20"/>
      <c r="J2494" s="21"/>
      <c r="K2494" s="20"/>
      <c r="L2494" s="18"/>
      <c r="M2494" s="18"/>
      <c r="N2494" s="18"/>
      <c r="O2494" s="18"/>
      <c r="P2494" s="18"/>
      <c r="Q2494" s="20"/>
      <c r="R2494" s="20"/>
      <c r="S2494" s="20"/>
      <c r="T2494" s="18"/>
      <c r="U2494" s="94"/>
      <c r="V2494" s="23"/>
      <c r="W2494" s="20"/>
      <c r="X2494" s="20"/>
      <c r="Y2494" s="20"/>
      <c r="Z2494" s="20"/>
      <c r="AA2494" s="18"/>
      <c r="AB2494" s="18"/>
      <c r="AC2494" s="21"/>
      <c r="AD2494" s="20"/>
    </row>
    <row r="2495" spans="1:154" x14ac:dyDescent="0.3">
      <c r="A2495" s="29">
        <v>2682</v>
      </c>
      <c r="B2495" s="29" t="s">
        <v>47</v>
      </c>
      <c r="C2495" s="29">
        <v>469</v>
      </c>
      <c r="D2495" s="29">
        <v>8</v>
      </c>
      <c r="E2495" s="29">
        <v>0</v>
      </c>
      <c r="F2495" s="29">
        <v>2</v>
      </c>
      <c r="G2495" s="29">
        <v>21</v>
      </c>
      <c r="H2495" s="25" t="s">
        <v>476</v>
      </c>
      <c r="I2495" s="36">
        <v>221</v>
      </c>
      <c r="J2495" s="41">
        <v>150</v>
      </c>
      <c r="K2495" s="74">
        <f t="shared" si="260"/>
        <v>33150</v>
      </c>
      <c r="L2495" s="29"/>
      <c r="M2495" s="29"/>
      <c r="N2495" s="29"/>
      <c r="O2495" s="29"/>
      <c r="P2495" s="29"/>
      <c r="Q2495" s="36"/>
      <c r="R2495" s="36"/>
      <c r="S2495" s="36"/>
      <c r="T2495" s="29"/>
      <c r="U2495" s="185"/>
      <c r="V2495" s="37"/>
      <c r="W2495" s="36"/>
      <c r="X2495" s="75">
        <f t="shared" si="258"/>
        <v>33150</v>
      </c>
      <c r="Y2495" s="36"/>
      <c r="Z2495" s="74">
        <v>50000000</v>
      </c>
      <c r="AA2495" s="29">
        <v>0</v>
      </c>
      <c r="AB2495" s="29">
        <v>0</v>
      </c>
      <c r="AC2495" s="41" t="s">
        <v>1176</v>
      </c>
      <c r="AD2495" s="36"/>
    </row>
    <row r="2496" spans="1:154" x14ac:dyDescent="0.3">
      <c r="A2496" s="9"/>
      <c r="B2496" s="9" t="s">
        <v>47</v>
      </c>
      <c r="C2496" s="9">
        <v>12895</v>
      </c>
      <c r="D2496" s="9">
        <v>8</v>
      </c>
      <c r="E2496" s="9">
        <v>1</v>
      </c>
      <c r="F2496" s="9">
        <v>3</v>
      </c>
      <c r="G2496" s="9">
        <v>36</v>
      </c>
      <c r="H2496" s="30" t="s">
        <v>476</v>
      </c>
      <c r="I2496" s="10">
        <v>736</v>
      </c>
      <c r="J2496" s="33">
        <v>150</v>
      </c>
      <c r="K2496" s="34">
        <f t="shared" si="260"/>
        <v>110400</v>
      </c>
      <c r="L2496" s="9"/>
      <c r="M2496" s="9"/>
      <c r="N2496" s="9"/>
      <c r="O2496" s="9"/>
      <c r="P2496" s="9"/>
      <c r="Q2496" s="10"/>
      <c r="R2496" s="10"/>
      <c r="S2496" s="10"/>
      <c r="T2496" s="9"/>
      <c r="U2496" s="2"/>
      <c r="V2496" s="35"/>
      <c r="W2496" s="10"/>
      <c r="X2496" s="31">
        <f t="shared" si="258"/>
        <v>110400</v>
      </c>
      <c r="Y2496" s="10"/>
      <c r="Z2496" s="34">
        <v>50000000</v>
      </c>
      <c r="AA2496" s="9">
        <v>0</v>
      </c>
      <c r="AB2496" s="9">
        <v>0</v>
      </c>
      <c r="AC2496" s="33">
        <v>0</v>
      </c>
      <c r="AD2496" s="10"/>
    </row>
    <row r="2497" spans="1:154" s="39" customFormat="1" x14ac:dyDescent="0.3">
      <c r="A2497" s="18"/>
      <c r="B2497" s="18"/>
      <c r="C2497" s="18"/>
      <c r="D2497" s="18"/>
      <c r="E2497" s="18"/>
      <c r="F2497" s="18"/>
      <c r="G2497" s="18"/>
      <c r="H2497" s="19"/>
      <c r="I2497" s="20"/>
      <c r="J2497" s="21"/>
      <c r="K2497" s="20"/>
      <c r="L2497" s="18"/>
      <c r="M2497" s="18"/>
      <c r="N2497" s="18"/>
      <c r="O2497" s="18"/>
      <c r="P2497" s="18"/>
      <c r="Q2497" s="20"/>
      <c r="R2497" s="20"/>
      <c r="S2497" s="20"/>
      <c r="T2497" s="18"/>
      <c r="U2497" s="94"/>
      <c r="V2497" s="23"/>
      <c r="W2497" s="20"/>
      <c r="X2497" s="20"/>
      <c r="Y2497" s="20"/>
      <c r="Z2497" s="20"/>
      <c r="AA2497" s="18"/>
      <c r="AB2497" s="18"/>
      <c r="AC2497" s="21"/>
      <c r="AD2497" s="20"/>
    </row>
    <row r="2498" spans="1:154" x14ac:dyDescent="0.3">
      <c r="A2498" s="29">
        <v>2683</v>
      </c>
      <c r="B2498" s="29" t="s">
        <v>47</v>
      </c>
      <c r="C2498" s="29">
        <v>12665</v>
      </c>
      <c r="D2498" s="29">
        <v>8</v>
      </c>
      <c r="E2498" s="29">
        <v>2</v>
      </c>
      <c r="F2498" s="29">
        <v>0</v>
      </c>
      <c r="G2498" s="29">
        <v>38</v>
      </c>
      <c r="H2498" s="25" t="s">
        <v>476</v>
      </c>
      <c r="I2498" s="36">
        <v>838</v>
      </c>
      <c r="J2498" s="41">
        <v>150</v>
      </c>
      <c r="K2498" s="74">
        <f t="shared" si="260"/>
        <v>125700</v>
      </c>
      <c r="L2498" s="29"/>
      <c r="M2498" s="29"/>
      <c r="N2498" s="29"/>
      <c r="O2498" s="29"/>
      <c r="P2498" s="29"/>
      <c r="Q2498" s="36"/>
      <c r="R2498" s="36"/>
      <c r="S2498" s="36"/>
      <c r="T2498" s="29"/>
      <c r="U2498" s="185"/>
      <c r="V2498" s="37"/>
      <c r="W2498" s="36"/>
      <c r="X2498" s="75">
        <f t="shared" si="258"/>
        <v>125700</v>
      </c>
      <c r="Y2498" s="36"/>
      <c r="Z2498" s="74">
        <v>50000000</v>
      </c>
      <c r="AA2498" s="29">
        <v>0</v>
      </c>
      <c r="AB2498" s="29">
        <v>0</v>
      </c>
      <c r="AC2498" s="41" t="s">
        <v>1177</v>
      </c>
      <c r="AD2498" s="36"/>
    </row>
    <row r="2499" spans="1:154" x14ac:dyDescent="0.3">
      <c r="A2499" s="18"/>
      <c r="B2499" s="18"/>
      <c r="C2499" s="18"/>
      <c r="D2499" s="18"/>
      <c r="E2499" s="18"/>
      <c r="F2499" s="18"/>
      <c r="G2499" s="18"/>
      <c r="H2499" s="19"/>
      <c r="I2499" s="20"/>
      <c r="J2499" s="21"/>
      <c r="K2499" s="20"/>
      <c r="L2499" s="18"/>
      <c r="M2499" s="18"/>
      <c r="N2499" s="18"/>
      <c r="O2499" s="18"/>
      <c r="P2499" s="18"/>
      <c r="Q2499" s="20"/>
      <c r="R2499" s="20"/>
      <c r="S2499" s="20"/>
      <c r="T2499" s="18"/>
      <c r="U2499" s="94"/>
      <c r="V2499" s="23"/>
      <c r="W2499" s="20"/>
      <c r="X2499" s="20"/>
      <c r="Y2499" s="20"/>
      <c r="Z2499" s="20"/>
      <c r="AA2499" s="18"/>
      <c r="AB2499" s="18"/>
      <c r="AC2499" s="58"/>
      <c r="AD2499" s="64"/>
      <c r="AE2499" s="39"/>
      <c r="AF2499" s="39"/>
      <c r="AG2499" s="39"/>
      <c r="AH2499" s="39"/>
      <c r="AI2499" s="39"/>
      <c r="AJ2499" s="39"/>
      <c r="AK2499" s="39"/>
      <c r="AL2499" s="39"/>
      <c r="AM2499" s="39"/>
      <c r="AN2499" s="39"/>
      <c r="AO2499" s="39"/>
      <c r="AP2499" s="39"/>
      <c r="AQ2499" s="39"/>
      <c r="AR2499" s="39"/>
      <c r="AS2499" s="39"/>
      <c r="AT2499" s="39"/>
      <c r="AU2499" s="39"/>
      <c r="AV2499" s="39"/>
      <c r="AW2499" s="39"/>
      <c r="AX2499" s="39"/>
      <c r="AY2499" s="39"/>
      <c r="AZ2499" s="39"/>
      <c r="BA2499" s="39"/>
      <c r="BB2499" s="39"/>
      <c r="BC2499" s="39"/>
      <c r="BD2499" s="39"/>
      <c r="BE2499" s="39"/>
      <c r="BF2499" s="39"/>
      <c r="BG2499" s="39"/>
      <c r="BH2499" s="39"/>
      <c r="BI2499" s="39"/>
      <c r="BJ2499" s="39"/>
      <c r="BK2499" s="39"/>
      <c r="BL2499" s="39"/>
      <c r="BM2499" s="39"/>
      <c r="BN2499" s="39"/>
      <c r="BO2499" s="39"/>
      <c r="BP2499" s="39"/>
      <c r="BQ2499" s="39"/>
      <c r="BR2499" s="39"/>
      <c r="BS2499" s="39"/>
      <c r="BT2499" s="39"/>
      <c r="BU2499" s="39"/>
      <c r="BV2499" s="39"/>
      <c r="BW2499" s="39"/>
      <c r="BX2499" s="39"/>
      <c r="BY2499" s="39"/>
      <c r="BZ2499" s="39"/>
      <c r="CA2499" s="39"/>
      <c r="CB2499" s="39"/>
      <c r="CC2499" s="39"/>
      <c r="CD2499" s="39"/>
      <c r="CE2499" s="39"/>
      <c r="CF2499" s="39"/>
      <c r="CG2499" s="39"/>
      <c r="CH2499" s="39"/>
      <c r="CI2499" s="39"/>
      <c r="CJ2499" s="39"/>
      <c r="CK2499" s="39"/>
      <c r="CL2499" s="39"/>
      <c r="CM2499" s="39"/>
      <c r="CN2499" s="39"/>
      <c r="CO2499" s="39"/>
      <c r="CP2499" s="39"/>
      <c r="CQ2499" s="39"/>
      <c r="CR2499" s="39"/>
      <c r="CS2499" s="39"/>
      <c r="CT2499" s="39"/>
      <c r="CU2499" s="39"/>
      <c r="CV2499" s="39"/>
      <c r="CW2499" s="39"/>
      <c r="CX2499" s="39"/>
      <c r="CY2499" s="39"/>
      <c r="CZ2499" s="39"/>
      <c r="DA2499" s="39"/>
      <c r="DB2499" s="39"/>
      <c r="DC2499" s="39"/>
      <c r="DD2499" s="39"/>
      <c r="DE2499" s="39"/>
      <c r="DF2499" s="39"/>
      <c r="DG2499" s="39"/>
      <c r="DH2499" s="39"/>
      <c r="DI2499" s="39"/>
      <c r="DJ2499" s="39"/>
      <c r="DK2499" s="39"/>
      <c r="DL2499" s="39"/>
      <c r="DM2499" s="39"/>
      <c r="DN2499" s="39"/>
      <c r="DO2499" s="39"/>
      <c r="DP2499" s="39"/>
      <c r="DQ2499" s="39"/>
      <c r="DR2499" s="39"/>
      <c r="DS2499" s="39"/>
      <c r="DT2499" s="39"/>
      <c r="DU2499" s="39"/>
      <c r="DV2499" s="39"/>
      <c r="DW2499" s="39"/>
      <c r="DX2499" s="39"/>
      <c r="DY2499" s="39"/>
      <c r="DZ2499" s="39"/>
      <c r="EA2499" s="39"/>
      <c r="EB2499" s="39"/>
      <c r="EC2499" s="39"/>
      <c r="ED2499" s="39"/>
      <c r="EE2499" s="39"/>
      <c r="EF2499" s="39"/>
      <c r="EG2499" s="39"/>
      <c r="EH2499" s="39"/>
      <c r="EI2499" s="39"/>
      <c r="EJ2499" s="39"/>
      <c r="EK2499" s="39"/>
      <c r="EL2499" s="39"/>
      <c r="EM2499" s="39"/>
      <c r="EN2499" s="39"/>
      <c r="EO2499" s="39"/>
      <c r="EP2499" s="39"/>
      <c r="EQ2499" s="39"/>
      <c r="ER2499" s="39"/>
      <c r="ES2499" s="39"/>
      <c r="ET2499" s="39"/>
      <c r="EU2499" s="39"/>
      <c r="EV2499" s="39"/>
      <c r="EW2499" s="39"/>
      <c r="EX2499" s="39"/>
    </row>
    <row r="2500" spans="1:154" s="39" customFormat="1" x14ac:dyDescent="0.3">
      <c r="A2500" s="29">
        <v>2684</v>
      </c>
      <c r="B2500" s="29" t="s">
        <v>47</v>
      </c>
      <c r="C2500" s="29">
        <v>5941</v>
      </c>
      <c r="D2500" s="29">
        <v>5</v>
      </c>
      <c r="E2500" s="29">
        <v>0</v>
      </c>
      <c r="F2500" s="29">
        <v>2</v>
      </c>
      <c r="G2500" s="29">
        <v>42</v>
      </c>
      <c r="H2500" s="25" t="s">
        <v>476</v>
      </c>
      <c r="I2500" s="36">
        <v>242</v>
      </c>
      <c r="J2500" s="41">
        <v>150</v>
      </c>
      <c r="K2500" s="74">
        <f t="shared" si="260"/>
        <v>36300</v>
      </c>
      <c r="L2500" s="29"/>
      <c r="M2500" s="29"/>
      <c r="N2500" s="29"/>
      <c r="O2500" s="29"/>
      <c r="P2500" s="29"/>
      <c r="Q2500" s="36"/>
      <c r="R2500" s="36"/>
      <c r="S2500" s="36"/>
      <c r="T2500" s="29"/>
      <c r="U2500" s="185"/>
      <c r="V2500" s="37"/>
      <c r="W2500" s="36"/>
      <c r="X2500" s="75">
        <f t="shared" si="258"/>
        <v>36300</v>
      </c>
      <c r="Y2500" s="36"/>
      <c r="Z2500" s="74">
        <v>50000000</v>
      </c>
      <c r="AA2500" s="29">
        <v>0</v>
      </c>
      <c r="AB2500" s="29">
        <v>0</v>
      </c>
      <c r="AC2500" s="41" t="s">
        <v>1178</v>
      </c>
      <c r="AD2500" s="3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6"/>
      <c r="AZ2500" s="16"/>
      <c r="BA2500" s="16"/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  <c r="DQ2500" s="16"/>
      <c r="DR2500" s="16"/>
      <c r="DS2500" s="16"/>
      <c r="DT2500" s="16"/>
      <c r="DU2500" s="16"/>
      <c r="DV2500" s="16"/>
      <c r="DW2500" s="16"/>
      <c r="DX2500" s="16"/>
      <c r="DY2500" s="16"/>
      <c r="DZ2500" s="16"/>
      <c r="EA2500" s="16"/>
      <c r="EB2500" s="16"/>
      <c r="EC2500" s="16"/>
      <c r="ED2500" s="16"/>
      <c r="EE2500" s="16"/>
      <c r="EF2500" s="16"/>
      <c r="EG2500" s="16"/>
      <c r="EH2500" s="16"/>
      <c r="EI2500" s="16"/>
      <c r="EJ2500" s="16"/>
      <c r="EK2500" s="16"/>
      <c r="EL2500" s="16"/>
      <c r="EM2500" s="16"/>
      <c r="EN2500" s="16"/>
      <c r="EO2500" s="16"/>
      <c r="EP2500" s="16"/>
      <c r="EQ2500" s="16"/>
      <c r="ER2500" s="16"/>
      <c r="ES2500" s="16"/>
      <c r="ET2500" s="16"/>
      <c r="EU2500" s="16"/>
      <c r="EV2500" s="16"/>
      <c r="EW2500" s="16"/>
      <c r="EX2500" s="16"/>
    </row>
    <row r="2501" spans="1:154" x14ac:dyDescent="0.3">
      <c r="A2501" s="18"/>
      <c r="B2501" s="18"/>
      <c r="C2501" s="18"/>
      <c r="D2501" s="18"/>
      <c r="E2501" s="18"/>
      <c r="F2501" s="18"/>
      <c r="G2501" s="18"/>
      <c r="H2501" s="19"/>
      <c r="I2501" s="20"/>
      <c r="J2501" s="21"/>
      <c r="K2501" s="20"/>
      <c r="L2501" s="18"/>
      <c r="M2501" s="18"/>
      <c r="N2501" s="18"/>
      <c r="O2501" s="18"/>
      <c r="P2501" s="18"/>
      <c r="Q2501" s="20"/>
      <c r="R2501" s="20"/>
      <c r="S2501" s="20"/>
      <c r="T2501" s="18"/>
      <c r="U2501" s="94"/>
      <c r="V2501" s="23"/>
      <c r="W2501" s="20"/>
      <c r="X2501" s="20"/>
      <c r="Y2501" s="20"/>
      <c r="Z2501" s="20"/>
      <c r="AA2501" s="18"/>
      <c r="AB2501" s="18"/>
      <c r="AC2501" s="58"/>
      <c r="AD2501" s="64"/>
      <c r="AE2501" s="39"/>
      <c r="AF2501" s="39"/>
      <c r="AG2501" s="39"/>
      <c r="AH2501" s="39"/>
      <c r="AI2501" s="39"/>
      <c r="AJ2501" s="39"/>
      <c r="AK2501" s="39"/>
      <c r="AL2501" s="39"/>
      <c r="AM2501" s="39"/>
      <c r="AN2501" s="39"/>
      <c r="AO2501" s="39"/>
      <c r="AP2501" s="39"/>
      <c r="AQ2501" s="39"/>
      <c r="AR2501" s="39"/>
      <c r="AS2501" s="39"/>
      <c r="AT2501" s="39"/>
      <c r="AU2501" s="39"/>
      <c r="AV2501" s="39"/>
      <c r="AW2501" s="39"/>
      <c r="AX2501" s="39"/>
      <c r="AY2501" s="39"/>
      <c r="AZ2501" s="39"/>
      <c r="BA2501" s="39"/>
      <c r="BB2501" s="39"/>
      <c r="BC2501" s="39"/>
      <c r="BD2501" s="39"/>
      <c r="BE2501" s="39"/>
      <c r="BF2501" s="39"/>
      <c r="BG2501" s="39"/>
      <c r="BH2501" s="39"/>
      <c r="BI2501" s="39"/>
      <c r="BJ2501" s="39"/>
      <c r="BK2501" s="39"/>
      <c r="BL2501" s="39"/>
      <c r="BM2501" s="39"/>
      <c r="BN2501" s="39"/>
      <c r="BO2501" s="39"/>
      <c r="BP2501" s="39"/>
      <c r="BQ2501" s="39"/>
      <c r="BR2501" s="39"/>
      <c r="BS2501" s="39"/>
      <c r="BT2501" s="39"/>
      <c r="BU2501" s="39"/>
      <c r="BV2501" s="39"/>
      <c r="BW2501" s="39"/>
      <c r="BX2501" s="39"/>
      <c r="BY2501" s="39"/>
      <c r="BZ2501" s="39"/>
      <c r="CA2501" s="39"/>
      <c r="CB2501" s="39"/>
      <c r="CC2501" s="39"/>
      <c r="CD2501" s="39"/>
      <c r="CE2501" s="39"/>
      <c r="CF2501" s="39"/>
      <c r="CG2501" s="39"/>
      <c r="CH2501" s="39"/>
      <c r="CI2501" s="39"/>
      <c r="CJ2501" s="39"/>
      <c r="CK2501" s="39"/>
      <c r="CL2501" s="39"/>
      <c r="CM2501" s="39"/>
      <c r="CN2501" s="39"/>
      <c r="CO2501" s="39"/>
      <c r="CP2501" s="39"/>
      <c r="CQ2501" s="39"/>
      <c r="CR2501" s="39"/>
      <c r="CS2501" s="39"/>
      <c r="CT2501" s="39"/>
      <c r="CU2501" s="39"/>
      <c r="CV2501" s="39"/>
      <c r="CW2501" s="39"/>
      <c r="CX2501" s="39"/>
      <c r="CY2501" s="39"/>
      <c r="CZ2501" s="39"/>
      <c r="DA2501" s="39"/>
      <c r="DB2501" s="39"/>
      <c r="DC2501" s="39"/>
      <c r="DD2501" s="39"/>
      <c r="DE2501" s="39"/>
      <c r="DF2501" s="39"/>
      <c r="DG2501" s="39"/>
      <c r="DH2501" s="39"/>
      <c r="DI2501" s="39"/>
      <c r="DJ2501" s="39"/>
      <c r="DK2501" s="39"/>
      <c r="DL2501" s="39"/>
      <c r="DM2501" s="39"/>
      <c r="DN2501" s="39"/>
      <c r="DO2501" s="39"/>
      <c r="DP2501" s="39"/>
      <c r="DQ2501" s="39"/>
      <c r="DR2501" s="39"/>
      <c r="DS2501" s="39"/>
      <c r="DT2501" s="39"/>
      <c r="DU2501" s="39"/>
      <c r="DV2501" s="39"/>
      <c r="DW2501" s="39"/>
      <c r="DX2501" s="39"/>
      <c r="DY2501" s="39"/>
      <c r="DZ2501" s="39"/>
      <c r="EA2501" s="39"/>
      <c r="EB2501" s="39"/>
      <c r="EC2501" s="39"/>
      <c r="ED2501" s="39"/>
      <c r="EE2501" s="39"/>
      <c r="EF2501" s="39"/>
      <c r="EG2501" s="39"/>
      <c r="EH2501" s="39"/>
      <c r="EI2501" s="39"/>
      <c r="EJ2501" s="39"/>
      <c r="EK2501" s="39"/>
      <c r="EL2501" s="39"/>
      <c r="EM2501" s="39"/>
      <c r="EN2501" s="39"/>
      <c r="EO2501" s="39"/>
      <c r="EP2501" s="39"/>
      <c r="EQ2501" s="39"/>
      <c r="ER2501" s="39"/>
      <c r="ES2501" s="39"/>
      <c r="ET2501" s="39"/>
      <c r="EU2501" s="39"/>
      <c r="EV2501" s="39"/>
      <c r="EW2501" s="39"/>
      <c r="EX2501" s="39"/>
    </row>
    <row r="2502" spans="1:154" x14ac:dyDescent="0.3">
      <c r="A2502" s="29">
        <v>2685</v>
      </c>
      <c r="B2502" s="29" t="s">
        <v>47</v>
      </c>
      <c r="C2502" s="29">
        <v>1691</v>
      </c>
      <c r="D2502" s="29">
        <v>7</v>
      </c>
      <c r="E2502" s="29">
        <v>1</v>
      </c>
      <c r="F2502" s="29">
        <v>3</v>
      </c>
      <c r="G2502" s="29">
        <v>39</v>
      </c>
      <c r="H2502" s="25" t="s">
        <v>476</v>
      </c>
      <c r="I2502" s="36">
        <v>739</v>
      </c>
      <c r="J2502" s="41">
        <v>150</v>
      </c>
      <c r="K2502" s="74">
        <f t="shared" si="260"/>
        <v>110850</v>
      </c>
      <c r="L2502" s="29"/>
      <c r="M2502" s="29"/>
      <c r="N2502" s="29"/>
      <c r="O2502" s="29"/>
      <c r="P2502" s="29"/>
      <c r="Q2502" s="36"/>
      <c r="R2502" s="36"/>
      <c r="S2502" s="36"/>
      <c r="T2502" s="29"/>
      <c r="U2502" s="185"/>
      <c r="V2502" s="37"/>
      <c r="W2502" s="36"/>
      <c r="X2502" s="75">
        <f t="shared" si="258"/>
        <v>110850</v>
      </c>
      <c r="Y2502" s="36"/>
      <c r="Z2502" s="74">
        <v>50000000</v>
      </c>
      <c r="AA2502" s="29">
        <v>0</v>
      </c>
      <c r="AB2502" s="29">
        <v>0</v>
      </c>
      <c r="AC2502" s="41" t="s">
        <v>1179</v>
      </c>
      <c r="AD2502" s="36"/>
    </row>
    <row r="2503" spans="1:154" s="39" customFormat="1" x14ac:dyDescent="0.3">
      <c r="A2503" s="18"/>
      <c r="B2503" s="18"/>
      <c r="C2503" s="18"/>
      <c r="D2503" s="18"/>
      <c r="E2503" s="18"/>
      <c r="F2503" s="18"/>
      <c r="G2503" s="18"/>
      <c r="H2503" s="19"/>
      <c r="I2503" s="20"/>
      <c r="J2503" s="21"/>
      <c r="K2503" s="20"/>
      <c r="L2503" s="18"/>
      <c r="M2503" s="18"/>
      <c r="N2503" s="18"/>
      <c r="O2503" s="18"/>
      <c r="P2503" s="18"/>
      <c r="Q2503" s="20"/>
      <c r="R2503" s="20"/>
      <c r="S2503" s="20"/>
      <c r="T2503" s="18"/>
      <c r="U2503" s="94"/>
      <c r="V2503" s="23"/>
      <c r="W2503" s="20"/>
      <c r="X2503" s="20"/>
      <c r="Y2503" s="20"/>
      <c r="Z2503" s="20"/>
      <c r="AA2503" s="18"/>
      <c r="AB2503" s="18"/>
      <c r="AC2503" s="58"/>
      <c r="AD2503" s="64"/>
    </row>
    <row r="2504" spans="1:154" x14ac:dyDescent="0.3">
      <c r="A2504" s="29">
        <v>2686</v>
      </c>
      <c r="B2504" s="29" t="s">
        <v>47</v>
      </c>
      <c r="C2504" s="29">
        <v>11086</v>
      </c>
      <c r="D2504" s="29">
        <v>7</v>
      </c>
      <c r="E2504" s="29">
        <v>1</v>
      </c>
      <c r="F2504" s="29">
        <v>1</v>
      </c>
      <c r="G2504" s="29">
        <v>87</v>
      </c>
      <c r="H2504" s="25" t="s">
        <v>476</v>
      </c>
      <c r="I2504" s="36">
        <v>587</v>
      </c>
      <c r="J2504" s="41">
        <v>150</v>
      </c>
      <c r="K2504" s="74">
        <f t="shared" si="260"/>
        <v>88050</v>
      </c>
      <c r="L2504" s="29"/>
      <c r="M2504" s="29"/>
      <c r="N2504" s="29"/>
      <c r="O2504" s="29"/>
      <c r="P2504" s="29"/>
      <c r="Q2504" s="36"/>
      <c r="R2504" s="36"/>
      <c r="S2504" s="36"/>
      <c r="T2504" s="29"/>
      <c r="U2504" s="185"/>
      <c r="V2504" s="37"/>
      <c r="W2504" s="36"/>
      <c r="X2504" s="75">
        <f t="shared" si="258"/>
        <v>88050</v>
      </c>
      <c r="Y2504" s="36"/>
      <c r="Z2504" s="74">
        <v>50000000</v>
      </c>
      <c r="AA2504" s="29">
        <v>0</v>
      </c>
      <c r="AB2504" s="29">
        <v>0</v>
      </c>
      <c r="AC2504" s="41" t="s">
        <v>64</v>
      </c>
      <c r="AD2504" s="36"/>
    </row>
    <row r="2505" spans="1:154" s="39" customFormat="1" x14ac:dyDescent="0.3">
      <c r="A2505" s="9"/>
      <c r="B2505" s="9" t="s">
        <v>47</v>
      </c>
      <c r="C2505" s="9">
        <v>14024</v>
      </c>
      <c r="D2505" s="9">
        <v>7</v>
      </c>
      <c r="E2505" s="9">
        <v>9</v>
      </c>
      <c r="F2505" s="9">
        <v>3</v>
      </c>
      <c r="G2505" s="9">
        <v>2</v>
      </c>
      <c r="H2505" s="30" t="s">
        <v>476</v>
      </c>
      <c r="I2505" s="10">
        <v>3902</v>
      </c>
      <c r="J2505" s="33">
        <v>250</v>
      </c>
      <c r="K2505" s="34">
        <f t="shared" si="260"/>
        <v>975500</v>
      </c>
      <c r="L2505" s="9"/>
      <c r="M2505" s="9"/>
      <c r="N2505" s="9"/>
      <c r="O2505" s="9"/>
      <c r="P2505" s="9"/>
      <c r="Q2505" s="10"/>
      <c r="R2505" s="10"/>
      <c r="S2505" s="10"/>
      <c r="T2505" s="9"/>
      <c r="U2505" s="2"/>
      <c r="V2505" s="35"/>
      <c r="W2505" s="10"/>
      <c r="X2505" s="31">
        <f t="shared" si="258"/>
        <v>975500</v>
      </c>
      <c r="Y2505" s="10"/>
      <c r="Z2505" s="34">
        <v>50000000</v>
      </c>
      <c r="AA2505" s="9">
        <v>0</v>
      </c>
      <c r="AB2505" s="9">
        <v>0</v>
      </c>
      <c r="AC2505" s="33">
        <v>0</v>
      </c>
      <c r="AD2505" s="10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6"/>
      <c r="AZ2505" s="16"/>
      <c r="BA2505" s="16"/>
      <c r="BB2505" s="16"/>
      <c r="BC2505" s="16"/>
      <c r="BD2505" s="16"/>
      <c r="BE2505" s="16"/>
      <c r="BF2505" s="16"/>
      <c r="BG2505" s="16"/>
      <c r="BH2505" s="16"/>
      <c r="BI2505" s="16"/>
      <c r="BJ2505" s="16"/>
      <c r="BK2505" s="16"/>
      <c r="BL2505" s="16"/>
      <c r="BM2505" s="16"/>
      <c r="BN2505" s="16"/>
      <c r="BO2505" s="16"/>
      <c r="BP2505" s="16"/>
      <c r="BQ2505" s="16"/>
      <c r="BR2505" s="16"/>
      <c r="BS2505" s="16"/>
      <c r="BT2505" s="16"/>
      <c r="BU2505" s="16"/>
      <c r="BV2505" s="16"/>
      <c r="BW2505" s="16"/>
      <c r="BX2505" s="16"/>
      <c r="BY2505" s="16"/>
      <c r="BZ2505" s="16"/>
      <c r="CA2505" s="16"/>
      <c r="CB2505" s="16"/>
      <c r="CC2505" s="16"/>
      <c r="CD2505" s="16"/>
      <c r="CE2505" s="16"/>
      <c r="CF2505" s="16"/>
      <c r="CG2505" s="16"/>
      <c r="CH2505" s="16"/>
      <c r="CI2505" s="16"/>
      <c r="CJ2505" s="16"/>
      <c r="CK2505" s="16"/>
      <c r="CL2505" s="16"/>
      <c r="CM2505" s="16"/>
      <c r="CN2505" s="16"/>
      <c r="CO2505" s="16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  <c r="DQ2505" s="16"/>
      <c r="DR2505" s="16"/>
      <c r="DS2505" s="16"/>
      <c r="DT2505" s="16"/>
      <c r="DU2505" s="16"/>
      <c r="DV2505" s="16"/>
      <c r="DW2505" s="16"/>
      <c r="DX2505" s="16"/>
      <c r="DY2505" s="16"/>
      <c r="DZ2505" s="16"/>
      <c r="EA2505" s="16"/>
      <c r="EB2505" s="16"/>
      <c r="EC2505" s="16"/>
      <c r="ED2505" s="16"/>
      <c r="EE2505" s="16"/>
      <c r="EF2505" s="16"/>
      <c r="EG2505" s="16"/>
      <c r="EH2505" s="16"/>
      <c r="EI2505" s="16"/>
      <c r="EJ2505" s="16"/>
      <c r="EK2505" s="16"/>
      <c r="EL2505" s="16"/>
      <c r="EM2505" s="16"/>
      <c r="EN2505" s="16"/>
      <c r="EO2505" s="16"/>
      <c r="EP2505" s="16"/>
      <c r="EQ2505" s="16"/>
      <c r="ER2505" s="16"/>
      <c r="ES2505" s="16"/>
      <c r="ET2505" s="16"/>
      <c r="EU2505" s="16"/>
      <c r="EV2505" s="16"/>
      <c r="EW2505" s="16"/>
      <c r="EX2505" s="16"/>
    </row>
    <row r="2506" spans="1:154" x14ac:dyDescent="0.3">
      <c r="A2506" s="9"/>
      <c r="B2506" s="9" t="s">
        <v>47</v>
      </c>
      <c r="C2506" s="9">
        <v>14025</v>
      </c>
      <c r="D2506" s="9">
        <v>7</v>
      </c>
      <c r="E2506" s="9">
        <v>3</v>
      </c>
      <c r="F2506" s="9">
        <v>0</v>
      </c>
      <c r="G2506" s="9">
        <v>83</v>
      </c>
      <c r="H2506" s="30" t="s">
        <v>476</v>
      </c>
      <c r="I2506" s="10">
        <v>1283</v>
      </c>
      <c r="J2506" s="33">
        <v>250</v>
      </c>
      <c r="K2506" s="34">
        <f t="shared" si="260"/>
        <v>320750</v>
      </c>
      <c r="L2506" s="9"/>
      <c r="M2506" s="9"/>
      <c r="N2506" s="9"/>
      <c r="O2506" s="9"/>
      <c r="P2506" s="9"/>
      <c r="Q2506" s="10"/>
      <c r="R2506" s="10"/>
      <c r="S2506" s="10"/>
      <c r="T2506" s="9"/>
      <c r="U2506" s="2"/>
      <c r="V2506" s="35"/>
      <c r="W2506" s="10"/>
      <c r="X2506" s="31">
        <f t="shared" si="258"/>
        <v>320750</v>
      </c>
      <c r="Y2506" s="10"/>
      <c r="Z2506" s="34">
        <v>50000000</v>
      </c>
      <c r="AA2506" s="9">
        <v>0</v>
      </c>
      <c r="AB2506" s="9">
        <v>0</v>
      </c>
      <c r="AC2506" s="33">
        <v>0</v>
      </c>
      <c r="AD2506" s="10"/>
    </row>
    <row r="2507" spans="1:154" s="39" customFormat="1" x14ac:dyDescent="0.3">
      <c r="A2507" s="9"/>
      <c r="B2507" s="9" t="s">
        <v>47</v>
      </c>
      <c r="C2507" s="9">
        <v>14023</v>
      </c>
      <c r="D2507" s="9">
        <v>7</v>
      </c>
      <c r="E2507" s="9">
        <v>3</v>
      </c>
      <c r="F2507" s="9">
        <v>0</v>
      </c>
      <c r="G2507" s="9">
        <v>93</v>
      </c>
      <c r="H2507" s="30" t="s">
        <v>476</v>
      </c>
      <c r="I2507" s="10">
        <v>1293</v>
      </c>
      <c r="J2507" s="33">
        <v>220</v>
      </c>
      <c r="K2507" s="34">
        <f t="shared" si="260"/>
        <v>284460</v>
      </c>
      <c r="L2507" s="9"/>
      <c r="M2507" s="9"/>
      <c r="N2507" s="9"/>
      <c r="O2507" s="9"/>
      <c r="P2507" s="9"/>
      <c r="Q2507" s="10"/>
      <c r="R2507" s="10"/>
      <c r="S2507" s="10"/>
      <c r="T2507" s="9"/>
      <c r="U2507" s="2"/>
      <c r="V2507" s="35"/>
      <c r="W2507" s="10"/>
      <c r="X2507" s="31">
        <f t="shared" si="258"/>
        <v>284460</v>
      </c>
      <c r="Y2507" s="10"/>
      <c r="Z2507" s="34">
        <v>50000000</v>
      </c>
      <c r="AA2507" s="9">
        <v>0</v>
      </c>
      <c r="AB2507" s="9">
        <v>0</v>
      </c>
      <c r="AC2507" s="33">
        <v>0</v>
      </c>
      <c r="AD2507" s="10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6"/>
      <c r="AZ2507" s="16"/>
      <c r="BA2507" s="16"/>
      <c r="BB2507" s="16"/>
      <c r="BC2507" s="16"/>
      <c r="BD2507" s="16"/>
      <c r="BE2507" s="16"/>
      <c r="BF2507" s="16"/>
      <c r="BG2507" s="16"/>
      <c r="BH2507" s="16"/>
      <c r="BI2507" s="16"/>
      <c r="BJ2507" s="16"/>
      <c r="BK2507" s="16"/>
      <c r="BL2507" s="16"/>
      <c r="BM2507" s="16"/>
      <c r="BN2507" s="16"/>
      <c r="BO2507" s="16"/>
      <c r="BP2507" s="16"/>
      <c r="BQ2507" s="16"/>
      <c r="BR2507" s="16"/>
      <c r="BS2507" s="16"/>
      <c r="BT2507" s="16"/>
      <c r="BU2507" s="16"/>
      <c r="BV2507" s="16"/>
      <c r="BW2507" s="16"/>
      <c r="BX2507" s="16"/>
      <c r="BY2507" s="16"/>
      <c r="BZ2507" s="16"/>
      <c r="CA2507" s="16"/>
      <c r="CB2507" s="16"/>
      <c r="CC2507" s="16"/>
      <c r="CD2507" s="16"/>
      <c r="CE2507" s="16"/>
      <c r="CF2507" s="16"/>
      <c r="CG2507" s="16"/>
      <c r="CH2507" s="16"/>
      <c r="CI2507" s="16"/>
      <c r="CJ2507" s="16"/>
      <c r="CK2507" s="16"/>
      <c r="CL2507" s="16"/>
      <c r="CM2507" s="16"/>
      <c r="CN2507" s="16"/>
      <c r="CO2507" s="16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  <c r="DQ2507" s="16"/>
      <c r="DR2507" s="16"/>
      <c r="DS2507" s="16"/>
      <c r="DT2507" s="16"/>
      <c r="DU2507" s="16"/>
      <c r="DV2507" s="16"/>
      <c r="DW2507" s="16"/>
      <c r="DX2507" s="16"/>
      <c r="DY2507" s="16"/>
      <c r="DZ2507" s="16"/>
      <c r="EA2507" s="16"/>
      <c r="EB2507" s="16"/>
      <c r="EC2507" s="16"/>
      <c r="ED2507" s="16"/>
      <c r="EE2507" s="16"/>
      <c r="EF2507" s="16"/>
      <c r="EG2507" s="16"/>
      <c r="EH2507" s="16"/>
      <c r="EI2507" s="16"/>
      <c r="EJ2507" s="16"/>
      <c r="EK2507" s="16"/>
      <c r="EL2507" s="16"/>
      <c r="EM2507" s="16"/>
      <c r="EN2507" s="16"/>
      <c r="EO2507" s="16"/>
      <c r="EP2507" s="16"/>
      <c r="EQ2507" s="16"/>
      <c r="ER2507" s="16"/>
      <c r="ES2507" s="16"/>
      <c r="ET2507" s="16"/>
      <c r="EU2507" s="16"/>
      <c r="EV2507" s="16"/>
      <c r="EW2507" s="16"/>
      <c r="EX2507" s="16"/>
    </row>
    <row r="2508" spans="1:154" x14ac:dyDescent="0.3">
      <c r="A2508" s="18"/>
      <c r="B2508" s="18"/>
      <c r="C2508" s="18"/>
      <c r="D2508" s="18"/>
      <c r="E2508" s="18"/>
      <c r="F2508" s="18"/>
      <c r="G2508" s="18"/>
      <c r="H2508" s="19"/>
      <c r="I2508" s="20"/>
      <c r="J2508" s="21"/>
      <c r="K2508" s="20"/>
      <c r="L2508" s="18"/>
      <c r="M2508" s="18"/>
      <c r="N2508" s="18"/>
      <c r="O2508" s="18"/>
      <c r="P2508" s="18"/>
      <c r="Q2508" s="20"/>
      <c r="R2508" s="20"/>
      <c r="S2508" s="20"/>
      <c r="T2508" s="18"/>
      <c r="U2508" s="94"/>
      <c r="V2508" s="23"/>
      <c r="W2508" s="20"/>
      <c r="X2508" s="20"/>
      <c r="Y2508" s="20"/>
      <c r="Z2508" s="20"/>
      <c r="AA2508" s="18"/>
      <c r="AB2508" s="18"/>
      <c r="AC2508" s="21"/>
      <c r="AD2508" s="20"/>
      <c r="AE2508" s="39"/>
      <c r="AF2508" s="39"/>
      <c r="AG2508" s="39"/>
      <c r="AH2508" s="39"/>
      <c r="AI2508" s="39"/>
      <c r="AJ2508" s="39"/>
      <c r="AK2508" s="39"/>
      <c r="AL2508" s="39"/>
      <c r="AM2508" s="39"/>
      <c r="AN2508" s="39"/>
      <c r="AO2508" s="39"/>
      <c r="AP2508" s="39"/>
      <c r="AQ2508" s="39"/>
      <c r="AR2508" s="39"/>
      <c r="AS2508" s="39"/>
      <c r="AT2508" s="39"/>
      <c r="AU2508" s="39"/>
      <c r="AV2508" s="39"/>
      <c r="AW2508" s="39"/>
      <c r="AX2508" s="39"/>
      <c r="AY2508" s="39"/>
      <c r="AZ2508" s="39"/>
      <c r="BA2508" s="39"/>
      <c r="BB2508" s="39"/>
      <c r="BC2508" s="39"/>
      <c r="BD2508" s="39"/>
      <c r="BE2508" s="39"/>
      <c r="BF2508" s="39"/>
      <c r="BG2508" s="39"/>
      <c r="BH2508" s="39"/>
      <c r="BI2508" s="39"/>
      <c r="BJ2508" s="39"/>
      <c r="BK2508" s="39"/>
      <c r="BL2508" s="39"/>
      <c r="BM2508" s="39"/>
      <c r="BN2508" s="39"/>
      <c r="BO2508" s="39"/>
      <c r="BP2508" s="39"/>
      <c r="BQ2508" s="39"/>
      <c r="BR2508" s="39"/>
      <c r="BS2508" s="39"/>
      <c r="BT2508" s="39"/>
      <c r="BU2508" s="39"/>
      <c r="BV2508" s="39"/>
      <c r="BW2508" s="39"/>
      <c r="BX2508" s="39"/>
      <c r="BY2508" s="39"/>
      <c r="BZ2508" s="39"/>
      <c r="CA2508" s="39"/>
      <c r="CB2508" s="39"/>
      <c r="CC2508" s="39"/>
      <c r="CD2508" s="39"/>
      <c r="CE2508" s="39"/>
      <c r="CF2508" s="39"/>
      <c r="CG2508" s="39"/>
      <c r="CH2508" s="39"/>
      <c r="CI2508" s="39"/>
      <c r="CJ2508" s="39"/>
      <c r="CK2508" s="39"/>
      <c r="CL2508" s="39"/>
      <c r="CM2508" s="39"/>
      <c r="CN2508" s="39"/>
      <c r="CO2508" s="39"/>
      <c r="CP2508" s="39"/>
      <c r="CQ2508" s="39"/>
      <c r="CR2508" s="39"/>
      <c r="CS2508" s="39"/>
      <c r="CT2508" s="39"/>
      <c r="CU2508" s="39"/>
      <c r="CV2508" s="39"/>
      <c r="CW2508" s="39"/>
      <c r="CX2508" s="39"/>
      <c r="CY2508" s="39"/>
      <c r="CZ2508" s="39"/>
      <c r="DA2508" s="39"/>
      <c r="DB2508" s="39"/>
      <c r="DC2508" s="39"/>
      <c r="DD2508" s="39"/>
      <c r="DE2508" s="39"/>
      <c r="DF2508" s="39"/>
      <c r="DG2508" s="39"/>
      <c r="DH2508" s="39"/>
      <c r="DI2508" s="39"/>
      <c r="DJ2508" s="39"/>
      <c r="DK2508" s="39"/>
      <c r="DL2508" s="39"/>
      <c r="DM2508" s="39"/>
      <c r="DN2508" s="39"/>
      <c r="DO2508" s="39"/>
      <c r="DP2508" s="39"/>
      <c r="DQ2508" s="39"/>
      <c r="DR2508" s="39"/>
      <c r="DS2508" s="39"/>
      <c r="DT2508" s="39"/>
      <c r="DU2508" s="39"/>
      <c r="DV2508" s="39"/>
      <c r="DW2508" s="39"/>
      <c r="DX2508" s="39"/>
      <c r="DY2508" s="39"/>
      <c r="DZ2508" s="39"/>
      <c r="EA2508" s="39"/>
      <c r="EB2508" s="39"/>
      <c r="EC2508" s="39"/>
      <c r="ED2508" s="39"/>
      <c r="EE2508" s="39"/>
      <c r="EF2508" s="39"/>
      <c r="EG2508" s="39"/>
      <c r="EH2508" s="39"/>
      <c r="EI2508" s="39"/>
      <c r="EJ2508" s="39"/>
      <c r="EK2508" s="39"/>
      <c r="EL2508" s="39"/>
      <c r="EM2508" s="39"/>
      <c r="EN2508" s="39"/>
      <c r="EO2508" s="39"/>
      <c r="EP2508" s="39"/>
      <c r="EQ2508" s="39"/>
      <c r="ER2508" s="39"/>
      <c r="ES2508" s="39"/>
      <c r="ET2508" s="39"/>
      <c r="EU2508" s="39"/>
      <c r="EV2508" s="39"/>
      <c r="EW2508" s="39"/>
      <c r="EX2508" s="39"/>
    </row>
    <row r="2509" spans="1:154" s="39" customFormat="1" x14ac:dyDescent="0.3">
      <c r="A2509" s="29">
        <v>2687</v>
      </c>
      <c r="B2509" s="29" t="s">
        <v>47</v>
      </c>
      <c r="C2509" s="29">
        <v>613</v>
      </c>
      <c r="D2509" s="29">
        <v>4</v>
      </c>
      <c r="E2509" s="29">
        <v>2</v>
      </c>
      <c r="F2509" s="29">
        <v>0</v>
      </c>
      <c r="G2509" s="29">
        <v>52</v>
      </c>
      <c r="H2509" s="29" t="s">
        <v>478</v>
      </c>
      <c r="I2509" s="36">
        <v>200</v>
      </c>
      <c r="J2509" s="41">
        <v>150</v>
      </c>
      <c r="K2509" s="74">
        <f t="shared" ref="K2509:K2514" si="261">I2509*J2509</f>
        <v>30000</v>
      </c>
      <c r="L2509" s="29">
        <v>1</v>
      </c>
      <c r="M2509" s="29" t="s">
        <v>274</v>
      </c>
      <c r="N2509" s="29" t="s">
        <v>48</v>
      </c>
      <c r="O2509" s="29" t="s">
        <v>478</v>
      </c>
      <c r="P2509" s="29">
        <v>16</v>
      </c>
      <c r="Q2509" s="36">
        <v>100</v>
      </c>
      <c r="R2509" s="36">
        <v>6800</v>
      </c>
      <c r="S2509" s="74">
        <f t="shared" ref="S2509:S2514" si="262">P2509*R2509</f>
        <v>108800</v>
      </c>
      <c r="T2509" s="29">
        <v>17</v>
      </c>
      <c r="U2509" s="185">
        <v>24</v>
      </c>
      <c r="V2509" s="74">
        <f t="shared" ref="V2509:V2514" si="263">S2509*U2509/100</f>
        <v>26112</v>
      </c>
      <c r="W2509" s="74">
        <f t="shared" ref="W2509:W2514" si="264">S2509-V2509</f>
        <v>82688</v>
      </c>
      <c r="X2509" s="75">
        <f t="shared" ref="X2509:X2514" si="265">K2509+W2509</f>
        <v>112688</v>
      </c>
      <c r="Y2509" s="74">
        <f t="shared" ref="Y2509:Y2514" si="266">X2509*Q2509/100</f>
        <v>112688</v>
      </c>
      <c r="Z2509" s="36"/>
      <c r="AA2509" s="74">
        <f>X2509-Z2509</f>
        <v>112688</v>
      </c>
      <c r="AB2509" s="29">
        <v>0.3</v>
      </c>
      <c r="AC2509" s="41" t="s">
        <v>1180</v>
      </c>
      <c r="AD2509" s="36"/>
      <c r="AE2509" s="59"/>
      <c r="AF2509" s="59"/>
      <c r="AG2509" s="59"/>
      <c r="AH2509" s="59"/>
      <c r="AI2509" s="59"/>
      <c r="AJ2509" s="59"/>
      <c r="AK2509" s="59"/>
      <c r="AL2509" s="59"/>
      <c r="AM2509" s="59"/>
      <c r="AN2509" s="59"/>
      <c r="AO2509" s="59"/>
      <c r="AP2509" s="59"/>
      <c r="AQ2509" s="59"/>
      <c r="AR2509" s="59"/>
      <c r="AS2509" s="59"/>
      <c r="AT2509" s="59"/>
      <c r="AU2509" s="59"/>
      <c r="AV2509" s="59"/>
      <c r="AW2509" s="59"/>
      <c r="AX2509" s="59"/>
      <c r="AY2509" s="59"/>
      <c r="AZ2509" s="59"/>
      <c r="BA2509" s="59"/>
      <c r="BB2509" s="59"/>
      <c r="BC2509" s="59"/>
      <c r="BD2509" s="59"/>
      <c r="BE2509" s="59"/>
      <c r="BF2509" s="59"/>
      <c r="BG2509" s="59"/>
      <c r="BH2509" s="59"/>
      <c r="BI2509" s="59"/>
      <c r="BJ2509" s="59"/>
      <c r="BK2509" s="59"/>
      <c r="BL2509" s="59"/>
      <c r="BM2509" s="59"/>
      <c r="BN2509" s="59"/>
      <c r="BO2509" s="59"/>
      <c r="BP2509" s="59"/>
      <c r="BQ2509" s="59"/>
      <c r="BR2509" s="59"/>
      <c r="BS2509" s="59"/>
      <c r="BT2509" s="59"/>
      <c r="BU2509" s="59"/>
      <c r="BV2509" s="59"/>
      <c r="BW2509" s="59"/>
      <c r="BX2509" s="59"/>
      <c r="BY2509" s="59"/>
      <c r="BZ2509" s="59"/>
      <c r="CA2509" s="59"/>
      <c r="CB2509" s="59"/>
      <c r="CC2509" s="59"/>
      <c r="CD2509" s="59"/>
      <c r="CE2509" s="59"/>
      <c r="CF2509" s="59"/>
      <c r="CG2509" s="59"/>
      <c r="CH2509" s="59"/>
      <c r="CI2509" s="59"/>
      <c r="CJ2509" s="59"/>
      <c r="CK2509" s="59"/>
      <c r="CL2509" s="59"/>
      <c r="CM2509" s="59"/>
      <c r="CN2509" s="59"/>
      <c r="CO2509" s="59"/>
      <c r="CP2509" s="59"/>
      <c r="CQ2509" s="59"/>
      <c r="CR2509" s="59"/>
      <c r="CS2509" s="59"/>
      <c r="CT2509" s="59"/>
      <c r="CU2509" s="59"/>
      <c r="CV2509" s="59"/>
      <c r="CW2509" s="59"/>
      <c r="CX2509" s="59"/>
      <c r="CY2509" s="59"/>
      <c r="CZ2509" s="59"/>
      <c r="DA2509" s="59"/>
      <c r="DB2509" s="59"/>
      <c r="DC2509" s="59"/>
      <c r="DD2509" s="59"/>
      <c r="DE2509" s="59"/>
      <c r="DF2509" s="59"/>
      <c r="DG2509" s="59"/>
      <c r="DH2509" s="59"/>
      <c r="DI2509" s="59"/>
      <c r="DJ2509" s="59"/>
      <c r="DK2509" s="59"/>
      <c r="DL2509" s="59"/>
      <c r="DM2509" s="59"/>
      <c r="DN2509" s="59"/>
      <c r="DO2509" s="59"/>
      <c r="DP2509" s="59"/>
      <c r="DQ2509" s="59"/>
      <c r="DR2509" s="59"/>
      <c r="DS2509" s="59"/>
      <c r="DT2509" s="59"/>
      <c r="DU2509" s="59"/>
      <c r="DV2509" s="59"/>
      <c r="DW2509" s="59"/>
      <c r="DX2509" s="59"/>
      <c r="DY2509" s="59"/>
      <c r="DZ2509" s="59"/>
      <c r="EA2509" s="59"/>
      <c r="EB2509" s="59"/>
      <c r="EC2509" s="59"/>
      <c r="ED2509" s="59"/>
      <c r="EE2509" s="59"/>
      <c r="EF2509" s="59"/>
      <c r="EG2509" s="59"/>
      <c r="EH2509" s="59"/>
      <c r="EI2509" s="59"/>
      <c r="EJ2509" s="59"/>
      <c r="EK2509" s="59"/>
      <c r="EL2509" s="59"/>
      <c r="EM2509" s="59"/>
      <c r="EN2509" s="59"/>
      <c r="EO2509" s="59"/>
      <c r="EP2509" s="59"/>
      <c r="EQ2509" s="59"/>
      <c r="ER2509" s="59"/>
      <c r="ES2509" s="59"/>
      <c r="ET2509" s="59"/>
      <c r="EU2509" s="59"/>
      <c r="EV2509" s="59"/>
      <c r="EW2509" s="59"/>
      <c r="EX2509" s="59"/>
    </row>
    <row r="2510" spans="1:154" x14ac:dyDescent="0.3">
      <c r="A2510" s="9"/>
      <c r="B2510" s="9"/>
      <c r="C2510" s="9"/>
      <c r="D2510" s="9"/>
      <c r="E2510" s="9"/>
      <c r="F2510" s="9"/>
      <c r="G2510" s="9"/>
      <c r="H2510" s="9" t="s">
        <v>478</v>
      </c>
      <c r="I2510" s="10">
        <v>150</v>
      </c>
      <c r="J2510" s="33">
        <v>150</v>
      </c>
      <c r="K2510" s="34">
        <f t="shared" si="261"/>
        <v>22500</v>
      </c>
      <c r="L2510" s="9">
        <v>2</v>
      </c>
      <c r="M2510" s="9" t="s">
        <v>273</v>
      </c>
      <c r="N2510" s="9" t="s">
        <v>48</v>
      </c>
      <c r="O2510" s="9" t="s">
        <v>478</v>
      </c>
      <c r="P2510" s="9">
        <v>300</v>
      </c>
      <c r="Q2510" s="10">
        <v>100</v>
      </c>
      <c r="R2510" s="10">
        <v>5500</v>
      </c>
      <c r="S2510" s="159">
        <f t="shared" si="262"/>
        <v>1650000</v>
      </c>
      <c r="T2510" s="9">
        <v>22</v>
      </c>
      <c r="U2510" s="2">
        <v>34</v>
      </c>
      <c r="V2510" s="34">
        <f t="shared" si="263"/>
        <v>561000</v>
      </c>
      <c r="W2510" s="34">
        <f t="shared" si="264"/>
        <v>1089000</v>
      </c>
      <c r="X2510" s="31">
        <f t="shared" si="265"/>
        <v>1111500</v>
      </c>
      <c r="Y2510" s="34">
        <f t="shared" si="266"/>
        <v>1111500</v>
      </c>
      <c r="Z2510" s="10"/>
      <c r="AA2510" s="159">
        <f>X2510-Z2510</f>
        <v>1111500</v>
      </c>
      <c r="AB2510" s="9">
        <v>0.3</v>
      </c>
      <c r="AC2510" s="33"/>
      <c r="AD2510" s="10"/>
      <c r="AE2510" s="59"/>
      <c r="AF2510" s="59"/>
      <c r="AG2510" s="59"/>
      <c r="AH2510" s="59"/>
      <c r="AI2510" s="59"/>
      <c r="AJ2510" s="59"/>
      <c r="AK2510" s="59"/>
      <c r="AL2510" s="59"/>
      <c r="AM2510" s="59"/>
      <c r="AN2510" s="59"/>
      <c r="AO2510" s="59"/>
      <c r="AP2510" s="59"/>
      <c r="AQ2510" s="59"/>
      <c r="AR2510" s="59"/>
      <c r="AS2510" s="59"/>
      <c r="AT2510" s="59"/>
      <c r="AU2510" s="59"/>
      <c r="AV2510" s="59"/>
      <c r="AW2510" s="59"/>
      <c r="AX2510" s="59"/>
      <c r="AY2510" s="59"/>
      <c r="AZ2510" s="59"/>
      <c r="BA2510" s="59"/>
      <c r="BB2510" s="59"/>
      <c r="BC2510" s="59"/>
      <c r="BD2510" s="59"/>
      <c r="BE2510" s="59"/>
      <c r="BF2510" s="59"/>
      <c r="BG2510" s="59"/>
      <c r="BH2510" s="59"/>
      <c r="BI2510" s="59"/>
      <c r="BJ2510" s="59"/>
      <c r="BK2510" s="59"/>
      <c r="BL2510" s="59"/>
      <c r="BM2510" s="59"/>
      <c r="BN2510" s="59"/>
      <c r="BO2510" s="59"/>
      <c r="BP2510" s="59"/>
      <c r="BQ2510" s="59"/>
      <c r="BR2510" s="59"/>
      <c r="BS2510" s="59"/>
      <c r="BT2510" s="59"/>
      <c r="BU2510" s="59"/>
      <c r="BV2510" s="59"/>
      <c r="BW2510" s="59"/>
      <c r="BX2510" s="59"/>
      <c r="BY2510" s="59"/>
      <c r="BZ2510" s="59"/>
      <c r="CA2510" s="59"/>
      <c r="CB2510" s="59"/>
      <c r="CC2510" s="59"/>
      <c r="CD2510" s="59"/>
      <c r="CE2510" s="59"/>
      <c r="CF2510" s="59"/>
      <c r="CG2510" s="59"/>
      <c r="CH2510" s="59"/>
      <c r="CI2510" s="59"/>
      <c r="CJ2510" s="59"/>
      <c r="CK2510" s="59"/>
      <c r="CL2510" s="59"/>
      <c r="CM2510" s="59"/>
      <c r="CN2510" s="59"/>
      <c r="CO2510" s="59"/>
      <c r="CP2510" s="59"/>
      <c r="CQ2510" s="59"/>
      <c r="CR2510" s="59"/>
      <c r="CS2510" s="59"/>
      <c r="CT2510" s="59"/>
      <c r="CU2510" s="59"/>
      <c r="CV2510" s="59"/>
      <c r="CW2510" s="59"/>
      <c r="CX2510" s="59"/>
      <c r="CY2510" s="59"/>
      <c r="CZ2510" s="59"/>
      <c r="DA2510" s="59"/>
      <c r="DB2510" s="59"/>
      <c r="DC2510" s="59"/>
      <c r="DD2510" s="59"/>
      <c r="DE2510" s="59"/>
      <c r="DF2510" s="59"/>
      <c r="DG2510" s="59"/>
      <c r="DH2510" s="59"/>
      <c r="DI2510" s="59"/>
      <c r="DJ2510" s="59"/>
      <c r="DK2510" s="59"/>
      <c r="DL2510" s="59"/>
      <c r="DM2510" s="59"/>
      <c r="DN2510" s="59"/>
      <c r="DO2510" s="59"/>
      <c r="DP2510" s="59"/>
      <c r="DQ2510" s="59"/>
      <c r="DR2510" s="59"/>
      <c r="DS2510" s="59"/>
      <c r="DT2510" s="59"/>
      <c r="DU2510" s="59"/>
      <c r="DV2510" s="59"/>
      <c r="DW2510" s="59"/>
      <c r="DX2510" s="59"/>
      <c r="DY2510" s="59"/>
      <c r="DZ2510" s="59"/>
      <c r="EA2510" s="59"/>
      <c r="EB2510" s="59"/>
      <c r="EC2510" s="59"/>
      <c r="ED2510" s="59"/>
      <c r="EE2510" s="59"/>
      <c r="EF2510" s="59"/>
      <c r="EG2510" s="59"/>
      <c r="EH2510" s="59"/>
      <c r="EI2510" s="59"/>
      <c r="EJ2510" s="59"/>
      <c r="EK2510" s="59"/>
      <c r="EL2510" s="59"/>
      <c r="EM2510" s="59"/>
      <c r="EN2510" s="59"/>
      <c r="EO2510" s="59"/>
      <c r="EP2510" s="59"/>
      <c r="EQ2510" s="59"/>
      <c r="ER2510" s="59"/>
      <c r="ES2510" s="59"/>
      <c r="ET2510" s="59"/>
      <c r="EU2510" s="59"/>
      <c r="EV2510" s="59"/>
      <c r="EW2510" s="59"/>
      <c r="EX2510" s="59"/>
    </row>
    <row r="2511" spans="1:154" x14ac:dyDescent="0.3">
      <c r="A2511" s="9"/>
      <c r="B2511" s="9"/>
      <c r="C2511" s="9"/>
      <c r="D2511" s="9"/>
      <c r="E2511" s="9"/>
      <c r="F2511" s="9"/>
      <c r="G2511" s="9"/>
      <c r="H2511" s="30" t="s">
        <v>477</v>
      </c>
      <c r="I2511" s="10">
        <v>102</v>
      </c>
      <c r="J2511" s="33">
        <v>150</v>
      </c>
      <c r="K2511" s="34">
        <f t="shared" si="261"/>
        <v>15300</v>
      </c>
      <c r="L2511" s="9">
        <v>3</v>
      </c>
      <c r="M2511" s="9" t="s">
        <v>290</v>
      </c>
      <c r="N2511" s="9" t="s">
        <v>48</v>
      </c>
      <c r="O2511" s="30" t="s">
        <v>477</v>
      </c>
      <c r="P2511" s="9">
        <v>24</v>
      </c>
      <c r="Q2511" s="10">
        <v>100</v>
      </c>
      <c r="R2511" s="10">
        <v>2450</v>
      </c>
      <c r="S2511" s="34">
        <f t="shared" si="262"/>
        <v>58800</v>
      </c>
      <c r="T2511" s="9">
        <v>22</v>
      </c>
      <c r="U2511" s="2">
        <v>34</v>
      </c>
      <c r="V2511" s="34">
        <f t="shared" si="263"/>
        <v>19992</v>
      </c>
      <c r="W2511" s="34">
        <f t="shared" si="264"/>
        <v>38808</v>
      </c>
      <c r="X2511" s="31">
        <f t="shared" si="265"/>
        <v>54108</v>
      </c>
      <c r="Y2511" s="34">
        <f t="shared" si="266"/>
        <v>54108</v>
      </c>
      <c r="Z2511" s="34">
        <v>50000000</v>
      </c>
      <c r="AA2511" s="9">
        <v>0</v>
      </c>
      <c r="AB2511" s="9">
        <v>0</v>
      </c>
      <c r="AC2511" s="33"/>
      <c r="AD2511" s="10"/>
      <c r="AE2511" s="59"/>
      <c r="AF2511" s="59"/>
      <c r="AG2511" s="59"/>
      <c r="AH2511" s="59"/>
      <c r="AI2511" s="59"/>
      <c r="AJ2511" s="59"/>
      <c r="AK2511" s="59"/>
      <c r="AL2511" s="59"/>
      <c r="AM2511" s="59"/>
      <c r="AN2511" s="59"/>
      <c r="AO2511" s="59"/>
      <c r="AP2511" s="59"/>
      <c r="AQ2511" s="59"/>
      <c r="AR2511" s="59"/>
      <c r="AS2511" s="59"/>
      <c r="AT2511" s="59"/>
      <c r="AU2511" s="59"/>
      <c r="AV2511" s="59"/>
      <c r="AW2511" s="59"/>
      <c r="AX2511" s="59"/>
      <c r="AY2511" s="59"/>
      <c r="AZ2511" s="59"/>
      <c r="BA2511" s="59"/>
      <c r="BB2511" s="59"/>
      <c r="BC2511" s="59"/>
      <c r="BD2511" s="59"/>
      <c r="BE2511" s="59"/>
      <c r="BF2511" s="59"/>
      <c r="BG2511" s="59"/>
      <c r="BH2511" s="59"/>
      <c r="BI2511" s="59"/>
      <c r="BJ2511" s="59"/>
      <c r="BK2511" s="59"/>
      <c r="BL2511" s="59"/>
      <c r="BM2511" s="59"/>
      <c r="BN2511" s="59"/>
      <c r="BO2511" s="59"/>
      <c r="BP2511" s="59"/>
      <c r="BQ2511" s="59"/>
      <c r="BR2511" s="59"/>
      <c r="BS2511" s="59"/>
      <c r="BT2511" s="59"/>
      <c r="BU2511" s="59"/>
      <c r="BV2511" s="59"/>
      <c r="BW2511" s="59"/>
      <c r="BX2511" s="59"/>
      <c r="BY2511" s="59"/>
      <c r="BZ2511" s="59"/>
      <c r="CA2511" s="59"/>
      <c r="CB2511" s="59"/>
      <c r="CC2511" s="59"/>
      <c r="CD2511" s="59"/>
      <c r="CE2511" s="59"/>
      <c r="CF2511" s="59"/>
      <c r="CG2511" s="59"/>
      <c r="CH2511" s="59"/>
      <c r="CI2511" s="59"/>
      <c r="CJ2511" s="59"/>
      <c r="CK2511" s="59"/>
      <c r="CL2511" s="59"/>
      <c r="CM2511" s="59"/>
      <c r="CN2511" s="59"/>
      <c r="CO2511" s="59"/>
      <c r="CP2511" s="59"/>
      <c r="CQ2511" s="59"/>
      <c r="CR2511" s="59"/>
      <c r="CS2511" s="59"/>
      <c r="CT2511" s="59"/>
      <c r="CU2511" s="59"/>
      <c r="CV2511" s="59"/>
      <c r="CW2511" s="59"/>
      <c r="CX2511" s="59"/>
      <c r="CY2511" s="59"/>
      <c r="CZ2511" s="59"/>
      <c r="DA2511" s="59"/>
      <c r="DB2511" s="59"/>
      <c r="DC2511" s="59"/>
      <c r="DD2511" s="59"/>
      <c r="DE2511" s="59"/>
      <c r="DF2511" s="59"/>
      <c r="DG2511" s="59"/>
      <c r="DH2511" s="59"/>
      <c r="DI2511" s="59"/>
      <c r="DJ2511" s="59"/>
      <c r="DK2511" s="59"/>
      <c r="DL2511" s="59"/>
      <c r="DM2511" s="59"/>
      <c r="DN2511" s="59"/>
      <c r="DO2511" s="59"/>
      <c r="DP2511" s="59"/>
      <c r="DQ2511" s="59"/>
      <c r="DR2511" s="59"/>
      <c r="DS2511" s="59"/>
      <c r="DT2511" s="59"/>
      <c r="DU2511" s="59"/>
      <c r="DV2511" s="59"/>
      <c r="DW2511" s="59"/>
      <c r="DX2511" s="59"/>
      <c r="DY2511" s="59"/>
      <c r="DZ2511" s="59"/>
      <c r="EA2511" s="59"/>
      <c r="EB2511" s="59"/>
      <c r="EC2511" s="59"/>
      <c r="ED2511" s="59"/>
      <c r="EE2511" s="59"/>
      <c r="EF2511" s="59"/>
      <c r="EG2511" s="59"/>
      <c r="EH2511" s="59"/>
      <c r="EI2511" s="59"/>
      <c r="EJ2511" s="59"/>
      <c r="EK2511" s="59"/>
      <c r="EL2511" s="59"/>
      <c r="EM2511" s="59"/>
      <c r="EN2511" s="59"/>
      <c r="EO2511" s="59"/>
      <c r="EP2511" s="59"/>
      <c r="EQ2511" s="59"/>
      <c r="ER2511" s="59"/>
      <c r="ES2511" s="59"/>
      <c r="ET2511" s="59"/>
      <c r="EU2511" s="59"/>
      <c r="EV2511" s="59"/>
      <c r="EW2511" s="59"/>
      <c r="EX2511" s="59"/>
    </row>
    <row r="2512" spans="1:154" x14ac:dyDescent="0.3">
      <c r="A2512" s="9"/>
      <c r="B2512" s="9"/>
      <c r="C2512" s="9"/>
      <c r="D2512" s="9"/>
      <c r="E2512" s="9"/>
      <c r="F2512" s="9"/>
      <c r="G2512" s="9"/>
      <c r="H2512" s="9" t="s">
        <v>478</v>
      </c>
      <c r="I2512" s="10">
        <v>400</v>
      </c>
      <c r="J2512" s="33">
        <v>150</v>
      </c>
      <c r="K2512" s="34">
        <f t="shared" si="261"/>
        <v>60000</v>
      </c>
      <c r="L2512" s="9">
        <v>4</v>
      </c>
      <c r="M2512" s="158" t="s">
        <v>480</v>
      </c>
      <c r="N2512" s="9" t="s">
        <v>48</v>
      </c>
      <c r="O2512" s="9" t="s">
        <v>478</v>
      </c>
      <c r="P2512" s="9">
        <v>80</v>
      </c>
      <c r="Q2512" s="10">
        <v>100</v>
      </c>
      <c r="R2512" s="10">
        <v>5000</v>
      </c>
      <c r="S2512" s="34">
        <f t="shared" si="262"/>
        <v>400000</v>
      </c>
      <c r="T2512" s="9">
        <v>27</v>
      </c>
      <c r="U2512" s="2">
        <v>44</v>
      </c>
      <c r="V2512" s="34">
        <f t="shared" si="263"/>
        <v>176000</v>
      </c>
      <c r="W2512" s="34">
        <f t="shared" si="264"/>
        <v>224000</v>
      </c>
      <c r="X2512" s="31">
        <f t="shared" si="265"/>
        <v>284000</v>
      </c>
      <c r="Y2512" s="34">
        <f t="shared" si="266"/>
        <v>284000</v>
      </c>
      <c r="Z2512" s="10"/>
      <c r="AA2512" s="34">
        <f>X2512-Z2512</f>
        <v>284000</v>
      </c>
      <c r="AB2512" s="9">
        <v>0.3</v>
      </c>
      <c r="AC2512" s="33"/>
      <c r="AD2512" s="10"/>
      <c r="AE2512" s="59"/>
      <c r="AF2512" s="59"/>
      <c r="AG2512" s="59"/>
      <c r="AH2512" s="59"/>
      <c r="AI2512" s="59"/>
      <c r="AJ2512" s="59"/>
      <c r="AK2512" s="59"/>
      <c r="AL2512" s="59"/>
      <c r="AM2512" s="59"/>
      <c r="AN2512" s="59"/>
      <c r="AO2512" s="59"/>
      <c r="AP2512" s="59"/>
      <c r="AQ2512" s="59"/>
      <c r="AR2512" s="59"/>
      <c r="AS2512" s="59"/>
      <c r="AT2512" s="59"/>
      <c r="AU2512" s="59"/>
      <c r="AV2512" s="59"/>
      <c r="AW2512" s="59"/>
      <c r="AX2512" s="59"/>
      <c r="AY2512" s="59"/>
      <c r="AZ2512" s="59"/>
      <c r="BA2512" s="59"/>
      <c r="BB2512" s="59"/>
      <c r="BC2512" s="59"/>
      <c r="BD2512" s="59"/>
      <c r="BE2512" s="59"/>
      <c r="BF2512" s="59"/>
      <c r="BG2512" s="59"/>
      <c r="BH2512" s="59"/>
      <c r="BI2512" s="59"/>
      <c r="BJ2512" s="59"/>
      <c r="BK2512" s="59"/>
      <c r="BL2512" s="59"/>
      <c r="BM2512" s="59"/>
      <c r="BN2512" s="59"/>
      <c r="BO2512" s="59"/>
      <c r="BP2512" s="59"/>
      <c r="BQ2512" s="59"/>
      <c r="BR2512" s="59"/>
      <c r="BS2512" s="59"/>
      <c r="BT2512" s="59"/>
      <c r="BU2512" s="59"/>
      <c r="BV2512" s="59"/>
      <c r="BW2512" s="59"/>
      <c r="BX2512" s="59"/>
      <c r="BY2512" s="59"/>
      <c r="BZ2512" s="59"/>
      <c r="CA2512" s="59"/>
      <c r="CB2512" s="59"/>
      <c r="CC2512" s="59"/>
      <c r="CD2512" s="59"/>
      <c r="CE2512" s="59"/>
      <c r="CF2512" s="59"/>
      <c r="CG2512" s="59"/>
      <c r="CH2512" s="59"/>
      <c r="CI2512" s="59"/>
      <c r="CJ2512" s="59"/>
      <c r="CK2512" s="59"/>
      <c r="CL2512" s="59"/>
      <c r="CM2512" s="59"/>
      <c r="CN2512" s="59"/>
      <c r="CO2512" s="59"/>
      <c r="CP2512" s="59"/>
      <c r="CQ2512" s="59"/>
      <c r="CR2512" s="59"/>
      <c r="CS2512" s="59"/>
      <c r="CT2512" s="59"/>
      <c r="CU2512" s="59"/>
      <c r="CV2512" s="59"/>
      <c r="CW2512" s="59"/>
      <c r="CX2512" s="59"/>
      <c r="CY2512" s="59"/>
      <c r="CZ2512" s="59"/>
      <c r="DA2512" s="59"/>
      <c r="DB2512" s="59"/>
      <c r="DC2512" s="59"/>
      <c r="DD2512" s="59"/>
      <c r="DE2512" s="59"/>
      <c r="DF2512" s="59"/>
      <c r="DG2512" s="59"/>
      <c r="DH2512" s="59"/>
      <c r="DI2512" s="59"/>
      <c r="DJ2512" s="59"/>
      <c r="DK2512" s="59"/>
      <c r="DL2512" s="59"/>
      <c r="DM2512" s="59"/>
      <c r="DN2512" s="59"/>
      <c r="DO2512" s="59"/>
      <c r="DP2512" s="59"/>
      <c r="DQ2512" s="59"/>
      <c r="DR2512" s="59"/>
      <c r="DS2512" s="59"/>
      <c r="DT2512" s="59"/>
      <c r="DU2512" s="59"/>
      <c r="DV2512" s="59"/>
      <c r="DW2512" s="59"/>
      <c r="DX2512" s="59"/>
      <c r="DY2512" s="59"/>
      <c r="DZ2512" s="59"/>
      <c r="EA2512" s="59"/>
      <c r="EB2512" s="59"/>
      <c r="EC2512" s="59"/>
      <c r="ED2512" s="59"/>
      <c r="EE2512" s="59"/>
      <c r="EF2512" s="59"/>
      <c r="EG2512" s="59"/>
      <c r="EH2512" s="59"/>
      <c r="EI2512" s="59"/>
      <c r="EJ2512" s="59"/>
      <c r="EK2512" s="59"/>
      <c r="EL2512" s="59"/>
      <c r="EM2512" s="59"/>
      <c r="EN2512" s="59"/>
      <c r="EO2512" s="59"/>
      <c r="EP2512" s="59"/>
      <c r="EQ2512" s="59"/>
      <c r="ER2512" s="59"/>
      <c r="ES2512" s="59"/>
      <c r="ET2512" s="59"/>
      <c r="EU2512" s="59"/>
      <c r="EV2512" s="59"/>
      <c r="EW2512" s="59"/>
      <c r="EX2512" s="59"/>
    </row>
    <row r="2513" spans="1:154" x14ac:dyDescent="0.3">
      <c r="A2513" s="9"/>
      <c r="B2513" s="9" t="s">
        <v>47</v>
      </c>
      <c r="C2513" s="9">
        <v>614</v>
      </c>
      <c r="D2513" s="9">
        <v>4</v>
      </c>
      <c r="E2513" s="9">
        <v>2</v>
      </c>
      <c r="F2513" s="9">
        <v>0</v>
      </c>
      <c r="G2513" s="9">
        <v>63</v>
      </c>
      <c r="H2513" s="9" t="s">
        <v>478</v>
      </c>
      <c r="I2513" s="10">
        <v>400</v>
      </c>
      <c r="J2513" s="33">
        <v>1200</v>
      </c>
      <c r="K2513" s="34">
        <f t="shared" si="261"/>
        <v>480000</v>
      </c>
      <c r="L2513" s="9">
        <v>1</v>
      </c>
      <c r="M2513" s="9" t="s">
        <v>251</v>
      </c>
      <c r="N2513" s="9" t="s">
        <v>48</v>
      </c>
      <c r="O2513" s="9" t="s">
        <v>478</v>
      </c>
      <c r="P2513" s="9">
        <v>1200</v>
      </c>
      <c r="Q2513" s="10">
        <v>100</v>
      </c>
      <c r="R2513" s="10">
        <v>5700</v>
      </c>
      <c r="S2513" s="159">
        <f t="shared" si="262"/>
        <v>6840000</v>
      </c>
      <c r="T2513" s="9">
        <v>32</v>
      </c>
      <c r="U2513" s="2">
        <v>54</v>
      </c>
      <c r="V2513" s="159">
        <f t="shared" si="263"/>
        <v>3693600</v>
      </c>
      <c r="W2513" s="34">
        <f t="shared" si="264"/>
        <v>3146400</v>
      </c>
      <c r="X2513" s="31">
        <f t="shared" si="265"/>
        <v>3626400</v>
      </c>
      <c r="Y2513" s="34">
        <f t="shared" si="266"/>
        <v>3626400</v>
      </c>
      <c r="Z2513" s="10"/>
      <c r="AA2513" s="159">
        <f>X2513-Z2513</f>
        <v>3626400</v>
      </c>
      <c r="AB2513" s="9">
        <v>0.3</v>
      </c>
      <c r="AC2513" s="33"/>
      <c r="AD2513" s="10"/>
      <c r="AE2513" s="59"/>
      <c r="AF2513" s="59"/>
      <c r="AG2513" s="59"/>
      <c r="AH2513" s="59"/>
      <c r="AI2513" s="59"/>
      <c r="AJ2513" s="59"/>
      <c r="AK2513" s="59"/>
      <c r="AL2513" s="59"/>
      <c r="AM2513" s="59"/>
      <c r="AN2513" s="59"/>
      <c r="AO2513" s="59"/>
      <c r="AP2513" s="59"/>
      <c r="AQ2513" s="59"/>
      <c r="AR2513" s="59"/>
      <c r="AS2513" s="59"/>
      <c r="AT2513" s="59"/>
      <c r="AU2513" s="59"/>
      <c r="AV2513" s="59"/>
      <c r="AW2513" s="59"/>
      <c r="AX2513" s="59"/>
      <c r="AY2513" s="59"/>
      <c r="AZ2513" s="59"/>
      <c r="BA2513" s="59"/>
      <c r="BB2513" s="59"/>
      <c r="BC2513" s="59"/>
      <c r="BD2513" s="59"/>
      <c r="BE2513" s="59"/>
      <c r="BF2513" s="59"/>
      <c r="BG2513" s="59"/>
      <c r="BH2513" s="59"/>
      <c r="BI2513" s="59"/>
      <c r="BJ2513" s="59"/>
      <c r="BK2513" s="59"/>
      <c r="BL2513" s="59"/>
      <c r="BM2513" s="59"/>
      <c r="BN2513" s="59"/>
      <c r="BO2513" s="59"/>
      <c r="BP2513" s="59"/>
      <c r="BQ2513" s="59"/>
      <c r="BR2513" s="59"/>
      <c r="BS2513" s="59"/>
      <c r="BT2513" s="59"/>
      <c r="BU2513" s="59"/>
      <c r="BV2513" s="59"/>
      <c r="BW2513" s="59"/>
      <c r="BX2513" s="59"/>
      <c r="BY2513" s="59"/>
      <c r="BZ2513" s="59"/>
      <c r="CA2513" s="59"/>
      <c r="CB2513" s="59"/>
      <c r="CC2513" s="59"/>
      <c r="CD2513" s="59"/>
      <c r="CE2513" s="59"/>
      <c r="CF2513" s="59"/>
      <c r="CG2513" s="59"/>
      <c r="CH2513" s="59"/>
      <c r="CI2513" s="59"/>
      <c r="CJ2513" s="59"/>
      <c r="CK2513" s="59"/>
      <c r="CL2513" s="59"/>
      <c r="CM2513" s="59"/>
      <c r="CN2513" s="59"/>
      <c r="CO2513" s="59"/>
      <c r="CP2513" s="59"/>
      <c r="CQ2513" s="59"/>
      <c r="CR2513" s="59"/>
      <c r="CS2513" s="59"/>
      <c r="CT2513" s="59"/>
      <c r="CU2513" s="59"/>
      <c r="CV2513" s="59"/>
      <c r="CW2513" s="59"/>
      <c r="CX2513" s="59"/>
      <c r="CY2513" s="59"/>
      <c r="CZ2513" s="59"/>
      <c r="DA2513" s="59"/>
      <c r="DB2513" s="59"/>
      <c r="DC2513" s="59"/>
      <c r="DD2513" s="59"/>
      <c r="DE2513" s="59"/>
      <c r="DF2513" s="59"/>
      <c r="DG2513" s="59"/>
      <c r="DH2513" s="59"/>
      <c r="DI2513" s="59"/>
      <c r="DJ2513" s="59"/>
      <c r="DK2513" s="59"/>
      <c r="DL2513" s="59"/>
      <c r="DM2513" s="59"/>
      <c r="DN2513" s="59"/>
      <c r="DO2513" s="59"/>
      <c r="DP2513" s="59"/>
      <c r="DQ2513" s="59"/>
      <c r="DR2513" s="59"/>
      <c r="DS2513" s="59"/>
      <c r="DT2513" s="59"/>
      <c r="DU2513" s="59"/>
      <c r="DV2513" s="59"/>
      <c r="DW2513" s="59"/>
      <c r="DX2513" s="59"/>
      <c r="DY2513" s="59"/>
      <c r="DZ2513" s="59"/>
      <c r="EA2513" s="59"/>
      <c r="EB2513" s="59"/>
      <c r="EC2513" s="59"/>
      <c r="ED2513" s="59"/>
      <c r="EE2513" s="59"/>
      <c r="EF2513" s="59"/>
      <c r="EG2513" s="59"/>
      <c r="EH2513" s="59"/>
      <c r="EI2513" s="59"/>
      <c r="EJ2513" s="59"/>
      <c r="EK2513" s="59"/>
      <c r="EL2513" s="59"/>
      <c r="EM2513" s="59"/>
      <c r="EN2513" s="59"/>
      <c r="EO2513" s="59"/>
      <c r="EP2513" s="59"/>
      <c r="EQ2513" s="59"/>
      <c r="ER2513" s="59"/>
      <c r="ES2513" s="59"/>
      <c r="ET2513" s="59"/>
      <c r="EU2513" s="59"/>
      <c r="EV2513" s="59"/>
      <c r="EW2513" s="59"/>
      <c r="EX2513" s="59"/>
    </row>
    <row r="2514" spans="1:154" s="39" customFormat="1" x14ac:dyDescent="0.3">
      <c r="A2514" s="9"/>
      <c r="B2514" s="9"/>
      <c r="C2514" s="9"/>
      <c r="D2514" s="9"/>
      <c r="E2514" s="9"/>
      <c r="F2514" s="9"/>
      <c r="G2514" s="9"/>
      <c r="H2514" s="30" t="s">
        <v>477</v>
      </c>
      <c r="I2514" s="10">
        <v>463</v>
      </c>
      <c r="J2514" s="33">
        <v>1200</v>
      </c>
      <c r="K2514" s="34">
        <f t="shared" si="261"/>
        <v>555600</v>
      </c>
      <c r="L2514" s="9">
        <v>2</v>
      </c>
      <c r="M2514" s="9" t="s">
        <v>49</v>
      </c>
      <c r="N2514" s="9" t="s">
        <v>48</v>
      </c>
      <c r="O2514" s="30" t="s">
        <v>477</v>
      </c>
      <c r="P2514" s="9">
        <v>245</v>
      </c>
      <c r="Q2514" s="10">
        <v>100</v>
      </c>
      <c r="R2514" s="10">
        <v>7450</v>
      </c>
      <c r="S2514" s="159">
        <f t="shared" si="262"/>
        <v>1825250</v>
      </c>
      <c r="T2514" s="9">
        <v>22</v>
      </c>
      <c r="U2514" s="2">
        <v>34</v>
      </c>
      <c r="V2514" s="34">
        <f t="shared" si="263"/>
        <v>620585</v>
      </c>
      <c r="W2514" s="34">
        <f t="shared" si="264"/>
        <v>1204665</v>
      </c>
      <c r="X2514" s="31">
        <f t="shared" si="265"/>
        <v>1760265</v>
      </c>
      <c r="Y2514" s="34">
        <f t="shared" si="266"/>
        <v>1760265</v>
      </c>
      <c r="Z2514" s="10"/>
      <c r="AA2514" s="159">
        <f>X2514-Z2514</f>
        <v>1760265</v>
      </c>
      <c r="AB2514" s="9">
        <v>0.02</v>
      </c>
      <c r="AC2514" s="33"/>
      <c r="AD2514" s="10" t="s">
        <v>1181</v>
      </c>
      <c r="AE2514" s="59"/>
      <c r="AF2514" s="59"/>
      <c r="AG2514" s="59"/>
      <c r="AH2514" s="59"/>
      <c r="AI2514" s="59"/>
      <c r="AJ2514" s="59"/>
      <c r="AK2514" s="59"/>
      <c r="AL2514" s="59"/>
      <c r="AM2514" s="59"/>
      <c r="AN2514" s="59"/>
      <c r="AO2514" s="59"/>
      <c r="AP2514" s="59"/>
      <c r="AQ2514" s="59"/>
      <c r="AR2514" s="59"/>
      <c r="AS2514" s="59"/>
      <c r="AT2514" s="59"/>
      <c r="AU2514" s="59"/>
      <c r="AV2514" s="59"/>
      <c r="AW2514" s="59"/>
      <c r="AX2514" s="59"/>
      <c r="AY2514" s="59"/>
      <c r="AZ2514" s="59"/>
      <c r="BA2514" s="59"/>
      <c r="BB2514" s="59"/>
      <c r="BC2514" s="59"/>
      <c r="BD2514" s="59"/>
      <c r="BE2514" s="59"/>
      <c r="BF2514" s="59"/>
      <c r="BG2514" s="59"/>
      <c r="BH2514" s="59"/>
      <c r="BI2514" s="59"/>
      <c r="BJ2514" s="59"/>
      <c r="BK2514" s="59"/>
      <c r="BL2514" s="59"/>
      <c r="BM2514" s="59"/>
      <c r="BN2514" s="59"/>
      <c r="BO2514" s="59"/>
      <c r="BP2514" s="59"/>
      <c r="BQ2514" s="59"/>
      <c r="BR2514" s="59"/>
      <c r="BS2514" s="59"/>
      <c r="BT2514" s="59"/>
      <c r="BU2514" s="59"/>
      <c r="BV2514" s="59"/>
      <c r="BW2514" s="59"/>
      <c r="BX2514" s="59"/>
      <c r="BY2514" s="59"/>
      <c r="BZ2514" s="59"/>
      <c r="CA2514" s="59"/>
      <c r="CB2514" s="59"/>
      <c r="CC2514" s="59"/>
      <c r="CD2514" s="59"/>
      <c r="CE2514" s="59"/>
      <c r="CF2514" s="59"/>
      <c r="CG2514" s="59"/>
      <c r="CH2514" s="59"/>
      <c r="CI2514" s="59"/>
      <c r="CJ2514" s="59"/>
      <c r="CK2514" s="59"/>
      <c r="CL2514" s="59"/>
      <c r="CM2514" s="59"/>
      <c r="CN2514" s="59"/>
      <c r="CO2514" s="59"/>
      <c r="CP2514" s="59"/>
      <c r="CQ2514" s="59"/>
      <c r="CR2514" s="59"/>
      <c r="CS2514" s="59"/>
      <c r="CT2514" s="59"/>
      <c r="CU2514" s="59"/>
      <c r="CV2514" s="59"/>
      <c r="CW2514" s="59"/>
      <c r="CX2514" s="59"/>
      <c r="CY2514" s="59"/>
      <c r="CZ2514" s="59"/>
      <c r="DA2514" s="59"/>
      <c r="DB2514" s="59"/>
      <c r="DC2514" s="59"/>
      <c r="DD2514" s="59"/>
      <c r="DE2514" s="59"/>
      <c r="DF2514" s="59"/>
      <c r="DG2514" s="59"/>
      <c r="DH2514" s="59"/>
      <c r="DI2514" s="59"/>
      <c r="DJ2514" s="59"/>
      <c r="DK2514" s="59"/>
      <c r="DL2514" s="59"/>
      <c r="DM2514" s="59"/>
      <c r="DN2514" s="59"/>
      <c r="DO2514" s="59"/>
      <c r="DP2514" s="59"/>
      <c r="DQ2514" s="59"/>
      <c r="DR2514" s="59"/>
      <c r="DS2514" s="59"/>
      <c r="DT2514" s="59"/>
      <c r="DU2514" s="59"/>
      <c r="DV2514" s="59"/>
      <c r="DW2514" s="59"/>
      <c r="DX2514" s="59"/>
      <c r="DY2514" s="59"/>
      <c r="DZ2514" s="59"/>
      <c r="EA2514" s="59"/>
      <c r="EB2514" s="59"/>
      <c r="EC2514" s="59"/>
      <c r="ED2514" s="59"/>
      <c r="EE2514" s="59"/>
      <c r="EF2514" s="59"/>
      <c r="EG2514" s="59"/>
      <c r="EH2514" s="59"/>
      <c r="EI2514" s="59"/>
      <c r="EJ2514" s="59"/>
      <c r="EK2514" s="59"/>
      <c r="EL2514" s="59"/>
      <c r="EM2514" s="59"/>
      <c r="EN2514" s="59"/>
      <c r="EO2514" s="59"/>
      <c r="EP2514" s="59"/>
      <c r="EQ2514" s="59"/>
      <c r="ER2514" s="59"/>
      <c r="ES2514" s="59"/>
      <c r="ET2514" s="59"/>
      <c r="EU2514" s="59"/>
      <c r="EV2514" s="59"/>
      <c r="EW2514" s="59"/>
      <c r="EX2514" s="59"/>
    </row>
    <row r="2515" spans="1:154" s="59" customFormat="1" x14ac:dyDescent="0.3">
      <c r="A2515" s="18"/>
      <c r="B2515" s="18"/>
      <c r="C2515" s="18"/>
      <c r="D2515" s="18"/>
      <c r="E2515" s="18"/>
      <c r="F2515" s="18"/>
      <c r="G2515" s="18"/>
      <c r="H2515" s="19"/>
      <c r="I2515" s="20"/>
      <c r="J2515" s="21"/>
      <c r="K2515" s="20"/>
      <c r="L2515" s="18"/>
      <c r="M2515" s="18"/>
      <c r="N2515" s="18"/>
      <c r="O2515" s="19"/>
      <c r="P2515" s="18"/>
      <c r="Q2515" s="20"/>
      <c r="R2515" s="20"/>
      <c r="S2515" s="20"/>
      <c r="T2515" s="18"/>
      <c r="U2515" s="94"/>
      <c r="V2515" s="23"/>
      <c r="W2515" s="20"/>
      <c r="X2515" s="20"/>
      <c r="Y2515" s="20"/>
      <c r="Z2515" s="20"/>
      <c r="AA2515" s="18"/>
      <c r="AB2515" s="18"/>
      <c r="AC2515" s="21"/>
      <c r="AD2515" s="20"/>
      <c r="AE2515" s="57"/>
      <c r="AF2515" s="57"/>
      <c r="AG2515" s="57"/>
      <c r="AH2515" s="57"/>
      <c r="AI2515" s="57"/>
      <c r="AJ2515" s="57"/>
      <c r="AK2515" s="57"/>
      <c r="AL2515" s="57"/>
      <c r="AM2515" s="57"/>
      <c r="AN2515" s="57"/>
      <c r="AO2515" s="57"/>
      <c r="AP2515" s="57"/>
      <c r="AQ2515" s="57"/>
      <c r="AR2515" s="57"/>
      <c r="AS2515" s="57"/>
      <c r="AT2515" s="57"/>
      <c r="AU2515" s="57"/>
      <c r="AV2515" s="57"/>
      <c r="AW2515" s="57"/>
      <c r="AX2515" s="57"/>
      <c r="AY2515" s="57"/>
      <c r="AZ2515" s="57"/>
      <c r="BA2515" s="57"/>
      <c r="BB2515" s="57"/>
      <c r="BC2515" s="57"/>
      <c r="BD2515" s="57"/>
      <c r="BE2515" s="57"/>
      <c r="BF2515" s="57"/>
      <c r="BG2515" s="57"/>
      <c r="BH2515" s="57"/>
      <c r="BI2515" s="57"/>
      <c r="BJ2515" s="57"/>
      <c r="BK2515" s="57"/>
      <c r="BL2515" s="57"/>
      <c r="BM2515" s="57"/>
      <c r="BN2515" s="57"/>
      <c r="BO2515" s="57"/>
      <c r="BP2515" s="57"/>
      <c r="BQ2515" s="57"/>
      <c r="BR2515" s="57"/>
      <c r="BS2515" s="57"/>
      <c r="BT2515" s="57"/>
      <c r="BU2515" s="57"/>
      <c r="BV2515" s="57"/>
      <c r="BW2515" s="57"/>
      <c r="BX2515" s="57"/>
      <c r="BY2515" s="57"/>
      <c r="BZ2515" s="57"/>
      <c r="CA2515" s="57"/>
      <c r="CB2515" s="57"/>
      <c r="CC2515" s="57"/>
      <c r="CD2515" s="57"/>
      <c r="CE2515" s="57"/>
      <c r="CF2515" s="57"/>
      <c r="CG2515" s="57"/>
      <c r="CH2515" s="57"/>
      <c r="CI2515" s="57"/>
      <c r="CJ2515" s="57"/>
      <c r="CK2515" s="57"/>
      <c r="CL2515" s="57"/>
      <c r="CM2515" s="57"/>
      <c r="CN2515" s="57"/>
      <c r="CO2515" s="57"/>
      <c r="CP2515" s="57"/>
      <c r="CQ2515" s="57"/>
      <c r="CR2515" s="57"/>
      <c r="CS2515" s="57"/>
      <c r="CT2515" s="57"/>
      <c r="CU2515" s="57"/>
      <c r="CV2515" s="57"/>
      <c r="CW2515" s="57"/>
      <c r="CX2515" s="57"/>
      <c r="CY2515" s="57"/>
      <c r="CZ2515" s="57"/>
      <c r="DA2515" s="57"/>
      <c r="DB2515" s="57"/>
      <c r="DC2515" s="57"/>
      <c r="DD2515" s="57"/>
      <c r="DE2515" s="57"/>
      <c r="DF2515" s="57"/>
      <c r="DG2515" s="57"/>
      <c r="DH2515" s="57"/>
      <c r="DI2515" s="57"/>
      <c r="DJ2515" s="57"/>
      <c r="DK2515" s="57"/>
      <c r="DL2515" s="57"/>
      <c r="DM2515" s="57"/>
      <c r="DN2515" s="57"/>
      <c r="DO2515" s="57"/>
      <c r="DP2515" s="57"/>
      <c r="DQ2515" s="57"/>
      <c r="DR2515" s="57"/>
      <c r="DS2515" s="57"/>
      <c r="DT2515" s="57"/>
      <c r="DU2515" s="57"/>
      <c r="DV2515" s="57"/>
      <c r="DW2515" s="57"/>
      <c r="DX2515" s="57"/>
      <c r="DY2515" s="57"/>
      <c r="DZ2515" s="57"/>
      <c r="EA2515" s="57"/>
      <c r="EB2515" s="57"/>
      <c r="EC2515" s="57"/>
      <c r="ED2515" s="57"/>
      <c r="EE2515" s="57"/>
      <c r="EF2515" s="57"/>
      <c r="EG2515" s="57"/>
      <c r="EH2515" s="57"/>
      <c r="EI2515" s="57"/>
      <c r="EJ2515" s="57"/>
      <c r="EK2515" s="57"/>
      <c r="EL2515" s="57"/>
      <c r="EM2515" s="57"/>
      <c r="EN2515" s="57"/>
      <c r="EO2515" s="57"/>
      <c r="EP2515" s="57"/>
      <c r="EQ2515" s="57"/>
      <c r="ER2515" s="57"/>
      <c r="ES2515" s="57"/>
      <c r="ET2515" s="57"/>
      <c r="EU2515" s="57"/>
      <c r="EV2515" s="57"/>
      <c r="EW2515" s="57"/>
      <c r="EX2515" s="57"/>
    </row>
    <row r="2516" spans="1:154" s="59" customFormat="1" x14ac:dyDescent="0.3">
      <c r="A2516" s="29">
        <v>2688</v>
      </c>
      <c r="B2516" s="29" t="s">
        <v>47</v>
      </c>
      <c r="C2516" s="29">
        <v>13358</v>
      </c>
      <c r="D2516" s="29">
        <v>3</v>
      </c>
      <c r="E2516" s="29">
        <v>2</v>
      </c>
      <c r="F2516" s="29">
        <v>1</v>
      </c>
      <c r="G2516" s="29">
        <v>74</v>
      </c>
      <c r="H2516" s="25" t="s">
        <v>476</v>
      </c>
      <c r="I2516" s="36">
        <v>974</v>
      </c>
      <c r="J2516" s="41">
        <v>150</v>
      </c>
      <c r="K2516" s="74">
        <f>I2516*J2516</f>
        <v>146100</v>
      </c>
      <c r="L2516" s="29"/>
      <c r="M2516" s="29"/>
      <c r="N2516" s="29"/>
      <c r="O2516" s="29"/>
      <c r="P2516" s="29"/>
      <c r="Q2516" s="36"/>
      <c r="R2516" s="36"/>
      <c r="S2516" s="36"/>
      <c r="T2516" s="29"/>
      <c r="U2516" s="185"/>
      <c r="V2516" s="37"/>
      <c r="W2516" s="36"/>
      <c r="X2516" s="75">
        <f>K2516+W2516</f>
        <v>146100</v>
      </c>
      <c r="Y2516" s="36"/>
      <c r="Z2516" s="74">
        <v>50000000</v>
      </c>
      <c r="AA2516" s="29">
        <v>0</v>
      </c>
      <c r="AB2516" s="29">
        <v>0</v>
      </c>
      <c r="AC2516" s="41" t="s">
        <v>1182</v>
      </c>
      <c r="AD2516" s="3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6"/>
      <c r="AZ2516" s="16"/>
      <c r="BA2516" s="16"/>
      <c r="BB2516" s="16"/>
      <c r="BC2516" s="16"/>
      <c r="BD2516" s="16"/>
      <c r="BE2516" s="16"/>
      <c r="BF2516" s="16"/>
      <c r="BG2516" s="16"/>
      <c r="BH2516" s="16"/>
      <c r="BI2516" s="16"/>
      <c r="BJ2516" s="16"/>
      <c r="BK2516" s="16"/>
      <c r="BL2516" s="16"/>
      <c r="BM2516" s="16"/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  <c r="DQ2516" s="16"/>
      <c r="DR2516" s="16"/>
      <c r="DS2516" s="16"/>
      <c r="DT2516" s="16"/>
      <c r="DU2516" s="16"/>
      <c r="DV2516" s="16"/>
      <c r="DW2516" s="16"/>
      <c r="DX2516" s="16"/>
      <c r="DY2516" s="16"/>
      <c r="DZ2516" s="16"/>
      <c r="EA2516" s="16"/>
      <c r="EB2516" s="16"/>
      <c r="EC2516" s="16"/>
      <c r="ED2516" s="16"/>
      <c r="EE2516" s="16"/>
      <c r="EF2516" s="16"/>
      <c r="EG2516" s="16"/>
      <c r="EH2516" s="16"/>
      <c r="EI2516" s="16"/>
      <c r="EJ2516" s="16"/>
      <c r="EK2516" s="16"/>
      <c r="EL2516" s="16"/>
      <c r="EM2516" s="16"/>
      <c r="EN2516" s="16"/>
      <c r="EO2516" s="16"/>
      <c r="EP2516" s="16"/>
      <c r="EQ2516" s="16"/>
      <c r="ER2516" s="16"/>
      <c r="ES2516" s="16"/>
      <c r="ET2516" s="16"/>
      <c r="EU2516" s="16"/>
      <c r="EV2516" s="16"/>
      <c r="EW2516" s="16"/>
      <c r="EX2516" s="16"/>
    </row>
    <row r="2517" spans="1:154" s="59" customFormat="1" x14ac:dyDescent="0.3">
      <c r="A2517" s="18"/>
      <c r="B2517" s="18"/>
      <c r="C2517" s="18"/>
      <c r="D2517" s="18"/>
      <c r="E2517" s="18"/>
      <c r="F2517" s="18"/>
      <c r="G2517" s="18"/>
      <c r="H2517" s="19"/>
      <c r="I2517" s="20"/>
      <c r="J2517" s="21"/>
      <c r="K2517" s="20"/>
      <c r="L2517" s="18"/>
      <c r="M2517" s="18"/>
      <c r="N2517" s="18"/>
      <c r="O2517" s="18"/>
      <c r="P2517" s="18"/>
      <c r="Q2517" s="20"/>
      <c r="R2517" s="20"/>
      <c r="S2517" s="20"/>
      <c r="T2517" s="18"/>
      <c r="U2517" s="94"/>
      <c r="V2517" s="23"/>
      <c r="W2517" s="20"/>
      <c r="X2517" s="20"/>
      <c r="Y2517" s="20"/>
      <c r="Z2517" s="20"/>
      <c r="AA2517" s="18"/>
      <c r="AB2517" s="18"/>
      <c r="AC2517" s="58"/>
      <c r="AD2517" s="64"/>
      <c r="AE2517" s="39"/>
      <c r="AF2517" s="39"/>
      <c r="AG2517" s="39"/>
      <c r="AH2517" s="39"/>
      <c r="AI2517" s="39"/>
      <c r="AJ2517" s="39"/>
      <c r="AK2517" s="39"/>
      <c r="AL2517" s="39"/>
      <c r="AM2517" s="39"/>
      <c r="AN2517" s="39"/>
      <c r="AO2517" s="39"/>
      <c r="AP2517" s="39"/>
      <c r="AQ2517" s="39"/>
      <c r="AR2517" s="39"/>
      <c r="AS2517" s="39"/>
      <c r="AT2517" s="39"/>
      <c r="AU2517" s="39"/>
      <c r="AV2517" s="39"/>
      <c r="AW2517" s="39"/>
      <c r="AX2517" s="39"/>
      <c r="AY2517" s="39"/>
      <c r="AZ2517" s="39"/>
      <c r="BA2517" s="39"/>
      <c r="BB2517" s="39"/>
      <c r="BC2517" s="39"/>
      <c r="BD2517" s="39"/>
      <c r="BE2517" s="39"/>
      <c r="BF2517" s="39"/>
      <c r="BG2517" s="39"/>
      <c r="BH2517" s="39"/>
      <c r="BI2517" s="39"/>
      <c r="BJ2517" s="39"/>
      <c r="BK2517" s="39"/>
      <c r="BL2517" s="39"/>
      <c r="BM2517" s="39"/>
      <c r="BN2517" s="39"/>
      <c r="BO2517" s="39"/>
      <c r="BP2517" s="39"/>
      <c r="BQ2517" s="39"/>
      <c r="BR2517" s="39"/>
      <c r="BS2517" s="39"/>
      <c r="BT2517" s="39"/>
      <c r="BU2517" s="39"/>
      <c r="BV2517" s="39"/>
      <c r="BW2517" s="39"/>
      <c r="BX2517" s="39"/>
      <c r="BY2517" s="39"/>
      <c r="BZ2517" s="39"/>
      <c r="CA2517" s="39"/>
      <c r="CB2517" s="39"/>
      <c r="CC2517" s="39"/>
      <c r="CD2517" s="39"/>
      <c r="CE2517" s="39"/>
      <c r="CF2517" s="39"/>
      <c r="CG2517" s="39"/>
      <c r="CH2517" s="39"/>
      <c r="CI2517" s="39"/>
      <c r="CJ2517" s="39"/>
      <c r="CK2517" s="39"/>
      <c r="CL2517" s="39"/>
      <c r="CM2517" s="39"/>
      <c r="CN2517" s="39"/>
      <c r="CO2517" s="39"/>
      <c r="CP2517" s="39"/>
      <c r="CQ2517" s="39"/>
      <c r="CR2517" s="39"/>
      <c r="CS2517" s="39"/>
      <c r="CT2517" s="39"/>
      <c r="CU2517" s="39"/>
      <c r="CV2517" s="39"/>
      <c r="CW2517" s="39"/>
      <c r="CX2517" s="39"/>
      <c r="CY2517" s="39"/>
      <c r="CZ2517" s="39"/>
      <c r="DA2517" s="39"/>
      <c r="DB2517" s="39"/>
      <c r="DC2517" s="39"/>
      <c r="DD2517" s="39"/>
      <c r="DE2517" s="39"/>
      <c r="DF2517" s="39"/>
      <c r="DG2517" s="39"/>
      <c r="DH2517" s="39"/>
      <c r="DI2517" s="39"/>
      <c r="DJ2517" s="39"/>
      <c r="DK2517" s="39"/>
      <c r="DL2517" s="39"/>
      <c r="DM2517" s="39"/>
      <c r="DN2517" s="39"/>
      <c r="DO2517" s="39"/>
      <c r="DP2517" s="39"/>
      <c r="DQ2517" s="39"/>
      <c r="DR2517" s="39"/>
      <c r="DS2517" s="39"/>
      <c r="DT2517" s="39"/>
      <c r="DU2517" s="39"/>
      <c r="DV2517" s="39"/>
      <c r="DW2517" s="39"/>
      <c r="DX2517" s="39"/>
      <c r="DY2517" s="39"/>
      <c r="DZ2517" s="39"/>
      <c r="EA2517" s="39"/>
      <c r="EB2517" s="39"/>
      <c r="EC2517" s="39"/>
      <c r="ED2517" s="39"/>
      <c r="EE2517" s="39"/>
      <c r="EF2517" s="39"/>
      <c r="EG2517" s="39"/>
      <c r="EH2517" s="39"/>
      <c r="EI2517" s="39"/>
      <c r="EJ2517" s="39"/>
      <c r="EK2517" s="39"/>
      <c r="EL2517" s="39"/>
      <c r="EM2517" s="39"/>
      <c r="EN2517" s="39"/>
      <c r="EO2517" s="39"/>
      <c r="EP2517" s="39"/>
      <c r="EQ2517" s="39"/>
      <c r="ER2517" s="39"/>
      <c r="ES2517" s="39"/>
      <c r="ET2517" s="39"/>
      <c r="EU2517" s="39"/>
      <c r="EV2517" s="39"/>
      <c r="EW2517" s="39"/>
      <c r="EX2517" s="39"/>
    </row>
    <row r="2518" spans="1:154" s="59" customFormat="1" x14ac:dyDescent="0.3">
      <c r="A2518" s="29">
        <v>2689</v>
      </c>
      <c r="B2518" s="29" t="s">
        <v>47</v>
      </c>
      <c r="C2518" s="29">
        <v>3084</v>
      </c>
      <c r="D2518" s="29">
        <v>3</v>
      </c>
      <c r="E2518" s="29">
        <v>1</v>
      </c>
      <c r="F2518" s="29">
        <v>0</v>
      </c>
      <c r="G2518" s="29">
        <v>57</v>
      </c>
      <c r="H2518" s="25" t="s">
        <v>476</v>
      </c>
      <c r="I2518" s="36">
        <v>457</v>
      </c>
      <c r="J2518" s="41">
        <v>150</v>
      </c>
      <c r="K2518" s="74">
        <f>I2518*J2518</f>
        <v>68550</v>
      </c>
      <c r="L2518" s="29"/>
      <c r="M2518" s="29"/>
      <c r="N2518" s="29"/>
      <c r="O2518" s="29"/>
      <c r="P2518" s="29"/>
      <c r="Q2518" s="36"/>
      <c r="R2518" s="36"/>
      <c r="S2518" s="36"/>
      <c r="T2518" s="29"/>
      <c r="U2518" s="185"/>
      <c r="V2518" s="37"/>
      <c r="W2518" s="36"/>
      <c r="X2518" s="75">
        <f>K2518+W2518</f>
        <v>68550</v>
      </c>
      <c r="Y2518" s="36"/>
      <c r="Z2518" s="74">
        <v>50000000</v>
      </c>
      <c r="AA2518" s="29">
        <v>0</v>
      </c>
      <c r="AB2518" s="29">
        <v>0</v>
      </c>
      <c r="AC2518" s="41" t="s">
        <v>1183</v>
      </c>
      <c r="AD2518" s="3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6"/>
      <c r="AZ2518" s="16"/>
      <c r="BA2518" s="16"/>
      <c r="BB2518" s="16"/>
      <c r="BC2518" s="16"/>
      <c r="BD2518" s="16"/>
      <c r="BE2518" s="16"/>
      <c r="BF2518" s="16"/>
      <c r="BG2518" s="16"/>
      <c r="BH2518" s="16"/>
      <c r="BI2518" s="16"/>
      <c r="BJ2518" s="16"/>
      <c r="BK2518" s="16"/>
      <c r="BL2518" s="16"/>
      <c r="BM2518" s="16"/>
      <c r="BN2518" s="16"/>
      <c r="BO2518" s="16"/>
      <c r="BP2518" s="16"/>
      <c r="BQ2518" s="16"/>
      <c r="BR2518" s="16"/>
      <c r="BS2518" s="16"/>
      <c r="BT2518" s="16"/>
      <c r="BU2518" s="16"/>
      <c r="BV2518" s="16"/>
      <c r="BW2518" s="16"/>
      <c r="BX2518" s="16"/>
      <c r="BY2518" s="16"/>
      <c r="BZ2518" s="16"/>
      <c r="CA2518" s="16"/>
      <c r="CB2518" s="16"/>
      <c r="CC2518" s="16"/>
      <c r="CD2518" s="16"/>
      <c r="CE2518" s="16"/>
      <c r="CF2518" s="16"/>
      <c r="CG2518" s="16"/>
      <c r="CH2518" s="16"/>
      <c r="CI2518" s="16"/>
      <c r="CJ2518" s="16"/>
      <c r="CK2518" s="16"/>
      <c r="CL2518" s="16"/>
      <c r="CM2518" s="16"/>
      <c r="CN2518" s="16"/>
      <c r="CO2518" s="16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  <c r="EG2518" s="16"/>
      <c r="EH2518" s="16"/>
      <c r="EI2518" s="16"/>
      <c r="EJ2518" s="16"/>
      <c r="EK2518" s="16"/>
      <c r="EL2518" s="16"/>
      <c r="EM2518" s="16"/>
      <c r="EN2518" s="16"/>
      <c r="EO2518" s="16"/>
      <c r="EP2518" s="16"/>
      <c r="EQ2518" s="16"/>
      <c r="ER2518" s="16"/>
      <c r="ES2518" s="16"/>
      <c r="ET2518" s="16"/>
      <c r="EU2518" s="16"/>
      <c r="EV2518" s="16"/>
      <c r="EW2518" s="16"/>
      <c r="EX2518" s="16"/>
    </row>
    <row r="2519" spans="1:154" s="59" customFormat="1" x14ac:dyDescent="0.3">
      <c r="A2519" s="9"/>
      <c r="B2519" s="9" t="s">
        <v>47</v>
      </c>
      <c r="C2519" s="9">
        <v>4038</v>
      </c>
      <c r="D2519" s="9">
        <v>3</v>
      </c>
      <c r="E2519" s="9">
        <v>0</v>
      </c>
      <c r="F2519" s="9">
        <v>0</v>
      </c>
      <c r="G2519" s="9">
        <v>96</v>
      </c>
      <c r="H2519" s="30" t="s">
        <v>476</v>
      </c>
      <c r="I2519" s="10">
        <v>96</v>
      </c>
      <c r="J2519" s="33">
        <v>250</v>
      </c>
      <c r="K2519" s="34">
        <f>I2519*J2519</f>
        <v>24000</v>
      </c>
      <c r="L2519" s="9"/>
      <c r="M2519" s="9"/>
      <c r="N2519" s="9"/>
      <c r="O2519" s="9"/>
      <c r="P2519" s="9"/>
      <c r="Q2519" s="10"/>
      <c r="R2519" s="10"/>
      <c r="S2519" s="10"/>
      <c r="T2519" s="9"/>
      <c r="U2519" s="2"/>
      <c r="V2519" s="35"/>
      <c r="W2519" s="10"/>
      <c r="X2519" s="31">
        <f>K2519+W2519</f>
        <v>24000</v>
      </c>
      <c r="Y2519" s="10"/>
      <c r="Z2519" s="34">
        <v>50000000</v>
      </c>
      <c r="AA2519" s="9">
        <v>0</v>
      </c>
      <c r="AB2519" s="9">
        <v>0</v>
      </c>
      <c r="AC2519" s="33">
        <v>0</v>
      </c>
      <c r="AD2519" s="10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6"/>
      <c r="AZ2519" s="16"/>
      <c r="BA2519" s="16"/>
      <c r="BB2519" s="16"/>
      <c r="BC2519" s="16"/>
      <c r="BD2519" s="16"/>
      <c r="BE2519" s="16"/>
      <c r="BF2519" s="16"/>
      <c r="BG2519" s="16"/>
      <c r="BH2519" s="16"/>
      <c r="BI2519" s="16"/>
      <c r="BJ2519" s="16"/>
      <c r="BK2519" s="16"/>
      <c r="BL2519" s="16"/>
      <c r="BM2519" s="16"/>
      <c r="BN2519" s="16"/>
      <c r="BO2519" s="16"/>
      <c r="BP2519" s="16"/>
      <c r="BQ2519" s="16"/>
      <c r="BR2519" s="16"/>
      <c r="BS2519" s="16"/>
      <c r="BT2519" s="16"/>
      <c r="BU2519" s="16"/>
      <c r="BV2519" s="16"/>
      <c r="BW2519" s="16"/>
      <c r="BX2519" s="16"/>
      <c r="BY2519" s="16"/>
      <c r="BZ2519" s="16"/>
      <c r="CA2519" s="16"/>
      <c r="CB2519" s="16"/>
      <c r="CC2519" s="16"/>
      <c r="CD2519" s="16"/>
      <c r="CE2519" s="16"/>
      <c r="CF2519" s="16"/>
      <c r="CG2519" s="16"/>
      <c r="CH2519" s="16"/>
      <c r="CI2519" s="16"/>
      <c r="CJ2519" s="16"/>
      <c r="CK2519" s="16"/>
      <c r="CL2519" s="16"/>
      <c r="CM2519" s="16"/>
      <c r="CN2519" s="16"/>
      <c r="CO2519" s="16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  <c r="EG2519" s="16"/>
      <c r="EH2519" s="16"/>
      <c r="EI2519" s="16"/>
      <c r="EJ2519" s="16"/>
      <c r="EK2519" s="16"/>
      <c r="EL2519" s="16"/>
      <c r="EM2519" s="16"/>
      <c r="EN2519" s="16"/>
      <c r="EO2519" s="16"/>
      <c r="EP2519" s="16"/>
      <c r="EQ2519" s="16"/>
      <c r="ER2519" s="16"/>
      <c r="ES2519" s="16"/>
      <c r="ET2519" s="16"/>
      <c r="EU2519" s="16"/>
      <c r="EV2519" s="16"/>
      <c r="EW2519" s="16"/>
      <c r="EX2519" s="16"/>
    </row>
    <row r="2520" spans="1:154" s="59" customFormat="1" x14ac:dyDescent="0.3">
      <c r="A2520" s="18"/>
      <c r="B2520" s="18"/>
      <c r="C2520" s="18"/>
      <c r="D2520" s="18"/>
      <c r="E2520" s="18"/>
      <c r="F2520" s="18"/>
      <c r="G2520" s="18"/>
      <c r="H2520" s="19"/>
      <c r="I2520" s="20"/>
      <c r="J2520" s="21"/>
      <c r="K2520" s="20"/>
      <c r="L2520" s="18"/>
      <c r="M2520" s="18"/>
      <c r="N2520" s="18"/>
      <c r="O2520" s="18"/>
      <c r="P2520" s="18"/>
      <c r="Q2520" s="20"/>
      <c r="R2520" s="20"/>
      <c r="S2520" s="20"/>
      <c r="T2520" s="18"/>
      <c r="U2520" s="94"/>
      <c r="V2520" s="23"/>
      <c r="W2520" s="20"/>
      <c r="X2520" s="20"/>
      <c r="Y2520" s="20"/>
      <c r="Z2520" s="20"/>
      <c r="AA2520" s="18"/>
      <c r="AB2520" s="18"/>
      <c r="AC2520" s="21"/>
      <c r="AD2520" s="20"/>
      <c r="AE2520" s="39"/>
      <c r="AF2520" s="39"/>
      <c r="AG2520" s="39"/>
      <c r="AH2520" s="39"/>
      <c r="AI2520" s="39"/>
      <c r="AJ2520" s="39"/>
      <c r="AK2520" s="39"/>
      <c r="AL2520" s="39"/>
      <c r="AM2520" s="39"/>
      <c r="AN2520" s="39"/>
      <c r="AO2520" s="39"/>
      <c r="AP2520" s="39"/>
      <c r="AQ2520" s="39"/>
      <c r="AR2520" s="39"/>
      <c r="AS2520" s="39"/>
      <c r="AT2520" s="39"/>
      <c r="AU2520" s="39"/>
      <c r="AV2520" s="39"/>
      <c r="AW2520" s="39"/>
      <c r="AX2520" s="39"/>
      <c r="AY2520" s="39"/>
      <c r="AZ2520" s="39"/>
      <c r="BA2520" s="39"/>
      <c r="BB2520" s="39"/>
      <c r="BC2520" s="39"/>
      <c r="BD2520" s="39"/>
      <c r="BE2520" s="39"/>
      <c r="BF2520" s="39"/>
      <c r="BG2520" s="39"/>
      <c r="BH2520" s="39"/>
      <c r="BI2520" s="39"/>
      <c r="BJ2520" s="39"/>
      <c r="BK2520" s="39"/>
      <c r="BL2520" s="39"/>
      <c r="BM2520" s="39"/>
      <c r="BN2520" s="39"/>
      <c r="BO2520" s="39"/>
      <c r="BP2520" s="39"/>
      <c r="BQ2520" s="39"/>
      <c r="BR2520" s="39"/>
      <c r="BS2520" s="39"/>
      <c r="BT2520" s="39"/>
      <c r="BU2520" s="39"/>
      <c r="BV2520" s="39"/>
      <c r="BW2520" s="39"/>
      <c r="BX2520" s="39"/>
      <c r="BY2520" s="39"/>
      <c r="BZ2520" s="39"/>
      <c r="CA2520" s="39"/>
      <c r="CB2520" s="39"/>
      <c r="CC2520" s="39"/>
      <c r="CD2520" s="39"/>
      <c r="CE2520" s="39"/>
      <c r="CF2520" s="39"/>
      <c r="CG2520" s="39"/>
      <c r="CH2520" s="39"/>
      <c r="CI2520" s="39"/>
      <c r="CJ2520" s="39"/>
      <c r="CK2520" s="39"/>
      <c r="CL2520" s="39"/>
      <c r="CM2520" s="39"/>
      <c r="CN2520" s="39"/>
      <c r="CO2520" s="39"/>
      <c r="CP2520" s="39"/>
      <c r="CQ2520" s="39"/>
      <c r="CR2520" s="39"/>
      <c r="CS2520" s="39"/>
      <c r="CT2520" s="39"/>
      <c r="CU2520" s="39"/>
      <c r="CV2520" s="39"/>
      <c r="CW2520" s="39"/>
      <c r="CX2520" s="39"/>
      <c r="CY2520" s="39"/>
      <c r="CZ2520" s="39"/>
      <c r="DA2520" s="39"/>
      <c r="DB2520" s="39"/>
      <c r="DC2520" s="39"/>
      <c r="DD2520" s="39"/>
      <c r="DE2520" s="39"/>
      <c r="DF2520" s="39"/>
      <c r="DG2520" s="39"/>
      <c r="DH2520" s="39"/>
      <c r="DI2520" s="39"/>
      <c r="DJ2520" s="39"/>
      <c r="DK2520" s="39"/>
      <c r="DL2520" s="39"/>
      <c r="DM2520" s="39"/>
      <c r="DN2520" s="39"/>
      <c r="DO2520" s="39"/>
      <c r="DP2520" s="39"/>
      <c r="DQ2520" s="39"/>
      <c r="DR2520" s="39"/>
      <c r="DS2520" s="39"/>
      <c r="DT2520" s="39"/>
      <c r="DU2520" s="39"/>
      <c r="DV2520" s="39"/>
      <c r="DW2520" s="39"/>
      <c r="DX2520" s="39"/>
      <c r="DY2520" s="39"/>
      <c r="DZ2520" s="39"/>
      <c r="EA2520" s="39"/>
      <c r="EB2520" s="39"/>
      <c r="EC2520" s="39"/>
      <c r="ED2520" s="39"/>
      <c r="EE2520" s="39"/>
      <c r="EF2520" s="39"/>
      <c r="EG2520" s="39"/>
      <c r="EH2520" s="39"/>
      <c r="EI2520" s="39"/>
      <c r="EJ2520" s="39"/>
      <c r="EK2520" s="39"/>
      <c r="EL2520" s="39"/>
      <c r="EM2520" s="39"/>
      <c r="EN2520" s="39"/>
      <c r="EO2520" s="39"/>
      <c r="EP2520" s="39"/>
      <c r="EQ2520" s="39"/>
      <c r="ER2520" s="39"/>
      <c r="ES2520" s="39"/>
      <c r="ET2520" s="39"/>
      <c r="EU2520" s="39"/>
      <c r="EV2520" s="39"/>
      <c r="EW2520" s="39"/>
      <c r="EX2520" s="39"/>
    </row>
    <row r="2521" spans="1:154" s="57" customFormat="1" x14ac:dyDescent="0.3">
      <c r="A2521" s="29">
        <v>2690</v>
      </c>
      <c r="B2521" s="29" t="s">
        <v>47</v>
      </c>
      <c r="C2521" s="29">
        <v>936</v>
      </c>
      <c r="D2521" s="29">
        <v>7</v>
      </c>
      <c r="E2521" s="29">
        <v>7</v>
      </c>
      <c r="F2521" s="29">
        <v>2</v>
      </c>
      <c r="G2521" s="29">
        <v>54</v>
      </c>
      <c r="H2521" s="25" t="s">
        <v>476</v>
      </c>
      <c r="I2521" s="36">
        <v>3054</v>
      </c>
      <c r="J2521" s="41">
        <v>150</v>
      </c>
      <c r="K2521" s="74">
        <f>I2521*J2521</f>
        <v>458100</v>
      </c>
      <c r="L2521" s="29"/>
      <c r="M2521" s="29"/>
      <c r="N2521" s="29"/>
      <c r="O2521" s="29"/>
      <c r="P2521" s="29"/>
      <c r="Q2521" s="36"/>
      <c r="R2521" s="36"/>
      <c r="S2521" s="36"/>
      <c r="T2521" s="29"/>
      <c r="U2521" s="185"/>
      <c r="V2521" s="37"/>
      <c r="W2521" s="36"/>
      <c r="X2521" s="75">
        <f>K2521+W2521</f>
        <v>458100</v>
      </c>
      <c r="Y2521" s="36"/>
      <c r="Z2521" s="74">
        <v>50000000</v>
      </c>
      <c r="AA2521" s="29">
        <v>0</v>
      </c>
      <c r="AB2521" s="29">
        <v>0</v>
      </c>
      <c r="AC2521" s="41" t="s">
        <v>1184</v>
      </c>
      <c r="AD2521" s="3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6"/>
      <c r="AZ2521" s="16"/>
      <c r="BA2521" s="16"/>
      <c r="BB2521" s="16"/>
      <c r="BC2521" s="16"/>
      <c r="BD2521" s="16"/>
      <c r="BE2521" s="16"/>
      <c r="BF2521" s="16"/>
      <c r="BG2521" s="16"/>
      <c r="BH2521" s="16"/>
      <c r="BI2521" s="16"/>
      <c r="BJ2521" s="16"/>
      <c r="BK2521" s="16"/>
      <c r="BL2521" s="16"/>
      <c r="BM2521" s="16"/>
      <c r="BN2521" s="16"/>
      <c r="BO2521" s="16"/>
      <c r="BP2521" s="16"/>
      <c r="BQ2521" s="16"/>
      <c r="BR2521" s="16"/>
      <c r="BS2521" s="16"/>
      <c r="BT2521" s="16"/>
      <c r="BU2521" s="16"/>
      <c r="BV2521" s="16"/>
      <c r="BW2521" s="16"/>
      <c r="BX2521" s="16"/>
      <c r="BY2521" s="16"/>
      <c r="BZ2521" s="16"/>
      <c r="CA2521" s="16"/>
      <c r="CB2521" s="16"/>
      <c r="CC2521" s="16"/>
      <c r="CD2521" s="16"/>
      <c r="CE2521" s="16"/>
      <c r="CF2521" s="16"/>
      <c r="CG2521" s="16"/>
      <c r="CH2521" s="16"/>
      <c r="CI2521" s="16"/>
      <c r="CJ2521" s="16"/>
      <c r="CK2521" s="16"/>
      <c r="CL2521" s="16"/>
      <c r="CM2521" s="16"/>
      <c r="CN2521" s="16"/>
      <c r="CO2521" s="16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  <c r="DQ2521" s="16"/>
      <c r="DR2521" s="16"/>
      <c r="DS2521" s="16"/>
      <c r="DT2521" s="16"/>
      <c r="DU2521" s="16"/>
      <c r="DV2521" s="16"/>
      <c r="DW2521" s="16"/>
      <c r="DX2521" s="16"/>
      <c r="DY2521" s="16"/>
      <c r="DZ2521" s="16"/>
      <c r="EA2521" s="16"/>
      <c r="EB2521" s="16"/>
      <c r="EC2521" s="16"/>
      <c r="ED2521" s="16"/>
      <c r="EE2521" s="16"/>
      <c r="EF2521" s="16"/>
      <c r="EG2521" s="16"/>
      <c r="EH2521" s="16"/>
      <c r="EI2521" s="16"/>
      <c r="EJ2521" s="16"/>
      <c r="EK2521" s="16"/>
      <c r="EL2521" s="16"/>
      <c r="EM2521" s="16"/>
      <c r="EN2521" s="16"/>
      <c r="EO2521" s="16"/>
      <c r="EP2521" s="16"/>
      <c r="EQ2521" s="16"/>
      <c r="ER2521" s="16"/>
      <c r="ES2521" s="16"/>
      <c r="ET2521" s="16"/>
      <c r="EU2521" s="16"/>
      <c r="EV2521" s="16"/>
      <c r="EW2521" s="16"/>
      <c r="EX2521" s="16"/>
    </row>
    <row r="2522" spans="1:154" x14ac:dyDescent="0.3">
      <c r="A2522" s="18"/>
      <c r="B2522" s="18"/>
      <c r="C2522" s="18"/>
      <c r="D2522" s="18"/>
      <c r="E2522" s="18"/>
      <c r="F2522" s="18"/>
      <c r="G2522" s="18"/>
      <c r="H2522" s="19"/>
      <c r="I2522" s="20"/>
      <c r="J2522" s="21"/>
      <c r="K2522" s="20"/>
      <c r="L2522" s="18"/>
      <c r="M2522" s="18"/>
      <c r="N2522" s="18"/>
      <c r="O2522" s="18"/>
      <c r="P2522" s="18"/>
      <c r="Q2522" s="20"/>
      <c r="R2522" s="20"/>
      <c r="S2522" s="20"/>
      <c r="T2522" s="18"/>
      <c r="U2522" s="94"/>
      <c r="V2522" s="23"/>
      <c r="W2522" s="20"/>
      <c r="X2522" s="20"/>
      <c r="Y2522" s="20"/>
      <c r="Z2522" s="20"/>
      <c r="AA2522" s="18"/>
      <c r="AB2522" s="18"/>
      <c r="AC2522" s="58"/>
      <c r="AD2522" s="64"/>
      <c r="AE2522" s="39"/>
      <c r="AF2522" s="39"/>
      <c r="AG2522" s="39"/>
      <c r="AH2522" s="39"/>
      <c r="AI2522" s="39"/>
      <c r="AJ2522" s="39"/>
      <c r="AK2522" s="39"/>
      <c r="AL2522" s="39"/>
      <c r="AM2522" s="39"/>
      <c r="AN2522" s="39"/>
      <c r="AO2522" s="39"/>
      <c r="AP2522" s="39"/>
      <c r="AQ2522" s="39"/>
      <c r="AR2522" s="39"/>
      <c r="AS2522" s="39"/>
      <c r="AT2522" s="39"/>
      <c r="AU2522" s="39"/>
      <c r="AV2522" s="39"/>
      <c r="AW2522" s="39"/>
      <c r="AX2522" s="39"/>
      <c r="AY2522" s="39"/>
      <c r="AZ2522" s="39"/>
      <c r="BA2522" s="39"/>
      <c r="BB2522" s="39"/>
      <c r="BC2522" s="39"/>
      <c r="BD2522" s="39"/>
      <c r="BE2522" s="39"/>
      <c r="BF2522" s="39"/>
      <c r="BG2522" s="39"/>
      <c r="BH2522" s="39"/>
      <c r="BI2522" s="39"/>
      <c r="BJ2522" s="39"/>
      <c r="BK2522" s="39"/>
      <c r="BL2522" s="39"/>
      <c r="BM2522" s="39"/>
      <c r="BN2522" s="39"/>
      <c r="BO2522" s="39"/>
      <c r="BP2522" s="39"/>
      <c r="BQ2522" s="39"/>
      <c r="BR2522" s="39"/>
      <c r="BS2522" s="39"/>
      <c r="BT2522" s="39"/>
      <c r="BU2522" s="39"/>
      <c r="BV2522" s="39"/>
      <c r="BW2522" s="39"/>
      <c r="BX2522" s="39"/>
      <c r="BY2522" s="39"/>
      <c r="BZ2522" s="39"/>
      <c r="CA2522" s="39"/>
      <c r="CB2522" s="39"/>
      <c r="CC2522" s="39"/>
      <c r="CD2522" s="39"/>
      <c r="CE2522" s="39"/>
      <c r="CF2522" s="39"/>
      <c r="CG2522" s="39"/>
      <c r="CH2522" s="39"/>
      <c r="CI2522" s="39"/>
      <c r="CJ2522" s="39"/>
      <c r="CK2522" s="39"/>
      <c r="CL2522" s="39"/>
      <c r="CM2522" s="39"/>
      <c r="CN2522" s="39"/>
      <c r="CO2522" s="39"/>
      <c r="CP2522" s="39"/>
      <c r="CQ2522" s="39"/>
      <c r="CR2522" s="39"/>
      <c r="CS2522" s="39"/>
      <c r="CT2522" s="39"/>
      <c r="CU2522" s="39"/>
      <c r="CV2522" s="39"/>
      <c r="CW2522" s="39"/>
      <c r="CX2522" s="39"/>
      <c r="CY2522" s="39"/>
      <c r="CZ2522" s="39"/>
      <c r="DA2522" s="39"/>
      <c r="DB2522" s="39"/>
      <c r="DC2522" s="39"/>
      <c r="DD2522" s="39"/>
      <c r="DE2522" s="39"/>
      <c r="DF2522" s="39"/>
      <c r="DG2522" s="39"/>
      <c r="DH2522" s="39"/>
      <c r="DI2522" s="39"/>
      <c r="DJ2522" s="39"/>
      <c r="DK2522" s="39"/>
      <c r="DL2522" s="39"/>
      <c r="DM2522" s="39"/>
      <c r="DN2522" s="39"/>
      <c r="DO2522" s="39"/>
      <c r="DP2522" s="39"/>
      <c r="DQ2522" s="39"/>
      <c r="DR2522" s="39"/>
      <c r="DS2522" s="39"/>
      <c r="DT2522" s="39"/>
      <c r="DU2522" s="39"/>
      <c r="DV2522" s="39"/>
      <c r="DW2522" s="39"/>
      <c r="DX2522" s="39"/>
      <c r="DY2522" s="39"/>
      <c r="DZ2522" s="39"/>
      <c r="EA2522" s="39"/>
      <c r="EB2522" s="39"/>
      <c r="EC2522" s="39"/>
      <c r="ED2522" s="39"/>
      <c r="EE2522" s="39"/>
      <c r="EF2522" s="39"/>
      <c r="EG2522" s="39"/>
      <c r="EH2522" s="39"/>
      <c r="EI2522" s="39"/>
      <c r="EJ2522" s="39"/>
      <c r="EK2522" s="39"/>
      <c r="EL2522" s="39"/>
      <c r="EM2522" s="39"/>
      <c r="EN2522" s="39"/>
      <c r="EO2522" s="39"/>
      <c r="EP2522" s="39"/>
      <c r="EQ2522" s="39"/>
      <c r="ER2522" s="39"/>
      <c r="ES2522" s="39"/>
      <c r="ET2522" s="39"/>
      <c r="EU2522" s="39"/>
      <c r="EV2522" s="39"/>
      <c r="EW2522" s="39"/>
      <c r="EX2522" s="39"/>
    </row>
    <row r="2523" spans="1:154" s="39" customFormat="1" x14ac:dyDescent="0.3">
      <c r="A2523" s="29">
        <v>2691</v>
      </c>
      <c r="B2523" s="29" t="s">
        <v>47</v>
      </c>
      <c r="C2523" s="29">
        <v>5436</v>
      </c>
      <c r="D2523" s="29">
        <v>4</v>
      </c>
      <c r="E2523" s="29">
        <v>4</v>
      </c>
      <c r="F2523" s="29">
        <v>1</v>
      </c>
      <c r="G2523" s="29">
        <v>87</v>
      </c>
      <c r="H2523" s="25" t="s">
        <v>483</v>
      </c>
      <c r="I2523" s="36">
        <v>1787</v>
      </c>
      <c r="J2523" s="41">
        <v>220</v>
      </c>
      <c r="K2523" s="74">
        <f>I2523*J2523</f>
        <v>393140</v>
      </c>
      <c r="L2523" s="29">
        <v>1</v>
      </c>
      <c r="M2523" s="29" t="s">
        <v>53</v>
      </c>
      <c r="N2523" s="29" t="s">
        <v>48</v>
      </c>
      <c r="O2523" s="25" t="s">
        <v>477</v>
      </c>
      <c r="P2523" s="29">
        <v>108</v>
      </c>
      <c r="Q2523" s="36">
        <v>100</v>
      </c>
      <c r="R2523" s="36">
        <v>6750</v>
      </c>
      <c r="S2523" s="74">
        <f>P2523*R2523</f>
        <v>729000</v>
      </c>
      <c r="T2523" s="29">
        <v>5</v>
      </c>
      <c r="U2523" s="185">
        <v>5</v>
      </c>
      <c r="V2523" s="74">
        <f>S2523*U2523/100</f>
        <v>36450</v>
      </c>
      <c r="W2523" s="74">
        <f>S2523-V2523</f>
        <v>692550</v>
      </c>
      <c r="X2523" s="75">
        <f>K2523+W2523</f>
        <v>1085690</v>
      </c>
      <c r="Y2523" s="74">
        <f>X2523*Q2523/100</f>
        <v>1085690</v>
      </c>
      <c r="Z2523" s="74">
        <v>50000000</v>
      </c>
      <c r="AA2523" s="29">
        <v>0</v>
      </c>
      <c r="AB2523" s="29">
        <v>0</v>
      </c>
      <c r="AC2523" s="41" t="s">
        <v>1185</v>
      </c>
      <c r="AD2523" s="3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6"/>
      <c r="AZ2523" s="16"/>
      <c r="BA2523" s="16"/>
      <c r="BB2523" s="16"/>
      <c r="BC2523" s="16"/>
      <c r="BD2523" s="16"/>
      <c r="BE2523" s="16"/>
      <c r="BF2523" s="16"/>
      <c r="BG2523" s="16"/>
      <c r="BH2523" s="16"/>
      <c r="BI2523" s="16"/>
      <c r="BJ2523" s="16"/>
      <c r="BK2523" s="16"/>
      <c r="BL2523" s="16"/>
      <c r="BM2523" s="16"/>
      <c r="BN2523" s="16"/>
      <c r="BO2523" s="16"/>
      <c r="BP2523" s="16"/>
      <c r="BQ2523" s="16"/>
      <c r="BR2523" s="16"/>
      <c r="BS2523" s="16"/>
      <c r="BT2523" s="16"/>
      <c r="BU2523" s="16"/>
      <c r="BV2523" s="16"/>
      <c r="BW2523" s="16"/>
      <c r="BX2523" s="16"/>
      <c r="BY2523" s="16"/>
      <c r="BZ2523" s="16"/>
      <c r="CA2523" s="16"/>
      <c r="CB2523" s="16"/>
      <c r="CC2523" s="16"/>
      <c r="CD2523" s="16"/>
      <c r="CE2523" s="16"/>
      <c r="CF2523" s="16"/>
      <c r="CG2523" s="16"/>
      <c r="CH2523" s="16"/>
      <c r="CI2523" s="16"/>
      <c r="CJ2523" s="16"/>
      <c r="CK2523" s="16"/>
      <c r="CL2523" s="16"/>
      <c r="CM2523" s="16"/>
      <c r="CN2523" s="16"/>
      <c r="CO2523" s="16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  <c r="DQ2523" s="16"/>
      <c r="DR2523" s="16"/>
      <c r="DS2523" s="16"/>
      <c r="DT2523" s="16"/>
      <c r="DU2523" s="16"/>
      <c r="DV2523" s="16"/>
      <c r="DW2523" s="16"/>
      <c r="DX2523" s="16"/>
      <c r="DY2523" s="16"/>
      <c r="DZ2523" s="16"/>
      <c r="EA2523" s="16"/>
      <c r="EB2523" s="16"/>
      <c r="EC2523" s="16"/>
      <c r="ED2523" s="16"/>
      <c r="EE2523" s="16"/>
      <c r="EF2523" s="16"/>
      <c r="EG2523" s="16"/>
      <c r="EH2523" s="16"/>
      <c r="EI2523" s="16"/>
      <c r="EJ2523" s="16"/>
      <c r="EK2523" s="16"/>
      <c r="EL2523" s="16"/>
      <c r="EM2523" s="16"/>
      <c r="EN2523" s="16"/>
      <c r="EO2523" s="16"/>
      <c r="EP2523" s="16"/>
      <c r="EQ2523" s="16"/>
      <c r="ER2523" s="16"/>
      <c r="ES2523" s="16"/>
      <c r="ET2523" s="16"/>
      <c r="EU2523" s="16"/>
      <c r="EV2523" s="16"/>
      <c r="EW2523" s="16"/>
      <c r="EX2523" s="16"/>
    </row>
    <row r="2524" spans="1:154" x14ac:dyDescent="0.3">
      <c r="A2524" s="9"/>
      <c r="B2524" s="9"/>
      <c r="C2524" s="9"/>
      <c r="D2524" s="9"/>
      <c r="E2524" s="9"/>
      <c r="F2524" s="9"/>
      <c r="G2524" s="9"/>
      <c r="H2524" s="30"/>
      <c r="I2524" s="10"/>
      <c r="J2524" s="33"/>
      <c r="K2524" s="34"/>
      <c r="L2524" s="9">
        <v>2</v>
      </c>
      <c r="M2524" s="9" t="s">
        <v>53</v>
      </c>
      <c r="N2524" s="9" t="s">
        <v>72</v>
      </c>
      <c r="O2524" s="30" t="s">
        <v>477</v>
      </c>
      <c r="P2524" s="9">
        <v>12</v>
      </c>
      <c r="Q2524" s="10">
        <v>100</v>
      </c>
      <c r="R2524" s="10">
        <v>6750</v>
      </c>
      <c r="S2524" s="34">
        <f>P2524*R2524</f>
        <v>81000</v>
      </c>
      <c r="T2524" s="9">
        <v>32</v>
      </c>
      <c r="U2524" s="2">
        <v>93</v>
      </c>
      <c r="V2524" s="34">
        <f>S2524*U2524/100</f>
        <v>75330</v>
      </c>
      <c r="W2524" s="34">
        <f>S2524-V2524</f>
        <v>5670</v>
      </c>
      <c r="X2524" s="31">
        <f>K2524+W2524</f>
        <v>5670</v>
      </c>
      <c r="Y2524" s="34">
        <f>X2524*Q2524/100</f>
        <v>5670</v>
      </c>
      <c r="Z2524" s="34">
        <v>50000000</v>
      </c>
      <c r="AA2524" s="9">
        <v>0</v>
      </c>
      <c r="AB2524" s="9">
        <v>0</v>
      </c>
      <c r="AC2524" s="14"/>
      <c r="AD2524" s="15"/>
    </row>
    <row r="2525" spans="1:154" x14ac:dyDescent="0.3">
      <c r="A2525" s="18"/>
      <c r="B2525" s="18"/>
      <c r="C2525" s="18"/>
      <c r="D2525" s="18"/>
      <c r="E2525" s="18"/>
      <c r="F2525" s="18"/>
      <c r="G2525" s="18"/>
      <c r="H2525" s="19"/>
      <c r="I2525" s="20"/>
      <c r="J2525" s="21"/>
      <c r="K2525" s="20"/>
      <c r="L2525" s="18"/>
      <c r="M2525" s="18"/>
      <c r="N2525" s="18"/>
      <c r="O2525" s="18"/>
      <c r="P2525" s="18"/>
      <c r="Q2525" s="20"/>
      <c r="R2525" s="20"/>
      <c r="S2525" s="20"/>
      <c r="T2525" s="18"/>
      <c r="U2525" s="94"/>
      <c r="V2525" s="23"/>
      <c r="W2525" s="20"/>
      <c r="X2525" s="20"/>
      <c r="Y2525" s="20"/>
      <c r="Z2525" s="20"/>
      <c r="AA2525" s="18"/>
      <c r="AB2525" s="18"/>
      <c r="AC2525" s="21"/>
      <c r="AD2525" s="20"/>
      <c r="AE2525" s="39"/>
      <c r="AF2525" s="39"/>
      <c r="AG2525" s="39"/>
      <c r="AH2525" s="39"/>
      <c r="AI2525" s="39"/>
      <c r="AJ2525" s="39"/>
      <c r="AK2525" s="39"/>
      <c r="AL2525" s="39"/>
      <c r="AM2525" s="39"/>
      <c r="AN2525" s="39"/>
      <c r="AO2525" s="39"/>
      <c r="AP2525" s="39"/>
      <c r="AQ2525" s="39"/>
      <c r="AR2525" s="39"/>
      <c r="AS2525" s="39"/>
      <c r="AT2525" s="39"/>
      <c r="AU2525" s="39"/>
      <c r="AV2525" s="39"/>
      <c r="AW2525" s="39"/>
      <c r="AX2525" s="39"/>
      <c r="AY2525" s="39"/>
      <c r="AZ2525" s="39"/>
      <c r="BA2525" s="39"/>
      <c r="BB2525" s="39"/>
      <c r="BC2525" s="39"/>
      <c r="BD2525" s="39"/>
      <c r="BE2525" s="39"/>
      <c r="BF2525" s="39"/>
      <c r="BG2525" s="39"/>
      <c r="BH2525" s="39"/>
      <c r="BI2525" s="39"/>
      <c r="BJ2525" s="39"/>
      <c r="BK2525" s="39"/>
      <c r="BL2525" s="39"/>
      <c r="BM2525" s="39"/>
      <c r="BN2525" s="39"/>
      <c r="BO2525" s="39"/>
      <c r="BP2525" s="39"/>
      <c r="BQ2525" s="39"/>
      <c r="BR2525" s="39"/>
      <c r="BS2525" s="39"/>
      <c r="BT2525" s="39"/>
      <c r="BU2525" s="39"/>
      <c r="BV2525" s="39"/>
      <c r="BW2525" s="39"/>
      <c r="BX2525" s="39"/>
      <c r="BY2525" s="39"/>
      <c r="BZ2525" s="39"/>
      <c r="CA2525" s="39"/>
      <c r="CB2525" s="39"/>
      <c r="CC2525" s="39"/>
      <c r="CD2525" s="39"/>
      <c r="CE2525" s="39"/>
      <c r="CF2525" s="39"/>
      <c r="CG2525" s="39"/>
      <c r="CH2525" s="39"/>
      <c r="CI2525" s="39"/>
      <c r="CJ2525" s="39"/>
      <c r="CK2525" s="39"/>
      <c r="CL2525" s="39"/>
      <c r="CM2525" s="39"/>
      <c r="CN2525" s="39"/>
      <c r="CO2525" s="39"/>
      <c r="CP2525" s="39"/>
      <c r="CQ2525" s="39"/>
      <c r="CR2525" s="39"/>
      <c r="CS2525" s="39"/>
      <c r="CT2525" s="39"/>
      <c r="CU2525" s="39"/>
      <c r="CV2525" s="39"/>
      <c r="CW2525" s="39"/>
      <c r="CX2525" s="39"/>
      <c r="CY2525" s="39"/>
      <c r="CZ2525" s="39"/>
      <c r="DA2525" s="39"/>
      <c r="DB2525" s="39"/>
      <c r="DC2525" s="39"/>
      <c r="DD2525" s="39"/>
      <c r="DE2525" s="39"/>
      <c r="DF2525" s="39"/>
      <c r="DG2525" s="39"/>
      <c r="DH2525" s="39"/>
      <c r="DI2525" s="39"/>
      <c r="DJ2525" s="39"/>
      <c r="DK2525" s="39"/>
      <c r="DL2525" s="39"/>
      <c r="DM2525" s="39"/>
      <c r="DN2525" s="39"/>
      <c r="DO2525" s="39"/>
      <c r="DP2525" s="39"/>
      <c r="DQ2525" s="39"/>
      <c r="DR2525" s="39"/>
      <c r="DS2525" s="39"/>
      <c r="DT2525" s="39"/>
      <c r="DU2525" s="39"/>
      <c r="DV2525" s="39"/>
      <c r="DW2525" s="39"/>
      <c r="DX2525" s="39"/>
      <c r="DY2525" s="39"/>
      <c r="DZ2525" s="39"/>
      <c r="EA2525" s="39"/>
      <c r="EB2525" s="39"/>
      <c r="EC2525" s="39"/>
      <c r="ED2525" s="39"/>
      <c r="EE2525" s="39"/>
      <c r="EF2525" s="39"/>
      <c r="EG2525" s="39"/>
      <c r="EH2525" s="39"/>
      <c r="EI2525" s="39"/>
      <c r="EJ2525" s="39"/>
      <c r="EK2525" s="39"/>
      <c r="EL2525" s="39"/>
      <c r="EM2525" s="39"/>
      <c r="EN2525" s="39"/>
      <c r="EO2525" s="39"/>
      <c r="EP2525" s="39"/>
      <c r="EQ2525" s="39"/>
      <c r="ER2525" s="39"/>
      <c r="ES2525" s="39"/>
      <c r="ET2525" s="39"/>
      <c r="EU2525" s="39"/>
      <c r="EV2525" s="39"/>
      <c r="EW2525" s="39"/>
      <c r="EX2525" s="39"/>
    </row>
    <row r="2526" spans="1:154" s="39" customFormat="1" x14ac:dyDescent="0.3">
      <c r="A2526" s="29">
        <v>2692</v>
      </c>
      <c r="B2526" s="29" t="s">
        <v>47</v>
      </c>
      <c r="C2526" s="29">
        <v>3666</v>
      </c>
      <c r="D2526" s="29">
        <v>3</v>
      </c>
      <c r="E2526" s="29">
        <v>2</v>
      </c>
      <c r="F2526" s="29">
        <v>1</v>
      </c>
      <c r="G2526" s="29">
        <v>0</v>
      </c>
      <c r="H2526" s="25" t="s">
        <v>477</v>
      </c>
      <c r="I2526" s="36">
        <v>300</v>
      </c>
      <c r="J2526" s="41">
        <v>150</v>
      </c>
      <c r="K2526" s="74">
        <f>I2526*J2526</f>
        <v>45000</v>
      </c>
      <c r="L2526" s="29">
        <v>1</v>
      </c>
      <c r="M2526" s="29" t="s">
        <v>53</v>
      </c>
      <c r="N2526" s="29" t="s">
        <v>48</v>
      </c>
      <c r="O2526" s="25" t="s">
        <v>477</v>
      </c>
      <c r="P2526" s="29">
        <v>81</v>
      </c>
      <c r="Q2526" s="36">
        <v>100</v>
      </c>
      <c r="R2526" s="36">
        <v>6750</v>
      </c>
      <c r="S2526" s="74">
        <f>P2526*R2526</f>
        <v>546750</v>
      </c>
      <c r="T2526" s="29">
        <v>15</v>
      </c>
      <c r="U2526" s="185">
        <v>20</v>
      </c>
      <c r="V2526" s="74">
        <f>S2526*U2526/100</f>
        <v>109350</v>
      </c>
      <c r="W2526" s="74">
        <f>S2526-V2526</f>
        <v>437400</v>
      </c>
      <c r="X2526" s="75">
        <f>K2526+W2526</f>
        <v>482400</v>
      </c>
      <c r="Y2526" s="74">
        <f>X2526*Q2526/100</f>
        <v>482400</v>
      </c>
      <c r="Z2526" s="74">
        <v>50000000</v>
      </c>
      <c r="AA2526" s="29">
        <v>0</v>
      </c>
      <c r="AB2526" s="29">
        <v>0</v>
      </c>
      <c r="AC2526" s="41" t="s">
        <v>1186</v>
      </c>
      <c r="AD2526" s="3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6"/>
      <c r="AZ2526" s="16"/>
      <c r="BA2526" s="16"/>
      <c r="BB2526" s="16"/>
      <c r="BC2526" s="16"/>
      <c r="BD2526" s="16"/>
      <c r="BE2526" s="16"/>
      <c r="BF2526" s="16"/>
      <c r="BG2526" s="16"/>
      <c r="BH2526" s="16"/>
      <c r="BI2526" s="16"/>
      <c r="BJ2526" s="16"/>
      <c r="BK2526" s="16"/>
      <c r="BL2526" s="16"/>
      <c r="BM2526" s="16"/>
      <c r="BN2526" s="16"/>
      <c r="BO2526" s="16"/>
      <c r="BP2526" s="16"/>
      <c r="BQ2526" s="16"/>
      <c r="BR2526" s="16"/>
      <c r="BS2526" s="16"/>
      <c r="BT2526" s="16"/>
      <c r="BU2526" s="16"/>
      <c r="BV2526" s="16"/>
      <c r="BW2526" s="16"/>
      <c r="BX2526" s="16"/>
      <c r="BY2526" s="16"/>
      <c r="BZ2526" s="16"/>
      <c r="CA2526" s="16"/>
      <c r="CB2526" s="16"/>
      <c r="CC2526" s="16"/>
      <c r="CD2526" s="16"/>
      <c r="CE2526" s="16"/>
      <c r="CF2526" s="16"/>
      <c r="CG2526" s="16"/>
      <c r="CH2526" s="16"/>
      <c r="CI2526" s="16"/>
      <c r="CJ2526" s="16"/>
      <c r="CK2526" s="16"/>
      <c r="CL2526" s="16"/>
      <c r="CM2526" s="16"/>
      <c r="CN2526" s="16"/>
      <c r="CO2526" s="16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  <c r="DQ2526" s="16"/>
      <c r="DR2526" s="16"/>
      <c r="DS2526" s="16"/>
      <c r="DT2526" s="16"/>
      <c r="DU2526" s="16"/>
      <c r="DV2526" s="16"/>
      <c r="DW2526" s="16"/>
      <c r="DX2526" s="16"/>
      <c r="DY2526" s="16"/>
      <c r="DZ2526" s="16"/>
      <c r="EA2526" s="16"/>
      <c r="EB2526" s="16"/>
      <c r="EC2526" s="16"/>
      <c r="ED2526" s="16"/>
      <c r="EE2526" s="16"/>
      <c r="EF2526" s="16"/>
      <c r="EG2526" s="16"/>
      <c r="EH2526" s="16"/>
      <c r="EI2526" s="16"/>
      <c r="EJ2526" s="16"/>
      <c r="EK2526" s="16"/>
      <c r="EL2526" s="16"/>
      <c r="EM2526" s="16"/>
      <c r="EN2526" s="16"/>
      <c r="EO2526" s="16"/>
      <c r="EP2526" s="16"/>
      <c r="EQ2526" s="16"/>
      <c r="ER2526" s="16"/>
      <c r="ES2526" s="16"/>
      <c r="ET2526" s="16"/>
      <c r="EU2526" s="16"/>
      <c r="EV2526" s="16"/>
      <c r="EW2526" s="16"/>
      <c r="EX2526" s="16"/>
    </row>
    <row r="2527" spans="1:154" x14ac:dyDescent="0.3">
      <c r="A2527" s="9"/>
      <c r="B2527" s="9"/>
      <c r="C2527" s="9"/>
      <c r="D2527" s="9"/>
      <c r="E2527" s="9"/>
      <c r="F2527" s="9"/>
      <c r="G2527" s="9"/>
      <c r="H2527" s="30" t="s">
        <v>476</v>
      </c>
      <c r="I2527" s="10">
        <v>600</v>
      </c>
      <c r="J2527" s="33">
        <v>150</v>
      </c>
      <c r="K2527" s="34">
        <f>I2527*J2527</f>
        <v>90000</v>
      </c>
      <c r="L2527" s="9"/>
      <c r="M2527" s="9"/>
      <c r="N2527" s="9"/>
      <c r="O2527" s="9"/>
      <c r="P2527" s="9"/>
      <c r="Q2527" s="10"/>
      <c r="R2527" s="10"/>
      <c r="S2527" s="10"/>
      <c r="T2527" s="9"/>
      <c r="U2527" s="2"/>
      <c r="V2527" s="35"/>
      <c r="W2527" s="10"/>
      <c r="X2527" s="31">
        <f>K2527+W2527</f>
        <v>90000</v>
      </c>
      <c r="Y2527" s="10"/>
      <c r="Z2527" s="34">
        <v>50000000</v>
      </c>
      <c r="AA2527" s="9">
        <v>0</v>
      </c>
      <c r="AB2527" s="9">
        <v>0</v>
      </c>
      <c r="AC2527" s="33"/>
      <c r="AD2527" s="10"/>
    </row>
    <row r="2528" spans="1:154" s="39" customFormat="1" x14ac:dyDescent="0.3">
      <c r="A2528" s="9"/>
      <c r="B2528" s="9" t="s">
        <v>47</v>
      </c>
      <c r="C2528" s="9">
        <v>10660</v>
      </c>
      <c r="D2528" s="9">
        <v>3</v>
      </c>
      <c r="E2528" s="9">
        <v>7</v>
      </c>
      <c r="F2528" s="9">
        <v>2</v>
      </c>
      <c r="G2528" s="9">
        <v>23</v>
      </c>
      <c r="H2528" s="30" t="s">
        <v>476</v>
      </c>
      <c r="I2528" s="10">
        <v>3023</v>
      </c>
      <c r="J2528" s="33">
        <v>150</v>
      </c>
      <c r="K2528" s="34">
        <f>I2528*J2528</f>
        <v>453450</v>
      </c>
      <c r="L2528" s="9"/>
      <c r="M2528" s="9"/>
      <c r="N2528" s="9"/>
      <c r="O2528" s="9"/>
      <c r="P2528" s="9"/>
      <c r="Q2528" s="10"/>
      <c r="R2528" s="10"/>
      <c r="S2528" s="10"/>
      <c r="T2528" s="9"/>
      <c r="U2528" s="2"/>
      <c r="V2528" s="35"/>
      <c r="W2528" s="10"/>
      <c r="X2528" s="31">
        <f>K2528+W2528</f>
        <v>453450</v>
      </c>
      <c r="Y2528" s="10"/>
      <c r="Z2528" s="34">
        <v>50000000</v>
      </c>
      <c r="AA2528" s="9">
        <v>0</v>
      </c>
      <c r="AB2528" s="9">
        <v>0</v>
      </c>
      <c r="AC2528" s="33">
        <v>0</v>
      </c>
      <c r="AD2528" s="10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6"/>
      <c r="AZ2528" s="16"/>
      <c r="BA2528" s="16"/>
      <c r="BB2528" s="16"/>
      <c r="BC2528" s="16"/>
      <c r="BD2528" s="16"/>
      <c r="BE2528" s="16"/>
      <c r="BF2528" s="16"/>
      <c r="BG2528" s="16"/>
      <c r="BH2528" s="16"/>
      <c r="BI2528" s="16"/>
      <c r="BJ2528" s="16"/>
      <c r="BK2528" s="16"/>
      <c r="BL2528" s="16"/>
      <c r="BM2528" s="16"/>
      <c r="BN2528" s="16"/>
      <c r="BO2528" s="16"/>
      <c r="BP2528" s="16"/>
      <c r="BQ2528" s="16"/>
      <c r="BR2528" s="16"/>
      <c r="BS2528" s="16"/>
      <c r="BT2528" s="16"/>
      <c r="BU2528" s="16"/>
      <c r="BV2528" s="16"/>
      <c r="BW2528" s="16"/>
      <c r="BX2528" s="16"/>
      <c r="BY2528" s="16"/>
      <c r="BZ2528" s="16"/>
      <c r="CA2528" s="16"/>
      <c r="CB2528" s="16"/>
      <c r="CC2528" s="16"/>
      <c r="CD2528" s="16"/>
      <c r="CE2528" s="16"/>
      <c r="CF2528" s="16"/>
      <c r="CG2528" s="16"/>
      <c r="CH2528" s="16"/>
      <c r="CI2528" s="16"/>
      <c r="CJ2528" s="16"/>
      <c r="CK2528" s="16"/>
      <c r="CL2528" s="16"/>
      <c r="CM2528" s="16"/>
      <c r="CN2528" s="16"/>
      <c r="CO2528" s="16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  <c r="DQ2528" s="16"/>
      <c r="DR2528" s="16"/>
      <c r="DS2528" s="16"/>
      <c r="DT2528" s="16"/>
      <c r="DU2528" s="16"/>
      <c r="DV2528" s="16"/>
      <c r="DW2528" s="16"/>
      <c r="DX2528" s="16"/>
      <c r="DY2528" s="16"/>
      <c r="DZ2528" s="16"/>
      <c r="EA2528" s="16"/>
      <c r="EB2528" s="16"/>
      <c r="EC2528" s="16"/>
      <c r="ED2528" s="16"/>
      <c r="EE2528" s="16"/>
      <c r="EF2528" s="16"/>
      <c r="EG2528" s="16"/>
      <c r="EH2528" s="16"/>
      <c r="EI2528" s="16"/>
      <c r="EJ2528" s="16"/>
      <c r="EK2528" s="16"/>
      <c r="EL2528" s="16"/>
      <c r="EM2528" s="16"/>
      <c r="EN2528" s="16"/>
      <c r="EO2528" s="16"/>
      <c r="EP2528" s="16"/>
      <c r="EQ2528" s="16"/>
      <c r="ER2528" s="16"/>
      <c r="ES2528" s="16"/>
      <c r="ET2528" s="16"/>
      <c r="EU2528" s="16"/>
      <c r="EV2528" s="16"/>
      <c r="EW2528" s="16"/>
      <c r="EX2528" s="16"/>
    </row>
    <row r="2529" spans="1:154" x14ac:dyDescent="0.3">
      <c r="A2529" s="18"/>
      <c r="B2529" s="18"/>
      <c r="C2529" s="18"/>
      <c r="D2529" s="18"/>
      <c r="E2529" s="18"/>
      <c r="F2529" s="18"/>
      <c r="G2529" s="18"/>
      <c r="H2529" s="19"/>
      <c r="I2529" s="20"/>
      <c r="J2529" s="21"/>
      <c r="K2529" s="22"/>
      <c r="L2529" s="18"/>
      <c r="M2529" s="18"/>
      <c r="N2529" s="18"/>
      <c r="O2529" s="18"/>
      <c r="P2529" s="18"/>
      <c r="Q2529" s="20"/>
      <c r="R2529" s="20"/>
      <c r="S2529" s="20"/>
      <c r="T2529" s="18"/>
      <c r="U2529" s="94"/>
      <c r="V2529" s="23"/>
      <c r="W2529" s="20"/>
      <c r="X2529" s="24"/>
      <c r="Y2529" s="20"/>
      <c r="Z2529" s="22"/>
      <c r="AA2529" s="18"/>
      <c r="AB2529" s="18"/>
      <c r="AC2529" s="58"/>
      <c r="AD2529" s="64"/>
      <c r="AE2529" s="39"/>
      <c r="AF2529" s="39"/>
      <c r="AG2529" s="39"/>
      <c r="AH2529" s="39"/>
      <c r="AI2529" s="39"/>
      <c r="AJ2529" s="39"/>
      <c r="AK2529" s="39"/>
      <c r="AL2529" s="39"/>
      <c r="AM2529" s="39"/>
      <c r="AN2529" s="39"/>
      <c r="AO2529" s="39"/>
      <c r="AP2529" s="39"/>
      <c r="AQ2529" s="39"/>
      <c r="AR2529" s="39"/>
      <c r="AS2529" s="39"/>
      <c r="AT2529" s="39"/>
      <c r="AU2529" s="39"/>
      <c r="AV2529" s="39"/>
      <c r="AW2529" s="39"/>
      <c r="AX2529" s="39"/>
      <c r="AY2529" s="39"/>
      <c r="AZ2529" s="39"/>
      <c r="BA2529" s="39"/>
      <c r="BB2529" s="39"/>
      <c r="BC2529" s="39"/>
      <c r="BD2529" s="39"/>
      <c r="BE2529" s="39"/>
      <c r="BF2529" s="39"/>
      <c r="BG2529" s="39"/>
      <c r="BH2529" s="39"/>
      <c r="BI2529" s="39"/>
      <c r="BJ2529" s="39"/>
      <c r="BK2529" s="39"/>
      <c r="BL2529" s="39"/>
      <c r="BM2529" s="39"/>
      <c r="BN2529" s="39"/>
      <c r="BO2529" s="39"/>
      <c r="BP2529" s="39"/>
      <c r="BQ2529" s="39"/>
      <c r="BR2529" s="39"/>
      <c r="BS2529" s="39"/>
      <c r="BT2529" s="39"/>
      <c r="BU2529" s="39"/>
      <c r="BV2529" s="39"/>
      <c r="BW2529" s="39"/>
      <c r="BX2529" s="39"/>
      <c r="BY2529" s="39"/>
      <c r="BZ2529" s="39"/>
      <c r="CA2529" s="39"/>
      <c r="CB2529" s="39"/>
      <c r="CC2529" s="39"/>
      <c r="CD2529" s="39"/>
      <c r="CE2529" s="39"/>
      <c r="CF2529" s="39"/>
      <c r="CG2529" s="39"/>
      <c r="CH2529" s="39"/>
      <c r="CI2529" s="39"/>
      <c r="CJ2529" s="39"/>
      <c r="CK2529" s="39"/>
      <c r="CL2529" s="39"/>
      <c r="CM2529" s="39"/>
      <c r="CN2529" s="39"/>
      <c r="CO2529" s="39"/>
      <c r="CP2529" s="39"/>
      <c r="CQ2529" s="39"/>
      <c r="CR2529" s="39"/>
      <c r="CS2529" s="39"/>
      <c r="CT2529" s="39"/>
      <c r="CU2529" s="39"/>
      <c r="CV2529" s="39"/>
      <c r="CW2529" s="39"/>
      <c r="CX2529" s="39"/>
      <c r="CY2529" s="39"/>
      <c r="CZ2529" s="39"/>
      <c r="DA2529" s="39"/>
      <c r="DB2529" s="39"/>
      <c r="DC2529" s="39"/>
      <c r="DD2529" s="39"/>
      <c r="DE2529" s="39"/>
      <c r="DF2529" s="39"/>
      <c r="DG2529" s="39"/>
      <c r="DH2529" s="39"/>
      <c r="DI2529" s="39"/>
      <c r="DJ2529" s="39"/>
      <c r="DK2529" s="39"/>
      <c r="DL2529" s="39"/>
      <c r="DM2529" s="39"/>
      <c r="DN2529" s="39"/>
      <c r="DO2529" s="39"/>
      <c r="DP2529" s="39"/>
      <c r="DQ2529" s="39"/>
      <c r="DR2529" s="39"/>
      <c r="DS2529" s="39"/>
      <c r="DT2529" s="39"/>
      <c r="DU2529" s="39"/>
      <c r="DV2529" s="39"/>
      <c r="DW2529" s="39"/>
      <c r="DX2529" s="39"/>
      <c r="DY2529" s="39"/>
      <c r="DZ2529" s="39"/>
      <c r="EA2529" s="39"/>
      <c r="EB2529" s="39"/>
      <c r="EC2529" s="39"/>
      <c r="ED2529" s="39"/>
      <c r="EE2529" s="39"/>
      <c r="EF2529" s="39"/>
      <c r="EG2529" s="39"/>
      <c r="EH2529" s="39"/>
      <c r="EI2529" s="39"/>
      <c r="EJ2529" s="39"/>
      <c r="EK2529" s="39"/>
      <c r="EL2529" s="39"/>
      <c r="EM2529" s="39"/>
      <c r="EN2529" s="39"/>
      <c r="EO2529" s="39"/>
      <c r="EP2529" s="39"/>
      <c r="EQ2529" s="39"/>
      <c r="ER2529" s="39"/>
      <c r="ES2529" s="39"/>
      <c r="ET2529" s="39"/>
      <c r="EU2529" s="39"/>
      <c r="EV2529" s="39"/>
      <c r="EW2529" s="39"/>
      <c r="EX2529" s="39"/>
    </row>
    <row r="2530" spans="1:154" x14ac:dyDescent="0.3">
      <c r="A2530" s="29">
        <v>2693</v>
      </c>
      <c r="B2530" s="29" t="s">
        <v>47</v>
      </c>
      <c r="C2530" s="29">
        <v>2986</v>
      </c>
      <c r="D2530" s="29">
        <v>3</v>
      </c>
      <c r="E2530" s="29">
        <v>3</v>
      </c>
      <c r="F2530" s="29">
        <v>0</v>
      </c>
      <c r="G2530" s="29">
        <v>36</v>
      </c>
      <c r="H2530" s="25" t="s">
        <v>477</v>
      </c>
      <c r="I2530" s="36">
        <v>231.5</v>
      </c>
      <c r="J2530" s="41">
        <v>200</v>
      </c>
      <c r="K2530" s="74">
        <f t="shared" ref="K2530:K2549" si="267">I2530*J2530</f>
        <v>46300</v>
      </c>
      <c r="L2530" s="29"/>
      <c r="M2530" s="29"/>
      <c r="N2530" s="29"/>
      <c r="O2530" s="25"/>
      <c r="P2530" s="29"/>
      <c r="Q2530" s="36"/>
      <c r="R2530" s="36"/>
      <c r="S2530" s="36"/>
      <c r="T2530" s="29"/>
      <c r="U2530" s="185"/>
      <c r="V2530" s="37"/>
      <c r="W2530" s="36"/>
      <c r="X2530" s="75">
        <f t="shared" ref="X2530:X2539" si="268">K2530+W2530</f>
        <v>46300</v>
      </c>
      <c r="Y2530" s="36"/>
      <c r="Z2530" s="36"/>
      <c r="AA2530" s="74">
        <f>X2530-Z2530</f>
        <v>46300</v>
      </c>
      <c r="AB2530" s="29">
        <v>0.02</v>
      </c>
      <c r="AC2530" s="41" t="s">
        <v>1187</v>
      </c>
      <c r="AD2530" s="36"/>
    </row>
    <row r="2531" spans="1:154" s="39" customFormat="1" x14ac:dyDescent="0.3">
      <c r="A2531" s="9"/>
      <c r="B2531" s="9"/>
      <c r="C2531" s="9"/>
      <c r="D2531" s="9"/>
      <c r="E2531" s="9"/>
      <c r="F2531" s="9"/>
      <c r="G2531" s="9"/>
      <c r="H2531" s="30"/>
      <c r="I2531" s="10"/>
      <c r="J2531" s="33"/>
      <c r="K2531" s="10"/>
      <c r="L2531" s="9">
        <v>1</v>
      </c>
      <c r="M2531" s="9" t="s">
        <v>53</v>
      </c>
      <c r="N2531" s="9" t="s">
        <v>48</v>
      </c>
      <c r="O2531" s="30" t="s">
        <v>477</v>
      </c>
      <c r="P2531" s="9">
        <v>81</v>
      </c>
      <c r="Q2531" s="10">
        <v>100</v>
      </c>
      <c r="R2531" s="10">
        <v>6750</v>
      </c>
      <c r="S2531" s="34">
        <f>P2531*R2531</f>
        <v>546750</v>
      </c>
      <c r="T2531" s="9">
        <v>52</v>
      </c>
      <c r="U2531" s="2">
        <v>76</v>
      </c>
      <c r="V2531" s="34">
        <f>S2531*U2531/100</f>
        <v>415530</v>
      </c>
      <c r="W2531" s="34">
        <f>S2531-V2531</f>
        <v>131220</v>
      </c>
      <c r="X2531" s="31">
        <f t="shared" si="268"/>
        <v>131220</v>
      </c>
      <c r="Y2531" s="34">
        <f>X2531*Q2531/100</f>
        <v>131220</v>
      </c>
      <c r="Z2531" s="34">
        <v>10000000</v>
      </c>
      <c r="AA2531" s="9">
        <v>0</v>
      </c>
      <c r="AB2531" s="9">
        <v>0</v>
      </c>
      <c r="AC2531" s="33"/>
      <c r="AD2531" s="10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6"/>
      <c r="AZ2531" s="16"/>
      <c r="BA2531" s="16"/>
      <c r="BB2531" s="16"/>
      <c r="BC2531" s="16"/>
      <c r="BD2531" s="16"/>
      <c r="BE2531" s="16"/>
      <c r="BF2531" s="16"/>
      <c r="BG2531" s="16"/>
      <c r="BH2531" s="16"/>
      <c r="BI2531" s="16"/>
      <c r="BJ2531" s="16"/>
      <c r="BK2531" s="16"/>
      <c r="BL2531" s="16"/>
      <c r="BM2531" s="16"/>
      <c r="BN2531" s="16"/>
      <c r="BO2531" s="16"/>
      <c r="BP2531" s="16"/>
      <c r="BQ2531" s="16"/>
      <c r="BR2531" s="16"/>
      <c r="BS2531" s="16"/>
      <c r="BT2531" s="16"/>
      <c r="BU2531" s="16"/>
      <c r="BV2531" s="16"/>
      <c r="BW2531" s="16"/>
      <c r="BX2531" s="16"/>
      <c r="BY2531" s="16"/>
      <c r="BZ2531" s="16"/>
      <c r="CA2531" s="16"/>
      <c r="CB2531" s="16"/>
      <c r="CC2531" s="16"/>
      <c r="CD2531" s="16"/>
      <c r="CE2531" s="16"/>
      <c r="CF2531" s="16"/>
      <c r="CG2531" s="16"/>
      <c r="CH2531" s="16"/>
      <c r="CI2531" s="16"/>
      <c r="CJ2531" s="16"/>
      <c r="CK2531" s="16"/>
      <c r="CL2531" s="16"/>
      <c r="CM2531" s="16"/>
      <c r="CN2531" s="16"/>
      <c r="CO2531" s="16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  <c r="DQ2531" s="16"/>
      <c r="DR2531" s="16"/>
      <c r="DS2531" s="16"/>
      <c r="DT2531" s="16"/>
      <c r="DU2531" s="16"/>
      <c r="DV2531" s="16"/>
      <c r="DW2531" s="16"/>
      <c r="DX2531" s="16"/>
      <c r="DY2531" s="16"/>
      <c r="DZ2531" s="16"/>
      <c r="EA2531" s="16"/>
      <c r="EB2531" s="16"/>
      <c r="EC2531" s="16"/>
      <c r="ED2531" s="16"/>
      <c r="EE2531" s="16"/>
      <c r="EF2531" s="16"/>
      <c r="EG2531" s="16"/>
      <c r="EH2531" s="16"/>
      <c r="EI2531" s="16"/>
      <c r="EJ2531" s="16"/>
      <c r="EK2531" s="16"/>
      <c r="EL2531" s="16"/>
      <c r="EM2531" s="16"/>
      <c r="EN2531" s="16"/>
      <c r="EO2531" s="16"/>
      <c r="EP2531" s="16"/>
      <c r="EQ2531" s="16"/>
      <c r="ER2531" s="16"/>
      <c r="ES2531" s="16"/>
      <c r="ET2531" s="16"/>
      <c r="EU2531" s="16"/>
      <c r="EV2531" s="16"/>
      <c r="EW2531" s="16"/>
      <c r="EX2531" s="16"/>
    </row>
    <row r="2532" spans="1:154" x14ac:dyDescent="0.3">
      <c r="A2532" s="9"/>
      <c r="B2532" s="9"/>
      <c r="C2532" s="9"/>
      <c r="D2532" s="9"/>
      <c r="E2532" s="9"/>
      <c r="F2532" s="9"/>
      <c r="G2532" s="9"/>
      <c r="H2532" s="30" t="s">
        <v>476</v>
      </c>
      <c r="I2532" s="10">
        <v>1000</v>
      </c>
      <c r="J2532" s="33">
        <v>200</v>
      </c>
      <c r="K2532" s="34">
        <f t="shared" si="267"/>
        <v>200000</v>
      </c>
      <c r="L2532" s="9"/>
      <c r="M2532" s="9"/>
      <c r="N2532" s="9"/>
      <c r="O2532" s="30"/>
      <c r="P2532" s="9"/>
      <c r="Q2532" s="10"/>
      <c r="R2532" s="10"/>
      <c r="S2532" s="10"/>
      <c r="T2532" s="9"/>
      <c r="U2532" s="2"/>
      <c r="V2532" s="35"/>
      <c r="W2532" s="10"/>
      <c r="X2532" s="31">
        <f t="shared" si="268"/>
        <v>200000</v>
      </c>
      <c r="Y2532" s="10"/>
      <c r="Z2532" s="34">
        <v>50000000</v>
      </c>
      <c r="AA2532" s="9">
        <v>0</v>
      </c>
      <c r="AB2532" s="9">
        <v>0</v>
      </c>
      <c r="AC2532" s="33"/>
      <c r="AD2532" s="10"/>
    </row>
    <row r="2533" spans="1:154" x14ac:dyDescent="0.3">
      <c r="A2533" s="9"/>
      <c r="B2533" s="9"/>
      <c r="C2533" s="9"/>
      <c r="D2533" s="9"/>
      <c r="E2533" s="9"/>
      <c r="F2533" s="9"/>
      <c r="G2533" s="9"/>
      <c r="H2533" s="10"/>
      <c r="I2533" s="10">
        <v>4.5</v>
      </c>
      <c r="J2533" s="33">
        <v>200</v>
      </c>
      <c r="K2533" s="34">
        <f t="shared" si="267"/>
        <v>900</v>
      </c>
      <c r="L2533" s="9"/>
      <c r="M2533" s="9"/>
      <c r="N2533" s="9"/>
      <c r="O2533" s="30"/>
      <c r="P2533" s="9"/>
      <c r="Q2533" s="10"/>
      <c r="R2533" s="10"/>
      <c r="S2533" s="34"/>
      <c r="T2533" s="9"/>
      <c r="U2533" s="2"/>
      <c r="V2533" s="34"/>
      <c r="W2533" s="34"/>
      <c r="X2533" s="31">
        <f t="shared" si="268"/>
        <v>900</v>
      </c>
      <c r="Y2533" s="34"/>
      <c r="Z2533" s="10"/>
      <c r="AA2533" s="34">
        <f>X2533-Z2533</f>
        <v>900</v>
      </c>
      <c r="AB2533" s="9">
        <v>0.02</v>
      </c>
      <c r="AC2533" s="33"/>
      <c r="AD2533" s="10"/>
    </row>
    <row r="2534" spans="1:154" x14ac:dyDescent="0.3">
      <c r="A2534" s="9"/>
      <c r="B2534" s="9"/>
      <c r="C2534" s="9"/>
      <c r="D2534" s="9"/>
      <c r="E2534" s="9"/>
      <c r="F2534" s="9"/>
      <c r="G2534" s="9"/>
      <c r="H2534" s="10"/>
      <c r="I2534" s="10"/>
      <c r="J2534" s="33"/>
      <c r="K2534" s="34"/>
      <c r="L2534" s="9">
        <v>2</v>
      </c>
      <c r="M2534" s="9" t="s">
        <v>290</v>
      </c>
      <c r="N2534" s="9" t="s">
        <v>48</v>
      </c>
      <c r="O2534" s="30" t="s">
        <v>477</v>
      </c>
      <c r="P2534" s="9">
        <v>18</v>
      </c>
      <c r="Q2534" s="10">
        <v>100</v>
      </c>
      <c r="R2534" s="10">
        <v>2450</v>
      </c>
      <c r="S2534" s="34">
        <f>P2534*R2534</f>
        <v>44100</v>
      </c>
      <c r="T2534" s="9">
        <v>11</v>
      </c>
      <c r="U2534" s="2">
        <v>12</v>
      </c>
      <c r="V2534" s="34">
        <f>S2534*U2534/100</f>
        <v>5292</v>
      </c>
      <c r="W2534" s="34">
        <f>S2534-V2534</f>
        <v>38808</v>
      </c>
      <c r="X2534" s="31">
        <f t="shared" si="268"/>
        <v>38808</v>
      </c>
      <c r="Y2534" s="34">
        <f>X2534*Q2534/100</f>
        <v>38808</v>
      </c>
      <c r="Z2534" s="34">
        <v>10000000</v>
      </c>
      <c r="AA2534" s="9">
        <v>0</v>
      </c>
      <c r="AB2534" s="9">
        <v>0</v>
      </c>
      <c r="AC2534" s="33"/>
      <c r="AD2534" s="10"/>
    </row>
    <row r="2535" spans="1:154" x14ac:dyDescent="0.3">
      <c r="A2535" s="9"/>
      <c r="B2535" s="9" t="s">
        <v>47</v>
      </c>
      <c r="C2535" s="9">
        <v>14446</v>
      </c>
      <c r="D2535" s="9">
        <v>3</v>
      </c>
      <c r="E2535" s="9">
        <v>2</v>
      </c>
      <c r="F2535" s="9">
        <v>0</v>
      </c>
      <c r="G2535" s="9">
        <v>0</v>
      </c>
      <c r="H2535" s="30" t="s">
        <v>476</v>
      </c>
      <c r="I2535" s="10">
        <v>800</v>
      </c>
      <c r="J2535" s="33">
        <v>250</v>
      </c>
      <c r="K2535" s="34">
        <f t="shared" si="267"/>
        <v>200000</v>
      </c>
      <c r="L2535" s="9"/>
      <c r="M2535" s="9"/>
      <c r="N2535" s="9"/>
      <c r="O2535" s="9"/>
      <c r="P2535" s="9"/>
      <c r="Q2535" s="10"/>
      <c r="R2535" s="10"/>
      <c r="S2535" s="10"/>
      <c r="T2535" s="9"/>
      <c r="U2535" s="2"/>
      <c r="V2535" s="35"/>
      <c r="W2535" s="10"/>
      <c r="X2535" s="31">
        <f t="shared" si="268"/>
        <v>200000</v>
      </c>
      <c r="Y2535" s="10"/>
      <c r="Z2535" s="34">
        <v>50000000</v>
      </c>
      <c r="AA2535" s="9">
        <v>0</v>
      </c>
      <c r="AB2535" s="9">
        <v>0</v>
      </c>
      <c r="AC2535" s="33"/>
      <c r="AD2535" s="10"/>
    </row>
    <row r="2536" spans="1:154" x14ac:dyDescent="0.3">
      <c r="A2536" s="18"/>
      <c r="B2536" s="18"/>
      <c r="C2536" s="18"/>
      <c r="D2536" s="18"/>
      <c r="E2536" s="18"/>
      <c r="F2536" s="18"/>
      <c r="G2536" s="18"/>
      <c r="H2536" s="19"/>
      <c r="I2536" s="20"/>
      <c r="J2536" s="21"/>
      <c r="K2536" s="22"/>
      <c r="L2536" s="18"/>
      <c r="M2536" s="18"/>
      <c r="N2536" s="18"/>
      <c r="O2536" s="18"/>
      <c r="P2536" s="18"/>
      <c r="Q2536" s="20"/>
      <c r="R2536" s="20"/>
      <c r="S2536" s="20"/>
      <c r="T2536" s="18"/>
      <c r="U2536" s="94"/>
      <c r="V2536" s="23"/>
      <c r="W2536" s="20"/>
      <c r="X2536" s="24"/>
      <c r="Y2536" s="20"/>
      <c r="Z2536" s="22"/>
      <c r="AA2536" s="18"/>
      <c r="AB2536" s="18"/>
      <c r="AC2536" s="21"/>
      <c r="AD2536" s="20"/>
      <c r="AE2536" s="39"/>
      <c r="AF2536" s="39"/>
      <c r="AG2536" s="39"/>
      <c r="AH2536" s="39"/>
      <c r="AI2536" s="39"/>
      <c r="AJ2536" s="39"/>
      <c r="AK2536" s="39"/>
      <c r="AL2536" s="39"/>
      <c r="AM2536" s="39"/>
      <c r="AN2536" s="39"/>
      <c r="AO2536" s="39"/>
      <c r="AP2536" s="39"/>
      <c r="AQ2536" s="39"/>
      <c r="AR2536" s="39"/>
      <c r="AS2536" s="39"/>
      <c r="AT2536" s="39"/>
      <c r="AU2536" s="39"/>
      <c r="AV2536" s="39"/>
      <c r="AW2536" s="39"/>
      <c r="AX2536" s="39"/>
      <c r="AY2536" s="39"/>
      <c r="AZ2536" s="39"/>
      <c r="BA2536" s="39"/>
      <c r="BB2536" s="39"/>
      <c r="BC2536" s="39"/>
      <c r="BD2536" s="39"/>
      <c r="BE2536" s="39"/>
      <c r="BF2536" s="39"/>
      <c r="BG2536" s="39"/>
      <c r="BH2536" s="39"/>
      <c r="BI2536" s="39"/>
      <c r="BJ2536" s="39"/>
      <c r="BK2536" s="39"/>
      <c r="BL2536" s="39"/>
      <c r="BM2536" s="39"/>
      <c r="BN2536" s="39"/>
      <c r="BO2536" s="39"/>
      <c r="BP2536" s="39"/>
      <c r="BQ2536" s="39"/>
      <c r="BR2536" s="39"/>
      <c r="BS2536" s="39"/>
      <c r="BT2536" s="39"/>
      <c r="BU2536" s="39"/>
      <c r="BV2536" s="39"/>
      <c r="BW2536" s="39"/>
      <c r="BX2536" s="39"/>
      <c r="BY2536" s="39"/>
      <c r="BZ2536" s="39"/>
      <c r="CA2536" s="39"/>
      <c r="CB2536" s="39"/>
      <c r="CC2536" s="39"/>
      <c r="CD2536" s="39"/>
      <c r="CE2536" s="39"/>
      <c r="CF2536" s="39"/>
      <c r="CG2536" s="39"/>
      <c r="CH2536" s="39"/>
      <c r="CI2536" s="39"/>
      <c r="CJ2536" s="39"/>
      <c r="CK2536" s="39"/>
      <c r="CL2536" s="39"/>
      <c r="CM2536" s="39"/>
      <c r="CN2536" s="39"/>
      <c r="CO2536" s="39"/>
      <c r="CP2536" s="39"/>
      <c r="CQ2536" s="39"/>
      <c r="CR2536" s="39"/>
      <c r="CS2536" s="39"/>
      <c r="CT2536" s="39"/>
      <c r="CU2536" s="39"/>
      <c r="CV2536" s="39"/>
      <c r="CW2536" s="39"/>
      <c r="CX2536" s="39"/>
      <c r="CY2536" s="39"/>
      <c r="CZ2536" s="39"/>
      <c r="DA2536" s="39"/>
      <c r="DB2536" s="39"/>
      <c r="DC2536" s="39"/>
      <c r="DD2536" s="39"/>
      <c r="DE2536" s="39"/>
      <c r="DF2536" s="39"/>
      <c r="DG2536" s="39"/>
      <c r="DH2536" s="39"/>
      <c r="DI2536" s="39"/>
      <c r="DJ2536" s="39"/>
      <c r="DK2536" s="39"/>
      <c r="DL2536" s="39"/>
      <c r="DM2536" s="39"/>
      <c r="DN2536" s="39"/>
      <c r="DO2536" s="39"/>
      <c r="DP2536" s="39"/>
      <c r="DQ2536" s="39"/>
      <c r="DR2536" s="39"/>
      <c r="DS2536" s="39"/>
      <c r="DT2536" s="39"/>
      <c r="DU2536" s="39"/>
      <c r="DV2536" s="39"/>
      <c r="DW2536" s="39"/>
      <c r="DX2536" s="39"/>
      <c r="DY2536" s="39"/>
      <c r="DZ2536" s="39"/>
      <c r="EA2536" s="39"/>
      <c r="EB2536" s="39"/>
      <c r="EC2536" s="39"/>
      <c r="ED2536" s="39"/>
      <c r="EE2536" s="39"/>
      <c r="EF2536" s="39"/>
      <c r="EG2536" s="39"/>
      <c r="EH2536" s="39"/>
      <c r="EI2536" s="39"/>
      <c r="EJ2536" s="39"/>
      <c r="EK2536" s="39"/>
      <c r="EL2536" s="39"/>
      <c r="EM2536" s="39"/>
      <c r="EN2536" s="39"/>
      <c r="EO2536" s="39"/>
      <c r="EP2536" s="39"/>
      <c r="EQ2536" s="39"/>
      <c r="ER2536" s="39"/>
      <c r="ES2536" s="39"/>
      <c r="ET2536" s="39"/>
      <c r="EU2536" s="39"/>
      <c r="EV2536" s="39"/>
      <c r="EW2536" s="39"/>
      <c r="EX2536" s="39"/>
    </row>
    <row r="2537" spans="1:154" x14ac:dyDescent="0.3">
      <c r="A2537" s="29">
        <v>2694</v>
      </c>
      <c r="B2537" s="29" t="s">
        <v>47</v>
      </c>
      <c r="C2537" s="29">
        <v>1609</v>
      </c>
      <c r="D2537" s="29">
        <v>5</v>
      </c>
      <c r="E2537" s="29">
        <v>7</v>
      </c>
      <c r="F2537" s="29">
        <v>1</v>
      </c>
      <c r="G2537" s="29">
        <v>60</v>
      </c>
      <c r="H2537" s="25" t="s">
        <v>477</v>
      </c>
      <c r="I2537" s="36">
        <v>260</v>
      </c>
      <c r="J2537" s="41">
        <v>220</v>
      </c>
      <c r="K2537" s="74">
        <f t="shared" si="267"/>
        <v>57200</v>
      </c>
      <c r="L2537" s="29"/>
      <c r="M2537" s="29"/>
      <c r="N2537" s="29"/>
      <c r="O2537" s="25"/>
      <c r="P2537" s="29"/>
      <c r="Q2537" s="36"/>
      <c r="R2537" s="36"/>
      <c r="S2537" s="36"/>
      <c r="T2537" s="29"/>
      <c r="U2537" s="185"/>
      <c r="V2537" s="37"/>
      <c r="W2537" s="36"/>
      <c r="X2537" s="75">
        <f t="shared" si="268"/>
        <v>57200</v>
      </c>
      <c r="Y2537" s="36"/>
      <c r="Z2537" s="36"/>
      <c r="AA2537" s="74">
        <f>X2537-Z2537</f>
        <v>57200</v>
      </c>
      <c r="AB2537" s="29">
        <v>0.02</v>
      </c>
      <c r="AC2537" s="41" t="s">
        <v>1188</v>
      </c>
      <c r="AD2537" s="36"/>
    </row>
    <row r="2538" spans="1:154" x14ac:dyDescent="0.3">
      <c r="A2538" s="9"/>
      <c r="B2538" s="9"/>
      <c r="C2538" s="9"/>
      <c r="D2538" s="9"/>
      <c r="E2538" s="9"/>
      <c r="F2538" s="9"/>
      <c r="G2538" s="9"/>
      <c r="H2538" s="30"/>
      <c r="I2538" s="10"/>
      <c r="J2538" s="33"/>
      <c r="K2538" s="10"/>
      <c r="L2538" s="9">
        <v>1</v>
      </c>
      <c r="M2538" s="9" t="s">
        <v>53</v>
      </c>
      <c r="N2538" s="9" t="s">
        <v>48</v>
      </c>
      <c r="O2538" s="30" t="s">
        <v>477</v>
      </c>
      <c r="P2538" s="9">
        <v>96</v>
      </c>
      <c r="Q2538" s="10">
        <v>100</v>
      </c>
      <c r="R2538" s="10">
        <v>6750</v>
      </c>
      <c r="S2538" s="34">
        <f>P2538*R2538</f>
        <v>648000</v>
      </c>
      <c r="T2538" s="9">
        <v>32</v>
      </c>
      <c r="U2538" s="2">
        <v>54</v>
      </c>
      <c r="V2538" s="34">
        <f>S2538*U2538/100</f>
        <v>349920</v>
      </c>
      <c r="W2538" s="34">
        <f>S2538-V2538</f>
        <v>298080</v>
      </c>
      <c r="X2538" s="31">
        <f t="shared" si="268"/>
        <v>298080</v>
      </c>
      <c r="Y2538" s="34">
        <f>X2538*Q2538/100</f>
        <v>298080</v>
      </c>
      <c r="Z2538" s="34">
        <v>10000000</v>
      </c>
      <c r="AA2538" s="9">
        <v>0</v>
      </c>
      <c r="AB2538" s="9">
        <v>0</v>
      </c>
      <c r="AC2538" s="33"/>
      <c r="AD2538" s="10"/>
    </row>
    <row r="2539" spans="1:154" x14ac:dyDescent="0.3">
      <c r="A2539" s="9"/>
      <c r="B2539" s="9"/>
      <c r="C2539" s="9"/>
      <c r="D2539" s="9"/>
      <c r="E2539" s="9"/>
      <c r="F2539" s="9"/>
      <c r="G2539" s="9"/>
      <c r="H2539" s="30" t="s">
        <v>476</v>
      </c>
      <c r="I2539" s="10">
        <v>2700</v>
      </c>
      <c r="J2539" s="33">
        <v>220</v>
      </c>
      <c r="K2539" s="34">
        <f t="shared" si="267"/>
        <v>594000</v>
      </c>
      <c r="L2539" s="9"/>
      <c r="M2539" s="9"/>
      <c r="N2539" s="9"/>
      <c r="O2539" s="9"/>
      <c r="P2539" s="9"/>
      <c r="Q2539" s="10"/>
      <c r="R2539" s="10"/>
      <c r="S2539" s="10"/>
      <c r="T2539" s="9"/>
      <c r="U2539" s="2"/>
      <c r="V2539" s="35"/>
      <c r="W2539" s="10"/>
      <c r="X2539" s="31">
        <f t="shared" si="268"/>
        <v>594000</v>
      </c>
      <c r="Y2539" s="10"/>
      <c r="Z2539" s="34">
        <v>50000000</v>
      </c>
      <c r="AA2539" s="9">
        <v>0</v>
      </c>
      <c r="AB2539" s="9">
        <v>0</v>
      </c>
      <c r="AC2539" s="33"/>
      <c r="AD2539" s="10"/>
    </row>
    <row r="2540" spans="1:154" x14ac:dyDescent="0.3">
      <c r="A2540" s="18"/>
      <c r="B2540" s="18"/>
      <c r="C2540" s="18"/>
      <c r="D2540" s="18"/>
      <c r="E2540" s="18"/>
      <c r="F2540" s="18"/>
      <c r="G2540" s="18"/>
      <c r="H2540" s="19"/>
      <c r="I2540" s="20"/>
      <c r="J2540" s="21"/>
      <c r="K2540" s="20"/>
      <c r="L2540" s="18"/>
      <c r="M2540" s="18"/>
      <c r="N2540" s="18"/>
      <c r="O2540" s="18"/>
      <c r="P2540" s="18"/>
      <c r="Q2540" s="20"/>
      <c r="R2540" s="20"/>
      <c r="S2540" s="20"/>
      <c r="T2540" s="18"/>
      <c r="U2540" s="94"/>
      <c r="V2540" s="23"/>
      <c r="W2540" s="20"/>
      <c r="X2540" s="20"/>
      <c r="Y2540" s="20"/>
      <c r="Z2540" s="20"/>
      <c r="AA2540" s="18"/>
      <c r="AB2540" s="18"/>
      <c r="AC2540" s="21"/>
      <c r="AD2540" s="20"/>
      <c r="AE2540" s="39"/>
      <c r="AF2540" s="39"/>
      <c r="AG2540" s="39"/>
      <c r="AH2540" s="39"/>
      <c r="AI2540" s="39"/>
      <c r="AJ2540" s="39"/>
      <c r="AK2540" s="39"/>
      <c r="AL2540" s="39"/>
      <c r="AM2540" s="39"/>
      <c r="AN2540" s="39"/>
      <c r="AO2540" s="39"/>
      <c r="AP2540" s="39"/>
      <c r="AQ2540" s="39"/>
      <c r="AR2540" s="39"/>
      <c r="AS2540" s="39"/>
      <c r="AT2540" s="39"/>
      <c r="AU2540" s="39"/>
      <c r="AV2540" s="39"/>
      <c r="AW2540" s="39"/>
      <c r="AX2540" s="39"/>
      <c r="AY2540" s="39"/>
      <c r="AZ2540" s="39"/>
      <c r="BA2540" s="39"/>
      <c r="BB2540" s="39"/>
      <c r="BC2540" s="39"/>
      <c r="BD2540" s="39"/>
      <c r="BE2540" s="39"/>
      <c r="BF2540" s="39"/>
      <c r="BG2540" s="39"/>
      <c r="BH2540" s="39"/>
      <c r="BI2540" s="39"/>
      <c r="BJ2540" s="39"/>
      <c r="BK2540" s="39"/>
      <c r="BL2540" s="39"/>
      <c r="BM2540" s="39"/>
      <c r="BN2540" s="39"/>
      <c r="BO2540" s="39"/>
      <c r="BP2540" s="39"/>
      <c r="BQ2540" s="39"/>
      <c r="BR2540" s="39"/>
      <c r="BS2540" s="39"/>
      <c r="BT2540" s="39"/>
      <c r="BU2540" s="39"/>
      <c r="BV2540" s="39"/>
      <c r="BW2540" s="39"/>
      <c r="BX2540" s="39"/>
      <c r="BY2540" s="39"/>
      <c r="BZ2540" s="39"/>
      <c r="CA2540" s="39"/>
      <c r="CB2540" s="39"/>
      <c r="CC2540" s="39"/>
      <c r="CD2540" s="39"/>
      <c r="CE2540" s="39"/>
      <c r="CF2540" s="39"/>
      <c r="CG2540" s="39"/>
      <c r="CH2540" s="39"/>
      <c r="CI2540" s="39"/>
      <c r="CJ2540" s="39"/>
      <c r="CK2540" s="39"/>
      <c r="CL2540" s="39"/>
      <c r="CM2540" s="39"/>
      <c r="CN2540" s="39"/>
      <c r="CO2540" s="39"/>
      <c r="CP2540" s="39"/>
      <c r="CQ2540" s="39"/>
      <c r="CR2540" s="39"/>
      <c r="CS2540" s="39"/>
      <c r="CT2540" s="39"/>
      <c r="CU2540" s="39"/>
      <c r="CV2540" s="39"/>
      <c r="CW2540" s="39"/>
      <c r="CX2540" s="39"/>
      <c r="CY2540" s="39"/>
      <c r="CZ2540" s="39"/>
      <c r="DA2540" s="39"/>
      <c r="DB2540" s="39"/>
      <c r="DC2540" s="39"/>
      <c r="DD2540" s="39"/>
      <c r="DE2540" s="39"/>
      <c r="DF2540" s="39"/>
      <c r="DG2540" s="39"/>
      <c r="DH2540" s="39"/>
      <c r="DI2540" s="39"/>
      <c r="DJ2540" s="39"/>
      <c r="DK2540" s="39"/>
      <c r="DL2540" s="39"/>
      <c r="DM2540" s="39"/>
      <c r="DN2540" s="39"/>
      <c r="DO2540" s="39"/>
      <c r="DP2540" s="39"/>
      <c r="DQ2540" s="39"/>
      <c r="DR2540" s="39"/>
      <c r="DS2540" s="39"/>
      <c r="DT2540" s="39"/>
      <c r="DU2540" s="39"/>
      <c r="DV2540" s="39"/>
      <c r="DW2540" s="39"/>
      <c r="DX2540" s="39"/>
      <c r="DY2540" s="39"/>
      <c r="DZ2540" s="39"/>
      <c r="EA2540" s="39"/>
      <c r="EB2540" s="39"/>
      <c r="EC2540" s="39"/>
      <c r="ED2540" s="39"/>
      <c r="EE2540" s="39"/>
      <c r="EF2540" s="39"/>
      <c r="EG2540" s="39"/>
      <c r="EH2540" s="39"/>
      <c r="EI2540" s="39"/>
      <c r="EJ2540" s="39"/>
      <c r="EK2540" s="39"/>
      <c r="EL2540" s="39"/>
      <c r="EM2540" s="39"/>
      <c r="EN2540" s="39"/>
      <c r="EO2540" s="39"/>
      <c r="EP2540" s="39"/>
      <c r="EQ2540" s="39"/>
      <c r="ER2540" s="39"/>
      <c r="ES2540" s="39"/>
      <c r="ET2540" s="39"/>
      <c r="EU2540" s="39"/>
      <c r="EV2540" s="39"/>
      <c r="EW2540" s="39"/>
      <c r="EX2540" s="39"/>
    </row>
    <row r="2541" spans="1:154" s="39" customFormat="1" x14ac:dyDescent="0.3">
      <c r="A2541" s="29">
        <v>2695</v>
      </c>
      <c r="B2541" s="29" t="s">
        <v>47</v>
      </c>
      <c r="C2541" s="29">
        <v>14363</v>
      </c>
      <c r="D2541" s="29">
        <v>7</v>
      </c>
      <c r="E2541" s="29">
        <v>6</v>
      </c>
      <c r="F2541" s="29">
        <v>0</v>
      </c>
      <c r="G2541" s="29">
        <v>51</v>
      </c>
      <c r="H2541" s="25" t="s">
        <v>476</v>
      </c>
      <c r="I2541" s="36">
        <v>2451</v>
      </c>
      <c r="J2541" s="41">
        <v>150</v>
      </c>
      <c r="K2541" s="74">
        <f t="shared" si="267"/>
        <v>367650</v>
      </c>
      <c r="L2541" s="29"/>
      <c r="M2541" s="29"/>
      <c r="N2541" s="29"/>
      <c r="O2541" s="29"/>
      <c r="P2541" s="29"/>
      <c r="Q2541" s="36"/>
      <c r="R2541" s="36"/>
      <c r="S2541" s="36"/>
      <c r="T2541" s="29"/>
      <c r="U2541" s="185"/>
      <c r="V2541" s="37"/>
      <c r="W2541" s="36"/>
      <c r="X2541" s="75">
        <f t="shared" ref="X2541:X2555" si="269">K2541+W2541</f>
        <v>367650</v>
      </c>
      <c r="Y2541" s="36"/>
      <c r="Z2541" s="74">
        <v>50000000</v>
      </c>
      <c r="AA2541" s="29">
        <v>0</v>
      </c>
      <c r="AB2541" s="29">
        <v>0</v>
      </c>
      <c r="AC2541" s="41" t="s">
        <v>1189</v>
      </c>
      <c r="AD2541" s="3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6"/>
      <c r="AZ2541" s="16"/>
      <c r="BA2541" s="16"/>
      <c r="BB2541" s="16"/>
      <c r="BC2541" s="16"/>
      <c r="BD2541" s="16"/>
      <c r="BE2541" s="16"/>
      <c r="BF2541" s="16"/>
      <c r="BG2541" s="16"/>
      <c r="BH2541" s="16"/>
      <c r="BI2541" s="16"/>
      <c r="BJ2541" s="16"/>
      <c r="BK2541" s="16"/>
      <c r="BL2541" s="16"/>
      <c r="BM2541" s="16"/>
      <c r="BN2541" s="16"/>
      <c r="BO2541" s="16"/>
      <c r="BP2541" s="16"/>
      <c r="BQ2541" s="16"/>
      <c r="BR2541" s="16"/>
      <c r="BS2541" s="16"/>
      <c r="BT2541" s="16"/>
      <c r="BU2541" s="16"/>
      <c r="BV2541" s="16"/>
      <c r="BW2541" s="16"/>
      <c r="BX2541" s="16"/>
      <c r="BY2541" s="16"/>
      <c r="BZ2541" s="16"/>
      <c r="CA2541" s="16"/>
      <c r="CB2541" s="16"/>
      <c r="CC2541" s="16"/>
      <c r="CD2541" s="16"/>
      <c r="CE2541" s="16"/>
      <c r="CF2541" s="16"/>
      <c r="CG2541" s="16"/>
      <c r="CH2541" s="16"/>
      <c r="CI2541" s="16"/>
      <c r="CJ2541" s="16"/>
      <c r="CK2541" s="16"/>
      <c r="CL2541" s="16"/>
      <c r="CM2541" s="16"/>
      <c r="CN2541" s="16"/>
      <c r="CO2541" s="16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  <c r="DQ2541" s="16"/>
      <c r="DR2541" s="16"/>
      <c r="DS2541" s="16"/>
      <c r="DT2541" s="16"/>
      <c r="DU2541" s="16"/>
      <c r="DV2541" s="16"/>
      <c r="DW2541" s="16"/>
      <c r="DX2541" s="16"/>
      <c r="DY2541" s="16"/>
      <c r="DZ2541" s="16"/>
      <c r="EA2541" s="16"/>
      <c r="EB2541" s="16"/>
      <c r="EC2541" s="16"/>
      <c r="ED2541" s="16"/>
      <c r="EE2541" s="16"/>
      <c r="EF2541" s="16"/>
      <c r="EG2541" s="16"/>
      <c r="EH2541" s="16"/>
      <c r="EI2541" s="16"/>
      <c r="EJ2541" s="16"/>
      <c r="EK2541" s="16"/>
      <c r="EL2541" s="16"/>
      <c r="EM2541" s="16"/>
      <c r="EN2541" s="16"/>
      <c r="EO2541" s="16"/>
      <c r="EP2541" s="16"/>
      <c r="EQ2541" s="16"/>
      <c r="ER2541" s="16"/>
      <c r="ES2541" s="16"/>
      <c r="ET2541" s="16"/>
      <c r="EU2541" s="16"/>
      <c r="EV2541" s="16"/>
      <c r="EW2541" s="16"/>
      <c r="EX2541" s="16"/>
    </row>
    <row r="2542" spans="1:154" x14ac:dyDescent="0.3">
      <c r="A2542" s="18"/>
      <c r="B2542" s="18"/>
      <c r="C2542" s="18"/>
      <c r="D2542" s="18"/>
      <c r="E2542" s="18"/>
      <c r="F2542" s="18"/>
      <c r="G2542" s="18"/>
      <c r="H2542" s="19"/>
      <c r="I2542" s="20"/>
      <c r="J2542" s="21"/>
      <c r="K2542" s="22"/>
      <c r="L2542" s="18"/>
      <c r="M2542" s="18"/>
      <c r="N2542" s="18"/>
      <c r="O2542" s="18"/>
      <c r="P2542" s="18"/>
      <c r="Q2542" s="20"/>
      <c r="R2542" s="20"/>
      <c r="S2542" s="20"/>
      <c r="T2542" s="18"/>
      <c r="U2542" s="94"/>
      <c r="V2542" s="23"/>
      <c r="W2542" s="20"/>
      <c r="X2542" s="24"/>
      <c r="Y2542" s="20"/>
      <c r="Z2542" s="22"/>
      <c r="AA2542" s="18"/>
      <c r="AB2542" s="18"/>
      <c r="AC2542" s="58"/>
      <c r="AD2542" s="64"/>
      <c r="AE2542" s="39"/>
      <c r="AF2542" s="39"/>
      <c r="AG2542" s="39"/>
      <c r="AH2542" s="39"/>
      <c r="AI2542" s="39"/>
      <c r="AJ2542" s="39"/>
      <c r="AK2542" s="39"/>
      <c r="AL2542" s="39"/>
      <c r="AM2542" s="39"/>
      <c r="AN2542" s="39"/>
      <c r="AO2542" s="39"/>
      <c r="AP2542" s="39"/>
      <c r="AQ2542" s="39"/>
      <c r="AR2542" s="39"/>
      <c r="AS2542" s="39"/>
      <c r="AT2542" s="39"/>
      <c r="AU2542" s="39"/>
      <c r="AV2542" s="39"/>
      <c r="AW2542" s="39"/>
      <c r="AX2542" s="39"/>
      <c r="AY2542" s="39"/>
      <c r="AZ2542" s="39"/>
      <c r="BA2542" s="39"/>
      <c r="BB2542" s="39"/>
      <c r="BC2542" s="39"/>
      <c r="BD2542" s="39"/>
      <c r="BE2542" s="39"/>
      <c r="BF2542" s="39"/>
      <c r="BG2542" s="39"/>
      <c r="BH2542" s="39"/>
      <c r="BI2542" s="39"/>
      <c r="BJ2542" s="39"/>
      <c r="BK2542" s="39"/>
      <c r="BL2542" s="39"/>
      <c r="BM2542" s="39"/>
      <c r="BN2542" s="39"/>
      <c r="BO2542" s="39"/>
      <c r="BP2542" s="39"/>
      <c r="BQ2542" s="39"/>
      <c r="BR2542" s="39"/>
      <c r="BS2542" s="39"/>
      <c r="BT2542" s="39"/>
      <c r="BU2542" s="39"/>
      <c r="BV2542" s="39"/>
      <c r="BW2542" s="39"/>
      <c r="BX2542" s="39"/>
      <c r="BY2542" s="39"/>
      <c r="BZ2542" s="39"/>
      <c r="CA2542" s="39"/>
      <c r="CB2542" s="39"/>
      <c r="CC2542" s="39"/>
      <c r="CD2542" s="39"/>
      <c r="CE2542" s="39"/>
      <c r="CF2542" s="39"/>
      <c r="CG2542" s="39"/>
      <c r="CH2542" s="39"/>
      <c r="CI2542" s="39"/>
      <c r="CJ2542" s="39"/>
      <c r="CK2542" s="39"/>
      <c r="CL2542" s="39"/>
      <c r="CM2542" s="39"/>
      <c r="CN2542" s="39"/>
      <c r="CO2542" s="39"/>
      <c r="CP2542" s="39"/>
      <c r="CQ2542" s="39"/>
      <c r="CR2542" s="39"/>
      <c r="CS2542" s="39"/>
      <c r="CT2542" s="39"/>
      <c r="CU2542" s="39"/>
      <c r="CV2542" s="39"/>
      <c r="CW2542" s="39"/>
      <c r="CX2542" s="39"/>
      <c r="CY2542" s="39"/>
      <c r="CZ2542" s="39"/>
      <c r="DA2542" s="39"/>
      <c r="DB2542" s="39"/>
      <c r="DC2542" s="39"/>
      <c r="DD2542" s="39"/>
      <c r="DE2542" s="39"/>
      <c r="DF2542" s="39"/>
      <c r="DG2542" s="39"/>
      <c r="DH2542" s="39"/>
      <c r="DI2542" s="39"/>
      <c r="DJ2542" s="39"/>
      <c r="DK2542" s="39"/>
      <c r="DL2542" s="39"/>
      <c r="DM2542" s="39"/>
      <c r="DN2542" s="39"/>
      <c r="DO2542" s="39"/>
      <c r="DP2542" s="39"/>
      <c r="DQ2542" s="39"/>
      <c r="DR2542" s="39"/>
      <c r="DS2542" s="39"/>
      <c r="DT2542" s="39"/>
      <c r="DU2542" s="39"/>
      <c r="DV2542" s="39"/>
      <c r="DW2542" s="39"/>
      <c r="DX2542" s="39"/>
      <c r="DY2542" s="39"/>
      <c r="DZ2542" s="39"/>
      <c r="EA2542" s="39"/>
      <c r="EB2542" s="39"/>
      <c r="EC2542" s="39"/>
      <c r="ED2542" s="39"/>
      <c r="EE2542" s="39"/>
      <c r="EF2542" s="39"/>
      <c r="EG2542" s="39"/>
      <c r="EH2542" s="39"/>
      <c r="EI2542" s="39"/>
      <c r="EJ2542" s="39"/>
      <c r="EK2542" s="39"/>
      <c r="EL2542" s="39"/>
      <c r="EM2542" s="39"/>
      <c r="EN2542" s="39"/>
      <c r="EO2542" s="39"/>
      <c r="EP2542" s="39"/>
      <c r="EQ2542" s="39"/>
      <c r="ER2542" s="39"/>
      <c r="ES2542" s="39"/>
      <c r="ET2542" s="39"/>
      <c r="EU2542" s="39"/>
      <c r="EV2542" s="39"/>
      <c r="EW2542" s="39"/>
      <c r="EX2542" s="39"/>
    </row>
    <row r="2543" spans="1:154" x14ac:dyDescent="0.3">
      <c r="A2543" s="29">
        <v>2696</v>
      </c>
      <c r="B2543" s="29" t="s">
        <v>47</v>
      </c>
      <c r="C2543" s="29">
        <v>1630</v>
      </c>
      <c r="D2543" s="29">
        <v>5</v>
      </c>
      <c r="E2543" s="29">
        <v>0</v>
      </c>
      <c r="F2543" s="29">
        <v>2</v>
      </c>
      <c r="G2543" s="29">
        <v>40</v>
      </c>
      <c r="H2543" s="25" t="s">
        <v>476</v>
      </c>
      <c r="I2543" s="36">
        <v>240</v>
      </c>
      <c r="J2543" s="41">
        <v>150</v>
      </c>
      <c r="K2543" s="74">
        <f t="shared" si="267"/>
        <v>36000</v>
      </c>
      <c r="L2543" s="29"/>
      <c r="M2543" s="29"/>
      <c r="N2543" s="29"/>
      <c r="O2543" s="29"/>
      <c r="P2543" s="29"/>
      <c r="Q2543" s="36"/>
      <c r="R2543" s="36"/>
      <c r="S2543" s="36"/>
      <c r="T2543" s="29"/>
      <c r="U2543" s="185"/>
      <c r="V2543" s="37"/>
      <c r="W2543" s="36"/>
      <c r="X2543" s="75">
        <f t="shared" si="269"/>
        <v>36000</v>
      </c>
      <c r="Y2543" s="36"/>
      <c r="Z2543" s="74">
        <v>50000000</v>
      </c>
      <c r="AA2543" s="29">
        <v>0</v>
      </c>
      <c r="AB2543" s="29">
        <v>0</v>
      </c>
      <c r="AC2543" s="41" t="s">
        <v>1190</v>
      </c>
      <c r="AD2543" s="36"/>
    </row>
    <row r="2544" spans="1:154" x14ac:dyDescent="0.3">
      <c r="A2544" s="9"/>
      <c r="B2544" s="9" t="s">
        <v>47</v>
      </c>
      <c r="C2544" s="9">
        <v>1651</v>
      </c>
      <c r="D2544" s="9">
        <v>5</v>
      </c>
      <c r="E2544" s="9">
        <v>19</v>
      </c>
      <c r="F2544" s="9">
        <v>3</v>
      </c>
      <c r="G2544" s="9">
        <v>32</v>
      </c>
      <c r="H2544" s="30" t="s">
        <v>476</v>
      </c>
      <c r="I2544" s="10">
        <v>7932</v>
      </c>
      <c r="J2544" s="33">
        <v>210</v>
      </c>
      <c r="K2544" s="34">
        <f t="shared" si="267"/>
        <v>1665720</v>
      </c>
      <c r="L2544" s="9"/>
      <c r="M2544" s="9"/>
      <c r="N2544" s="9"/>
      <c r="O2544" s="9"/>
      <c r="P2544" s="9"/>
      <c r="Q2544" s="10"/>
      <c r="R2544" s="10"/>
      <c r="S2544" s="10"/>
      <c r="T2544" s="9"/>
      <c r="U2544" s="2"/>
      <c r="V2544" s="35"/>
      <c r="W2544" s="10"/>
      <c r="X2544" s="31">
        <f t="shared" si="269"/>
        <v>1665720</v>
      </c>
      <c r="Y2544" s="10"/>
      <c r="Z2544" s="34">
        <v>50000000</v>
      </c>
      <c r="AA2544" s="9">
        <v>0</v>
      </c>
      <c r="AB2544" s="9">
        <v>0</v>
      </c>
      <c r="AC2544" s="33"/>
      <c r="AD2544" s="10"/>
    </row>
    <row r="2545" spans="1:154" s="39" customFormat="1" x14ac:dyDescent="0.3">
      <c r="A2545" s="9"/>
      <c r="B2545" s="9" t="s">
        <v>47</v>
      </c>
      <c r="C2545" s="9">
        <v>1642</v>
      </c>
      <c r="D2545" s="9">
        <v>5</v>
      </c>
      <c r="E2545" s="9">
        <v>4</v>
      </c>
      <c r="F2545" s="9">
        <v>2</v>
      </c>
      <c r="G2545" s="9">
        <v>46</v>
      </c>
      <c r="H2545" s="30" t="s">
        <v>477</v>
      </c>
      <c r="I2545" s="10">
        <v>400</v>
      </c>
      <c r="J2545" s="33">
        <v>290</v>
      </c>
      <c r="K2545" s="34">
        <f t="shared" si="267"/>
        <v>116000</v>
      </c>
      <c r="L2545" s="9"/>
      <c r="M2545" s="9"/>
      <c r="N2545" s="9"/>
      <c r="O2545" s="30"/>
      <c r="P2545" s="9"/>
      <c r="Q2545" s="10"/>
      <c r="R2545" s="10"/>
      <c r="S2545" s="10"/>
      <c r="T2545" s="9"/>
      <c r="U2545" s="2"/>
      <c r="V2545" s="35"/>
      <c r="W2545" s="10"/>
      <c r="X2545" s="31">
        <f t="shared" si="269"/>
        <v>116000</v>
      </c>
      <c r="Y2545" s="10"/>
      <c r="Z2545" s="10"/>
      <c r="AA2545" s="34">
        <f>X2545-Z2545</f>
        <v>116000</v>
      </c>
      <c r="AB2545" s="9">
        <v>0.02</v>
      </c>
      <c r="AC2545" s="33"/>
      <c r="AD2545" s="10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6"/>
      <c r="AZ2545" s="16"/>
      <c r="BA2545" s="16"/>
      <c r="BB2545" s="16"/>
      <c r="BC2545" s="16"/>
      <c r="BD2545" s="16"/>
      <c r="BE2545" s="16"/>
      <c r="BF2545" s="16"/>
      <c r="BG2545" s="16"/>
      <c r="BH2545" s="16"/>
      <c r="BI2545" s="16"/>
      <c r="BJ2545" s="16"/>
      <c r="BK2545" s="16"/>
      <c r="BL2545" s="16"/>
      <c r="BM2545" s="16"/>
      <c r="BN2545" s="16"/>
      <c r="BO2545" s="16"/>
      <c r="BP2545" s="16"/>
      <c r="BQ2545" s="16"/>
      <c r="BR2545" s="16"/>
      <c r="BS2545" s="16"/>
      <c r="BT2545" s="16"/>
      <c r="BU2545" s="16"/>
      <c r="BV2545" s="16"/>
      <c r="BW2545" s="16"/>
      <c r="BX2545" s="16"/>
      <c r="BY2545" s="16"/>
      <c r="BZ2545" s="16"/>
      <c r="CA2545" s="16"/>
      <c r="CB2545" s="16"/>
      <c r="CC2545" s="16"/>
      <c r="CD2545" s="16"/>
      <c r="CE2545" s="16"/>
      <c r="CF2545" s="16"/>
      <c r="CG2545" s="16"/>
      <c r="CH2545" s="16"/>
      <c r="CI2545" s="16"/>
      <c r="CJ2545" s="16"/>
      <c r="CK2545" s="16"/>
      <c r="CL2545" s="16"/>
      <c r="CM2545" s="16"/>
      <c r="CN2545" s="16"/>
      <c r="CO2545" s="16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  <c r="DQ2545" s="16"/>
      <c r="DR2545" s="16"/>
      <c r="DS2545" s="16"/>
      <c r="DT2545" s="16"/>
      <c r="DU2545" s="16"/>
      <c r="DV2545" s="16"/>
      <c r="DW2545" s="16"/>
      <c r="DX2545" s="16"/>
      <c r="DY2545" s="16"/>
      <c r="DZ2545" s="16"/>
      <c r="EA2545" s="16"/>
      <c r="EB2545" s="16"/>
      <c r="EC2545" s="16"/>
      <c r="ED2545" s="16"/>
      <c r="EE2545" s="16"/>
      <c r="EF2545" s="16"/>
      <c r="EG2545" s="16"/>
      <c r="EH2545" s="16"/>
      <c r="EI2545" s="16"/>
      <c r="EJ2545" s="16"/>
      <c r="EK2545" s="16"/>
      <c r="EL2545" s="16"/>
      <c r="EM2545" s="16"/>
      <c r="EN2545" s="16"/>
      <c r="EO2545" s="16"/>
      <c r="EP2545" s="16"/>
      <c r="EQ2545" s="16"/>
      <c r="ER2545" s="16"/>
      <c r="ES2545" s="16"/>
      <c r="ET2545" s="16"/>
      <c r="EU2545" s="16"/>
      <c r="EV2545" s="16"/>
      <c r="EW2545" s="16"/>
      <c r="EX2545" s="16"/>
    </row>
    <row r="2546" spans="1:154" x14ac:dyDescent="0.3">
      <c r="A2546" s="9"/>
      <c r="B2546" s="9"/>
      <c r="C2546" s="9"/>
      <c r="D2546" s="9"/>
      <c r="E2546" s="9"/>
      <c r="F2546" s="9"/>
      <c r="G2546" s="9"/>
      <c r="H2546" s="30"/>
      <c r="I2546" s="10"/>
      <c r="J2546" s="33"/>
      <c r="K2546" s="10"/>
      <c r="L2546" s="9">
        <v>1</v>
      </c>
      <c r="M2546" s="9" t="s">
        <v>53</v>
      </c>
      <c r="N2546" s="9" t="s">
        <v>48</v>
      </c>
      <c r="O2546" s="30" t="s">
        <v>477</v>
      </c>
      <c r="P2546" s="9">
        <v>108</v>
      </c>
      <c r="Q2546" s="10">
        <v>100</v>
      </c>
      <c r="R2546" s="10">
        <v>6750</v>
      </c>
      <c r="S2546" s="34">
        <f>P2546*R2546</f>
        <v>729000</v>
      </c>
      <c r="T2546" s="9">
        <v>12</v>
      </c>
      <c r="U2546" s="2">
        <v>14</v>
      </c>
      <c r="V2546" s="34">
        <f>S2546*U2546/100</f>
        <v>102060</v>
      </c>
      <c r="W2546" s="34">
        <f>S2546-V2546</f>
        <v>626940</v>
      </c>
      <c r="X2546" s="31">
        <f t="shared" si="269"/>
        <v>626940</v>
      </c>
      <c r="Y2546" s="34">
        <f>X2546*Q2546/100</f>
        <v>626940</v>
      </c>
      <c r="Z2546" s="34">
        <v>10000000</v>
      </c>
      <c r="AA2546" s="9">
        <v>0</v>
      </c>
      <c r="AB2546" s="9">
        <v>0</v>
      </c>
      <c r="AC2546" s="33"/>
      <c r="AD2546" s="10"/>
    </row>
    <row r="2547" spans="1:154" s="39" customFormat="1" x14ac:dyDescent="0.3">
      <c r="A2547" s="9"/>
      <c r="B2547" s="9"/>
      <c r="C2547" s="9"/>
      <c r="D2547" s="9"/>
      <c r="E2547" s="9"/>
      <c r="F2547" s="9"/>
      <c r="G2547" s="9"/>
      <c r="H2547" s="30" t="s">
        <v>476</v>
      </c>
      <c r="I2547" s="10">
        <v>1446</v>
      </c>
      <c r="J2547" s="33">
        <v>290</v>
      </c>
      <c r="K2547" s="34">
        <f t="shared" si="267"/>
        <v>419340</v>
      </c>
      <c r="L2547" s="9"/>
      <c r="M2547" s="9"/>
      <c r="N2547" s="9"/>
      <c r="O2547" s="9"/>
      <c r="P2547" s="9"/>
      <c r="Q2547" s="10"/>
      <c r="R2547" s="10"/>
      <c r="S2547" s="10"/>
      <c r="T2547" s="9"/>
      <c r="U2547" s="2"/>
      <c r="V2547" s="35"/>
      <c r="W2547" s="10"/>
      <c r="X2547" s="31">
        <f t="shared" si="269"/>
        <v>419340</v>
      </c>
      <c r="Y2547" s="10"/>
      <c r="Z2547" s="34">
        <v>50000000</v>
      </c>
      <c r="AA2547" s="9">
        <v>0</v>
      </c>
      <c r="AB2547" s="9">
        <v>0</v>
      </c>
      <c r="AC2547" s="33"/>
      <c r="AD2547" s="10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6"/>
      <c r="AZ2547" s="16"/>
      <c r="BA2547" s="16"/>
      <c r="BB2547" s="16"/>
      <c r="BC2547" s="16"/>
      <c r="BD2547" s="16"/>
      <c r="BE2547" s="16"/>
      <c r="BF2547" s="16"/>
      <c r="BG2547" s="16"/>
      <c r="BH2547" s="16"/>
      <c r="BI2547" s="16"/>
      <c r="BJ2547" s="16"/>
      <c r="BK2547" s="16"/>
      <c r="BL2547" s="16"/>
      <c r="BM2547" s="16"/>
      <c r="BN2547" s="16"/>
      <c r="BO2547" s="16"/>
      <c r="BP2547" s="16"/>
      <c r="BQ2547" s="16"/>
      <c r="BR2547" s="16"/>
      <c r="BS2547" s="16"/>
      <c r="BT2547" s="16"/>
      <c r="BU2547" s="16"/>
      <c r="BV2547" s="16"/>
      <c r="BW2547" s="16"/>
      <c r="BX2547" s="16"/>
      <c r="BY2547" s="16"/>
      <c r="BZ2547" s="16"/>
      <c r="CA2547" s="16"/>
      <c r="CB2547" s="16"/>
      <c r="CC2547" s="16"/>
      <c r="CD2547" s="16"/>
      <c r="CE2547" s="16"/>
      <c r="CF2547" s="16"/>
      <c r="CG2547" s="16"/>
      <c r="CH2547" s="16"/>
      <c r="CI2547" s="16"/>
      <c r="CJ2547" s="16"/>
      <c r="CK2547" s="16"/>
      <c r="CL2547" s="16"/>
      <c r="CM2547" s="16"/>
      <c r="CN2547" s="16"/>
      <c r="CO2547" s="16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  <c r="DQ2547" s="16"/>
      <c r="DR2547" s="16"/>
      <c r="DS2547" s="16"/>
      <c r="DT2547" s="16"/>
      <c r="DU2547" s="16"/>
      <c r="DV2547" s="16"/>
      <c r="DW2547" s="16"/>
      <c r="DX2547" s="16"/>
      <c r="DY2547" s="16"/>
      <c r="DZ2547" s="16"/>
      <c r="EA2547" s="16"/>
      <c r="EB2547" s="16"/>
      <c r="EC2547" s="16"/>
      <c r="ED2547" s="16"/>
      <c r="EE2547" s="16"/>
      <c r="EF2547" s="16"/>
      <c r="EG2547" s="16"/>
      <c r="EH2547" s="16"/>
      <c r="EI2547" s="16"/>
      <c r="EJ2547" s="16"/>
      <c r="EK2547" s="16"/>
      <c r="EL2547" s="16"/>
      <c r="EM2547" s="16"/>
      <c r="EN2547" s="16"/>
      <c r="EO2547" s="16"/>
      <c r="EP2547" s="16"/>
      <c r="EQ2547" s="16"/>
      <c r="ER2547" s="16"/>
      <c r="ES2547" s="16"/>
      <c r="ET2547" s="16"/>
      <c r="EU2547" s="16"/>
      <c r="EV2547" s="16"/>
      <c r="EW2547" s="16"/>
      <c r="EX2547" s="16"/>
    </row>
    <row r="2548" spans="1:154" x14ac:dyDescent="0.3">
      <c r="A2548" s="18"/>
      <c r="B2548" s="18"/>
      <c r="C2548" s="18"/>
      <c r="D2548" s="18"/>
      <c r="E2548" s="18"/>
      <c r="F2548" s="18"/>
      <c r="G2548" s="18"/>
      <c r="H2548" s="19"/>
      <c r="I2548" s="20"/>
      <c r="J2548" s="21"/>
      <c r="K2548" s="20"/>
      <c r="L2548" s="18"/>
      <c r="M2548" s="18"/>
      <c r="N2548" s="18"/>
      <c r="O2548" s="18"/>
      <c r="P2548" s="18"/>
      <c r="Q2548" s="20"/>
      <c r="R2548" s="20"/>
      <c r="S2548" s="20"/>
      <c r="T2548" s="18"/>
      <c r="U2548" s="94"/>
      <c r="V2548" s="23"/>
      <c r="W2548" s="20"/>
      <c r="X2548" s="20"/>
      <c r="Y2548" s="20"/>
      <c r="Z2548" s="20"/>
      <c r="AA2548" s="18"/>
      <c r="AB2548" s="18"/>
      <c r="AC2548" s="21"/>
      <c r="AD2548" s="20"/>
      <c r="AE2548" s="39"/>
      <c r="AF2548" s="39"/>
      <c r="AG2548" s="39"/>
      <c r="AH2548" s="39"/>
      <c r="AI2548" s="39"/>
      <c r="AJ2548" s="39"/>
      <c r="AK2548" s="39"/>
      <c r="AL2548" s="39"/>
      <c r="AM2548" s="39"/>
      <c r="AN2548" s="39"/>
      <c r="AO2548" s="39"/>
      <c r="AP2548" s="39"/>
      <c r="AQ2548" s="39"/>
      <c r="AR2548" s="39"/>
      <c r="AS2548" s="39"/>
      <c r="AT2548" s="39"/>
      <c r="AU2548" s="39"/>
      <c r="AV2548" s="39"/>
      <c r="AW2548" s="39"/>
      <c r="AX2548" s="39"/>
      <c r="AY2548" s="39"/>
      <c r="AZ2548" s="39"/>
      <c r="BA2548" s="39"/>
      <c r="BB2548" s="39"/>
      <c r="BC2548" s="39"/>
      <c r="BD2548" s="39"/>
      <c r="BE2548" s="39"/>
      <c r="BF2548" s="39"/>
      <c r="BG2548" s="39"/>
      <c r="BH2548" s="39"/>
      <c r="BI2548" s="39"/>
      <c r="BJ2548" s="39"/>
      <c r="BK2548" s="39"/>
      <c r="BL2548" s="39"/>
      <c r="BM2548" s="39"/>
      <c r="BN2548" s="39"/>
      <c r="BO2548" s="39"/>
      <c r="BP2548" s="39"/>
      <c r="BQ2548" s="39"/>
      <c r="BR2548" s="39"/>
      <c r="BS2548" s="39"/>
      <c r="BT2548" s="39"/>
      <c r="BU2548" s="39"/>
      <c r="BV2548" s="39"/>
      <c r="BW2548" s="39"/>
      <c r="BX2548" s="39"/>
      <c r="BY2548" s="39"/>
      <c r="BZ2548" s="39"/>
      <c r="CA2548" s="39"/>
      <c r="CB2548" s="39"/>
      <c r="CC2548" s="39"/>
      <c r="CD2548" s="39"/>
      <c r="CE2548" s="39"/>
      <c r="CF2548" s="39"/>
      <c r="CG2548" s="39"/>
      <c r="CH2548" s="39"/>
      <c r="CI2548" s="39"/>
      <c r="CJ2548" s="39"/>
      <c r="CK2548" s="39"/>
      <c r="CL2548" s="39"/>
      <c r="CM2548" s="39"/>
      <c r="CN2548" s="39"/>
      <c r="CO2548" s="39"/>
      <c r="CP2548" s="39"/>
      <c r="CQ2548" s="39"/>
      <c r="CR2548" s="39"/>
      <c r="CS2548" s="39"/>
      <c r="CT2548" s="39"/>
      <c r="CU2548" s="39"/>
      <c r="CV2548" s="39"/>
      <c r="CW2548" s="39"/>
      <c r="CX2548" s="39"/>
      <c r="CY2548" s="39"/>
      <c r="CZ2548" s="39"/>
      <c r="DA2548" s="39"/>
      <c r="DB2548" s="39"/>
      <c r="DC2548" s="39"/>
      <c r="DD2548" s="39"/>
      <c r="DE2548" s="39"/>
      <c r="DF2548" s="39"/>
      <c r="DG2548" s="39"/>
      <c r="DH2548" s="39"/>
      <c r="DI2548" s="39"/>
      <c r="DJ2548" s="39"/>
      <c r="DK2548" s="39"/>
      <c r="DL2548" s="39"/>
      <c r="DM2548" s="39"/>
      <c r="DN2548" s="39"/>
      <c r="DO2548" s="39"/>
      <c r="DP2548" s="39"/>
      <c r="DQ2548" s="39"/>
      <c r="DR2548" s="39"/>
      <c r="DS2548" s="39"/>
      <c r="DT2548" s="39"/>
      <c r="DU2548" s="39"/>
      <c r="DV2548" s="39"/>
      <c r="DW2548" s="39"/>
      <c r="DX2548" s="39"/>
      <c r="DY2548" s="39"/>
      <c r="DZ2548" s="39"/>
      <c r="EA2548" s="39"/>
      <c r="EB2548" s="39"/>
      <c r="EC2548" s="39"/>
      <c r="ED2548" s="39"/>
      <c r="EE2548" s="39"/>
      <c r="EF2548" s="39"/>
      <c r="EG2548" s="39"/>
      <c r="EH2548" s="39"/>
      <c r="EI2548" s="39"/>
      <c r="EJ2548" s="39"/>
      <c r="EK2548" s="39"/>
      <c r="EL2548" s="39"/>
      <c r="EM2548" s="39"/>
      <c r="EN2548" s="39"/>
      <c r="EO2548" s="39"/>
      <c r="EP2548" s="39"/>
      <c r="EQ2548" s="39"/>
      <c r="ER2548" s="39"/>
      <c r="ES2548" s="39"/>
      <c r="ET2548" s="39"/>
      <c r="EU2548" s="39"/>
      <c r="EV2548" s="39"/>
      <c r="EW2548" s="39"/>
      <c r="EX2548" s="39"/>
    </row>
    <row r="2549" spans="1:154" x14ac:dyDescent="0.3">
      <c r="A2549" s="29">
        <v>2697</v>
      </c>
      <c r="B2549" s="29" t="s">
        <v>46</v>
      </c>
      <c r="C2549" s="29">
        <v>4953</v>
      </c>
      <c r="D2549" s="29">
        <v>8</v>
      </c>
      <c r="E2549" s="29">
        <v>3</v>
      </c>
      <c r="F2549" s="29">
        <v>3</v>
      </c>
      <c r="G2549" s="29">
        <v>49</v>
      </c>
      <c r="H2549" s="25" t="s">
        <v>476</v>
      </c>
      <c r="I2549" s="29">
        <v>1549</v>
      </c>
      <c r="J2549" s="41">
        <v>150</v>
      </c>
      <c r="K2549" s="74">
        <f t="shared" si="267"/>
        <v>232350</v>
      </c>
      <c r="L2549" s="29"/>
      <c r="M2549" s="29"/>
      <c r="N2549" s="29"/>
      <c r="O2549" s="29"/>
      <c r="P2549" s="29"/>
      <c r="Q2549" s="36"/>
      <c r="R2549" s="36"/>
      <c r="S2549" s="36"/>
      <c r="T2549" s="29"/>
      <c r="U2549" s="185"/>
      <c r="V2549" s="37"/>
      <c r="W2549" s="36"/>
      <c r="X2549" s="75">
        <f t="shared" si="269"/>
        <v>232350</v>
      </c>
      <c r="Y2549" s="36"/>
      <c r="Z2549" s="36"/>
      <c r="AA2549" s="74">
        <f>X2549-Z2549</f>
        <v>232350</v>
      </c>
      <c r="AB2549" s="29">
        <v>0.01</v>
      </c>
      <c r="AC2549" s="55" t="s">
        <v>1191</v>
      </c>
      <c r="AD2549" s="15"/>
      <c r="AE2549" s="45"/>
      <c r="AF2549" s="45"/>
      <c r="AG2549" s="45"/>
      <c r="AH2549" s="45"/>
      <c r="AI2549" s="45"/>
      <c r="AJ2549" s="45"/>
      <c r="AK2549" s="45"/>
      <c r="AL2549" s="45"/>
      <c r="AM2549" s="45"/>
      <c r="AN2549" s="45"/>
      <c r="AO2549" s="45"/>
      <c r="AP2549" s="45"/>
      <c r="AQ2549" s="45"/>
      <c r="AR2549" s="45"/>
      <c r="AS2549" s="45"/>
      <c r="AT2549" s="45"/>
      <c r="AU2549" s="45"/>
      <c r="AV2549" s="45"/>
      <c r="AW2549" s="45"/>
      <c r="AX2549" s="45"/>
      <c r="AY2549" s="45"/>
      <c r="AZ2549" s="45"/>
      <c r="BA2549" s="45"/>
      <c r="BB2549" s="45"/>
      <c r="BC2549" s="45"/>
      <c r="BD2549" s="45"/>
      <c r="BE2549" s="45"/>
      <c r="BF2549" s="45"/>
      <c r="BG2549" s="45"/>
      <c r="BH2549" s="45"/>
      <c r="BI2549" s="45"/>
      <c r="BJ2549" s="45"/>
      <c r="BK2549" s="45"/>
      <c r="BL2549" s="45"/>
      <c r="BM2549" s="45"/>
      <c r="BN2549" s="45"/>
      <c r="BO2549" s="45"/>
      <c r="BP2549" s="45"/>
      <c r="BQ2549" s="45"/>
      <c r="BR2549" s="45"/>
      <c r="BS2549" s="45"/>
      <c r="BT2549" s="45"/>
      <c r="BU2549" s="45"/>
      <c r="BV2549" s="45"/>
      <c r="BW2549" s="45"/>
      <c r="BX2549" s="45"/>
      <c r="BY2549" s="45"/>
      <c r="BZ2549" s="45"/>
      <c r="CA2549" s="45"/>
      <c r="CB2549" s="45"/>
      <c r="CC2549" s="45"/>
      <c r="CD2549" s="45"/>
      <c r="CE2549" s="45"/>
      <c r="CF2549" s="45"/>
      <c r="CG2549" s="45"/>
      <c r="CH2549" s="45"/>
      <c r="CI2549" s="45"/>
      <c r="CJ2549" s="45"/>
      <c r="CK2549" s="45"/>
      <c r="CL2549" s="45"/>
      <c r="CM2549" s="45"/>
      <c r="CN2549" s="45"/>
      <c r="CO2549" s="45"/>
      <c r="CP2549" s="45"/>
      <c r="CQ2549" s="45"/>
      <c r="CR2549" s="45"/>
      <c r="CS2549" s="45"/>
      <c r="CT2549" s="45"/>
      <c r="CU2549" s="45"/>
      <c r="CV2549" s="45"/>
      <c r="CW2549" s="45"/>
      <c r="CX2549" s="45"/>
      <c r="CY2549" s="45"/>
      <c r="CZ2549" s="45"/>
      <c r="DA2549" s="45"/>
      <c r="DB2549" s="45"/>
      <c r="DC2549" s="45"/>
      <c r="DD2549" s="45"/>
      <c r="DE2549" s="45"/>
      <c r="DF2549" s="45"/>
      <c r="DG2549" s="45"/>
      <c r="DH2549" s="45"/>
      <c r="DI2549" s="45"/>
      <c r="DJ2549" s="45"/>
      <c r="DK2549" s="45"/>
      <c r="DL2549" s="45"/>
      <c r="DM2549" s="45"/>
      <c r="DN2549" s="45"/>
      <c r="DO2549" s="45"/>
      <c r="DP2549" s="45"/>
      <c r="DQ2549" s="45"/>
      <c r="DR2549" s="45"/>
      <c r="DS2549" s="45"/>
      <c r="DT2549" s="45"/>
      <c r="DU2549" s="45"/>
      <c r="DV2549" s="45"/>
      <c r="DW2549" s="45"/>
      <c r="DX2549" s="45"/>
      <c r="DY2549" s="45"/>
      <c r="DZ2549" s="45"/>
      <c r="EA2549" s="45"/>
      <c r="EB2549" s="45"/>
      <c r="EC2549" s="45"/>
      <c r="ED2549" s="45"/>
      <c r="EE2549" s="45"/>
      <c r="EF2549" s="45"/>
      <c r="EG2549" s="45"/>
      <c r="EH2549" s="45"/>
      <c r="EI2549" s="45"/>
      <c r="EJ2549" s="45"/>
      <c r="EK2549" s="45"/>
      <c r="EL2549" s="45"/>
      <c r="EM2549" s="45"/>
      <c r="EN2549" s="45"/>
      <c r="EO2549" s="45"/>
      <c r="EP2549" s="45"/>
      <c r="EQ2549" s="45"/>
      <c r="ER2549" s="45"/>
      <c r="ES2549" s="45"/>
      <c r="ET2549" s="45"/>
      <c r="EU2549" s="45"/>
      <c r="EV2549" s="45"/>
      <c r="EW2549" s="45"/>
      <c r="EX2549" s="45"/>
    </row>
    <row r="2550" spans="1:154" x14ac:dyDescent="0.3">
      <c r="A2550" s="18"/>
      <c r="B2550" s="18"/>
      <c r="C2550" s="18"/>
      <c r="D2550" s="18"/>
      <c r="E2550" s="18"/>
      <c r="F2550" s="18"/>
      <c r="G2550" s="18"/>
      <c r="H2550" s="19"/>
      <c r="I2550" s="20"/>
      <c r="J2550" s="21"/>
      <c r="K2550" s="20"/>
      <c r="L2550" s="18"/>
      <c r="M2550" s="18"/>
      <c r="N2550" s="18"/>
      <c r="O2550" s="18"/>
      <c r="P2550" s="18"/>
      <c r="Q2550" s="20"/>
      <c r="R2550" s="20"/>
      <c r="S2550" s="20"/>
      <c r="T2550" s="18"/>
      <c r="U2550" s="94"/>
      <c r="V2550" s="23"/>
      <c r="W2550" s="20"/>
      <c r="X2550" s="20"/>
      <c r="Y2550" s="20"/>
      <c r="Z2550" s="20"/>
      <c r="AA2550" s="18"/>
      <c r="AB2550" s="18"/>
      <c r="AC2550" s="58"/>
      <c r="AD2550" s="64"/>
      <c r="AE2550" s="39"/>
      <c r="AF2550" s="39"/>
      <c r="AG2550" s="39"/>
      <c r="AH2550" s="39"/>
      <c r="AI2550" s="39"/>
      <c r="AJ2550" s="39"/>
      <c r="AK2550" s="39"/>
      <c r="AL2550" s="39"/>
      <c r="AM2550" s="39"/>
      <c r="AN2550" s="39"/>
      <c r="AO2550" s="39"/>
      <c r="AP2550" s="39"/>
      <c r="AQ2550" s="39"/>
      <c r="AR2550" s="39"/>
      <c r="AS2550" s="39"/>
      <c r="AT2550" s="39"/>
      <c r="AU2550" s="39"/>
      <c r="AV2550" s="39"/>
      <c r="AW2550" s="39"/>
      <c r="AX2550" s="39"/>
      <c r="AY2550" s="39"/>
      <c r="AZ2550" s="39"/>
      <c r="BA2550" s="39"/>
      <c r="BB2550" s="39"/>
      <c r="BC2550" s="39"/>
      <c r="BD2550" s="39"/>
      <c r="BE2550" s="39"/>
      <c r="BF2550" s="39"/>
      <c r="BG2550" s="39"/>
      <c r="BH2550" s="39"/>
      <c r="BI2550" s="39"/>
      <c r="BJ2550" s="39"/>
      <c r="BK2550" s="39"/>
      <c r="BL2550" s="39"/>
      <c r="BM2550" s="39"/>
      <c r="BN2550" s="39"/>
      <c r="BO2550" s="39"/>
      <c r="BP2550" s="39"/>
      <c r="BQ2550" s="39"/>
      <c r="BR2550" s="39"/>
      <c r="BS2550" s="39"/>
      <c r="BT2550" s="39"/>
      <c r="BU2550" s="39"/>
      <c r="BV2550" s="39"/>
      <c r="BW2550" s="39"/>
      <c r="BX2550" s="39"/>
      <c r="BY2550" s="39"/>
      <c r="BZ2550" s="39"/>
      <c r="CA2550" s="39"/>
      <c r="CB2550" s="39"/>
      <c r="CC2550" s="39"/>
      <c r="CD2550" s="39"/>
      <c r="CE2550" s="39"/>
      <c r="CF2550" s="39"/>
      <c r="CG2550" s="39"/>
      <c r="CH2550" s="39"/>
      <c r="CI2550" s="39"/>
      <c r="CJ2550" s="39"/>
      <c r="CK2550" s="39"/>
      <c r="CL2550" s="39"/>
      <c r="CM2550" s="39"/>
      <c r="CN2550" s="39"/>
      <c r="CO2550" s="39"/>
      <c r="CP2550" s="39"/>
      <c r="CQ2550" s="39"/>
      <c r="CR2550" s="39"/>
      <c r="CS2550" s="39"/>
      <c r="CT2550" s="39"/>
      <c r="CU2550" s="39"/>
      <c r="CV2550" s="39"/>
      <c r="CW2550" s="39"/>
      <c r="CX2550" s="39"/>
      <c r="CY2550" s="39"/>
      <c r="CZ2550" s="39"/>
      <c r="DA2550" s="39"/>
      <c r="DB2550" s="39"/>
      <c r="DC2550" s="39"/>
      <c r="DD2550" s="39"/>
      <c r="DE2550" s="39"/>
      <c r="DF2550" s="39"/>
      <c r="DG2550" s="39"/>
      <c r="DH2550" s="39"/>
      <c r="DI2550" s="39"/>
      <c r="DJ2550" s="39"/>
      <c r="DK2550" s="39"/>
      <c r="DL2550" s="39"/>
      <c r="DM2550" s="39"/>
      <c r="DN2550" s="39"/>
      <c r="DO2550" s="39"/>
      <c r="DP2550" s="39"/>
      <c r="DQ2550" s="39"/>
      <c r="DR2550" s="39"/>
      <c r="DS2550" s="39"/>
      <c r="DT2550" s="39"/>
      <c r="DU2550" s="39"/>
      <c r="DV2550" s="39"/>
      <c r="DW2550" s="39"/>
      <c r="DX2550" s="39"/>
      <c r="DY2550" s="39"/>
      <c r="DZ2550" s="39"/>
      <c r="EA2550" s="39"/>
      <c r="EB2550" s="39"/>
      <c r="EC2550" s="39"/>
      <c r="ED2550" s="39"/>
      <c r="EE2550" s="39"/>
      <c r="EF2550" s="39"/>
      <c r="EG2550" s="39"/>
      <c r="EH2550" s="39"/>
      <c r="EI2550" s="39"/>
      <c r="EJ2550" s="39"/>
      <c r="EK2550" s="39"/>
      <c r="EL2550" s="39"/>
      <c r="EM2550" s="39"/>
      <c r="EN2550" s="39"/>
      <c r="EO2550" s="39"/>
      <c r="EP2550" s="39"/>
      <c r="EQ2550" s="39"/>
      <c r="ER2550" s="39"/>
      <c r="ES2550" s="39"/>
      <c r="ET2550" s="39"/>
      <c r="EU2550" s="39"/>
      <c r="EV2550" s="39"/>
      <c r="EW2550" s="39"/>
      <c r="EX2550" s="39"/>
    </row>
    <row r="2551" spans="1:154" x14ac:dyDescent="0.3">
      <c r="A2551" s="29">
        <v>2698</v>
      </c>
      <c r="B2551" s="29" t="s">
        <v>47</v>
      </c>
      <c r="C2551" s="29">
        <v>13244</v>
      </c>
      <c r="D2551" s="29">
        <v>7</v>
      </c>
      <c r="E2551" s="29">
        <v>1</v>
      </c>
      <c r="F2551" s="29">
        <v>1</v>
      </c>
      <c r="G2551" s="29">
        <v>0</v>
      </c>
      <c r="H2551" s="25" t="s">
        <v>476</v>
      </c>
      <c r="I2551" s="36">
        <v>500</v>
      </c>
      <c r="J2551" s="41">
        <v>150</v>
      </c>
      <c r="K2551" s="74">
        <f>I2551*J2551</f>
        <v>75000</v>
      </c>
      <c r="L2551" s="29"/>
      <c r="M2551" s="29"/>
      <c r="N2551" s="29"/>
      <c r="O2551" s="29"/>
      <c r="P2551" s="29"/>
      <c r="Q2551" s="36"/>
      <c r="R2551" s="36"/>
      <c r="S2551" s="36"/>
      <c r="T2551" s="29"/>
      <c r="U2551" s="185"/>
      <c r="V2551" s="37"/>
      <c r="W2551" s="36"/>
      <c r="X2551" s="75">
        <f t="shared" si="269"/>
        <v>75000</v>
      </c>
      <c r="Y2551" s="36"/>
      <c r="Z2551" s="74">
        <v>50000000</v>
      </c>
      <c r="AA2551" s="29">
        <v>0</v>
      </c>
      <c r="AB2551" s="29">
        <v>0</v>
      </c>
      <c r="AC2551" s="41" t="s">
        <v>1192</v>
      </c>
      <c r="AD2551" s="36"/>
    </row>
    <row r="2552" spans="1:154" x14ac:dyDescent="0.3">
      <c r="A2552" s="18"/>
      <c r="B2552" s="18"/>
      <c r="C2552" s="18"/>
      <c r="D2552" s="18"/>
      <c r="E2552" s="18"/>
      <c r="F2552" s="18"/>
      <c r="G2552" s="18"/>
      <c r="H2552" s="19"/>
      <c r="I2552" s="20"/>
      <c r="J2552" s="21"/>
      <c r="K2552" s="20"/>
      <c r="L2552" s="18"/>
      <c r="M2552" s="18"/>
      <c r="N2552" s="18"/>
      <c r="O2552" s="18"/>
      <c r="P2552" s="18"/>
      <c r="Q2552" s="20"/>
      <c r="R2552" s="20"/>
      <c r="S2552" s="20"/>
      <c r="T2552" s="18"/>
      <c r="U2552" s="94"/>
      <c r="V2552" s="23"/>
      <c r="W2552" s="20"/>
      <c r="X2552" s="20"/>
      <c r="Y2552" s="20"/>
      <c r="Z2552" s="20"/>
      <c r="AA2552" s="18"/>
      <c r="AB2552" s="18"/>
      <c r="AC2552" s="58"/>
      <c r="AD2552" s="64"/>
      <c r="AE2552" s="39"/>
      <c r="AF2552" s="39"/>
      <c r="AG2552" s="39"/>
      <c r="AH2552" s="39"/>
      <c r="AI2552" s="39"/>
      <c r="AJ2552" s="39"/>
      <c r="AK2552" s="39"/>
      <c r="AL2552" s="39"/>
      <c r="AM2552" s="39"/>
      <c r="AN2552" s="39"/>
      <c r="AO2552" s="39"/>
      <c r="AP2552" s="39"/>
      <c r="AQ2552" s="39"/>
      <c r="AR2552" s="39"/>
      <c r="AS2552" s="39"/>
      <c r="AT2552" s="39"/>
      <c r="AU2552" s="39"/>
      <c r="AV2552" s="39"/>
      <c r="AW2552" s="39"/>
      <c r="AX2552" s="39"/>
      <c r="AY2552" s="39"/>
      <c r="AZ2552" s="39"/>
      <c r="BA2552" s="39"/>
      <c r="BB2552" s="39"/>
      <c r="BC2552" s="39"/>
      <c r="BD2552" s="39"/>
      <c r="BE2552" s="39"/>
      <c r="BF2552" s="39"/>
      <c r="BG2552" s="39"/>
      <c r="BH2552" s="39"/>
      <c r="BI2552" s="39"/>
      <c r="BJ2552" s="39"/>
      <c r="BK2552" s="39"/>
      <c r="BL2552" s="39"/>
      <c r="BM2552" s="39"/>
      <c r="BN2552" s="39"/>
      <c r="BO2552" s="39"/>
      <c r="BP2552" s="39"/>
      <c r="BQ2552" s="39"/>
      <c r="BR2552" s="39"/>
      <c r="BS2552" s="39"/>
      <c r="BT2552" s="39"/>
      <c r="BU2552" s="39"/>
      <c r="BV2552" s="39"/>
      <c r="BW2552" s="39"/>
      <c r="BX2552" s="39"/>
      <c r="BY2552" s="39"/>
      <c r="BZ2552" s="39"/>
      <c r="CA2552" s="39"/>
      <c r="CB2552" s="39"/>
      <c r="CC2552" s="39"/>
      <c r="CD2552" s="39"/>
      <c r="CE2552" s="39"/>
      <c r="CF2552" s="39"/>
      <c r="CG2552" s="39"/>
      <c r="CH2552" s="39"/>
      <c r="CI2552" s="39"/>
      <c r="CJ2552" s="39"/>
      <c r="CK2552" s="39"/>
      <c r="CL2552" s="39"/>
      <c r="CM2552" s="39"/>
      <c r="CN2552" s="39"/>
      <c r="CO2552" s="39"/>
      <c r="CP2552" s="39"/>
      <c r="CQ2552" s="39"/>
      <c r="CR2552" s="39"/>
      <c r="CS2552" s="39"/>
      <c r="CT2552" s="39"/>
      <c r="CU2552" s="39"/>
      <c r="CV2552" s="39"/>
      <c r="CW2552" s="39"/>
      <c r="CX2552" s="39"/>
      <c r="CY2552" s="39"/>
      <c r="CZ2552" s="39"/>
      <c r="DA2552" s="39"/>
      <c r="DB2552" s="39"/>
      <c r="DC2552" s="39"/>
      <c r="DD2552" s="39"/>
      <c r="DE2552" s="39"/>
      <c r="DF2552" s="39"/>
      <c r="DG2552" s="39"/>
      <c r="DH2552" s="39"/>
      <c r="DI2552" s="39"/>
      <c r="DJ2552" s="39"/>
      <c r="DK2552" s="39"/>
      <c r="DL2552" s="39"/>
      <c r="DM2552" s="39"/>
      <c r="DN2552" s="39"/>
      <c r="DO2552" s="39"/>
      <c r="DP2552" s="39"/>
      <c r="DQ2552" s="39"/>
      <c r="DR2552" s="39"/>
      <c r="DS2552" s="39"/>
      <c r="DT2552" s="39"/>
      <c r="DU2552" s="39"/>
      <c r="DV2552" s="39"/>
      <c r="DW2552" s="39"/>
      <c r="DX2552" s="39"/>
      <c r="DY2552" s="39"/>
      <c r="DZ2552" s="39"/>
      <c r="EA2552" s="39"/>
      <c r="EB2552" s="39"/>
      <c r="EC2552" s="39"/>
      <c r="ED2552" s="39"/>
      <c r="EE2552" s="39"/>
      <c r="EF2552" s="39"/>
      <c r="EG2552" s="39"/>
      <c r="EH2552" s="39"/>
      <c r="EI2552" s="39"/>
      <c r="EJ2552" s="39"/>
      <c r="EK2552" s="39"/>
      <c r="EL2552" s="39"/>
      <c r="EM2552" s="39"/>
      <c r="EN2552" s="39"/>
      <c r="EO2552" s="39"/>
      <c r="EP2552" s="39"/>
      <c r="EQ2552" s="39"/>
      <c r="ER2552" s="39"/>
      <c r="ES2552" s="39"/>
      <c r="ET2552" s="39"/>
      <c r="EU2552" s="39"/>
      <c r="EV2552" s="39"/>
      <c r="EW2552" s="39"/>
      <c r="EX2552" s="39"/>
    </row>
    <row r="2553" spans="1:154" s="39" customFormat="1" x14ac:dyDescent="0.3">
      <c r="A2553" s="29">
        <v>2699</v>
      </c>
      <c r="B2553" s="29" t="s">
        <v>47</v>
      </c>
      <c r="C2553" s="29">
        <v>12190</v>
      </c>
      <c r="D2553" s="29">
        <v>4</v>
      </c>
      <c r="E2553" s="29">
        <v>2</v>
      </c>
      <c r="F2553" s="29">
        <v>2</v>
      </c>
      <c r="G2553" s="29">
        <v>85</v>
      </c>
      <c r="H2553" s="25" t="s">
        <v>476</v>
      </c>
      <c r="I2553" s="36">
        <v>1085</v>
      </c>
      <c r="J2553" s="41">
        <v>150</v>
      </c>
      <c r="K2553" s="74">
        <f>I2553*J2553</f>
        <v>162750</v>
      </c>
      <c r="L2553" s="29"/>
      <c r="M2553" s="29"/>
      <c r="N2553" s="29"/>
      <c r="O2553" s="29"/>
      <c r="P2553" s="29"/>
      <c r="Q2553" s="36"/>
      <c r="R2553" s="36"/>
      <c r="S2553" s="36"/>
      <c r="T2553" s="29"/>
      <c r="U2553" s="185"/>
      <c r="V2553" s="37"/>
      <c r="W2553" s="36"/>
      <c r="X2553" s="75">
        <f t="shared" si="269"/>
        <v>162750</v>
      </c>
      <c r="Y2553" s="36"/>
      <c r="Z2553" s="74">
        <v>50000000</v>
      </c>
      <c r="AA2553" s="29">
        <v>0</v>
      </c>
      <c r="AB2553" s="29">
        <v>0</v>
      </c>
      <c r="AC2553" s="41" t="s">
        <v>1193</v>
      </c>
      <c r="AD2553" s="36"/>
      <c r="AE2553" s="46"/>
      <c r="AF2553" s="46"/>
      <c r="AG2553" s="46"/>
      <c r="AH2553" s="46"/>
      <c r="AI2553" s="46"/>
      <c r="AJ2553" s="46"/>
      <c r="AK2553" s="46"/>
      <c r="AL2553" s="46"/>
      <c r="AM2553" s="46"/>
      <c r="AN2553" s="46"/>
      <c r="AO2553" s="46"/>
      <c r="AP2553" s="46"/>
      <c r="AQ2553" s="46"/>
      <c r="AR2553" s="46"/>
      <c r="AS2553" s="46"/>
      <c r="AT2553" s="46"/>
      <c r="AU2553" s="46"/>
      <c r="AV2553" s="46"/>
      <c r="AW2553" s="46"/>
      <c r="AX2553" s="46"/>
      <c r="AY2553" s="46"/>
      <c r="AZ2553" s="46"/>
      <c r="BA2553" s="46"/>
      <c r="BB2553" s="46"/>
      <c r="BC2553" s="46"/>
      <c r="BD2553" s="46"/>
      <c r="BE2553" s="46"/>
      <c r="BF2553" s="46"/>
      <c r="BG2553" s="46"/>
      <c r="BH2553" s="46"/>
      <c r="BI2553" s="46"/>
      <c r="BJ2553" s="46"/>
      <c r="BK2553" s="46"/>
      <c r="BL2553" s="46"/>
      <c r="BM2553" s="46"/>
      <c r="BN2553" s="46"/>
      <c r="BO2553" s="46"/>
      <c r="BP2553" s="46"/>
      <c r="BQ2553" s="46"/>
      <c r="BR2553" s="46"/>
      <c r="BS2553" s="46"/>
      <c r="BT2553" s="46"/>
      <c r="BU2553" s="46"/>
      <c r="BV2553" s="46"/>
      <c r="BW2553" s="46"/>
      <c r="BX2553" s="46"/>
      <c r="BY2553" s="46"/>
      <c r="BZ2553" s="46"/>
      <c r="CA2553" s="46"/>
      <c r="CB2553" s="46"/>
      <c r="CC2553" s="46"/>
      <c r="CD2553" s="46"/>
      <c r="CE2553" s="46"/>
      <c r="CF2553" s="46"/>
      <c r="CG2553" s="46"/>
      <c r="CH2553" s="46"/>
      <c r="CI2553" s="46"/>
      <c r="CJ2553" s="46"/>
      <c r="CK2553" s="46"/>
      <c r="CL2553" s="46"/>
      <c r="CM2553" s="46"/>
      <c r="CN2553" s="46"/>
      <c r="CO2553" s="46"/>
      <c r="CP2553" s="46"/>
      <c r="CQ2553" s="46"/>
      <c r="CR2553" s="46"/>
      <c r="CS2553" s="46"/>
      <c r="CT2553" s="46"/>
      <c r="CU2553" s="46"/>
      <c r="CV2553" s="46"/>
      <c r="CW2553" s="46"/>
      <c r="CX2553" s="46"/>
      <c r="CY2553" s="46"/>
      <c r="CZ2553" s="46"/>
      <c r="DA2553" s="46"/>
      <c r="DB2553" s="46"/>
      <c r="DC2553" s="46"/>
      <c r="DD2553" s="46"/>
      <c r="DE2553" s="46"/>
      <c r="DF2553" s="46"/>
      <c r="DG2553" s="46"/>
      <c r="DH2553" s="46"/>
      <c r="DI2553" s="46"/>
      <c r="DJ2553" s="46"/>
      <c r="DK2553" s="46"/>
      <c r="DL2553" s="46"/>
      <c r="DM2553" s="46"/>
      <c r="DN2553" s="46"/>
      <c r="DO2553" s="46"/>
      <c r="DP2553" s="46"/>
      <c r="DQ2553" s="46"/>
      <c r="DR2553" s="46"/>
      <c r="DS2553" s="46"/>
      <c r="DT2553" s="46"/>
      <c r="DU2553" s="46"/>
      <c r="DV2553" s="46"/>
      <c r="DW2553" s="46"/>
      <c r="DX2553" s="46"/>
      <c r="DY2553" s="46"/>
      <c r="DZ2553" s="46"/>
      <c r="EA2553" s="46"/>
      <c r="EB2553" s="46"/>
      <c r="EC2553" s="46"/>
      <c r="ED2553" s="46"/>
      <c r="EE2553" s="46"/>
      <c r="EF2553" s="46"/>
      <c r="EG2553" s="46"/>
      <c r="EH2553" s="46"/>
      <c r="EI2553" s="46"/>
      <c r="EJ2553" s="46"/>
      <c r="EK2553" s="46"/>
      <c r="EL2553" s="46"/>
      <c r="EM2553" s="46"/>
      <c r="EN2553" s="46"/>
      <c r="EO2553" s="46"/>
      <c r="EP2553" s="46"/>
      <c r="EQ2553" s="46"/>
      <c r="ER2553" s="46"/>
      <c r="ES2553" s="46"/>
      <c r="ET2553" s="46"/>
      <c r="EU2553" s="46"/>
      <c r="EV2553" s="46"/>
      <c r="EW2553" s="46"/>
      <c r="EX2553" s="46"/>
    </row>
    <row r="2554" spans="1:154" s="45" customFormat="1" x14ac:dyDescent="0.3">
      <c r="A2554" s="18"/>
      <c r="B2554" s="18"/>
      <c r="C2554" s="18"/>
      <c r="D2554" s="18"/>
      <c r="E2554" s="18"/>
      <c r="F2554" s="18"/>
      <c r="G2554" s="18"/>
      <c r="H2554" s="19"/>
      <c r="I2554" s="20"/>
      <c r="J2554" s="21"/>
      <c r="K2554" s="20"/>
      <c r="L2554" s="18"/>
      <c r="M2554" s="18"/>
      <c r="N2554" s="18"/>
      <c r="O2554" s="18"/>
      <c r="P2554" s="18"/>
      <c r="Q2554" s="20"/>
      <c r="R2554" s="20"/>
      <c r="S2554" s="20"/>
      <c r="T2554" s="18"/>
      <c r="U2554" s="94"/>
      <c r="V2554" s="23"/>
      <c r="W2554" s="20"/>
      <c r="X2554" s="20"/>
      <c r="Y2554" s="20"/>
      <c r="Z2554" s="20"/>
      <c r="AA2554" s="18"/>
      <c r="AB2554" s="18"/>
      <c r="AC2554" s="21"/>
      <c r="AD2554" s="20"/>
      <c r="AE2554" s="50"/>
      <c r="AF2554" s="50"/>
      <c r="AG2554" s="50"/>
      <c r="AH2554" s="50"/>
      <c r="AI2554" s="50"/>
      <c r="AJ2554" s="50"/>
      <c r="AK2554" s="50"/>
      <c r="AL2554" s="50"/>
      <c r="AM2554" s="50"/>
      <c r="AN2554" s="50"/>
      <c r="AO2554" s="50"/>
      <c r="AP2554" s="50"/>
      <c r="AQ2554" s="50"/>
      <c r="AR2554" s="50"/>
      <c r="AS2554" s="50"/>
      <c r="AT2554" s="50"/>
      <c r="AU2554" s="50"/>
      <c r="AV2554" s="50"/>
      <c r="AW2554" s="50"/>
      <c r="AX2554" s="50"/>
      <c r="AY2554" s="50"/>
      <c r="AZ2554" s="50"/>
      <c r="BA2554" s="50"/>
      <c r="BB2554" s="50"/>
      <c r="BC2554" s="50"/>
      <c r="BD2554" s="50"/>
      <c r="BE2554" s="50"/>
      <c r="BF2554" s="50"/>
      <c r="BG2554" s="50"/>
      <c r="BH2554" s="50"/>
      <c r="BI2554" s="50"/>
      <c r="BJ2554" s="50"/>
      <c r="BK2554" s="50"/>
      <c r="BL2554" s="50"/>
      <c r="BM2554" s="50"/>
      <c r="BN2554" s="50"/>
      <c r="BO2554" s="50"/>
      <c r="BP2554" s="50"/>
      <c r="BQ2554" s="50"/>
      <c r="BR2554" s="50"/>
      <c r="BS2554" s="50"/>
      <c r="BT2554" s="50"/>
      <c r="BU2554" s="50"/>
      <c r="BV2554" s="50"/>
      <c r="BW2554" s="50"/>
      <c r="BX2554" s="50"/>
      <c r="BY2554" s="50"/>
      <c r="BZ2554" s="50"/>
      <c r="CA2554" s="50"/>
      <c r="CB2554" s="50"/>
      <c r="CC2554" s="50"/>
      <c r="CD2554" s="50"/>
      <c r="CE2554" s="50"/>
      <c r="CF2554" s="50"/>
      <c r="CG2554" s="50"/>
      <c r="CH2554" s="50"/>
      <c r="CI2554" s="50"/>
      <c r="CJ2554" s="50"/>
      <c r="CK2554" s="50"/>
      <c r="CL2554" s="50"/>
      <c r="CM2554" s="50"/>
      <c r="CN2554" s="50"/>
      <c r="CO2554" s="50"/>
      <c r="CP2554" s="50"/>
      <c r="CQ2554" s="50"/>
      <c r="CR2554" s="50"/>
      <c r="CS2554" s="50"/>
      <c r="CT2554" s="50"/>
      <c r="CU2554" s="50"/>
      <c r="CV2554" s="50"/>
      <c r="CW2554" s="50"/>
      <c r="CX2554" s="50"/>
      <c r="CY2554" s="50"/>
      <c r="CZ2554" s="50"/>
      <c r="DA2554" s="50"/>
      <c r="DB2554" s="50"/>
      <c r="DC2554" s="50"/>
      <c r="DD2554" s="50"/>
      <c r="DE2554" s="50"/>
      <c r="DF2554" s="50"/>
      <c r="DG2554" s="50"/>
      <c r="DH2554" s="50"/>
      <c r="DI2554" s="50"/>
      <c r="DJ2554" s="50"/>
      <c r="DK2554" s="50"/>
      <c r="DL2554" s="50"/>
      <c r="DM2554" s="50"/>
      <c r="DN2554" s="50"/>
      <c r="DO2554" s="50"/>
      <c r="DP2554" s="50"/>
      <c r="DQ2554" s="50"/>
      <c r="DR2554" s="50"/>
      <c r="DS2554" s="50"/>
      <c r="DT2554" s="50"/>
      <c r="DU2554" s="50"/>
      <c r="DV2554" s="50"/>
      <c r="DW2554" s="50"/>
      <c r="DX2554" s="50"/>
      <c r="DY2554" s="50"/>
      <c r="DZ2554" s="50"/>
      <c r="EA2554" s="50"/>
      <c r="EB2554" s="50"/>
      <c r="EC2554" s="50"/>
      <c r="ED2554" s="50"/>
      <c r="EE2554" s="50"/>
      <c r="EF2554" s="50"/>
      <c r="EG2554" s="50"/>
      <c r="EH2554" s="50"/>
      <c r="EI2554" s="50"/>
      <c r="EJ2554" s="50"/>
      <c r="EK2554" s="50"/>
      <c r="EL2554" s="50"/>
      <c r="EM2554" s="50"/>
      <c r="EN2554" s="50"/>
      <c r="EO2554" s="50"/>
      <c r="EP2554" s="50"/>
      <c r="EQ2554" s="50"/>
      <c r="ER2554" s="50"/>
      <c r="ES2554" s="50"/>
      <c r="ET2554" s="50"/>
      <c r="EU2554" s="50"/>
      <c r="EV2554" s="50"/>
      <c r="EW2554" s="50"/>
      <c r="EX2554" s="50"/>
    </row>
    <row r="2555" spans="1:154" s="39" customFormat="1" x14ac:dyDescent="0.3">
      <c r="A2555" s="29">
        <v>2700</v>
      </c>
      <c r="B2555" s="29" t="s">
        <v>47</v>
      </c>
      <c r="C2555" s="29">
        <v>13371</v>
      </c>
      <c r="D2555" s="29">
        <v>3</v>
      </c>
      <c r="E2555" s="29">
        <v>0</v>
      </c>
      <c r="F2555" s="29">
        <v>3</v>
      </c>
      <c r="G2555" s="29">
        <v>21</v>
      </c>
      <c r="H2555" s="25" t="s">
        <v>476</v>
      </c>
      <c r="I2555" s="36">
        <v>321</v>
      </c>
      <c r="J2555" s="41">
        <v>250</v>
      </c>
      <c r="K2555" s="74">
        <f>I2555*J2555</f>
        <v>80250</v>
      </c>
      <c r="L2555" s="29"/>
      <c r="M2555" s="29"/>
      <c r="N2555" s="29"/>
      <c r="O2555" s="29"/>
      <c r="P2555" s="29"/>
      <c r="Q2555" s="36"/>
      <c r="R2555" s="36"/>
      <c r="S2555" s="36"/>
      <c r="T2555" s="29"/>
      <c r="U2555" s="185"/>
      <c r="V2555" s="37"/>
      <c r="W2555" s="36"/>
      <c r="X2555" s="75">
        <f t="shared" si="269"/>
        <v>80250</v>
      </c>
      <c r="Y2555" s="36"/>
      <c r="Z2555" s="74">
        <v>50000000</v>
      </c>
      <c r="AA2555" s="29">
        <v>0</v>
      </c>
      <c r="AB2555" s="29">
        <v>0</v>
      </c>
      <c r="AC2555" s="41" t="s">
        <v>1194</v>
      </c>
      <c r="AD2555" s="3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6"/>
      <c r="AZ2555" s="16"/>
      <c r="BA2555" s="16"/>
      <c r="BB2555" s="16"/>
      <c r="BC2555" s="16"/>
      <c r="BD2555" s="16"/>
      <c r="BE2555" s="16"/>
      <c r="BF2555" s="16"/>
      <c r="BG2555" s="16"/>
      <c r="BH2555" s="16"/>
      <c r="BI2555" s="16"/>
      <c r="BJ2555" s="16"/>
      <c r="BK2555" s="16"/>
      <c r="BL2555" s="16"/>
      <c r="BM2555" s="16"/>
      <c r="BN2555" s="16"/>
      <c r="BO2555" s="16"/>
      <c r="BP2555" s="16"/>
      <c r="BQ2555" s="16"/>
      <c r="BR2555" s="16"/>
      <c r="BS2555" s="16"/>
      <c r="BT2555" s="16"/>
      <c r="BU2555" s="16"/>
      <c r="BV2555" s="16"/>
      <c r="BW2555" s="16"/>
      <c r="BX2555" s="16"/>
      <c r="BY2555" s="16"/>
      <c r="BZ2555" s="16"/>
      <c r="CA2555" s="16"/>
      <c r="CB2555" s="16"/>
      <c r="CC2555" s="16"/>
      <c r="CD2555" s="16"/>
      <c r="CE2555" s="16"/>
      <c r="CF2555" s="16"/>
      <c r="CG2555" s="16"/>
      <c r="CH2555" s="16"/>
      <c r="CI2555" s="16"/>
      <c r="CJ2555" s="16"/>
      <c r="CK2555" s="16"/>
      <c r="CL2555" s="16"/>
      <c r="CM2555" s="16"/>
      <c r="CN2555" s="16"/>
      <c r="CO2555" s="16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  <c r="DQ2555" s="16"/>
      <c r="DR2555" s="16"/>
      <c r="DS2555" s="16"/>
      <c r="DT2555" s="16"/>
      <c r="DU2555" s="16"/>
      <c r="DV2555" s="16"/>
      <c r="DW2555" s="16"/>
      <c r="DX2555" s="16"/>
      <c r="DY2555" s="16"/>
      <c r="DZ2555" s="16"/>
      <c r="EA2555" s="16"/>
      <c r="EB2555" s="16"/>
      <c r="EC2555" s="16"/>
      <c r="ED2555" s="16"/>
      <c r="EE2555" s="16"/>
      <c r="EF2555" s="16"/>
      <c r="EG2555" s="16"/>
      <c r="EH2555" s="16"/>
      <c r="EI2555" s="16"/>
      <c r="EJ2555" s="16"/>
      <c r="EK2555" s="16"/>
      <c r="EL2555" s="16"/>
      <c r="EM2555" s="16"/>
      <c r="EN2555" s="16"/>
      <c r="EO2555" s="16"/>
      <c r="EP2555" s="16"/>
      <c r="EQ2555" s="16"/>
      <c r="ER2555" s="16"/>
      <c r="ES2555" s="16"/>
      <c r="ET2555" s="16"/>
      <c r="EU2555" s="16"/>
      <c r="EV2555" s="16"/>
      <c r="EW2555" s="16"/>
      <c r="EX2555" s="16"/>
    </row>
    <row r="2556" spans="1:154" x14ac:dyDescent="0.3">
      <c r="A2556" s="18"/>
      <c r="B2556" s="18"/>
      <c r="C2556" s="18"/>
      <c r="D2556" s="18"/>
      <c r="E2556" s="18"/>
      <c r="F2556" s="18"/>
      <c r="G2556" s="18"/>
      <c r="H2556" s="19"/>
      <c r="I2556" s="20"/>
      <c r="J2556" s="21"/>
      <c r="K2556" s="20"/>
      <c r="L2556" s="18"/>
      <c r="M2556" s="18"/>
      <c r="N2556" s="18"/>
      <c r="O2556" s="18"/>
      <c r="P2556" s="18"/>
      <c r="Q2556" s="20"/>
      <c r="R2556" s="20"/>
      <c r="S2556" s="20"/>
      <c r="T2556" s="18"/>
      <c r="U2556" s="94"/>
      <c r="V2556" s="23"/>
      <c r="W2556" s="20"/>
      <c r="X2556" s="20"/>
      <c r="Y2556" s="20"/>
      <c r="Z2556" s="20"/>
      <c r="AA2556" s="18"/>
      <c r="AB2556" s="18"/>
      <c r="AC2556" s="58"/>
      <c r="AD2556" s="64"/>
      <c r="AE2556" s="39"/>
      <c r="AF2556" s="39"/>
      <c r="AG2556" s="39"/>
      <c r="AH2556" s="39"/>
      <c r="AI2556" s="39"/>
      <c r="AJ2556" s="39"/>
      <c r="AK2556" s="39"/>
      <c r="AL2556" s="39"/>
      <c r="AM2556" s="39"/>
      <c r="AN2556" s="39"/>
      <c r="AO2556" s="39"/>
      <c r="AP2556" s="39"/>
      <c r="AQ2556" s="39"/>
      <c r="AR2556" s="39"/>
      <c r="AS2556" s="39"/>
      <c r="AT2556" s="39"/>
      <c r="AU2556" s="39"/>
      <c r="AV2556" s="39"/>
      <c r="AW2556" s="39"/>
      <c r="AX2556" s="39"/>
      <c r="AY2556" s="39"/>
      <c r="AZ2556" s="39"/>
      <c r="BA2556" s="39"/>
      <c r="BB2556" s="39"/>
      <c r="BC2556" s="39"/>
      <c r="BD2556" s="39"/>
      <c r="BE2556" s="39"/>
      <c r="BF2556" s="39"/>
      <c r="BG2556" s="39"/>
      <c r="BH2556" s="39"/>
      <c r="BI2556" s="39"/>
      <c r="BJ2556" s="39"/>
      <c r="BK2556" s="39"/>
      <c r="BL2556" s="39"/>
      <c r="BM2556" s="39"/>
      <c r="BN2556" s="39"/>
      <c r="BO2556" s="39"/>
      <c r="BP2556" s="39"/>
      <c r="BQ2556" s="39"/>
      <c r="BR2556" s="39"/>
      <c r="BS2556" s="39"/>
      <c r="BT2556" s="39"/>
      <c r="BU2556" s="39"/>
      <c r="BV2556" s="39"/>
      <c r="BW2556" s="39"/>
      <c r="BX2556" s="39"/>
      <c r="BY2556" s="39"/>
      <c r="BZ2556" s="39"/>
      <c r="CA2556" s="39"/>
      <c r="CB2556" s="39"/>
      <c r="CC2556" s="39"/>
      <c r="CD2556" s="39"/>
      <c r="CE2556" s="39"/>
      <c r="CF2556" s="39"/>
      <c r="CG2556" s="39"/>
      <c r="CH2556" s="39"/>
      <c r="CI2556" s="39"/>
      <c r="CJ2556" s="39"/>
      <c r="CK2556" s="39"/>
      <c r="CL2556" s="39"/>
      <c r="CM2556" s="39"/>
      <c r="CN2556" s="39"/>
      <c r="CO2556" s="39"/>
      <c r="CP2556" s="39"/>
      <c r="CQ2556" s="39"/>
      <c r="CR2556" s="39"/>
      <c r="CS2556" s="39"/>
      <c r="CT2556" s="39"/>
      <c r="CU2556" s="39"/>
      <c r="CV2556" s="39"/>
      <c r="CW2556" s="39"/>
      <c r="CX2556" s="39"/>
      <c r="CY2556" s="39"/>
      <c r="CZ2556" s="39"/>
      <c r="DA2556" s="39"/>
      <c r="DB2556" s="39"/>
      <c r="DC2556" s="39"/>
      <c r="DD2556" s="39"/>
      <c r="DE2556" s="39"/>
      <c r="DF2556" s="39"/>
      <c r="DG2556" s="39"/>
      <c r="DH2556" s="39"/>
      <c r="DI2556" s="39"/>
      <c r="DJ2556" s="39"/>
      <c r="DK2556" s="39"/>
      <c r="DL2556" s="39"/>
      <c r="DM2556" s="39"/>
      <c r="DN2556" s="39"/>
      <c r="DO2556" s="39"/>
      <c r="DP2556" s="39"/>
      <c r="DQ2556" s="39"/>
      <c r="DR2556" s="39"/>
      <c r="DS2556" s="39"/>
      <c r="DT2556" s="39"/>
      <c r="DU2556" s="39"/>
      <c r="DV2556" s="39"/>
      <c r="DW2556" s="39"/>
      <c r="DX2556" s="39"/>
      <c r="DY2556" s="39"/>
      <c r="DZ2556" s="39"/>
      <c r="EA2556" s="39"/>
      <c r="EB2556" s="39"/>
      <c r="EC2556" s="39"/>
      <c r="ED2556" s="39"/>
      <c r="EE2556" s="39"/>
      <c r="EF2556" s="39"/>
      <c r="EG2556" s="39"/>
      <c r="EH2556" s="39"/>
      <c r="EI2556" s="39"/>
      <c r="EJ2556" s="39"/>
      <c r="EK2556" s="39"/>
      <c r="EL2556" s="39"/>
      <c r="EM2556" s="39"/>
      <c r="EN2556" s="39"/>
      <c r="EO2556" s="39"/>
      <c r="EP2556" s="39"/>
      <c r="EQ2556" s="39"/>
      <c r="ER2556" s="39"/>
      <c r="ES2556" s="39"/>
      <c r="ET2556" s="39"/>
      <c r="EU2556" s="39"/>
      <c r="EV2556" s="39"/>
      <c r="EW2556" s="39"/>
      <c r="EX2556" s="39"/>
    </row>
    <row r="2557" spans="1:154" s="39" customFormat="1" x14ac:dyDescent="0.3">
      <c r="A2557" s="29">
        <v>2701</v>
      </c>
      <c r="B2557" s="29" t="s">
        <v>47</v>
      </c>
      <c r="C2557" s="29">
        <v>1881</v>
      </c>
      <c r="D2557" s="29">
        <v>2</v>
      </c>
      <c r="E2557" s="29">
        <v>0</v>
      </c>
      <c r="F2557" s="29">
        <v>1</v>
      </c>
      <c r="G2557" s="29">
        <v>71</v>
      </c>
      <c r="H2557" s="25" t="s">
        <v>477</v>
      </c>
      <c r="I2557" s="36">
        <v>171</v>
      </c>
      <c r="J2557" s="41">
        <v>1200</v>
      </c>
      <c r="K2557" s="74">
        <f>I2557*J2557</f>
        <v>205200</v>
      </c>
      <c r="L2557" s="29"/>
      <c r="M2557" s="29"/>
      <c r="N2557" s="29"/>
      <c r="O2557" s="25"/>
      <c r="P2557" s="29"/>
      <c r="Q2557" s="36"/>
      <c r="R2557" s="36"/>
      <c r="S2557" s="36"/>
      <c r="T2557" s="29"/>
      <c r="U2557" s="185"/>
      <c r="V2557" s="37"/>
      <c r="W2557" s="36"/>
      <c r="X2557" s="75">
        <f t="shared" ref="X2557:X2565" si="270">K2557+W2557</f>
        <v>205200</v>
      </c>
      <c r="Y2557" s="36"/>
      <c r="Z2557" s="36"/>
      <c r="AA2557" s="74">
        <f>X2557-Z2557</f>
        <v>205200</v>
      </c>
      <c r="AB2557" s="29">
        <v>0.02</v>
      </c>
      <c r="AC2557" s="41" t="s">
        <v>1195</v>
      </c>
      <c r="AD2557" s="3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6"/>
      <c r="CB2557" s="16"/>
      <c r="CC2557" s="16"/>
      <c r="CD2557" s="16"/>
      <c r="CE2557" s="16"/>
      <c r="CF2557" s="16"/>
      <c r="CG2557" s="16"/>
      <c r="CH2557" s="16"/>
      <c r="CI2557" s="16"/>
      <c r="CJ2557" s="16"/>
      <c r="CK2557" s="16"/>
      <c r="CL2557" s="16"/>
      <c r="CM2557" s="16"/>
      <c r="CN2557" s="16"/>
      <c r="CO2557" s="16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  <c r="DQ2557" s="16"/>
      <c r="DR2557" s="16"/>
      <c r="DS2557" s="16"/>
      <c r="DT2557" s="16"/>
      <c r="DU2557" s="16"/>
      <c r="DV2557" s="16"/>
      <c r="DW2557" s="16"/>
      <c r="DX2557" s="16"/>
      <c r="DY2557" s="16"/>
      <c r="DZ2557" s="16"/>
      <c r="EA2557" s="16"/>
      <c r="EB2557" s="16"/>
      <c r="EC2557" s="16"/>
      <c r="ED2557" s="16"/>
      <c r="EE2557" s="16"/>
      <c r="EF2557" s="16"/>
      <c r="EG2557" s="16"/>
      <c r="EH2557" s="16"/>
      <c r="EI2557" s="16"/>
      <c r="EJ2557" s="16"/>
      <c r="EK2557" s="16"/>
      <c r="EL2557" s="16"/>
      <c r="EM2557" s="16"/>
      <c r="EN2557" s="16"/>
      <c r="EO2557" s="16"/>
      <c r="EP2557" s="16"/>
      <c r="EQ2557" s="16"/>
      <c r="ER2557" s="16"/>
      <c r="ES2557" s="16"/>
      <c r="ET2557" s="16"/>
      <c r="EU2557" s="16"/>
      <c r="EV2557" s="16"/>
      <c r="EW2557" s="16"/>
      <c r="EX2557" s="16"/>
    </row>
    <row r="2558" spans="1:154" s="80" customFormat="1" x14ac:dyDescent="0.3">
      <c r="A2558" s="9"/>
      <c r="B2558" s="9"/>
      <c r="C2558" s="9"/>
      <c r="D2558" s="9"/>
      <c r="E2558" s="9"/>
      <c r="F2558" s="9"/>
      <c r="G2558" s="9"/>
      <c r="H2558" s="30"/>
      <c r="I2558" s="10"/>
      <c r="J2558" s="33"/>
      <c r="K2558" s="10"/>
      <c r="L2558" s="9">
        <v>1</v>
      </c>
      <c r="M2558" s="9" t="s">
        <v>53</v>
      </c>
      <c r="N2558" s="9" t="s">
        <v>48</v>
      </c>
      <c r="O2558" s="30" t="s">
        <v>477</v>
      </c>
      <c r="P2558" s="9">
        <v>72</v>
      </c>
      <c r="Q2558" s="10">
        <v>100</v>
      </c>
      <c r="R2558" s="10">
        <v>6750</v>
      </c>
      <c r="S2558" s="34">
        <f>P2558*R2558</f>
        <v>486000</v>
      </c>
      <c r="T2558" s="9">
        <v>17</v>
      </c>
      <c r="U2558" s="2">
        <v>24</v>
      </c>
      <c r="V2558" s="34">
        <f>S2558*U2558/100</f>
        <v>116640</v>
      </c>
      <c r="W2558" s="34">
        <f>S2558-V2558</f>
        <v>369360</v>
      </c>
      <c r="X2558" s="31">
        <f t="shared" si="270"/>
        <v>369360</v>
      </c>
      <c r="Y2558" s="34">
        <f>X2558*Q2558/100</f>
        <v>369360</v>
      </c>
      <c r="Z2558" s="34">
        <v>10000000</v>
      </c>
      <c r="AA2558" s="9">
        <v>0</v>
      </c>
      <c r="AB2558" s="9">
        <v>0</v>
      </c>
      <c r="AC2558" s="33"/>
      <c r="AD2558" s="10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6"/>
      <c r="AZ2558" s="16"/>
      <c r="BA2558" s="16"/>
      <c r="BB2558" s="16"/>
      <c r="BC2558" s="16"/>
      <c r="BD2558" s="16"/>
      <c r="BE2558" s="16"/>
      <c r="BF2558" s="16"/>
      <c r="BG2558" s="16"/>
      <c r="BH2558" s="16"/>
      <c r="BI2558" s="16"/>
      <c r="BJ2558" s="16"/>
      <c r="BK2558" s="16"/>
      <c r="BL2558" s="16"/>
      <c r="BM2558" s="16"/>
      <c r="BN2558" s="16"/>
      <c r="BO2558" s="16"/>
      <c r="BP2558" s="16"/>
      <c r="BQ2558" s="16"/>
      <c r="BR2558" s="16"/>
      <c r="BS2558" s="16"/>
      <c r="BT2558" s="16"/>
      <c r="BU2558" s="16"/>
      <c r="BV2558" s="16"/>
      <c r="BW2558" s="16"/>
      <c r="BX2558" s="16"/>
      <c r="BY2558" s="16"/>
      <c r="BZ2558" s="16"/>
      <c r="CA2558" s="16"/>
      <c r="CB2558" s="16"/>
      <c r="CC2558" s="16"/>
      <c r="CD2558" s="16"/>
      <c r="CE2558" s="16"/>
      <c r="CF2558" s="16"/>
      <c r="CG2558" s="16"/>
      <c r="CH2558" s="16"/>
      <c r="CI2558" s="16"/>
      <c r="CJ2558" s="16"/>
      <c r="CK2558" s="16"/>
      <c r="CL2558" s="16"/>
      <c r="CM2558" s="16"/>
      <c r="CN2558" s="16"/>
      <c r="CO2558" s="16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  <c r="DQ2558" s="16"/>
      <c r="DR2558" s="16"/>
      <c r="DS2558" s="16"/>
      <c r="DT2558" s="16"/>
      <c r="DU2558" s="16"/>
      <c r="DV2558" s="16"/>
      <c r="DW2558" s="16"/>
      <c r="DX2558" s="16"/>
      <c r="DY2558" s="16"/>
      <c r="DZ2558" s="16"/>
      <c r="EA2558" s="16"/>
      <c r="EB2558" s="16"/>
      <c r="EC2558" s="16"/>
      <c r="ED2558" s="16"/>
      <c r="EE2558" s="16"/>
      <c r="EF2558" s="16"/>
      <c r="EG2558" s="16"/>
      <c r="EH2558" s="16"/>
      <c r="EI2558" s="16"/>
      <c r="EJ2558" s="16"/>
      <c r="EK2558" s="16"/>
      <c r="EL2558" s="16"/>
      <c r="EM2558" s="16"/>
      <c r="EN2558" s="16"/>
      <c r="EO2558" s="16"/>
      <c r="EP2558" s="16"/>
      <c r="EQ2558" s="16"/>
      <c r="ER2558" s="16"/>
      <c r="ES2558" s="16"/>
      <c r="ET2558" s="16"/>
      <c r="EU2558" s="16"/>
      <c r="EV2558" s="16"/>
      <c r="EW2558" s="16"/>
      <c r="EX2558" s="16"/>
    </row>
    <row r="2559" spans="1:154" s="50" customFormat="1" x14ac:dyDescent="0.3">
      <c r="A2559" s="9"/>
      <c r="B2559" s="9"/>
      <c r="C2559" s="9"/>
      <c r="D2559" s="9"/>
      <c r="E2559" s="9"/>
      <c r="F2559" s="9"/>
      <c r="G2559" s="9"/>
      <c r="H2559" s="9"/>
      <c r="I2559" s="10"/>
      <c r="J2559" s="33"/>
      <c r="K2559" s="34"/>
      <c r="L2559" s="9">
        <v>2</v>
      </c>
      <c r="M2559" s="9" t="s">
        <v>290</v>
      </c>
      <c r="N2559" s="9" t="s">
        <v>48</v>
      </c>
      <c r="O2559" s="9" t="s">
        <v>478</v>
      </c>
      <c r="P2559" s="9">
        <v>9</v>
      </c>
      <c r="Q2559" s="10">
        <v>100</v>
      </c>
      <c r="R2559" s="10">
        <v>2450</v>
      </c>
      <c r="S2559" s="34">
        <f>P2559*R2559</f>
        <v>22050</v>
      </c>
      <c r="T2559" s="9">
        <v>12</v>
      </c>
      <c r="U2559" s="2">
        <v>14</v>
      </c>
      <c r="V2559" s="34">
        <f>S2559*U2559/100</f>
        <v>3087</v>
      </c>
      <c r="W2559" s="34">
        <f>S2559-V2559</f>
        <v>18963</v>
      </c>
      <c r="X2559" s="31">
        <f t="shared" si="270"/>
        <v>18963</v>
      </c>
      <c r="Y2559" s="34">
        <f>X2559*Q2559/100</f>
        <v>18963</v>
      </c>
      <c r="Z2559" s="34">
        <v>10000000</v>
      </c>
      <c r="AA2559" s="9">
        <v>0</v>
      </c>
      <c r="AB2559" s="9">
        <v>0</v>
      </c>
      <c r="AC2559" s="33"/>
      <c r="AD2559" s="10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6"/>
      <c r="AZ2559" s="16"/>
      <c r="BA2559" s="16"/>
      <c r="BB2559" s="16"/>
      <c r="BC2559" s="16"/>
      <c r="BD2559" s="16"/>
      <c r="BE2559" s="16"/>
      <c r="BF2559" s="16"/>
      <c r="BG2559" s="16"/>
      <c r="BH2559" s="16"/>
      <c r="BI2559" s="16"/>
      <c r="BJ2559" s="16"/>
      <c r="BK2559" s="16"/>
      <c r="BL2559" s="16"/>
      <c r="BM2559" s="16"/>
      <c r="BN2559" s="16"/>
      <c r="BO2559" s="16"/>
      <c r="BP2559" s="16"/>
      <c r="BQ2559" s="16"/>
      <c r="BR2559" s="16"/>
      <c r="BS2559" s="16"/>
      <c r="BT2559" s="16"/>
      <c r="BU2559" s="16"/>
      <c r="BV2559" s="16"/>
      <c r="BW2559" s="16"/>
      <c r="BX2559" s="16"/>
      <c r="BY2559" s="16"/>
      <c r="BZ2559" s="16"/>
      <c r="CA2559" s="16"/>
      <c r="CB2559" s="16"/>
      <c r="CC2559" s="16"/>
      <c r="CD2559" s="16"/>
      <c r="CE2559" s="16"/>
      <c r="CF2559" s="16"/>
      <c r="CG2559" s="16"/>
      <c r="CH2559" s="16"/>
      <c r="CI2559" s="16"/>
      <c r="CJ2559" s="16"/>
      <c r="CK2559" s="16"/>
      <c r="CL2559" s="16"/>
      <c r="CM2559" s="16"/>
      <c r="CN2559" s="16"/>
      <c r="CO2559" s="16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  <c r="EG2559" s="16"/>
      <c r="EH2559" s="16"/>
      <c r="EI2559" s="16"/>
      <c r="EJ2559" s="16"/>
      <c r="EK2559" s="16"/>
      <c r="EL2559" s="16"/>
      <c r="EM2559" s="16"/>
      <c r="EN2559" s="16"/>
      <c r="EO2559" s="16"/>
      <c r="EP2559" s="16"/>
      <c r="EQ2559" s="16"/>
      <c r="ER2559" s="16"/>
      <c r="ES2559" s="16"/>
      <c r="ET2559" s="16"/>
      <c r="EU2559" s="16"/>
      <c r="EV2559" s="16"/>
      <c r="EW2559" s="16"/>
      <c r="EX2559" s="16"/>
    </row>
    <row r="2560" spans="1:154" x14ac:dyDescent="0.3">
      <c r="A2560" s="18"/>
      <c r="B2560" s="18"/>
      <c r="C2560" s="18"/>
      <c r="D2560" s="18"/>
      <c r="E2560" s="18"/>
      <c r="F2560" s="18"/>
      <c r="G2560" s="18"/>
      <c r="H2560" s="18"/>
      <c r="I2560" s="20"/>
      <c r="J2560" s="21"/>
      <c r="K2560" s="20"/>
      <c r="L2560" s="18"/>
      <c r="M2560" s="18"/>
      <c r="N2560" s="18"/>
      <c r="O2560" s="18"/>
      <c r="P2560" s="18"/>
      <c r="Q2560" s="20"/>
      <c r="R2560" s="20"/>
      <c r="S2560" s="20"/>
      <c r="T2560" s="18"/>
      <c r="U2560" s="94"/>
      <c r="V2560" s="23"/>
      <c r="W2560" s="20"/>
      <c r="X2560" s="20"/>
      <c r="Y2560" s="20"/>
      <c r="Z2560" s="20"/>
      <c r="AA2560" s="18"/>
      <c r="AB2560" s="18"/>
      <c r="AC2560" s="21"/>
      <c r="AD2560" s="20"/>
      <c r="AE2560" s="39"/>
      <c r="AF2560" s="39"/>
      <c r="AG2560" s="39"/>
      <c r="AH2560" s="39"/>
      <c r="AI2560" s="39"/>
      <c r="AJ2560" s="39"/>
      <c r="AK2560" s="39"/>
      <c r="AL2560" s="39"/>
      <c r="AM2560" s="39"/>
      <c r="AN2560" s="39"/>
      <c r="AO2560" s="39"/>
      <c r="AP2560" s="39"/>
      <c r="AQ2560" s="39"/>
      <c r="AR2560" s="39"/>
      <c r="AS2560" s="39"/>
      <c r="AT2560" s="39"/>
      <c r="AU2560" s="39"/>
      <c r="AV2560" s="39"/>
      <c r="AW2560" s="39"/>
      <c r="AX2560" s="39"/>
      <c r="AY2560" s="39"/>
      <c r="AZ2560" s="39"/>
      <c r="BA2560" s="39"/>
      <c r="BB2560" s="39"/>
      <c r="BC2560" s="39"/>
      <c r="BD2560" s="39"/>
      <c r="BE2560" s="39"/>
      <c r="BF2560" s="39"/>
      <c r="BG2560" s="39"/>
      <c r="BH2560" s="39"/>
      <c r="BI2560" s="39"/>
      <c r="BJ2560" s="39"/>
      <c r="BK2560" s="39"/>
      <c r="BL2560" s="39"/>
      <c r="BM2560" s="39"/>
      <c r="BN2560" s="39"/>
      <c r="BO2560" s="39"/>
      <c r="BP2560" s="39"/>
      <c r="BQ2560" s="39"/>
      <c r="BR2560" s="39"/>
      <c r="BS2560" s="39"/>
      <c r="BT2560" s="39"/>
      <c r="BU2560" s="39"/>
      <c r="BV2560" s="39"/>
      <c r="BW2560" s="39"/>
      <c r="BX2560" s="39"/>
      <c r="BY2560" s="39"/>
      <c r="BZ2560" s="39"/>
      <c r="CA2560" s="39"/>
      <c r="CB2560" s="39"/>
      <c r="CC2560" s="39"/>
      <c r="CD2560" s="39"/>
      <c r="CE2560" s="39"/>
      <c r="CF2560" s="39"/>
      <c r="CG2560" s="39"/>
      <c r="CH2560" s="39"/>
      <c r="CI2560" s="39"/>
      <c r="CJ2560" s="39"/>
      <c r="CK2560" s="39"/>
      <c r="CL2560" s="39"/>
      <c r="CM2560" s="39"/>
      <c r="CN2560" s="39"/>
      <c r="CO2560" s="39"/>
      <c r="CP2560" s="39"/>
      <c r="CQ2560" s="39"/>
      <c r="CR2560" s="39"/>
      <c r="CS2560" s="39"/>
      <c r="CT2560" s="39"/>
      <c r="CU2560" s="39"/>
      <c r="CV2560" s="39"/>
      <c r="CW2560" s="39"/>
      <c r="CX2560" s="39"/>
      <c r="CY2560" s="39"/>
      <c r="CZ2560" s="39"/>
      <c r="DA2560" s="39"/>
      <c r="DB2560" s="39"/>
      <c r="DC2560" s="39"/>
      <c r="DD2560" s="39"/>
      <c r="DE2560" s="39"/>
      <c r="DF2560" s="39"/>
      <c r="DG2560" s="39"/>
      <c r="DH2560" s="39"/>
      <c r="DI2560" s="39"/>
      <c r="DJ2560" s="39"/>
      <c r="DK2560" s="39"/>
      <c r="DL2560" s="39"/>
      <c r="DM2560" s="39"/>
      <c r="DN2560" s="39"/>
      <c r="DO2560" s="39"/>
      <c r="DP2560" s="39"/>
      <c r="DQ2560" s="39"/>
      <c r="DR2560" s="39"/>
      <c r="DS2560" s="39"/>
      <c r="DT2560" s="39"/>
      <c r="DU2560" s="39"/>
      <c r="DV2560" s="39"/>
      <c r="DW2560" s="39"/>
      <c r="DX2560" s="39"/>
      <c r="DY2560" s="39"/>
      <c r="DZ2560" s="39"/>
      <c r="EA2560" s="39"/>
      <c r="EB2560" s="39"/>
      <c r="EC2560" s="39"/>
      <c r="ED2560" s="39"/>
      <c r="EE2560" s="39"/>
      <c r="EF2560" s="39"/>
      <c r="EG2560" s="39"/>
      <c r="EH2560" s="39"/>
      <c r="EI2560" s="39"/>
      <c r="EJ2560" s="39"/>
      <c r="EK2560" s="39"/>
      <c r="EL2560" s="39"/>
      <c r="EM2560" s="39"/>
      <c r="EN2560" s="39"/>
      <c r="EO2560" s="39"/>
      <c r="EP2560" s="39"/>
      <c r="EQ2560" s="39"/>
      <c r="ER2560" s="39"/>
      <c r="ES2560" s="39"/>
      <c r="ET2560" s="39"/>
      <c r="EU2560" s="39"/>
      <c r="EV2560" s="39"/>
      <c r="EW2560" s="39"/>
      <c r="EX2560" s="39"/>
    </row>
    <row r="2561" spans="1:154" s="39" customFormat="1" x14ac:dyDescent="0.3">
      <c r="A2561" s="29">
        <v>2702</v>
      </c>
      <c r="B2561" s="29" t="s">
        <v>47</v>
      </c>
      <c r="C2561" s="29">
        <v>88</v>
      </c>
      <c r="D2561" s="29">
        <v>3</v>
      </c>
      <c r="E2561" s="29">
        <v>3</v>
      </c>
      <c r="F2561" s="29">
        <v>2</v>
      </c>
      <c r="G2561" s="29">
        <v>53</v>
      </c>
      <c r="H2561" s="25" t="s">
        <v>476</v>
      </c>
      <c r="I2561" s="36">
        <v>1453</v>
      </c>
      <c r="J2561" s="41">
        <v>150</v>
      </c>
      <c r="K2561" s="74">
        <f>I2561*J2561</f>
        <v>217950</v>
      </c>
      <c r="L2561" s="29"/>
      <c r="M2561" s="29"/>
      <c r="N2561" s="29"/>
      <c r="O2561" s="29"/>
      <c r="P2561" s="29"/>
      <c r="Q2561" s="36"/>
      <c r="R2561" s="36"/>
      <c r="S2561" s="36"/>
      <c r="T2561" s="29"/>
      <c r="U2561" s="185"/>
      <c r="V2561" s="37"/>
      <c r="W2561" s="36"/>
      <c r="X2561" s="75">
        <f t="shared" si="270"/>
        <v>217950</v>
      </c>
      <c r="Y2561" s="36"/>
      <c r="Z2561" s="74">
        <v>50000000</v>
      </c>
      <c r="AA2561" s="29">
        <v>0</v>
      </c>
      <c r="AB2561" s="29">
        <v>0</v>
      </c>
      <c r="AC2561" s="41" t="s">
        <v>1196</v>
      </c>
      <c r="AD2561" s="3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6"/>
      <c r="AZ2561" s="16"/>
      <c r="BA2561" s="16"/>
      <c r="BB2561" s="16"/>
      <c r="BC2561" s="16"/>
      <c r="BD2561" s="16"/>
      <c r="BE2561" s="16"/>
      <c r="BF2561" s="16"/>
      <c r="BG2561" s="16"/>
      <c r="BH2561" s="16"/>
      <c r="BI2561" s="16"/>
      <c r="BJ2561" s="16"/>
      <c r="BK2561" s="16"/>
      <c r="BL2561" s="16"/>
      <c r="BM2561" s="16"/>
      <c r="BN2561" s="16"/>
      <c r="BO2561" s="16"/>
      <c r="BP2561" s="16"/>
      <c r="BQ2561" s="16"/>
      <c r="BR2561" s="16"/>
      <c r="BS2561" s="16"/>
      <c r="BT2561" s="16"/>
      <c r="BU2561" s="16"/>
      <c r="BV2561" s="16"/>
      <c r="BW2561" s="16"/>
      <c r="BX2561" s="16"/>
      <c r="BY2561" s="16"/>
      <c r="BZ2561" s="16"/>
      <c r="CA2561" s="16"/>
      <c r="CB2561" s="16"/>
      <c r="CC2561" s="16"/>
      <c r="CD2561" s="16"/>
      <c r="CE2561" s="16"/>
      <c r="CF2561" s="16"/>
      <c r="CG2561" s="16"/>
      <c r="CH2561" s="16"/>
      <c r="CI2561" s="16"/>
      <c r="CJ2561" s="16"/>
      <c r="CK2561" s="16"/>
      <c r="CL2561" s="16"/>
      <c r="CM2561" s="16"/>
      <c r="CN2561" s="16"/>
      <c r="CO2561" s="16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  <c r="DQ2561" s="16"/>
      <c r="DR2561" s="16"/>
      <c r="DS2561" s="16"/>
      <c r="DT2561" s="16"/>
      <c r="DU2561" s="16"/>
      <c r="DV2561" s="16"/>
      <c r="DW2561" s="16"/>
      <c r="DX2561" s="16"/>
      <c r="DY2561" s="16"/>
      <c r="DZ2561" s="16"/>
      <c r="EA2561" s="16"/>
      <c r="EB2561" s="16"/>
      <c r="EC2561" s="16"/>
      <c r="ED2561" s="16"/>
      <c r="EE2561" s="16"/>
      <c r="EF2561" s="16"/>
      <c r="EG2561" s="16"/>
      <c r="EH2561" s="16"/>
      <c r="EI2561" s="16"/>
      <c r="EJ2561" s="16"/>
      <c r="EK2561" s="16"/>
      <c r="EL2561" s="16"/>
      <c r="EM2561" s="16"/>
      <c r="EN2561" s="16"/>
      <c r="EO2561" s="16"/>
      <c r="EP2561" s="16"/>
      <c r="EQ2561" s="16"/>
      <c r="ER2561" s="16"/>
      <c r="ES2561" s="16"/>
      <c r="ET2561" s="16"/>
      <c r="EU2561" s="16"/>
      <c r="EV2561" s="16"/>
      <c r="EW2561" s="16"/>
      <c r="EX2561" s="16"/>
    </row>
    <row r="2562" spans="1:154" x14ac:dyDescent="0.3">
      <c r="A2562" s="9"/>
      <c r="B2562" s="9" t="s">
        <v>47</v>
      </c>
      <c r="C2562" s="9">
        <v>3112</v>
      </c>
      <c r="D2562" s="9">
        <v>3</v>
      </c>
      <c r="E2562" s="9">
        <v>2</v>
      </c>
      <c r="F2562" s="9">
        <v>2</v>
      </c>
      <c r="G2562" s="9">
        <v>0</v>
      </c>
      <c r="H2562" s="30" t="s">
        <v>476</v>
      </c>
      <c r="I2562" s="10">
        <v>1000</v>
      </c>
      <c r="J2562" s="33">
        <v>250</v>
      </c>
      <c r="K2562" s="34">
        <f>I2562*J2562</f>
        <v>250000</v>
      </c>
      <c r="L2562" s="9"/>
      <c r="M2562" s="9"/>
      <c r="N2562" s="9"/>
      <c r="O2562" s="30"/>
      <c r="P2562" s="9"/>
      <c r="Q2562" s="10"/>
      <c r="R2562" s="10"/>
      <c r="S2562" s="34"/>
      <c r="T2562" s="9"/>
      <c r="U2562" s="2"/>
      <c r="V2562" s="34"/>
      <c r="W2562" s="34"/>
      <c r="X2562" s="31">
        <f t="shared" si="270"/>
        <v>250000</v>
      </c>
      <c r="Y2562" s="34"/>
      <c r="Z2562" s="34">
        <v>50000000</v>
      </c>
      <c r="AA2562" s="9">
        <v>0</v>
      </c>
      <c r="AB2562" s="9">
        <v>0</v>
      </c>
      <c r="AC2562" s="33">
        <v>0</v>
      </c>
      <c r="AD2562" s="10"/>
    </row>
    <row r="2563" spans="1:154" x14ac:dyDescent="0.3">
      <c r="A2563" s="18"/>
      <c r="B2563" s="18"/>
      <c r="C2563" s="18"/>
      <c r="D2563" s="18"/>
      <c r="E2563" s="18"/>
      <c r="F2563" s="18"/>
      <c r="G2563" s="18"/>
      <c r="H2563" s="19"/>
      <c r="I2563" s="20"/>
      <c r="J2563" s="21"/>
      <c r="K2563" s="20"/>
      <c r="L2563" s="18"/>
      <c r="M2563" s="18"/>
      <c r="N2563" s="18"/>
      <c r="O2563" s="18"/>
      <c r="P2563" s="18"/>
      <c r="Q2563" s="20"/>
      <c r="R2563" s="20"/>
      <c r="S2563" s="20"/>
      <c r="T2563" s="18"/>
      <c r="U2563" s="94"/>
      <c r="V2563" s="23"/>
      <c r="W2563" s="20"/>
      <c r="X2563" s="20"/>
      <c r="Y2563" s="20"/>
      <c r="Z2563" s="20"/>
      <c r="AA2563" s="18"/>
      <c r="AB2563" s="18"/>
      <c r="AC2563" s="21"/>
      <c r="AD2563" s="20"/>
      <c r="AE2563" s="39"/>
      <c r="AF2563" s="39"/>
      <c r="AG2563" s="39"/>
      <c r="AH2563" s="39"/>
      <c r="AI2563" s="39"/>
      <c r="AJ2563" s="39"/>
      <c r="AK2563" s="39"/>
      <c r="AL2563" s="39"/>
      <c r="AM2563" s="39"/>
      <c r="AN2563" s="39"/>
      <c r="AO2563" s="39"/>
      <c r="AP2563" s="39"/>
      <c r="AQ2563" s="39"/>
      <c r="AR2563" s="39"/>
      <c r="AS2563" s="39"/>
      <c r="AT2563" s="39"/>
      <c r="AU2563" s="39"/>
      <c r="AV2563" s="39"/>
      <c r="AW2563" s="39"/>
      <c r="AX2563" s="39"/>
      <c r="AY2563" s="39"/>
      <c r="AZ2563" s="39"/>
      <c r="BA2563" s="39"/>
      <c r="BB2563" s="39"/>
      <c r="BC2563" s="39"/>
      <c r="BD2563" s="39"/>
      <c r="BE2563" s="39"/>
      <c r="BF2563" s="39"/>
      <c r="BG2563" s="39"/>
      <c r="BH2563" s="39"/>
      <c r="BI2563" s="39"/>
      <c r="BJ2563" s="39"/>
      <c r="BK2563" s="39"/>
      <c r="BL2563" s="39"/>
      <c r="BM2563" s="39"/>
      <c r="BN2563" s="39"/>
      <c r="BO2563" s="39"/>
      <c r="BP2563" s="39"/>
      <c r="BQ2563" s="39"/>
      <c r="BR2563" s="39"/>
      <c r="BS2563" s="39"/>
      <c r="BT2563" s="39"/>
      <c r="BU2563" s="39"/>
      <c r="BV2563" s="39"/>
      <c r="BW2563" s="39"/>
      <c r="BX2563" s="39"/>
      <c r="BY2563" s="39"/>
      <c r="BZ2563" s="39"/>
      <c r="CA2563" s="39"/>
      <c r="CB2563" s="39"/>
      <c r="CC2563" s="39"/>
      <c r="CD2563" s="39"/>
      <c r="CE2563" s="39"/>
      <c r="CF2563" s="39"/>
      <c r="CG2563" s="39"/>
      <c r="CH2563" s="39"/>
      <c r="CI2563" s="39"/>
      <c r="CJ2563" s="39"/>
      <c r="CK2563" s="39"/>
      <c r="CL2563" s="39"/>
      <c r="CM2563" s="39"/>
      <c r="CN2563" s="39"/>
      <c r="CO2563" s="39"/>
      <c r="CP2563" s="39"/>
      <c r="CQ2563" s="39"/>
      <c r="CR2563" s="39"/>
      <c r="CS2563" s="39"/>
      <c r="CT2563" s="39"/>
      <c r="CU2563" s="39"/>
      <c r="CV2563" s="39"/>
      <c r="CW2563" s="39"/>
      <c r="CX2563" s="39"/>
      <c r="CY2563" s="39"/>
      <c r="CZ2563" s="39"/>
      <c r="DA2563" s="39"/>
      <c r="DB2563" s="39"/>
      <c r="DC2563" s="39"/>
      <c r="DD2563" s="39"/>
      <c r="DE2563" s="39"/>
      <c r="DF2563" s="39"/>
      <c r="DG2563" s="39"/>
      <c r="DH2563" s="39"/>
      <c r="DI2563" s="39"/>
      <c r="DJ2563" s="39"/>
      <c r="DK2563" s="39"/>
      <c r="DL2563" s="39"/>
      <c r="DM2563" s="39"/>
      <c r="DN2563" s="39"/>
      <c r="DO2563" s="39"/>
      <c r="DP2563" s="39"/>
      <c r="DQ2563" s="39"/>
      <c r="DR2563" s="39"/>
      <c r="DS2563" s="39"/>
      <c r="DT2563" s="39"/>
      <c r="DU2563" s="39"/>
      <c r="DV2563" s="39"/>
      <c r="DW2563" s="39"/>
      <c r="DX2563" s="39"/>
      <c r="DY2563" s="39"/>
      <c r="DZ2563" s="39"/>
      <c r="EA2563" s="39"/>
      <c r="EB2563" s="39"/>
      <c r="EC2563" s="39"/>
      <c r="ED2563" s="39"/>
      <c r="EE2563" s="39"/>
      <c r="EF2563" s="39"/>
      <c r="EG2563" s="39"/>
      <c r="EH2563" s="39"/>
      <c r="EI2563" s="39"/>
      <c r="EJ2563" s="39"/>
      <c r="EK2563" s="39"/>
      <c r="EL2563" s="39"/>
      <c r="EM2563" s="39"/>
      <c r="EN2563" s="39"/>
      <c r="EO2563" s="39"/>
      <c r="EP2563" s="39"/>
      <c r="EQ2563" s="39"/>
      <c r="ER2563" s="39"/>
      <c r="ES2563" s="39"/>
      <c r="ET2563" s="39"/>
      <c r="EU2563" s="39"/>
      <c r="EV2563" s="39"/>
      <c r="EW2563" s="39"/>
      <c r="EX2563" s="39"/>
    </row>
    <row r="2564" spans="1:154" x14ac:dyDescent="0.3">
      <c r="A2564" s="29">
        <v>2703</v>
      </c>
      <c r="B2564" s="29" t="s">
        <v>47</v>
      </c>
      <c r="C2564" s="29">
        <v>7877</v>
      </c>
      <c r="D2564" s="29">
        <v>5</v>
      </c>
      <c r="E2564" s="29">
        <v>17</v>
      </c>
      <c r="F2564" s="29">
        <v>3</v>
      </c>
      <c r="G2564" s="29">
        <v>50</v>
      </c>
      <c r="H2564" s="25" t="s">
        <v>476</v>
      </c>
      <c r="I2564" s="36">
        <v>7150</v>
      </c>
      <c r="J2564" s="41">
        <v>200</v>
      </c>
      <c r="K2564" s="74">
        <f>I2564*J2564</f>
        <v>1430000</v>
      </c>
      <c r="L2564" s="29"/>
      <c r="M2564" s="29"/>
      <c r="N2564" s="29"/>
      <c r="O2564" s="29"/>
      <c r="P2564" s="29"/>
      <c r="Q2564" s="36"/>
      <c r="R2564" s="36"/>
      <c r="S2564" s="36"/>
      <c r="T2564" s="29"/>
      <c r="U2564" s="185"/>
      <c r="V2564" s="37"/>
      <c r="W2564" s="36"/>
      <c r="X2564" s="75">
        <f t="shared" si="270"/>
        <v>1430000</v>
      </c>
      <c r="Y2564" s="36"/>
      <c r="Z2564" s="74">
        <v>50000000</v>
      </c>
      <c r="AA2564" s="29">
        <v>0</v>
      </c>
      <c r="AB2564" s="29">
        <v>0</v>
      </c>
      <c r="AC2564" s="41" t="s">
        <v>1197</v>
      </c>
      <c r="AD2564" s="36"/>
    </row>
    <row r="2565" spans="1:154" s="39" customFormat="1" x14ac:dyDescent="0.3">
      <c r="A2565" s="9"/>
      <c r="B2565" s="9" t="s">
        <v>47</v>
      </c>
      <c r="C2565" s="9">
        <v>7880</v>
      </c>
      <c r="D2565" s="9">
        <v>5</v>
      </c>
      <c r="E2565" s="9">
        <v>5</v>
      </c>
      <c r="F2565" s="9">
        <v>0</v>
      </c>
      <c r="G2565" s="9">
        <v>75</v>
      </c>
      <c r="H2565" s="30" t="s">
        <v>476</v>
      </c>
      <c r="I2565" s="10">
        <v>2075</v>
      </c>
      <c r="J2565" s="33">
        <v>150</v>
      </c>
      <c r="K2565" s="34">
        <f>I2565*J2565</f>
        <v>311250</v>
      </c>
      <c r="L2565" s="9"/>
      <c r="M2565" s="9"/>
      <c r="N2565" s="9"/>
      <c r="O2565" s="9"/>
      <c r="P2565" s="9"/>
      <c r="Q2565" s="10"/>
      <c r="R2565" s="10"/>
      <c r="S2565" s="10"/>
      <c r="T2565" s="9"/>
      <c r="U2565" s="2"/>
      <c r="V2565" s="35"/>
      <c r="W2565" s="10"/>
      <c r="X2565" s="31">
        <f t="shared" si="270"/>
        <v>311250</v>
      </c>
      <c r="Y2565" s="10"/>
      <c r="Z2565" s="34">
        <v>50000000</v>
      </c>
      <c r="AA2565" s="9">
        <v>0</v>
      </c>
      <c r="AB2565" s="9">
        <v>0</v>
      </c>
      <c r="AC2565" s="33">
        <v>0</v>
      </c>
      <c r="AD2565" s="10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6"/>
      <c r="AZ2565" s="16"/>
      <c r="BA2565" s="16"/>
      <c r="BB2565" s="16"/>
      <c r="BC2565" s="16"/>
      <c r="BD2565" s="16"/>
      <c r="BE2565" s="16"/>
      <c r="BF2565" s="16"/>
      <c r="BG2565" s="16"/>
      <c r="BH2565" s="16"/>
      <c r="BI2565" s="16"/>
      <c r="BJ2565" s="16"/>
      <c r="BK2565" s="16"/>
      <c r="BL2565" s="16"/>
      <c r="BM2565" s="16"/>
      <c r="BN2565" s="16"/>
      <c r="BO2565" s="16"/>
      <c r="BP2565" s="16"/>
      <c r="BQ2565" s="16"/>
      <c r="BR2565" s="16"/>
      <c r="BS2565" s="16"/>
      <c r="BT2565" s="16"/>
      <c r="BU2565" s="16"/>
      <c r="BV2565" s="16"/>
      <c r="BW2565" s="16"/>
      <c r="BX2565" s="16"/>
      <c r="BY2565" s="16"/>
      <c r="BZ2565" s="16"/>
      <c r="CA2565" s="16"/>
      <c r="CB2565" s="16"/>
      <c r="CC2565" s="16"/>
      <c r="CD2565" s="16"/>
      <c r="CE2565" s="16"/>
      <c r="CF2565" s="16"/>
      <c r="CG2565" s="16"/>
      <c r="CH2565" s="16"/>
      <c r="CI2565" s="16"/>
      <c r="CJ2565" s="16"/>
      <c r="CK2565" s="16"/>
      <c r="CL2565" s="16"/>
      <c r="CM2565" s="16"/>
      <c r="CN2565" s="16"/>
      <c r="CO2565" s="16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  <c r="DQ2565" s="16"/>
      <c r="DR2565" s="16"/>
      <c r="DS2565" s="16"/>
      <c r="DT2565" s="16"/>
      <c r="DU2565" s="16"/>
      <c r="DV2565" s="16"/>
      <c r="DW2565" s="16"/>
      <c r="DX2565" s="16"/>
      <c r="DY2565" s="16"/>
      <c r="DZ2565" s="16"/>
      <c r="EA2565" s="16"/>
      <c r="EB2565" s="16"/>
      <c r="EC2565" s="16"/>
      <c r="ED2565" s="16"/>
      <c r="EE2565" s="16"/>
      <c r="EF2565" s="16"/>
      <c r="EG2565" s="16"/>
      <c r="EH2565" s="16"/>
      <c r="EI2565" s="16"/>
      <c r="EJ2565" s="16"/>
      <c r="EK2565" s="16"/>
      <c r="EL2565" s="16"/>
      <c r="EM2565" s="16"/>
      <c r="EN2565" s="16"/>
      <c r="EO2565" s="16"/>
      <c r="EP2565" s="16"/>
      <c r="EQ2565" s="16"/>
      <c r="ER2565" s="16"/>
      <c r="ES2565" s="16"/>
      <c r="ET2565" s="16"/>
      <c r="EU2565" s="16"/>
      <c r="EV2565" s="16"/>
      <c r="EW2565" s="16"/>
      <c r="EX2565" s="16"/>
    </row>
    <row r="2566" spans="1:154" x14ac:dyDescent="0.3">
      <c r="A2566" s="18"/>
      <c r="B2566" s="18"/>
      <c r="C2566" s="18"/>
      <c r="D2566" s="18"/>
      <c r="E2566" s="18"/>
      <c r="F2566" s="18"/>
      <c r="G2566" s="18"/>
      <c r="H2566" s="19"/>
      <c r="I2566" s="20"/>
      <c r="J2566" s="21"/>
      <c r="K2566" s="20"/>
      <c r="L2566" s="18"/>
      <c r="M2566" s="18"/>
      <c r="N2566" s="18"/>
      <c r="O2566" s="18"/>
      <c r="P2566" s="18"/>
      <c r="Q2566" s="20"/>
      <c r="R2566" s="20"/>
      <c r="S2566" s="20"/>
      <c r="T2566" s="18"/>
      <c r="U2566" s="94"/>
      <c r="V2566" s="23"/>
      <c r="W2566" s="20"/>
      <c r="X2566" s="20"/>
      <c r="Y2566" s="20"/>
      <c r="Z2566" s="20"/>
      <c r="AA2566" s="18"/>
      <c r="AB2566" s="18"/>
      <c r="AC2566" s="21"/>
      <c r="AD2566" s="20"/>
      <c r="AE2566" s="39"/>
      <c r="AF2566" s="39"/>
      <c r="AG2566" s="39"/>
      <c r="AH2566" s="39"/>
      <c r="AI2566" s="39"/>
      <c r="AJ2566" s="39"/>
      <c r="AK2566" s="39"/>
      <c r="AL2566" s="39"/>
      <c r="AM2566" s="39"/>
      <c r="AN2566" s="39"/>
      <c r="AO2566" s="39"/>
      <c r="AP2566" s="39"/>
      <c r="AQ2566" s="39"/>
      <c r="AR2566" s="39"/>
      <c r="AS2566" s="39"/>
      <c r="AT2566" s="39"/>
      <c r="AU2566" s="39"/>
      <c r="AV2566" s="39"/>
      <c r="AW2566" s="39"/>
      <c r="AX2566" s="39"/>
      <c r="AY2566" s="39"/>
      <c r="AZ2566" s="39"/>
      <c r="BA2566" s="39"/>
      <c r="BB2566" s="39"/>
      <c r="BC2566" s="39"/>
      <c r="BD2566" s="39"/>
      <c r="BE2566" s="39"/>
      <c r="BF2566" s="39"/>
      <c r="BG2566" s="39"/>
      <c r="BH2566" s="39"/>
      <c r="BI2566" s="39"/>
      <c r="BJ2566" s="39"/>
      <c r="BK2566" s="39"/>
      <c r="BL2566" s="39"/>
      <c r="BM2566" s="39"/>
      <c r="BN2566" s="39"/>
      <c r="BO2566" s="39"/>
      <c r="BP2566" s="39"/>
      <c r="BQ2566" s="39"/>
      <c r="BR2566" s="39"/>
      <c r="BS2566" s="39"/>
      <c r="BT2566" s="39"/>
      <c r="BU2566" s="39"/>
      <c r="BV2566" s="39"/>
      <c r="BW2566" s="39"/>
      <c r="BX2566" s="39"/>
      <c r="BY2566" s="39"/>
      <c r="BZ2566" s="39"/>
      <c r="CA2566" s="39"/>
      <c r="CB2566" s="39"/>
      <c r="CC2566" s="39"/>
      <c r="CD2566" s="39"/>
      <c r="CE2566" s="39"/>
      <c r="CF2566" s="39"/>
      <c r="CG2566" s="39"/>
      <c r="CH2566" s="39"/>
      <c r="CI2566" s="39"/>
      <c r="CJ2566" s="39"/>
      <c r="CK2566" s="39"/>
      <c r="CL2566" s="39"/>
      <c r="CM2566" s="39"/>
      <c r="CN2566" s="39"/>
      <c r="CO2566" s="39"/>
      <c r="CP2566" s="39"/>
      <c r="CQ2566" s="39"/>
      <c r="CR2566" s="39"/>
      <c r="CS2566" s="39"/>
      <c r="CT2566" s="39"/>
      <c r="CU2566" s="39"/>
      <c r="CV2566" s="39"/>
      <c r="CW2566" s="39"/>
      <c r="CX2566" s="39"/>
      <c r="CY2566" s="39"/>
      <c r="CZ2566" s="39"/>
      <c r="DA2566" s="39"/>
      <c r="DB2566" s="39"/>
      <c r="DC2566" s="39"/>
      <c r="DD2566" s="39"/>
      <c r="DE2566" s="39"/>
      <c r="DF2566" s="39"/>
      <c r="DG2566" s="39"/>
      <c r="DH2566" s="39"/>
      <c r="DI2566" s="39"/>
      <c r="DJ2566" s="39"/>
      <c r="DK2566" s="39"/>
      <c r="DL2566" s="39"/>
      <c r="DM2566" s="39"/>
      <c r="DN2566" s="39"/>
      <c r="DO2566" s="39"/>
      <c r="DP2566" s="39"/>
      <c r="DQ2566" s="39"/>
      <c r="DR2566" s="39"/>
      <c r="DS2566" s="39"/>
      <c r="DT2566" s="39"/>
      <c r="DU2566" s="39"/>
      <c r="DV2566" s="39"/>
      <c r="DW2566" s="39"/>
      <c r="DX2566" s="39"/>
      <c r="DY2566" s="39"/>
      <c r="DZ2566" s="39"/>
      <c r="EA2566" s="39"/>
      <c r="EB2566" s="39"/>
      <c r="EC2566" s="39"/>
      <c r="ED2566" s="39"/>
      <c r="EE2566" s="39"/>
      <c r="EF2566" s="39"/>
      <c r="EG2566" s="39"/>
      <c r="EH2566" s="39"/>
      <c r="EI2566" s="39"/>
      <c r="EJ2566" s="39"/>
      <c r="EK2566" s="39"/>
      <c r="EL2566" s="39"/>
      <c r="EM2566" s="39"/>
      <c r="EN2566" s="39"/>
      <c r="EO2566" s="39"/>
      <c r="EP2566" s="39"/>
      <c r="EQ2566" s="39"/>
      <c r="ER2566" s="39"/>
      <c r="ES2566" s="39"/>
      <c r="ET2566" s="39"/>
      <c r="EU2566" s="39"/>
      <c r="EV2566" s="39"/>
      <c r="EW2566" s="39"/>
      <c r="EX2566" s="39"/>
    </row>
    <row r="2567" spans="1:154" x14ac:dyDescent="0.3">
      <c r="A2567" s="29">
        <v>2704</v>
      </c>
      <c r="B2567" s="29" t="s">
        <v>46</v>
      </c>
      <c r="C2567" s="29">
        <v>3448</v>
      </c>
      <c r="D2567" s="29">
        <v>4</v>
      </c>
      <c r="E2567" s="29">
        <v>52</v>
      </c>
      <c r="F2567" s="29">
        <v>1</v>
      </c>
      <c r="G2567" s="29">
        <v>24</v>
      </c>
      <c r="H2567" s="25" t="s">
        <v>476</v>
      </c>
      <c r="I2567" s="36">
        <v>20924</v>
      </c>
      <c r="J2567" s="41">
        <v>150</v>
      </c>
      <c r="K2567" s="74">
        <f>I2567*J2567</f>
        <v>3138600</v>
      </c>
      <c r="L2567" s="29"/>
      <c r="M2567" s="29"/>
      <c r="N2567" s="29"/>
      <c r="O2567" s="29"/>
      <c r="P2567" s="29"/>
      <c r="Q2567" s="36"/>
      <c r="R2567" s="36"/>
      <c r="S2567" s="36"/>
      <c r="T2567" s="29"/>
      <c r="U2567" s="185"/>
      <c r="V2567" s="37"/>
      <c r="W2567" s="36"/>
      <c r="X2567" s="75">
        <f>K2567+W2567</f>
        <v>3138600</v>
      </c>
      <c r="Y2567" s="36"/>
      <c r="Z2567" s="36"/>
      <c r="AA2567" s="164">
        <f>X2567-Z2567</f>
        <v>3138600</v>
      </c>
      <c r="AB2567" s="29">
        <v>0.01</v>
      </c>
      <c r="AC2567" s="41" t="s">
        <v>1198</v>
      </c>
      <c r="AD2567" s="36"/>
      <c r="AE2567" s="59"/>
      <c r="AF2567" s="59"/>
      <c r="AG2567" s="59"/>
      <c r="AH2567" s="59"/>
      <c r="AI2567" s="59"/>
      <c r="AJ2567" s="59"/>
      <c r="AK2567" s="59"/>
      <c r="AL2567" s="59"/>
      <c r="AM2567" s="59"/>
      <c r="AN2567" s="59"/>
      <c r="AO2567" s="59"/>
      <c r="AP2567" s="59"/>
      <c r="AQ2567" s="59"/>
      <c r="AR2567" s="59"/>
      <c r="AS2567" s="59"/>
      <c r="AT2567" s="59"/>
      <c r="AU2567" s="59"/>
      <c r="AV2567" s="59"/>
      <c r="AW2567" s="59"/>
      <c r="AX2567" s="59"/>
      <c r="AY2567" s="59"/>
      <c r="AZ2567" s="59"/>
      <c r="BA2567" s="59"/>
      <c r="BB2567" s="59"/>
      <c r="BC2567" s="59"/>
      <c r="BD2567" s="59"/>
      <c r="BE2567" s="59"/>
      <c r="BF2567" s="59"/>
      <c r="BG2567" s="59"/>
      <c r="BH2567" s="59"/>
      <c r="BI2567" s="59"/>
      <c r="BJ2567" s="59"/>
      <c r="BK2567" s="59"/>
      <c r="BL2567" s="59"/>
      <c r="BM2567" s="59"/>
      <c r="BN2567" s="59"/>
      <c r="BO2567" s="59"/>
      <c r="BP2567" s="59"/>
      <c r="BQ2567" s="59"/>
      <c r="BR2567" s="59"/>
      <c r="BS2567" s="59"/>
      <c r="BT2567" s="59"/>
      <c r="BU2567" s="59"/>
      <c r="BV2567" s="59"/>
      <c r="BW2567" s="59"/>
      <c r="BX2567" s="59"/>
      <c r="BY2567" s="59"/>
      <c r="BZ2567" s="59"/>
      <c r="CA2567" s="59"/>
      <c r="CB2567" s="59"/>
      <c r="CC2567" s="59"/>
      <c r="CD2567" s="59"/>
      <c r="CE2567" s="59"/>
      <c r="CF2567" s="59"/>
      <c r="CG2567" s="59"/>
      <c r="CH2567" s="59"/>
      <c r="CI2567" s="59"/>
      <c r="CJ2567" s="59"/>
      <c r="CK2567" s="59"/>
      <c r="CL2567" s="59"/>
      <c r="CM2567" s="59"/>
      <c r="CN2567" s="59"/>
      <c r="CO2567" s="59"/>
      <c r="CP2567" s="59"/>
      <c r="CQ2567" s="59"/>
      <c r="CR2567" s="59"/>
      <c r="CS2567" s="59"/>
      <c r="CT2567" s="59"/>
      <c r="CU2567" s="59"/>
      <c r="CV2567" s="59"/>
      <c r="CW2567" s="59"/>
      <c r="CX2567" s="59"/>
      <c r="CY2567" s="59"/>
      <c r="CZ2567" s="59"/>
      <c r="DA2567" s="59"/>
      <c r="DB2567" s="59"/>
      <c r="DC2567" s="59"/>
      <c r="DD2567" s="59"/>
      <c r="DE2567" s="59"/>
      <c r="DF2567" s="59"/>
      <c r="DG2567" s="59"/>
      <c r="DH2567" s="59"/>
      <c r="DI2567" s="59"/>
      <c r="DJ2567" s="59"/>
      <c r="DK2567" s="59"/>
      <c r="DL2567" s="59"/>
      <c r="DM2567" s="59"/>
      <c r="DN2567" s="59"/>
      <c r="DO2567" s="59"/>
      <c r="DP2567" s="59"/>
      <c r="DQ2567" s="59"/>
      <c r="DR2567" s="59"/>
      <c r="DS2567" s="59"/>
      <c r="DT2567" s="59"/>
      <c r="DU2567" s="59"/>
      <c r="DV2567" s="59"/>
      <c r="DW2567" s="59"/>
      <c r="DX2567" s="59"/>
      <c r="DY2567" s="59"/>
      <c r="DZ2567" s="59"/>
      <c r="EA2567" s="59"/>
      <c r="EB2567" s="59"/>
      <c r="EC2567" s="59"/>
      <c r="ED2567" s="59"/>
      <c r="EE2567" s="59"/>
      <c r="EF2567" s="59"/>
      <c r="EG2567" s="59"/>
      <c r="EH2567" s="59"/>
      <c r="EI2567" s="59"/>
      <c r="EJ2567" s="59"/>
      <c r="EK2567" s="59"/>
      <c r="EL2567" s="59"/>
      <c r="EM2567" s="59"/>
      <c r="EN2567" s="59"/>
      <c r="EO2567" s="59"/>
      <c r="EP2567" s="59"/>
      <c r="EQ2567" s="59"/>
      <c r="ER2567" s="59"/>
      <c r="ES2567" s="59"/>
      <c r="ET2567" s="59"/>
      <c r="EU2567" s="59"/>
      <c r="EV2567" s="59"/>
      <c r="EW2567" s="59"/>
      <c r="EX2567" s="59"/>
    </row>
    <row r="2568" spans="1:154" s="39" customFormat="1" x14ac:dyDescent="0.3">
      <c r="A2568" s="18"/>
      <c r="B2568" s="18"/>
      <c r="C2568" s="18"/>
      <c r="D2568" s="18"/>
      <c r="E2568" s="18"/>
      <c r="F2568" s="18"/>
      <c r="G2568" s="18"/>
      <c r="H2568" s="19"/>
      <c r="I2568" s="20"/>
      <c r="J2568" s="21"/>
      <c r="K2568" s="20"/>
      <c r="L2568" s="18"/>
      <c r="M2568" s="18"/>
      <c r="N2568" s="18"/>
      <c r="O2568" s="18"/>
      <c r="P2568" s="18"/>
      <c r="Q2568" s="20"/>
      <c r="R2568" s="20"/>
      <c r="S2568" s="20"/>
      <c r="T2568" s="18"/>
      <c r="U2568" s="94"/>
      <c r="V2568" s="23"/>
      <c r="W2568" s="20"/>
      <c r="X2568" s="20"/>
      <c r="Y2568" s="20"/>
      <c r="Z2568" s="20"/>
      <c r="AA2568" s="18"/>
      <c r="AB2568" s="18"/>
      <c r="AC2568" s="58"/>
      <c r="AD2568" s="64"/>
      <c r="AE2568" s="57"/>
      <c r="AF2568" s="57"/>
      <c r="AG2568" s="57"/>
      <c r="AH2568" s="57"/>
      <c r="AI2568" s="57"/>
      <c r="AJ2568" s="57"/>
      <c r="AK2568" s="57"/>
      <c r="AL2568" s="57"/>
      <c r="AM2568" s="57"/>
      <c r="AN2568" s="57"/>
      <c r="AO2568" s="57"/>
      <c r="AP2568" s="57"/>
      <c r="AQ2568" s="57"/>
      <c r="AR2568" s="57"/>
      <c r="AS2568" s="57"/>
      <c r="AT2568" s="57"/>
      <c r="AU2568" s="57"/>
      <c r="AV2568" s="57"/>
      <c r="AW2568" s="57"/>
      <c r="AX2568" s="57"/>
      <c r="AY2568" s="57"/>
      <c r="AZ2568" s="57"/>
      <c r="BA2568" s="57"/>
      <c r="BB2568" s="57"/>
      <c r="BC2568" s="57"/>
      <c r="BD2568" s="57"/>
      <c r="BE2568" s="57"/>
      <c r="BF2568" s="57"/>
      <c r="BG2568" s="57"/>
      <c r="BH2568" s="57"/>
      <c r="BI2568" s="57"/>
      <c r="BJ2568" s="57"/>
      <c r="BK2568" s="57"/>
      <c r="BL2568" s="57"/>
      <c r="BM2568" s="57"/>
      <c r="BN2568" s="57"/>
      <c r="BO2568" s="57"/>
      <c r="BP2568" s="57"/>
      <c r="BQ2568" s="57"/>
      <c r="BR2568" s="57"/>
      <c r="BS2568" s="57"/>
      <c r="BT2568" s="57"/>
      <c r="BU2568" s="57"/>
      <c r="BV2568" s="57"/>
      <c r="BW2568" s="57"/>
      <c r="BX2568" s="57"/>
      <c r="BY2568" s="57"/>
      <c r="BZ2568" s="57"/>
      <c r="CA2568" s="57"/>
      <c r="CB2568" s="57"/>
      <c r="CC2568" s="57"/>
      <c r="CD2568" s="57"/>
      <c r="CE2568" s="57"/>
      <c r="CF2568" s="57"/>
      <c r="CG2568" s="57"/>
      <c r="CH2568" s="57"/>
      <c r="CI2568" s="57"/>
      <c r="CJ2568" s="57"/>
      <c r="CK2568" s="57"/>
      <c r="CL2568" s="57"/>
      <c r="CM2568" s="57"/>
      <c r="CN2568" s="57"/>
      <c r="CO2568" s="57"/>
      <c r="CP2568" s="57"/>
      <c r="CQ2568" s="57"/>
      <c r="CR2568" s="57"/>
      <c r="CS2568" s="57"/>
      <c r="CT2568" s="57"/>
      <c r="CU2568" s="57"/>
      <c r="CV2568" s="57"/>
      <c r="CW2568" s="57"/>
      <c r="CX2568" s="57"/>
      <c r="CY2568" s="57"/>
      <c r="CZ2568" s="57"/>
      <c r="DA2568" s="57"/>
      <c r="DB2568" s="57"/>
      <c r="DC2568" s="57"/>
      <c r="DD2568" s="57"/>
      <c r="DE2568" s="57"/>
      <c r="DF2568" s="57"/>
      <c r="DG2568" s="57"/>
      <c r="DH2568" s="57"/>
      <c r="DI2568" s="57"/>
      <c r="DJ2568" s="57"/>
      <c r="DK2568" s="57"/>
      <c r="DL2568" s="57"/>
      <c r="DM2568" s="57"/>
      <c r="DN2568" s="57"/>
      <c r="DO2568" s="57"/>
      <c r="DP2568" s="57"/>
      <c r="DQ2568" s="57"/>
      <c r="DR2568" s="57"/>
      <c r="DS2568" s="57"/>
      <c r="DT2568" s="57"/>
      <c r="DU2568" s="57"/>
      <c r="DV2568" s="57"/>
      <c r="DW2568" s="57"/>
      <c r="DX2568" s="57"/>
      <c r="DY2568" s="57"/>
      <c r="DZ2568" s="57"/>
      <c r="EA2568" s="57"/>
      <c r="EB2568" s="57"/>
      <c r="EC2568" s="57"/>
      <c r="ED2568" s="57"/>
      <c r="EE2568" s="57"/>
      <c r="EF2568" s="57"/>
      <c r="EG2568" s="57"/>
      <c r="EH2568" s="57"/>
      <c r="EI2568" s="57"/>
      <c r="EJ2568" s="57"/>
      <c r="EK2568" s="57"/>
      <c r="EL2568" s="57"/>
      <c r="EM2568" s="57"/>
      <c r="EN2568" s="57"/>
      <c r="EO2568" s="57"/>
      <c r="EP2568" s="57"/>
      <c r="EQ2568" s="57"/>
      <c r="ER2568" s="57"/>
      <c r="ES2568" s="57"/>
      <c r="ET2568" s="57"/>
      <c r="EU2568" s="57"/>
      <c r="EV2568" s="57"/>
      <c r="EW2568" s="57"/>
      <c r="EX2568" s="57"/>
    </row>
    <row r="2569" spans="1:154" x14ac:dyDescent="0.3">
      <c r="A2569" s="29">
        <v>2705</v>
      </c>
      <c r="B2569" s="29" t="s">
        <v>47</v>
      </c>
      <c r="C2569" s="29">
        <v>2787</v>
      </c>
      <c r="D2569" s="29">
        <v>3</v>
      </c>
      <c r="E2569" s="29">
        <v>2</v>
      </c>
      <c r="F2569" s="29">
        <v>0</v>
      </c>
      <c r="G2569" s="29">
        <v>75</v>
      </c>
      <c r="H2569" s="25" t="s">
        <v>477</v>
      </c>
      <c r="I2569" s="36">
        <v>75</v>
      </c>
      <c r="J2569" s="41">
        <v>150</v>
      </c>
      <c r="K2569" s="74">
        <f t="shared" ref="K2569:K2580" si="271">I2569*J2569</f>
        <v>11250</v>
      </c>
      <c r="L2569" s="29">
        <v>1</v>
      </c>
      <c r="M2569" s="29" t="s">
        <v>53</v>
      </c>
      <c r="N2569" s="29" t="s">
        <v>48</v>
      </c>
      <c r="O2569" s="25" t="s">
        <v>477</v>
      </c>
      <c r="P2569" s="29">
        <v>60</v>
      </c>
      <c r="Q2569" s="36">
        <v>100</v>
      </c>
      <c r="R2569" s="36">
        <v>6750</v>
      </c>
      <c r="S2569" s="74">
        <f>P2569*R2569</f>
        <v>405000</v>
      </c>
      <c r="T2569" s="29">
        <v>7</v>
      </c>
      <c r="U2569" s="185">
        <v>7</v>
      </c>
      <c r="V2569" s="74">
        <f>S2569*U2569/100</f>
        <v>28350</v>
      </c>
      <c r="W2569" s="74">
        <f>S2569-V2569</f>
        <v>376650</v>
      </c>
      <c r="X2569" s="75">
        <f t="shared" ref="X2569:X2574" si="272">K2569+W2569</f>
        <v>387900</v>
      </c>
      <c r="Y2569" s="74">
        <f>X2569*Q2569/100</f>
        <v>387900</v>
      </c>
      <c r="Z2569" s="36"/>
      <c r="AA2569" s="74">
        <f>X2569-Z2569</f>
        <v>387900</v>
      </c>
      <c r="AB2569" s="29">
        <v>0.02</v>
      </c>
      <c r="AC2569" s="41" t="s">
        <v>1199</v>
      </c>
      <c r="AD2569" s="36"/>
    </row>
    <row r="2570" spans="1:154" x14ac:dyDescent="0.3">
      <c r="A2570" s="9"/>
      <c r="B2570" s="9"/>
      <c r="C2570" s="9"/>
      <c r="D2570" s="9"/>
      <c r="E2570" s="9"/>
      <c r="F2570" s="9"/>
      <c r="G2570" s="9"/>
      <c r="H2570" s="30" t="s">
        <v>476</v>
      </c>
      <c r="I2570" s="10">
        <v>800</v>
      </c>
      <c r="J2570" s="33">
        <v>150</v>
      </c>
      <c r="K2570" s="34">
        <f t="shared" si="271"/>
        <v>120000</v>
      </c>
      <c r="L2570" s="9"/>
      <c r="M2570" s="9"/>
      <c r="N2570" s="9"/>
      <c r="O2570" s="9"/>
      <c r="P2570" s="9"/>
      <c r="Q2570" s="10"/>
      <c r="R2570" s="10"/>
      <c r="S2570" s="10"/>
      <c r="T2570" s="9"/>
      <c r="U2570" s="2"/>
      <c r="V2570" s="35"/>
      <c r="W2570" s="10"/>
      <c r="X2570" s="31">
        <f t="shared" si="272"/>
        <v>120000</v>
      </c>
      <c r="Y2570" s="10"/>
      <c r="Z2570" s="34">
        <v>50000000</v>
      </c>
      <c r="AA2570" s="9">
        <v>0</v>
      </c>
      <c r="AB2570" s="9">
        <v>0</v>
      </c>
      <c r="AC2570" s="33"/>
      <c r="AD2570" s="10"/>
    </row>
    <row r="2571" spans="1:154" s="39" customFormat="1" x14ac:dyDescent="0.3">
      <c r="A2571" s="9"/>
      <c r="B2571" s="9" t="s">
        <v>47</v>
      </c>
      <c r="C2571" s="9">
        <v>2748</v>
      </c>
      <c r="D2571" s="9">
        <v>3</v>
      </c>
      <c r="E2571" s="9">
        <v>2</v>
      </c>
      <c r="F2571" s="9">
        <v>1</v>
      </c>
      <c r="G2571" s="9">
        <v>61</v>
      </c>
      <c r="H2571" s="30" t="s">
        <v>476</v>
      </c>
      <c r="I2571" s="10">
        <v>961</v>
      </c>
      <c r="J2571" s="33">
        <v>150</v>
      </c>
      <c r="K2571" s="34">
        <f t="shared" si="271"/>
        <v>144150</v>
      </c>
      <c r="L2571" s="9"/>
      <c r="M2571" s="9"/>
      <c r="N2571" s="9"/>
      <c r="O2571" s="9"/>
      <c r="P2571" s="9"/>
      <c r="Q2571" s="10"/>
      <c r="R2571" s="10"/>
      <c r="S2571" s="10"/>
      <c r="T2571" s="9"/>
      <c r="U2571" s="2"/>
      <c r="V2571" s="35"/>
      <c r="W2571" s="10"/>
      <c r="X2571" s="31">
        <f t="shared" si="272"/>
        <v>144150</v>
      </c>
      <c r="Y2571" s="10"/>
      <c r="Z2571" s="34">
        <v>50000000</v>
      </c>
      <c r="AA2571" s="9">
        <v>0</v>
      </c>
      <c r="AB2571" s="9">
        <v>0</v>
      </c>
      <c r="AC2571" s="33"/>
      <c r="AD2571" s="10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6"/>
      <c r="AZ2571" s="16"/>
      <c r="BA2571" s="16"/>
      <c r="BB2571" s="16"/>
      <c r="BC2571" s="16"/>
      <c r="BD2571" s="16"/>
      <c r="BE2571" s="16"/>
      <c r="BF2571" s="16"/>
      <c r="BG2571" s="16"/>
      <c r="BH2571" s="16"/>
      <c r="BI2571" s="16"/>
      <c r="BJ2571" s="16"/>
      <c r="BK2571" s="16"/>
      <c r="BL2571" s="16"/>
      <c r="BM2571" s="16"/>
      <c r="BN2571" s="16"/>
      <c r="BO2571" s="16"/>
      <c r="BP2571" s="16"/>
      <c r="BQ2571" s="16"/>
      <c r="BR2571" s="16"/>
      <c r="BS2571" s="16"/>
      <c r="BT2571" s="16"/>
      <c r="BU2571" s="16"/>
      <c r="BV2571" s="16"/>
      <c r="BW2571" s="16"/>
      <c r="BX2571" s="16"/>
      <c r="BY2571" s="16"/>
      <c r="BZ2571" s="16"/>
      <c r="CA2571" s="16"/>
      <c r="CB2571" s="16"/>
      <c r="CC2571" s="16"/>
      <c r="CD2571" s="16"/>
      <c r="CE2571" s="16"/>
      <c r="CF2571" s="16"/>
      <c r="CG2571" s="16"/>
      <c r="CH2571" s="16"/>
      <c r="CI2571" s="16"/>
      <c r="CJ2571" s="16"/>
      <c r="CK2571" s="16"/>
      <c r="CL2571" s="16"/>
      <c r="CM2571" s="16"/>
      <c r="CN2571" s="16"/>
      <c r="CO2571" s="16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  <c r="DQ2571" s="16"/>
      <c r="DR2571" s="16"/>
      <c r="DS2571" s="16"/>
      <c r="DT2571" s="16"/>
      <c r="DU2571" s="16"/>
      <c r="DV2571" s="16"/>
      <c r="DW2571" s="16"/>
      <c r="DX2571" s="16"/>
      <c r="DY2571" s="16"/>
      <c r="DZ2571" s="16"/>
      <c r="EA2571" s="16"/>
      <c r="EB2571" s="16"/>
      <c r="EC2571" s="16"/>
      <c r="ED2571" s="16"/>
      <c r="EE2571" s="16"/>
      <c r="EF2571" s="16"/>
      <c r="EG2571" s="16"/>
      <c r="EH2571" s="16"/>
      <c r="EI2571" s="16"/>
      <c r="EJ2571" s="16"/>
      <c r="EK2571" s="16"/>
      <c r="EL2571" s="16"/>
      <c r="EM2571" s="16"/>
      <c r="EN2571" s="16"/>
      <c r="EO2571" s="16"/>
      <c r="EP2571" s="16"/>
      <c r="EQ2571" s="16"/>
      <c r="ER2571" s="16"/>
      <c r="ES2571" s="16"/>
      <c r="ET2571" s="16"/>
      <c r="EU2571" s="16"/>
      <c r="EV2571" s="16"/>
      <c r="EW2571" s="16"/>
      <c r="EX2571" s="16"/>
    </row>
    <row r="2572" spans="1:154" s="71" customFormat="1" x14ac:dyDescent="0.3">
      <c r="A2572" s="9"/>
      <c r="B2572" s="9" t="s">
        <v>47</v>
      </c>
      <c r="C2572" s="9">
        <v>1835</v>
      </c>
      <c r="D2572" s="9">
        <v>2</v>
      </c>
      <c r="E2572" s="9">
        <v>3</v>
      </c>
      <c r="F2572" s="9">
        <v>0</v>
      </c>
      <c r="G2572" s="9">
        <v>60</v>
      </c>
      <c r="H2572" s="30" t="s">
        <v>476</v>
      </c>
      <c r="I2572" s="10">
        <v>1260</v>
      </c>
      <c r="J2572" s="33">
        <v>150</v>
      </c>
      <c r="K2572" s="34">
        <f t="shared" si="271"/>
        <v>189000</v>
      </c>
      <c r="L2572" s="9"/>
      <c r="M2572" s="9"/>
      <c r="N2572" s="9"/>
      <c r="O2572" s="9"/>
      <c r="P2572" s="9"/>
      <c r="Q2572" s="10"/>
      <c r="R2572" s="10"/>
      <c r="S2572" s="10"/>
      <c r="T2572" s="9"/>
      <c r="U2572" s="2"/>
      <c r="V2572" s="35"/>
      <c r="W2572" s="10"/>
      <c r="X2572" s="31">
        <f t="shared" si="272"/>
        <v>189000</v>
      </c>
      <c r="Y2572" s="10"/>
      <c r="Z2572" s="34">
        <v>50000000</v>
      </c>
      <c r="AA2572" s="9">
        <v>0</v>
      </c>
      <c r="AB2572" s="9">
        <v>0</v>
      </c>
      <c r="AC2572" s="33"/>
      <c r="AD2572" s="10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6"/>
      <c r="AZ2572" s="16"/>
      <c r="BA2572" s="16"/>
      <c r="BB2572" s="16"/>
      <c r="BC2572" s="16"/>
      <c r="BD2572" s="16"/>
      <c r="BE2572" s="16"/>
      <c r="BF2572" s="16"/>
      <c r="BG2572" s="16"/>
      <c r="BH2572" s="16"/>
      <c r="BI2572" s="16"/>
      <c r="BJ2572" s="16"/>
      <c r="BK2572" s="16"/>
      <c r="BL2572" s="16"/>
      <c r="BM2572" s="16"/>
      <c r="BN2572" s="16"/>
      <c r="BO2572" s="16"/>
      <c r="BP2572" s="16"/>
      <c r="BQ2572" s="16"/>
      <c r="BR2572" s="16"/>
      <c r="BS2572" s="16"/>
      <c r="BT2572" s="16"/>
      <c r="BU2572" s="16"/>
      <c r="BV2572" s="16"/>
      <c r="BW2572" s="16"/>
      <c r="BX2572" s="16"/>
      <c r="BY2572" s="16"/>
      <c r="BZ2572" s="16"/>
      <c r="CA2572" s="16"/>
      <c r="CB2572" s="16"/>
      <c r="CC2572" s="16"/>
      <c r="CD2572" s="16"/>
      <c r="CE2572" s="16"/>
      <c r="CF2572" s="16"/>
      <c r="CG2572" s="16"/>
      <c r="CH2572" s="16"/>
      <c r="CI2572" s="16"/>
      <c r="CJ2572" s="16"/>
      <c r="CK2572" s="16"/>
      <c r="CL2572" s="16"/>
      <c r="CM2572" s="16"/>
      <c r="CN2572" s="16"/>
      <c r="CO2572" s="16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  <c r="DQ2572" s="16"/>
      <c r="DR2572" s="16"/>
      <c r="DS2572" s="16"/>
      <c r="DT2572" s="16"/>
      <c r="DU2572" s="16"/>
      <c r="DV2572" s="16"/>
      <c r="DW2572" s="16"/>
      <c r="DX2572" s="16"/>
      <c r="DY2572" s="16"/>
      <c r="DZ2572" s="16"/>
      <c r="EA2572" s="16"/>
      <c r="EB2572" s="16"/>
      <c r="EC2572" s="16"/>
      <c r="ED2572" s="16"/>
      <c r="EE2572" s="16"/>
      <c r="EF2572" s="16"/>
      <c r="EG2572" s="16"/>
      <c r="EH2572" s="16"/>
      <c r="EI2572" s="16"/>
      <c r="EJ2572" s="16"/>
      <c r="EK2572" s="16"/>
      <c r="EL2572" s="16"/>
      <c r="EM2572" s="16"/>
      <c r="EN2572" s="16"/>
      <c r="EO2572" s="16"/>
      <c r="EP2572" s="16"/>
      <c r="EQ2572" s="16"/>
      <c r="ER2572" s="16"/>
      <c r="ES2572" s="16"/>
      <c r="ET2572" s="16"/>
      <c r="EU2572" s="16"/>
      <c r="EV2572" s="16"/>
      <c r="EW2572" s="16"/>
      <c r="EX2572" s="16"/>
    </row>
    <row r="2573" spans="1:154" s="72" customFormat="1" x14ac:dyDescent="0.3">
      <c r="A2573" s="18"/>
      <c r="B2573" s="18"/>
      <c r="C2573" s="18"/>
      <c r="D2573" s="18"/>
      <c r="E2573" s="18"/>
      <c r="F2573" s="18"/>
      <c r="G2573" s="18"/>
      <c r="H2573" s="19"/>
      <c r="I2573" s="20"/>
      <c r="J2573" s="21"/>
      <c r="K2573" s="22"/>
      <c r="L2573" s="18"/>
      <c r="M2573" s="18"/>
      <c r="N2573" s="18"/>
      <c r="O2573" s="18"/>
      <c r="P2573" s="18"/>
      <c r="Q2573" s="20"/>
      <c r="R2573" s="20"/>
      <c r="S2573" s="20"/>
      <c r="T2573" s="18"/>
      <c r="U2573" s="94"/>
      <c r="V2573" s="23"/>
      <c r="W2573" s="20"/>
      <c r="X2573" s="24"/>
      <c r="Y2573" s="20"/>
      <c r="Z2573" s="22"/>
      <c r="AA2573" s="18"/>
      <c r="AB2573" s="18"/>
      <c r="AC2573" s="21"/>
      <c r="AD2573" s="20"/>
      <c r="AE2573" s="39"/>
      <c r="AF2573" s="39"/>
      <c r="AG2573" s="39"/>
      <c r="AH2573" s="39"/>
      <c r="AI2573" s="39"/>
      <c r="AJ2573" s="39"/>
      <c r="AK2573" s="39"/>
      <c r="AL2573" s="39"/>
      <c r="AM2573" s="39"/>
      <c r="AN2573" s="39"/>
      <c r="AO2573" s="39"/>
      <c r="AP2573" s="39"/>
      <c r="AQ2573" s="39"/>
      <c r="AR2573" s="39"/>
      <c r="AS2573" s="39"/>
      <c r="AT2573" s="39"/>
      <c r="AU2573" s="39"/>
      <c r="AV2573" s="39"/>
      <c r="AW2573" s="39"/>
      <c r="AX2573" s="39"/>
      <c r="AY2573" s="39"/>
      <c r="AZ2573" s="39"/>
      <c r="BA2573" s="39"/>
      <c r="BB2573" s="39"/>
      <c r="BC2573" s="39"/>
      <c r="BD2573" s="39"/>
      <c r="BE2573" s="39"/>
      <c r="BF2573" s="39"/>
      <c r="BG2573" s="39"/>
      <c r="BH2573" s="39"/>
      <c r="BI2573" s="39"/>
      <c r="BJ2573" s="39"/>
      <c r="BK2573" s="39"/>
      <c r="BL2573" s="39"/>
      <c r="BM2573" s="39"/>
      <c r="BN2573" s="39"/>
      <c r="BO2573" s="39"/>
      <c r="BP2573" s="39"/>
      <c r="BQ2573" s="39"/>
      <c r="BR2573" s="39"/>
      <c r="BS2573" s="39"/>
      <c r="BT2573" s="39"/>
      <c r="BU2573" s="39"/>
      <c r="BV2573" s="39"/>
      <c r="BW2573" s="39"/>
      <c r="BX2573" s="39"/>
      <c r="BY2573" s="39"/>
      <c r="BZ2573" s="39"/>
      <c r="CA2573" s="39"/>
      <c r="CB2573" s="39"/>
      <c r="CC2573" s="39"/>
      <c r="CD2573" s="39"/>
      <c r="CE2573" s="39"/>
      <c r="CF2573" s="39"/>
      <c r="CG2573" s="39"/>
      <c r="CH2573" s="39"/>
      <c r="CI2573" s="39"/>
      <c r="CJ2573" s="39"/>
      <c r="CK2573" s="39"/>
      <c r="CL2573" s="39"/>
      <c r="CM2573" s="39"/>
      <c r="CN2573" s="39"/>
      <c r="CO2573" s="39"/>
      <c r="CP2573" s="39"/>
      <c r="CQ2573" s="39"/>
      <c r="CR2573" s="39"/>
      <c r="CS2573" s="39"/>
      <c r="CT2573" s="39"/>
      <c r="CU2573" s="39"/>
      <c r="CV2573" s="39"/>
      <c r="CW2573" s="39"/>
      <c r="CX2573" s="39"/>
      <c r="CY2573" s="39"/>
      <c r="CZ2573" s="39"/>
      <c r="DA2573" s="39"/>
      <c r="DB2573" s="39"/>
      <c r="DC2573" s="39"/>
      <c r="DD2573" s="39"/>
      <c r="DE2573" s="39"/>
      <c r="DF2573" s="39"/>
      <c r="DG2573" s="39"/>
      <c r="DH2573" s="39"/>
      <c r="DI2573" s="39"/>
      <c r="DJ2573" s="39"/>
      <c r="DK2573" s="39"/>
      <c r="DL2573" s="39"/>
      <c r="DM2573" s="39"/>
      <c r="DN2573" s="39"/>
      <c r="DO2573" s="39"/>
      <c r="DP2573" s="39"/>
      <c r="DQ2573" s="39"/>
      <c r="DR2573" s="39"/>
      <c r="DS2573" s="39"/>
      <c r="DT2573" s="39"/>
      <c r="DU2573" s="39"/>
      <c r="DV2573" s="39"/>
      <c r="DW2573" s="39"/>
      <c r="DX2573" s="39"/>
      <c r="DY2573" s="39"/>
      <c r="DZ2573" s="39"/>
      <c r="EA2573" s="39"/>
      <c r="EB2573" s="39"/>
      <c r="EC2573" s="39"/>
      <c r="ED2573" s="39"/>
      <c r="EE2573" s="39"/>
      <c r="EF2573" s="39"/>
      <c r="EG2573" s="39"/>
      <c r="EH2573" s="39"/>
      <c r="EI2573" s="39"/>
      <c r="EJ2573" s="39"/>
      <c r="EK2573" s="39"/>
      <c r="EL2573" s="39"/>
      <c r="EM2573" s="39"/>
      <c r="EN2573" s="39"/>
      <c r="EO2573" s="39"/>
      <c r="EP2573" s="39"/>
      <c r="EQ2573" s="39"/>
      <c r="ER2573" s="39"/>
      <c r="ES2573" s="39"/>
      <c r="ET2573" s="39"/>
      <c r="EU2573" s="39"/>
      <c r="EV2573" s="39"/>
      <c r="EW2573" s="39"/>
      <c r="EX2573" s="39"/>
    </row>
    <row r="2574" spans="1:154" x14ac:dyDescent="0.3">
      <c r="A2574" s="29">
        <v>2706</v>
      </c>
      <c r="B2574" s="29" t="s">
        <v>47</v>
      </c>
      <c r="C2574" s="29">
        <v>11670</v>
      </c>
      <c r="D2574" s="29">
        <v>4</v>
      </c>
      <c r="E2574" s="29">
        <v>0</v>
      </c>
      <c r="F2574" s="29">
        <v>2</v>
      </c>
      <c r="G2574" s="29">
        <v>15</v>
      </c>
      <c r="H2574" s="25" t="s">
        <v>476</v>
      </c>
      <c r="I2574" s="36">
        <v>215</v>
      </c>
      <c r="J2574" s="41">
        <v>420</v>
      </c>
      <c r="K2574" s="74">
        <f t="shared" si="271"/>
        <v>90300</v>
      </c>
      <c r="L2574" s="29"/>
      <c r="M2574" s="29"/>
      <c r="N2574" s="29"/>
      <c r="O2574" s="29"/>
      <c r="P2574" s="29"/>
      <c r="Q2574" s="36"/>
      <c r="R2574" s="36"/>
      <c r="S2574" s="36"/>
      <c r="T2574" s="29"/>
      <c r="U2574" s="185"/>
      <c r="V2574" s="37"/>
      <c r="W2574" s="36"/>
      <c r="X2574" s="75">
        <f t="shared" si="272"/>
        <v>90300</v>
      </c>
      <c r="Y2574" s="36"/>
      <c r="Z2574" s="74">
        <v>50000000</v>
      </c>
      <c r="AA2574" s="29">
        <v>0</v>
      </c>
      <c r="AB2574" s="29">
        <v>0</v>
      </c>
      <c r="AC2574" s="41" t="s">
        <v>1200</v>
      </c>
      <c r="AD2574" s="36"/>
    </row>
    <row r="2575" spans="1:154" x14ac:dyDescent="0.3">
      <c r="A2575" s="18"/>
      <c r="B2575" s="18"/>
      <c r="C2575" s="18"/>
      <c r="D2575" s="18"/>
      <c r="E2575" s="18"/>
      <c r="F2575" s="18"/>
      <c r="G2575" s="18"/>
      <c r="H2575" s="19"/>
      <c r="I2575" s="20"/>
      <c r="J2575" s="21"/>
      <c r="K2575" s="20"/>
      <c r="L2575" s="18"/>
      <c r="M2575" s="18"/>
      <c r="N2575" s="18"/>
      <c r="O2575" s="18"/>
      <c r="P2575" s="18"/>
      <c r="Q2575" s="20"/>
      <c r="R2575" s="20"/>
      <c r="S2575" s="20"/>
      <c r="T2575" s="18"/>
      <c r="U2575" s="94"/>
      <c r="V2575" s="23"/>
      <c r="W2575" s="20"/>
      <c r="X2575" s="20"/>
      <c r="Y2575" s="20"/>
      <c r="Z2575" s="20"/>
      <c r="AA2575" s="18"/>
      <c r="AB2575" s="18"/>
      <c r="AC2575" s="21"/>
      <c r="AD2575" s="20"/>
      <c r="AE2575" s="39"/>
      <c r="AF2575" s="39"/>
      <c r="AG2575" s="39"/>
      <c r="AH2575" s="39"/>
      <c r="AI2575" s="39"/>
      <c r="AJ2575" s="39"/>
      <c r="AK2575" s="39"/>
      <c r="AL2575" s="39"/>
      <c r="AM2575" s="39"/>
      <c r="AN2575" s="39"/>
      <c r="AO2575" s="39"/>
      <c r="AP2575" s="39"/>
      <c r="AQ2575" s="39"/>
      <c r="AR2575" s="39"/>
      <c r="AS2575" s="39"/>
      <c r="AT2575" s="39"/>
      <c r="AU2575" s="39"/>
      <c r="AV2575" s="39"/>
      <c r="AW2575" s="39"/>
      <c r="AX2575" s="39"/>
      <c r="AY2575" s="39"/>
      <c r="AZ2575" s="39"/>
      <c r="BA2575" s="39"/>
      <c r="BB2575" s="39"/>
      <c r="BC2575" s="39"/>
      <c r="BD2575" s="39"/>
      <c r="BE2575" s="39"/>
      <c r="BF2575" s="39"/>
      <c r="BG2575" s="39"/>
      <c r="BH2575" s="39"/>
      <c r="BI2575" s="39"/>
      <c r="BJ2575" s="39"/>
      <c r="BK2575" s="39"/>
      <c r="BL2575" s="39"/>
      <c r="BM2575" s="39"/>
      <c r="BN2575" s="39"/>
      <c r="BO2575" s="39"/>
      <c r="BP2575" s="39"/>
      <c r="BQ2575" s="39"/>
      <c r="BR2575" s="39"/>
      <c r="BS2575" s="39"/>
      <c r="BT2575" s="39"/>
      <c r="BU2575" s="39"/>
      <c r="BV2575" s="39"/>
      <c r="BW2575" s="39"/>
      <c r="BX2575" s="39"/>
      <c r="BY2575" s="39"/>
      <c r="BZ2575" s="39"/>
      <c r="CA2575" s="39"/>
      <c r="CB2575" s="39"/>
      <c r="CC2575" s="39"/>
      <c r="CD2575" s="39"/>
      <c r="CE2575" s="39"/>
      <c r="CF2575" s="39"/>
      <c r="CG2575" s="39"/>
      <c r="CH2575" s="39"/>
      <c r="CI2575" s="39"/>
      <c r="CJ2575" s="39"/>
      <c r="CK2575" s="39"/>
      <c r="CL2575" s="39"/>
      <c r="CM2575" s="39"/>
      <c r="CN2575" s="39"/>
      <c r="CO2575" s="39"/>
      <c r="CP2575" s="39"/>
      <c r="CQ2575" s="39"/>
      <c r="CR2575" s="39"/>
      <c r="CS2575" s="39"/>
      <c r="CT2575" s="39"/>
      <c r="CU2575" s="39"/>
      <c r="CV2575" s="39"/>
      <c r="CW2575" s="39"/>
      <c r="CX2575" s="39"/>
      <c r="CY2575" s="39"/>
      <c r="CZ2575" s="39"/>
      <c r="DA2575" s="39"/>
      <c r="DB2575" s="39"/>
      <c r="DC2575" s="39"/>
      <c r="DD2575" s="39"/>
      <c r="DE2575" s="39"/>
      <c r="DF2575" s="39"/>
      <c r="DG2575" s="39"/>
      <c r="DH2575" s="39"/>
      <c r="DI2575" s="39"/>
      <c r="DJ2575" s="39"/>
      <c r="DK2575" s="39"/>
      <c r="DL2575" s="39"/>
      <c r="DM2575" s="39"/>
      <c r="DN2575" s="39"/>
      <c r="DO2575" s="39"/>
      <c r="DP2575" s="39"/>
      <c r="DQ2575" s="39"/>
      <c r="DR2575" s="39"/>
      <c r="DS2575" s="39"/>
      <c r="DT2575" s="39"/>
      <c r="DU2575" s="39"/>
      <c r="DV2575" s="39"/>
      <c r="DW2575" s="39"/>
      <c r="DX2575" s="39"/>
      <c r="DY2575" s="39"/>
      <c r="DZ2575" s="39"/>
      <c r="EA2575" s="39"/>
      <c r="EB2575" s="39"/>
      <c r="EC2575" s="39"/>
      <c r="ED2575" s="39"/>
      <c r="EE2575" s="39"/>
      <c r="EF2575" s="39"/>
      <c r="EG2575" s="39"/>
      <c r="EH2575" s="39"/>
      <c r="EI2575" s="39"/>
      <c r="EJ2575" s="39"/>
      <c r="EK2575" s="39"/>
      <c r="EL2575" s="39"/>
      <c r="EM2575" s="39"/>
      <c r="EN2575" s="39"/>
      <c r="EO2575" s="39"/>
      <c r="EP2575" s="39"/>
      <c r="EQ2575" s="39"/>
      <c r="ER2575" s="39"/>
      <c r="ES2575" s="39"/>
      <c r="ET2575" s="39"/>
      <c r="EU2575" s="39"/>
      <c r="EV2575" s="39"/>
      <c r="EW2575" s="39"/>
      <c r="EX2575" s="39"/>
    </row>
    <row r="2576" spans="1:154" x14ac:dyDescent="0.3">
      <c r="A2576" s="29">
        <v>2707</v>
      </c>
      <c r="B2576" s="29" t="s">
        <v>47</v>
      </c>
      <c r="C2576" s="29">
        <v>2452</v>
      </c>
      <c r="D2576" s="29">
        <v>3</v>
      </c>
      <c r="E2576" s="29">
        <v>1</v>
      </c>
      <c r="F2576" s="29">
        <v>2</v>
      </c>
      <c r="G2576" s="29">
        <v>29</v>
      </c>
      <c r="H2576" s="25" t="s">
        <v>477</v>
      </c>
      <c r="I2576" s="36">
        <v>229</v>
      </c>
      <c r="J2576" s="41">
        <v>250</v>
      </c>
      <c r="K2576" s="74">
        <f t="shared" si="271"/>
        <v>57250</v>
      </c>
      <c r="L2576" s="29"/>
      <c r="M2576" s="29"/>
      <c r="N2576" s="29"/>
      <c r="O2576" s="25"/>
      <c r="P2576" s="29"/>
      <c r="Q2576" s="36"/>
      <c r="R2576" s="36"/>
      <c r="S2576" s="36"/>
      <c r="T2576" s="29"/>
      <c r="U2576" s="185"/>
      <c r="V2576" s="37"/>
      <c r="W2576" s="36"/>
      <c r="X2576" s="75">
        <f t="shared" ref="X2576:X2612" si="273">K2576+W2576</f>
        <v>57250</v>
      </c>
      <c r="Y2576" s="36"/>
      <c r="Z2576" s="36"/>
      <c r="AA2576" s="74">
        <f>X2576-Z2576</f>
        <v>57250</v>
      </c>
      <c r="AB2576" s="29">
        <v>0.02</v>
      </c>
      <c r="AC2576" s="41" t="s">
        <v>1201</v>
      </c>
      <c r="AD2576" s="36"/>
    </row>
    <row r="2577" spans="1:154" x14ac:dyDescent="0.3">
      <c r="A2577" s="9"/>
      <c r="B2577" s="9"/>
      <c r="C2577" s="9"/>
      <c r="D2577" s="9"/>
      <c r="E2577" s="9"/>
      <c r="F2577" s="9"/>
      <c r="G2577" s="9"/>
      <c r="H2577" s="30"/>
      <c r="I2577" s="10"/>
      <c r="J2577" s="33"/>
      <c r="K2577" s="10"/>
      <c r="L2577" s="9">
        <v>1</v>
      </c>
      <c r="M2577" s="9" t="s">
        <v>53</v>
      </c>
      <c r="N2577" s="9" t="s">
        <v>48</v>
      </c>
      <c r="O2577" s="30" t="s">
        <v>477</v>
      </c>
      <c r="P2577" s="9">
        <v>120</v>
      </c>
      <c r="Q2577" s="10">
        <v>100</v>
      </c>
      <c r="R2577" s="10">
        <v>6750</v>
      </c>
      <c r="S2577" s="34">
        <f>P2577*R2577</f>
        <v>810000</v>
      </c>
      <c r="T2577" s="9">
        <v>27</v>
      </c>
      <c r="U2577" s="2">
        <v>44</v>
      </c>
      <c r="V2577" s="34">
        <f>S2577*U2577/100</f>
        <v>356400</v>
      </c>
      <c r="W2577" s="34">
        <f>S2577-V2577</f>
        <v>453600</v>
      </c>
      <c r="X2577" s="31">
        <f t="shared" si="273"/>
        <v>453600</v>
      </c>
      <c r="Y2577" s="34">
        <f>X2577*Q2577/100</f>
        <v>453600</v>
      </c>
      <c r="Z2577" s="34">
        <v>10000000</v>
      </c>
      <c r="AA2577" s="9">
        <v>0</v>
      </c>
      <c r="AB2577" s="9">
        <v>0</v>
      </c>
      <c r="AC2577" s="33"/>
      <c r="AD2577" s="10"/>
    </row>
    <row r="2578" spans="1:154" s="39" customFormat="1" x14ac:dyDescent="0.3">
      <c r="A2578" s="9"/>
      <c r="B2578" s="9"/>
      <c r="C2578" s="9"/>
      <c r="D2578" s="9"/>
      <c r="E2578" s="9"/>
      <c r="F2578" s="9"/>
      <c r="G2578" s="9"/>
      <c r="H2578" s="30" t="s">
        <v>476</v>
      </c>
      <c r="I2578" s="10">
        <v>400</v>
      </c>
      <c r="J2578" s="33">
        <v>250</v>
      </c>
      <c r="K2578" s="34">
        <f t="shared" si="271"/>
        <v>100000</v>
      </c>
      <c r="L2578" s="9"/>
      <c r="M2578" s="9"/>
      <c r="N2578" s="9"/>
      <c r="O2578" s="9"/>
      <c r="P2578" s="9"/>
      <c r="Q2578" s="10"/>
      <c r="R2578" s="10"/>
      <c r="S2578" s="10"/>
      <c r="T2578" s="9"/>
      <c r="U2578" s="2"/>
      <c r="V2578" s="35"/>
      <c r="W2578" s="10"/>
      <c r="X2578" s="31">
        <f t="shared" si="273"/>
        <v>100000</v>
      </c>
      <c r="Y2578" s="10"/>
      <c r="Z2578" s="34">
        <v>50000000</v>
      </c>
      <c r="AA2578" s="9">
        <v>0</v>
      </c>
      <c r="AB2578" s="9">
        <v>0</v>
      </c>
      <c r="AC2578" s="33"/>
      <c r="AD2578" s="10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6"/>
      <c r="AZ2578" s="16"/>
      <c r="BA2578" s="16"/>
      <c r="BB2578" s="16"/>
      <c r="BC2578" s="16"/>
      <c r="BD2578" s="16"/>
      <c r="BE2578" s="16"/>
      <c r="BF2578" s="16"/>
      <c r="BG2578" s="16"/>
      <c r="BH2578" s="16"/>
      <c r="BI2578" s="16"/>
      <c r="BJ2578" s="16"/>
      <c r="BK2578" s="16"/>
      <c r="BL2578" s="16"/>
      <c r="BM2578" s="16"/>
      <c r="BN2578" s="16"/>
      <c r="BO2578" s="16"/>
      <c r="BP2578" s="16"/>
      <c r="BQ2578" s="16"/>
      <c r="BR2578" s="16"/>
      <c r="BS2578" s="16"/>
      <c r="BT2578" s="16"/>
      <c r="BU2578" s="16"/>
      <c r="BV2578" s="16"/>
      <c r="BW2578" s="16"/>
      <c r="BX2578" s="16"/>
      <c r="BY2578" s="16"/>
      <c r="BZ2578" s="16"/>
      <c r="CA2578" s="16"/>
      <c r="CB2578" s="16"/>
      <c r="CC2578" s="16"/>
      <c r="CD2578" s="16"/>
      <c r="CE2578" s="16"/>
      <c r="CF2578" s="16"/>
      <c r="CG2578" s="16"/>
      <c r="CH2578" s="16"/>
      <c r="CI2578" s="16"/>
      <c r="CJ2578" s="16"/>
      <c r="CK2578" s="16"/>
      <c r="CL2578" s="16"/>
      <c r="CM2578" s="16"/>
      <c r="CN2578" s="16"/>
      <c r="CO2578" s="16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  <c r="DQ2578" s="16"/>
      <c r="DR2578" s="16"/>
      <c r="DS2578" s="16"/>
      <c r="DT2578" s="16"/>
      <c r="DU2578" s="16"/>
      <c r="DV2578" s="16"/>
      <c r="DW2578" s="16"/>
      <c r="DX2578" s="16"/>
      <c r="DY2578" s="16"/>
      <c r="DZ2578" s="16"/>
      <c r="EA2578" s="16"/>
      <c r="EB2578" s="16"/>
      <c r="EC2578" s="16"/>
      <c r="ED2578" s="16"/>
      <c r="EE2578" s="16"/>
      <c r="EF2578" s="16"/>
      <c r="EG2578" s="16"/>
      <c r="EH2578" s="16"/>
      <c r="EI2578" s="16"/>
      <c r="EJ2578" s="16"/>
      <c r="EK2578" s="16"/>
      <c r="EL2578" s="16"/>
      <c r="EM2578" s="16"/>
      <c r="EN2578" s="16"/>
      <c r="EO2578" s="16"/>
      <c r="EP2578" s="16"/>
      <c r="EQ2578" s="16"/>
      <c r="ER2578" s="16"/>
      <c r="ES2578" s="16"/>
      <c r="ET2578" s="16"/>
      <c r="EU2578" s="16"/>
      <c r="EV2578" s="16"/>
      <c r="EW2578" s="16"/>
      <c r="EX2578" s="16"/>
    </row>
    <row r="2579" spans="1:154" x14ac:dyDescent="0.3">
      <c r="A2579" s="9"/>
      <c r="B2579" s="9" t="s">
        <v>47</v>
      </c>
      <c r="C2579" s="9">
        <v>14492</v>
      </c>
      <c r="D2579" s="9">
        <v>3</v>
      </c>
      <c r="E2579" s="9">
        <v>1</v>
      </c>
      <c r="F2579" s="9">
        <v>0</v>
      </c>
      <c r="G2579" s="9">
        <v>34</v>
      </c>
      <c r="H2579" s="30" t="s">
        <v>476</v>
      </c>
      <c r="I2579" s="10">
        <v>434</v>
      </c>
      <c r="J2579" s="33">
        <v>220</v>
      </c>
      <c r="K2579" s="34">
        <f t="shared" si="271"/>
        <v>95480</v>
      </c>
      <c r="L2579" s="9"/>
      <c r="M2579" s="9"/>
      <c r="N2579" s="9"/>
      <c r="O2579" s="9"/>
      <c r="P2579" s="9"/>
      <c r="Q2579" s="10"/>
      <c r="R2579" s="10"/>
      <c r="S2579" s="10"/>
      <c r="T2579" s="9"/>
      <c r="U2579" s="2"/>
      <c r="V2579" s="35"/>
      <c r="W2579" s="10"/>
      <c r="X2579" s="31">
        <f t="shared" si="273"/>
        <v>95480</v>
      </c>
      <c r="Y2579" s="10"/>
      <c r="Z2579" s="34">
        <v>50000000</v>
      </c>
      <c r="AA2579" s="9">
        <v>0</v>
      </c>
      <c r="AB2579" s="9">
        <v>0</v>
      </c>
      <c r="AC2579" s="33"/>
      <c r="AD2579" s="10"/>
    </row>
    <row r="2580" spans="1:154" s="39" customFormat="1" x14ac:dyDescent="0.3">
      <c r="A2580" s="9"/>
      <c r="B2580" s="9" t="s">
        <v>47</v>
      </c>
      <c r="C2580" s="9">
        <v>12561</v>
      </c>
      <c r="D2580" s="9">
        <v>3</v>
      </c>
      <c r="E2580" s="9">
        <v>2</v>
      </c>
      <c r="F2580" s="9">
        <v>1</v>
      </c>
      <c r="G2580" s="9">
        <v>7</v>
      </c>
      <c r="H2580" s="30" t="s">
        <v>476</v>
      </c>
      <c r="I2580" s="10">
        <v>907</v>
      </c>
      <c r="J2580" s="33">
        <v>250</v>
      </c>
      <c r="K2580" s="34">
        <f t="shared" si="271"/>
        <v>226750</v>
      </c>
      <c r="L2580" s="9"/>
      <c r="M2580" s="9"/>
      <c r="N2580" s="9"/>
      <c r="O2580" s="9"/>
      <c r="P2580" s="9"/>
      <c r="Q2580" s="10"/>
      <c r="R2580" s="10"/>
      <c r="S2580" s="10"/>
      <c r="T2580" s="9"/>
      <c r="U2580" s="2"/>
      <c r="V2580" s="35"/>
      <c r="W2580" s="10"/>
      <c r="X2580" s="31">
        <f t="shared" si="273"/>
        <v>226750</v>
      </c>
      <c r="Y2580" s="10"/>
      <c r="Z2580" s="34">
        <v>50000000</v>
      </c>
      <c r="AA2580" s="9">
        <v>0</v>
      </c>
      <c r="AB2580" s="9">
        <v>0</v>
      </c>
      <c r="AC2580" s="33"/>
      <c r="AD2580" s="10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6"/>
      <c r="AZ2580" s="16"/>
      <c r="BA2580" s="16"/>
      <c r="BB2580" s="16"/>
      <c r="BC2580" s="16"/>
      <c r="BD2580" s="16"/>
      <c r="BE2580" s="16"/>
      <c r="BF2580" s="16"/>
      <c r="BG2580" s="16"/>
      <c r="BH2580" s="16"/>
      <c r="BI2580" s="16"/>
      <c r="BJ2580" s="16"/>
      <c r="BK2580" s="16"/>
      <c r="BL2580" s="16"/>
      <c r="BM2580" s="16"/>
      <c r="BN2580" s="16"/>
      <c r="BO2580" s="16"/>
      <c r="BP2580" s="16"/>
      <c r="BQ2580" s="16"/>
      <c r="BR2580" s="16"/>
      <c r="BS2580" s="16"/>
      <c r="BT2580" s="16"/>
      <c r="BU2580" s="16"/>
      <c r="BV2580" s="16"/>
      <c r="BW2580" s="16"/>
      <c r="BX2580" s="16"/>
      <c r="BY2580" s="16"/>
      <c r="BZ2580" s="16"/>
      <c r="CA2580" s="16"/>
      <c r="CB2580" s="16"/>
      <c r="CC2580" s="16"/>
      <c r="CD2580" s="16"/>
      <c r="CE2580" s="16"/>
      <c r="CF2580" s="16"/>
      <c r="CG2580" s="16"/>
      <c r="CH2580" s="16"/>
      <c r="CI2580" s="16"/>
      <c r="CJ2580" s="16"/>
      <c r="CK2580" s="16"/>
      <c r="CL2580" s="16"/>
      <c r="CM2580" s="16"/>
      <c r="CN2580" s="16"/>
      <c r="CO2580" s="16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  <c r="DQ2580" s="16"/>
      <c r="DR2580" s="16"/>
      <c r="DS2580" s="16"/>
      <c r="DT2580" s="16"/>
      <c r="DU2580" s="16"/>
      <c r="DV2580" s="16"/>
      <c r="DW2580" s="16"/>
      <c r="DX2580" s="16"/>
      <c r="DY2580" s="16"/>
      <c r="DZ2580" s="16"/>
      <c r="EA2580" s="16"/>
      <c r="EB2580" s="16"/>
      <c r="EC2580" s="16"/>
      <c r="ED2580" s="16"/>
      <c r="EE2580" s="16"/>
      <c r="EF2580" s="16"/>
      <c r="EG2580" s="16"/>
      <c r="EH2580" s="16"/>
      <c r="EI2580" s="16"/>
      <c r="EJ2580" s="16"/>
      <c r="EK2580" s="16"/>
      <c r="EL2580" s="16"/>
      <c r="EM2580" s="16"/>
      <c r="EN2580" s="16"/>
      <c r="EO2580" s="16"/>
      <c r="EP2580" s="16"/>
      <c r="EQ2580" s="16"/>
      <c r="ER2580" s="16"/>
      <c r="ES2580" s="16"/>
      <c r="ET2580" s="16"/>
      <c r="EU2580" s="16"/>
      <c r="EV2580" s="16"/>
      <c r="EW2580" s="16"/>
      <c r="EX2580" s="16"/>
    </row>
    <row r="2581" spans="1:154" x14ac:dyDescent="0.3">
      <c r="A2581" s="18"/>
      <c r="B2581" s="18"/>
      <c r="C2581" s="18"/>
      <c r="D2581" s="18"/>
      <c r="E2581" s="18"/>
      <c r="F2581" s="18"/>
      <c r="G2581" s="18"/>
      <c r="H2581" s="19"/>
      <c r="I2581" s="20"/>
      <c r="J2581" s="21"/>
      <c r="K2581" s="20"/>
      <c r="L2581" s="18"/>
      <c r="M2581" s="18"/>
      <c r="N2581" s="18"/>
      <c r="O2581" s="18"/>
      <c r="P2581" s="18"/>
      <c r="Q2581" s="20"/>
      <c r="R2581" s="20"/>
      <c r="S2581" s="20"/>
      <c r="T2581" s="18"/>
      <c r="U2581" s="94"/>
      <c r="V2581" s="23"/>
      <c r="W2581" s="20"/>
      <c r="X2581" s="20"/>
      <c r="Y2581" s="20"/>
      <c r="Z2581" s="20"/>
      <c r="AA2581" s="18"/>
      <c r="AB2581" s="18"/>
      <c r="AC2581" s="21"/>
      <c r="AD2581" s="20"/>
      <c r="AE2581" s="39"/>
      <c r="AF2581" s="39"/>
      <c r="AG2581" s="39"/>
      <c r="AH2581" s="39"/>
      <c r="AI2581" s="39"/>
      <c r="AJ2581" s="39"/>
      <c r="AK2581" s="39"/>
      <c r="AL2581" s="39"/>
      <c r="AM2581" s="39"/>
      <c r="AN2581" s="39"/>
      <c r="AO2581" s="39"/>
      <c r="AP2581" s="39"/>
      <c r="AQ2581" s="39"/>
      <c r="AR2581" s="39"/>
      <c r="AS2581" s="39"/>
      <c r="AT2581" s="39"/>
      <c r="AU2581" s="39"/>
      <c r="AV2581" s="39"/>
      <c r="AW2581" s="39"/>
      <c r="AX2581" s="39"/>
      <c r="AY2581" s="39"/>
      <c r="AZ2581" s="39"/>
      <c r="BA2581" s="39"/>
      <c r="BB2581" s="39"/>
      <c r="BC2581" s="39"/>
      <c r="BD2581" s="39"/>
      <c r="BE2581" s="39"/>
      <c r="BF2581" s="39"/>
      <c r="BG2581" s="39"/>
      <c r="BH2581" s="39"/>
      <c r="BI2581" s="39"/>
      <c r="BJ2581" s="39"/>
      <c r="BK2581" s="39"/>
      <c r="BL2581" s="39"/>
      <c r="BM2581" s="39"/>
      <c r="BN2581" s="39"/>
      <c r="BO2581" s="39"/>
      <c r="BP2581" s="39"/>
      <c r="BQ2581" s="39"/>
      <c r="BR2581" s="39"/>
      <c r="BS2581" s="39"/>
      <c r="BT2581" s="39"/>
      <c r="BU2581" s="39"/>
      <c r="BV2581" s="39"/>
      <c r="BW2581" s="39"/>
      <c r="BX2581" s="39"/>
      <c r="BY2581" s="39"/>
      <c r="BZ2581" s="39"/>
      <c r="CA2581" s="39"/>
      <c r="CB2581" s="39"/>
      <c r="CC2581" s="39"/>
      <c r="CD2581" s="39"/>
      <c r="CE2581" s="39"/>
      <c r="CF2581" s="39"/>
      <c r="CG2581" s="39"/>
      <c r="CH2581" s="39"/>
      <c r="CI2581" s="39"/>
      <c r="CJ2581" s="39"/>
      <c r="CK2581" s="39"/>
      <c r="CL2581" s="39"/>
      <c r="CM2581" s="39"/>
      <c r="CN2581" s="39"/>
      <c r="CO2581" s="39"/>
      <c r="CP2581" s="39"/>
      <c r="CQ2581" s="39"/>
      <c r="CR2581" s="39"/>
      <c r="CS2581" s="39"/>
      <c r="CT2581" s="39"/>
      <c r="CU2581" s="39"/>
      <c r="CV2581" s="39"/>
      <c r="CW2581" s="39"/>
      <c r="CX2581" s="39"/>
      <c r="CY2581" s="39"/>
      <c r="CZ2581" s="39"/>
      <c r="DA2581" s="39"/>
      <c r="DB2581" s="39"/>
      <c r="DC2581" s="39"/>
      <c r="DD2581" s="39"/>
      <c r="DE2581" s="39"/>
      <c r="DF2581" s="39"/>
      <c r="DG2581" s="39"/>
      <c r="DH2581" s="39"/>
      <c r="DI2581" s="39"/>
      <c r="DJ2581" s="39"/>
      <c r="DK2581" s="39"/>
      <c r="DL2581" s="39"/>
      <c r="DM2581" s="39"/>
      <c r="DN2581" s="39"/>
      <c r="DO2581" s="39"/>
      <c r="DP2581" s="39"/>
      <c r="DQ2581" s="39"/>
      <c r="DR2581" s="39"/>
      <c r="DS2581" s="39"/>
      <c r="DT2581" s="39"/>
      <c r="DU2581" s="39"/>
      <c r="DV2581" s="39"/>
      <c r="DW2581" s="39"/>
      <c r="DX2581" s="39"/>
      <c r="DY2581" s="39"/>
      <c r="DZ2581" s="39"/>
      <c r="EA2581" s="39"/>
      <c r="EB2581" s="39"/>
      <c r="EC2581" s="39"/>
      <c r="ED2581" s="39"/>
      <c r="EE2581" s="39"/>
      <c r="EF2581" s="39"/>
      <c r="EG2581" s="39"/>
      <c r="EH2581" s="39"/>
      <c r="EI2581" s="39"/>
      <c r="EJ2581" s="39"/>
      <c r="EK2581" s="39"/>
      <c r="EL2581" s="39"/>
      <c r="EM2581" s="39"/>
      <c r="EN2581" s="39"/>
      <c r="EO2581" s="39"/>
      <c r="EP2581" s="39"/>
      <c r="EQ2581" s="39"/>
      <c r="ER2581" s="39"/>
      <c r="ES2581" s="39"/>
      <c r="ET2581" s="39"/>
      <c r="EU2581" s="39"/>
      <c r="EV2581" s="39"/>
      <c r="EW2581" s="39"/>
      <c r="EX2581" s="39"/>
    </row>
    <row r="2582" spans="1:154" x14ac:dyDescent="0.3">
      <c r="A2582" s="29">
        <v>2708</v>
      </c>
      <c r="B2582" s="29" t="s">
        <v>47</v>
      </c>
      <c r="C2582" s="29">
        <v>5773</v>
      </c>
      <c r="D2582" s="29">
        <v>4</v>
      </c>
      <c r="E2582" s="29">
        <v>0</v>
      </c>
      <c r="F2582" s="29">
        <v>2</v>
      </c>
      <c r="G2582" s="29">
        <v>7</v>
      </c>
      <c r="H2582" s="25" t="s">
        <v>476</v>
      </c>
      <c r="I2582" s="36">
        <v>207</v>
      </c>
      <c r="J2582" s="41">
        <v>250</v>
      </c>
      <c r="K2582" s="74">
        <f>I2582*J2582</f>
        <v>51750</v>
      </c>
      <c r="L2582" s="29"/>
      <c r="M2582" s="29"/>
      <c r="N2582" s="29"/>
      <c r="O2582" s="29"/>
      <c r="P2582" s="29"/>
      <c r="Q2582" s="36"/>
      <c r="R2582" s="36"/>
      <c r="S2582" s="36"/>
      <c r="T2582" s="29"/>
      <c r="U2582" s="185"/>
      <c r="V2582" s="37"/>
      <c r="W2582" s="36"/>
      <c r="X2582" s="75">
        <f t="shared" si="273"/>
        <v>51750</v>
      </c>
      <c r="Y2582" s="36"/>
      <c r="Z2582" s="74">
        <v>50000000</v>
      </c>
      <c r="AA2582" s="29">
        <v>0</v>
      </c>
      <c r="AB2582" s="29">
        <v>0</v>
      </c>
      <c r="AC2582" s="41" t="s">
        <v>1202</v>
      </c>
      <c r="AD2582" s="36"/>
    </row>
    <row r="2583" spans="1:154" x14ac:dyDescent="0.3">
      <c r="A2583" s="18"/>
      <c r="B2583" s="18"/>
      <c r="C2583" s="18"/>
      <c r="D2583" s="18"/>
      <c r="E2583" s="18"/>
      <c r="F2583" s="18"/>
      <c r="G2583" s="18"/>
      <c r="H2583" s="19"/>
      <c r="I2583" s="20"/>
      <c r="J2583" s="21"/>
      <c r="K2583" s="20"/>
      <c r="L2583" s="18"/>
      <c r="M2583" s="18"/>
      <c r="N2583" s="18"/>
      <c r="O2583" s="18"/>
      <c r="P2583" s="18"/>
      <c r="Q2583" s="20"/>
      <c r="R2583" s="20"/>
      <c r="S2583" s="20"/>
      <c r="T2583" s="18"/>
      <c r="U2583" s="94"/>
      <c r="V2583" s="23"/>
      <c r="W2583" s="20"/>
      <c r="X2583" s="20"/>
      <c r="Y2583" s="20"/>
      <c r="Z2583" s="20"/>
      <c r="AA2583" s="18"/>
      <c r="AB2583" s="18"/>
      <c r="AC2583" s="58"/>
      <c r="AD2583" s="64"/>
      <c r="AE2583" s="39"/>
      <c r="AF2583" s="39"/>
      <c r="AG2583" s="39"/>
      <c r="AH2583" s="39"/>
      <c r="AI2583" s="39"/>
      <c r="AJ2583" s="39"/>
      <c r="AK2583" s="39"/>
      <c r="AL2583" s="39"/>
      <c r="AM2583" s="39"/>
      <c r="AN2583" s="39"/>
      <c r="AO2583" s="39"/>
      <c r="AP2583" s="39"/>
      <c r="AQ2583" s="39"/>
      <c r="AR2583" s="39"/>
      <c r="AS2583" s="39"/>
      <c r="AT2583" s="39"/>
      <c r="AU2583" s="39"/>
      <c r="AV2583" s="39"/>
      <c r="AW2583" s="39"/>
      <c r="AX2583" s="39"/>
      <c r="AY2583" s="39"/>
      <c r="AZ2583" s="39"/>
      <c r="BA2583" s="39"/>
      <c r="BB2583" s="39"/>
      <c r="BC2583" s="39"/>
      <c r="BD2583" s="39"/>
      <c r="BE2583" s="39"/>
      <c r="BF2583" s="39"/>
      <c r="BG2583" s="39"/>
      <c r="BH2583" s="39"/>
      <c r="BI2583" s="39"/>
      <c r="BJ2583" s="39"/>
      <c r="BK2583" s="39"/>
      <c r="BL2583" s="39"/>
      <c r="BM2583" s="39"/>
      <c r="BN2583" s="39"/>
      <c r="BO2583" s="39"/>
      <c r="BP2583" s="39"/>
      <c r="BQ2583" s="39"/>
      <c r="BR2583" s="39"/>
      <c r="BS2583" s="39"/>
      <c r="BT2583" s="39"/>
      <c r="BU2583" s="39"/>
      <c r="BV2583" s="39"/>
      <c r="BW2583" s="39"/>
      <c r="BX2583" s="39"/>
      <c r="BY2583" s="39"/>
      <c r="BZ2583" s="39"/>
      <c r="CA2583" s="39"/>
      <c r="CB2583" s="39"/>
      <c r="CC2583" s="39"/>
      <c r="CD2583" s="39"/>
      <c r="CE2583" s="39"/>
      <c r="CF2583" s="39"/>
      <c r="CG2583" s="39"/>
      <c r="CH2583" s="39"/>
      <c r="CI2583" s="39"/>
      <c r="CJ2583" s="39"/>
      <c r="CK2583" s="39"/>
      <c r="CL2583" s="39"/>
      <c r="CM2583" s="39"/>
      <c r="CN2583" s="39"/>
      <c r="CO2583" s="39"/>
      <c r="CP2583" s="39"/>
      <c r="CQ2583" s="39"/>
      <c r="CR2583" s="39"/>
      <c r="CS2583" s="39"/>
      <c r="CT2583" s="39"/>
      <c r="CU2583" s="39"/>
      <c r="CV2583" s="39"/>
      <c r="CW2583" s="39"/>
      <c r="CX2583" s="39"/>
      <c r="CY2583" s="39"/>
      <c r="CZ2583" s="39"/>
      <c r="DA2583" s="39"/>
      <c r="DB2583" s="39"/>
      <c r="DC2583" s="39"/>
      <c r="DD2583" s="39"/>
      <c r="DE2583" s="39"/>
      <c r="DF2583" s="39"/>
      <c r="DG2583" s="39"/>
      <c r="DH2583" s="39"/>
      <c r="DI2583" s="39"/>
      <c r="DJ2583" s="39"/>
      <c r="DK2583" s="39"/>
      <c r="DL2583" s="39"/>
      <c r="DM2583" s="39"/>
      <c r="DN2583" s="39"/>
      <c r="DO2583" s="39"/>
      <c r="DP2583" s="39"/>
      <c r="DQ2583" s="39"/>
      <c r="DR2583" s="39"/>
      <c r="DS2583" s="39"/>
      <c r="DT2583" s="39"/>
      <c r="DU2583" s="39"/>
      <c r="DV2583" s="39"/>
      <c r="DW2583" s="39"/>
      <c r="DX2583" s="39"/>
      <c r="DY2583" s="39"/>
      <c r="DZ2583" s="39"/>
      <c r="EA2583" s="39"/>
      <c r="EB2583" s="39"/>
      <c r="EC2583" s="39"/>
      <c r="ED2583" s="39"/>
      <c r="EE2583" s="39"/>
      <c r="EF2583" s="39"/>
      <c r="EG2583" s="39"/>
      <c r="EH2583" s="39"/>
      <c r="EI2583" s="39"/>
      <c r="EJ2583" s="39"/>
      <c r="EK2583" s="39"/>
      <c r="EL2583" s="39"/>
      <c r="EM2583" s="39"/>
      <c r="EN2583" s="39"/>
      <c r="EO2583" s="39"/>
      <c r="EP2583" s="39"/>
      <c r="EQ2583" s="39"/>
      <c r="ER2583" s="39"/>
      <c r="ES2583" s="39"/>
      <c r="ET2583" s="39"/>
      <c r="EU2583" s="39"/>
      <c r="EV2583" s="39"/>
      <c r="EW2583" s="39"/>
      <c r="EX2583" s="39"/>
    </row>
    <row r="2584" spans="1:154" x14ac:dyDescent="0.3">
      <c r="A2584" s="29">
        <v>2709</v>
      </c>
      <c r="B2584" s="29" t="s">
        <v>47</v>
      </c>
      <c r="C2584" s="29">
        <v>335</v>
      </c>
      <c r="D2584" s="29">
        <v>1</v>
      </c>
      <c r="E2584" s="29">
        <v>6</v>
      </c>
      <c r="F2584" s="29">
        <v>3</v>
      </c>
      <c r="G2584" s="29">
        <v>31</v>
      </c>
      <c r="H2584" s="25" t="s">
        <v>477</v>
      </c>
      <c r="I2584" s="36">
        <v>388</v>
      </c>
      <c r="J2584" s="41">
        <v>220</v>
      </c>
      <c r="K2584" s="74">
        <f>I2584*J2584</f>
        <v>85360</v>
      </c>
      <c r="L2584" s="29">
        <v>1</v>
      </c>
      <c r="M2584" s="29" t="s">
        <v>53</v>
      </c>
      <c r="N2584" s="29" t="s">
        <v>48</v>
      </c>
      <c r="O2584" s="25" t="s">
        <v>477</v>
      </c>
      <c r="P2584" s="29">
        <v>135</v>
      </c>
      <c r="Q2584" s="36">
        <v>100</v>
      </c>
      <c r="R2584" s="36">
        <v>6750</v>
      </c>
      <c r="S2584" s="74">
        <f>P2584*R2584</f>
        <v>911250</v>
      </c>
      <c r="T2584" s="29">
        <v>52</v>
      </c>
      <c r="U2584" s="185">
        <v>76</v>
      </c>
      <c r="V2584" s="74">
        <f>S2584*U2584/100</f>
        <v>692550</v>
      </c>
      <c r="W2584" s="74">
        <f>S2584-V2584</f>
        <v>218700</v>
      </c>
      <c r="X2584" s="75">
        <f t="shared" si="273"/>
        <v>304060</v>
      </c>
      <c r="Y2584" s="74">
        <f>X2584*Q2584/100</f>
        <v>304060</v>
      </c>
      <c r="Z2584" s="74">
        <v>50000000</v>
      </c>
      <c r="AA2584" s="29">
        <v>0</v>
      </c>
      <c r="AB2584" s="29">
        <v>0</v>
      </c>
      <c r="AC2584" s="41" t="s">
        <v>1203</v>
      </c>
      <c r="AD2584" s="36"/>
    </row>
    <row r="2585" spans="1:154" x14ac:dyDescent="0.3">
      <c r="A2585" s="9"/>
      <c r="B2585" s="9"/>
      <c r="C2585" s="9"/>
      <c r="D2585" s="9"/>
      <c r="E2585" s="9"/>
      <c r="F2585" s="9"/>
      <c r="G2585" s="9"/>
      <c r="H2585" s="30" t="s">
        <v>476</v>
      </c>
      <c r="I2585" s="10">
        <v>2331</v>
      </c>
      <c r="J2585" s="33">
        <v>220</v>
      </c>
      <c r="K2585" s="34">
        <f>I2585*J2585</f>
        <v>512820</v>
      </c>
      <c r="L2585" s="9"/>
      <c r="M2585" s="9"/>
      <c r="N2585" s="9"/>
      <c r="O2585" s="9"/>
      <c r="P2585" s="9"/>
      <c r="Q2585" s="10"/>
      <c r="R2585" s="10"/>
      <c r="S2585" s="10"/>
      <c r="T2585" s="9"/>
      <c r="U2585" s="2"/>
      <c r="V2585" s="35"/>
      <c r="W2585" s="10"/>
      <c r="X2585" s="31">
        <f t="shared" si="273"/>
        <v>512820</v>
      </c>
      <c r="Y2585" s="10"/>
      <c r="Z2585" s="34">
        <v>50000000</v>
      </c>
      <c r="AA2585" s="9">
        <v>0</v>
      </c>
      <c r="AB2585" s="9">
        <v>0</v>
      </c>
      <c r="AC2585" s="33"/>
      <c r="AD2585" s="10"/>
    </row>
    <row r="2586" spans="1:154" s="39" customFormat="1" x14ac:dyDescent="0.3">
      <c r="A2586" s="9"/>
      <c r="B2586" s="9"/>
      <c r="C2586" s="9"/>
      <c r="D2586" s="9"/>
      <c r="E2586" s="9"/>
      <c r="F2586" s="9"/>
      <c r="G2586" s="9"/>
      <c r="H2586" s="30" t="s">
        <v>477</v>
      </c>
      <c r="I2586" s="10">
        <v>12.5</v>
      </c>
      <c r="J2586" s="33">
        <v>220</v>
      </c>
      <c r="K2586" s="34">
        <f>I2586*J2586</f>
        <v>2750</v>
      </c>
      <c r="L2586" s="9">
        <v>2</v>
      </c>
      <c r="M2586" s="9" t="s">
        <v>290</v>
      </c>
      <c r="N2586" s="9" t="s">
        <v>48</v>
      </c>
      <c r="O2586" s="30" t="s">
        <v>477</v>
      </c>
      <c r="P2586" s="9">
        <v>50</v>
      </c>
      <c r="Q2586" s="10">
        <v>100</v>
      </c>
      <c r="R2586" s="10">
        <v>2450</v>
      </c>
      <c r="S2586" s="34">
        <f>P2586*R2586</f>
        <v>122500</v>
      </c>
      <c r="T2586" s="9">
        <v>3</v>
      </c>
      <c r="U2586" s="2">
        <v>3</v>
      </c>
      <c r="V2586" s="34">
        <f>S2586*U2586/100</f>
        <v>3675</v>
      </c>
      <c r="W2586" s="34">
        <f>S2586-V2586</f>
        <v>118825</v>
      </c>
      <c r="X2586" s="31">
        <f t="shared" si="273"/>
        <v>121575</v>
      </c>
      <c r="Y2586" s="34">
        <f>X2586*Q2586/100</f>
        <v>121575</v>
      </c>
      <c r="Z2586" s="34">
        <v>50000000</v>
      </c>
      <c r="AA2586" s="9">
        <v>0</v>
      </c>
      <c r="AB2586" s="9">
        <v>0</v>
      </c>
      <c r="AC2586" s="33">
        <v>0</v>
      </c>
      <c r="AD2586" s="10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6"/>
      <c r="AZ2586" s="16"/>
      <c r="BA2586" s="16"/>
      <c r="BB2586" s="16"/>
      <c r="BC2586" s="16"/>
      <c r="BD2586" s="16"/>
      <c r="BE2586" s="16"/>
      <c r="BF2586" s="16"/>
      <c r="BG2586" s="16"/>
      <c r="BH2586" s="16"/>
      <c r="BI2586" s="16"/>
      <c r="BJ2586" s="16"/>
      <c r="BK2586" s="16"/>
      <c r="BL2586" s="16"/>
      <c r="BM2586" s="16"/>
      <c r="BN2586" s="16"/>
      <c r="BO2586" s="16"/>
      <c r="BP2586" s="16"/>
      <c r="BQ2586" s="16"/>
      <c r="BR2586" s="16"/>
      <c r="BS2586" s="16"/>
      <c r="BT2586" s="16"/>
      <c r="BU2586" s="16"/>
      <c r="BV2586" s="16"/>
      <c r="BW2586" s="16"/>
      <c r="BX2586" s="16"/>
      <c r="BY2586" s="16"/>
      <c r="BZ2586" s="16"/>
      <c r="CA2586" s="16"/>
      <c r="CB2586" s="16"/>
      <c r="CC2586" s="16"/>
      <c r="CD2586" s="16"/>
      <c r="CE2586" s="16"/>
      <c r="CF2586" s="16"/>
      <c r="CG2586" s="16"/>
      <c r="CH2586" s="16"/>
      <c r="CI2586" s="16"/>
      <c r="CJ2586" s="16"/>
      <c r="CK2586" s="16"/>
      <c r="CL2586" s="16"/>
      <c r="CM2586" s="16"/>
      <c r="CN2586" s="16"/>
      <c r="CO2586" s="16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  <c r="DQ2586" s="16"/>
      <c r="DR2586" s="16"/>
      <c r="DS2586" s="16"/>
      <c r="DT2586" s="16"/>
      <c r="DU2586" s="16"/>
      <c r="DV2586" s="16"/>
      <c r="DW2586" s="16"/>
      <c r="DX2586" s="16"/>
      <c r="DY2586" s="16"/>
      <c r="DZ2586" s="16"/>
      <c r="EA2586" s="16"/>
      <c r="EB2586" s="16"/>
      <c r="EC2586" s="16"/>
      <c r="ED2586" s="16"/>
      <c r="EE2586" s="16"/>
      <c r="EF2586" s="16"/>
      <c r="EG2586" s="16"/>
      <c r="EH2586" s="16"/>
      <c r="EI2586" s="16"/>
      <c r="EJ2586" s="16"/>
      <c r="EK2586" s="16"/>
      <c r="EL2586" s="16"/>
      <c r="EM2586" s="16"/>
      <c r="EN2586" s="16"/>
      <c r="EO2586" s="16"/>
      <c r="EP2586" s="16"/>
      <c r="EQ2586" s="16"/>
      <c r="ER2586" s="16"/>
      <c r="ES2586" s="16"/>
      <c r="ET2586" s="16"/>
      <c r="EU2586" s="16"/>
      <c r="EV2586" s="16"/>
      <c r="EW2586" s="16"/>
      <c r="EX2586" s="16"/>
    </row>
    <row r="2587" spans="1:154" x14ac:dyDescent="0.3">
      <c r="A2587" s="9"/>
      <c r="B2587" s="9" t="s">
        <v>47</v>
      </c>
      <c r="C2587" s="9">
        <v>14329</v>
      </c>
      <c r="D2587" s="9">
        <v>1</v>
      </c>
      <c r="E2587" s="9">
        <v>0</v>
      </c>
      <c r="F2587" s="9">
        <v>1</v>
      </c>
      <c r="G2587" s="9">
        <v>33</v>
      </c>
      <c r="H2587" s="30" t="s">
        <v>476</v>
      </c>
      <c r="I2587" s="10">
        <v>133</v>
      </c>
      <c r="J2587" s="33">
        <v>150</v>
      </c>
      <c r="K2587" s="34">
        <f>I2587*J2587</f>
        <v>19950</v>
      </c>
      <c r="L2587" s="9"/>
      <c r="M2587" s="9"/>
      <c r="N2587" s="9"/>
      <c r="O2587" s="9"/>
      <c r="P2587" s="9"/>
      <c r="Q2587" s="10"/>
      <c r="R2587" s="10"/>
      <c r="S2587" s="10"/>
      <c r="T2587" s="9"/>
      <c r="U2587" s="2"/>
      <c r="V2587" s="35"/>
      <c r="W2587" s="10"/>
      <c r="X2587" s="31">
        <f t="shared" si="273"/>
        <v>19950</v>
      </c>
      <c r="Y2587" s="10"/>
      <c r="Z2587" s="34">
        <v>50000000</v>
      </c>
      <c r="AA2587" s="9">
        <v>0</v>
      </c>
      <c r="AB2587" s="9">
        <v>0</v>
      </c>
      <c r="AC2587" s="33">
        <v>0</v>
      </c>
      <c r="AD2587" s="10"/>
    </row>
    <row r="2588" spans="1:154" s="39" customFormat="1" x14ac:dyDescent="0.3">
      <c r="A2588" s="18"/>
      <c r="B2588" s="18"/>
      <c r="C2588" s="18"/>
      <c r="D2588" s="18"/>
      <c r="E2588" s="18"/>
      <c r="F2588" s="18"/>
      <c r="G2588" s="18"/>
      <c r="H2588" s="19"/>
      <c r="I2588" s="20"/>
      <c r="J2588" s="21"/>
      <c r="K2588" s="20"/>
      <c r="L2588" s="18"/>
      <c r="M2588" s="18"/>
      <c r="N2588" s="18"/>
      <c r="O2588" s="18"/>
      <c r="P2588" s="18"/>
      <c r="Q2588" s="20"/>
      <c r="R2588" s="20"/>
      <c r="S2588" s="20"/>
      <c r="T2588" s="18"/>
      <c r="U2588" s="94"/>
      <c r="V2588" s="23"/>
      <c r="W2588" s="20"/>
      <c r="X2588" s="20"/>
      <c r="Y2588" s="20"/>
      <c r="Z2588" s="20"/>
      <c r="AA2588" s="18"/>
      <c r="AB2588" s="18"/>
      <c r="AC2588" s="21"/>
      <c r="AD2588" s="20"/>
    </row>
    <row r="2589" spans="1:154" x14ac:dyDescent="0.3">
      <c r="A2589" s="29">
        <v>2710</v>
      </c>
      <c r="B2589" s="29" t="s">
        <v>47</v>
      </c>
      <c r="C2589" s="29">
        <v>10755</v>
      </c>
      <c r="D2589" s="29">
        <v>2</v>
      </c>
      <c r="E2589" s="29">
        <v>0</v>
      </c>
      <c r="F2589" s="29">
        <v>1</v>
      </c>
      <c r="G2589" s="29">
        <v>27</v>
      </c>
      <c r="H2589" s="25" t="s">
        <v>476</v>
      </c>
      <c r="I2589" s="36">
        <v>127</v>
      </c>
      <c r="J2589" s="41">
        <v>250</v>
      </c>
      <c r="K2589" s="74">
        <f>I2589*J2589</f>
        <v>31750</v>
      </c>
      <c r="L2589" s="29"/>
      <c r="M2589" s="29"/>
      <c r="N2589" s="29"/>
      <c r="O2589" s="29"/>
      <c r="P2589" s="29"/>
      <c r="Q2589" s="36"/>
      <c r="R2589" s="36"/>
      <c r="S2589" s="36"/>
      <c r="T2589" s="29"/>
      <c r="U2589" s="185"/>
      <c r="V2589" s="37"/>
      <c r="W2589" s="36"/>
      <c r="X2589" s="75">
        <f t="shared" si="273"/>
        <v>31750</v>
      </c>
      <c r="Y2589" s="36"/>
      <c r="Z2589" s="74">
        <v>50000000</v>
      </c>
      <c r="AA2589" s="29">
        <v>0</v>
      </c>
      <c r="AB2589" s="29">
        <v>0</v>
      </c>
      <c r="AC2589" s="41" t="s">
        <v>1204</v>
      </c>
      <c r="AD2589" s="36"/>
    </row>
    <row r="2590" spans="1:154" x14ac:dyDescent="0.3">
      <c r="A2590" s="18"/>
      <c r="B2590" s="18"/>
      <c r="C2590" s="18"/>
      <c r="D2590" s="18"/>
      <c r="E2590" s="18"/>
      <c r="F2590" s="18"/>
      <c r="G2590" s="18"/>
      <c r="H2590" s="19"/>
      <c r="I2590" s="20"/>
      <c r="J2590" s="21"/>
      <c r="K2590" s="20"/>
      <c r="L2590" s="18"/>
      <c r="M2590" s="18"/>
      <c r="N2590" s="18"/>
      <c r="O2590" s="18"/>
      <c r="P2590" s="18"/>
      <c r="Q2590" s="20"/>
      <c r="R2590" s="20"/>
      <c r="S2590" s="20"/>
      <c r="T2590" s="18"/>
      <c r="U2590" s="94"/>
      <c r="V2590" s="23"/>
      <c r="W2590" s="20"/>
      <c r="X2590" s="20"/>
      <c r="Y2590" s="20"/>
      <c r="Z2590" s="20"/>
      <c r="AA2590" s="18"/>
      <c r="AB2590" s="18"/>
      <c r="AC2590" s="58"/>
      <c r="AD2590" s="64"/>
      <c r="AE2590" s="39"/>
      <c r="AF2590" s="39"/>
      <c r="AG2590" s="39"/>
      <c r="AH2590" s="39"/>
      <c r="AI2590" s="39"/>
      <c r="AJ2590" s="39"/>
      <c r="AK2590" s="39"/>
      <c r="AL2590" s="39"/>
      <c r="AM2590" s="39"/>
      <c r="AN2590" s="39"/>
      <c r="AO2590" s="39"/>
      <c r="AP2590" s="39"/>
      <c r="AQ2590" s="39"/>
      <c r="AR2590" s="39"/>
      <c r="AS2590" s="39"/>
      <c r="AT2590" s="39"/>
      <c r="AU2590" s="39"/>
      <c r="AV2590" s="39"/>
      <c r="AW2590" s="39"/>
      <c r="AX2590" s="39"/>
      <c r="AY2590" s="39"/>
      <c r="AZ2590" s="39"/>
      <c r="BA2590" s="39"/>
      <c r="BB2590" s="39"/>
      <c r="BC2590" s="39"/>
      <c r="BD2590" s="39"/>
      <c r="BE2590" s="39"/>
      <c r="BF2590" s="39"/>
      <c r="BG2590" s="39"/>
      <c r="BH2590" s="39"/>
      <c r="BI2590" s="39"/>
      <c r="BJ2590" s="39"/>
      <c r="BK2590" s="39"/>
      <c r="BL2590" s="39"/>
      <c r="BM2590" s="39"/>
      <c r="BN2590" s="39"/>
      <c r="BO2590" s="39"/>
      <c r="BP2590" s="39"/>
      <c r="BQ2590" s="39"/>
      <c r="BR2590" s="39"/>
      <c r="BS2590" s="39"/>
      <c r="BT2590" s="39"/>
      <c r="BU2590" s="39"/>
      <c r="BV2590" s="39"/>
      <c r="BW2590" s="39"/>
      <c r="BX2590" s="39"/>
      <c r="BY2590" s="39"/>
      <c r="BZ2590" s="39"/>
      <c r="CA2590" s="39"/>
      <c r="CB2590" s="39"/>
      <c r="CC2590" s="39"/>
      <c r="CD2590" s="39"/>
      <c r="CE2590" s="39"/>
      <c r="CF2590" s="39"/>
      <c r="CG2590" s="39"/>
      <c r="CH2590" s="39"/>
      <c r="CI2590" s="39"/>
      <c r="CJ2590" s="39"/>
      <c r="CK2590" s="39"/>
      <c r="CL2590" s="39"/>
      <c r="CM2590" s="39"/>
      <c r="CN2590" s="39"/>
      <c r="CO2590" s="39"/>
      <c r="CP2590" s="39"/>
      <c r="CQ2590" s="39"/>
      <c r="CR2590" s="39"/>
      <c r="CS2590" s="39"/>
      <c r="CT2590" s="39"/>
      <c r="CU2590" s="39"/>
      <c r="CV2590" s="39"/>
      <c r="CW2590" s="39"/>
      <c r="CX2590" s="39"/>
      <c r="CY2590" s="39"/>
      <c r="CZ2590" s="39"/>
      <c r="DA2590" s="39"/>
      <c r="DB2590" s="39"/>
      <c r="DC2590" s="39"/>
      <c r="DD2590" s="39"/>
      <c r="DE2590" s="39"/>
      <c r="DF2590" s="39"/>
      <c r="DG2590" s="39"/>
      <c r="DH2590" s="39"/>
      <c r="DI2590" s="39"/>
      <c r="DJ2590" s="39"/>
      <c r="DK2590" s="39"/>
      <c r="DL2590" s="39"/>
      <c r="DM2590" s="39"/>
      <c r="DN2590" s="39"/>
      <c r="DO2590" s="39"/>
      <c r="DP2590" s="39"/>
      <c r="DQ2590" s="39"/>
      <c r="DR2590" s="39"/>
      <c r="DS2590" s="39"/>
      <c r="DT2590" s="39"/>
      <c r="DU2590" s="39"/>
      <c r="DV2590" s="39"/>
      <c r="DW2590" s="39"/>
      <c r="DX2590" s="39"/>
      <c r="DY2590" s="39"/>
      <c r="DZ2590" s="39"/>
      <c r="EA2590" s="39"/>
      <c r="EB2590" s="39"/>
      <c r="EC2590" s="39"/>
      <c r="ED2590" s="39"/>
      <c r="EE2590" s="39"/>
      <c r="EF2590" s="39"/>
      <c r="EG2590" s="39"/>
      <c r="EH2590" s="39"/>
      <c r="EI2590" s="39"/>
      <c r="EJ2590" s="39"/>
      <c r="EK2590" s="39"/>
      <c r="EL2590" s="39"/>
      <c r="EM2590" s="39"/>
      <c r="EN2590" s="39"/>
      <c r="EO2590" s="39"/>
      <c r="EP2590" s="39"/>
      <c r="EQ2590" s="39"/>
      <c r="ER2590" s="39"/>
      <c r="ES2590" s="39"/>
      <c r="ET2590" s="39"/>
      <c r="EU2590" s="39"/>
      <c r="EV2590" s="39"/>
      <c r="EW2590" s="39"/>
      <c r="EX2590" s="39"/>
    </row>
    <row r="2591" spans="1:154" x14ac:dyDescent="0.3">
      <c r="A2591" s="29">
        <v>2711</v>
      </c>
      <c r="B2591" s="29" t="s">
        <v>47</v>
      </c>
      <c r="C2591" s="29">
        <v>1303</v>
      </c>
      <c r="D2591" s="29">
        <v>1</v>
      </c>
      <c r="E2591" s="29">
        <v>3</v>
      </c>
      <c r="F2591" s="29">
        <v>2</v>
      </c>
      <c r="G2591" s="29">
        <v>0</v>
      </c>
      <c r="H2591" s="25" t="s">
        <v>476</v>
      </c>
      <c r="I2591" s="36">
        <v>1400</v>
      </c>
      <c r="J2591" s="41">
        <v>150</v>
      </c>
      <c r="K2591" s="74">
        <f>I2591*J2591</f>
        <v>210000</v>
      </c>
      <c r="L2591" s="29"/>
      <c r="M2591" s="29"/>
      <c r="N2591" s="29"/>
      <c r="O2591" s="29"/>
      <c r="P2591" s="29"/>
      <c r="Q2591" s="36"/>
      <c r="R2591" s="36"/>
      <c r="S2591" s="36"/>
      <c r="T2591" s="29"/>
      <c r="U2591" s="185"/>
      <c r="V2591" s="37"/>
      <c r="W2591" s="36"/>
      <c r="X2591" s="75">
        <f t="shared" si="273"/>
        <v>210000</v>
      </c>
      <c r="Y2591" s="36"/>
      <c r="Z2591" s="74">
        <v>50000000</v>
      </c>
      <c r="AA2591" s="29">
        <v>0</v>
      </c>
      <c r="AB2591" s="29">
        <v>0</v>
      </c>
      <c r="AC2591" s="41" t="s">
        <v>1205</v>
      </c>
      <c r="AD2591" s="36"/>
    </row>
    <row r="2592" spans="1:154" x14ac:dyDescent="0.3">
      <c r="A2592" s="18"/>
      <c r="B2592" s="18"/>
      <c r="C2592" s="18"/>
      <c r="D2592" s="18"/>
      <c r="E2592" s="18"/>
      <c r="F2592" s="18"/>
      <c r="G2592" s="18"/>
      <c r="H2592" s="19"/>
      <c r="I2592" s="20"/>
      <c r="J2592" s="21"/>
      <c r="K2592" s="20"/>
      <c r="L2592" s="18"/>
      <c r="M2592" s="18"/>
      <c r="N2592" s="18"/>
      <c r="O2592" s="18"/>
      <c r="P2592" s="18"/>
      <c r="Q2592" s="20"/>
      <c r="R2592" s="20"/>
      <c r="S2592" s="20"/>
      <c r="T2592" s="18"/>
      <c r="U2592" s="94"/>
      <c r="V2592" s="23"/>
      <c r="W2592" s="20"/>
      <c r="X2592" s="20"/>
      <c r="Y2592" s="20"/>
      <c r="Z2592" s="20"/>
      <c r="AA2592" s="18"/>
      <c r="AB2592" s="18"/>
      <c r="AC2592" s="58"/>
      <c r="AD2592" s="64"/>
      <c r="AE2592" s="39"/>
      <c r="AF2592" s="39"/>
      <c r="AG2592" s="39"/>
      <c r="AH2592" s="39"/>
      <c r="AI2592" s="39"/>
      <c r="AJ2592" s="39"/>
      <c r="AK2592" s="39"/>
      <c r="AL2592" s="39"/>
      <c r="AM2592" s="39"/>
      <c r="AN2592" s="39"/>
      <c r="AO2592" s="39"/>
      <c r="AP2592" s="39"/>
      <c r="AQ2592" s="39"/>
      <c r="AR2592" s="39"/>
      <c r="AS2592" s="39"/>
      <c r="AT2592" s="39"/>
      <c r="AU2592" s="39"/>
      <c r="AV2592" s="39"/>
      <c r="AW2592" s="39"/>
      <c r="AX2592" s="39"/>
      <c r="AY2592" s="39"/>
      <c r="AZ2592" s="39"/>
      <c r="BA2592" s="39"/>
      <c r="BB2592" s="39"/>
      <c r="BC2592" s="39"/>
      <c r="BD2592" s="39"/>
      <c r="BE2592" s="39"/>
      <c r="BF2592" s="39"/>
      <c r="BG2592" s="39"/>
      <c r="BH2592" s="39"/>
      <c r="BI2592" s="39"/>
      <c r="BJ2592" s="39"/>
      <c r="BK2592" s="39"/>
      <c r="BL2592" s="39"/>
      <c r="BM2592" s="39"/>
      <c r="BN2592" s="39"/>
      <c r="BO2592" s="39"/>
      <c r="BP2592" s="39"/>
      <c r="BQ2592" s="39"/>
      <c r="BR2592" s="39"/>
      <c r="BS2592" s="39"/>
      <c r="BT2592" s="39"/>
      <c r="BU2592" s="39"/>
      <c r="BV2592" s="39"/>
      <c r="BW2592" s="39"/>
      <c r="BX2592" s="39"/>
      <c r="BY2592" s="39"/>
      <c r="BZ2592" s="39"/>
      <c r="CA2592" s="39"/>
      <c r="CB2592" s="39"/>
      <c r="CC2592" s="39"/>
      <c r="CD2592" s="39"/>
      <c r="CE2592" s="39"/>
      <c r="CF2592" s="39"/>
      <c r="CG2592" s="39"/>
      <c r="CH2592" s="39"/>
      <c r="CI2592" s="39"/>
      <c r="CJ2592" s="39"/>
      <c r="CK2592" s="39"/>
      <c r="CL2592" s="39"/>
      <c r="CM2592" s="39"/>
      <c r="CN2592" s="39"/>
      <c r="CO2592" s="39"/>
      <c r="CP2592" s="39"/>
      <c r="CQ2592" s="39"/>
      <c r="CR2592" s="39"/>
      <c r="CS2592" s="39"/>
      <c r="CT2592" s="39"/>
      <c r="CU2592" s="39"/>
      <c r="CV2592" s="39"/>
      <c r="CW2592" s="39"/>
      <c r="CX2592" s="39"/>
      <c r="CY2592" s="39"/>
      <c r="CZ2592" s="39"/>
      <c r="DA2592" s="39"/>
      <c r="DB2592" s="39"/>
      <c r="DC2592" s="39"/>
      <c r="DD2592" s="39"/>
      <c r="DE2592" s="39"/>
      <c r="DF2592" s="39"/>
      <c r="DG2592" s="39"/>
      <c r="DH2592" s="39"/>
      <c r="DI2592" s="39"/>
      <c r="DJ2592" s="39"/>
      <c r="DK2592" s="39"/>
      <c r="DL2592" s="39"/>
      <c r="DM2592" s="39"/>
      <c r="DN2592" s="39"/>
      <c r="DO2592" s="39"/>
      <c r="DP2592" s="39"/>
      <c r="DQ2592" s="39"/>
      <c r="DR2592" s="39"/>
      <c r="DS2592" s="39"/>
      <c r="DT2592" s="39"/>
      <c r="DU2592" s="39"/>
      <c r="DV2592" s="39"/>
      <c r="DW2592" s="39"/>
      <c r="DX2592" s="39"/>
      <c r="DY2592" s="39"/>
      <c r="DZ2592" s="39"/>
      <c r="EA2592" s="39"/>
      <c r="EB2592" s="39"/>
      <c r="EC2592" s="39"/>
      <c r="ED2592" s="39"/>
      <c r="EE2592" s="39"/>
      <c r="EF2592" s="39"/>
      <c r="EG2592" s="39"/>
      <c r="EH2592" s="39"/>
      <c r="EI2592" s="39"/>
      <c r="EJ2592" s="39"/>
      <c r="EK2592" s="39"/>
      <c r="EL2592" s="39"/>
      <c r="EM2592" s="39"/>
      <c r="EN2592" s="39"/>
      <c r="EO2592" s="39"/>
      <c r="EP2592" s="39"/>
      <c r="EQ2592" s="39"/>
      <c r="ER2592" s="39"/>
      <c r="ES2592" s="39"/>
      <c r="ET2592" s="39"/>
      <c r="EU2592" s="39"/>
      <c r="EV2592" s="39"/>
      <c r="EW2592" s="39"/>
      <c r="EX2592" s="39"/>
    </row>
    <row r="2593" spans="1:154" s="39" customFormat="1" x14ac:dyDescent="0.3">
      <c r="A2593" s="29">
        <v>2712</v>
      </c>
      <c r="B2593" s="29" t="s">
        <v>47</v>
      </c>
      <c r="C2593" s="29">
        <v>12582</v>
      </c>
      <c r="D2593" s="29">
        <v>4</v>
      </c>
      <c r="E2593" s="29">
        <v>2</v>
      </c>
      <c r="F2593" s="29">
        <v>0</v>
      </c>
      <c r="G2593" s="29">
        <v>72</v>
      </c>
      <c r="H2593" s="25" t="s">
        <v>476</v>
      </c>
      <c r="I2593" s="36">
        <v>872</v>
      </c>
      <c r="J2593" s="41">
        <v>250</v>
      </c>
      <c r="K2593" s="74">
        <f>I2593*J2593</f>
        <v>218000</v>
      </c>
      <c r="L2593" s="29"/>
      <c r="M2593" s="29"/>
      <c r="N2593" s="29"/>
      <c r="O2593" s="29"/>
      <c r="P2593" s="29"/>
      <c r="Q2593" s="36"/>
      <c r="R2593" s="36"/>
      <c r="S2593" s="36"/>
      <c r="T2593" s="29"/>
      <c r="U2593" s="185"/>
      <c r="V2593" s="37"/>
      <c r="W2593" s="36"/>
      <c r="X2593" s="75">
        <f t="shared" si="273"/>
        <v>218000</v>
      </c>
      <c r="Y2593" s="36"/>
      <c r="Z2593" s="74">
        <v>50000000</v>
      </c>
      <c r="AA2593" s="29">
        <v>0</v>
      </c>
      <c r="AB2593" s="29">
        <v>0</v>
      </c>
      <c r="AC2593" s="41" t="s">
        <v>1206</v>
      </c>
      <c r="AD2593" s="3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  <c r="BA2593" s="16"/>
      <c r="BB2593" s="16"/>
      <c r="BC2593" s="16"/>
      <c r="BD2593" s="16"/>
      <c r="BE2593" s="16"/>
      <c r="BF2593" s="16"/>
      <c r="BG2593" s="16"/>
      <c r="BH2593" s="16"/>
      <c r="BI2593" s="16"/>
      <c r="BJ2593" s="16"/>
      <c r="BK2593" s="16"/>
      <c r="BL2593" s="16"/>
      <c r="BM2593" s="16"/>
      <c r="BN2593" s="16"/>
      <c r="BO2593" s="16"/>
      <c r="BP2593" s="16"/>
      <c r="BQ2593" s="16"/>
      <c r="BR2593" s="16"/>
      <c r="BS2593" s="16"/>
      <c r="BT2593" s="16"/>
      <c r="BU2593" s="16"/>
      <c r="BV2593" s="16"/>
      <c r="BW2593" s="16"/>
      <c r="BX2593" s="16"/>
      <c r="BY2593" s="16"/>
      <c r="BZ2593" s="16"/>
      <c r="CA2593" s="16"/>
      <c r="CB2593" s="16"/>
      <c r="CC2593" s="16"/>
      <c r="CD2593" s="16"/>
      <c r="CE2593" s="16"/>
      <c r="CF2593" s="16"/>
      <c r="CG2593" s="16"/>
      <c r="CH2593" s="16"/>
      <c r="CI2593" s="16"/>
      <c r="CJ2593" s="16"/>
      <c r="CK2593" s="16"/>
      <c r="CL2593" s="16"/>
      <c r="CM2593" s="16"/>
      <c r="CN2593" s="16"/>
      <c r="CO2593" s="16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  <c r="DQ2593" s="16"/>
      <c r="DR2593" s="16"/>
      <c r="DS2593" s="16"/>
      <c r="DT2593" s="16"/>
      <c r="DU2593" s="16"/>
      <c r="DV2593" s="16"/>
      <c r="DW2593" s="16"/>
      <c r="DX2593" s="16"/>
      <c r="DY2593" s="16"/>
      <c r="DZ2593" s="16"/>
      <c r="EA2593" s="16"/>
      <c r="EB2593" s="16"/>
      <c r="EC2593" s="16"/>
      <c r="ED2593" s="16"/>
      <c r="EE2593" s="16"/>
      <c r="EF2593" s="16"/>
      <c r="EG2593" s="16"/>
      <c r="EH2593" s="16"/>
      <c r="EI2593" s="16"/>
      <c r="EJ2593" s="16"/>
      <c r="EK2593" s="16"/>
      <c r="EL2593" s="16"/>
      <c r="EM2593" s="16"/>
      <c r="EN2593" s="16"/>
      <c r="EO2593" s="16"/>
      <c r="EP2593" s="16"/>
      <c r="EQ2593" s="16"/>
      <c r="ER2593" s="16"/>
      <c r="ES2593" s="16"/>
      <c r="ET2593" s="16"/>
      <c r="EU2593" s="16"/>
      <c r="EV2593" s="16"/>
      <c r="EW2593" s="16"/>
      <c r="EX2593" s="16"/>
    </row>
    <row r="2594" spans="1:154" x14ac:dyDescent="0.3">
      <c r="A2594" s="18"/>
      <c r="B2594" s="18"/>
      <c r="C2594" s="18"/>
      <c r="D2594" s="18"/>
      <c r="E2594" s="18"/>
      <c r="F2594" s="18"/>
      <c r="G2594" s="18"/>
      <c r="H2594" s="19"/>
      <c r="I2594" s="20"/>
      <c r="J2594" s="21"/>
      <c r="K2594" s="20"/>
      <c r="L2594" s="18"/>
      <c r="M2594" s="18"/>
      <c r="N2594" s="18"/>
      <c r="O2594" s="18"/>
      <c r="P2594" s="18"/>
      <c r="Q2594" s="20"/>
      <c r="R2594" s="20"/>
      <c r="S2594" s="20"/>
      <c r="T2594" s="18"/>
      <c r="U2594" s="94"/>
      <c r="V2594" s="23"/>
      <c r="W2594" s="20"/>
      <c r="X2594" s="20"/>
      <c r="Y2594" s="20"/>
      <c r="Z2594" s="20"/>
      <c r="AA2594" s="18"/>
      <c r="AB2594" s="18"/>
      <c r="AC2594" s="58"/>
      <c r="AD2594" s="64"/>
      <c r="AE2594" s="39"/>
      <c r="AF2594" s="39"/>
      <c r="AG2594" s="39"/>
      <c r="AH2594" s="39"/>
      <c r="AI2594" s="39"/>
      <c r="AJ2594" s="39"/>
      <c r="AK2594" s="39"/>
      <c r="AL2594" s="39"/>
      <c r="AM2594" s="39"/>
      <c r="AN2594" s="39"/>
      <c r="AO2594" s="39"/>
      <c r="AP2594" s="39"/>
      <c r="AQ2594" s="39"/>
      <c r="AR2594" s="39"/>
      <c r="AS2594" s="39"/>
      <c r="AT2594" s="39"/>
      <c r="AU2594" s="39"/>
      <c r="AV2594" s="39"/>
      <c r="AW2594" s="39"/>
      <c r="AX2594" s="39"/>
      <c r="AY2594" s="39"/>
      <c r="AZ2594" s="39"/>
      <c r="BA2594" s="39"/>
      <c r="BB2594" s="39"/>
      <c r="BC2594" s="39"/>
      <c r="BD2594" s="39"/>
      <c r="BE2594" s="39"/>
      <c r="BF2594" s="39"/>
      <c r="BG2594" s="39"/>
      <c r="BH2594" s="39"/>
      <c r="BI2594" s="39"/>
      <c r="BJ2594" s="39"/>
      <c r="BK2594" s="39"/>
      <c r="BL2594" s="39"/>
      <c r="BM2594" s="39"/>
      <c r="BN2594" s="39"/>
      <c r="BO2594" s="39"/>
      <c r="BP2594" s="39"/>
      <c r="BQ2594" s="39"/>
      <c r="BR2594" s="39"/>
      <c r="BS2594" s="39"/>
      <c r="BT2594" s="39"/>
      <c r="BU2594" s="39"/>
      <c r="BV2594" s="39"/>
      <c r="BW2594" s="39"/>
      <c r="BX2594" s="39"/>
      <c r="BY2594" s="39"/>
      <c r="BZ2594" s="39"/>
      <c r="CA2594" s="39"/>
      <c r="CB2594" s="39"/>
      <c r="CC2594" s="39"/>
      <c r="CD2594" s="39"/>
      <c r="CE2594" s="39"/>
      <c r="CF2594" s="39"/>
      <c r="CG2594" s="39"/>
      <c r="CH2594" s="39"/>
      <c r="CI2594" s="39"/>
      <c r="CJ2594" s="39"/>
      <c r="CK2594" s="39"/>
      <c r="CL2594" s="39"/>
      <c r="CM2594" s="39"/>
      <c r="CN2594" s="39"/>
      <c r="CO2594" s="39"/>
      <c r="CP2594" s="39"/>
      <c r="CQ2594" s="39"/>
      <c r="CR2594" s="39"/>
      <c r="CS2594" s="39"/>
      <c r="CT2594" s="39"/>
      <c r="CU2594" s="39"/>
      <c r="CV2594" s="39"/>
      <c r="CW2594" s="39"/>
      <c r="CX2594" s="39"/>
      <c r="CY2594" s="39"/>
      <c r="CZ2594" s="39"/>
      <c r="DA2594" s="39"/>
      <c r="DB2594" s="39"/>
      <c r="DC2594" s="39"/>
      <c r="DD2594" s="39"/>
      <c r="DE2594" s="39"/>
      <c r="DF2594" s="39"/>
      <c r="DG2594" s="39"/>
      <c r="DH2594" s="39"/>
      <c r="DI2594" s="39"/>
      <c r="DJ2594" s="39"/>
      <c r="DK2594" s="39"/>
      <c r="DL2594" s="39"/>
      <c r="DM2594" s="39"/>
      <c r="DN2594" s="39"/>
      <c r="DO2594" s="39"/>
      <c r="DP2594" s="39"/>
      <c r="DQ2594" s="39"/>
      <c r="DR2594" s="39"/>
      <c r="DS2594" s="39"/>
      <c r="DT2594" s="39"/>
      <c r="DU2594" s="39"/>
      <c r="DV2594" s="39"/>
      <c r="DW2594" s="39"/>
      <c r="DX2594" s="39"/>
      <c r="DY2594" s="39"/>
      <c r="DZ2594" s="39"/>
      <c r="EA2594" s="39"/>
      <c r="EB2594" s="39"/>
      <c r="EC2594" s="39"/>
      <c r="ED2594" s="39"/>
      <c r="EE2594" s="39"/>
      <c r="EF2594" s="39"/>
      <c r="EG2594" s="39"/>
      <c r="EH2594" s="39"/>
      <c r="EI2594" s="39"/>
      <c r="EJ2594" s="39"/>
      <c r="EK2594" s="39"/>
      <c r="EL2594" s="39"/>
      <c r="EM2594" s="39"/>
      <c r="EN2594" s="39"/>
      <c r="EO2594" s="39"/>
      <c r="EP2594" s="39"/>
      <c r="EQ2594" s="39"/>
      <c r="ER2594" s="39"/>
      <c r="ES2594" s="39"/>
      <c r="ET2594" s="39"/>
      <c r="EU2594" s="39"/>
      <c r="EV2594" s="39"/>
      <c r="EW2594" s="39"/>
      <c r="EX2594" s="39"/>
    </row>
    <row r="2595" spans="1:154" s="39" customFormat="1" x14ac:dyDescent="0.3">
      <c r="A2595" s="29">
        <v>2713</v>
      </c>
      <c r="B2595" s="29" t="s">
        <v>47</v>
      </c>
      <c r="C2595" s="29">
        <v>931</v>
      </c>
      <c r="D2595" s="29">
        <v>1</v>
      </c>
      <c r="E2595" s="29">
        <v>9</v>
      </c>
      <c r="F2595" s="29">
        <v>3</v>
      </c>
      <c r="G2595" s="29">
        <v>97</v>
      </c>
      <c r="H2595" s="25" t="s">
        <v>476</v>
      </c>
      <c r="I2595" s="36">
        <v>3997</v>
      </c>
      <c r="J2595" s="41">
        <v>150</v>
      </c>
      <c r="K2595" s="74">
        <f>I2595*J2595</f>
        <v>599550</v>
      </c>
      <c r="L2595" s="29"/>
      <c r="M2595" s="29"/>
      <c r="N2595" s="29"/>
      <c r="O2595" s="29"/>
      <c r="P2595" s="29"/>
      <c r="Q2595" s="36"/>
      <c r="R2595" s="36"/>
      <c r="S2595" s="36"/>
      <c r="T2595" s="29"/>
      <c r="U2595" s="185"/>
      <c r="V2595" s="37"/>
      <c r="W2595" s="36"/>
      <c r="X2595" s="75">
        <f t="shared" si="273"/>
        <v>599550</v>
      </c>
      <c r="Y2595" s="36"/>
      <c r="Z2595" s="74">
        <v>50000000</v>
      </c>
      <c r="AA2595" s="29">
        <v>0</v>
      </c>
      <c r="AB2595" s="29">
        <v>0</v>
      </c>
      <c r="AC2595" s="41" t="s">
        <v>1207</v>
      </c>
      <c r="AD2595" s="3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  <c r="BA2595" s="16"/>
      <c r="BB2595" s="16"/>
      <c r="BC2595" s="16"/>
      <c r="BD2595" s="16"/>
      <c r="BE2595" s="16"/>
      <c r="BF2595" s="16"/>
      <c r="BG2595" s="16"/>
      <c r="BH2595" s="16"/>
      <c r="BI2595" s="16"/>
      <c r="BJ2595" s="16"/>
      <c r="BK2595" s="16"/>
      <c r="BL2595" s="16"/>
      <c r="BM2595" s="16"/>
      <c r="BN2595" s="16"/>
      <c r="BO2595" s="16"/>
      <c r="BP2595" s="16"/>
      <c r="BQ2595" s="16"/>
      <c r="BR2595" s="16"/>
      <c r="BS2595" s="16"/>
      <c r="BT2595" s="16"/>
      <c r="BU2595" s="16"/>
      <c r="BV2595" s="16"/>
      <c r="BW2595" s="16"/>
      <c r="BX2595" s="16"/>
      <c r="BY2595" s="16"/>
      <c r="BZ2595" s="16"/>
      <c r="CA2595" s="16"/>
      <c r="CB2595" s="16"/>
      <c r="CC2595" s="16"/>
      <c r="CD2595" s="16"/>
      <c r="CE2595" s="16"/>
      <c r="CF2595" s="16"/>
      <c r="CG2595" s="16"/>
      <c r="CH2595" s="16"/>
      <c r="CI2595" s="16"/>
      <c r="CJ2595" s="16"/>
      <c r="CK2595" s="16"/>
      <c r="CL2595" s="16"/>
      <c r="CM2595" s="16"/>
      <c r="CN2595" s="16"/>
      <c r="CO2595" s="16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  <c r="DQ2595" s="16"/>
      <c r="DR2595" s="16"/>
      <c r="DS2595" s="16"/>
      <c r="DT2595" s="16"/>
      <c r="DU2595" s="16"/>
      <c r="DV2595" s="16"/>
      <c r="DW2595" s="16"/>
      <c r="DX2595" s="16"/>
      <c r="DY2595" s="16"/>
      <c r="DZ2595" s="16"/>
      <c r="EA2595" s="16"/>
      <c r="EB2595" s="16"/>
      <c r="EC2595" s="16"/>
      <c r="ED2595" s="16"/>
      <c r="EE2595" s="16"/>
      <c r="EF2595" s="16"/>
      <c r="EG2595" s="16"/>
      <c r="EH2595" s="16"/>
      <c r="EI2595" s="16"/>
      <c r="EJ2595" s="16"/>
      <c r="EK2595" s="16"/>
      <c r="EL2595" s="16"/>
      <c r="EM2595" s="16"/>
      <c r="EN2595" s="16"/>
      <c r="EO2595" s="16"/>
      <c r="EP2595" s="16"/>
      <c r="EQ2595" s="16"/>
      <c r="ER2595" s="16"/>
      <c r="ES2595" s="16"/>
      <c r="ET2595" s="16"/>
      <c r="EU2595" s="16"/>
      <c r="EV2595" s="16"/>
      <c r="EW2595" s="16"/>
      <c r="EX2595" s="16"/>
    </row>
    <row r="2596" spans="1:154" x14ac:dyDescent="0.3">
      <c r="A2596" s="18"/>
      <c r="B2596" s="18"/>
      <c r="C2596" s="18"/>
      <c r="D2596" s="18"/>
      <c r="E2596" s="18"/>
      <c r="F2596" s="18"/>
      <c r="G2596" s="18"/>
      <c r="H2596" s="19"/>
      <c r="I2596" s="20"/>
      <c r="J2596" s="21"/>
      <c r="K2596" s="20"/>
      <c r="L2596" s="18"/>
      <c r="M2596" s="18"/>
      <c r="N2596" s="18"/>
      <c r="O2596" s="18"/>
      <c r="P2596" s="18"/>
      <c r="Q2596" s="20"/>
      <c r="R2596" s="20"/>
      <c r="S2596" s="20"/>
      <c r="T2596" s="18"/>
      <c r="U2596" s="94"/>
      <c r="V2596" s="23"/>
      <c r="W2596" s="20"/>
      <c r="X2596" s="20"/>
      <c r="Y2596" s="20"/>
      <c r="Z2596" s="20"/>
      <c r="AA2596" s="18"/>
      <c r="AB2596" s="18"/>
      <c r="AC2596" s="58"/>
      <c r="AD2596" s="64"/>
      <c r="AE2596" s="39"/>
      <c r="AF2596" s="39"/>
      <c r="AG2596" s="39"/>
      <c r="AH2596" s="39"/>
      <c r="AI2596" s="39"/>
      <c r="AJ2596" s="39"/>
      <c r="AK2596" s="39"/>
      <c r="AL2596" s="39"/>
      <c r="AM2596" s="39"/>
      <c r="AN2596" s="39"/>
      <c r="AO2596" s="39"/>
      <c r="AP2596" s="39"/>
      <c r="AQ2596" s="39"/>
      <c r="AR2596" s="39"/>
      <c r="AS2596" s="39"/>
      <c r="AT2596" s="39"/>
      <c r="AU2596" s="39"/>
      <c r="AV2596" s="39"/>
      <c r="AW2596" s="39"/>
      <c r="AX2596" s="39"/>
      <c r="AY2596" s="39"/>
      <c r="AZ2596" s="39"/>
      <c r="BA2596" s="39"/>
      <c r="BB2596" s="39"/>
      <c r="BC2596" s="39"/>
      <c r="BD2596" s="39"/>
      <c r="BE2596" s="39"/>
      <c r="BF2596" s="39"/>
      <c r="BG2596" s="39"/>
      <c r="BH2596" s="39"/>
      <c r="BI2596" s="39"/>
      <c r="BJ2596" s="39"/>
      <c r="BK2596" s="39"/>
      <c r="BL2596" s="39"/>
      <c r="BM2596" s="39"/>
      <c r="BN2596" s="39"/>
      <c r="BO2596" s="39"/>
      <c r="BP2596" s="39"/>
      <c r="BQ2596" s="39"/>
      <c r="BR2596" s="39"/>
      <c r="BS2596" s="39"/>
      <c r="BT2596" s="39"/>
      <c r="BU2596" s="39"/>
      <c r="BV2596" s="39"/>
      <c r="BW2596" s="39"/>
      <c r="BX2596" s="39"/>
      <c r="BY2596" s="39"/>
      <c r="BZ2596" s="39"/>
      <c r="CA2596" s="39"/>
      <c r="CB2596" s="39"/>
      <c r="CC2596" s="39"/>
      <c r="CD2596" s="39"/>
      <c r="CE2596" s="39"/>
      <c r="CF2596" s="39"/>
      <c r="CG2596" s="39"/>
      <c r="CH2596" s="39"/>
      <c r="CI2596" s="39"/>
      <c r="CJ2596" s="39"/>
      <c r="CK2596" s="39"/>
      <c r="CL2596" s="39"/>
      <c r="CM2596" s="39"/>
      <c r="CN2596" s="39"/>
      <c r="CO2596" s="39"/>
      <c r="CP2596" s="39"/>
      <c r="CQ2596" s="39"/>
      <c r="CR2596" s="39"/>
      <c r="CS2596" s="39"/>
      <c r="CT2596" s="39"/>
      <c r="CU2596" s="39"/>
      <c r="CV2596" s="39"/>
      <c r="CW2596" s="39"/>
      <c r="CX2596" s="39"/>
      <c r="CY2596" s="39"/>
      <c r="CZ2596" s="39"/>
      <c r="DA2596" s="39"/>
      <c r="DB2596" s="39"/>
      <c r="DC2596" s="39"/>
      <c r="DD2596" s="39"/>
      <c r="DE2596" s="39"/>
      <c r="DF2596" s="39"/>
      <c r="DG2596" s="39"/>
      <c r="DH2596" s="39"/>
      <c r="DI2596" s="39"/>
      <c r="DJ2596" s="39"/>
      <c r="DK2596" s="39"/>
      <c r="DL2596" s="39"/>
      <c r="DM2596" s="39"/>
      <c r="DN2596" s="39"/>
      <c r="DO2596" s="39"/>
      <c r="DP2596" s="39"/>
      <c r="DQ2596" s="39"/>
      <c r="DR2596" s="39"/>
      <c r="DS2596" s="39"/>
      <c r="DT2596" s="39"/>
      <c r="DU2596" s="39"/>
      <c r="DV2596" s="39"/>
      <c r="DW2596" s="39"/>
      <c r="DX2596" s="39"/>
      <c r="DY2596" s="39"/>
      <c r="DZ2596" s="39"/>
      <c r="EA2596" s="39"/>
      <c r="EB2596" s="39"/>
      <c r="EC2596" s="39"/>
      <c r="ED2596" s="39"/>
      <c r="EE2596" s="39"/>
      <c r="EF2596" s="39"/>
      <c r="EG2596" s="39"/>
      <c r="EH2596" s="39"/>
      <c r="EI2596" s="39"/>
      <c r="EJ2596" s="39"/>
      <c r="EK2596" s="39"/>
      <c r="EL2596" s="39"/>
      <c r="EM2596" s="39"/>
      <c r="EN2596" s="39"/>
      <c r="EO2596" s="39"/>
      <c r="EP2596" s="39"/>
      <c r="EQ2596" s="39"/>
      <c r="ER2596" s="39"/>
      <c r="ES2596" s="39"/>
      <c r="ET2596" s="39"/>
      <c r="EU2596" s="39"/>
      <c r="EV2596" s="39"/>
      <c r="EW2596" s="39"/>
      <c r="EX2596" s="39"/>
    </row>
    <row r="2597" spans="1:154" s="39" customFormat="1" x14ac:dyDescent="0.3">
      <c r="A2597" s="29">
        <v>2714</v>
      </c>
      <c r="B2597" s="29" t="s">
        <v>47</v>
      </c>
      <c r="C2597" s="29">
        <v>11515</v>
      </c>
      <c r="D2597" s="29">
        <v>1</v>
      </c>
      <c r="E2597" s="29">
        <v>10</v>
      </c>
      <c r="F2597" s="29">
        <v>2</v>
      </c>
      <c r="G2597" s="29">
        <v>21</v>
      </c>
      <c r="H2597" s="25" t="s">
        <v>476</v>
      </c>
      <c r="I2597" s="36">
        <v>4221</v>
      </c>
      <c r="J2597" s="41">
        <v>200</v>
      </c>
      <c r="K2597" s="74">
        <f>I2597*J2597</f>
        <v>844200</v>
      </c>
      <c r="L2597" s="29"/>
      <c r="M2597" s="29"/>
      <c r="N2597" s="29"/>
      <c r="O2597" s="29"/>
      <c r="P2597" s="29"/>
      <c r="Q2597" s="36"/>
      <c r="R2597" s="36"/>
      <c r="S2597" s="36"/>
      <c r="T2597" s="29"/>
      <c r="U2597" s="185"/>
      <c r="V2597" s="37"/>
      <c r="W2597" s="36"/>
      <c r="X2597" s="75">
        <f t="shared" si="273"/>
        <v>844200</v>
      </c>
      <c r="Y2597" s="36"/>
      <c r="Z2597" s="74">
        <v>50000000</v>
      </c>
      <c r="AA2597" s="29">
        <v>0</v>
      </c>
      <c r="AB2597" s="29">
        <v>0</v>
      </c>
      <c r="AC2597" s="41" t="s">
        <v>1208</v>
      </c>
      <c r="AD2597" s="3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6"/>
      <c r="BU2597" s="16"/>
      <c r="BV2597" s="16"/>
      <c r="BW2597" s="16"/>
      <c r="BX2597" s="16"/>
      <c r="BY2597" s="16"/>
      <c r="BZ2597" s="16"/>
      <c r="CA2597" s="16"/>
      <c r="CB2597" s="16"/>
      <c r="CC2597" s="16"/>
      <c r="CD2597" s="16"/>
      <c r="CE2597" s="16"/>
      <c r="CF2597" s="16"/>
      <c r="CG2597" s="16"/>
      <c r="CH2597" s="16"/>
      <c r="CI2597" s="16"/>
      <c r="CJ2597" s="16"/>
      <c r="CK2597" s="16"/>
      <c r="CL2597" s="16"/>
      <c r="CM2597" s="16"/>
      <c r="CN2597" s="16"/>
      <c r="CO2597" s="16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  <c r="DQ2597" s="16"/>
      <c r="DR2597" s="16"/>
      <c r="DS2597" s="16"/>
      <c r="DT2597" s="16"/>
      <c r="DU2597" s="16"/>
      <c r="DV2597" s="16"/>
      <c r="DW2597" s="16"/>
      <c r="DX2597" s="16"/>
      <c r="DY2597" s="16"/>
      <c r="DZ2597" s="16"/>
      <c r="EA2597" s="16"/>
      <c r="EB2597" s="16"/>
      <c r="EC2597" s="16"/>
      <c r="ED2597" s="16"/>
      <c r="EE2597" s="16"/>
      <c r="EF2597" s="16"/>
      <c r="EG2597" s="16"/>
      <c r="EH2597" s="16"/>
      <c r="EI2597" s="16"/>
      <c r="EJ2597" s="16"/>
      <c r="EK2597" s="16"/>
      <c r="EL2597" s="16"/>
      <c r="EM2597" s="16"/>
      <c r="EN2597" s="16"/>
      <c r="EO2597" s="16"/>
      <c r="EP2597" s="16"/>
      <c r="EQ2597" s="16"/>
      <c r="ER2597" s="16"/>
      <c r="ES2597" s="16"/>
      <c r="ET2597" s="16"/>
      <c r="EU2597" s="16"/>
      <c r="EV2597" s="16"/>
      <c r="EW2597" s="16"/>
      <c r="EX2597" s="16"/>
    </row>
    <row r="2598" spans="1:154" x14ac:dyDescent="0.3">
      <c r="A2598" s="9"/>
      <c r="B2598" s="9" t="s">
        <v>47</v>
      </c>
      <c r="C2598" s="9">
        <v>49821</v>
      </c>
      <c r="D2598" s="9">
        <v>1</v>
      </c>
      <c r="E2598" s="9">
        <v>18</v>
      </c>
      <c r="F2598" s="9">
        <v>2</v>
      </c>
      <c r="G2598" s="9">
        <v>0</v>
      </c>
      <c r="H2598" s="30" t="s">
        <v>476</v>
      </c>
      <c r="I2598" s="10">
        <v>7400</v>
      </c>
      <c r="J2598" s="33">
        <v>150</v>
      </c>
      <c r="K2598" s="34">
        <f>I2598*J2598</f>
        <v>1110000</v>
      </c>
      <c r="L2598" s="9"/>
      <c r="M2598" s="9"/>
      <c r="N2598" s="9"/>
      <c r="O2598" s="9"/>
      <c r="P2598" s="9"/>
      <c r="Q2598" s="10"/>
      <c r="R2598" s="10"/>
      <c r="S2598" s="10"/>
      <c r="T2598" s="9"/>
      <c r="U2598" s="2"/>
      <c r="V2598" s="35"/>
      <c r="W2598" s="10"/>
      <c r="X2598" s="31">
        <f t="shared" si="273"/>
        <v>1110000</v>
      </c>
      <c r="Y2598" s="10"/>
      <c r="Z2598" s="34">
        <v>50000000</v>
      </c>
      <c r="AA2598" s="9">
        <v>0</v>
      </c>
      <c r="AB2598" s="9">
        <v>0</v>
      </c>
      <c r="AC2598" s="33">
        <v>0</v>
      </c>
      <c r="AD2598" s="10"/>
    </row>
    <row r="2599" spans="1:154" s="39" customFormat="1" x14ac:dyDescent="0.3">
      <c r="A2599" s="18"/>
      <c r="B2599" s="18"/>
      <c r="C2599" s="18"/>
      <c r="D2599" s="18"/>
      <c r="E2599" s="18"/>
      <c r="F2599" s="18"/>
      <c r="G2599" s="18"/>
      <c r="H2599" s="19"/>
      <c r="I2599" s="20"/>
      <c r="J2599" s="21"/>
      <c r="K2599" s="20"/>
      <c r="L2599" s="18"/>
      <c r="M2599" s="18"/>
      <c r="N2599" s="18"/>
      <c r="O2599" s="18"/>
      <c r="P2599" s="18"/>
      <c r="Q2599" s="20"/>
      <c r="R2599" s="20"/>
      <c r="S2599" s="20"/>
      <c r="T2599" s="18"/>
      <c r="U2599" s="94"/>
      <c r="V2599" s="23"/>
      <c r="W2599" s="20"/>
      <c r="X2599" s="20"/>
      <c r="Y2599" s="20"/>
      <c r="Z2599" s="20"/>
      <c r="AA2599" s="18"/>
      <c r="AB2599" s="18"/>
      <c r="AC2599" s="21"/>
      <c r="AD2599" s="20"/>
    </row>
    <row r="2600" spans="1:154" x14ac:dyDescent="0.3">
      <c r="A2600" s="29">
        <v>2715</v>
      </c>
      <c r="B2600" s="29" t="s">
        <v>47</v>
      </c>
      <c r="C2600" s="29">
        <v>1634</v>
      </c>
      <c r="D2600" s="29">
        <v>5</v>
      </c>
      <c r="E2600" s="29">
        <v>8</v>
      </c>
      <c r="F2600" s="29">
        <v>0</v>
      </c>
      <c r="G2600" s="29">
        <v>0</v>
      </c>
      <c r="H2600" s="25" t="s">
        <v>476</v>
      </c>
      <c r="I2600" s="36">
        <v>3200</v>
      </c>
      <c r="J2600" s="41">
        <v>150</v>
      </c>
      <c r="K2600" s="74">
        <f>I2600*J2600</f>
        <v>480000</v>
      </c>
      <c r="L2600" s="29"/>
      <c r="M2600" s="29"/>
      <c r="N2600" s="29"/>
      <c r="O2600" s="29"/>
      <c r="P2600" s="29"/>
      <c r="Q2600" s="36"/>
      <c r="R2600" s="36"/>
      <c r="S2600" s="36"/>
      <c r="T2600" s="29"/>
      <c r="U2600" s="185"/>
      <c r="V2600" s="37"/>
      <c r="W2600" s="36"/>
      <c r="X2600" s="75">
        <f t="shared" si="273"/>
        <v>480000</v>
      </c>
      <c r="Y2600" s="36"/>
      <c r="Z2600" s="74">
        <v>50000000</v>
      </c>
      <c r="AA2600" s="29">
        <v>0</v>
      </c>
      <c r="AB2600" s="29">
        <v>0</v>
      </c>
      <c r="AC2600" s="41" t="s">
        <v>1209</v>
      </c>
      <c r="AD2600" s="36"/>
    </row>
    <row r="2601" spans="1:154" s="39" customFormat="1" x14ac:dyDescent="0.3">
      <c r="A2601" s="18"/>
      <c r="B2601" s="18"/>
      <c r="C2601" s="18"/>
      <c r="D2601" s="18"/>
      <c r="E2601" s="18"/>
      <c r="F2601" s="18"/>
      <c r="G2601" s="18"/>
      <c r="H2601" s="19"/>
      <c r="I2601" s="20"/>
      <c r="J2601" s="21"/>
      <c r="K2601" s="20"/>
      <c r="L2601" s="18"/>
      <c r="M2601" s="18"/>
      <c r="N2601" s="18"/>
      <c r="O2601" s="18"/>
      <c r="P2601" s="18"/>
      <c r="Q2601" s="20"/>
      <c r="R2601" s="20"/>
      <c r="S2601" s="20"/>
      <c r="T2601" s="18"/>
      <c r="U2601" s="94"/>
      <c r="V2601" s="23"/>
      <c r="W2601" s="20"/>
      <c r="X2601" s="20"/>
      <c r="Y2601" s="20"/>
      <c r="Z2601" s="20"/>
      <c r="AA2601" s="18"/>
      <c r="AB2601" s="18"/>
      <c r="AC2601" s="58"/>
      <c r="AD2601" s="64"/>
    </row>
    <row r="2602" spans="1:154" x14ac:dyDescent="0.3">
      <c r="A2602" s="29">
        <v>2716</v>
      </c>
      <c r="B2602" s="29" t="s">
        <v>47</v>
      </c>
      <c r="C2602" s="29">
        <v>3049</v>
      </c>
      <c r="D2602" s="29">
        <v>4</v>
      </c>
      <c r="E2602" s="29">
        <v>6</v>
      </c>
      <c r="F2602" s="29">
        <v>1</v>
      </c>
      <c r="G2602" s="29">
        <v>75</v>
      </c>
      <c r="H2602" s="25" t="s">
        <v>476</v>
      </c>
      <c r="I2602" s="36">
        <v>2575</v>
      </c>
      <c r="J2602" s="41">
        <v>220</v>
      </c>
      <c r="K2602" s="74">
        <f>I2602*J2602</f>
        <v>566500</v>
      </c>
      <c r="L2602" s="29"/>
      <c r="M2602" s="29"/>
      <c r="N2602" s="29"/>
      <c r="O2602" s="29"/>
      <c r="P2602" s="29"/>
      <c r="Q2602" s="36"/>
      <c r="R2602" s="36"/>
      <c r="S2602" s="36"/>
      <c r="T2602" s="29"/>
      <c r="U2602" s="185"/>
      <c r="V2602" s="37"/>
      <c r="W2602" s="36"/>
      <c r="X2602" s="75">
        <f t="shared" si="273"/>
        <v>566500</v>
      </c>
      <c r="Y2602" s="36"/>
      <c r="Z2602" s="74">
        <v>50000000</v>
      </c>
      <c r="AA2602" s="29">
        <v>0</v>
      </c>
      <c r="AB2602" s="29">
        <v>0</v>
      </c>
      <c r="AC2602" s="41" t="s">
        <v>1210</v>
      </c>
      <c r="AD2602" s="36"/>
    </row>
    <row r="2603" spans="1:154" x14ac:dyDescent="0.3">
      <c r="A2603" s="9"/>
      <c r="B2603" s="9" t="s">
        <v>47</v>
      </c>
      <c r="C2603" s="9">
        <v>3050</v>
      </c>
      <c r="D2603" s="9">
        <v>4</v>
      </c>
      <c r="E2603" s="9">
        <v>2</v>
      </c>
      <c r="F2603" s="9">
        <v>3</v>
      </c>
      <c r="G2603" s="9">
        <v>75</v>
      </c>
      <c r="H2603" s="30" t="s">
        <v>476</v>
      </c>
      <c r="I2603" s="10">
        <v>1175</v>
      </c>
      <c r="J2603" s="33">
        <v>220</v>
      </c>
      <c r="K2603" s="34">
        <f>I2603*J2603</f>
        <v>258500</v>
      </c>
      <c r="L2603" s="9"/>
      <c r="M2603" s="9"/>
      <c r="N2603" s="9"/>
      <c r="O2603" s="9"/>
      <c r="P2603" s="9"/>
      <c r="Q2603" s="10"/>
      <c r="R2603" s="10"/>
      <c r="S2603" s="10"/>
      <c r="T2603" s="9"/>
      <c r="U2603" s="2"/>
      <c r="V2603" s="35"/>
      <c r="W2603" s="10"/>
      <c r="X2603" s="31">
        <f t="shared" si="273"/>
        <v>258500</v>
      </c>
      <c r="Y2603" s="10"/>
      <c r="Z2603" s="34">
        <v>50000000</v>
      </c>
      <c r="AA2603" s="9">
        <v>0</v>
      </c>
      <c r="AB2603" s="9">
        <v>0</v>
      </c>
      <c r="AC2603" s="33">
        <v>0</v>
      </c>
      <c r="AD2603" s="10"/>
    </row>
    <row r="2604" spans="1:154" s="39" customFormat="1" x14ac:dyDescent="0.3">
      <c r="A2604" s="18"/>
      <c r="B2604" s="18"/>
      <c r="C2604" s="18"/>
      <c r="D2604" s="18"/>
      <c r="E2604" s="18"/>
      <c r="F2604" s="18"/>
      <c r="G2604" s="18"/>
      <c r="H2604" s="19"/>
      <c r="I2604" s="20"/>
      <c r="J2604" s="21"/>
      <c r="K2604" s="20"/>
      <c r="L2604" s="18"/>
      <c r="M2604" s="18"/>
      <c r="N2604" s="18"/>
      <c r="O2604" s="18"/>
      <c r="P2604" s="18"/>
      <c r="Q2604" s="20"/>
      <c r="R2604" s="20"/>
      <c r="S2604" s="20"/>
      <c r="T2604" s="18"/>
      <c r="U2604" s="94"/>
      <c r="V2604" s="23"/>
      <c r="W2604" s="20"/>
      <c r="X2604" s="20"/>
      <c r="Y2604" s="20"/>
      <c r="Z2604" s="20"/>
      <c r="AA2604" s="18"/>
      <c r="AB2604" s="18"/>
      <c r="AC2604" s="21"/>
      <c r="AD2604" s="20"/>
    </row>
    <row r="2605" spans="1:154" x14ac:dyDescent="0.3">
      <c r="A2605" s="29">
        <v>2717</v>
      </c>
      <c r="B2605" s="29" t="s">
        <v>47</v>
      </c>
      <c r="C2605" s="29">
        <v>1506</v>
      </c>
      <c r="D2605" s="29">
        <v>4</v>
      </c>
      <c r="E2605" s="29">
        <v>4</v>
      </c>
      <c r="F2605" s="29">
        <v>0</v>
      </c>
      <c r="G2605" s="29">
        <v>14</v>
      </c>
      <c r="H2605" s="25" t="s">
        <v>476</v>
      </c>
      <c r="I2605" s="36">
        <v>1614</v>
      </c>
      <c r="J2605" s="41">
        <v>150</v>
      </c>
      <c r="K2605" s="74">
        <f>I2605*J2605</f>
        <v>242100</v>
      </c>
      <c r="L2605" s="29"/>
      <c r="M2605" s="29"/>
      <c r="N2605" s="29"/>
      <c r="O2605" s="29"/>
      <c r="P2605" s="29"/>
      <c r="Q2605" s="36"/>
      <c r="R2605" s="36"/>
      <c r="S2605" s="36"/>
      <c r="T2605" s="29"/>
      <c r="U2605" s="185"/>
      <c r="V2605" s="37"/>
      <c r="W2605" s="36"/>
      <c r="X2605" s="75">
        <f t="shared" si="273"/>
        <v>242100</v>
      </c>
      <c r="Y2605" s="36"/>
      <c r="Z2605" s="74">
        <v>50000000</v>
      </c>
      <c r="AA2605" s="29">
        <v>0</v>
      </c>
      <c r="AB2605" s="29">
        <v>0</v>
      </c>
      <c r="AC2605" s="41" t="s">
        <v>1211</v>
      </c>
      <c r="AD2605" s="36"/>
    </row>
    <row r="2606" spans="1:154" s="39" customFormat="1" x14ac:dyDescent="0.3">
      <c r="A2606" s="18"/>
      <c r="B2606" s="18"/>
      <c r="C2606" s="18"/>
      <c r="D2606" s="18"/>
      <c r="E2606" s="18"/>
      <c r="F2606" s="18"/>
      <c r="G2606" s="18"/>
      <c r="H2606" s="19"/>
      <c r="I2606" s="20"/>
      <c r="J2606" s="21"/>
      <c r="K2606" s="20"/>
      <c r="L2606" s="18"/>
      <c r="M2606" s="18"/>
      <c r="N2606" s="18"/>
      <c r="O2606" s="18"/>
      <c r="P2606" s="18"/>
      <c r="Q2606" s="20"/>
      <c r="R2606" s="20"/>
      <c r="S2606" s="20"/>
      <c r="T2606" s="18"/>
      <c r="U2606" s="94"/>
      <c r="V2606" s="23"/>
      <c r="W2606" s="20"/>
      <c r="X2606" s="20"/>
      <c r="Y2606" s="20"/>
      <c r="Z2606" s="20"/>
      <c r="AA2606" s="18"/>
      <c r="AB2606" s="18"/>
      <c r="AC2606" s="58"/>
      <c r="AD2606" s="64"/>
    </row>
    <row r="2607" spans="1:154" x14ac:dyDescent="0.3">
      <c r="A2607" s="29">
        <v>2718</v>
      </c>
      <c r="B2607" s="29" t="s">
        <v>47</v>
      </c>
      <c r="C2607" s="29">
        <v>10754</v>
      </c>
      <c r="D2607" s="29">
        <v>7</v>
      </c>
      <c r="E2607" s="29">
        <v>0</v>
      </c>
      <c r="F2607" s="29">
        <v>1</v>
      </c>
      <c r="G2607" s="29">
        <v>12</v>
      </c>
      <c r="H2607" s="25" t="s">
        <v>477</v>
      </c>
      <c r="I2607" s="36">
        <v>112</v>
      </c>
      <c r="J2607" s="41">
        <v>250</v>
      </c>
      <c r="K2607" s="74">
        <f>I2607*J2607</f>
        <v>28000</v>
      </c>
      <c r="L2607" s="29">
        <v>1</v>
      </c>
      <c r="M2607" s="29" t="s">
        <v>53</v>
      </c>
      <c r="N2607" s="29" t="s">
        <v>48</v>
      </c>
      <c r="O2607" s="25" t="s">
        <v>477</v>
      </c>
      <c r="P2607" s="29">
        <v>84</v>
      </c>
      <c r="Q2607" s="36">
        <v>100</v>
      </c>
      <c r="R2607" s="36">
        <v>6750</v>
      </c>
      <c r="S2607" s="74">
        <f>P2607*R2607</f>
        <v>567000</v>
      </c>
      <c r="T2607" s="29">
        <v>17</v>
      </c>
      <c r="U2607" s="185">
        <v>24</v>
      </c>
      <c r="V2607" s="74">
        <f>S2607*U2607/100</f>
        <v>136080</v>
      </c>
      <c r="W2607" s="74">
        <f>S2607-V2607</f>
        <v>430920</v>
      </c>
      <c r="X2607" s="75">
        <f t="shared" si="273"/>
        <v>458920</v>
      </c>
      <c r="Y2607" s="74">
        <f>X2607*Q2607/100</f>
        <v>458920</v>
      </c>
      <c r="Z2607" s="74">
        <v>50000000</v>
      </c>
      <c r="AA2607" s="29">
        <v>0</v>
      </c>
      <c r="AB2607" s="29">
        <v>0</v>
      </c>
      <c r="AC2607" s="12" t="s">
        <v>3330</v>
      </c>
      <c r="AD2607" s="36"/>
    </row>
    <row r="2608" spans="1:154" x14ac:dyDescent="0.3">
      <c r="A2608" s="18"/>
      <c r="B2608" s="18"/>
      <c r="C2608" s="18"/>
      <c r="D2608" s="18"/>
      <c r="E2608" s="18"/>
      <c r="F2608" s="18"/>
      <c r="G2608" s="18"/>
      <c r="H2608" s="19"/>
      <c r="I2608" s="20"/>
      <c r="J2608" s="21"/>
      <c r="K2608" s="20"/>
      <c r="L2608" s="18"/>
      <c r="M2608" s="18"/>
      <c r="N2608" s="18"/>
      <c r="O2608" s="18"/>
      <c r="P2608" s="18"/>
      <c r="Q2608" s="20"/>
      <c r="R2608" s="20"/>
      <c r="S2608" s="20"/>
      <c r="T2608" s="18"/>
      <c r="U2608" s="94"/>
      <c r="V2608" s="23"/>
      <c r="W2608" s="20"/>
      <c r="X2608" s="20"/>
      <c r="Y2608" s="20"/>
      <c r="Z2608" s="20"/>
      <c r="AA2608" s="18"/>
      <c r="AB2608" s="18"/>
      <c r="AC2608" s="58"/>
      <c r="AD2608" s="64"/>
      <c r="AE2608" s="39"/>
      <c r="AF2608" s="39"/>
      <c r="AG2608" s="39"/>
      <c r="AH2608" s="39"/>
      <c r="AI2608" s="39"/>
      <c r="AJ2608" s="39"/>
      <c r="AK2608" s="39"/>
      <c r="AL2608" s="39"/>
      <c r="AM2608" s="39"/>
      <c r="AN2608" s="39"/>
      <c r="AO2608" s="39"/>
      <c r="AP2608" s="39"/>
      <c r="AQ2608" s="39"/>
      <c r="AR2608" s="39"/>
      <c r="AS2608" s="39"/>
      <c r="AT2608" s="39"/>
      <c r="AU2608" s="39"/>
      <c r="AV2608" s="39"/>
      <c r="AW2608" s="39"/>
      <c r="AX2608" s="39"/>
      <c r="AY2608" s="39"/>
      <c r="AZ2608" s="39"/>
      <c r="BA2608" s="39"/>
      <c r="BB2608" s="39"/>
      <c r="BC2608" s="39"/>
      <c r="BD2608" s="39"/>
      <c r="BE2608" s="39"/>
      <c r="BF2608" s="39"/>
      <c r="BG2608" s="39"/>
      <c r="BH2608" s="39"/>
      <c r="BI2608" s="39"/>
      <c r="BJ2608" s="39"/>
      <c r="BK2608" s="39"/>
      <c r="BL2608" s="39"/>
      <c r="BM2608" s="39"/>
      <c r="BN2608" s="39"/>
      <c r="BO2608" s="39"/>
      <c r="BP2608" s="39"/>
      <c r="BQ2608" s="39"/>
      <c r="BR2608" s="39"/>
      <c r="BS2608" s="39"/>
      <c r="BT2608" s="39"/>
      <c r="BU2608" s="39"/>
      <c r="BV2608" s="39"/>
      <c r="BW2608" s="39"/>
      <c r="BX2608" s="39"/>
      <c r="BY2608" s="39"/>
      <c r="BZ2608" s="39"/>
      <c r="CA2608" s="39"/>
      <c r="CB2608" s="39"/>
      <c r="CC2608" s="39"/>
      <c r="CD2608" s="39"/>
      <c r="CE2608" s="39"/>
      <c r="CF2608" s="39"/>
      <c r="CG2608" s="39"/>
      <c r="CH2608" s="39"/>
      <c r="CI2608" s="39"/>
      <c r="CJ2608" s="39"/>
      <c r="CK2608" s="39"/>
      <c r="CL2608" s="39"/>
      <c r="CM2608" s="39"/>
      <c r="CN2608" s="39"/>
      <c r="CO2608" s="39"/>
      <c r="CP2608" s="39"/>
      <c r="CQ2608" s="39"/>
      <c r="CR2608" s="39"/>
      <c r="CS2608" s="39"/>
      <c r="CT2608" s="39"/>
      <c r="CU2608" s="39"/>
      <c r="CV2608" s="39"/>
      <c r="CW2608" s="39"/>
      <c r="CX2608" s="39"/>
      <c r="CY2608" s="39"/>
      <c r="CZ2608" s="39"/>
      <c r="DA2608" s="39"/>
      <c r="DB2608" s="39"/>
      <c r="DC2608" s="39"/>
      <c r="DD2608" s="39"/>
      <c r="DE2608" s="39"/>
      <c r="DF2608" s="39"/>
      <c r="DG2608" s="39"/>
      <c r="DH2608" s="39"/>
      <c r="DI2608" s="39"/>
      <c r="DJ2608" s="39"/>
      <c r="DK2608" s="39"/>
      <c r="DL2608" s="39"/>
      <c r="DM2608" s="39"/>
      <c r="DN2608" s="39"/>
      <c r="DO2608" s="39"/>
      <c r="DP2608" s="39"/>
      <c r="DQ2608" s="39"/>
      <c r="DR2608" s="39"/>
      <c r="DS2608" s="39"/>
      <c r="DT2608" s="39"/>
      <c r="DU2608" s="39"/>
      <c r="DV2608" s="39"/>
      <c r="DW2608" s="39"/>
      <c r="DX2608" s="39"/>
      <c r="DY2608" s="39"/>
      <c r="DZ2608" s="39"/>
      <c r="EA2608" s="39"/>
      <c r="EB2608" s="39"/>
      <c r="EC2608" s="39"/>
      <c r="ED2608" s="39"/>
      <c r="EE2608" s="39"/>
      <c r="EF2608" s="39"/>
      <c r="EG2608" s="39"/>
      <c r="EH2608" s="39"/>
      <c r="EI2608" s="39"/>
      <c r="EJ2608" s="39"/>
      <c r="EK2608" s="39"/>
      <c r="EL2608" s="39"/>
      <c r="EM2608" s="39"/>
      <c r="EN2608" s="39"/>
      <c r="EO2608" s="39"/>
      <c r="EP2608" s="39"/>
      <c r="EQ2608" s="39"/>
      <c r="ER2608" s="39"/>
      <c r="ES2608" s="39"/>
      <c r="ET2608" s="39"/>
      <c r="EU2608" s="39"/>
      <c r="EV2608" s="39"/>
      <c r="EW2608" s="39"/>
      <c r="EX2608" s="39"/>
    </row>
    <row r="2609" spans="1:154" s="39" customFormat="1" x14ac:dyDescent="0.3">
      <c r="A2609" s="29">
        <v>2719</v>
      </c>
      <c r="B2609" s="29" t="s">
        <v>47</v>
      </c>
      <c r="C2609" s="29">
        <v>12522</v>
      </c>
      <c r="D2609" s="29">
        <v>1</v>
      </c>
      <c r="E2609" s="29">
        <v>1</v>
      </c>
      <c r="F2609" s="29">
        <v>2</v>
      </c>
      <c r="G2609" s="29">
        <v>27</v>
      </c>
      <c r="H2609" s="25" t="s">
        <v>476</v>
      </c>
      <c r="I2609" s="36">
        <v>627</v>
      </c>
      <c r="J2609" s="41">
        <v>250</v>
      </c>
      <c r="K2609" s="74">
        <f>I2609*J2609</f>
        <v>156750</v>
      </c>
      <c r="L2609" s="29"/>
      <c r="M2609" s="29"/>
      <c r="N2609" s="29"/>
      <c r="O2609" s="29"/>
      <c r="P2609" s="29"/>
      <c r="Q2609" s="36"/>
      <c r="R2609" s="36"/>
      <c r="S2609" s="36"/>
      <c r="T2609" s="29"/>
      <c r="U2609" s="185"/>
      <c r="V2609" s="37"/>
      <c r="W2609" s="36"/>
      <c r="X2609" s="75">
        <f t="shared" si="273"/>
        <v>156750</v>
      </c>
      <c r="Y2609" s="36"/>
      <c r="Z2609" s="74">
        <v>50000000</v>
      </c>
      <c r="AA2609" s="29">
        <v>0</v>
      </c>
      <c r="AB2609" s="29">
        <v>0</v>
      </c>
      <c r="AC2609" s="41" t="s">
        <v>1212</v>
      </c>
      <c r="AD2609" s="3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6"/>
      <c r="AZ2609" s="16"/>
      <c r="BA2609" s="16"/>
      <c r="BB2609" s="16"/>
      <c r="BC2609" s="16"/>
      <c r="BD2609" s="16"/>
      <c r="BE2609" s="16"/>
      <c r="BF2609" s="16"/>
      <c r="BG2609" s="16"/>
      <c r="BH2609" s="16"/>
      <c r="BI2609" s="16"/>
      <c r="BJ2609" s="16"/>
      <c r="BK2609" s="16"/>
      <c r="BL2609" s="16"/>
      <c r="BM2609" s="16"/>
      <c r="BN2609" s="16"/>
      <c r="BO2609" s="16"/>
      <c r="BP2609" s="16"/>
      <c r="BQ2609" s="16"/>
      <c r="BR2609" s="16"/>
      <c r="BS2609" s="16"/>
      <c r="BT2609" s="16"/>
      <c r="BU2609" s="16"/>
      <c r="BV2609" s="16"/>
      <c r="BW2609" s="16"/>
      <c r="BX2609" s="16"/>
      <c r="BY2609" s="16"/>
      <c r="BZ2609" s="16"/>
      <c r="CA2609" s="16"/>
      <c r="CB2609" s="16"/>
      <c r="CC2609" s="16"/>
      <c r="CD2609" s="16"/>
      <c r="CE2609" s="16"/>
      <c r="CF2609" s="16"/>
      <c r="CG2609" s="16"/>
      <c r="CH2609" s="16"/>
      <c r="CI2609" s="16"/>
      <c r="CJ2609" s="16"/>
      <c r="CK2609" s="16"/>
      <c r="CL2609" s="16"/>
      <c r="CM2609" s="16"/>
      <c r="CN2609" s="16"/>
      <c r="CO2609" s="16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  <c r="DQ2609" s="16"/>
      <c r="DR2609" s="16"/>
      <c r="DS2609" s="16"/>
      <c r="DT2609" s="16"/>
      <c r="DU2609" s="16"/>
      <c r="DV2609" s="16"/>
      <c r="DW2609" s="16"/>
      <c r="DX2609" s="16"/>
      <c r="DY2609" s="16"/>
      <c r="DZ2609" s="16"/>
      <c r="EA2609" s="16"/>
      <c r="EB2609" s="16"/>
      <c r="EC2609" s="16"/>
      <c r="ED2609" s="16"/>
      <c r="EE2609" s="16"/>
      <c r="EF2609" s="16"/>
      <c r="EG2609" s="16"/>
      <c r="EH2609" s="16"/>
      <c r="EI2609" s="16"/>
      <c r="EJ2609" s="16"/>
      <c r="EK2609" s="16"/>
      <c r="EL2609" s="16"/>
      <c r="EM2609" s="16"/>
      <c r="EN2609" s="16"/>
      <c r="EO2609" s="16"/>
      <c r="EP2609" s="16"/>
      <c r="EQ2609" s="16"/>
      <c r="ER2609" s="16"/>
      <c r="ES2609" s="16"/>
      <c r="ET2609" s="16"/>
      <c r="EU2609" s="16"/>
      <c r="EV2609" s="16"/>
      <c r="EW2609" s="16"/>
      <c r="EX2609" s="16"/>
    </row>
    <row r="2610" spans="1:154" x14ac:dyDescent="0.3">
      <c r="A2610" s="9"/>
      <c r="B2610" s="9" t="s">
        <v>47</v>
      </c>
      <c r="C2610" s="9">
        <v>12552</v>
      </c>
      <c r="D2610" s="9">
        <v>1</v>
      </c>
      <c r="E2610" s="9">
        <v>0</v>
      </c>
      <c r="F2610" s="9">
        <v>0</v>
      </c>
      <c r="G2610" s="9">
        <v>67</v>
      </c>
      <c r="H2610" s="30" t="s">
        <v>476</v>
      </c>
      <c r="I2610" s="10">
        <v>67</v>
      </c>
      <c r="J2610" s="33">
        <v>150</v>
      </c>
      <c r="K2610" s="34">
        <f>I2610*J2610</f>
        <v>10050</v>
      </c>
      <c r="L2610" s="9"/>
      <c r="M2610" s="9"/>
      <c r="N2610" s="9"/>
      <c r="O2610" s="9"/>
      <c r="P2610" s="9"/>
      <c r="Q2610" s="10"/>
      <c r="R2610" s="10"/>
      <c r="S2610" s="10"/>
      <c r="T2610" s="9"/>
      <c r="U2610" s="2"/>
      <c r="V2610" s="35"/>
      <c r="W2610" s="10"/>
      <c r="X2610" s="31">
        <f t="shared" si="273"/>
        <v>10050</v>
      </c>
      <c r="Y2610" s="10"/>
      <c r="Z2610" s="34">
        <v>50000000</v>
      </c>
      <c r="AA2610" s="9">
        <v>0</v>
      </c>
      <c r="AB2610" s="9">
        <v>0</v>
      </c>
      <c r="AC2610" s="33">
        <v>0</v>
      </c>
      <c r="AD2610" s="10"/>
    </row>
    <row r="2611" spans="1:154" s="39" customFormat="1" x14ac:dyDescent="0.3">
      <c r="A2611" s="18"/>
      <c r="B2611" s="18"/>
      <c r="C2611" s="18"/>
      <c r="D2611" s="18"/>
      <c r="E2611" s="18"/>
      <c r="F2611" s="18"/>
      <c r="G2611" s="18"/>
      <c r="H2611" s="19"/>
      <c r="I2611" s="20"/>
      <c r="J2611" s="21"/>
      <c r="K2611" s="20"/>
      <c r="L2611" s="18"/>
      <c r="M2611" s="18"/>
      <c r="N2611" s="18"/>
      <c r="O2611" s="18"/>
      <c r="P2611" s="18"/>
      <c r="Q2611" s="20"/>
      <c r="R2611" s="20"/>
      <c r="S2611" s="20"/>
      <c r="T2611" s="18"/>
      <c r="U2611" s="94"/>
      <c r="V2611" s="23"/>
      <c r="W2611" s="20"/>
      <c r="X2611" s="20"/>
      <c r="Y2611" s="20"/>
      <c r="Z2611" s="20"/>
      <c r="AA2611" s="18"/>
      <c r="AB2611" s="18"/>
      <c r="AC2611" s="21"/>
      <c r="AD2611" s="20"/>
    </row>
    <row r="2612" spans="1:154" x14ac:dyDescent="0.3">
      <c r="A2612" s="29">
        <v>2720</v>
      </c>
      <c r="B2612" s="29" t="s">
        <v>47</v>
      </c>
      <c r="C2612" s="29">
        <v>274</v>
      </c>
      <c r="D2612" s="29">
        <v>1</v>
      </c>
      <c r="E2612" s="29">
        <v>3</v>
      </c>
      <c r="F2612" s="29">
        <v>3</v>
      </c>
      <c r="G2612" s="29">
        <v>41</v>
      </c>
      <c r="H2612" s="25" t="s">
        <v>476</v>
      </c>
      <c r="I2612" s="36">
        <v>1541</v>
      </c>
      <c r="J2612" s="41">
        <v>150</v>
      </c>
      <c r="K2612" s="74">
        <f>I2612*J2612</f>
        <v>231150</v>
      </c>
      <c r="L2612" s="29"/>
      <c r="M2612" s="29"/>
      <c r="N2612" s="29"/>
      <c r="O2612" s="29"/>
      <c r="P2612" s="29"/>
      <c r="Q2612" s="36"/>
      <c r="R2612" s="36"/>
      <c r="S2612" s="36"/>
      <c r="T2612" s="29"/>
      <c r="U2612" s="185"/>
      <c r="V2612" s="37"/>
      <c r="W2612" s="36"/>
      <c r="X2612" s="75">
        <f t="shared" si="273"/>
        <v>231150</v>
      </c>
      <c r="Y2612" s="36"/>
      <c r="Z2612" s="74">
        <v>50000000</v>
      </c>
      <c r="AA2612" s="29">
        <v>0</v>
      </c>
      <c r="AB2612" s="29">
        <v>0</v>
      </c>
      <c r="AC2612" s="41" t="s">
        <v>1213</v>
      </c>
      <c r="AD2612" s="36"/>
    </row>
    <row r="2613" spans="1:154" s="39" customFormat="1" x14ac:dyDescent="0.3">
      <c r="A2613" s="18"/>
      <c r="B2613" s="18"/>
      <c r="C2613" s="18"/>
      <c r="D2613" s="18"/>
      <c r="E2613" s="18"/>
      <c r="F2613" s="18"/>
      <c r="G2613" s="18"/>
      <c r="H2613" s="19"/>
      <c r="I2613" s="20"/>
      <c r="J2613" s="21"/>
      <c r="K2613" s="20"/>
      <c r="L2613" s="18"/>
      <c r="M2613" s="18"/>
      <c r="N2613" s="18"/>
      <c r="O2613" s="18"/>
      <c r="P2613" s="18"/>
      <c r="Q2613" s="20"/>
      <c r="R2613" s="20"/>
      <c r="S2613" s="20"/>
      <c r="T2613" s="18"/>
      <c r="U2613" s="94"/>
      <c r="V2613" s="23"/>
      <c r="W2613" s="20"/>
      <c r="X2613" s="20"/>
      <c r="Y2613" s="20"/>
      <c r="Z2613" s="20"/>
      <c r="AA2613" s="18"/>
      <c r="AB2613" s="18"/>
      <c r="AC2613" s="58"/>
      <c r="AD2613" s="64"/>
    </row>
    <row r="2614" spans="1:154" x14ac:dyDescent="0.3">
      <c r="A2614" s="29">
        <v>2721</v>
      </c>
      <c r="B2614" s="29" t="s">
        <v>45</v>
      </c>
      <c r="C2614" s="29">
        <v>532</v>
      </c>
      <c r="D2614" s="29">
        <v>1</v>
      </c>
      <c r="E2614" s="29">
        <v>27</v>
      </c>
      <c r="F2614" s="29">
        <v>2</v>
      </c>
      <c r="G2614" s="29">
        <v>36</v>
      </c>
      <c r="H2614" s="25" t="s">
        <v>476</v>
      </c>
      <c r="I2614" s="36">
        <v>11036</v>
      </c>
      <c r="J2614" s="41">
        <v>150</v>
      </c>
      <c r="K2614" s="74">
        <f>I2614*J2614</f>
        <v>1655400</v>
      </c>
      <c r="L2614" s="29"/>
      <c r="M2614" s="29"/>
      <c r="N2614" s="29"/>
      <c r="O2614" s="29"/>
      <c r="P2614" s="29"/>
      <c r="Q2614" s="36"/>
      <c r="R2614" s="36"/>
      <c r="S2614" s="36"/>
      <c r="T2614" s="29"/>
      <c r="U2614" s="185"/>
      <c r="V2614" s="37"/>
      <c r="W2614" s="36"/>
      <c r="X2614" s="75">
        <f>K2614+W2614</f>
        <v>1655400</v>
      </c>
      <c r="Y2614" s="74"/>
      <c r="Z2614" s="36"/>
      <c r="AA2614" s="164">
        <f>X2614-Z2614</f>
        <v>1655400</v>
      </c>
      <c r="AB2614" s="29">
        <v>0.01</v>
      </c>
      <c r="AC2614" s="41" t="s">
        <v>1214</v>
      </c>
      <c r="AD2614" s="36"/>
      <c r="AE2614" s="59"/>
      <c r="AF2614" s="59"/>
      <c r="AG2614" s="59"/>
      <c r="AH2614" s="59"/>
      <c r="AI2614" s="59"/>
      <c r="AJ2614" s="59"/>
      <c r="AK2614" s="59"/>
      <c r="AL2614" s="59"/>
      <c r="AM2614" s="59"/>
      <c r="AN2614" s="59"/>
      <c r="AO2614" s="59"/>
      <c r="AP2614" s="59"/>
      <c r="AQ2614" s="59"/>
      <c r="AR2614" s="59"/>
      <c r="AS2614" s="59"/>
      <c r="AT2614" s="59"/>
      <c r="AU2614" s="59"/>
      <c r="AV2614" s="59"/>
      <c r="AW2614" s="59"/>
      <c r="AX2614" s="59"/>
      <c r="AY2614" s="59"/>
      <c r="AZ2614" s="59"/>
      <c r="BA2614" s="59"/>
      <c r="BB2614" s="59"/>
      <c r="BC2614" s="59"/>
      <c r="BD2614" s="59"/>
      <c r="BE2614" s="59"/>
      <c r="BF2614" s="59"/>
      <c r="BG2614" s="59"/>
      <c r="BH2614" s="59"/>
      <c r="BI2614" s="59"/>
      <c r="BJ2614" s="59"/>
      <c r="BK2614" s="59"/>
      <c r="BL2614" s="59"/>
      <c r="BM2614" s="59"/>
      <c r="BN2614" s="59"/>
      <c r="BO2614" s="59"/>
      <c r="BP2614" s="59"/>
      <c r="BQ2614" s="59"/>
      <c r="BR2614" s="59"/>
      <c r="BS2614" s="59"/>
      <c r="BT2614" s="59"/>
      <c r="BU2614" s="59"/>
      <c r="BV2614" s="59"/>
      <c r="BW2614" s="59"/>
      <c r="BX2614" s="59"/>
      <c r="BY2614" s="59"/>
      <c r="BZ2614" s="59"/>
      <c r="CA2614" s="59"/>
      <c r="CB2614" s="59"/>
      <c r="CC2614" s="59"/>
      <c r="CD2614" s="59"/>
      <c r="CE2614" s="59"/>
      <c r="CF2614" s="59"/>
      <c r="CG2614" s="59"/>
      <c r="CH2614" s="59"/>
      <c r="CI2614" s="59"/>
      <c r="CJ2614" s="59"/>
      <c r="CK2614" s="59"/>
      <c r="CL2614" s="59"/>
      <c r="CM2614" s="59"/>
      <c r="CN2614" s="59"/>
      <c r="CO2614" s="59"/>
      <c r="CP2614" s="59"/>
      <c r="CQ2614" s="59"/>
      <c r="CR2614" s="59"/>
      <c r="CS2614" s="59"/>
      <c r="CT2614" s="59"/>
      <c r="CU2614" s="59"/>
      <c r="CV2614" s="59"/>
      <c r="CW2614" s="59"/>
      <c r="CX2614" s="59"/>
      <c r="CY2614" s="59"/>
      <c r="CZ2614" s="59"/>
      <c r="DA2614" s="59"/>
      <c r="DB2614" s="59"/>
      <c r="DC2614" s="59"/>
      <c r="DD2614" s="59"/>
      <c r="DE2614" s="59"/>
      <c r="DF2614" s="59"/>
      <c r="DG2614" s="59"/>
      <c r="DH2614" s="59"/>
      <c r="DI2614" s="59"/>
      <c r="DJ2614" s="59"/>
      <c r="DK2614" s="59"/>
      <c r="DL2614" s="59"/>
      <c r="DM2614" s="59"/>
      <c r="DN2614" s="59"/>
      <c r="DO2614" s="59"/>
      <c r="DP2614" s="59"/>
      <c r="DQ2614" s="59"/>
      <c r="DR2614" s="59"/>
      <c r="DS2614" s="59"/>
      <c r="DT2614" s="59"/>
      <c r="DU2614" s="59"/>
      <c r="DV2614" s="59"/>
      <c r="DW2614" s="59"/>
      <c r="DX2614" s="59"/>
      <c r="DY2614" s="59"/>
      <c r="DZ2614" s="59"/>
      <c r="EA2614" s="59"/>
      <c r="EB2614" s="59"/>
      <c r="EC2614" s="59"/>
      <c r="ED2614" s="59"/>
      <c r="EE2614" s="59"/>
      <c r="EF2614" s="59"/>
      <c r="EG2614" s="59"/>
      <c r="EH2614" s="59"/>
      <c r="EI2614" s="59"/>
      <c r="EJ2614" s="59"/>
      <c r="EK2614" s="59"/>
      <c r="EL2614" s="59"/>
      <c r="EM2614" s="59"/>
      <c r="EN2614" s="59"/>
      <c r="EO2614" s="59"/>
      <c r="EP2614" s="59"/>
      <c r="EQ2614" s="59"/>
      <c r="ER2614" s="59"/>
      <c r="ES2614" s="59"/>
      <c r="ET2614" s="59"/>
      <c r="EU2614" s="59"/>
      <c r="EV2614" s="59"/>
      <c r="EW2614" s="59"/>
      <c r="EX2614" s="59"/>
    </row>
    <row r="2615" spans="1:154" x14ac:dyDescent="0.3">
      <c r="A2615" s="9"/>
      <c r="B2615" s="9" t="s">
        <v>45</v>
      </c>
      <c r="C2615" s="9">
        <v>534</v>
      </c>
      <c r="D2615" s="9">
        <v>1</v>
      </c>
      <c r="E2615" s="9">
        <v>27</v>
      </c>
      <c r="F2615" s="9">
        <v>1</v>
      </c>
      <c r="G2615" s="9">
        <v>56</v>
      </c>
      <c r="H2615" s="30" t="s">
        <v>476</v>
      </c>
      <c r="I2615" s="10">
        <v>10956</v>
      </c>
      <c r="J2615" s="33">
        <v>150</v>
      </c>
      <c r="K2615" s="34">
        <f>I2615*J2615</f>
        <v>1643400</v>
      </c>
      <c r="L2615" s="9"/>
      <c r="M2615" s="9"/>
      <c r="N2615" s="9"/>
      <c r="O2615" s="9"/>
      <c r="P2615" s="9"/>
      <c r="Q2615" s="10"/>
      <c r="R2615" s="10"/>
      <c r="S2615" s="10"/>
      <c r="T2615" s="9"/>
      <c r="U2615" s="2"/>
      <c r="V2615" s="35"/>
      <c r="W2615" s="10"/>
      <c r="X2615" s="31">
        <f>K2615+W2615</f>
        <v>1643400</v>
      </c>
      <c r="Y2615" s="34"/>
      <c r="Z2615" s="10"/>
      <c r="AA2615" s="159">
        <f>X2615-Z2615</f>
        <v>1643400</v>
      </c>
      <c r="AB2615" s="9">
        <v>0.01</v>
      </c>
      <c r="AC2615" s="33"/>
      <c r="AD2615" s="10"/>
      <c r="AE2615" s="59"/>
      <c r="AF2615" s="59"/>
      <c r="AG2615" s="59"/>
      <c r="AH2615" s="59"/>
      <c r="AI2615" s="59"/>
      <c r="AJ2615" s="59"/>
      <c r="AK2615" s="59"/>
      <c r="AL2615" s="59"/>
      <c r="AM2615" s="59"/>
      <c r="AN2615" s="59"/>
      <c r="AO2615" s="59"/>
      <c r="AP2615" s="59"/>
      <c r="AQ2615" s="59"/>
      <c r="AR2615" s="59"/>
      <c r="AS2615" s="59"/>
      <c r="AT2615" s="59"/>
      <c r="AU2615" s="59"/>
      <c r="AV2615" s="59"/>
      <c r="AW2615" s="59"/>
      <c r="AX2615" s="59"/>
      <c r="AY2615" s="59"/>
      <c r="AZ2615" s="59"/>
      <c r="BA2615" s="59"/>
      <c r="BB2615" s="59"/>
      <c r="BC2615" s="59"/>
      <c r="BD2615" s="59"/>
      <c r="BE2615" s="59"/>
      <c r="BF2615" s="59"/>
      <c r="BG2615" s="59"/>
      <c r="BH2615" s="59"/>
      <c r="BI2615" s="59"/>
      <c r="BJ2615" s="59"/>
      <c r="BK2615" s="59"/>
      <c r="BL2615" s="59"/>
      <c r="BM2615" s="59"/>
      <c r="BN2615" s="59"/>
      <c r="BO2615" s="59"/>
      <c r="BP2615" s="59"/>
      <c r="BQ2615" s="59"/>
      <c r="BR2615" s="59"/>
      <c r="BS2615" s="59"/>
      <c r="BT2615" s="59"/>
      <c r="BU2615" s="59"/>
      <c r="BV2615" s="59"/>
      <c r="BW2615" s="59"/>
      <c r="BX2615" s="59"/>
      <c r="BY2615" s="59"/>
      <c r="BZ2615" s="59"/>
      <c r="CA2615" s="59"/>
      <c r="CB2615" s="59"/>
      <c r="CC2615" s="59"/>
      <c r="CD2615" s="59"/>
      <c r="CE2615" s="59"/>
      <c r="CF2615" s="59"/>
      <c r="CG2615" s="59"/>
      <c r="CH2615" s="59"/>
      <c r="CI2615" s="59"/>
      <c r="CJ2615" s="59"/>
      <c r="CK2615" s="59"/>
      <c r="CL2615" s="59"/>
      <c r="CM2615" s="59"/>
      <c r="CN2615" s="59"/>
      <c r="CO2615" s="59"/>
      <c r="CP2615" s="59"/>
      <c r="CQ2615" s="59"/>
      <c r="CR2615" s="59"/>
      <c r="CS2615" s="59"/>
      <c r="CT2615" s="59"/>
      <c r="CU2615" s="59"/>
      <c r="CV2615" s="59"/>
      <c r="CW2615" s="59"/>
      <c r="CX2615" s="59"/>
      <c r="CY2615" s="59"/>
      <c r="CZ2615" s="59"/>
      <c r="DA2615" s="59"/>
      <c r="DB2615" s="59"/>
      <c r="DC2615" s="59"/>
      <c r="DD2615" s="59"/>
      <c r="DE2615" s="59"/>
      <c r="DF2615" s="59"/>
      <c r="DG2615" s="59"/>
      <c r="DH2615" s="59"/>
      <c r="DI2615" s="59"/>
      <c r="DJ2615" s="59"/>
      <c r="DK2615" s="59"/>
      <c r="DL2615" s="59"/>
      <c r="DM2615" s="59"/>
      <c r="DN2615" s="59"/>
      <c r="DO2615" s="59"/>
      <c r="DP2615" s="59"/>
      <c r="DQ2615" s="59"/>
      <c r="DR2615" s="59"/>
      <c r="DS2615" s="59"/>
      <c r="DT2615" s="59"/>
      <c r="DU2615" s="59"/>
      <c r="DV2615" s="59"/>
      <c r="DW2615" s="59"/>
      <c r="DX2615" s="59"/>
      <c r="DY2615" s="59"/>
      <c r="DZ2615" s="59"/>
      <c r="EA2615" s="59"/>
      <c r="EB2615" s="59"/>
      <c r="EC2615" s="59"/>
      <c r="ED2615" s="59"/>
      <c r="EE2615" s="59"/>
      <c r="EF2615" s="59"/>
      <c r="EG2615" s="59"/>
      <c r="EH2615" s="59"/>
      <c r="EI2615" s="59"/>
      <c r="EJ2615" s="59"/>
      <c r="EK2615" s="59"/>
      <c r="EL2615" s="59"/>
      <c r="EM2615" s="59"/>
      <c r="EN2615" s="59"/>
      <c r="EO2615" s="59"/>
      <c r="EP2615" s="59"/>
      <c r="EQ2615" s="59"/>
      <c r="ER2615" s="59"/>
      <c r="ES2615" s="59"/>
      <c r="ET2615" s="59"/>
      <c r="EU2615" s="59"/>
      <c r="EV2615" s="59"/>
      <c r="EW2615" s="59"/>
      <c r="EX2615" s="59"/>
    </row>
    <row r="2616" spans="1:154" s="39" customFormat="1" x14ac:dyDescent="0.3">
      <c r="A2616" s="18"/>
      <c r="B2616" s="18"/>
      <c r="C2616" s="18"/>
      <c r="D2616" s="18"/>
      <c r="E2616" s="18"/>
      <c r="F2616" s="18"/>
      <c r="G2616" s="18"/>
      <c r="H2616" s="19"/>
      <c r="I2616" s="20"/>
      <c r="J2616" s="21"/>
      <c r="K2616" s="20"/>
      <c r="L2616" s="18"/>
      <c r="M2616" s="18"/>
      <c r="N2616" s="18"/>
      <c r="O2616" s="18"/>
      <c r="P2616" s="18"/>
      <c r="Q2616" s="20"/>
      <c r="R2616" s="20"/>
      <c r="S2616" s="20"/>
      <c r="T2616" s="18"/>
      <c r="U2616" s="94"/>
      <c r="V2616" s="23"/>
      <c r="W2616" s="20"/>
      <c r="X2616" s="20"/>
      <c r="Y2616" s="20"/>
      <c r="Z2616" s="20"/>
      <c r="AA2616" s="169"/>
      <c r="AB2616" s="18"/>
      <c r="AC2616" s="21"/>
      <c r="AD2616" s="20"/>
      <c r="AE2616" s="57"/>
      <c r="AF2616" s="57"/>
      <c r="AG2616" s="57"/>
      <c r="AH2616" s="57"/>
      <c r="AI2616" s="57"/>
      <c r="AJ2616" s="57"/>
      <c r="AK2616" s="57"/>
      <c r="AL2616" s="57"/>
      <c r="AM2616" s="57"/>
      <c r="AN2616" s="57"/>
      <c r="AO2616" s="57"/>
      <c r="AP2616" s="57"/>
      <c r="AQ2616" s="57"/>
      <c r="AR2616" s="57"/>
      <c r="AS2616" s="57"/>
      <c r="AT2616" s="57"/>
      <c r="AU2616" s="57"/>
      <c r="AV2616" s="57"/>
      <c r="AW2616" s="57"/>
      <c r="AX2616" s="57"/>
      <c r="AY2616" s="57"/>
      <c r="AZ2616" s="57"/>
      <c r="BA2616" s="57"/>
      <c r="BB2616" s="57"/>
      <c r="BC2616" s="57"/>
      <c r="BD2616" s="57"/>
      <c r="BE2616" s="57"/>
      <c r="BF2616" s="57"/>
      <c r="BG2616" s="57"/>
      <c r="BH2616" s="57"/>
      <c r="BI2616" s="57"/>
      <c r="BJ2616" s="57"/>
      <c r="BK2616" s="57"/>
      <c r="BL2616" s="57"/>
      <c r="BM2616" s="57"/>
      <c r="BN2616" s="57"/>
      <c r="BO2616" s="57"/>
      <c r="BP2616" s="57"/>
      <c r="BQ2616" s="57"/>
      <c r="BR2616" s="57"/>
      <c r="BS2616" s="57"/>
      <c r="BT2616" s="57"/>
      <c r="BU2616" s="57"/>
      <c r="BV2616" s="57"/>
      <c r="BW2616" s="57"/>
      <c r="BX2616" s="57"/>
      <c r="BY2616" s="57"/>
      <c r="BZ2616" s="57"/>
      <c r="CA2616" s="57"/>
      <c r="CB2616" s="57"/>
      <c r="CC2616" s="57"/>
      <c r="CD2616" s="57"/>
      <c r="CE2616" s="57"/>
      <c r="CF2616" s="57"/>
      <c r="CG2616" s="57"/>
      <c r="CH2616" s="57"/>
      <c r="CI2616" s="57"/>
      <c r="CJ2616" s="57"/>
      <c r="CK2616" s="57"/>
      <c r="CL2616" s="57"/>
      <c r="CM2616" s="57"/>
      <c r="CN2616" s="57"/>
      <c r="CO2616" s="57"/>
      <c r="CP2616" s="57"/>
      <c r="CQ2616" s="57"/>
      <c r="CR2616" s="57"/>
      <c r="CS2616" s="57"/>
      <c r="CT2616" s="57"/>
      <c r="CU2616" s="57"/>
      <c r="CV2616" s="57"/>
      <c r="CW2616" s="57"/>
      <c r="CX2616" s="57"/>
      <c r="CY2616" s="57"/>
      <c r="CZ2616" s="57"/>
      <c r="DA2616" s="57"/>
      <c r="DB2616" s="57"/>
      <c r="DC2616" s="57"/>
      <c r="DD2616" s="57"/>
      <c r="DE2616" s="57"/>
      <c r="DF2616" s="57"/>
      <c r="DG2616" s="57"/>
      <c r="DH2616" s="57"/>
      <c r="DI2616" s="57"/>
      <c r="DJ2616" s="57"/>
      <c r="DK2616" s="57"/>
      <c r="DL2616" s="57"/>
      <c r="DM2616" s="57"/>
      <c r="DN2616" s="57"/>
      <c r="DO2616" s="57"/>
      <c r="DP2616" s="57"/>
      <c r="DQ2616" s="57"/>
      <c r="DR2616" s="57"/>
      <c r="DS2616" s="57"/>
      <c r="DT2616" s="57"/>
      <c r="DU2616" s="57"/>
      <c r="DV2616" s="57"/>
      <c r="DW2616" s="57"/>
      <c r="DX2616" s="57"/>
      <c r="DY2616" s="57"/>
      <c r="DZ2616" s="57"/>
      <c r="EA2616" s="57"/>
      <c r="EB2616" s="57"/>
      <c r="EC2616" s="57"/>
      <c r="ED2616" s="57"/>
      <c r="EE2616" s="57"/>
      <c r="EF2616" s="57"/>
      <c r="EG2616" s="57"/>
      <c r="EH2616" s="57"/>
      <c r="EI2616" s="57"/>
      <c r="EJ2616" s="57"/>
      <c r="EK2616" s="57"/>
      <c r="EL2616" s="57"/>
      <c r="EM2616" s="57"/>
      <c r="EN2616" s="57"/>
      <c r="EO2616" s="57"/>
      <c r="EP2616" s="57"/>
      <c r="EQ2616" s="57"/>
      <c r="ER2616" s="57"/>
      <c r="ES2616" s="57"/>
      <c r="ET2616" s="57"/>
      <c r="EU2616" s="57"/>
      <c r="EV2616" s="57"/>
      <c r="EW2616" s="57"/>
      <c r="EX2616" s="57"/>
    </row>
    <row r="2617" spans="1:154" x14ac:dyDescent="0.3">
      <c r="A2617" s="29">
        <v>2722</v>
      </c>
      <c r="B2617" s="29" t="s">
        <v>47</v>
      </c>
      <c r="C2617" s="29">
        <v>12882</v>
      </c>
      <c r="D2617" s="29">
        <v>6</v>
      </c>
      <c r="E2617" s="29">
        <v>0</v>
      </c>
      <c r="F2617" s="29">
        <v>1</v>
      </c>
      <c r="G2617" s="29">
        <v>99</v>
      </c>
      <c r="H2617" s="25" t="s">
        <v>477</v>
      </c>
      <c r="I2617" s="36">
        <v>199</v>
      </c>
      <c r="J2617" s="41">
        <v>1200</v>
      </c>
      <c r="K2617" s="74">
        <f>I2617*J2617</f>
        <v>238800</v>
      </c>
      <c r="L2617" s="29">
        <v>1</v>
      </c>
      <c r="M2617" s="29" t="s">
        <v>49</v>
      </c>
      <c r="N2617" s="29" t="s">
        <v>48</v>
      </c>
      <c r="O2617" s="25" t="s">
        <v>477</v>
      </c>
      <c r="P2617" s="29">
        <v>220</v>
      </c>
      <c r="Q2617" s="36">
        <v>100</v>
      </c>
      <c r="R2617" s="36">
        <v>7450</v>
      </c>
      <c r="S2617" s="164">
        <f>P2617*R2617</f>
        <v>1639000</v>
      </c>
      <c r="T2617" s="29">
        <v>4</v>
      </c>
      <c r="U2617" s="185">
        <v>4</v>
      </c>
      <c r="V2617" s="74">
        <f>S2617*U2617/100</f>
        <v>65560</v>
      </c>
      <c r="W2617" s="74">
        <f>S2617-V2617</f>
        <v>1573440</v>
      </c>
      <c r="X2617" s="75">
        <f>K2617+W2617</f>
        <v>1812240</v>
      </c>
      <c r="Y2617" s="74">
        <f>X2617*Q2617/100</f>
        <v>1812240</v>
      </c>
      <c r="Z2617" s="36"/>
      <c r="AA2617" s="164">
        <f>X2617-Z2617</f>
        <v>1812240</v>
      </c>
      <c r="AB2617" s="29">
        <v>0.02</v>
      </c>
      <c r="AC2617" s="41" t="s">
        <v>1215</v>
      </c>
      <c r="AD2617" s="36"/>
    </row>
    <row r="2618" spans="1:154" s="39" customFormat="1" x14ac:dyDescent="0.3">
      <c r="A2618" s="9"/>
      <c r="B2618" s="9" t="s">
        <v>47</v>
      </c>
      <c r="C2618" s="9">
        <v>3642</v>
      </c>
      <c r="D2618" s="9">
        <v>6</v>
      </c>
      <c r="E2618" s="9">
        <v>3</v>
      </c>
      <c r="F2618" s="9">
        <v>0</v>
      </c>
      <c r="G2618" s="9">
        <v>30</v>
      </c>
      <c r="H2618" s="30" t="s">
        <v>476</v>
      </c>
      <c r="I2618" s="10">
        <v>1230</v>
      </c>
      <c r="J2618" s="33">
        <v>250</v>
      </c>
      <c r="K2618" s="34">
        <f>I2618*J2618</f>
        <v>307500</v>
      </c>
      <c r="L2618" s="9"/>
      <c r="M2618" s="9"/>
      <c r="N2618" s="9"/>
      <c r="O2618" s="9"/>
      <c r="P2618" s="9"/>
      <c r="Q2618" s="10"/>
      <c r="R2618" s="10"/>
      <c r="S2618" s="10"/>
      <c r="T2618" s="9"/>
      <c r="U2618" s="2"/>
      <c r="V2618" s="35"/>
      <c r="W2618" s="10"/>
      <c r="X2618" s="31">
        <f>K2618+W2618</f>
        <v>307500</v>
      </c>
      <c r="Y2618" s="10"/>
      <c r="Z2618" s="34">
        <v>50000000</v>
      </c>
      <c r="AA2618" s="9">
        <v>0</v>
      </c>
      <c r="AB2618" s="9">
        <v>0</v>
      </c>
      <c r="AC2618" s="33"/>
      <c r="AD2618" s="10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6"/>
      <c r="AZ2618" s="16"/>
      <c r="BA2618" s="16"/>
      <c r="BB2618" s="16"/>
      <c r="BC2618" s="16"/>
      <c r="BD2618" s="16"/>
      <c r="BE2618" s="16"/>
      <c r="BF2618" s="16"/>
      <c r="BG2618" s="16"/>
      <c r="BH2618" s="16"/>
      <c r="BI2618" s="16"/>
      <c r="BJ2618" s="16"/>
      <c r="BK2618" s="16"/>
      <c r="BL2618" s="16"/>
      <c r="BM2618" s="16"/>
      <c r="BN2618" s="16"/>
      <c r="BO2618" s="16"/>
      <c r="BP2618" s="16"/>
      <c r="BQ2618" s="16"/>
      <c r="BR2618" s="16"/>
      <c r="BS2618" s="16"/>
      <c r="BT2618" s="16"/>
      <c r="BU2618" s="16"/>
      <c r="BV2618" s="16"/>
      <c r="BW2618" s="16"/>
      <c r="BX2618" s="16"/>
      <c r="BY2618" s="16"/>
      <c r="BZ2618" s="16"/>
      <c r="CA2618" s="16"/>
      <c r="CB2618" s="16"/>
      <c r="CC2618" s="16"/>
      <c r="CD2618" s="16"/>
      <c r="CE2618" s="16"/>
      <c r="CF2618" s="16"/>
      <c r="CG2618" s="16"/>
      <c r="CH2618" s="16"/>
      <c r="CI2618" s="16"/>
      <c r="CJ2618" s="16"/>
      <c r="CK2618" s="16"/>
      <c r="CL2618" s="16"/>
      <c r="CM2618" s="16"/>
      <c r="CN2618" s="16"/>
      <c r="CO2618" s="16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  <c r="DQ2618" s="16"/>
      <c r="DR2618" s="16"/>
      <c r="DS2618" s="16"/>
      <c r="DT2618" s="16"/>
      <c r="DU2618" s="16"/>
      <c r="DV2618" s="16"/>
      <c r="DW2618" s="16"/>
      <c r="DX2618" s="16"/>
      <c r="DY2618" s="16"/>
      <c r="DZ2618" s="16"/>
      <c r="EA2618" s="16"/>
      <c r="EB2618" s="16"/>
      <c r="EC2618" s="16"/>
      <c r="ED2618" s="16"/>
      <c r="EE2618" s="16"/>
      <c r="EF2618" s="16"/>
      <c r="EG2618" s="16"/>
      <c r="EH2618" s="16"/>
      <c r="EI2618" s="16"/>
      <c r="EJ2618" s="16"/>
      <c r="EK2618" s="16"/>
      <c r="EL2618" s="16"/>
      <c r="EM2618" s="16"/>
      <c r="EN2618" s="16"/>
      <c r="EO2618" s="16"/>
      <c r="EP2618" s="16"/>
      <c r="EQ2618" s="16"/>
      <c r="ER2618" s="16"/>
      <c r="ES2618" s="16"/>
      <c r="ET2618" s="16"/>
      <c r="EU2618" s="16"/>
      <c r="EV2618" s="16"/>
      <c r="EW2618" s="16"/>
      <c r="EX2618" s="16"/>
    </row>
    <row r="2619" spans="1:154" s="71" customFormat="1" x14ac:dyDescent="0.3">
      <c r="A2619" s="18"/>
      <c r="B2619" s="18"/>
      <c r="C2619" s="18"/>
      <c r="D2619" s="18"/>
      <c r="E2619" s="18"/>
      <c r="F2619" s="18"/>
      <c r="G2619" s="18"/>
      <c r="H2619" s="19"/>
      <c r="I2619" s="20"/>
      <c r="J2619" s="21"/>
      <c r="K2619" s="20"/>
      <c r="L2619" s="18"/>
      <c r="M2619" s="18"/>
      <c r="N2619" s="18"/>
      <c r="O2619" s="18"/>
      <c r="P2619" s="18"/>
      <c r="Q2619" s="20"/>
      <c r="R2619" s="20"/>
      <c r="S2619" s="20"/>
      <c r="T2619" s="18"/>
      <c r="U2619" s="94"/>
      <c r="V2619" s="23"/>
      <c r="W2619" s="20"/>
      <c r="X2619" s="20"/>
      <c r="Y2619" s="20"/>
      <c r="Z2619" s="20"/>
      <c r="AA2619" s="18"/>
      <c r="AB2619" s="18"/>
      <c r="AC2619" s="21"/>
      <c r="AD2619" s="20"/>
      <c r="AE2619" s="39"/>
      <c r="AF2619" s="39"/>
      <c r="AG2619" s="39"/>
      <c r="AH2619" s="39"/>
      <c r="AI2619" s="39"/>
      <c r="AJ2619" s="39"/>
      <c r="AK2619" s="39"/>
      <c r="AL2619" s="39"/>
      <c r="AM2619" s="39"/>
      <c r="AN2619" s="39"/>
      <c r="AO2619" s="39"/>
      <c r="AP2619" s="39"/>
      <c r="AQ2619" s="39"/>
      <c r="AR2619" s="39"/>
      <c r="AS2619" s="39"/>
      <c r="AT2619" s="39"/>
      <c r="AU2619" s="39"/>
      <c r="AV2619" s="39"/>
      <c r="AW2619" s="39"/>
      <c r="AX2619" s="39"/>
      <c r="AY2619" s="39"/>
      <c r="AZ2619" s="39"/>
      <c r="BA2619" s="39"/>
      <c r="BB2619" s="39"/>
      <c r="BC2619" s="39"/>
      <c r="BD2619" s="39"/>
      <c r="BE2619" s="39"/>
      <c r="BF2619" s="39"/>
      <c r="BG2619" s="39"/>
      <c r="BH2619" s="39"/>
      <c r="BI2619" s="39"/>
      <c r="BJ2619" s="39"/>
      <c r="BK2619" s="39"/>
      <c r="BL2619" s="39"/>
      <c r="BM2619" s="39"/>
      <c r="BN2619" s="39"/>
      <c r="BO2619" s="39"/>
      <c r="BP2619" s="39"/>
      <c r="BQ2619" s="39"/>
      <c r="BR2619" s="39"/>
      <c r="BS2619" s="39"/>
      <c r="BT2619" s="39"/>
      <c r="BU2619" s="39"/>
      <c r="BV2619" s="39"/>
      <c r="BW2619" s="39"/>
      <c r="BX2619" s="39"/>
      <c r="BY2619" s="39"/>
      <c r="BZ2619" s="39"/>
      <c r="CA2619" s="39"/>
      <c r="CB2619" s="39"/>
      <c r="CC2619" s="39"/>
      <c r="CD2619" s="39"/>
      <c r="CE2619" s="39"/>
      <c r="CF2619" s="39"/>
      <c r="CG2619" s="39"/>
      <c r="CH2619" s="39"/>
      <c r="CI2619" s="39"/>
      <c r="CJ2619" s="39"/>
      <c r="CK2619" s="39"/>
      <c r="CL2619" s="39"/>
      <c r="CM2619" s="39"/>
      <c r="CN2619" s="39"/>
      <c r="CO2619" s="39"/>
      <c r="CP2619" s="39"/>
      <c r="CQ2619" s="39"/>
      <c r="CR2619" s="39"/>
      <c r="CS2619" s="39"/>
      <c r="CT2619" s="39"/>
      <c r="CU2619" s="39"/>
      <c r="CV2619" s="39"/>
      <c r="CW2619" s="39"/>
      <c r="CX2619" s="39"/>
      <c r="CY2619" s="39"/>
      <c r="CZ2619" s="39"/>
      <c r="DA2619" s="39"/>
      <c r="DB2619" s="39"/>
      <c r="DC2619" s="39"/>
      <c r="DD2619" s="39"/>
      <c r="DE2619" s="39"/>
      <c r="DF2619" s="39"/>
      <c r="DG2619" s="39"/>
      <c r="DH2619" s="39"/>
      <c r="DI2619" s="39"/>
      <c r="DJ2619" s="39"/>
      <c r="DK2619" s="39"/>
      <c r="DL2619" s="39"/>
      <c r="DM2619" s="39"/>
      <c r="DN2619" s="39"/>
      <c r="DO2619" s="39"/>
      <c r="DP2619" s="39"/>
      <c r="DQ2619" s="39"/>
      <c r="DR2619" s="39"/>
      <c r="DS2619" s="39"/>
      <c r="DT2619" s="39"/>
      <c r="DU2619" s="39"/>
      <c r="DV2619" s="39"/>
      <c r="DW2619" s="39"/>
      <c r="DX2619" s="39"/>
      <c r="DY2619" s="39"/>
      <c r="DZ2619" s="39"/>
      <c r="EA2619" s="39"/>
      <c r="EB2619" s="39"/>
      <c r="EC2619" s="39"/>
      <c r="ED2619" s="39"/>
      <c r="EE2619" s="39"/>
      <c r="EF2619" s="39"/>
      <c r="EG2619" s="39"/>
      <c r="EH2619" s="39"/>
      <c r="EI2619" s="39"/>
      <c r="EJ2619" s="39"/>
      <c r="EK2619" s="39"/>
      <c r="EL2619" s="39"/>
      <c r="EM2619" s="39"/>
      <c r="EN2619" s="39"/>
      <c r="EO2619" s="39"/>
      <c r="EP2619" s="39"/>
      <c r="EQ2619" s="39"/>
      <c r="ER2619" s="39"/>
      <c r="ES2619" s="39"/>
      <c r="ET2619" s="39"/>
      <c r="EU2619" s="39"/>
      <c r="EV2619" s="39"/>
      <c r="EW2619" s="39"/>
      <c r="EX2619" s="39"/>
    </row>
    <row r="2620" spans="1:154" s="71" customFormat="1" x14ac:dyDescent="0.3">
      <c r="A2620" s="29">
        <v>2723</v>
      </c>
      <c r="B2620" s="29" t="s">
        <v>47</v>
      </c>
      <c r="C2620" s="29">
        <v>12911</v>
      </c>
      <c r="D2620" s="29">
        <v>7</v>
      </c>
      <c r="E2620" s="29">
        <v>1</v>
      </c>
      <c r="F2620" s="29">
        <v>3</v>
      </c>
      <c r="G2620" s="29">
        <v>73</v>
      </c>
      <c r="H2620" s="25" t="s">
        <v>476</v>
      </c>
      <c r="I2620" s="36">
        <v>773</v>
      </c>
      <c r="J2620" s="41">
        <v>150</v>
      </c>
      <c r="K2620" s="74">
        <f>I2620*J2620</f>
        <v>115950</v>
      </c>
      <c r="L2620" s="29"/>
      <c r="M2620" s="29"/>
      <c r="N2620" s="29"/>
      <c r="O2620" s="29"/>
      <c r="P2620" s="29"/>
      <c r="Q2620" s="36"/>
      <c r="R2620" s="36"/>
      <c r="S2620" s="36"/>
      <c r="T2620" s="29"/>
      <c r="U2620" s="185"/>
      <c r="V2620" s="37"/>
      <c r="W2620" s="36"/>
      <c r="X2620" s="75">
        <f>K2620+W2620</f>
        <v>115950</v>
      </c>
      <c r="Y2620" s="36"/>
      <c r="Z2620" s="74">
        <v>50000000</v>
      </c>
      <c r="AA2620" s="29">
        <v>0</v>
      </c>
      <c r="AB2620" s="29">
        <v>0</v>
      </c>
      <c r="AC2620" s="41" t="s">
        <v>1216</v>
      </c>
      <c r="AD2620" s="3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6"/>
      <c r="AZ2620" s="16"/>
      <c r="BA2620" s="16"/>
      <c r="BB2620" s="16"/>
      <c r="BC2620" s="16"/>
      <c r="BD2620" s="16"/>
      <c r="BE2620" s="16"/>
      <c r="BF2620" s="16"/>
      <c r="BG2620" s="16"/>
      <c r="BH2620" s="16"/>
      <c r="BI2620" s="16"/>
      <c r="BJ2620" s="16"/>
      <c r="BK2620" s="16"/>
      <c r="BL2620" s="16"/>
      <c r="BM2620" s="16"/>
      <c r="BN2620" s="16"/>
      <c r="BO2620" s="16"/>
      <c r="BP2620" s="16"/>
      <c r="BQ2620" s="16"/>
      <c r="BR2620" s="16"/>
      <c r="BS2620" s="16"/>
      <c r="BT2620" s="16"/>
      <c r="BU2620" s="16"/>
      <c r="BV2620" s="16"/>
      <c r="BW2620" s="16"/>
      <c r="BX2620" s="16"/>
      <c r="BY2620" s="16"/>
      <c r="BZ2620" s="16"/>
      <c r="CA2620" s="16"/>
      <c r="CB2620" s="16"/>
      <c r="CC2620" s="16"/>
      <c r="CD2620" s="16"/>
      <c r="CE2620" s="16"/>
      <c r="CF2620" s="16"/>
      <c r="CG2620" s="16"/>
      <c r="CH2620" s="16"/>
      <c r="CI2620" s="16"/>
      <c r="CJ2620" s="16"/>
      <c r="CK2620" s="16"/>
      <c r="CL2620" s="16"/>
      <c r="CM2620" s="16"/>
      <c r="CN2620" s="16"/>
      <c r="CO2620" s="16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  <c r="DQ2620" s="16"/>
      <c r="DR2620" s="16"/>
      <c r="DS2620" s="16"/>
      <c r="DT2620" s="16"/>
      <c r="DU2620" s="16"/>
      <c r="DV2620" s="16"/>
      <c r="DW2620" s="16"/>
      <c r="DX2620" s="16"/>
      <c r="DY2620" s="16"/>
      <c r="DZ2620" s="16"/>
      <c r="EA2620" s="16"/>
      <c r="EB2620" s="16"/>
      <c r="EC2620" s="16"/>
      <c r="ED2620" s="16"/>
      <c r="EE2620" s="16"/>
      <c r="EF2620" s="16"/>
      <c r="EG2620" s="16"/>
      <c r="EH2620" s="16"/>
      <c r="EI2620" s="16"/>
      <c r="EJ2620" s="16"/>
      <c r="EK2620" s="16"/>
      <c r="EL2620" s="16"/>
      <c r="EM2620" s="16"/>
      <c r="EN2620" s="16"/>
      <c r="EO2620" s="16"/>
      <c r="EP2620" s="16"/>
      <c r="EQ2620" s="16"/>
      <c r="ER2620" s="16"/>
      <c r="ES2620" s="16"/>
      <c r="ET2620" s="16"/>
      <c r="EU2620" s="16"/>
      <c r="EV2620" s="16"/>
      <c r="EW2620" s="16"/>
      <c r="EX2620" s="16"/>
    </row>
    <row r="2621" spans="1:154" s="72" customFormat="1" x14ac:dyDescent="0.3">
      <c r="A2621" s="18"/>
      <c r="B2621" s="18"/>
      <c r="C2621" s="18"/>
      <c r="D2621" s="18"/>
      <c r="E2621" s="18"/>
      <c r="F2621" s="18"/>
      <c r="G2621" s="18"/>
      <c r="H2621" s="19"/>
      <c r="I2621" s="20"/>
      <c r="J2621" s="21"/>
      <c r="K2621" s="20"/>
      <c r="L2621" s="18"/>
      <c r="M2621" s="18"/>
      <c r="N2621" s="18"/>
      <c r="O2621" s="18"/>
      <c r="P2621" s="18"/>
      <c r="Q2621" s="20"/>
      <c r="R2621" s="20"/>
      <c r="S2621" s="20"/>
      <c r="T2621" s="18"/>
      <c r="U2621" s="94"/>
      <c r="V2621" s="23"/>
      <c r="W2621" s="20"/>
      <c r="X2621" s="20"/>
      <c r="Y2621" s="20"/>
      <c r="Z2621" s="20"/>
      <c r="AA2621" s="18"/>
      <c r="AB2621" s="18"/>
      <c r="AC2621" s="58"/>
      <c r="AD2621" s="64"/>
      <c r="AE2621" s="57"/>
      <c r="AF2621" s="57"/>
      <c r="AG2621" s="57"/>
      <c r="AH2621" s="57"/>
      <c r="AI2621" s="57"/>
      <c r="AJ2621" s="57"/>
      <c r="AK2621" s="57"/>
      <c r="AL2621" s="57"/>
      <c r="AM2621" s="57"/>
      <c r="AN2621" s="57"/>
      <c r="AO2621" s="57"/>
      <c r="AP2621" s="57"/>
      <c r="AQ2621" s="57"/>
      <c r="AR2621" s="57"/>
      <c r="AS2621" s="57"/>
      <c r="AT2621" s="57"/>
      <c r="AU2621" s="57"/>
      <c r="AV2621" s="57"/>
      <c r="AW2621" s="57"/>
      <c r="AX2621" s="57"/>
      <c r="AY2621" s="57"/>
      <c r="AZ2621" s="57"/>
      <c r="BA2621" s="57"/>
      <c r="BB2621" s="57"/>
      <c r="BC2621" s="57"/>
      <c r="BD2621" s="57"/>
      <c r="BE2621" s="57"/>
      <c r="BF2621" s="57"/>
      <c r="BG2621" s="57"/>
      <c r="BH2621" s="57"/>
      <c r="BI2621" s="57"/>
      <c r="BJ2621" s="57"/>
      <c r="BK2621" s="57"/>
      <c r="BL2621" s="57"/>
      <c r="BM2621" s="57"/>
      <c r="BN2621" s="57"/>
      <c r="BO2621" s="57"/>
      <c r="BP2621" s="57"/>
      <c r="BQ2621" s="57"/>
      <c r="BR2621" s="57"/>
      <c r="BS2621" s="57"/>
      <c r="BT2621" s="57"/>
      <c r="BU2621" s="57"/>
      <c r="BV2621" s="57"/>
      <c r="BW2621" s="57"/>
      <c r="BX2621" s="57"/>
      <c r="BY2621" s="57"/>
      <c r="BZ2621" s="57"/>
      <c r="CA2621" s="57"/>
      <c r="CB2621" s="57"/>
      <c r="CC2621" s="57"/>
      <c r="CD2621" s="57"/>
      <c r="CE2621" s="57"/>
      <c r="CF2621" s="57"/>
      <c r="CG2621" s="57"/>
      <c r="CH2621" s="57"/>
      <c r="CI2621" s="57"/>
      <c r="CJ2621" s="57"/>
      <c r="CK2621" s="57"/>
      <c r="CL2621" s="57"/>
      <c r="CM2621" s="57"/>
      <c r="CN2621" s="57"/>
      <c r="CO2621" s="57"/>
      <c r="CP2621" s="57"/>
      <c r="CQ2621" s="57"/>
      <c r="CR2621" s="57"/>
      <c r="CS2621" s="57"/>
      <c r="CT2621" s="57"/>
      <c r="CU2621" s="57"/>
      <c r="CV2621" s="57"/>
      <c r="CW2621" s="57"/>
      <c r="CX2621" s="57"/>
      <c r="CY2621" s="57"/>
      <c r="CZ2621" s="57"/>
      <c r="DA2621" s="57"/>
      <c r="DB2621" s="57"/>
      <c r="DC2621" s="57"/>
      <c r="DD2621" s="57"/>
      <c r="DE2621" s="57"/>
      <c r="DF2621" s="57"/>
      <c r="DG2621" s="57"/>
      <c r="DH2621" s="57"/>
      <c r="DI2621" s="57"/>
      <c r="DJ2621" s="57"/>
      <c r="DK2621" s="57"/>
      <c r="DL2621" s="57"/>
      <c r="DM2621" s="57"/>
      <c r="DN2621" s="57"/>
      <c r="DO2621" s="57"/>
      <c r="DP2621" s="57"/>
      <c r="DQ2621" s="57"/>
      <c r="DR2621" s="57"/>
      <c r="DS2621" s="57"/>
      <c r="DT2621" s="57"/>
      <c r="DU2621" s="57"/>
      <c r="DV2621" s="57"/>
      <c r="DW2621" s="57"/>
      <c r="DX2621" s="57"/>
      <c r="DY2621" s="57"/>
      <c r="DZ2621" s="57"/>
      <c r="EA2621" s="57"/>
      <c r="EB2621" s="57"/>
      <c r="EC2621" s="57"/>
      <c r="ED2621" s="57"/>
      <c r="EE2621" s="57"/>
      <c r="EF2621" s="57"/>
      <c r="EG2621" s="57"/>
      <c r="EH2621" s="57"/>
      <c r="EI2621" s="57"/>
      <c r="EJ2621" s="57"/>
      <c r="EK2621" s="57"/>
      <c r="EL2621" s="57"/>
      <c r="EM2621" s="57"/>
      <c r="EN2621" s="57"/>
      <c r="EO2621" s="57"/>
      <c r="EP2621" s="57"/>
      <c r="EQ2621" s="57"/>
      <c r="ER2621" s="57"/>
      <c r="ES2621" s="57"/>
      <c r="ET2621" s="57"/>
      <c r="EU2621" s="57"/>
      <c r="EV2621" s="57"/>
      <c r="EW2621" s="57"/>
      <c r="EX2621" s="57"/>
    </row>
    <row r="2622" spans="1:154" x14ac:dyDescent="0.3">
      <c r="A2622" s="29">
        <v>2724</v>
      </c>
      <c r="B2622" s="29" t="s">
        <v>46</v>
      </c>
      <c r="C2622" s="29">
        <v>4923</v>
      </c>
      <c r="D2622" s="29">
        <v>2</v>
      </c>
      <c r="E2622" s="29">
        <v>0</v>
      </c>
      <c r="F2622" s="29">
        <v>3</v>
      </c>
      <c r="G2622" s="29">
        <v>70</v>
      </c>
      <c r="H2622" s="25" t="s">
        <v>476</v>
      </c>
      <c r="I2622" s="36">
        <v>370</v>
      </c>
      <c r="J2622" s="41">
        <v>150</v>
      </c>
      <c r="K2622" s="74">
        <f>I2622*J2622</f>
        <v>55500</v>
      </c>
      <c r="L2622" s="29"/>
      <c r="M2622" s="29"/>
      <c r="N2622" s="29"/>
      <c r="O2622" s="29"/>
      <c r="P2622" s="29"/>
      <c r="Q2622" s="36"/>
      <c r="R2622" s="36"/>
      <c r="S2622" s="36"/>
      <c r="T2622" s="29"/>
      <c r="U2622" s="185"/>
      <c r="V2622" s="37"/>
      <c r="W2622" s="36"/>
      <c r="X2622" s="75">
        <f>K2622+W2622</f>
        <v>55500</v>
      </c>
      <c r="Y2622" s="36"/>
      <c r="Z2622" s="36"/>
      <c r="AA2622" s="74">
        <f>X2622-Z2622</f>
        <v>55500</v>
      </c>
      <c r="AB2622" s="29">
        <v>0.01</v>
      </c>
      <c r="AC2622" s="41" t="s">
        <v>1217</v>
      </c>
      <c r="AD2622" s="36"/>
      <c r="AE2622" s="59"/>
      <c r="AF2622" s="59"/>
      <c r="AG2622" s="59"/>
      <c r="AH2622" s="59"/>
      <c r="AI2622" s="59"/>
      <c r="AJ2622" s="59"/>
      <c r="AK2622" s="59"/>
      <c r="AL2622" s="59"/>
      <c r="AM2622" s="59"/>
      <c r="AN2622" s="59"/>
      <c r="AO2622" s="59"/>
      <c r="AP2622" s="59"/>
      <c r="AQ2622" s="59"/>
      <c r="AR2622" s="59"/>
      <c r="AS2622" s="59"/>
      <c r="AT2622" s="59"/>
      <c r="AU2622" s="59"/>
      <c r="AV2622" s="59"/>
      <c r="AW2622" s="59"/>
      <c r="AX2622" s="59"/>
      <c r="AY2622" s="59"/>
      <c r="AZ2622" s="59"/>
      <c r="BA2622" s="59"/>
      <c r="BB2622" s="59"/>
      <c r="BC2622" s="59"/>
      <c r="BD2622" s="59"/>
      <c r="BE2622" s="59"/>
      <c r="BF2622" s="59"/>
      <c r="BG2622" s="59"/>
      <c r="BH2622" s="59"/>
      <c r="BI2622" s="59"/>
      <c r="BJ2622" s="59"/>
      <c r="BK2622" s="59"/>
      <c r="BL2622" s="59"/>
      <c r="BM2622" s="59"/>
      <c r="BN2622" s="59"/>
      <c r="BO2622" s="59"/>
      <c r="BP2622" s="59"/>
      <c r="BQ2622" s="59"/>
      <c r="BR2622" s="59"/>
      <c r="BS2622" s="59"/>
      <c r="BT2622" s="59"/>
      <c r="BU2622" s="59"/>
      <c r="BV2622" s="59"/>
      <c r="BW2622" s="59"/>
      <c r="BX2622" s="59"/>
      <c r="BY2622" s="59"/>
      <c r="BZ2622" s="59"/>
      <c r="CA2622" s="59"/>
      <c r="CB2622" s="59"/>
      <c r="CC2622" s="59"/>
      <c r="CD2622" s="59"/>
      <c r="CE2622" s="59"/>
      <c r="CF2622" s="59"/>
      <c r="CG2622" s="59"/>
      <c r="CH2622" s="59"/>
      <c r="CI2622" s="59"/>
      <c r="CJ2622" s="59"/>
      <c r="CK2622" s="59"/>
      <c r="CL2622" s="59"/>
      <c r="CM2622" s="59"/>
      <c r="CN2622" s="59"/>
      <c r="CO2622" s="59"/>
      <c r="CP2622" s="59"/>
      <c r="CQ2622" s="59"/>
      <c r="CR2622" s="59"/>
      <c r="CS2622" s="59"/>
      <c r="CT2622" s="59"/>
      <c r="CU2622" s="59"/>
      <c r="CV2622" s="59"/>
      <c r="CW2622" s="59"/>
      <c r="CX2622" s="59"/>
      <c r="CY2622" s="59"/>
      <c r="CZ2622" s="59"/>
      <c r="DA2622" s="59"/>
      <c r="DB2622" s="59"/>
      <c r="DC2622" s="59"/>
      <c r="DD2622" s="59"/>
      <c r="DE2622" s="59"/>
      <c r="DF2622" s="59"/>
      <c r="DG2622" s="59"/>
      <c r="DH2622" s="59"/>
      <c r="DI2622" s="59"/>
      <c r="DJ2622" s="59"/>
      <c r="DK2622" s="59"/>
      <c r="DL2622" s="59"/>
      <c r="DM2622" s="59"/>
      <c r="DN2622" s="59"/>
      <c r="DO2622" s="59"/>
      <c r="DP2622" s="59"/>
      <c r="DQ2622" s="59"/>
      <c r="DR2622" s="59"/>
      <c r="DS2622" s="59"/>
      <c r="DT2622" s="59"/>
      <c r="DU2622" s="59"/>
      <c r="DV2622" s="59"/>
      <c r="DW2622" s="59"/>
      <c r="DX2622" s="59"/>
      <c r="DY2622" s="59"/>
      <c r="DZ2622" s="59"/>
      <c r="EA2622" s="59"/>
      <c r="EB2622" s="59"/>
      <c r="EC2622" s="59"/>
      <c r="ED2622" s="59"/>
      <c r="EE2622" s="59"/>
      <c r="EF2622" s="59"/>
      <c r="EG2622" s="59"/>
      <c r="EH2622" s="59"/>
      <c r="EI2622" s="59"/>
      <c r="EJ2622" s="59"/>
      <c r="EK2622" s="59"/>
      <c r="EL2622" s="59"/>
      <c r="EM2622" s="59"/>
      <c r="EN2622" s="59"/>
      <c r="EO2622" s="59"/>
      <c r="EP2622" s="59"/>
      <c r="EQ2622" s="59"/>
      <c r="ER2622" s="59"/>
      <c r="ES2622" s="59"/>
      <c r="ET2622" s="59"/>
      <c r="EU2622" s="59"/>
      <c r="EV2622" s="59"/>
      <c r="EW2622" s="59"/>
      <c r="EX2622" s="59"/>
    </row>
    <row r="2623" spans="1:154" x14ac:dyDescent="0.3">
      <c r="A2623" s="18"/>
      <c r="B2623" s="18"/>
      <c r="C2623" s="18"/>
      <c r="D2623" s="18"/>
      <c r="E2623" s="18"/>
      <c r="F2623" s="18"/>
      <c r="G2623" s="18"/>
      <c r="H2623" s="19"/>
      <c r="I2623" s="20"/>
      <c r="J2623" s="21"/>
      <c r="K2623" s="20"/>
      <c r="L2623" s="18"/>
      <c r="M2623" s="18"/>
      <c r="N2623" s="18"/>
      <c r="O2623" s="18"/>
      <c r="P2623" s="18"/>
      <c r="Q2623" s="20"/>
      <c r="R2623" s="20"/>
      <c r="S2623" s="20"/>
      <c r="T2623" s="18"/>
      <c r="U2623" s="94"/>
      <c r="V2623" s="23"/>
      <c r="W2623" s="20"/>
      <c r="X2623" s="20"/>
      <c r="Y2623" s="20"/>
      <c r="Z2623" s="20"/>
      <c r="AA2623" s="18"/>
      <c r="AB2623" s="18"/>
      <c r="AC2623" s="58"/>
      <c r="AD2623" s="64"/>
      <c r="AE2623" s="57"/>
      <c r="AF2623" s="57"/>
      <c r="AG2623" s="57"/>
      <c r="AH2623" s="57"/>
      <c r="AI2623" s="57"/>
      <c r="AJ2623" s="57"/>
      <c r="AK2623" s="57"/>
      <c r="AL2623" s="57"/>
      <c r="AM2623" s="57"/>
      <c r="AN2623" s="57"/>
      <c r="AO2623" s="57"/>
      <c r="AP2623" s="57"/>
      <c r="AQ2623" s="57"/>
      <c r="AR2623" s="57"/>
      <c r="AS2623" s="57"/>
      <c r="AT2623" s="57"/>
      <c r="AU2623" s="57"/>
      <c r="AV2623" s="57"/>
      <c r="AW2623" s="57"/>
      <c r="AX2623" s="57"/>
      <c r="AY2623" s="57"/>
      <c r="AZ2623" s="57"/>
      <c r="BA2623" s="57"/>
      <c r="BB2623" s="57"/>
      <c r="BC2623" s="57"/>
      <c r="BD2623" s="57"/>
      <c r="BE2623" s="57"/>
      <c r="BF2623" s="57"/>
      <c r="BG2623" s="57"/>
      <c r="BH2623" s="57"/>
      <c r="BI2623" s="57"/>
      <c r="BJ2623" s="57"/>
      <c r="BK2623" s="57"/>
      <c r="BL2623" s="57"/>
      <c r="BM2623" s="57"/>
      <c r="BN2623" s="57"/>
      <c r="BO2623" s="57"/>
      <c r="BP2623" s="57"/>
      <c r="BQ2623" s="57"/>
      <c r="BR2623" s="57"/>
      <c r="BS2623" s="57"/>
      <c r="BT2623" s="57"/>
      <c r="BU2623" s="57"/>
      <c r="BV2623" s="57"/>
      <c r="BW2623" s="57"/>
      <c r="BX2623" s="57"/>
      <c r="BY2623" s="57"/>
      <c r="BZ2623" s="57"/>
      <c r="CA2623" s="57"/>
      <c r="CB2623" s="57"/>
      <c r="CC2623" s="57"/>
      <c r="CD2623" s="57"/>
      <c r="CE2623" s="57"/>
      <c r="CF2623" s="57"/>
      <c r="CG2623" s="57"/>
      <c r="CH2623" s="57"/>
      <c r="CI2623" s="57"/>
      <c r="CJ2623" s="57"/>
      <c r="CK2623" s="57"/>
      <c r="CL2623" s="57"/>
      <c r="CM2623" s="57"/>
      <c r="CN2623" s="57"/>
      <c r="CO2623" s="57"/>
      <c r="CP2623" s="57"/>
      <c r="CQ2623" s="57"/>
      <c r="CR2623" s="57"/>
      <c r="CS2623" s="57"/>
      <c r="CT2623" s="57"/>
      <c r="CU2623" s="57"/>
      <c r="CV2623" s="57"/>
      <c r="CW2623" s="57"/>
      <c r="CX2623" s="57"/>
      <c r="CY2623" s="57"/>
      <c r="CZ2623" s="57"/>
      <c r="DA2623" s="57"/>
      <c r="DB2623" s="57"/>
      <c r="DC2623" s="57"/>
      <c r="DD2623" s="57"/>
      <c r="DE2623" s="57"/>
      <c r="DF2623" s="57"/>
      <c r="DG2623" s="57"/>
      <c r="DH2623" s="57"/>
      <c r="DI2623" s="57"/>
      <c r="DJ2623" s="57"/>
      <c r="DK2623" s="57"/>
      <c r="DL2623" s="57"/>
      <c r="DM2623" s="57"/>
      <c r="DN2623" s="57"/>
      <c r="DO2623" s="57"/>
      <c r="DP2623" s="57"/>
      <c r="DQ2623" s="57"/>
      <c r="DR2623" s="57"/>
      <c r="DS2623" s="57"/>
      <c r="DT2623" s="57"/>
      <c r="DU2623" s="57"/>
      <c r="DV2623" s="57"/>
      <c r="DW2623" s="57"/>
      <c r="DX2623" s="57"/>
      <c r="DY2623" s="57"/>
      <c r="DZ2623" s="57"/>
      <c r="EA2623" s="57"/>
      <c r="EB2623" s="57"/>
      <c r="EC2623" s="57"/>
      <c r="ED2623" s="57"/>
      <c r="EE2623" s="57"/>
      <c r="EF2623" s="57"/>
      <c r="EG2623" s="57"/>
      <c r="EH2623" s="57"/>
      <c r="EI2623" s="57"/>
      <c r="EJ2623" s="57"/>
      <c r="EK2623" s="57"/>
      <c r="EL2623" s="57"/>
      <c r="EM2623" s="57"/>
      <c r="EN2623" s="57"/>
      <c r="EO2623" s="57"/>
      <c r="EP2623" s="57"/>
      <c r="EQ2623" s="57"/>
      <c r="ER2623" s="57"/>
      <c r="ES2623" s="57"/>
      <c r="ET2623" s="57"/>
      <c r="EU2623" s="57"/>
      <c r="EV2623" s="57"/>
      <c r="EW2623" s="57"/>
      <c r="EX2623" s="57"/>
    </row>
    <row r="2624" spans="1:154" s="39" customFormat="1" x14ac:dyDescent="0.3">
      <c r="A2624" s="29">
        <v>2725</v>
      </c>
      <c r="B2624" s="29" t="s">
        <v>47</v>
      </c>
      <c r="C2624" s="29">
        <v>2054</v>
      </c>
      <c r="D2624" s="29">
        <v>4</v>
      </c>
      <c r="E2624" s="29">
        <v>3</v>
      </c>
      <c r="F2624" s="29">
        <v>1</v>
      </c>
      <c r="G2624" s="29">
        <v>35</v>
      </c>
      <c r="H2624" s="25" t="s">
        <v>476</v>
      </c>
      <c r="I2624" s="36">
        <v>1335</v>
      </c>
      <c r="J2624" s="41">
        <v>150</v>
      </c>
      <c r="K2624" s="74">
        <f>I2624*J2624</f>
        <v>200250</v>
      </c>
      <c r="L2624" s="29"/>
      <c r="M2624" s="29"/>
      <c r="N2624" s="29"/>
      <c r="O2624" s="29"/>
      <c r="P2624" s="29"/>
      <c r="Q2624" s="36"/>
      <c r="R2624" s="36"/>
      <c r="S2624" s="36"/>
      <c r="T2624" s="29"/>
      <c r="U2624" s="185"/>
      <c r="V2624" s="37"/>
      <c r="W2624" s="36"/>
      <c r="X2624" s="75">
        <f>K2624+W2624</f>
        <v>200250</v>
      </c>
      <c r="Y2624" s="36"/>
      <c r="Z2624" s="74">
        <v>50000000</v>
      </c>
      <c r="AA2624" s="29">
        <v>0</v>
      </c>
      <c r="AB2624" s="29">
        <v>0</v>
      </c>
      <c r="AC2624" s="41" t="s">
        <v>1218</v>
      </c>
      <c r="AD2624" s="3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6"/>
      <c r="AZ2624" s="16"/>
      <c r="BA2624" s="16"/>
      <c r="BB2624" s="16"/>
      <c r="BC2624" s="16"/>
      <c r="BD2624" s="16"/>
      <c r="BE2624" s="16"/>
      <c r="BF2624" s="16"/>
      <c r="BG2624" s="16"/>
      <c r="BH2624" s="16"/>
      <c r="BI2624" s="16"/>
      <c r="BJ2624" s="16"/>
      <c r="BK2624" s="16"/>
      <c r="BL2624" s="16"/>
      <c r="BM2624" s="16"/>
      <c r="BN2624" s="16"/>
      <c r="BO2624" s="16"/>
      <c r="BP2624" s="16"/>
      <c r="BQ2624" s="16"/>
      <c r="BR2624" s="16"/>
      <c r="BS2624" s="16"/>
      <c r="BT2624" s="16"/>
      <c r="BU2624" s="16"/>
      <c r="BV2624" s="16"/>
      <c r="BW2624" s="16"/>
      <c r="BX2624" s="16"/>
      <c r="BY2624" s="16"/>
      <c r="BZ2624" s="16"/>
      <c r="CA2624" s="16"/>
      <c r="CB2624" s="16"/>
      <c r="CC2624" s="16"/>
      <c r="CD2624" s="16"/>
      <c r="CE2624" s="16"/>
      <c r="CF2624" s="16"/>
      <c r="CG2624" s="16"/>
      <c r="CH2624" s="16"/>
      <c r="CI2624" s="16"/>
      <c r="CJ2624" s="16"/>
      <c r="CK2624" s="16"/>
      <c r="CL2624" s="16"/>
      <c r="CM2624" s="16"/>
      <c r="CN2624" s="16"/>
      <c r="CO2624" s="16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  <c r="DQ2624" s="16"/>
      <c r="DR2624" s="16"/>
      <c r="DS2624" s="16"/>
      <c r="DT2624" s="16"/>
      <c r="DU2624" s="16"/>
      <c r="DV2624" s="16"/>
      <c r="DW2624" s="16"/>
      <c r="DX2624" s="16"/>
      <c r="DY2624" s="16"/>
      <c r="DZ2624" s="16"/>
      <c r="EA2624" s="16"/>
      <c r="EB2624" s="16"/>
      <c r="EC2624" s="16"/>
      <c r="ED2624" s="16"/>
      <c r="EE2624" s="16"/>
      <c r="EF2624" s="16"/>
      <c r="EG2624" s="16"/>
      <c r="EH2624" s="16"/>
      <c r="EI2624" s="16"/>
      <c r="EJ2624" s="16"/>
      <c r="EK2624" s="16"/>
      <c r="EL2624" s="16"/>
      <c r="EM2624" s="16"/>
      <c r="EN2624" s="16"/>
      <c r="EO2624" s="16"/>
      <c r="EP2624" s="16"/>
      <c r="EQ2624" s="16"/>
      <c r="ER2624" s="16"/>
      <c r="ES2624" s="16"/>
      <c r="ET2624" s="16"/>
      <c r="EU2624" s="16"/>
      <c r="EV2624" s="16"/>
      <c r="EW2624" s="16"/>
      <c r="EX2624" s="16"/>
    </row>
    <row r="2625" spans="1:154" x14ac:dyDescent="0.3">
      <c r="A2625" s="18"/>
      <c r="B2625" s="18"/>
      <c r="C2625" s="18"/>
      <c r="D2625" s="18"/>
      <c r="E2625" s="18"/>
      <c r="F2625" s="18"/>
      <c r="G2625" s="18"/>
      <c r="H2625" s="19"/>
      <c r="I2625" s="20"/>
      <c r="J2625" s="21"/>
      <c r="K2625" s="20"/>
      <c r="L2625" s="18"/>
      <c r="M2625" s="18"/>
      <c r="N2625" s="18"/>
      <c r="O2625" s="18"/>
      <c r="P2625" s="18"/>
      <c r="Q2625" s="20"/>
      <c r="R2625" s="20"/>
      <c r="S2625" s="20"/>
      <c r="T2625" s="18"/>
      <c r="U2625" s="94"/>
      <c r="V2625" s="23"/>
      <c r="W2625" s="20"/>
      <c r="X2625" s="20"/>
      <c r="Y2625" s="20"/>
      <c r="Z2625" s="20"/>
      <c r="AA2625" s="18"/>
      <c r="AB2625" s="18"/>
      <c r="AC2625" s="58"/>
      <c r="AD2625" s="64"/>
      <c r="AE2625" s="39"/>
      <c r="AF2625" s="39"/>
      <c r="AG2625" s="39"/>
      <c r="AH2625" s="39"/>
      <c r="AI2625" s="39"/>
      <c r="AJ2625" s="39"/>
      <c r="AK2625" s="39"/>
      <c r="AL2625" s="39"/>
      <c r="AM2625" s="39"/>
      <c r="AN2625" s="39"/>
      <c r="AO2625" s="39"/>
      <c r="AP2625" s="39"/>
      <c r="AQ2625" s="39"/>
      <c r="AR2625" s="39"/>
      <c r="AS2625" s="39"/>
      <c r="AT2625" s="39"/>
      <c r="AU2625" s="39"/>
      <c r="AV2625" s="39"/>
      <c r="AW2625" s="39"/>
      <c r="AX2625" s="39"/>
      <c r="AY2625" s="39"/>
      <c r="AZ2625" s="39"/>
      <c r="BA2625" s="39"/>
      <c r="BB2625" s="39"/>
      <c r="BC2625" s="39"/>
      <c r="BD2625" s="39"/>
      <c r="BE2625" s="39"/>
      <c r="BF2625" s="39"/>
      <c r="BG2625" s="39"/>
      <c r="BH2625" s="39"/>
      <c r="BI2625" s="39"/>
      <c r="BJ2625" s="39"/>
      <c r="BK2625" s="39"/>
      <c r="BL2625" s="39"/>
      <c r="BM2625" s="39"/>
      <c r="BN2625" s="39"/>
      <c r="BO2625" s="39"/>
      <c r="BP2625" s="39"/>
      <c r="BQ2625" s="39"/>
      <c r="BR2625" s="39"/>
      <c r="BS2625" s="39"/>
      <c r="BT2625" s="39"/>
      <c r="BU2625" s="39"/>
      <c r="BV2625" s="39"/>
      <c r="BW2625" s="39"/>
      <c r="BX2625" s="39"/>
      <c r="BY2625" s="39"/>
      <c r="BZ2625" s="39"/>
      <c r="CA2625" s="39"/>
      <c r="CB2625" s="39"/>
      <c r="CC2625" s="39"/>
      <c r="CD2625" s="39"/>
      <c r="CE2625" s="39"/>
      <c r="CF2625" s="39"/>
      <c r="CG2625" s="39"/>
      <c r="CH2625" s="39"/>
      <c r="CI2625" s="39"/>
      <c r="CJ2625" s="39"/>
      <c r="CK2625" s="39"/>
      <c r="CL2625" s="39"/>
      <c r="CM2625" s="39"/>
      <c r="CN2625" s="39"/>
      <c r="CO2625" s="39"/>
      <c r="CP2625" s="39"/>
      <c r="CQ2625" s="39"/>
      <c r="CR2625" s="39"/>
      <c r="CS2625" s="39"/>
      <c r="CT2625" s="39"/>
      <c r="CU2625" s="39"/>
      <c r="CV2625" s="39"/>
      <c r="CW2625" s="39"/>
      <c r="CX2625" s="39"/>
      <c r="CY2625" s="39"/>
      <c r="CZ2625" s="39"/>
      <c r="DA2625" s="39"/>
      <c r="DB2625" s="39"/>
      <c r="DC2625" s="39"/>
      <c r="DD2625" s="39"/>
      <c r="DE2625" s="39"/>
      <c r="DF2625" s="39"/>
      <c r="DG2625" s="39"/>
      <c r="DH2625" s="39"/>
      <c r="DI2625" s="39"/>
      <c r="DJ2625" s="39"/>
      <c r="DK2625" s="39"/>
      <c r="DL2625" s="39"/>
      <c r="DM2625" s="39"/>
      <c r="DN2625" s="39"/>
      <c r="DO2625" s="39"/>
      <c r="DP2625" s="39"/>
      <c r="DQ2625" s="39"/>
      <c r="DR2625" s="39"/>
      <c r="DS2625" s="39"/>
      <c r="DT2625" s="39"/>
      <c r="DU2625" s="39"/>
      <c r="DV2625" s="39"/>
      <c r="DW2625" s="39"/>
      <c r="DX2625" s="39"/>
      <c r="DY2625" s="39"/>
      <c r="DZ2625" s="39"/>
      <c r="EA2625" s="39"/>
      <c r="EB2625" s="39"/>
      <c r="EC2625" s="39"/>
      <c r="ED2625" s="39"/>
      <c r="EE2625" s="39"/>
      <c r="EF2625" s="39"/>
      <c r="EG2625" s="39"/>
      <c r="EH2625" s="39"/>
      <c r="EI2625" s="39"/>
      <c r="EJ2625" s="39"/>
      <c r="EK2625" s="39"/>
      <c r="EL2625" s="39"/>
      <c r="EM2625" s="39"/>
      <c r="EN2625" s="39"/>
      <c r="EO2625" s="39"/>
      <c r="EP2625" s="39"/>
      <c r="EQ2625" s="39"/>
      <c r="ER2625" s="39"/>
      <c r="ES2625" s="39"/>
      <c r="ET2625" s="39"/>
      <c r="EU2625" s="39"/>
      <c r="EV2625" s="39"/>
      <c r="EW2625" s="39"/>
      <c r="EX2625" s="39"/>
    </row>
    <row r="2626" spans="1:154" s="39" customFormat="1" x14ac:dyDescent="0.3">
      <c r="A2626" s="29">
        <v>2726</v>
      </c>
      <c r="B2626" s="29" t="s">
        <v>45</v>
      </c>
      <c r="C2626" s="29">
        <v>352</v>
      </c>
      <c r="D2626" s="29">
        <v>5</v>
      </c>
      <c r="E2626" s="29">
        <v>13</v>
      </c>
      <c r="F2626" s="29">
        <v>1</v>
      </c>
      <c r="G2626" s="29">
        <v>0</v>
      </c>
      <c r="H2626" s="25" t="s">
        <v>477</v>
      </c>
      <c r="I2626" s="36">
        <v>400</v>
      </c>
      <c r="J2626" s="41">
        <v>150</v>
      </c>
      <c r="K2626" s="74">
        <f>I2626*J2626</f>
        <v>60000</v>
      </c>
      <c r="L2626" s="29"/>
      <c r="M2626" s="29"/>
      <c r="N2626" s="29"/>
      <c r="O2626" s="25"/>
      <c r="P2626" s="29"/>
      <c r="Q2626" s="36"/>
      <c r="R2626" s="36"/>
      <c r="S2626" s="36"/>
      <c r="T2626" s="29"/>
      <c r="U2626" s="185"/>
      <c r="V2626" s="37"/>
      <c r="W2626" s="36"/>
      <c r="X2626" s="75">
        <f>K2626+W2626</f>
        <v>60000</v>
      </c>
      <c r="Y2626" s="36"/>
      <c r="Z2626" s="36"/>
      <c r="AA2626" s="29">
        <v>0</v>
      </c>
      <c r="AB2626" s="29">
        <v>0.02</v>
      </c>
      <c r="AC2626" s="41" t="s">
        <v>484</v>
      </c>
      <c r="AD2626" s="3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6"/>
      <c r="AZ2626" s="16"/>
      <c r="BA2626" s="16"/>
      <c r="BB2626" s="16"/>
      <c r="BC2626" s="16"/>
      <c r="BD2626" s="16"/>
      <c r="BE2626" s="16"/>
      <c r="BF2626" s="16"/>
      <c r="BG2626" s="16"/>
      <c r="BH2626" s="16"/>
      <c r="BI2626" s="16"/>
      <c r="BJ2626" s="16"/>
      <c r="BK2626" s="16"/>
      <c r="BL2626" s="16"/>
      <c r="BM2626" s="16"/>
      <c r="BN2626" s="16"/>
      <c r="BO2626" s="16"/>
      <c r="BP2626" s="16"/>
      <c r="BQ2626" s="16"/>
      <c r="BR2626" s="16"/>
      <c r="BS2626" s="16"/>
      <c r="BT2626" s="16"/>
      <c r="BU2626" s="16"/>
      <c r="BV2626" s="16"/>
      <c r="BW2626" s="16"/>
      <c r="BX2626" s="16"/>
      <c r="BY2626" s="16"/>
      <c r="BZ2626" s="16"/>
      <c r="CA2626" s="16"/>
      <c r="CB2626" s="16"/>
      <c r="CC2626" s="16"/>
      <c r="CD2626" s="16"/>
      <c r="CE2626" s="16"/>
      <c r="CF2626" s="16"/>
      <c r="CG2626" s="16"/>
      <c r="CH2626" s="16"/>
      <c r="CI2626" s="16"/>
      <c r="CJ2626" s="16"/>
      <c r="CK2626" s="16"/>
      <c r="CL2626" s="16"/>
      <c r="CM2626" s="16"/>
      <c r="CN2626" s="16"/>
      <c r="CO2626" s="16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  <c r="DQ2626" s="16"/>
      <c r="DR2626" s="16"/>
      <c r="DS2626" s="16"/>
      <c r="DT2626" s="16"/>
      <c r="DU2626" s="16"/>
      <c r="DV2626" s="16"/>
      <c r="DW2626" s="16"/>
      <c r="DX2626" s="16"/>
      <c r="DY2626" s="16"/>
      <c r="DZ2626" s="16"/>
      <c r="EA2626" s="16"/>
      <c r="EB2626" s="16"/>
      <c r="EC2626" s="16"/>
      <c r="ED2626" s="16"/>
      <c r="EE2626" s="16"/>
      <c r="EF2626" s="16"/>
      <c r="EG2626" s="16"/>
      <c r="EH2626" s="16"/>
      <c r="EI2626" s="16"/>
      <c r="EJ2626" s="16"/>
      <c r="EK2626" s="16"/>
      <c r="EL2626" s="16"/>
      <c r="EM2626" s="16"/>
      <c r="EN2626" s="16"/>
      <c r="EO2626" s="16"/>
      <c r="EP2626" s="16"/>
      <c r="EQ2626" s="16"/>
      <c r="ER2626" s="16"/>
      <c r="ES2626" s="16"/>
      <c r="ET2626" s="16"/>
      <c r="EU2626" s="16"/>
      <c r="EV2626" s="16"/>
      <c r="EW2626" s="16"/>
      <c r="EX2626" s="16"/>
    </row>
    <row r="2627" spans="1:154" s="71" customFormat="1" x14ac:dyDescent="0.3">
      <c r="A2627" s="9"/>
      <c r="B2627" s="9"/>
      <c r="C2627" s="9"/>
      <c r="D2627" s="9"/>
      <c r="E2627" s="9"/>
      <c r="F2627" s="9"/>
      <c r="G2627" s="9"/>
      <c r="H2627" s="30"/>
      <c r="I2627" s="10"/>
      <c r="J2627" s="33"/>
      <c r="K2627" s="34"/>
      <c r="L2627" s="9">
        <v>1</v>
      </c>
      <c r="M2627" s="9" t="s">
        <v>53</v>
      </c>
      <c r="N2627" s="9" t="s">
        <v>48</v>
      </c>
      <c r="O2627" s="30" t="s">
        <v>477</v>
      </c>
      <c r="P2627" s="9">
        <v>128</v>
      </c>
      <c r="Q2627" s="10">
        <v>100</v>
      </c>
      <c r="R2627" s="10">
        <v>6750</v>
      </c>
      <c r="S2627" s="34">
        <f>P2627*R2627</f>
        <v>864000</v>
      </c>
      <c r="T2627" s="9">
        <v>11</v>
      </c>
      <c r="U2627" s="2">
        <v>12</v>
      </c>
      <c r="V2627" s="34">
        <f>S2627*U2627/100</f>
        <v>103680</v>
      </c>
      <c r="W2627" s="34">
        <f>S2627-V2627</f>
        <v>760320</v>
      </c>
      <c r="X2627" s="31">
        <f>K2627+W2627</f>
        <v>760320</v>
      </c>
      <c r="Y2627" s="34">
        <f>X2627*Q2627/100</f>
        <v>760320</v>
      </c>
      <c r="Z2627" s="34">
        <v>10000000</v>
      </c>
      <c r="AA2627" s="9">
        <v>0</v>
      </c>
      <c r="AB2627" s="9">
        <v>0</v>
      </c>
      <c r="AC2627" s="41"/>
      <c r="AD2627" s="3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6"/>
      <c r="AZ2627" s="16"/>
      <c r="BA2627" s="16"/>
      <c r="BB2627" s="16"/>
      <c r="BC2627" s="16"/>
      <c r="BD2627" s="16"/>
      <c r="BE2627" s="16"/>
      <c r="BF2627" s="16"/>
      <c r="BG2627" s="16"/>
      <c r="BH2627" s="16"/>
      <c r="BI2627" s="16"/>
      <c r="BJ2627" s="16"/>
      <c r="BK2627" s="16"/>
      <c r="BL2627" s="16"/>
      <c r="BM2627" s="16"/>
      <c r="BN2627" s="16"/>
      <c r="BO2627" s="16"/>
      <c r="BP2627" s="16"/>
      <c r="BQ2627" s="16"/>
      <c r="BR2627" s="16"/>
      <c r="BS2627" s="16"/>
      <c r="BT2627" s="16"/>
      <c r="BU2627" s="16"/>
      <c r="BV2627" s="16"/>
      <c r="BW2627" s="16"/>
      <c r="BX2627" s="16"/>
      <c r="BY2627" s="16"/>
      <c r="BZ2627" s="16"/>
      <c r="CA2627" s="16"/>
      <c r="CB2627" s="16"/>
      <c r="CC2627" s="16"/>
      <c r="CD2627" s="16"/>
      <c r="CE2627" s="16"/>
      <c r="CF2627" s="16"/>
      <c r="CG2627" s="16"/>
      <c r="CH2627" s="16"/>
      <c r="CI2627" s="16"/>
      <c r="CJ2627" s="16"/>
      <c r="CK2627" s="16"/>
      <c r="CL2627" s="16"/>
      <c r="CM2627" s="16"/>
      <c r="CN2627" s="16"/>
      <c r="CO2627" s="16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  <c r="DQ2627" s="16"/>
      <c r="DR2627" s="16"/>
      <c r="DS2627" s="16"/>
      <c r="DT2627" s="16"/>
      <c r="DU2627" s="16"/>
      <c r="DV2627" s="16"/>
      <c r="DW2627" s="16"/>
      <c r="DX2627" s="16"/>
      <c r="DY2627" s="16"/>
      <c r="DZ2627" s="16"/>
      <c r="EA2627" s="16"/>
      <c r="EB2627" s="16"/>
      <c r="EC2627" s="16"/>
      <c r="ED2627" s="16"/>
      <c r="EE2627" s="16"/>
      <c r="EF2627" s="16"/>
      <c r="EG2627" s="16"/>
      <c r="EH2627" s="16"/>
      <c r="EI2627" s="16"/>
      <c r="EJ2627" s="16"/>
      <c r="EK2627" s="16"/>
      <c r="EL2627" s="16"/>
      <c r="EM2627" s="16"/>
      <c r="EN2627" s="16"/>
      <c r="EO2627" s="16"/>
      <c r="EP2627" s="16"/>
      <c r="EQ2627" s="16"/>
      <c r="ER2627" s="16"/>
      <c r="ES2627" s="16"/>
      <c r="ET2627" s="16"/>
      <c r="EU2627" s="16"/>
      <c r="EV2627" s="16"/>
      <c r="EW2627" s="16"/>
      <c r="EX2627" s="16"/>
    </row>
    <row r="2628" spans="1:154" s="72" customFormat="1" x14ac:dyDescent="0.3">
      <c r="A2628" s="9"/>
      <c r="B2628" s="9"/>
      <c r="C2628" s="9"/>
      <c r="D2628" s="9"/>
      <c r="E2628" s="9"/>
      <c r="F2628" s="9"/>
      <c r="G2628" s="9"/>
      <c r="H2628" s="30" t="s">
        <v>476</v>
      </c>
      <c r="I2628" s="10">
        <v>4900</v>
      </c>
      <c r="J2628" s="33">
        <v>150</v>
      </c>
      <c r="K2628" s="34">
        <f>I2628*J2628</f>
        <v>735000</v>
      </c>
      <c r="L2628" s="9"/>
      <c r="M2628" s="9"/>
      <c r="N2628" s="9"/>
      <c r="O2628" s="9"/>
      <c r="P2628" s="9"/>
      <c r="Q2628" s="10"/>
      <c r="R2628" s="10"/>
      <c r="S2628" s="10"/>
      <c r="T2628" s="9"/>
      <c r="U2628" s="2"/>
      <c r="V2628" s="35"/>
      <c r="W2628" s="10"/>
      <c r="X2628" s="31">
        <f>K2628+W2628</f>
        <v>735000</v>
      </c>
      <c r="Y2628" s="10"/>
      <c r="Z2628" s="34"/>
      <c r="AA2628" s="34">
        <f>X2628-Z2628</f>
        <v>735000</v>
      </c>
      <c r="AB2628" s="9">
        <v>0.01</v>
      </c>
      <c r="AC2628" s="33"/>
      <c r="AD2628" s="10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6"/>
      <c r="AZ2628" s="16"/>
      <c r="BA2628" s="16"/>
      <c r="BB2628" s="16"/>
      <c r="BC2628" s="16"/>
      <c r="BD2628" s="16"/>
      <c r="BE2628" s="16"/>
      <c r="BF2628" s="16"/>
      <c r="BG2628" s="16"/>
      <c r="BH2628" s="16"/>
      <c r="BI2628" s="16"/>
      <c r="BJ2628" s="16"/>
      <c r="BK2628" s="16"/>
      <c r="BL2628" s="16"/>
      <c r="BM2628" s="16"/>
      <c r="BN2628" s="16"/>
      <c r="BO2628" s="16"/>
      <c r="BP2628" s="16"/>
      <c r="BQ2628" s="16"/>
      <c r="BR2628" s="16"/>
      <c r="BS2628" s="16"/>
      <c r="BT2628" s="16"/>
      <c r="BU2628" s="16"/>
      <c r="BV2628" s="16"/>
      <c r="BW2628" s="16"/>
      <c r="BX2628" s="16"/>
      <c r="BY2628" s="16"/>
      <c r="BZ2628" s="16"/>
      <c r="CA2628" s="16"/>
      <c r="CB2628" s="16"/>
      <c r="CC2628" s="16"/>
      <c r="CD2628" s="16"/>
      <c r="CE2628" s="16"/>
      <c r="CF2628" s="16"/>
      <c r="CG2628" s="16"/>
      <c r="CH2628" s="16"/>
      <c r="CI2628" s="16"/>
      <c r="CJ2628" s="16"/>
      <c r="CK2628" s="16"/>
      <c r="CL2628" s="16"/>
      <c r="CM2628" s="16"/>
      <c r="CN2628" s="16"/>
      <c r="CO2628" s="16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  <c r="DQ2628" s="16"/>
      <c r="DR2628" s="16"/>
      <c r="DS2628" s="16"/>
      <c r="DT2628" s="16"/>
      <c r="DU2628" s="16"/>
      <c r="DV2628" s="16"/>
      <c r="DW2628" s="16"/>
      <c r="DX2628" s="16"/>
      <c r="DY2628" s="16"/>
      <c r="DZ2628" s="16"/>
      <c r="EA2628" s="16"/>
      <c r="EB2628" s="16"/>
      <c r="EC2628" s="16"/>
      <c r="ED2628" s="16"/>
      <c r="EE2628" s="16"/>
      <c r="EF2628" s="16"/>
      <c r="EG2628" s="16"/>
      <c r="EH2628" s="16"/>
      <c r="EI2628" s="16"/>
      <c r="EJ2628" s="16"/>
      <c r="EK2628" s="16"/>
      <c r="EL2628" s="16"/>
      <c r="EM2628" s="16"/>
      <c r="EN2628" s="16"/>
      <c r="EO2628" s="16"/>
      <c r="EP2628" s="16"/>
      <c r="EQ2628" s="16"/>
      <c r="ER2628" s="16"/>
      <c r="ES2628" s="16"/>
      <c r="ET2628" s="16"/>
      <c r="EU2628" s="16"/>
      <c r="EV2628" s="16"/>
      <c r="EW2628" s="16"/>
      <c r="EX2628" s="16"/>
    </row>
    <row r="2629" spans="1:154" x14ac:dyDescent="0.3">
      <c r="A2629" s="18"/>
      <c r="B2629" s="18"/>
      <c r="C2629" s="18"/>
      <c r="D2629" s="18"/>
      <c r="E2629" s="18"/>
      <c r="F2629" s="18"/>
      <c r="G2629" s="18"/>
      <c r="H2629" s="19"/>
      <c r="I2629" s="20"/>
      <c r="J2629" s="21"/>
      <c r="K2629" s="20"/>
      <c r="L2629" s="18"/>
      <c r="M2629" s="18"/>
      <c r="N2629" s="18"/>
      <c r="O2629" s="18"/>
      <c r="P2629" s="18"/>
      <c r="Q2629" s="20"/>
      <c r="R2629" s="20"/>
      <c r="S2629" s="20"/>
      <c r="T2629" s="18"/>
      <c r="U2629" s="94"/>
      <c r="V2629" s="23"/>
      <c r="W2629" s="20"/>
      <c r="X2629" s="20"/>
      <c r="Y2629" s="20"/>
      <c r="Z2629" s="20"/>
      <c r="AA2629" s="18"/>
      <c r="AB2629" s="18"/>
      <c r="AC2629" s="21"/>
      <c r="AD2629" s="20"/>
      <c r="AE2629" s="39"/>
      <c r="AF2629" s="39"/>
      <c r="AG2629" s="39"/>
      <c r="AH2629" s="39"/>
      <c r="AI2629" s="39"/>
      <c r="AJ2629" s="39"/>
      <c r="AK2629" s="39"/>
      <c r="AL2629" s="39"/>
      <c r="AM2629" s="39"/>
      <c r="AN2629" s="39"/>
      <c r="AO2629" s="39"/>
      <c r="AP2629" s="39"/>
      <c r="AQ2629" s="39"/>
      <c r="AR2629" s="39"/>
      <c r="AS2629" s="39"/>
      <c r="AT2629" s="39"/>
      <c r="AU2629" s="39"/>
      <c r="AV2629" s="39"/>
      <c r="AW2629" s="39"/>
      <c r="AX2629" s="39"/>
      <c r="AY2629" s="39"/>
      <c r="AZ2629" s="39"/>
      <c r="BA2629" s="39"/>
      <c r="BB2629" s="39"/>
      <c r="BC2629" s="39"/>
      <c r="BD2629" s="39"/>
      <c r="BE2629" s="39"/>
      <c r="BF2629" s="39"/>
      <c r="BG2629" s="39"/>
      <c r="BH2629" s="39"/>
      <c r="BI2629" s="39"/>
      <c r="BJ2629" s="39"/>
      <c r="BK2629" s="39"/>
      <c r="BL2629" s="39"/>
      <c r="BM2629" s="39"/>
      <c r="BN2629" s="39"/>
      <c r="BO2629" s="39"/>
      <c r="BP2629" s="39"/>
      <c r="BQ2629" s="39"/>
      <c r="BR2629" s="39"/>
      <c r="BS2629" s="39"/>
      <c r="BT2629" s="39"/>
      <c r="BU2629" s="39"/>
      <c r="BV2629" s="39"/>
      <c r="BW2629" s="39"/>
      <c r="BX2629" s="39"/>
      <c r="BY2629" s="39"/>
      <c r="BZ2629" s="39"/>
      <c r="CA2629" s="39"/>
      <c r="CB2629" s="39"/>
      <c r="CC2629" s="39"/>
      <c r="CD2629" s="39"/>
      <c r="CE2629" s="39"/>
      <c r="CF2629" s="39"/>
      <c r="CG2629" s="39"/>
      <c r="CH2629" s="39"/>
      <c r="CI2629" s="39"/>
      <c r="CJ2629" s="39"/>
      <c r="CK2629" s="39"/>
      <c r="CL2629" s="39"/>
      <c r="CM2629" s="39"/>
      <c r="CN2629" s="39"/>
      <c r="CO2629" s="39"/>
      <c r="CP2629" s="39"/>
      <c r="CQ2629" s="39"/>
      <c r="CR2629" s="39"/>
      <c r="CS2629" s="39"/>
      <c r="CT2629" s="39"/>
      <c r="CU2629" s="39"/>
      <c r="CV2629" s="39"/>
      <c r="CW2629" s="39"/>
      <c r="CX2629" s="39"/>
      <c r="CY2629" s="39"/>
      <c r="CZ2629" s="39"/>
      <c r="DA2629" s="39"/>
      <c r="DB2629" s="39"/>
      <c r="DC2629" s="39"/>
      <c r="DD2629" s="39"/>
      <c r="DE2629" s="39"/>
      <c r="DF2629" s="39"/>
      <c r="DG2629" s="39"/>
      <c r="DH2629" s="39"/>
      <c r="DI2629" s="39"/>
      <c r="DJ2629" s="39"/>
      <c r="DK2629" s="39"/>
      <c r="DL2629" s="39"/>
      <c r="DM2629" s="39"/>
      <c r="DN2629" s="39"/>
      <c r="DO2629" s="39"/>
      <c r="DP2629" s="39"/>
      <c r="DQ2629" s="39"/>
      <c r="DR2629" s="39"/>
      <c r="DS2629" s="39"/>
      <c r="DT2629" s="39"/>
      <c r="DU2629" s="39"/>
      <c r="DV2629" s="39"/>
      <c r="DW2629" s="39"/>
      <c r="DX2629" s="39"/>
      <c r="DY2629" s="39"/>
      <c r="DZ2629" s="39"/>
      <c r="EA2629" s="39"/>
      <c r="EB2629" s="39"/>
      <c r="EC2629" s="39"/>
      <c r="ED2629" s="39"/>
      <c r="EE2629" s="39"/>
      <c r="EF2629" s="39"/>
      <c r="EG2629" s="39"/>
      <c r="EH2629" s="39"/>
      <c r="EI2629" s="39"/>
      <c r="EJ2629" s="39"/>
      <c r="EK2629" s="39"/>
      <c r="EL2629" s="39"/>
      <c r="EM2629" s="39"/>
      <c r="EN2629" s="39"/>
      <c r="EO2629" s="39"/>
      <c r="EP2629" s="39"/>
      <c r="EQ2629" s="39"/>
      <c r="ER2629" s="39"/>
      <c r="ES2629" s="39"/>
      <c r="ET2629" s="39"/>
      <c r="EU2629" s="39"/>
      <c r="EV2629" s="39"/>
      <c r="EW2629" s="39"/>
      <c r="EX2629" s="39"/>
    </row>
    <row r="2630" spans="1:154" s="39" customFormat="1" x14ac:dyDescent="0.3">
      <c r="A2630" s="29">
        <v>2727</v>
      </c>
      <c r="B2630" s="29" t="s">
        <v>47</v>
      </c>
      <c r="C2630" s="29">
        <v>7750</v>
      </c>
      <c r="D2630" s="29">
        <v>2</v>
      </c>
      <c r="E2630" s="29">
        <v>6</v>
      </c>
      <c r="F2630" s="29">
        <v>1</v>
      </c>
      <c r="G2630" s="29">
        <v>30</v>
      </c>
      <c r="H2630" s="25" t="s">
        <v>476</v>
      </c>
      <c r="I2630" s="36">
        <v>2530</v>
      </c>
      <c r="J2630" s="41">
        <v>250</v>
      </c>
      <c r="K2630" s="74">
        <f>I2630*J2630</f>
        <v>632500</v>
      </c>
      <c r="L2630" s="29"/>
      <c r="M2630" s="29"/>
      <c r="N2630" s="29"/>
      <c r="O2630" s="29"/>
      <c r="P2630" s="29"/>
      <c r="Q2630" s="36"/>
      <c r="R2630" s="36"/>
      <c r="S2630" s="36"/>
      <c r="T2630" s="29"/>
      <c r="U2630" s="185"/>
      <c r="V2630" s="37"/>
      <c r="W2630" s="36"/>
      <c r="X2630" s="75">
        <f>K2630+W2630</f>
        <v>632500</v>
      </c>
      <c r="Y2630" s="36"/>
      <c r="Z2630" s="74">
        <v>50000000</v>
      </c>
      <c r="AA2630" s="29">
        <v>0</v>
      </c>
      <c r="AB2630" s="29">
        <v>0</v>
      </c>
      <c r="AC2630" s="41" t="s">
        <v>1219</v>
      </c>
      <c r="AD2630" s="3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6"/>
      <c r="AZ2630" s="16"/>
      <c r="BA2630" s="16"/>
      <c r="BB2630" s="16"/>
      <c r="BC2630" s="16"/>
      <c r="BD2630" s="16"/>
      <c r="BE2630" s="16"/>
      <c r="BF2630" s="16"/>
      <c r="BG2630" s="16"/>
      <c r="BH2630" s="16"/>
      <c r="BI2630" s="16"/>
      <c r="BJ2630" s="16"/>
      <c r="BK2630" s="16"/>
      <c r="BL2630" s="16"/>
      <c r="BM2630" s="16"/>
      <c r="BN2630" s="16"/>
      <c r="BO2630" s="16"/>
      <c r="BP2630" s="16"/>
      <c r="BQ2630" s="16"/>
      <c r="BR2630" s="16"/>
      <c r="BS2630" s="16"/>
      <c r="BT2630" s="16"/>
      <c r="BU2630" s="16"/>
      <c r="BV2630" s="16"/>
      <c r="BW2630" s="16"/>
      <c r="BX2630" s="16"/>
      <c r="BY2630" s="16"/>
      <c r="BZ2630" s="16"/>
      <c r="CA2630" s="16"/>
      <c r="CB2630" s="16"/>
      <c r="CC2630" s="16"/>
      <c r="CD2630" s="16"/>
      <c r="CE2630" s="16"/>
      <c r="CF2630" s="16"/>
      <c r="CG2630" s="16"/>
      <c r="CH2630" s="16"/>
      <c r="CI2630" s="16"/>
      <c r="CJ2630" s="16"/>
      <c r="CK2630" s="16"/>
      <c r="CL2630" s="16"/>
      <c r="CM2630" s="16"/>
      <c r="CN2630" s="16"/>
      <c r="CO2630" s="16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  <c r="DQ2630" s="16"/>
      <c r="DR2630" s="16"/>
      <c r="DS2630" s="16"/>
      <c r="DT2630" s="16"/>
      <c r="DU2630" s="16"/>
      <c r="DV2630" s="16"/>
      <c r="DW2630" s="16"/>
      <c r="DX2630" s="16"/>
      <c r="DY2630" s="16"/>
      <c r="DZ2630" s="16"/>
      <c r="EA2630" s="16"/>
      <c r="EB2630" s="16"/>
      <c r="EC2630" s="16"/>
      <c r="ED2630" s="16"/>
      <c r="EE2630" s="16"/>
      <c r="EF2630" s="16"/>
      <c r="EG2630" s="16"/>
      <c r="EH2630" s="16"/>
      <c r="EI2630" s="16"/>
      <c r="EJ2630" s="16"/>
      <c r="EK2630" s="16"/>
      <c r="EL2630" s="16"/>
      <c r="EM2630" s="16"/>
      <c r="EN2630" s="16"/>
      <c r="EO2630" s="16"/>
      <c r="EP2630" s="16"/>
      <c r="EQ2630" s="16"/>
      <c r="ER2630" s="16"/>
      <c r="ES2630" s="16"/>
      <c r="ET2630" s="16"/>
      <c r="EU2630" s="16"/>
      <c r="EV2630" s="16"/>
      <c r="EW2630" s="16"/>
      <c r="EX2630" s="16"/>
    </row>
    <row r="2631" spans="1:154" x14ac:dyDescent="0.3">
      <c r="A2631" s="18"/>
      <c r="B2631" s="18"/>
      <c r="C2631" s="18"/>
      <c r="D2631" s="18"/>
      <c r="E2631" s="18"/>
      <c r="F2631" s="18"/>
      <c r="G2631" s="18"/>
      <c r="H2631" s="19"/>
      <c r="I2631" s="20"/>
      <c r="J2631" s="21"/>
      <c r="K2631" s="20"/>
      <c r="L2631" s="18"/>
      <c r="M2631" s="18"/>
      <c r="N2631" s="18"/>
      <c r="O2631" s="18"/>
      <c r="P2631" s="18"/>
      <c r="Q2631" s="20"/>
      <c r="R2631" s="20"/>
      <c r="S2631" s="20"/>
      <c r="T2631" s="18"/>
      <c r="U2631" s="94"/>
      <c r="V2631" s="23"/>
      <c r="W2631" s="20"/>
      <c r="X2631" s="20"/>
      <c r="Y2631" s="20"/>
      <c r="Z2631" s="20"/>
      <c r="AA2631" s="18"/>
      <c r="AB2631" s="18"/>
      <c r="AC2631" s="58"/>
      <c r="AD2631" s="64"/>
      <c r="AE2631" s="39"/>
      <c r="AF2631" s="39"/>
      <c r="AG2631" s="39"/>
      <c r="AH2631" s="39"/>
      <c r="AI2631" s="39"/>
      <c r="AJ2631" s="39"/>
      <c r="AK2631" s="39"/>
      <c r="AL2631" s="39"/>
      <c r="AM2631" s="39"/>
      <c r="AN2631" s="39"/>
      <c r="AO2631" s="39"/>
      <c r="AP2631" s="39"/>
      <c r="AQ2631" s="39"/>
      <c r="AR2631" s="39"/>
      <c r="AS2631" s="39"/>
      <c r="AT2631" s="39"/>
      <c r="AU2631" s="39"/>
      <c r="AV2631" s="39"/>
      <c r="AW2631" s="39"/>
      <c r="AX2631" s="39"/>
      <c r="AY2631" s="39"/>
      <c r="AZ2631" s="39"/>
      <c r="BA2631" s="39"/>
      <c r="BB2631" s="39"/>
      <c r="BC2631" s="39"/>
      <c r="BD2631" s="39"/>
      <c r="BE2631" s="39"/>
      <c r="BF2631" s="39"/>
      <c r="BG2631" s="39"/>
      <c r="BH2631" s="39"/>
      <c r="BI2631" s="39"/>
      <c r="BJ2631" s="39"/>
      <c r="BK2631" s="39"/>
      <c r="BL2631" s="39"/>
      <c r="BM2631" s="39"/>
      <c r="BN2631" s="39"/>
      <c r="BO2631" s="39"/>
      <c r="BP2631" s="39"/>
      <c r="BQ2631" s="39"/>
      <c r="BR2631" s="39"/>
      <c r="BS2631" s="39"/>
      <c r="BT2631" s="39"/>
      <c r="BU2631" s="39"/>
      <c r="BV2631" s="39"/>
      <c r="BW2631" s="39"/>
      <c r="BX2631" s="39"/>
      <c r="BY2631" s="39"/>
      <c r="BZ2631" s="39"/>
      <c r="CA2631" s="39"/>
      <c r="CB2631" s="39"/>
      <c r="CC2631" s="39"/>
      <c r="CD2631" s="39"/>
      <c r="CE2631" s="39"/>
      <c r="CF2631" s="39"/>
      <c r="CG2631" s="39"/>
      <c r="CH2631" s="39"/>
      <c r="CI2631" s="39"/>
      <c r="CJ2631" s="39"/>
      <c r="CK2631" s="39"/>
      <c r="CL2631" s="39"/>
      <c r="CM2631" s="39"/>
      <c r="CN2631" s="39"/>
      <c r="CO2631" s="39"/>
      <c r="CP2631" s="39"/>
      <c r="CQ2631" s="39"/>
      <c r="CR2631" s="39"/>
      <c r="CS2631" s="39"/>
      <c r="CT2631" s="39"/>
      <c r="CU2631" s="39"/>
      <c r="CV2631" s="39"/>
      <c r="CW2631" s="39"/>
      <c r="CX2631" s="39"/>
      <c r="CY2631" s="39"/>
      <c r="CZ2631" s="39"/>
      <c r="DA2631" s="39"/>
      <c r="DB2631" s="39"/>
      <c r="DC2631" s="39"/>
      <c r="DD2631" s="39"/>
      <c r="DE2631" s="39"/>
      <c r="DF2631" s="39"/>
      <c r="DG2631" s="39"/>
      <c r="DH2631" s="39"/>
      <c r="DI2631" s="39"/>
      <c r="DJ2631" s="39"/>
      <c r="DK2631" s="39"/>
      <c r="DL2631" s="39"/>
      <c r="DM2631" s="39"/>
      <c r="DN2631" s="39"/>
      <c r="DO2631" s="39"/>
      <c r="DP2631" s="39"/>
      <c r="DQ2631" s="39"/>
      <c r="DR2631" s="39"/>
      <c r="DS2631" s="39"/>
      <c r="DT2631" s="39"/>
      <c r="DU2631" s="39"/>
      <c r="DV2631" s="39"/>
      <c r="DW2631" s="39"/>
      <c r="DX2631" s="39"/>
      <c r="DY2631" s="39"/>
      <c r="DZ2631" s="39"/>
      <c r="EA2631" s="39"/>
      <c r="EB2631" s="39"/>
      <c r="EC2631" s="39"/>
      <c r="ED2631" s="39"/>
      <c r="EE2631" s="39"/>
      <c r="EF2631" s="39"/>
      <c r="EG2631" s="39"/>
      <c r="EH2631" s="39"/>
      <c r="EI2631" s="39"/>
      <c r="EJ2631" s="39"/>
      <c r="EK2631" s="39"/>
      <c r="EL2631" s="39"/>
      <c r="EM2631" s="39"/>
      <c r="EN2631" s="39"/>
      <c r="EO2631" s="39"/>
      <c r="EP2631" s="39"/>
      <c r="EQ2631" s="39"/>
      <c r="ER2631" s="39"/>
      <c r="ES2631" s="39"/>
      <c r="ET2631" s="39"/>
      <c r="EU2631" s="39"/>
      <c r="EV2631" s="39"/>
      <c r="EW2631" s="39"/>
      <c r="EX2631" s="39"/>
    </row>
    <row r="2632" spans="1:154" x14ac:dyDescent="0.3">
      <c r="A2632" s="29">
        <v>2728</v>
      </c>
      <c r="B2632" s="29" t="s">
        <v>47</v>
      </c>
      <c r="C2632" s="29">
        <v>304</v>
      </c>
      <c r="D2632" s="29">
        <v>1</v>
      </c>
      <c r="E2632" s="29">
        <v>7</v>
      </c>
      <c r="F2632" s="29">
        <v>3</v>
      </c>
      <c r="G2632" s="29">
        <v>74</v>
      </c>
      <c r="H2632" s="25" t="s">
        <v>476</v>
      </c>
      <c r="I2632" s="36">
        <v>3174</v>
      </c>
      <c r="J2632" s="41">
        <v>400</v>
      </c>
      <c r="K2632" s="74">
        <f>I2632*J2632</f>
        <v>1269600</v>
      </c>
      <c r="L2632" s="29"/>
      <c r="M2632" s="29"/>
      <c r="N2632" s="29"/>
      <c r="O2632" s="29"/>
      <c r="P2632" s="29"/>
      <c r="Q2632" s="36"/>
      <c r="R2632" s="36"/>
      <c r="S2632" s="36"/>
      <c r="T2632" s="29"/>
      <c r="U2632" s="185"/>
      <c r="V2632" s="37"/>
      <c r="W2632" s="36"/>
      <c r="X2632" s="75">
        <f>K2632+W2632</f>
        <v>1269600</v>
      </c>
      <c r="Y2632" s="36"/>
      <c r="Z2632" s="74">
        <v>50000000</v>
      </c>
      <c r="AA2632" s="29">
        <v>0</v>
      </c>
      <c r="AB2632" s="29">
        <v>0</v>
      </c>
      <c r="AC2632" s="41" t="s">
        <v>1220</v>
      </c>
      <c r="AD2632" s="36"/>
    </row>
    <row r="2633" spans="1:154" x14ac:dyDescent="0.3">
      <c r="A2633" s="18"/>
      <c r="B2633" s="18"/>
      <c r="C2633" s="18"/>
      <c r="D2633" s="18"/>
      <c r="E2633" s="18"/>
      <c r="F2633" s="18"/>
      <c r="G2633" s="18"/>
      <c r="H2633" s="19"/>
      <c r="I2633" s="20"/>
      <c r="J2633" s="21"/>
      <c r="K2633" s="20"/>
      <c r="L2633" s="18"/>
      <c r="M2633" s="18"/>
      <c r="N2633" s="18"/>
      <c r="O2633" s="18"/>
      <c r="P2633" s="18"/>
      <c r="Q2633" s="20"/>
      <c r="R2633" s="20"/>
      <c r="S2633" s="20"/>
      <c r="T2633" s="18"/>
      <c r="U2633" s="94"/>
      <c r="V2633" s="23"/>
      <c r="W2633" s="20"/>
      <c r="X2633" s="20"/>
      <c r="Y2633" s="20"/>
      <c r="Z2633" s="20"/>
      <c r="AA2633" s="18"/>
      <c r="AB2633" s="18"/>
      <c r="AC2633" s="58"/>
      <c r="AD2633" s="64"/>
      <c r="AE2633" s="39"/>
      <c r="AF2633" s="39"/>
      <c r="AG2633" s="39"/>
      <c r="AH2633" s="39"/>
      <c r="AI2633" s="39"/>
      <c r="AJ2633" s="39"/>
      <c r="AK2633" s="39"/>
      <c r="AL2633" s="39"/>
      <c r="AM2633" s="39"/>
      <c r="AN2633" s="39"/>
      <c r="AO2633" s="39"/>
      <c r="AP2633" s="39"/>
      <c r="AQ2633" s="39"/>
      <c r="AR2633" s="39"/>
      <c r="AS2633" s="39"/>
      <c r="AT2633" s="39"/>
      <c r="AU2633" s="39"/>
      <c r="AV2633" s="39"/>
      <c r="AW2633" s="39"/>
      <c r="AX2633" s="39"/>
      <c r="AY2633" s="39"/>
      <c r="AZ2633" s="39"/>
      <c r="BA2633" s="39"/>
      <c r="BB2633" s="39"/>
      <c r="BC2633" s="39"/>
      <c r="BD2633" s="39"/>
      <c r="BE2633" s="39"/>
      <c r="BF2633" s="39"/>
      <c r="BG2633" s="39"/>
      <c r="BH2633" s="39"/>
      <c r="BI2633" s="39"/>
      <c r="BJ2633" s="39"/>
      <c r="BK2633" s="39"/>
      <c r="BL2633" s="39"/>
      <c r="BM2633" s="39"/>
      <c r="BN2633" s="39"/>
      <c r="BO2633" s="39"/>
      <c r="BP2633" s="39"/>
      <c r="BQ2633" s="39"/>
      <c r="BR2633" s="39"/>
      <c r="BS2633" s="39"/>
      <c r="BT2633" s="39"/>
      <c r="BU2633" s="39"/>
      <c r="BV2633" s="39"/>
      <c r="BW2633" s="39"/>
      <c r="BX2633" s="39"/>
      <c r="BY2633" s="39"/>
      <c r="BZ2633" s="39"/>
      <c r="CA2633" s="39"/>
      <c r="CB2633" s="39"/>
      <c r="CC2633" s="39"/>
      <c r="CD2633" s="39"/>
      <c r="CE2633" s="39"/>
      <c r="CF2633" s="39"/>
      <c r="CG2633" s="39"/>
      <c r="CH2633" s="39"/>
      <c r="CI2633" s="39"/>
      <c r="CJ2633" s="39"/>
      <c r="CK2633" s="39"/>
      <c r="CL2633" s="39"/>
      <c r="CM2633" s="39"/>
      <c r="CN2633" s="39"/>
      <c r="CO2633" s="39"/>
      <c r="CP2633" s="39"/>
      <c r="CQ2633" s="39"/>
      <c r="CR2633" s="39"/>
      <c r="CS2633" s="39"/>
      <c r="CT2633" s="39"/>
      <c r="CU2633" s="39"/>
      <c r="CV2633" s="39"/>
      <c r="CW2633" s="39"/>
      <c r="CX2633" s="39"/>
      <c r="CY2633" s="39"/>
      <c r="CZ2633" s="39"/>
      <c r="DA2633" s="39"/>
      <c r="DB2633" s="39"/>
      <c r="DC2633" s="39"/>
      <c r="DD2633" s="39"/>
      <c r="DE2633" s="39"/>
      <c r="DF2633" s="39"/>
      <c r="DG2633" s="39"/>
      <c r="DH2633" s="39"/>
      <c r="DI2633" s="39"/>
      <c r="DJ2633" s="39"/>
      <c r="DK2633" s="39"/>
      <c r="DL2633" s="39"/>
      <c r="DM2633" s="39"/>
      <c r="DN2633" s="39"/>
      <c r="DO2633" s="39"/>
      <c r="DP2633" s="39"/>
      <c r="DQ2633" s="39"/>
      <c r="DR2633" s="39"/>
      <c r="DS2633" s="39"/>
      <c r="DT2633" s="39"/>
      <c r="DU2633" s="39"/>
      <c r="DV2633" s="39"/>
      <c r="DW2633" s="39"/>
      <c r="DX2633" s="39"/>
      <c r="DY2633" s="39"/>
      <c r="DZ2633" s="39"/>
      <c r="EA2633" s="39"/>
      <c r="EB2633" s="39"/>
      <c r="EC2633" s="39"/>
      <c r="ED2633" s="39"/>
      <c r="EE2633" s="39"/>
      <c r="EF2633" s="39"/>
      <c r="EG2633" s="39"/>
      <c r="EH2633" s="39"/>
      <c r="EI2633" s="39"/>
      <c r="EJ2633" s="39"/>
      <c r="EK2633" s="39"/>
      <c r="EL2633" s="39"/>
      <c r="EM2633" s="39"/>
      <c r="EN2633" s="39"/>
      <c r="EO2633" s="39"/>
      <c r="EP2633" s="39"/>
      <c r="EQ2633" s="39"/>
      <c r="ER2633" s="39"/>
      <c r="ES2633" s="39"/>
      <c r="ET2633" s="39"/>
      <c r="EU2633" s="39"/>
      <c r="EV2633" s="39"/>
      <c r="EW2633" s="39"/>
      <c r="EX2633" s="39"/>
    </row>
    <row r="2634" spans="1:154" s="39" customFormat="1" x14ac:dyDescent="0.3">
      <c r="A2634" s="29">
        <v>2729</v>
      </c>
      <c r="B2634" s="29" t="s">
        <v>47</v>
      </c>
      <c r="C2634" s="29">
        <v>3211</v>
      </c>
      <c r="D2634" s="29">
        <v>3</v>
      </c>
      <c r="E2634" s="29">
        <v>2</v>
      </c>
      <c r="F2634" s="29">
        <v>3</v>
      </c>
      <c r="G2634" s="29">
        <v>2</v>
      </c>
      <c r="H2634" s="25" t="s">
        <v>477</v>
      </c>
      <c r="I2634" s="36">
        <v>400</v>
      </c>
      <c r="J2634" s="41">
        <v>250</v>
      </c>
      <c r="K2634" s="74">
        <f t="shared" ref="K2634:K2639" si="274">I2634*J2634</f>
        <v>100000</v>
      </c>
      <c r="L2634" s="29">
        <v>1</v>
      </c>
      <c r="M2634" s="29" t="s">
        <v>53</v>
      </c>
      <c r="N2634" s="29" t="s">
        <v>48</v>
      </c>
      <c r="O2634" s="25" t="s">
        <v>477</v>
      </c>
      <c r="P2634" s="29">
        <v>160</v>
      </c>
      <c r="Q2634" s="36">
        <v>100</v>
      </c>
      <c r="R2634" s="36">
        <v>6750</v>
      </c>
      <c r="S2634" s="164">
        <f>P2634*R2634</f>
        <v>1080000</v>
      </c>
      <c r="T2634" s="29">
        <v>35</v>
      </c>
      <c r="U2634" s="185">
        <v>60</v>
      </c>
      <c r="V2634" s="74">
        <f>S2634*U2634/100</f>
        <v>648000</v>
      </c>
      <c r="W2634" s="74">
        <f>S2634-V2634</f>
        <v>432000</v>
      </c>
      <c r="X2634" s="75">
        <f t="shared" ref="X2634:X2639" si="275">K2634+W2634</f>
        <v>532000</v>
      </c>
      <c r="Y2634" s="74">
        <f>X2634*Q2634/100</f>
        <v>532000</v>
      </c>
      <c r="Z2634" s="74">
        <v>50000000</v>
      </c>
      <c r="AA2634" s="29">
        <v>0</v>
      </c>
      <c r="AB2634" s="29">
        <v>0</v>
      </c>
      <c r="AC2634" s="41" t="s">
        <v>1221</v>
      </c>
      <c r="AD2634" s="3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6"/>
      <c r="AZ2634" s="16"/>
      <c r="BA2634" s="16"/>
      <c r="BB2634" s="16"/>
      <c r="BC2634" s="16"/>
      <c r="BD2634" s="16"/>
      <c r="BE2634" s="16"/>
      <c r="BF2634" s="16"/>
      <c r="BG2634" s="16"/>
      <c r="BH2634" s="16"/>
      <c r="BI2634" s="16"/>
      <c r="BJ2634" s="16"/>
      <c r="BK2634" s="16"/>
      <c r="BL2634" s="16"/>
      <c r="BM2634" s="16"/>
      <c r="BN2634" s="16"/>
      <c r="BO2634" s="16"/>
      <c r="BP2634" s="16"/>
      <c r="BQ2634" s="16"/>
      <c r="BR2634" s="16"/>
      <c r="BS2634" s="16"/>
      <c r="BT2634" s="16"/>
      <c r="BU2634" s="16"/>
      <c r="BV2634" s="16"/>
      <c r="BW2634" s="16"/>
      <c r="BX2634" s="16"/>
      <c r="BY2634" s="16"/>
      <c r="BZ2634" s="16"/>
      <c r="CA2634" s="16"/>
      <c r="CB2634" s="16"/>
      <c r="CC2634" s="16"/>
      <c r="CD2634" s="16"/>
      <c r="CE2634" s="16"/>
      <c r="CF2634" s="16"/>
      <c r="CG2634" s="16"/>
      <c r="CH2634" s="16"/>
      <c r="CI2634" s="16"/>
      <c r="CJ2634" s="16"/>
      <c r="CK2634" s="16"/>
      <c r="CL2634" s="16"/>
      <c r="CM2634" s="16"/>
      <c r="CN2634" s="16"/>
      <c r="CO2634" s="16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  <c r="DQ2634" s="16"/>
      <c r="DR2634" s="16"/>
      <c r="DS2634" s="16"/>
      <c r="DT2634" s="16"/>
      <c r="DU2634" s="16"/>
      <c r="DV2634" s="16"/>
      <c r="DW2634" s="16"/>
      <c r="DX2634" s="16"/>
      <c r="DY2634" s="16"/>
      <c r="DZ2634" s="16"/>
      <c r="EA2634" s="16"/>
      <c r="EB2634" s="16"/>
      <c r="EC2634" s="16"/>
      <c r="ED2634" s="16"/>
      <c r="EE2634" s="16"/>
      <c r="EF2634" s="16"/>
      <c r="EG2634" s="16"/>
      <c r="EH2634" s="16"/>
      <c r="EI2634" s="16"/>
      <c r="EJ2634" s="16"/>
      <c r="EK2634" s="16"/>
      <c r="EL2634" s="16"/>
      <c r="EM2634" s="16"/>
      <c r="EN2634" s="16"/>
      <c r="EO2634" s="16"/>
      <c r="EP2634" s="16"/>
      <c r="EQ2634" s="16"/>
      <c r="ER2634" s="16"/>
      <c r="ES2634" s="16"/>
      <c r="ET2634" s="16"/>
      <c r="EU2634" s="16"/>
      <c r="EV2634" s="16"/>
      <c r="EW2634" s="16"/>
      <c r="EX2634" s="16"/>
    </row>
    <row r="2635" spans="1:154" x14ac:dyDescent="0.3">
      <c r="A2635" s="9"/>
      <c r="B2635" s="9"/>
      <c r="C2635" s="9"/>
      <c r="D2635" s="9"/>
      <c r="E2635" s="9"/>
      <c r="F2635" s="9"/>
      <c r="G2635" s="9"/>
      <c r="H2635" s="30" t="s">
        <v>476</v>
      </c>
      <c r="I2635" s="10">
        <v>702</v>
      </c>
      <c r="J2635" s="33">
        <v>250</v>
      </c>
      <c r="K2635" s="34">
        <f t="shared" si="274"/>
        <v>175500</v>
      </c>
      <c r="L2635" s="9"/>
      <c r="M2635" s="9"/>
      <c r="N2635" s="9"/>
      <c r="O2635" s="9"/>
      <c r="P2635" s="9"/>
      <c r="Q2635" s="10"/>
      <c r="R2635" s="10"/>
      <c r="S2635" s="10"/>
      <c r="T2635" s="9"/>
      <c r="U2635" s="2"/>
      <c r="V2635" s="35"/>
      <c r="W2635" s="10"/>
      <c r="X2635" s="31">
        <f t="shared" si="275"/>
        <v>175500</v>
      </c>
      <c r="Y2635" s="10"/>
      <c r="Z2635" s="34">
        <v>50000000</v>
      </c>
      <c r="AA2635" s="9">
        <v>0</v>
      </c>
      <c r="AB2635" s="9">
        <v>0</v>
      </c>
      <c r="AC2635" s="33"/>
      <c r="AD2635" s="10"/>
    </row>
    <row r="2636" spans="1:154" s="39" customFormat="1" x14ac:dyDescent="0.3">
      <c r="A2636" s="9"/>
      <c r="B2636" s="9" t="s">
        <v>47</v>
      </c>
      <c r="C2636" s="9">
        <v>3185</v>
      </c>
      <c r="D2636" s="9">
        <v>3</v>
      </c>
      <c r="E2636" s="9">
        <v>1</v>
      </c>
      <c r="F2636" s="9">
        <v>2</v>
      </c>
      <c r="G2636" s="9">
        <v>73</v>
      </c>
      <c r="H2636" s="30" t="s">
        <v>477</v>
      </c>
      <c r="I2636" s="10">
        <v>400</v>
      </c>
      <c r="J2636" s="33">
        <v>200</v>
      </c>
      <c r="K2636" s="34">
        <f t="shared" si="274"/>
        <v>80000</v>
      </c>
      <c r="L2636" s="9"/>
      <c r="M2636" s="9"/>
      <c r="N2636" s="9"/>
      <c r="O2636" s="30"/>
      <c r="P2636" s="9"/>
      <c r="Q2636" s="10"/>
      <c r="R2636" s="10"/>
      <c r="S2636" s="10"/>
      <c r="T2636" s="9"/>
      <c r="U2636" s="2"/>
      <c r="V2636" s="35"/>
      <c r="W2636" s="10"/>
      <c r="X2636" s="31">
        <f t="shared" si="275"/>
        <v>80000</v>
      </c>
      <c r="Y2636" s="10"/>
      <c r="Z2636" s="10"/>
      <c r="AA2636" s="34">
        <f>X2636-Z2636</f>
        <v>80000</v>
      </c>
      <c r="AB2636" s="9">
        <v>0.02</v>
      </c>
      <c r="AC2636" s="33"/>
      <c r="AD2636" s="10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/>
      <c r="AX2636" s="16"/>
      <c r="AY2636" s="16"/>
      <c r="AZ2636" s="16"/>
      <c r="BA2636" s="16"/>
      <c r="BB2636" s="16"/>
      <c r="BC2636" s="16"/>
      <c r="BD2636" s="16"/>
      <c r="BE2636" s="16"/>
      <c r="BF2636" s="16"/>
      <c r="BG2636" s="16"/>
      <c r="BH2636" s="16"/>
      <c r="BI2636" s="16"/>
      <c r="BJ2636" s="16"/>
      <c r="BK2636" s="16"/>
      <c r="BL2636" s="16"/>
      <c r="BM2636" s="16"/>
      <c r="BN2636" s="16"/>
      <c r="BO2636" s="16"/>
      <c r="BP2636" s="16"/>
      <c r="BQ2636" s="16"/>
      <c r="BR2636" s="16"/>
      <c r="BS2636" s="16"/>
      <c r="BT2636" s="16"/>
      <c r="BU2636" s="16"/>
      <c r="BV2636" s="16"/>
      <c r="BW2636" s="16"/>
      <c r="BX2636" s="16"/>
      <c r="BY2636" s="16"/>
      <c r="BZ2636" s="16"/>
      <c r="CA2636" s="16"/>
      <c r="CB2636" s="16"/>
      <c r="CC2636" s="16"/>
      <c r="CD2636" s="16"/>
      <c r="CE2636" s="16"/>
      <c r="CF2636" s="16"/>
      <c r="CG2636" s="16"/>
      <c r="CH2636" s="16"/>
      <c r="CI2636" s="16"/>
      <c r="CJ2636" s="16"/>
      <c r="CK2636" s="16"/>
      <c r="CL2636" s="16"/>
      <c r="CM2636" s="16"/>
      <c r="CN2636" s="16"/>
      <c r="CO2636" s="16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  <c r="DQ2636" s="16"/>
      <c r="DR2636" s="16"/>
      <c r="DS2636" s="16"/>
      <c r="DT2636" s="16"/>
      <c r="DU2636" s="16"/>
      <c r="DV2636" s="16"/>
      <c r="DW2636" s="16"/>
      <c r="DX2636" s="16"/>
      <c r="DY2636" s="16"/>
      <c r="DZ2636" s="16"/>
      <c r="EA2636" s="16"/>
      <c r="EB2636" s="16"/>
      <c r="EC2636" s="16"/>
      <c r="ED2636" s="16"/>
      <c r="EE2636" s="16"/>
      <c r="EF2636" s="16"/>
      <c r="EG2636" s="16"/>
      <c r="EH2636" s="16"/>
      <c r="EI2636" s="16"/>
      <c r="EJ2636" s="16"/>
      <c r="EK2636" s="16"/>
      <c r="EL2636" s="16"/>
      <c r="EM2636" s="16"/>
      <c r="EN2636" s="16"/>
      <c r="EO2636" s="16"/>
      <c r="EP2636" s="16"/>
      <c r="EQ2636" s="16"/>
      <c r="ER2636" s="16"/>
      <c r="ES2636" s="16"/>
      <c r="ET2636" s="16"/>
      <c r="EU2636" s="16"/>
      <c r="EV2636" s="16"/>
      <c r="EW2636" s="16"/>
      <c r="EX2636" s="16"/>
    </row>
    <row r="2637" spans="1:154" x14ac:dyDescent="0.3">
      <c r="A2637" s="9"/>
      <c r="B2637" s="9"/>
      <c r="C2637" s="9"/>
      <c r="D2637" s="9"/>
      <c r="E2637" s="9"/>
      <c r="F2637" s="9"/>
      <c r="G2637" s="9"/>
      <c r="H2637" s="30"/>
      <c r="I2637" s="10"/>
      <c r="J2637" s="33"/>
      <c r="K2637" s="10"/>
      <c r="L2637" s="9">
        <v>1</v>
      </c>
      <c r="M2637" s="9" t="s">
        <v>53</v>
      </c>
      <c r="N2637" s="9" t="s">
        <v>48</v>
      </c>
      <c r="O2637" s="30" t="s">
        <v>477</v>
      </c>
      <c r="P2637" s="9">
        <v>55</v>
      </c>
      <c r="Q2637" s="10">
        <v>100</v>
      </c>
      <c r="R2637" s="10">
        <v>6750</v>
      </c>
      <c r="S2637" s="34">
        <f>P2637*R2637</f>
        <v>371250</v>
      </c>
      <c r="T2637" s="9">
        <v>5</v>
      </c>
      <c r="U2637" s="2">
        <v>5</v>
      </c>
      <c r="V2637" s="34">
        <f>S2637*U2637/100</f>
        <v>18562.5</v>
      </c>
      <c r="W2637" s="34">
        <f>S2637-V2637</f>
        <v>352687.5</v>
      </c>
      <c r="X2637" s="31">
        <f t="shared" si="275"/>
        <v>352687.5</v>
      </c>
      <c r="Y2637" s="34">
        <f>X2637*Q2637/100</f>
        <v>352687.5</v>
      </c>
      <c r="Z2637" s="34">
        <v>10000000</v>
      </c>
      <c r="AA2637" s="9">
        <v>0</v>
      </c>
      <c r="AB2637" s="9">
        <v>0</v>
      </c>
      <c r="AC2637" s="33"/>
      <c r="AD2637" s="10"/>
    </row>
    <row r="2638" spans="1:154" s="39" customFormat="1" x14ac:dyDescent="0.3">
      <c r="A2638" s="9"/>
      <c r="B2638" s="9"/>
      <c r="C2638" s="9"/>
      <c r="D2638" s="9"/>
      <c r="E2638" s="9"/>
      <c r="F2638" s="9"/>
      <c r="G2638" s="9"/>
      <c r="H2638" s="30" t="s">
        <v>476</v>
      </c>
      <c r="I2638" s="10">
        <v>273</v>
      </c>
      <c r="J2638" s="33">
        <v>200</v>
      </c>
      <c r="K2638" s="34">
        <f t="shared" si="274"/>
        <v>54600</v>
      </c>
      <c r="L2638" s="9"/>
      <c r="M2638" s="9"/>
      <c r="N2638" s="9"/>
      <c r="O2638" s="9"/>
      <c r="P2638" s="9"/>
      <c r="Q2638" s="10"/>
      <c r="R2638" s="10"/>
      <c r="S2638" s="10"/>
      <c r="T2638" s="9"/>
      <c r="U2638" s="2"/>
      <c r="V2638" s="35"/>
      <c r="W2638" s="10"/>
      <c r="X2638" s="31">
        <f t="shared" si="275"/>
        <v>54600</v>
      </c>
      <c r="Y2638" s="10"/>
      <c r="Z2638" s="34">
        <v>50000000</v>
      </c>
      <c r="AA2638" s="9">
        <v>0</v>
      </c>
      <c r="AB2638" s="9">
        <v>0</v>
      </c>
      <c r="AC2638" s="33"/>
      <c r="AD2638" s="10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6"/>
      <c r="AZ2638" s="16"/>
      <c r="BA2638" s="16"/>
      <c r="BB2638" s="16"/>
      <c r="BC2638" s="16"/>
      <c r="BD2638" s="16"/>
      <c r="BE2638" s="16"/>
      <c r="BF2638" s="16"/>
      <c r="BG2638" s="16"/>
      <c r="BH2638" s="16"/>
      <c r="BI2638" s="16"/>
      <c r="BJ2638" s="16"/>
      <c r="BK2638" s="16"/>
      <c r="BL2638" s="16"/>
      <c r="BM2638" s="16"/>
      <c r="BN2638" s="16"/>
      <c r="BO2638" s="16"/>
      <c r="BP2638" s="16"/>
      <c r="BQ2638" s="16"/>
      <c r="BR2638" s="16"/>
      <c r="BS2638" s="16"/>
      <c r="BT2638" s="16"/>
      <c r="BU2638" s="16"/>
      <c r="BV2638" s="16"/>
      <c r="BW2638" s="16"/>
      <c r="BX2638" s="16"/>
      <c r="BY2638" s="16"/>
      <c r="BZ2638" s="16"/>
      <c r="CA2638" s="16"/>
      <c r="CB2638" s="16"/>
      <c r="CC2638" s="16"/>
      <c r="CD2638" s="16"/>
      <c r="CE2638" s="16"/>
      <c r="CF2638" s="16"/>
      <c r="CG2638" s="16"/>
      <c r="CH2638" s="16"/>
      <c r="CI2638" s="16"/>
      <c r="CJ2638" s="16"/>
      <c r="CK2638" s="16"/>
      <c r="CL2638" s="16"/>
      <c r="CM2638" s="16"/>
      <c r="CN2638" s="16"/>
      <c r="CO2638" s="16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  <c r="DQ2638" s="16"/>
      <c r="DR2638" s="16"/>
      <c r="DS2638" s="16"/>
      <c r="DT2638" s="16"/>
      <c r="DU2638" s="16"/>
      <c r="DV2638" s="16"/>
      <c r="DW2638" s="16"/>
      <c r="DX2638" s="16"/>
      <c r="DY2638" s="16"/>
      <c r="DZ2638" s="16"/>
      <c r="EA2638" s="16"/>
      <c r="EB2638" s="16"/>
      <c r="EC2638" s="16"/>
      <c r="ED2638" s="16"/>
      <c r="EE2638" s="16"/>
      <c r="EF2638" s="16"/>
      <c r="EG2638" s="16"/>
      <c r="EH2638" s="16"/>
      <c r="EI2638" s="16"/>
      <c r="EJ2638" s="16"/>
      <c r="EK2638" s="16"/>
      <c r="EL2638" s="16"/>
      <c r="EM2638" s="16"/>
      <c r="EN2638" s="16"/>
      <c r="EO2638" s="16"/>
      <c r="EP2638" s="16"/>
      <c r="EQ2638" s="16"/>
      <c r="ER2638" s="16"/>
      <c r="ES2638" s="16"/>
      <c r="ET2638" s="16"/>
      <c r="EU2638" s="16"/>
      <c r="EV2638" s="16"/>
      <c r="EW2638" s="16"/>
      <c r="EX2638" s="16"/>
    </row>
    <row r="2639" spans="1:154" x14ac:dyDescent="0.3">
      <c r="A2639" s="9"/>
      <c r="B2639" s="9" t="s">
        <v>47</v>
      </c>
      <c r="C2639" s="9">
        <v>3184</v>
      </c>
      <c r="D2639" s="9">
        <v>3</v>
      </c>
      <c r="E2639" s="9">
        <v>23</v>
      </c>
      <c r="F2639" s="9">
        <v>0</v>
      </c>
      <c r="G2639" s="9">
        <v>36</v>
      </c>
      <c r="H2639" s="30" t="s">
        <v>476</v>
      </c>
      <c r="I2639" s="10">
        <v>9236</v>
      </c>
      <c r="J2639" s="33">
        <v>150</v>
      </c>
      <c r="K2639" s="34">
        <f t="shared" si="274"/>
        <v>1385400</v>
      </c>
      <c r="L2639" s="9"/>
      <c r="M2639" s="9"/>
      <c r="N2639" s="9"/>
      <c r="O2639" s="9"/>
      <c r="P2639" s="9"/>
      <c r="Q2639" s="10"/>
      <c r="R2639" s="10"/>
      <c r="S2639" s="10"/>
      <c r="T2639" s="9"/>
      <c r="U2639" s="2"/>
      <c r="V2639" s="35"/>
      <c r="W2639" s="10"/>
      <c r="X2639" s="31">
        <f t="shared" si="275"/>
        <v>1385400</v>
      </c>
      <c r="Y2639" s="10"/>
      <c r="Z2639" s="34">
        <v>50000000</v>
      </c>
      <c r="AA2639" s="9">
        <v>0</v>
      </c>
      <c r="AB2639" s="9">
        <v>0</v>
      </c>
      <c r="AC2639" s="33"/>
      <c r="AD2639" s="10"/>
    </row>
    <row r="2640" spans="1:154" x14ac:dyDescent="0.3">
      <c r="A2640" s="18"/>
      <c r="B2640" s="18"/>
      <c r="C2640" s="18"/>
      <c r="D2640" s="18"/>
      <c r="E2640" s="18"/>
      <c r="F2640" s="18"/>
      <c r="G2640" s="18"/>
      <c r="H2640" s="19"/>
      <c r="I2640" s="20"/>
      <c r="J2640" s="21"/>
      <c r="K2640" s="20"/>
      <c r="L2640" s="18"/>
      <c r="M2640" s="18"/>
      <c r="N2640" s="18"/>
      <c r="O2640" s="18"/>
      <c r="P2640" s="18"/>
      <c r="Q2640" s="20"/>
      <c r="R2640" s="20"/>
      <c r="S2640" s="20"/>
      <c r="T2640" s="18"/>
      <c r="U2640" s="94"/>
      <c r="V2640" s="23"/>
      <c r="W2640" s="20"/>
      <c r="X2640" s="20"/>
      <c r="Y2640" s="20"/>
      <c r="Z2640" s="20"/>
      <c r="AA2640" s="18"/>
      <c r="AB2640" s="18"/>
      <c r="AC2640" s="21"/>
      <c r="AD2640" s="20"/>
      <c r="AE2640" s="39"/>
      <c r="AF2640" s="39"/>
      <c r="AG2640" s="39"/>
      <c r="AH2640" s="39"/>
      <c r="AI2640" s="39"/>
      <c r="AJ2640" s="39"/>
      <c r="AK2640" s="39"/>
      <c r="AL2640" s="39"/>
      <c r="AM2640" s="39"/>
      <c r="AN2640" s="39"/>
      <c r="AO2640" s="39"/>
      <c r="AP2640" s="39"/>
      <c r="AQ2640" s="39"/>
      <c r="AR2640" s="39"/>
      <c r="AS2640" s="39"/>
      <c r="AT2640" s="39"/>
      <c r="AU2640" s="39"/>
      <c r="AV2640" s="39"/>
      <c r="AW2640" s="39"/>
      <c r="AX2640" s="39"/>
      <c r="AY2640" s="39"/>
      <c r="AZ2640" s="39"/>
      <c r="BA2640" s="39"/>
      <c r="BB2640" s="39"/>
      <c r="BC2640" s="39"/>
      <c r="BD2640" s="39"/>
      <c r="BE2640" s="39"/>
      <c r="BF2640" s="39"/>
      <c r="BG2640" s="39"/>
      <c r="BH2640" s="39"/>
      <c r="BI2640" s="39"/>
      <c r="BJ2640" s="39"/>
      <c r="BK2640" s="39"/>
      <c r="BL2640" s="39"/>
      <c r="BM2640" s="39"/>
      <c r="BN2640" s="39"/>
      <c r="BO2640" s="39"/>
      <c r="BP2640" s="39"/>
      <c r="BQ2640" s="39"/>
      <c r="BR2640" s="39"/>
      <c r="BS2640" s="39"/>
      <c r="BT2640" s="39"/>
      <c r="BU2640" s="39"/>
      <c r="BV2640" s="39"/>
      <c r="BW2640" s="39"/>
      <c r="BX2640" s="39"/>
      <c r="BY2640" s="39"/>
      <c r="BZ2640" s="39"/>
      <c r="CA2640" s="39"/>
      <c r="CB2640" s="39"/>
      <c r="CC2640" s="39"/>
      <c r="CD2640" s="39"/>
      <c r="CE2640" s="39"/>
      <c r="CF2640" s="39"/>
      <c r="CG2640" s="39"/>
      <c r="CH2640" s="39"/>
      <c r="CI2640" s="39"/>
      <c r="CJ2640" s="39"/>
      <c r="CK2640" s="39"/>
      <c r="CL2640" s="39"/>
      <c r="CM2640" s="39"/>
      <c r="CN2640" s="39"/>
      <c r="CO2640" s="39"/>
      <c r="CP2640" s="39"/>
      <c r="CQ2640" s="39"/>
      <c r="CR2640" s="39"/>
      <c r="CS2640" s="39"/>
      <c r="CT2640" s="39"/>
      <c r="CU2640" s="39"/>
      <c r="CV2640" s="39"/>
      <c r="CW2640" s="39"/>
      <c r="CX2640" s="39"/>
      <c r="CY2640" s="39"/>
      <c r="CZ2640" s="39"/>
      <c r="DA2640" s="39"/>
      <c r="DB2640" s="39"/>
      <c r="DC2640" s="39"/>
      <c r="DD2640" s="39"/>
      <c r="DE2640" s="39"/>
      <c r="DF2640" s="39"/>
      <c r="DG2640" s="39"/>
      <c r="DH2640" s="39"/>
      <c r="DI2640" s="39"/>
      <c r="DJ2640" s="39"/>
      <c r="DK2640" s="39"/>
      <c r="DL2640" s="39"/>
      <c r="DM2640" s="39"/>
      <c r="DN2640" s="39"/>
      <c r="DO2640" s="39"/>
      <c r="DP2640" s="39"/>
      <c r="DQ2640" s="39"/>
      <c r="DR2640" s="39"/>
      <c r="DS2640" s="39"/>
      <c r="DT2640" s="39"/>
      <c r="DU2640" s="39"/>
      <c r="DV2640" s="39"/>
      <c r="DW2640" s="39"/>
      <c r="DX2640" s="39"/>
      <c r="DY2640" s="39"/>
      <c r="DZ2640" s="39"/>
      <c r="EA2640" s="39"/>
      <c r="EB2640" s="39"/>
      <c r="EC2640" s="39"/>
      <c r="ED2640" s="39"/>
      <c r="EE2640" s="39"/>
      <c r="EF2640" s="39"/>
      <c r="EG2640" s="39"/>
      <c r="EH2640" s="39"/>
      <c r="EI2640" s="39"/>
      <c r="EJ2640" s="39"/>
      <c r="EK2640" s="39"/>
      <c r="EL2640" s="39"/>
      <c r="EM2640" s="39"/>
      <c r="EN2640" s="39"/>
      <c r="EO2640" s="39"/>
      <c r="EP2640" s="39"/>
      <c r="EQ2640" s="39"/>
      <c r="ER2640" s="39"/>
      <c r="ES2640" s="39"/>
      <c r="ET2640" s="39"/>
      <c r="EU2640" s="39"/>
      <c r="EV2640" s="39"/>
      <c r="EW2640" s="39"/>
      <c r="EX2640" s="39"/>
    </row>
    <row r="2641" spans="1:154" x14ac:dyDescent="0.3">
      <c r="A2641" s="29">
        <v>2730</v>
      </c>
      <c r="B2641" s="29" t="s">
        <v>47</v>
      </c>
      <c r="C2641" s="29">
        <v>410</v>
      </c>
      <c r="D2641" s="29">
        <v>8</v>
      </c>
      <c r="E2641" s="29">
        <v>0</v>
      </c>
      <c r="F2641" s="29">
        <v>2</v>
      </c>
      <c r="G2641" s="29">
        <v>59</v>
      </c>
      <c r="H2641" s="25" t="s">
        <v>477</v>
      </c>
      <c r="I2641" s="36">
        <v>259</v>
      </c>
      <c r="J2641" s="41">
        <v>330</v>
      </c>
      <c r="K2641" s="74">
        <f>I2641*J2641</f>
        <v>85470</v>
      </c>
      <c r="L2641" s="29">
        <v>1</v>
      </c>
      <c r="M2641" s="29" t="s">
        <v>53</v>
      </c>
      <c r="N2641" s="29" t="s">
        <v>48</v>
      </c>
      <c r="O2641" s="25" t="s">
        <v>477</v>
      </c>
      <c r="P2641" s="29">
        <v>60</v>
      </c>
      <c r="Q2641" s="36">
        <v>100</v>
      </c>
      <c r="R2641" s="36">
        <v>6750</v>
      </c>
      <c r="S2641" s="74">
        <f>P2641*R2641</f>
        <v>405000</v>
      </c>
      <c r="T2641" s="29">
        <v>3</v>
      </c>
      <c r="U2641" s="185">
        <v>3</v>
      </c>
      <c r="V2641" s="74">
        <f>S2641*U2641/100</f>
        <v>12150</v>
      </c>
      <c r="W2641" s="74">
        <f>S2641-V2641</f>
        <v>392850</v>
      </c>
      <c r="X2641" s="75">
        <f>K2641+W2641</f>
        <v>478320</v>
      </c>
      <c r="Y2641" s="74">
        <f>X2641*Q2641/100</f>
        <v>478320</v>
      </c>
      <c r="Z2641" s="74">
        <v>50000000</v>
      </c>
      <c r="AA2641" s="29">
        <v>0</v>
      </c>
      <c r="AB2641" s="29">
        <v>0</v>
      </c>
      <c r="AC2641" s="41" t="s">
        <v>1222</v>
      </c>
      <c r="AD2641" s="36"/>
    </row>
    <row r="2642" spans="1:154" x14ac:dyDescent="0.3">
      <c r="A2642" s="18"/>
      <c r="B2642" s="18"/>
      <c r="C2642" s="18"/>
      <c r="D2642" s="18"/>
      <c r="E2642" s="18"/>
      <c r="F2642" s="18"/>
      <c r="G2642" s="18"/>
      <c r="H2642" s="19"/>
      <c r="I2642" s="20"/>
      <c r="J2642" s="21"/>
      <c r="K2642" s="20"/>
      <c r="L2642" s="18"/>
      <c r="M2642" s="18"/>
      <c r="N2642" s="18"/>
      <c r="O2642" s="19"/>
      <c r="P2642" s="18"/>
      <c r="Q2642" s="20"/>
      <c r="R2642" s="20"/>
      <c r="S2642" s="20"/>
      <c r="T2642" s="18"/>
      <c r="U2642" s="94"/>
      <c r="V2642" s="23"/>
      <c r="W2642" s="20"/>
      <c r="X2642" s="20"/>
      <c r="Y2642" s="20"/>
      <c r="Z2642" s="20"/>
      <c r="AA2642" s="18"/>
      <c r="AB2642" s="18"/>
      <c r="AC2642" s="58"/>
      <c r="AD2642" s="64"/>
      <c r="AE2642" s="39"/>
      <c r="AF2642" s="39"/>
      <c r="AG2642" s="39"/>
      <c r="AH2642" s="39"/>
      <c r="AI2642" s="39"/>
      <c r="AJ2642" s="39"/>
      <c r="AK2642" s="39"/>
      <c r="AL2642" s="39"/>
      <c r="AM2642" s="39"/>
      <c r="AN2642" s="39"/>
      <c r="AO2642" s="39"/>
      <c r="AP2642" s="39"/>
      <c r="AQ2642" s="39"/>
      <c r="AR2642" s="39"/>
      <c r="AS2642" s="39"/>
      <c r="AT2642" s="39"/>
      <c r="AU2642" s="39"/>
      <c r="AV2642" s="39"/>
      <c r="AW2642" s="39"/>
      <c r="AX2642" s="39"/>
      <c r="AY2642" s="39"/>
      <c r="AZ2642" s="39"/>
      <c r="BA2642" s="39"/>
      <c r="BB2642" s="39"/>
      <c r="BC2642" s="39"/>
      <c r="BD2642" s="39"/>
      <c r="BE2642" s="39"/>
      <c r="BF2642" s="39"/>
      <c r="BG2642" s="39"/>
      <c r="BH2642" s="39"/>
      <c r="BI2642" s="39"/>
      <c r="BJ2642" s="39"/>
      <c r="BK2642" s="39"/>
      <c r="BL2642" s="39"/>
      <c r="BM2642" s="39"/>
      <c r="BN2642" s="39"/>
      <c r="BO2642" s="39"/>
      <c r="BP2642" s="39"/>
      <c r="BQ2642" s="39"/>
      <c r="BR2642" s="39"/>
      <c r="BS2642" s="39"/>
      <c r="BT2642" s="39"/>
      <c r="BU2642" s="39"/>
      <c r="BV2642" s="39"/>
      <c r="BW2642" s="39"/>
      <c r="BX2642" s="39"/>
      <c r="BY2642" s="39"/>
      <c r="BZ2642" s="39"/>
      <c r="CA2642" s="39"/>
      <c r="CB2642" s="39"/>
      <c r="CC2642" s="39"/>
      <c r="CD2642" s="39"/>
      <c r="CE2642" s="39"/>
      <c r="CF2642" s="39"/>
      <c r="CG2642" s="39"/>
      <c r="CH2642" s="39"/>
      <c r="CI2642" s="39"/>
      <c r="CJ2642" s="39"/>
      <c r="CK2642" s="39"/>
      <c r="CL2642" s="39"/>
      <c r="CM2642" s="39"/>
      <c r="CN2642" s="39"/>
      <c r="CO2642" s="39"/>
      <c r="CP2642" s="39"/>
      <c r="CQ2642" s="39"/>
      <c r="CR2642" s="39"/>
      <c r="CS2642" s="39"/>
      <c r="CT2642" s="39"/>
      <c r="CU2642" s="39"/>
      <c r="CV2642" s="39"/>
      <c r="CW2642" s="39"/>
      <c r="CX2642" s="39"/>
      <c r="CY2642" s="39"/>
      <c r="CZ2642" s="39"/>
      <c r="DA2642" s="39"/>
      <c r="DB2642" s="39"/>
      <c r="DC2642" s="39"/>
      <c r="DD2642" s="39"/>
      <c r="DE2642" s="39"/>
      <c r="DF2642" s="39"/>
      <c r="DG2642" s="39"/>
      <c r="DH2642" s="39"/>
      <c r="DI2642" s="39"/>
      <c r="DJ2642" s="39"/>
      <c r="DK2642" s="39"/>
      <c r="DL2642" s="39"/>
      <c r="DM2642" s="39"/>
      <c r="DN2642" s="39"/>
      <c r="DO2642" s="39"/>
      <c r="DP2642" s="39"/>
      <c r="DQ2642" s="39"/>
      <c r="DR2642" s="39"/>
      <c r="DS2642" s="39"/>
      <c r="DT2642" s="39"/>
      <c r="DU2642" s="39"/>
      <c r="DV2642" s="39"/>
      <c r="DW2642" s="39"/>
      <c r="DX2642" s="39"/>
      <c r="DY2642" s="39"/>
      <c r="DZ2642" s="39"/>
      <c r="EA2642" s="39"/>
      <c r="EB2642" s="39"/>
      <c r="EC2642" s="39"/>
      <c r="ED2642" s="39"/>
      <c r="EE2642" s="39"/>
      <c r="EF2642" s="39"/>
      <c r="EG2642" s="39"/>
      <c r="EH2642" s="39"/>
      <c r="EI2642" s="39"/>
      <c r="EJ2642" s="39"/>
      <c r="EK2642" s="39"/>
      <c r="EL2642" s="39"/>
      <c r="EM2642" s="39"/>
      <c r="EN2642" s="39"/>
      <c r="EO2642" s="39"/>
      <c r="EP2642" s="39"/>
      <c r="EQ2642" s="39"/>
      <c r="ER2642" s="39"/>
      <c r="ES2642" s="39"/>
      <c r="ET2642" s="39"/>
      <c r="EU2642" s="39"/>
      <c r="EV2642" s="39"/>
      <c r="EW2642" s="39"/>
      <c r="EX2642" s="39"/>
    </row>
    <row r="2643" spans="1:154" x14ac:dyDescent="0.3">
      <c r="A2643" s="29">
        <v>2731</v>
      </c>
      <c r="B2643" s="29" t="s">
        <v>47</v>
      </c>
      <c r="C2643" s="29">
        <v>14686</v>
      </c>
      <c r="D2643" s="29">
        <v>2</v>
      </c>
      <c r="E2643" s="29">
        <v>4</v>
      </c>
      <c r="F2643" s="29">
        <v>2</v>
      </c>
      <c r="G2643" s="29">
        <v>69</v>
      </c>
      <c r="H2643" s="25" t="s">
        <v>476</v>
      </c>
      <c r="I2643" s="36">
        <v>1869</v>
      </c>
      <c r="J2643" s="41">
        <v>150</v>
      </c>
      <c r="K2643" s="74">
        <f>I2643*J2643</f>
        <v>280350</v>
      </c>
      <c r="L2643" s="29"/>
      <c r="M2643" s="29"/>
      <c r="N2643" s="29"/>
      <c r="O2643" s="29"/>
      <c r="P2643" s="29"/>
      <c r="Q2643" s="36"/>
      <c r="R2643" s="36"/>
      <c r="S2643" s="36"/>
      <c r="T2643" s="29"/>
      <c r="U2643" s="185"/>
      <c r="V2643" s="37"/>
      <c r="W2643" s="36"/>
      <c r="X2643" s="75">
        <f t="shared" ref="X2643:X2649" si="276">K2643+W2643</f>
        <v>280350</v>
      </c>
      <c r="Y2643" s="36"/>
      <c r="Z2643" s="74">
        <v>50000000</v>
      </c>
      <c r="AA2643" s="29">
        <v>0</v>
      </c>
      <c r="AB2643" s="29">
        <v>0</v>
      </c>
      <c r="AC2643" s="41" t="s">
        <v>1223</v>
      </c>
      <c r="AD2643" s="36"/>
      <c r="AE2643" s="59"/>
      <c r="AF2643" s="59"/>
      <c r="AG2643" s="59"/>
      <c r="AH2643" s="59"/>
      <c r="AI2643" s="59"/>
      <c r="AJ2643" s="59"/>
      <c r="AK2643" s="59"/>
      <c r="AL2643" s="59"/>
      <c r="AM2643" s="59"/>
      <c r="AN2643" s="59"/>
      <c r="AO2643" s="59"/>
      <c r="AP2643" s="59"/>
      <c r="AQ2643" s="59"/>
      <c r="AR2643" s="59"/>
      <c r="AS2643" s="59"/>
      <c r="AT2643" s="59"/>
      <c r="AU2643" s="59"/>
      <c r="AV2643" s="59"/>
      <c r="AW2643" s="59"/>
      <c r="AX2643" s="59"/>
      <c r="AY2643" s="59"/>
      <c r="AZ2643" s="59"/>
      <c r="BA2643" s="59"/>
      <c r="BB2643" s="59"/>
      <c r="BC2643" s="59"/>
      <c r="BD2643" s="59"/>
      <c r="BE2643" s="59"/>
      <c r="BF2643" s="59"/>
      <c r="BG2643" s="59"/>
      <c r="BH2643" s="59"/>
      <c r="BI2643" s="59"/>
      <c r="BJ2643" s="59"/>
      <c r="BK2643" s="59"/>
      <c r="BL2643" s="59"/>
      <c r="BM2643" s="59"/>
      <c r="BN2643" s="59"/>
      <c r="BO2643" s="59"/>
      <c r="BP2643" s="59"/>
      <c r="BQ2643" s="59"/>
      <c r="BR2643" s="59"/>
      <c r="BS2643" s="59"/>
      <c r="BT2643" s="59"/>
      <c r="BU2643" s="59"/>
      <c r="BV2643" s="59"/>
      <c r="BW2643" s="59"/>
      <c r="BX2643" s="59"/>
      <c r="BY2643" s="59"/>
      <c r="BZ2643" s="59"/>
      <c r="CA2643" s="59"/>
      <c r="CB2643" s="59"/>
      <c r="CC2643" s="59"/>
      <c r="CD2643" s="59"/>
      <c r="CE2643" s="59"/>
      <c r="CF2643" s="59"/>
      <c r="CG2643" s="59"/>
      <c r="CH2643" s="59"/>
      <c r="CI2643" s="59"/>
      <c r="CJ2643" s="59"/>
      <c r="CK2643" s="59"/>
      <c r="CL2643" s="59"/>
      <c r="CM2643" s="59"/>
      <c r="CN2643" s="59"/>
      <c r="CO2643" s="59"/>
      <c r="CP2643" s="59"/>
      <c r="CQ2643" s="59"/>
      <c r="CR2643" s="59"/>
      <c r="CS2643" s="59"/>
      <c r="CT2643" s="59"/>
      <c r="CU2643" s="59"/>
      <c r="CV2643" s="59"/>
      <c r="CW2643" s="59"/>
      <c r="CX2643" s="59"/>
      <c r="CY2643" s="59"/>
      <c r="CZ2643" s="59"/>
      <c r="DA2643" s="59"/>
      <c r="DB2643" s="59"/>
      <c r="DC2643" s="59"/>
      <c r="DD2643" s="59"/>
      <c r="DE2643" s="59"/>
      <c r="DF2643" s="59"/>
      <c r="DG2643" s="59"/>
      <c r="DH2643" s="59"/>
      <c r="DI2643" s="59"/>
      <c r="DJ2643" s="59"/>
      <c r="DK2643" s="59"/>
      <c r="DL2643" s="59"/>
      <c r="DM2643" s="59"/>
      <c r="DN2643" s="59"/>
      <c r="DO2643" s="59"/>
      <c r="DP2643" s="59"/>
      <c r="DQ2643" s="59"/>
      <c r="DR2643" s="59"/>
      <c r="DS2643" s="59"/>
      <c r="DT2643" s="59"/>
      <c r="DU2643" s="59"/>
      <c r="DV2643" s="59"/>
      <c r="DW2643" s="59"/>
      <c r="DX2643" s="59"/>
      <c r="DY2643" s="59"/>
      <c r="DZ2643" s="59"/>
      <c r="EA2643" s="59"/>
      <c r="EB2643" s="59"/>
      <c r="EC2643" s="59"/>
      <c r="ED2643" s="59"/>
      <c r="EE2643" s="59"/>
      <c r="EF2643" s="59"/>
      <c r="EG2643" s="59"/>
      <c r="EH2643" s="59"/>
      <c r="EI2643" s="59"/>
      <c r="EJ2643" s="59"/>
      <c r="EK2643" s="59"/>
      <c r="EL2643" s="59"/>
      <c r="EM2643" s="59"/>
      <c r="EN2643" s="59"/>
      <c r="EO2643" s="59"/>
      <c r="EP2643" s="59"/>
      <c r="EQ2643" s="59"/>
      <c r="ER2643" s="59"/>
      <c r="ES2643" s="59"/>
      <c r="ET2643" s="59"/>
      <c r="EU2643" s="59"/>
      <c r="EV2643" s="59"/>
      <c r="EW2643" s="59"/>
      <c r="EX2643" s="59"/>
    </row>
    <row r="2644" spans="1:154" x14ac:dyDescent="0.3">
      <c r="A2644" s="107"/>
      <c r="B2644" s="107"/>
      <c r="C2644" s="107"/>
      <c r="D2644" s="107"/>
      <c r="E2644" s="107"/>
      <c r="F2644" s="107"/>
      <c r="G2644" s="107"/>
      <c r="H2644" s="108"/>
      <c r="I2644" s="64"/>
      <c r="J2644" s="58"/>
      <c r="K2644" s="110"/>
      <c r="L2644" s="107"/>
      <c r="M2644" s="107"/>
      <c r="N2644" s="107"/>
      <c r="O2644" s="107"/>
      <c r="P2644" s="107"/>
      <c r="Q2644" s="64"/>
      <c r="R2644" s="64"/>
      <c r="S2644" s="64"/>
      <c r="T2644" s="107"/>
      <c r="U2644" s="197"/>
      <c r="V2644" s="109"/>
      <c r="W2644" s="64"/>
      <c r="X2644" s="111"/>
      <c r="Y2644" s="64"/>
      <c r="Z2644" s="110"/>
      <c r="AA2644" s="107"/>
      <c r="AB2644" s="107"/>
      <c r="AC2644" s="58"/>
      <c r="AD2644" s="64"/>
      <c r="AE2644" s="57"/>
      <c r="AF2644" s="57"/>
      <c r="AG2644" s="57"/>
      <c r="AH2644" s="57"/>
      <c r="AI2644" s="57"/>
      <c r="AJ2644" s="57"/>
      <c r="AK2644" s="57"/>
      <c r="AL2644" s="57"/>
      <c r="AM2644" s="57"/>
      <c r="AN2644" s="57"/>
      <c r="AO2644" s="57"/>
      <c r="AP2644" s="57"/>
      <c r="AQ2644" s="57"/>
      <c r="AR2644" s="57"/>
      <c r="AS2644" s="57"/>
      <c r="AT2644" s="57"/>
      <c r="AU2644" s="57"/>
      <c r="AV2644" s="57"/>
      <c r="AW2644" s="57"/>
      <c r="AX2644" s="57"/>
      <c r="AY2644" s="57"/>
      <c r="AZ2644" s="57"/>
      <c r="BA2644" s="57"/>
      <c r="BB2644" s="57"/>
      <c r="BC2644" s="57"/>
      <c r="BD2644" s="57"/>
      <c r="BE2644" s="57"/>
      <c r="BF2644" s="57"/>
      <c r="BG2644" s="57"/>
      <c r="BH2644" s="57"/>
      <c r="BI2644" s="57"/>
      <c r="BJ2644" s="57"/>
      <c r="BK2644" s="57"/>
      <c r="BL2644" s="57"/>
      <c r="BM2644" s="57"/>
      <c r="BN2644" s="57"/>
      <c r="BO2644" s="57"/>
      <c r="BP2644" s="57"/>
      <c r="BQ2644" s="57"/>
      <c r="BR2644" s="57"/>
      <c r="BS2644" s="57"/>
      <c r="BT2644" s="57"/>
      <c r="BU2644" s="57"/>
      <c r="BV2644" s="57"/>
      <c r="BW2644" s="57"/>
      <c r="BX2644" s="57"/>
      <c r="BY2644" s="57"/>
      <c r="BZ2644" s="57"/>
      <c r="CA2644" s="57"/>
      <c r="CB2644" s="57"/>
      <c r="CC2644" s="57"/>
      <c r="CD2644" s="57"/>
      <c r="CE2644" s="57"/>
      <c r="CF2644" s="57"/>
      <c r="CG2644" s="57"/>
      <c r="CH2644" s="57"/>
      <c r="CI2644" s="57"/>
      <c r="CJ2644" s="57"/>
      <c r="CK2644" s="57"/>
      <c r="CL2644" s="57"/>
      <c r="CM2644" s="57"/>
      <c r="CN2644" s="57"/>
      <c r="CO2644" s="57"/>
      <c r="CP2644" s="57"/>
      <c r="CQ2644" s="57"/>
      <c r="CR2644" s="57"/>
      <c r="CS2644" s="57"/>
      <c r="CT2644" s="57"/>
      <c r="CU2644" s="57"/>
      <c r="CV2644" s="57"/>
      <c r="CW2644" s="57"/>
      <c r="CX2644" s="57"/>
      <c r="CY2644" s="57"/>
      <c r="CZ2644" s="57"/>
      <c r="DA2644" s="57"/>
      <c r="DB2644" s="57"/>
      <c r="DC2644" s="57"/>
      <c r="DD2644" s="57"/>
      <c r="DE2644" s="57"/>
      <c r="DF2644" s="57"/>
      <c r="DG2644" s="57"/>
      <c r="DH2644" s="57"/>
      <c r="DI2644" s="57"/>
      <c r="DJ2644" s="57"/>
      <c r="DK2644" s="57"/>
      <c r="DL2644" s="57"/>
      <c r="DM2644" s="57"/>
      <c r="DN2644" s="57"/>
      <c r="DO2644" s="57"/>
      <c r="DP2644" s="57"/>
      <c r="DQ2644" s="57"/>
      <c r="DR2644" s="57"/>
      <c r="DS2644" s="57"/>
      <c r="DT2644" s="57"/>
      <c r="DU2644" s="57"/>
      <c r="DV2644" s="57"/>
      <c r="DW2644" s="57"/>
      <c r="DX2644" s="57"/>
      <c r="DY2644" s="57"/>
      <c r="DZ2644" s="57"/>
      <c r="EA2644" s="57"/>
      <c r="EB2644" s="57"/>
      <c r="EC2644" s="57"/>
      <c r="ED2644" s="57"/>
      <c r="EE2644" s="57"/>
      <c r="EF2644" s="57"/>
      <c r="EG2644" s="57"/>
      <c r="EH2644" s="57"/>
      <c r="EI2644" s="57"/>
      <c r="EJ2644" s="57"/>
      <c r="EK2644" s="57"/>
      <c r="EL2644" s="57"/>
      <c r="EM2644" s="57"/>
      <c r="EN2644" s="57"/>
      <c r="EO2644" s="57"/>
      <c r="EP2644" s="57"/>
      <c r="EQ2644" s="57"/>
      <c r="ER2644" s="57"/>
      <c r="ES2644" s="57"/>
      <c r="ET2644" s="57"/>
      <c r="EU2644" s="57"/>
      <c r="EV2644" s="57"/>
      <c r="EW2644" s="57"/>
      <c r="EX2644" s="57"/>
    </row>
    <row r="2645" spans="1:154" s="39" customFormat="1" x14ac:dyDescent="0.3">
      <c r="A2645" s="29">
        <v>2732</v>
      </c>
      <c r="B2645" s="29" t="s">
        <v>47</v>
      </c>
      <c r="C2645" s="29">
        <v>12368</v>
      </c>
      <c r="D2645" s="29">
        <v>4</v>
      </c>
      <c r="E2645" s="29">
        <v>1</v>
      </c>
      <c r="F2645" s="29">
        <v>3</v>
      </c>
      <c r="G2645" s="29">
        <v>41</v>
      </c>
      <c r="H2645" s="25" t="s">
        <v>483</v>
      </c>
      <c r="I2645" s="36">
        <v>741</v>
      </c>
      <c r="J2645" s="41">
        <v>250</v>
      </c>
      <c r="K2645" s="74">
        <f>I2645*J2645</f>
        <v>185250</v>
      </c>
      <c r="L2645" s="29">
        <v>1</v>
      </c>
      <c r="M2645" s="29" t="s">
        <v>53</v>
      </c>
      <c r="N2645" s="29" t="s">
        <v>48</v>
      </c>
      <c r="O2645" s="25" t="s">
        <v>477</v>
      </c>
      <c r="P2645" s="29">
        <v>195</v>
      </c>
      <c r="Q2645" s="36">
        <v>100</v>
      </c>
      <c r="R2645" s="36">
        <v>6750</v>
      </c>
      <c r="S2645" s="164">
        <f>P2645*R2645</f>
        <v>1316250</v>
      </c>
      <c r="T2645" s="29">
        <v>10</v>
      </c>
      <c r="U2645" s="185">
        <v>10</v>
      </c>
      <c r="V2645" s="74">
        <f>S2645*U2645/100</f>
        <v>131625</v>
      </c>
      <c r="W2645" s="74">
        <f>S2645-V2645</f>
        <v>1184625</v>
      </c>
      <c r="X2645" s="75">
        <f t="shared" si="276"/>
        <v>1369875</v>
      </c>
      <c r="Y2645" s="74">
        <f>X2645*Q2645/100</f>
        <v>1369875</v>
      </c>
      <c r="Z2645" s="74">
        <v>50000000</v>
      </c>
      <c r="AA2645" s="29">
        <v>0</v>
      </c>
      <c r="AB2645" s="29">
        <v>0</v>
      </c>
      <c r="AC2645" s="41" t="s">
        <v>1224</v>
      </c>
      <c r="AD2645" s="3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6"/>
      <c r="AZ2645" s="16"/>
      <c r="BA2645" s="16"/>
      <c r="BB2645" s="16"/>
      <c r="BC2645" s="16"/>
      <c r="BD2645" s="16"/>
      <c r="BE2645" s="16"/>
      <c r="BF2645" s="16"/>
      <c r="BG2645" s="16"/>
      <c r="BH2645" s="16"/>
      <c r="BI2645" s="16"/>
      <c r="BJ2645" s="16"/>
      <c r="BK2645" s="16"/>
      <c r="BL2645" s="16"/>
      <c r="BM2645" s="16"/>
      <c r="BN2645" s="16"/>
      <c r="BO2645" s="16"/>
      <c r="BP2645" s="16"/>
      <c r="BQ2645" s="16"/>
      <c r="BR2645" s="16"/>
      <c r="BS2645" s="16"/>
      <c r="BT2645" s="16"/>
      <c r="BU2645" s="16"/>
      <c r="BV2645" s="16"/>
      <c r="BW2645" s="16"/>
      <c r="BX2645" s="16"/>
      <c r="BY2645" s="16"/>
      <c r="BZ2645" s="16"/>
      <c r="CA2645" s="16"/>
      <c r="CB2645" s="16"/>
      <c r="CC2645" s="16"/>
      <c r="CD2645" s="16"/>
      <c r="CE2645" s="16"/>
      <c r="CF2645" s="16"/>
      <c r="CG2645" s="16"/>
      <c r="CH2645" s="16"/>
      <c r="CI2645" s="16"/>
      <c r="CJ2645" s="16"/>
      <c r="CK2645" s="16"/>
      <c r="CL2645" s="16"/>
      <c r="CM2645" s="16"/>
      <c r="CN2645" s="16"/>
      <c r="CO2645" s="16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  <c r="DQ2645" s="16"/>
      <c r="DR2645" s="16"/>
      <c r="DS2645" s="16"/>
      <c r="DT2645" s="16"/>
      <c r="DU2645" s="16"/>
      <c r="DV2645" s="16"/>
      <c r="DW2645" s="16"/>
      <c r="DX2645" s="16"/>
      <c r="DY2645" s="16"/>
      <c r="DZ2645" s="16"/>
      <c r="EA2645" s="16"/>
      <c r="EB2645" s="16"/>
      <c r="EC2645" s="16"/>
      <c r="ED2645" s="16"/>
      <c r="EE2645" s="16"/>
      <c r="EF2645" s="16"/>
      <c r="EG2645" s="16"/>
      <c r="EH2645" s="16"/>
      <c r="EI2645" s="16"/>
      <c r="EJ2645" s="16"/>
      <c r="EK2645" s="16"/>
      <c r="EL2645" s="16"/>
      <c r="EM2645" s="16"/>
      <c r="EN2645" s="16"/>
      <c r="EO2645" s="16"/>
      <c r="EP2645" s="16"/>
      <c r="EQ2645" s="16"/>
      <c r="ER2645" s="16"/>
      <c r="ES2645" s="16"/>
      <c r="ET2645" s="16"/>
      <c r="EU2645" s="16"/>
      <c r="EV2645" s="16"/>
      <c r="EW2645" s="16"/>
      <c r="EX2645" s="16"/>
    </row>
    <row r="2646" spans="1:154" x14ac:dyDescent="0.3">
      <c r="A2646" s="9"/>
      <c r="B2646" s="9"/>
      <c r="C2646" s="9"/>
      <c r="D2646" s="9"/>
      <c r="E2646" s="9"/>
      <c r="F2646" s="9"/>
      <c r="G2646" s="9"/>
      <c r="H2646" s="30"/>
      <c r="I2646" s="10"/>
      <c r="J2646" s="33"/>
      <c r="K2646" s="34"/>
      <c r="L2646" s="9">
        <v>2</v>
      </c>
      <c r="M2646" s="9" t="s">
        <v>290</v>
      </c>
      <c r="N2646" s="9" t="s">
        <v>48</v>
      </c>
      <c r="O2646" s="30" t="s">
        <v>477</v>
      </c>
      <c r="P2646" s="9">
        <v>24</v>
      </c>
      <c r="Q2646" s="10">
        <v>100</v>
      </c>
      <c r="R2646" s="10">
        <v>2450</v>
      </c>
      <c r="S2646" s="34">
        <f>P2646*R2646</f>
        <v>58800</v>
      </c>
      <c r="T2646" s="9">
        <v>12</v>
      </c>
      <c r="U2646" s="2">
        <v>14</v>
      </c>
      <c r="V2646" s="34">
        <f>S2646*U2646/100</f>
        <v>8232</v>
      </c>
      <c r="W2646" s="34">
        <f>S2646-V2646</f>
        <v>50568</v>
      </c>
      <c r="X2646" s="31">
        <f t="shared" si="276"/>
        <v>50568</v>
      </c>
      <c r="Y2646" s="34">
        <f>X2646*Q2646/100</f>
        <v>50568</v>
      </c>
      <c r="Z2646" s="34">
        <v>50000000</v>
      </c>
      <c r="AA2646" s="9">
        <v>0</v>
      </c>
      <c r="AB2646" s="9">
        <v>0</v>
      </c>
      <c r="AC2646" s="41"/>
      <c r="AD2646" s="36"/>
    </row>
    <row r="2647" spans="1:154" s="39" customFormat="1" x14ac:dyDescent="0.3">
      <c r="A2647" s="9"/>
      <c r="B2647" s="9" t="s">
        <v>47</v>
      </c>
      <c r="C2647" s="9">
        <v>12369</v>
      </c>
      <c r="D2647" s="9">
        <v>4</v>
      </c>
      <c r="E2647" s="9">
        <v>0</v>
      </c>
      <c r="F2647" s="9">
        <v>1</v>
      </c>
      <c r="G2647" s="9">
        <v>45</v>
      </c>
      <c r="H2647" s="30" t="s">
        <v>476</v>
      </c>
      <c r="I2647" s="10">
        <v>145</v>
      </c>
      <c r="J2647" s="33">
        <v>250</v>
      </c>
      <c r="K2647" s="34">
        <f>I2647*J2647</f>
        <v>36250</v>
      </c>
      <c r="L2647" s="9"/>
      <c r="M2647" s="9"/>
      <c r="N2647" s="9"/>
      <c r="O2647" s="9"/>
      <c r="P2647" s="9"/>
      <c r="Q2647" s="10"/>
      <c r="R2647" s="10"/>
      <c r="S2647" s="10"/>
      <c r="T2647" s="9"/>
      <c r="U2647" s="2"/>
      <c r="V2647" s="35"/>
      <c r="W2647" s="10"/>
      <c r="X2647" s="31">
        <f t="shared" si="276"/>
        <v>36250</v>
      </c>
      <c r="Y2647" s="10"/>
      <c r="Z2647" s="34">
        <v>50000000</v>
      </c>
      <c r="AA2647" s="9">
        <v>0</v>
      </c>
      <c r="AB2647" s="9">
        <v>0</v>
      </c>
      <c r="AC2647" s="33">
        <v>0</v>
      </c>
      <c r="AD2647" s="10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6"/>
      <c r="AZ2647" s="16"/>
      <c r="BA2647" s="16"/>
      <c r="BB2647" s="16"/>
      <c r="BC2647" s="16"/>
      <c r="BD2647" s="16"/>
      <c r="BE2647" s="16"/>
      <c r="BF2647" s="16"/>
      <c r="BG2647" s="16"/>
      <c r="BH2647" s="16"/>
      <c r="BI2647" s="16"/>
      <c r="BJ2647" s="16"/>
      <c r="BK2647" s="16"/>
      <c r="BL2647" s="16"/>
      <c r="BM2647" s="16"/>
      <c r="BN2647" s="16"/>
      <c r="BO2647" s="16"/>
      <c r="BP2647" s="16"/>
      <c r="BQ2647" s="16"/>
      <c r="BR2647" s="16"/>
      <c r="BS2647" s="16"/>
      <c r="BT2647" s="16"/>
      <c r="BU2647" s="16"/>
      <c r="BV2647" s="16"/>
      <c r="BW2647" s="16"/>
      <c r="BX2647" s="16"/>
      <c r="BY2647" s="16"/>
      <c r="BZ2647" s="16"/>
      <c r="CA2647" s="16"/>
      <c r="CB2647" s="16"/>
      <c r="CC2647" s="16"/>
      <c r="CD2647" s="16"/>
      <c r="CE2647" s="16"/>
      <c r="CF2647" s="16"/>
      <c r="CG2647" s="16"/>
      <c r="CH2647" s="16"/>
      <c r="CI2647" s="16"/>
      <c r="CJ2647" s="16"/>
      <c r="CK2647" s="16"/>
      <c r="CL2647" s="16"/>
      <c r="CM2647" s="16"/>
      <c r="CN2647" s="16"/>
      <c r="CO2647" s="16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  <c r="DQ2647" s="16"/>
      <c r="DR2647" s="16"/>
      <c r="DS2647" s="16"/>
      <c r="DT2647" s="16"/>
      <c r="DU2647" s="16"/>
      <c r="DV2647" s="16"/>
      <c r="DW2647" s="16"/>
      <c r="DX2647" s="16"/>
      <c r="DY2647" s="16"/>
      <c r="DZ2647" s="16"/>
      <c r="EA2647" s="16"/>
      <c r="EB2647" s="16"/>
      <c r="EC2647" s="16"/>
      <c r="ED2647" s="16"/>
      <c r="EE2647" s="16"/>
      <c r="EF2647" s="16"/>
      <c r="EG2647" s="16"/>
      <c r="EH2647" s="16"/>
      <c r="EI2647" s="16"/>
      <c r="EJ2647" s="16"/>
      <c r="EK2647" s="16"/>
      <c r="EL2647" s="16"/>
      <c r="EM2647" s="16"/>
      <c r="EN2647" s="16"/>
      <c r="EO2647" s="16"/>
      <c r="EP2647" s="16"/>
      <c r="EQ2647" s="16"/>
      <c r="ER2647" s="16"/>
      <c r="ES2647" s="16"/>
      <c r="ET2647" s="16"/>
      <c r="EU2647" s="16"/>
      <c r="EV2647" s="16"/>
      <c r="EW2647" s="16"/>
      <c r="EX2647" s="16"/>
    </row>
    <row r="2648" spans="1:154" s="59" customFormat="1" x14ac:dyDescent="0.3">
      <c r="A2648" s="9"/>
      <c r="B2648" s="9" t="s">
        <v>47</v>
      </c>
      <c r="C2648" s="9">
        <v>12370</v>
      </c>
      <c r="D2648" s="9">
        <v>4</v>
      </c>
      <c r="E2648" s="9">
        <v>2</v>
      </c>
      <c r="F2648" s="9">
        <v>2</v>
      </c>
      <c r="G2648" s="9">
        <v>19</v>
      </c>
      <c r="H2648" s="30" t="s">
        <v>476</v>
      </c>
      <c r="I2648" s="10">
        <v>1019</v>
      </c>
      <c r="J2648" s="33">
        <v>250</v>
      </c>
      <c r="K2648" s="34">
        <f>I2648*J2648</f>
        <v>254750</v>
      </c>
      <c r="L2648" s="9"/>
      <c r="M2648" s="9"/>
      <c r="N2648" s="9"/>
      <c r="O2648" s="9"/>
      <c r="P2648" s="9"/>
      <c r="Q2648" s="10"/>
      <c r="R2648" s="10"/>
      <c r="S2648" s="10"/>
      <c r="T2648" s="9"/>
      <c r="U2648" s="2"/>
      <c r="V2648" s="35"/>
      <c r="W2648" s="10"/>
      <c r="X2648" s="31">
        <f t="shared" si="276"/>
        <v>254750</v>
      </c>
      <c r="Y2648" s="10"/>
      <c r="Z2648" s="34">
        <v>50000000</v>
      </c>
      <c r="AA2648" s="9">
        <v>0</v>
      </c>
      <c r="AB2648" s="9">
        <v>0</v>
      </c>
      <c r="AC2648" s="33">
        <v>0</v>
      </c>
      <c r="AD2648" s="10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6"/>
      <c r="AZ2648" s="16"/>
      <c r="BA2648" s="16"/>
      <c r="BB2648" s="16"/>
      <c r="BC2648" s="16"/>
      <c r="BD2648" s="16"/>
      <c r="BE2648" s="16"/>
      <c r="BF2648" s="16"/>
      <c r="BG2648" s="16"/>
      <c r="BH2648" s="16"/>
      <c r="BI2648" s="16"/>
      <c r="BJ2648" s="16"/>
      <c r="BK2648" s="16"/>
      <c r="BL2648" s="16"/>
      <c r="BM2648" s="16"/>
      <c r="BN2648" s="16"/>
      <c r="BO2648" s="16"/>
      <c r="BP2648" s="16"/>
      <c r="BQ2648" s="16"/>
      <c r="BR2648" s="16"/>
      <c r="BS2648" s="16"/>
      <c r="BT2648" s="16"/>
      <c r="BU2648" s="16"/>
      <c r="BV2648" s="16"/>
      <c r="BW2648" s="16"/>
      <c r="BX2648" s="16"/>
      <c r="BY2648" s="16"/>
      <c r="BZ2648" s="16"/>
      <c r="CA2648" s="16"/>
      <c r="CB2648" s="16"/>
      <c r="CC2648" s="16"/>
      <c r="CD2648" s="16"/>
      <c r="CE2648" s="16"/>
      <c r="CF2648" s="16"/>
      <c r="CG2648" s="16"/>
      <c r="CH2648" s="16"/>
      <c r="CI2648" s="16"/>
      <c r="CJ2648" s="16"/>
      <c r="CK2648" s="16"/>
      <c r="CL2648" s="16"/>
      <c r="CM2648" s="16"/>
      <c r="CN2648" s="16"/>
      <c r="CO2648" s="16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/>
      <c r="EE2648" s="16"/>
      <c r="EF2648" s="16"/>
      <c r="EG2648" s="16"/>
      <c r="EH2648" s="16"/>
      <c r="EI2648" s="16"/>
      <c r="EJ2648" s="16"/>
      <c r="EK2648" s="16"/>
      <c r="EL2648" s="16"/>
      <c r="EM2648" s="16"/>
      <c r="EN2648" s="16"/>
      <c r="EO2648" s="16"/>
      <c r="EP2648" s="16"/>
      <c r="EQ2648" s="16"/>
      <c r="ER2648" s="16"/>
      <c r="ES2648" s="16"/>
      <c r="ET2648" s="16"/>
      <c r="EU2648" s="16"/>
      <c r="EV2648" s="16"/>
      <c r="EW2648" s="16"/>
      <c r="EX2648" s="16"/>
    </row>
    <row r="2649" spans="1:154" x14ac:dyDescent="0.3">
      <c r="A2649" s="9"/>
      <c r="B2649" s="9" t="s">
        <v>47</v>
      </c>
      <c r="C2649" s="9">
        <v>667</v>
      </c>
      <c r="D2649" s="9">
        <v>4</v>
      </c>
      <c r="E2649" s="9">
        <v>0</v>
      </c>
      <c r="F2649" s="9">
        <v>3</v>
      </c>
      <c r="G2649" s="9">
        <v>19</v>
      </c>
      <c r="H2649" s="30" t="s">
        <v>476</v>
      </c>
      <c r="I2649" s="10">
        <v>319</v>
      </c>
      <c r="J2649" s="33">
        <v>220</v>
      </c>
      <c r="K2649" s="34">
        <f>I2649*J2649</f>
        <v>70180</v>
      </c>
      <c r="L2649" s="9"/>
      <c r="M2649" s="9"/>
      <c r="N2649" s="9"/>
      <c r="O2649" s="9"/>
      <c r="P2649" s="9"/>
      <c r="Q2649" s="10"/>
      <c r="R2649" s="10"/>
      <c r="S2649" s="10"/>
      <c r="T2649" s="9"/>
      <c r="U2649" s="2"/>
      <c r="V2649" s="35"/>
      <c r="W2649" s="10"/>
      <c r="X2649" s="31">
        <f t="shared" si="276"/>
        <v>70180</v>
      </c>
      <c r="Y2649" s="10"/>
      <c r="Z2649" s="34">
        <v>50000000</v>
      </c>
      <c r="AA2649" s="9">
        <v>0</v>
      </c>
      <c r="AB2649" s="9">
        <v>0</v>
      </c>
      <c r="AC2649" s="33">
        <v>0</v>
      </c>
      <c r="AD2649" s="10"/>
    </row>
    <row r="2650" spans="1:154" x14ac:dyDescent="0.3">
      <c r="A2650" s="18"/>
      <c r="B2650" s="18"/>
      <c r="C2650" s="18"/>
      <c r="D2650" s="18"/>
      <c r="E2650" s="18"/>
      <c r="F2650" s="18"/>
      <c r="G2650" s="18"/>
      <c r="H2650" s="19"/>
      <c r="I2650" s="20"/>
      <c r="J2650" s="21"/>
      <c r="K2650" s="20"/>
      <c r="L2650" s="18"/>
      <c r="M2650" s="18"/>
      <c r="N2650" s="18"/>
      <c r="O2650" s="18"/>
      <c r="P2650" s="18"/>
      <c r="Q2650" s="20"/>
      <c r="R2650" s="20"/>
      <c r="S2650" s="20"/>
      <c r="T2650" s="18"/>
      <c r="U2650" s="94"/>
      <c r="V2650" s="23"/>
      <c r="W2650" s="20"/>
      <c r="X2650" s="20"/>
      <c r="Y2650" s="20"/>
      <c r="Z2650" s="20"/>
      <c r="AA2650" s="18"/>
      <c r="AB2650" s="18"/>
      <c r="AC2650" s="21"/>
      <c r="AD2650" s="20"/>
      <c r="AE2650" s="39"/>
      <c r="AF2650" s="39"/>
      <c r="AG2650" s="39"/>
      <c r="AH2650" s="39"/>
      <c r="AI2650" s="39"/>
      <c r="AJ2650" s="39"/>
      <c r="AK2650" s="39"/>
      <c r="AL2650" s="39"/>
      <c r="AM2650" s="39"/>
      <c r="AN2650" s="39"/>
      <c r="AO2650" s="39"/>
      <c r="AP2650" s="39"/>
      <c r="AQ2650" s="39"/>
      <c r="AR2650" s="39"/>
      <c r="AS2650" s="39"/>
      <c r="AT2650" s="39"/>
      <c r="AU2650" s="39"/>
      <c r="AV2650" s="39"/>
      <c r="AW2650" s="39"/>
      <c r="AX2650" s="39"/>
      <c r="AY2650" s="39"/>
      <c r="AZ2650" s="39"/>
      <c r="BA2650" s="39"/>
      <c r="BB2650" s="39"/>
      <c r="BC2650" s="39"/>
      <c r="BD2650" s="39"/>
      <c r="BE2650" s="39"/>
      <c r="BF2650" s="39"/>
      <c r="BG2650" s="39"/>
      <c r="BH2650" s="39"/>
      <c r="BI2650" s="39"/>
      <c r="BJ2650" s="39"/>
      <c r="BK2650" s="39"/>
      <c r="BL2650" s="39"/>
      <c r="BM2650" s="39"/>
      <c r="BN2650" s="39"/>
      <c r="BO2650" s="39"/>
      <c r="BP2650" s="39"/>
      <c r="BQ2650" s="39"/>
      <c r="BR2650" s="39"/>
      <c r="BS2650" s="39"/>
      <c r="BT2650" s="39"/>
      <c r="BU2650" s="39"/>
      <c r="BV2650" s="39"/>
      <c r="BW2650" s="39"/>
      <c r="BX2650" s="39"/>
      <c r="BY2650" s="39"/>
      <c r="BZ2650" s="39"/>
      <c r="CA2650" s="39"/>
      <c r="CB2650" s="39"/>
      <c r="CC2650" s="39"/>
      <c r="CD2650" s="39"/>
      <c r="CE2650" s="39"/>
      <c r="CF2650" s="39"/>
      <c r="CG2650" s="39"/>
      <c r="CH2650" s="39"/>
      <c r="CI2650" s="39"/>
      <c r="CJ2650" s="39"/>
      <c r="CK2650" s="39"/>
      <c r="CL2650" s="39"/>
      <c r="CM2650" s="39"/>
      <c r="CN2650" s="39"/>
      <c r="CO2650" s="39"/>
      <c r="CP2650" s="39"/>
      <c r="CQ2650" s="39"/>
      <c r="CR2650" s="39"/>
      <c r="CS2650" s="39"/>
      <c r="CT2650" s="39"/>
      <c r="CU2650" s="39"/>
      <c r="CV2650" s="39"/>
      <c r="CW2650" s="39"/>
      <c r="CX2650" s="39"/>
      <c r="CY2650" s="39"/>
      <c r="CZ2650" s="39"/>
      <c r="DA2650" s="39"/>
      <c r="DB2650" s="39"/>
      <c r="DC2650" s="39"/>
      <c r="DD2650" s="39"/>
      <c r="DE2650" s="39"/>
      <c r="DF2650" s="39"/>
      <c r="DG2650" s="39"/>
      <c r="DH2650" s="39"/>
      <c r="DI2650" s="39"/>
      <c r="DJ2650" s="39"/>
      <c r="DK2650" s="39"/>
      <c r="DL2650" s="39"/>
      <c r="DM2650" s="39"/>
      <c r="DN2650" s="39"/>
      <c r="DO2650" s="39"/>
      <c r="DP2650" s="39"/>
      <c r="DQ2650" s="39"/>
      <c r="DR2650" s="39"/>
      <c r="DS2650" s="39"/>
      <c r="DT2650" s="39"/>
      <c r="DU2650" s="39"/>
      <c r="DV2650" s="39"/>
      <c r="DW2650" s="39"/>
      <c r="DX2650" s="39"/>
      <c r="DY2650" s="39"/>
      <c r="DZ2650" s="39"/>
      <c r="EA2650" s="39"/>
      <c r="EB2650" s="39"/>
      <c r="EC2650" s="39"/>
      <c r="ED2650" s="39"/>
      <c r="EE2650" s="39"/>
      <c r="EF2650" s="39"/>
      <c r="EG2650" s="39"/>
      <c r="EH2650" s="39"/>
      <c r="EI2650" s="39"/>
      <c r="EJ2650" s="39"/>
      <c r="EK2650" s="39"/>
      <c r="EL2650" s="39"/>
      <c r="EM2650" s="39"/>
      <c r="EN2650" s="39"/>
      <c r="EO2650" s="39"/>
      <c r="EP2650" s="39"/>
      <c r="EQ2650" s="39"/>
      <c r="ER2650" s="39"/>
      <c r="ES2650" s="39"/>
      <c r="ET2650" s="39"/>
      <c r="EU2650" s="39"/>
      <c r="EV2650" s="39"/>
      <c r="EW2650" s="39"/>
      <c r="EX2650" s="39"/>
    </row>
    <row r="2651" spans="1:154" x14ac:dyDescent="0.3">
      <c r="A2651" s="29">
        <v>2733</v>
      </c>
      <c r="B2651" s="29" t="s">
        <v>47</v>
      </c>
      <c r="C2651" s="29">
        <v>581</v>
      </c>
      <c r="D2651" s="29">
        <v>4</v>
      </c>
      <c r="E2651" s="29">
        <v>10</v>
      </c>
      <c r="F2651" s="29">
        <v>0</v>
      </c>
      <c r="G2651" s="29">
        <v>40</v>
      </c>
      <c r="H2651" s="25" t="s">
        <v>476</v>
      </c>
      <c r="I2651" s="36">
        <v>4040</v>
      </c>
      <c r="J2651" s="41">
        <v>200</v>
      </c>
      <c r="K2651" s="74">
        <f>I2651*J2651</f>
        <v>808000</v>
      </c>
      <c r="L2651" s="29"/>
      <c r="M2651" s="29"/>
      <c r="N2651" s="29"/>
      <c r="O2651" s="29"/>
      <c r="P2651" s="29"/>
      <c r="Q2651" s="36"/>
      <c r="R2651" s="36"/>
      <c r="S2651" s="36"/>
      <c r="T2651" s="29"/>
      <c r="U2651" s="185"/>
      <c r="V2651" s="37"/>
      <c r="W2651" s="36"/>
      <c r="X2651" s="75">
        <f>K2651+W2651</f>
        <v>808000</v>
      </c>
      <c r="Y2651" s="36"/>
      <c r="Z2651" s="74">
        <v>50000000</v>
      </c>
      <c r="AA2651" s="29">
        <v>0</v>
      </c>
      <c r="AB2651" s="29">
        <v>0</v>
      </c>
      <c r="AC2651" s="41" t="s">
        <v>1225</v>
      </c>
      <c r="AD2651" s="36"/>
    </row>
    <row r="2652" spans="1:154" x14ac:dyDescent="0.3">
      <c r="A2652" s="9"/>
      <c r="B2652" s="9" t="s">
        <v>47</v>
      </c>
      <c r="C2652" s="9">
        <v>576</v>
      </c>
      <c r="D2652" s="9">
        <v>4</v>
      </c>
      <c r="E2652" s="9">
        <v>3</v>
      </c>
      <c r="F2652" s="9">
        <v>0</v>
      </c>
      <c r="G2652" s="9">
        <v>5</v>
      </c>
      <c r="H2652" s="30" t="s">
        <v>477</v>
      </c>
      <c r="I2652" s="10">
        <v>205</v>
      </c>
      <c r="J2652" s="33">
        <v>250</v>
      </c>
      <c r="K2652" s="34">
        <f>I2652*J2652</f>
        <v>51250</v>
      </c>
      <c r="L2652" s="9">
        <v>1</v>
      </c>
      <c r="M2652" s="9" t="s">
        <v>53</v>
      </c>
      <c r="N2652" s="9" t="s">
        <v>48</v>
      </c>
      <c r="O2652" s="30" t="s">
        <v>477</v>
      </c>
      <c r="P2652" s="9">
        <v>180</v>
      </c>
      <c r="Q2652" s="10">
        <v>100</v>
      </c>
      <c r="R2652" s="10">
        <v>6750</v>
      </c>
      <c r="S2652" s="159">
        <f>P2652*R2652</f>
        <v>1215000</v>
      </c>
      <c r="T2652" s="9">
        <v>45</v>
      </c>
      <c r="U2652" s="2">
        <v>76</v>
      </c>
      <c r="V2652" s="34">
        <f>S2652*U2652/100</f>
        <v>923400</v>
      </c>
      <c r="W2652" s="34">
        <f>S2652-V2652</f>
        <v>291600</v>
      </c>
      <c r="X2652" s="31">
        <f>K2652+W2652</f>
        <v>342850</v>
      </c>
      <c r="Y2652" s="34">
        <f>X2652*Q2652/100</f>
        <v>342850</v>
      </c>
      <c r="Z2652" s="34">
        <v>50000000</v>
      </c>
      <c r="AA2652" s="9">
        <v>0</v>
      </c>
      <c r="AB2652" s="9">
        <v>0</v>
      </c>
      <c r="AC2652" s="33">
        <v>0</v>
      </c>
      <c r="AD2652" s="10"/>
    </row>
    <row r="2653" spans="1:154" x14ac:dyDescent="0.3">
      <c r="A2653" s="9"/>
      <c r="B2653" s="9"/>
      <c r="C2653" s="9"/>
      <c r="D2653" s="9"/>
      <c r="E2653" s="9"/>
      <c r="F2653" s="9"/>
      <c r="G2653" s="9"/>
      <c r="H2653" s="30" t="s">
        <v>476</v>
      </c>
      <c r="I2653" s="10">
        <v>1000</v>
      </c>
      <c r="J2653" s="33">
        <v>250</v>
      </c>
      <c r="K2653" s="34">
        <f>I2653*J2653</f>
        <v>250000</v>
      </c>
      <c r="L2653" s="9"/>
      <c r="M2653" s="9"/>
      <c r="N2653" s="9"/>
      <c r="O2653" s="9"/>
      <c r="P2653" s="9"/>
      <c r="Q2653" s="10"/>
      <c r="R2653" s="10"/>
      <c r="S2653" s="10"/>
      <c r="T2653" s="9"/>
      <c r="U2653" s="2"/>
      <c r="V2653" s="35"/>
      <c r="W2653" s="10"/>
      <c r="X2653" s="31">
        <f>K2653+W2653</f>
        <v>250000</v>
      </c>
      <c r="Y2653" s="10"/>
      <c r="Z2653" s="34">
        <v>50000000</v>
      </c>
      <c r="AA2653" s="9">
        <v>0</v>
      </c>
      <c r="AB2653" s="9">
        <v>0</v>
      </c>
      <c r="AC2653" s="33"/>
      <c r="AD2653" s="10"/>
    </row>
    <row r="2654" spans="1:154" s="39" customFormat="1" x14ac:dyDescent="0.3">
      <c r="A2654" s="18"/>
      <c r="B2654" s="18"/>
      <c r="C2654" s="18"/>
      <c r="D2654" s="18"/>
      <c r="E2654" s="18"/>
      <c r="F2654" s="18"/>
      <c r="G2654" s="18"/>
      <c r="H2654" s="19"/>
      <c r="I2654" s="20"/>
      <c r="J2654" s="21"/>
      <c r="K2654" s="20"/>
      <c r="L2654" s="18"/>
      <c r="M2654" s="18"/>
      <c r="N2654" s="18"/>
      <c r="O2654" s="18"/>
      <c r="P2654" s="18"/>
      <c r="Q2654" s="20"/>
      <c r="R2654" s="20"/>
      <c r="S2654" s="20"/>
      <c r="T2654" s="18"/>
      <c r="U2654" s="94"/>
      <c r="V2654" s="23"/>
      <c r="W2654" s="20"/>
      <c r="X2654" s="20"/>
      <c r="Y2654" s="20"/>
      <c r="Z2654" s="20"/>
      <c r="AA2654" s="18"/>
      <c r="AB2654" s="18"/>
      <c r="AC2654" s="21"/>
      <c r="AD2654" s="20"/>
    </row>
    <row r="2655" spans="1:154" x14ac:dyDescent="0.3">
      <c r="A2655" s="29">
        <v>2734</v>
      </c>
      <c r="B2655" s="29" t="s">
        <v>47</v>
      </c>
      <c r="C2655" s="29">
        <v>7771</v>
      </c>
      <c r="D2655" s="29">
        <v>9</v>
      </c>
      <c r="E2655" s="29">
        <v>2</v>
      </c>
      <c r="F2655" s="29">
        <v>0</v>
      </c>
      <c r="G2655" s="29">
        <v>48</v>
      </c>
      <c r="H2655" s="25" t="s">
        <v>476</v>
      </c>
      <c r="I2655" s="36">
        <v>848</v>
      </c>
      <c r="J2655" s="41">
        <v>150</v>
      </c>
      <c r="K2655" s="74">
        <f>I2655*J2655</f>
        <v>127200</v>
      </c>
      <c r="L2655" s="29"/>
      <c r="M2655" s="29"/>
      <c r="N2655" s="29"/>
      <c r="O2655" s="29"/>
      <c r="P2655" s="29"/>
      <c r="Q2655" s="36"/>
      <c r="R2655" s="36"/>
      <c r="S2655" s="36"/>
      <c r="T2655" s="29"/>
      <c r="U2655" s="185"/>
      <c r="V2655" s="37"/>
      <c r="W2655" s="36"/>
      <c r="X2655" s="75">
        <f>K2655+W2655</f>
        <v>127200</v>
      </c>
      <c r="Y2655" s="36"/>
      <c r="Z2655" s="74">
        <v>50000000</v>
      </c>
      <c r="AA2655" s="29">
        <v>0</v>
      </c>
      <c r="AB2655" s="29">
        <v>0</v>
      </c>
      <c r="AC2655" s="41" t="s">
        <v>1226</v>
      </c>
      <c r="AD2655" s="36"/>
    </row>
    <row r="2656" spans="1:154" x14ac:dyDescent="0.3">
      <c r="A2656" s="18"/>
      <c r="B2656" s="18"/>
      <c r="C2656" s="18"/>
      <c r="D2656" s="18"/>
      <c r="E2656" s="18"/>
      <c r="F2656" s="18"/>
      <c r="G2656" s="18"/>
      <c r="H2656" s="19"/>
      <c r="I2656" s="20"/>
      <c r="J2656" s="21"/>
      <c r="K2656" s="20"/>
      <c r="L2656" s="18"/>
      <c r="M2656" s="18"/>
      <c r="N2656" s="18"/>
      <c r="O2656" s="18"/>
      <c r="P2656" s="18"/>
      <c r="Q2656" s="20"/>
      <c r="R2656" s="20"/>
      <c r="S2656" s="20"/>
      <c r="T2656" s="18"/>
      <c r="U2656" s="94"/>
      <c r="V2656" s="23"/>
      <c r="W2656" s="20"/>
      <c r="X2656" s="20"/>
      <c r="Y2656" s="20"/>
      <c r="Z2656" s="20"/>
      <c r="AA2656" s="18"/>
      <c r="AB2656" s="18"/>
      <c r="AC2656" s="58"/>
      <c r="AD2656" s="64"/>
      <c r="AE2656" s="39"/>
      <c r="AF2656" s="39"/>
      <c r="AG2656" s="39"/>
      <c r="AH2656" s="39"/>
      <c r="AI2656" s="39"/>
      <c r="AJ2656" s="39"/>
      <c r="AK2656" s="39"/>
      <c r="AL2656" s="39"/>
      <c r="AM2656" s="39"/>
      <c r="AN2656" s="39"/>
      <c r="AO2656" s="39"/>
      <c r="AP2656" s="39"/>
      <c r="AQ2656" s="39"/>
      <c r="AR2656" s="39"/>
      <c r="AS2656" s="39"/>
      <c r="AT2656" s="39"/>
      <c r="AU2656" s="39"/>
      <c r="AV2656" s="39"/>
      <c r="AW2656" s="39"/>
      <c r="AX2656" s="39"/>
      <c r="AY2656" s="39"/>
      <c r="AZ2656" s="39"/>
      <c r="BA2656" s="39"/>
      <c r="BB2656" s="39"/>
      <c r="BC2656" s="39"/>
      <c r="BD2656" s="39"/>
      <c r="BE2656" s="39"/>
      <c r="BF2656" s="39"/>
      <c r="BG2656" s="39"/>
      <c r="BH2656" s="39"/>
      <c r="BI2656" s="39"/>
      <c r="BJ2656" s="39"/>
      <c r="BK2656" s="39"/>
      <c r="BL2656" s="39"/>
      <c r="BM2656" s="39"/>
      <c r="BN2656" s="39"/>
      <c r="BO2656" s="39"/>
      <c r="BP2656" s="39"/>
      <c r="BQ2656" s="39"/>
      <c r="BR2656" s="39"/>
      <c r="BS2656" s="39"/>
      <c r="BT2656" s="39"/>
      <c r="BU2656" s="39"/>
      <c r="BV2656" s="39"/>
      <c r="BW2656" s="39"/>
      <c r="BX2656" s="39"/>
      <c r="BY2656" s="39"/>
      <c r="BZ2656" s="39"/>
      <c r="CA2656" s="39"/>
      <c r="CB2656" s="39"/>
      <c r="CC2656" s="39"/>
      <c r="CD2656" s="39"/>
      <c r="CE2656" s="39"/>
      <c r="CF2656" s="39"/>
      <c r="CG2656" s="39"/>
      <c r="CH2656" s="39"/>
      <c r="CI2656" s="39"/>
      <c r="CJ2656" s="39"/>
      <c r="CK2656" s="39"/>
      <c r="CL2656" s="39"/>
      <c r="CM2656" s="39"/>
      <c r="CN2656" s="39"/>
      <c r="CO2656" s="39"/>
      <c r="CP2656" s="39"/>
      <c r="CQ2656" s="39"/>
      <c r="CR2656" s="39"/>
      <c r="CS2656" s="39"/>
      <c r="CT2656" s="39"/>
      <c r="CU2656" s="39"/>
      <c r="CV2656" s="39"/>
      <c r="CW2656" s="39"/>
      <c r="CX2656" s="39"/>
      <c r="CY2656" s="39"/>
      <c r="CZ2656" s="39"/>
      <c r="DA2656" s="39"/>
      <c r="DB2656" s="39"/>
      <c r="DC2656" s="39"/>
      <c r="DD2656" s="39"/>
      <c r="DE2656" s="39"/>
      <c r="DF2656" s="39"/>
      <c r="DG2656" s="39"/>
      <c r="DH2656" s="39"/>
      <c r="DI2656" s="39"/>
      <c r="DJ2656" s="39"/>
      <c r="DK2656" s="39"/>
      <c r="DL2656" s="39"/>
      <c r="DM2656" s="39"/>
      <c r="DN2656" s="39"/>
      <c r="DO2656" s="39"/>
      <c r="DP2656" s="39"/>
      <c r="DQ2656" s="39"/>
      <c r="DR2656" s="39"/>
      <c r="DS2656" s="39"/>
      <c r="DT2656" s="39"/>
      <c r="DU2656" s="39"/>
      <c r="DV2656" s="39"/>
      <c r="DW2656" s="39"/>
      <c r="DX2656" s="39"/>
      <c r="DY2656" s="39"/>
      <c r="DZ2656" s="39"/>
      <c r="EA2656" s="39"/>
      <c r="EB2656" s="39"/>
      <c r="EC2656" s="39"/>
      <c r="ED2656" s="39"/>
      <c r="EE2656" s="39"/>
      <c r="EF2656" s="39"/>
      <c r="EG2656" s="39"/>
      <c r="EH2656" s="39"/>
      <c r="EI2656" s="39"/>
      <c r="EJ2656" s="39"/>
      <c r="EK2656" s="39"/>
      <c r="EL2656" s="39"/>
      <c r="EM2656" s="39"/>
      <c r="EN2656" s="39"/>
      <c r="EO2656" s="39"/>
      <c r="EP2656" s="39"/>
      <c r="EQ2656" s="39"/>
      <c r="ER2656" s="39"/>
      <c r="ES2656" s="39"/>
      <c r="ET2656" s="39"/>
      <c r="EU2656" s="39"/>
      <c r="EV2656" s="39"/>
      <c r="EW2656" s="39"/>
      <c r="EX2656" s="39"/>
    </row>
    <row r="2657" spans="1:154" x14ac:dyDescent="0.3">
      <c r="A2657" s="29">
        <v>2735</v>
      </c>
      <c r="B2657" s="43" t="s">
        <v>47</v>
      </c>
      <c r="C2657" s="29">
        <v>10995</v>
      </c>
      <c r="D2657" s="29">
        <v>3</v>
      </c>
      <c r="E2657" s="29">
        <v>3</v>
      </c>
      <c r="F2657" s="29">
        <v>0</v>
      </c>
      <c r="G2657" s="29">
        <v>0</v>
      </c>
      <c r="H2657" s="25" t="s">
        <v>476</v>
      </c>
      <c r="I2657" s="36">
        <v>1200</v>
      </c>
      <c r="J2657" s="41">
        <v>220</v>
      </c>
      <c r="K2657" s="74">
        <f>I2657*J2657</f>
        <v>264000</v>
      </c>
      <c r="L2657" s="29"/>
      <c r="M2657" s="29"/>
      <c r="N2657" s="29"/>
      <c r="O2657" s="29"/>
      <c r="P2657" s="29"/>
      <c r="Q2657" s="36"/>
      <c r="R2657" s="36"/>
      <c r="S2657" s="36"/>
      <c r="T2657" s="29"/>
      <c r="U2657" s="185"/>
      <c r="V2657" s="37"/>
      <c r="W2657" s="36"/>
      <c r="X2657" s="75">
        <f>K2657+W2657</f>
        <v>264000</v>
      </c>
      <c r="Y2657" s="36"/>
      <c r="Z2657" s="74">
        <v>50000000</v>
      </c>
      <c r="AA2657" s="29">
        <v>0</v>
      </c>
      <c r="AB2657" s="29">
        <v>0</v>
      </c>
      <c r="AC2657" s="12" t="s">
        <v>1227</v>
      </c>
      <c r="AD2657" s="13"/>
      <c r="AE2657" s="45"/>
      <c r="AF2657" s="45"/>
      <c r="AG2657" s="45"/>
      <c r="AH2657" s="45"/>
      <c r="AI2657" s="45"/>
      <c r="AJ2657" s="45"/>
      <c r="AK2657" s="45"/>
      <c r="AL2657" s="45"/>
      <c r="AM2657" s="45"/>
      <c r="AN2657" s="45"/>
      <c r="AO2657" s="45"/>
      <c r="AP2657" s="45"/>
      <c r="AQ2657" s="45"/>
      <c r="AR2657" s="45"/>
      <c r="AS2657" s="45"/>
      <c r="AT2657" s="45"/>
      <c r="AU2657" s="45"/>
      <c r="AV2657" s="45"/>
      <c r="AW2657" s="45"/>
      <c r="AX2657" s="45"/>
      <c r="AY2657" s="45"/>
      <c r="AZ2657" s="45"/>
      <c r="BA2657" s="45"/>
      <c r="BB2657" s="45"/>
      <c r="BC2657" s="45"/>
      <c r="BD2657" s="45"/>
      <c r="BE2657" s="45"/>
      <c r="BF2657" s="45"/>
      <c r="BG2657" s="45"/>
      <c r="BH2657" s="45"/>
      <c r="BI2657" s="45"/>
      <c r="BJ2657" s="45"/>
      <c r="BK2657" s="45"/>
      <c r="BL2657" s="45"/>
      <c r="BM2657" s="45"/>
      <c r="BN2657" s="45"/>
      <c r="BO2657" s="45"/>
      <c r="BP2657" s="45"/>
      <c r="BQ2657" s="45"/>
      <c r="BR2657" s="45"/>
      <c r="BS2657" s="45"/>
      <c r="BT2657" s="45"/>
      <c r="BU2657" s="45"/>
      <c r="BV2657" s="45"/>
      <c r="BW2657" s="45"/>
      <c r="BX2657" s="45"/>
      <c r="BY2657" s="45"/>
      <c r="BZ2657" s="45"/>
      <c r="CA2657" s="45"/>
      <c r="CB2657" s="45"/>
      <c r="CC2657" s="45"/>
      <c r="CD2657" s="45"/>
      <c r="CE2657" s="45"/>
      <c r="CF2657" s="45"/>
      <c r="CG2657" s="45"/>
      <c r="CH2657" s="45"/>
      <c r="CI2657" s="45"/>
      <c r="CJ2657" s="45"/>
      <c r="CK2657" s="45"/>
      <c r="CL2657" s="45"/>
      <c r="CM2657" s="45"/>
      <c r="CN2657" s="45"/>
      <c r="CO2657" s="45"/>
      <c r="CP2657" s="45"/>
      <c r="CQ2657" s="45"/>
      <c r="CR2657" s="45"/>
      <c r="CS2657" s="45"/>
      <c r="CT2657" s="45"/>
      <c r="CU2657" s="45"/>
      <c r="CV2657" s="45"/>
      <c r="CW2657" s="45"/>
      <c r="CX2657" s="45"/>
      <c r="CY2657" s="45"/>
      <c r="CZ2657" s="45"/>
      <c r="DA2657" s="45"/>
      <c r="DB2657" s="45"/>
      <c r="DC2657" s="45"/>
      <c r="DD2657" s="45"/>
      <c r="DE2657" s="45"/>
      <c r="DF2657" s="45"/>
      <c r="DG2657" s="45"/>
      <c r="DH2657" s="45"/>
      <c r="DI2657" s="45"/>
      <c r="DJ2657" s="45"/>
      <c r="DK2657" s="45"/>
      <c r="DL2657" s="45"/>
      <c r="DM2657" s="45"/>
      <c r="DN2657" s="45"/>
      <c r="DO2657" s="45"/>
      <c r="DP2657" s="45"/>
      <c r="DQ2657" s="45"/>
      <c r="DR2657" s="45"/>
      <c r="DS2657" s="45"/>
      <c r="DT2657" s="45"/>
      <c r="DU2657" s="45"/>
      <c r="DV2657" s="45"/>
      <c r="DW2657" s="45"/>
      <c r="DX2657" s="45"/>
      <c r="DY2657" s="45"/>
      <c r="DZ2657" s="45"/>
      <c r="EA2657" s="45"/>
      <c r="EB2657" s="45"/>
      <c r="EC2657" s="45"/>
      <c r="ED2657" s="45"/>
      <c r="EE2657" s="45"/>
      <c r="EF2657" s="45"/>
      <c r="EG2657" s="45"/>
      <c r="EH2657" s="45"/>
      <c r="EI2657" s="45"/>
      <c r="EJ2657" s="45"/>
      <c r="EK2657" s="45"/>
      <c r="EL2657" s="45"/>
      <c r="EM2657" s="45"/>
      <c r="EN2657" s="45"/>
      <c r="EO2657" s="45"/>
      <c r="EP2657" s="45"/>
      <c r="EQ2657" s="45"/>
      <c r="ER2657" s="45"/>
      <c r="ES2657" s="45"/>
      <c r="ET2657" s="45"/>
      <c r="EU2657" s="45"/>
      <c r="EV2657" s="45"/>
      <c r="EW2657" s="45"/>
      <c r="EX2657" s="45"/>
    </row>
    <row r="2658" spans="1:154" s="39" customFormat="1" x14ac:dyDescent="0.3">
      <c r="A2658" s="18"/>
      <c r="B2658" s="18"/>
      <c r="C2658" s="18"/>
      <c r="D2658" s="18"/>
      <c r="E2658" s="18"/>
      <c r="F2658" s="18"/>
      <c r="G2658" s="18"/>
      <c r="H2658" s="19"/>
      <c r="I2658" s="20"/>
      <c r="J2658" s="21"/>
      <c r="K2658" s="20"/>
      <c r="L2658" s="18"/>
      <c r="M2658" s="18"/>
      <c r="N2658" s="18"/>
      <c r="O2658" s="18"/>
      <c r="P2658" s="18"/>
      <c r="Q2658" s="20"/>
      <c r="R2658" s="20"/>
      <c r="S2658" s="20"/>
      <c r="T2658" s="18"/>
      <c r="U2658" s="94"/>
      <c r="V2658" s="23"/>
      <c r="W2658" s="20"/>
      <c r="X2658" s="20"/>
      <c r="Y2658" s="20"/>
      <c r="Z2658" s="20"/>
      <c r="AA2658" s="18"/>
      <c r="AB2658" s="18"/>
      <c r="AC2658" s="58"/>
      <c r="AD2658" s="64"/>
    </row>
    <row r="2659" spans="1:154" x14ac:dyDescent="0.3">
      <c r="A2659" s="29">
        <v>2736</v>
      </c>
      <c r="B2659" s="29" t="s">
        <v>47</v>
      </c>
      <c r="C2659" s="29">
        <v>2060</v>
      </c>
      <c r="D2659" s="29">
        <v>6</v>
      </c>
      <c r="E2659" s="29">
        <v>5</v>
      </c>
      <c r="F2659" s="29">
        <v>3</v>
      </c>
      <c r="G2659" s="29">
        <v>24</v>
      </c>
      <c r="H2659" s="25" t="s">
        <v>477</v>
      </c>
      <c r="I2659" s="36">
        <v>388</v>
      </c>
      <c r="J2659" s="41">
        <v>220</v>
      </c>
      <c r="K2659" s="74">
        <f t="shared" ref="K2659:K2683" si="277">I2659*J2659</f>
        <v>85360</v>
      </c>
      <c r="L2659" s="29">
        <v>1</v>
      </c>
      <c r="M2659" s="29" t="s">
        <v>53</v>
      </c>
      <c r="N2659" s="29" t="s">
        <v>48</v>
      </c>
      <c r="O2659" s="25" t="s">
        <v>477</v>
      </c>
      <c r="P2659" s="29">
        <v>180</v>
      </c>
      <c r="Q2659" s="36">
        <v>100</v>
      </c>
      <c r="R2659" s="36">
        <v>6750</v>
      </c>
      <c r="S2659" s="164">
        <f>P2659*R2659</f>
        <v>1215000</v>
      </c>
      <c r="T2659" s="29">
        <v>27</v>
      </c>
      <c r="U2659" s="185">
        <v>44</v>
      </c>
      <c r="V2659" s="74">
        <f>S2659*U2659/100</f>
        <v>534600</v>
      </c>
      <c r="W2659" s="74">
        <f>S2659-V2659</f>
        <v>680400</v>
      </c>
      <c r="X2659" s="75">
        <f t="shared" ref="X2659:X2667" si="278">K2659+W2659</f>
        <v>765760</v>
      </c>
      <c r="Y2659" s="74">
        <f>X2659*Q2659/100</f>
        <v>765760</v>
      </c>
      <c r="Z2659" s="74">
        <v>50000000</v>
      </c>
      <c r="AA2659" s="29">
        <v>0</v>
      </c>
      <c r="AB2659" s="29">
        <v>0</v>
      </c>
      <c r="AC2659" s="41" t="s">
        <v>1228</v>
      </c>
      <c r="AD2659" s="36"/>
    </row>
    <row r="2660" spans="1:154" s="39" customFormat="1" x14ac:dyDescent="0.3">
      <c r="A2660" s="9"/>
      <c r="B2660" s="9"/>
      <c r="C2660" s="9"/>
      <c r="D2660" s="9"/>
      <c r="E2660" s="9"/>
      <c r="F2660" s="9"/>
      <c r="G2660" s="9"/>
      <c r="H2660" s="30" t="s">
        <v>476</v>
      </c>
      <c r="I2660" s="10">
        <v>915</v>
      </c>
      <c r="J2660" s="33">
        <v>220</v>
      </c>
      <c r="K2660" s="34">
        <f t="shared" si="277"/>
        <v>201300</v>
      </c>
      <c r="L2660" s="9"/>
      <c r="M2660" s="9"/>
      <c r="N2660" s="9"/>
      <c r="O2660" s="9"/>
      <c r="P2660" s="9"/>
      <c r="Q2660" s="10"/>
      <c r="R2660" s="10"/>
      <c r="S2660" s="10"/>
      <c r="T2660" s="9"/>
      <c r="U2660" s="2"/>
      <c r="V2660" s="35"/>
      <c r="W2660" s="10"/>
      <c r="X2660" s="31">
        <f t="shared" si="278"/>
        <v>201300</v>
      </c>
      <c r="Y2660" s="10"/>
      <c r="Z2660" s="34">
        <v>50000000</v>
      </c>
      <c r="AA2660" s="9">
        <v>0</v>
      </c>
      <c r="AB2660" s="9">
        <v>0</v>
      </c>
      <c r="AC2660" s="33"/>
      <c r="AD2660" s="10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6"/>
      <c r="AZ2660" s="16"/>
      <c r="BA2660" s="16"/>
      <c r="BB2660" s="16"/>
      <c r="BC2660" s="16"/>
      <c r="BD2660" s="16"/>
      <c r="BE2660" s="16"/>
      <c r="BF2660" s="16"/>
      <c r="BG2660" s="16"/>
      <c r="BH2660" s="16"/>
      <c r="BI2660" s="16"/>
      <c r="BJ2660" s="16"/>
      <c r="BK2660" s="16"/>
      <c r="BL2660" s="16"/>
      <c r="BM2660" s="16"/>
      <c r="BN2660" s="16"/>
      <c r="BO2660" s="16"/>
      <c r="BP2660" s="16"/>
      <c r="BQ2660" s="16"/>
      <c r="BR2660" s="16"/>
      <c r="BS2660" s="16"/>
      <c r="BT2660" s="16"/>
      <c r="BU2660" s="16"/>
      <c r="BV2660" s="16"/>
      <c r="BW2660" s="16"/>
      <c r="BX2660" s="16"/>
      <c r="BY2660" s="16"/>
      <c r="BZ2660" s="16"/>
      <c r="CA2660" s="16"/>
      <c r="CB2660" s="16"/>
      <c r="CC2660" s="16"/>
      <c r="CD2660" s="16"/>
      <c r="CE2660" s="16"/>
      <c r="CF2660" s="16"/>
      <c r="CG2660" s="16"/>
      <c r="CH2660" s="16"/>
      <c r="CI2660" s="16"/>
      <c r="CJ2660" s="16"/>
      <c r="CK2660" s="16"/>
      <c r="CL2660" s="16"/>
      <c r="CM2660" s="16"/>
      <c r="CN2660" s="16"/>
      <c r="CO2660" s="16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  <c r="DQ2660" s="16"/>
      <c r="DR2660" s="16"/>
      <c r="DS2660" s="16"/>
      <c r="DT2660" s="16"/>
      <c r="DU2660" s="16"/>
      <c r="DV2660" s="16"/>
      <c r="DW2660" s="16"/>
      <c r="DX2660" s="16"/>
      <c r="DY2660" s="16"/>
      <c r="DZ2660" s="16"/>
      <c r="EA2660" s="16"/>
      <c r="EB2660" s="16"/>
      <c r="EC2660" s="16"/>
      <c r="ED2660" s="16"/>
      <c r="EE2660" s="16"/>
      <c r="EF2660" s="16"/>
      <c r="EG2660" s="16"/>
      <c r="EH2660" s="16"/>
      <c r="EI2660" s="16"/>
      <c r="EJ2660" s="16"/>
      <c r="EK2660" s="16"/>
      <c r="EL2660" s="16"/>
      <c r="EM2660" s="16"/>
      <c r="EN2660" s="16"/>
      <c r="EO2660" s="16"/>
      <c r="EP2660" s="16"/>
      <c r="EQ2660" s="16"/>
      <c r="ER2660" s="16"/>
      <c r="ES2660" s="16"/>
      <c r="ET2660" s="16"/>
      <c r="EU2660" s="16"/>
      <c r="EV2660" s="16"/>
      <c r="EW2660" s="16"/>
      <c r="EX2660" s="16"/>
    </row>
    <row r="2661" spans="1:154" s="45" customFormat="1" x14ac:dyDescent="0.3">
      <c r="A2661" s="9"/>
      <c r="B2661" s="9"/>
      <c r="C2661" s="9"/>
      <c r="D2661" s="9"/>
      <c r="E2661" s="9"/>
      <c r="F2661" s="9"/>
      <c r="G2661" s="9"/>
      <c r="H2661" s="30" t="s">
        <v>476</v>
      </c>
      <c r="I2661" s="10">
        <v>9</v>
      </c>
      <c r="J2661" s="33">
        <v>220</v>
      </c>
      <c r="K2661" s="34">
        <f t="shared" si="277"/>
        <v>1980</v>
      </c>
      <c r="L2661" s="9">
        <v>2</v>
      </c>
      <c r="M2661" s="9" t="s">
        <v>52</v>
      </c>
      <c r="N2661" s="9" t="s">
        <v>48</v>
      </c>
      <c r="O2661" s="30" t="s">
        <v>476</v>
      </c>
      <c r="P2661" s="9">
        <v>36</v>
      </c>
      <c r="Q2661" s="10">
        <v>100</v>
      </c>
      <c r="R2661" s="10">
        <v>2000</v>
      </c>
      <c r="S2661" s="34">
        <f>P2661*R2661</f>
        <v>72000</v>
      </c>
      <c r="T2661" s="9">
        <v>27</v>
      </c>
      <c r="U2661" s="2">
        <v>44</v>
      </c>
      <c r="V2661" s="34">
        <f>S2661*U2661/100</f>
        <v>31680</v>
      </c>
      <c r="W2661" s="34">
        <f>S2661-V2661</f>
        <v>40320</v>
      </c>
      <c r="X2661" s="31">
        <f t="shared" si="278"/>
        <v>42300</v>
      </c>
      <c r="Y2661" s="34">
        <f>X2661*Q2661/100</f>
        <v>42300</v>
      </c>
      <c r="Z2661" s="34">
        <v>50000000</v>
      </c>
      <c r="AA2661" s="9">
        <v>0</v>
      </c>
      <c r="AB2661" s="9">
        <v>0</v>
      </c>
      <c r="AC2661" s="33"/>
      <c r="AD2661" s="10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6"/>
      <c r="AZ2661" s="16"/>
      <c r="BA2661" s="16"/>
      <c r="BB2661" s="16"/>
      <c r="BC2661" s="16"/>
      <c r="BD2661" s="16"/>
      <c r="BE2661" s="16"/>
      <c r="BF2661" s="16"/>
      <c r="BG2661" s="16"/>
      <c r="BH2661" s="16"/>
      <c r="BI2661" s="16"/>
      <c r="BJ2661" s="16"/>
      <c r="BK2661" s="16"/>
      <c r="BL2661" s="16"/>
      <c r="BM2661" s="16"/>
      <c r="BN2661" s="16"/>
      <c r="BO2661" s="16"/>
      <c r="BP2661" s="16"/>
      <c r="BQ2661" s="16"/>
      <c r="BR2661" s="16"/>
      <c r="BS2661" s="16"/>
      <c r="BT2661" s="16"/>
      <c r="BU2661" s="16"/>
      <c r="BV2661" s="16"/>
      <c r="BW2661" s="16"/>
      <c r="BX2661" s="16"/>
      <c r="BY2661" s="16"/>
      <c r="BZ2661" s="16"/>
      <c r="CA2661" s="16"/>
      <c r="CB2661" s="16"/>
      <c r="CC2661" s="16"/>
      <c r="CD2661" s="16"/>
      <c r="CE2661" s="16"/>
      <c r="CF2661" s="16"/>
      <c r="CG2661" s="16"/>
      <c r="CH2661" s="16"/>
      <c r="CI2661" s="16"/>
      <c r="CJ2661" s="16"/>
      <c r="CK2661" s="16"/>
      <c r="CL2661" s="16"/>
      <c r="CM2661" s="16"/>
      <c r="CN2661" s="16"/>
      <c r="CO2661" s="16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  <c r="DQ2661" s="16"/>
      <c r="DR2661" s="16"/>
      <c r="DS2661" s="16"/>
      <c r="DT2661" s="16"/>
      <c r="DU2661" s="16"/>
      <c r="DV2661" s="16"/>
      <c r="DW2661" s="16"/>
      <c r="DX2661" s="16"/>
      <c r="DY2661" s="16"/>
      <c r="DZ2661" s="16"/>
      <c r="EA2661" s="16"/>
      <c r="EB2661" s="16"/>
      <c r="EC2661" s="16"/>
      <c r="ED2661" s="16"/>
      <c r="EE2661" s="16"/>
      <c r="EF2661" s="16"/>
      <c r="EG2661" s="16"/>
      <c r="EH2661" s="16"/>
      <c r="EI2661" s="16"/>
      <c r="EJ2661" s="16"/>
      <c r="EK2661" s="16"/>
      <c r="EL2661" s="16"/>
      <c r="EM2661" s="16"/>
      <c r="EN2661" s="16"/>
      <c r="EO2661" s="16"/>
      <c r="EP2661" s="16"/>
      <c r="EQ2661" s="16"/>
      <c r="ER2661" s="16"/>
      <c r="ES2661" s="16"/>
      <c r="ET2661" s="16"/>
      <c r="EU2661" s="16"/>
      <c r="EV2661" s="16"/>
      <c r="EW2661" s="16"/>
      <c r="EX2661" s="16"/>
    </row>
    <row r="2662" spans="1:154" s="45" customFormat="1" x14ac:dyDescent="0.3">
      <c r="A2662" s="9"/>
      <c r="B2662" s="9"/>
      <c r="C2662" s="9"/>
      <c r="D2662" s="9"/>
      <c r="E2662" s="9"/>
      <c r="F2662" s="9"/>
      <c r="G2662" s="9"/>
      <c r="H2662" s="30" t="s">
        <v>477</v>
      </c>
      <c r="I2662" s="10">
        <v>12</v>
      </c>
      <c r="J2662" s="33">
        <v>220</v>
      </c>
      <c r="K2662" s="34">
        <f t="shared" si="277"/>
        <v>2640</v>
      </c>
      <c r="L2662" s="9">
        <v>3</v>
      </c>
      <c r="M2662" s="9" t="s">
        <v>290</v>
      </c>
      <c r="N2662" s="9" t="s">
        <v>48</v>
      </c>
      <c r="O2662" s="30" t="s">
        <v>477</v>
      </c>
      <c r="P2662" s="9">
        <v>48</v>
      </c>
      <c r="Q2662" s="10">
        <v>100</v>
      </c>
      <c r="R2662" s="10">
        <v>2450</v>
      </c>
      <c r="S2662" s="34">
        <f>P2662*R2662</f>
        <v>117600</v>
      </c>
      <c r="T2662" s="9">
        <v>7</v>
      </c>
      <c r="U2662" s="2">
        <v>7</v>
      </c>
      <c r="V2662" s="34">
        <f>S2662*U2662/100</f>
        <v>8232</v>
      </c>
      <c r="W2662" s="34">
        <f>S2662-V2662</f>
        <v>109368</v>
      </c>
      <c r="X2662" s="31">
        <f t="shared" si="278"/>
        <v>112008</v>
      </c>
      <c r="Y2662" s="34">
        <f>X2662*Q2662/100</f>
        <v>112008</v>
      </c>
      <c r="Z2662" s="34">
        <v>50000000</v>
      </c>
      <c r="AA2662" s="9">
        <v>0</v>
      </c>
      <c r="AB2662" s="9">
        <v>0</v>
      </c>
      <c r="AC2662" s="33"/>
      <c r="AD2662" s="10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6"/>
      <c r="AZ2662" s="16"/>
      <c r="BA2662" s="16"/>
      <c r="BB2662" s="16"/>
      <c r="BC2662" s="16"/>
      <c r="BD2662" s="16"/>
      <c r="BE2662" s="16"/>
      <c r="BF2662" s="16"/>
      <c r="BG2662" s="16"/>
      <c r="BH2662" s="16"/>
      <c r="BI2662" s="16"/>
      <c r="BJ2662" s="16"/>
      <c r="BK2662" s="16"/>
      <c r="BL2662" s="16"/>
      <c r="BM2662" s="16"/>
      <c r="BN2662" s="16"/>
      <c r="BO2662" s="16"/>
      <c r="BP2662" s="16"/>
      <c r="BQ2662" s="16"/>
      <c r="BR2662" s="16"/>
      <c r="BS2662" s="16"/>
      <c r="BT2662" s="16"/>
      <c r="BU2662" s="16"/>
      <c r="BV2662" s="16"/>
      <c r="BW2662" s="16"/>
      <c r="BX2662" s="16"/>
      <c r="BY2662" s="16"/>
      <c r="BZ2662" s="16"/>
      <c r="CA2662" s="16"/>
      <c r="CB2662" s="16"/>
      <c r="CC2662" s="16"/>
      <c r="CD2662" s="16"/>
      <c r="CE2662" s="16"/>
      <c r="CF2662" s="16"/>
      <c r="CG2662" s="16"/>
      <c r="CH2662" s="16"/>
      <c r="CI2662" s="16"/>
      <c r="CJ2662" s="16"/>
      <c r="CK2662" s="16"/>
      <c r="CL2662" s="16"/>
      <c r="CM2662" s="16"/>
      <c r="CN2662" s="16"/>
      <c r="CO2662" s="16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  <c r="DQ2662" s="16"/>
      <c r="DR2662" s="16"/>
      <c r="DS2662" s="16"/>
      <c r="DT2662" s="16"/>
      <c r="DU2662" s="16"/>
      <c r="DV2662" s="16"/>
      <c r="DW2662" s="16"/>
      <c r="DX2662" s="16"/>
      <c r="DY2662" s="16"/>
      <c r="DZ2662" s="16"/>
      <c r="EA2662" s="16"/>
      <c r="EB2662" s="16"/>
      <c r="EC2662" s="16"/>
      <c r="ED2662" s="16"/>
      <c r="EE2662" s="16"/>
      <c r="EF2662" s="16"/>
      <c r="EG2662" s="16"/>
      <c r="EH2662" s="16"/>
      <c r="EI2662" s="16"/>
      <c r="EJ2662" s="16"/>
      <c r="EK2662" s="16"/>
      <c r="EL2662" s="16"/>
      <c r="EM2662" s="16"/>
      <c r="EN2662" s="16"/>
      <c r="EO2662" s="16"/>
      <c r="EP2662" s="16"/>
      <c r="EQ2662" s="16"/>
      <c r="ER2662" s="16"/>
      <c r="ES2662" s="16"/>
      <c r="ET2662" s="16"/>
      <c r="EU2662" s="16"/>
      <c r="EV2662" s="16"/>
      <c r="EW2662" s="16"/>
      <c r="EX2662" s="16"/>
    </row>
    <row r="2663" spans="1:154" x14ac:dyDescent="0.3">
      <c r="A2663" s="9"/>
      <c r="B2663" s="9" t="s">
        <v>47</v>
      </c>
      <c r="C2663" s="9">
        <v>14085</v>
      </c>
      <c r="D2663" s="9">
        <v>6</v>
      </c>
      <c r="E2663" s="9">
        <v>2</v>
      </c>
      <c r="F2663" s="9">
        <v>2</v>
      </c>
      <c r="G2663" s="9">
        <v>55</v>
      </c>
      <c r="H2663" s="30" t="s">
        <v>476</v>
      </c>
      <c r="I2663" s="10">
        <v>1055</v>
      </c>
      <c r="J2663" s="33">
        <v>330</v>
      </c>
      <c r="K2663" s="34">
        <f t="shared" si="277"/>
        <v>348150</v>
      </c>
      <c r="L2663" s="9"/>
      <c r="M2663" s="9"/>
      <c r="N2663" s="9"/>
      <c r="O2663" s="9"/>
      <c r="P2663" s="9"/>
      <c r="Q2663" s="10"/>
      <c r="R2663" s="10"/>
      <c r="S2663" s="10"/>
      <c r="T2663" s="9"/>
      <c r="U2663" s="2"/>
      <c r="V2663" s="35"/>
      <c r="W2663" s="10"/>
      <c r="X2663" s="31">
        <f t="shared" si="278"/>
        <v>348150</v>
      </c>
      <c r="Y2663" s="10"/>
      <c r="Z2663" s="34">
        <v>50000000</v>
      </c>
      <c r="AA2663" s="9">
        <v>0</v>
      </c>
      <c r="AB2663" s="9">
        <v>0</v>
      </c>
      <c r="AC2663" s="33"/>
      <c r="AD2663" s="10"/>
    </row>
    <row r="2664" spans="1:154" x14ac:dyDescent="0.3">
      <c r="A2664" s="9"/>
      <c r="B2664" s="9" t="s">
        <v>47</v>
      </c>
      <c r="C2664" s="9">
        <v>12995</v>
      </c>
      <c r="D2664" s="9">
        <v>6</v>
      </c>
      <c r="E2664" s="9">
        <v>6</v>
      </c>
      <c r="F2664" s="9">
        <v>1</v>
      </c>
      <c r="G2664" s="9">
        <v>9</v>
      </c>
      <c r="H2664" s="30" t="s">
        <v>476</v>
      </c>
      <c r="I2664" s="10">
        <v>2509</v>
      </c>
      <c r="J2664" s="33">
        <v>150</v>
      </c>
      <c r="K2664" s="34">
        <f t="shared" si="277"/>
        <v>376350</v>
      </c>
      <c r="L2664" s="9"/>
      <c r="M2664" s="9"/>
      <c r="N2664" s="9"/>
      <c r="O2664" s="9"/>
      <c r="P2664" s="9"/>
      <c r="Q2664" s="10"/>
      <c r="R2664" s="10"/>
      <c r="S2664" s="10"/>
      <c r="T2664" s="9"/>
      <c r="U2664" s="2"/>
      <c r="V2664" s="35"/>
      <c r="W2664" s="10"/>
      <c r="X2664" s="31">
        <f t="shared" si="278"/>
        <v>376350</v>
      </c>
      <c r="Y2664" s="10"/>
      <c r="Z2664" s="34">
        <v>50000000</v>
      </c>
      <c r="AA2664" s="9">
        <v>0</v>
      </c>
      <c r="AB2664" s="9">
        <v>0</v>
      </c>
      <c r="AC2664" s="33"/>
      <c r="AD2664" s="10"/>
    </row>
    <row r="2665" spans="1:154" x14ac:dyDescent="0.3">
      <c r="A2665" s="9"/>
      <c r="B2665" s="9" t="s">
        <v>47</v>
      </c>
      <c r="C2665" s="9">
        <v>7636</v>
      </c>
      <c r="D2665" s="9">
        <v>6</v>
      </c>
      <c r="E2665" s="9">
        <v>5</v>
      </c>
      <c r="F2665" s="9">
        <v>3</v>
      </c>
      <c r="G2665" s="9">
        <v>79</v>
      </c>
      <c r="H2665" s="171" t="s">
        <v>3381</v>
      </c>
      <c r="I2665" s="10">
        <v>2379</v>
      </c>
      <c r="J2665" s="33">
        <v>150</v>
      </c>
      <c r="K2665" s="34">
        <f t="shared" si="277"/>
        <v>356850</v>
      </c>
      <c r="L2665" s="9"/>
      <c r="M2665" s="9"/>
      <c r="N2665" s="9"/>
      <c r="O2665" s="9"/>
      <c r="P2665" s="9"/>
      <c r="Q2665" s="10"/>
      <c r="R2665" s="10"/>
      <c r="S2665" s="10"/>
      <c r="T2665" s="9"/>
      <c r="U2665" s="2"/>
      <c r="V2665" s="35"/>
      <c r="W2665" s="10"/>
      <c r="X2665" s="31">
        <f t="shared" si="278"/>
        <v>356850</v>
      </c>
      <c r="Y2665" s="10"/>
      <c r="Z2665" s="10"/>
      <c r="AA2665" s="34">
        <f>X2665-Z2665</f>
        <v>356850</v>
      </c>
      <c r="AB2665" s="9">
        <v>0.3</v>
      </c>
      <c r="AC2665" s="33"/>
      <c r="AD2665" s="10"/>
      <c r="AE2665" s="59"/>
      <c r="AF2665" s="59"/>
      <c r="AG2665" s="59"/>
      <c r="AH2665" s="59"/>
      <c r="AI2665" s="59"/>
      <c r="AJ2665" s="59"/>
      <c r="AK2665" s="59"/>
      <c r="AL2665" s="59"/>
      <c r="AM2665" s="59"/>
      <c r="AN2665" s="59"/>
      <c r="AO2665" s="59"/>
      <c r="AP2665" s="59"/>
      <c r="AQ2665" s="59"/>
      <c r="AR2665" s="59"/>
      <c r="AS2665" s="59"/>
      <c r="AT2665" s="59"/>
      <c r="AU2665" s="59"/>
      <c r="AV2665" s="59"/>
      <c r="AW2665" s="59"/>
      <c r="AX2665" s="59"/>
      <c r="AY2665" s="59"/>
      <c r="AZ2665" s="59"/>
      <c r="BA2665" s="59"/>
      <c r="BB2665" s="59"/>
      <c r="BC2665" s="59"/>
      <c r="BD2665" s="59"/>
      <c r="BE2665" s="59"/>
      <c r="BF2665" s="59"/>
      <c r="BG2665" s="59"/>
      <c r="BH2665" s="59"/>
      <c r="BI2665" s="59"/>
      <c r="BJ2665" s="59"/>
      <c r="BK2665" s="59"/>
      <c r="BL2665" s="59"/>
      <c r="BM2665" s="59"/>
      <c r="BN2665" s="59"/>
      <c r="BO2665" s="59"/>
      <c r="BP2665" s="59"/>
      <c r="BQ2665" s="59"/>
      <c r="BR2665" s="59"/>
      <c r="BS2665" s="59"/>
      <c r="BT2665" s="59"/>
      <c r="BU2665" s="59"/>
      <c r="BV2665" s="59"/>
      <c r="BW2665" s="59"/>
      <c r="BX2665" s="59"/>
      <c r="BY2665" s="59"/>
      <c r="BZ2665" s="59"/>
      <c r="CA2665" s="59"/>
      <c r="CB2665" s="59"/>
      <c r="CC2665" s="59"/>
      <c r="CD2665" s="59"/>
      <c r="CE2665" s="59"/>
      <c r="CF2665" s="59"/>
      <c r="CG2665" s="59"/>
      <c r="CH2665" s="59"/>
      <c r="CI2665" s="59"/>
      <c r="CJ2665" s="59"/>
      <c r="CK2665" s="59"/>
      <c r="CL2665" s="59"/>
      <c r="CM2665" s="59"/>
      <c r="CN2665" s="59"/>
      <c r="CO2665" s="59"/>
      <c r="CP2665" s="59"/>
      <c r="CQ2665" s="59"/>
      <c r="CR2665" s="59"/>
      <c r="CS2665" s="59"/>
      <c r="CT2665" s="59"/>
      <c r="CU2665" s="59"/>
      <c r="CV2665" s="59"/>
      <c r="CW2665" s="59"/>
      <c r="CX2665" s="59"/>
      <c r="CY2665" s="59"/>
      <c r="CZ2665" s="59"/>
      <c r="DA2665" s="59"/>
      <c r="DB2665" s="59"/>
      <c r="DC2665" s="59"/>
      <c r="DD2665" s="59"/>
      <c r="DE2665" s="59"/>
      <c r="DF2665" s="59"/>
      <c r="DG2665" s="59"/>
      <c r="DH2665" s="59"/>
      <c r="DI2665" s="59"/>
      <c r="DJ2665" s="59"/>
      <c r="DK2665" s="59"/>
      <c r="DL2665" s="59"/>
      <c r="DM2665" s="59"/>
      <c r="DN2665" s="59"/>
      <c r="DO2665" s="59"/>
      <c r="DP2665" s="59"/>
      <c r="DQ2665" s="59"/>
      <c r="DR2665" s="59"/>
      <c r="DS2665" s="59"/>
      <c r="DT2665" s="59"/>
      <c r="DU2665" s="59"/>
      <c r="DV2665" s="59"/>
      <c r="DW2665" s="59"/>
      <c r="DX2665" s="59"/>
      <c r="DY2665" s="59"/>
      <c r="DZ2665" s="59"/>
      <c r="EA2665" s="59"/>
      <c r="EB2665" s="59"/>
      <c r="EC2665" s="59"/>
      <c r="ED2665" s="59"/>
      <c r="EE2665" s="59"/>
      <c r="EF2665" s="59"/>
      <c r="EG2665" s="59"/>
      <c r="EH2665" s="59"/>
      <c r="EI2665" s="59"/>
      <c r="EJ2665" s="59"/>
      <c r="EK2665" s="59"/>
      <c r="EL2665" s="59"/>
      <c r="EM2665" s="59"/>
      <c r="EN2665" s="59"/>
      <c r="EO2665" s="59"/>
      <c r="EP2665" s="59"/>
      <c r="EQ2665" s="59"/>
      <c r="ER2665" s="59"/>
      <c r="ES2665" s="59"/>
      <c r="ET2665" s="59"/>
      <c r="EU2665" s="59"/>
      <c r="EV2665" s="59"/>
      <c r="EW2665" s="59"/>
      <c r="EX2665" s="59"/>
    </row>
    <row r="2666" spans="1:154" x14ac:dyDescent="0.3">
      <c r="A2666" s="9"/>
      <c r="B2666" s="9" t="s">
        <v>47</v>
      </c>
      <c r="C2666" s="9">
        <v>13977</v>
      </c>
      <c r="D2666" s="9">
        <v>6</v>
      </c>
      <c r="E2666" s="9">
        <v>1</v>
      </c>
      <c r="F2666" s="9">
        <v>3</v>
      </c>
      <c r="G2666" s="9">
        <v>30</v>
      </c>
      <c r="H2666" s="171" t="s">
        <v>3381</v>
      </c>
      <c r="I2666" s="10">
        <v>730</v>
      </c>
      <c r="J2666" s="33">
        <v>250</v>
      </c>
      <c r="K2666" s="34">
        <f t="shared" si="277"/>
        <v>182500</v>
      </c>
      <c r="L2666" s="9"/>
      <c r="M2666" s="9"/>
      <c r="N2666" s="9"/>
      <c r="O2666" s="9"/>
      <c r="P2666" s="9"/>
      <c r="Q2666" s="10"/>
      <c r="R2666" s="10"/>
      <c r="S2666" s="10"/>
      <c r="T2666" s="9"/>
      <c r="U2666" s="2"/>
      <c r="V2666" s="35"/>
      <c r="W2666" s="10"/>
      <c r="X2666" s="31">
        <f t="shared" si="278"/>
        <v>182500</v>
      </c>
      <c r="Y2666" s="10"/>
      <c r="Z2666" s="10"/>
      <c r="AA2666" s="34">
        <f>X2666-Z2666</f>
        <v>182500</v>
      </c>
      <c r="AB2666" s="9">
        <v>0.3</v>
      </c>
      <c r="AC2666" s="33"/>
      <c r="AD2666" s="10"/>
      <c r="AE2666" s="59"/>
      <c r="AF2666" s="59"/>
      <c r="AG2666" s="59"/>
      <c r="AH2666" s="59"/>
      <c r="AI2666" s="59"/>
      <c r="AJ2666" s="59"/>
      <c r="AK2666" s="59"/>
      <c r="AL2666" s="59"/>
      <c r="AM2666" s="59"/>
      <c r="AN2666" s="59"/>
      <c r="AO2666" s="59"/>
      <c r="AP2666" s="59"/>
      <c r="AQ2666" s="59"/>
      <c r="AR2666" s="59"/>
      <c r="AS2666" s="59"/>
      <c r="AT2666" s="59"/>
      <c r="AU2666" s="59"/>
      <c r="AV2666" s="59"/>
      <c r="AW2666" s="59"/>
      <c r="AX2666" s="59"/>
      <c r="AY2666" s="59"/>
      <c r="AZ2666" s="59"/>
      <c r="BA2666" s="59"/>
      <c r="BB2666" s="59"/>
      <c r="BC2666" s="59"/>
      <c r="BD2666" s="59"/>
      <c r="BE2666" s="59"/>
      <c r="BF2666" s="59"/>
      <c r="BG2666" s="59"/>
      <c r="BH2666" s="59"/>
      <c r="BI2666" s="59"/>
      <c r="BJ2666" s="59"/>
      <c r="BK2666" s="59"/>
      <c r="BL2666" s="59"/>
      <c r="BM2666" s="59"/>
      <c r="BN2666" s="59"/>
      <c r="BO2666" s="59"/>
      <c r="BP2666" s="59"/>
      <c r="BQ2666" s="59"/>
      <c r="BR2666" s="59"/>
      <c r="BS2666" s="59"/>
      <c r="BT2666" s="59"/>
      <c r="BU2666" s="59"/>
      <c r="BV2666" s="59"/>
      <c r="BW2666" s="59"/>
      <c r="BX2666" s="59"/>
      <c r="BY2666" s="59"/>
      <c r="BZ2666" s="59"/>
      <c r="CA2666" s="59"/>
      <c r="CB2666" s="59"/>
      <c r="CC2666" s="59"/>
      <c r="CD2666" s="59"/>
      <c r="CE2666" s="59"/>
      <c r="CF2666" s="59"/>
      <c r="CG2666" s="59"/>
      <c r="CH2666" s="59"/>
      <c r="CI2666" s="59"/>
      <c r="CJ2666" s="59"/>
      <c r="CK2666" s="59"/>
      <c r="CL2666" s="59"/>
      <c r="CM2666" s="59"/>
      <c r="CN2666" s="59"/>
      <c r="CO2666" s="59"/>
      <c r="CP2666" s="59"/>
      <c r="CQ2666" s="59"/>
      <c r="CR2666" s="59"/>
      <c r="CS2666" s="59"/>
      <c r="CT2666" s="59"/>
      <c r="CU2666" s="59"/>
      <c r="CV2666" s="59"/>
      <c r="CW2666" s="59"/>
      <c r="CX2666" s="59"/>
      <c r="CY2666" s="59"/>
      <c r="CZ2666" s="59"/>
      <c r="DA2666" s="59"/>
      <c r="DB2666" s="59"/>
      <c r="DC2666" s="59"/>
      <c r="DD2666" s="59"/>
      <c r="DE2666" s="59"/>
      <c r="DF2666" s="59"/>
      <c r="DG2666" s="59"/>
      <c r="DH2666" s="59"/>
      <c r="DI2666" s="59"/>
      <c r="DJ2666" s="59"/>
      <c r="DK2666" s="59"/>
      <c r="DL2666" s="59"/>
      <c r="DM2666" s="59"/>
      <c r="DN2666" s="59"/>
      <c r="DO2666" s="59"/>
      <c r="DP2666" s="59"/>
      <c r="DQ2666" s="59"/>
      <c r="DR2666" s="59"/>
      <c r="DS2666" s="59"/>
      <c r="DT2666" s="59"/>
      <c r="DU2666" s="59"/>
      <c r="DV2666" s="59"/>
      <c r="DW2666" s="59"/>
      <c r="DX2666" s="59"/>
      <c r="DY2666" s="59"/>
      <c r="DZ2666" s="59"/>
      <c r="EA2666" s="59"/>
      <c r="EB2666" s="59"/>
      <c r="EC2666" s="59"/>
      <c r="ED2666" s="59"/>
      <c r="EE2666" s="59"/>
      <c r="EF2666" s="59"/>
      <c r="EG2666" s="59"/>
      <c r="EH2666" s="59"/>
      <c r="EI2666" s="59"/>
      <c r="EJ2666" s="59"/>
      <c r="EK2666" s="59"/>
      <c r="EL2666" s="59"/>
      <c r="EM2666" s="59"/>
      <c r="EN2666" s="59"/>
      <c r="EO2666" s="59"/>
      <c r="EP2666" s="59"/>
      <c r="EQ2666" s="59"/>
      <c r="ER2666" s="59"/>
      <c r="ES2666" s="59"/>
      <c r="ET2666" s="59"/>
      <c r="EU2666" s="59"/>
      <c r="EV2666" s="59"/>
      <c r="EW2666" s="59"/>
      <c r="EX2666" s="59"/>
    </row>
    <row r="2667" spans="1:154" x14ac:dyDescent="0.3">
      <c r="A2667" s="9"/>
      <c r="B2667" s="9" t="s">
        <v>47</v>
      </c>
      <c r="C2667" s="9">
        <v>2721</v>
      </c>
      <c r="D2667" s="9">
        <v>6</v>
      </c>
      <c r="E2667" s="9">
        <v>13</v>
      </c>
      <c r="F2667" s="9">
        <v>0</v>
      </c>
      <c r="G2667" s="9">
        <v>37</v>
      </c>
      <c r="H2667" s="30" t="s">
        <v>476</v>
      </c>
      <c r="I2667" s="10">
        <v>5237</v>
      </c>
      <c r="J2667" s="33">
        <v>210</v>
      </c>
      <c r="K2667" s="34">
        <f t="shared" si="277"/>
        <v>1099770</v>
      </c>
      <c r="L2667" s="9"/>
      <c r="M2667" s="9"/>
      <c r="N2667" s="9"/>
      <c r="O2667" s="9"/>
      <c r="P2667" s="9"/>
      <c r="Q2667" s="10"/>
      <c r="R2667" s="10"/>
      <c r="S2667" s="10"/>
      <c r="T2667" s="9"/>
      <c r="U2667" s="2"/>
      <c r="V2667" s="35"/>
      <c r="W2667" s="10"/>
      <c r="X2667" s="31">
        <f t="shared" si="278"/>
        <v>1099770</v>
      </c>
      <c r="Y2667" s="10"/>
      <c r="Z2667" s="34">
        <v>50000000</v>
      </c>
      <c r="AA2667" s="9">
        <v>0</v>
      </c>
      <c r="AB2667" s="9">
        <v>0</v>
      </c>
      <c r="AC2667" s="33"/>
      <c r="AD2667" s="10"/>
    </row>
    <row r="2668" spans="1:154" x14ac:dyDescent="0.3">
      <c r="A2668" s="18"/>
      <c r="B2668" s="18"/>
      <c r="C2668" s="18"/>
      <c r="D2668" s="18"/>
      <c r="E2668" s="18"/>
      <c r="F2668" s="18"/>
      <c r="G2668" s="18"/>
      <c r="H2668" s="19"/>
      <c r="I2668" s="20"/>
      <c r="J2668" s="21"/>
      <c r="K2668" s="20"/>
      <c r="L2668" s="18"/>
      <c r="M2668" s="18"/>
      <c r="N2668" s="18"/>
      <c r="O2668" s="18"/>
      <c r="P2668" s="18"/>
      <c r="Q2668" s="20"/>
      <c r="R2668" s="20"/>
      <c r="S2668" s="20"/>
      <c r="T2668" s="18"/>
      <c r="U2668" s="94"/>
      <c r="V2668" s="23"/>
      <c r="W2668" s="20"/>
      <c r="X2668" s="20"/>
      <c r="Y2668" s="20"/>
      <c r="Z2668" s="20"/>
      <c r="AA2668" s="18"/>
      <c r="AB2668" s="18"/>
      <c r="AC2668" s="21"/>
      <c r="AD2668" s="20"/>
      <c r="AE2668" s="39"/>
      <c r="AF2668" s="39"/>
      <c r="AG2668" s="39"/>
      <c r="AH2668" s="39"/>
      <c r="AI2668" s="39"/>
      <c r="AJ2668" s="39"/>
      <c r="AK2668" s="39"/>
      <c r="AL2668" s="39"/>
      <c r="AM2668" s="39"/>
      <c r="AN2668" s="39"/>
      <c r="AO2668" s="39"/>
      <c r="AP2668" s="39"/>
      <c r="AQ2668" s="39"/>
      <c r="AR2668" s="39"/>
      <c r="AS2668" s="39"/>
      <c r="AT2668" s="39"/>
      <c r="AU2668" s="39"/>
      <c r="AV2668" s="39"/>
      <c r="AW2668" s="39"/>
      <c r="AX2668" s="39"/>
      <c r="AY2668" s="39"/>
      <c r="AZ2668" s="39"/>
      <c r="BA2668" s="39"/>
      <c r="BB2668" s="39"/>
      <c r="BC2668" s="39"/>
      <c r="BD2668" s="39"/>
      <c r="BE2668" s="39"/>
      <c r="BF2668" s="39"/>
      <c r="BG2668" s="39"/>
      <c r="BH2668" s="39"/>
      <c r="BI2668" s="39"/>
      <c r="BJ2668" s="39"/>
      <c r="BK2668" s="39"/>
      <c r="BL2668" s="39"/>
      <c r="BM2668" s="39"/>
      <c r="BN2668" s="39"/>
      <c r="BO2668" s="39"/>
      <c r="BP2668" s="39"/>
      <c r="BQ2668" s="39"/>
      <c r="BR2668" s="39"/>
      <c r="BS2668" s="39"/>
      <c r="BT2668" s="39"/>
      <c r="BU2668" s="39"/>
      <c r="BV2668" s="39"/>
      <c r="BW2668" s="39"/>
      <c r="BX2668" s="39"/>
      <c r="BY2668" s="39"/>
      <c r="BZ2668" s="39"/>
      <c r="CA2668" s="39"/>
      <c r="CB2668" s="39"/>
      <c r="CC2668" s="39"/>
      <c r="CD2668" s="39"/>
      <c r="CE2668" s="39"/>
      <c r="CF2668" s="39"/>
      <c r="CG2668" s="39"/>
      <c r="CH2668" s="39"/>
      <c r="CI2668" s="39"/>
      <c r="CJ2668" s="39"/>
      <c r="CK2668" s="39"/>
      <c r="CL2668" s="39"/>
      <c r="CM2668" s="39"/>
      <c r="CN2668" s="39"/>
      <c r="CO2668" s="39"/>
      <c r="CP2668" s="39"/>
      <c r="CQ2668" s="39"/>
      <c r="CR2668" s="39"/>
      <c r="CS2668" s="39"/>
      <c r="CT2668" s="39"/>
      <c r="CU2668" s="39"/>
      <c r="CV2668" s="39"/>
      <c r="CW2668" s="39"/>
      <c r="CX2668" s="39"/>
      <c r="CY2668" s="39"/>
      <c r="CZ2668" s="39"/>
      <c r="DA2668" s="39"/>
      <c r="DB2668" s="39"/>
      <c r="DC2668" s="39"/>
      <c r="DD2668" s="39"/>
      <c r="DE2668" s="39"/>
      <c r="DF2668" s="39"/>
      <c r="DG2668" s="39"/>
      <c r="DH2668" s="39"/>
      <c r="DI2668" s="39"/>
      <c r="DJ2668" s="39"/>
      <c r="DK2668" s="39"/>
      <c r="DL2668" s="39"/>
      <c r="DM2668" s="39"/>
      <c r="DN2668" s="39"/>
      <c r="DO2668" s="39"/>
      <c r="DP2668" s="39"/>
      <c r="DQ2668" s="39"/>
      <c r="DR2668" s="39"/>
      <c r="DS2668" s="39"/>
      <c r="DT2668" s="39"/>
      <c r="DU2668" s="39"/>
      <c r="DV2668" s="39"/>
      <c r="DW2668" s="39"/>
      <c r="DX2668" s="39"/>
      <c r="DY2668" s="39"/>
      <c r="DZ2668" s="39"/>
      <c r="EA2668" s="39"/>
      <c r="EB2668" s="39"/>
      <c r="EC2668" s="39"/>
      <c r="ED2668" s="39"/>
      <c r="EE2668" s="39"/>
      <c r="EF2668" s="39"/>
      <c r="EG2668" s="39"/>
      <c r="EH2668" s="39"/>
      <c r="EI2668" s="39"/>
      <c r="EJ2668" s="39"/>
      <c r="EK2668" s="39"/>
      <c r="EL2668" s="39"/>
      <c r="EM2668" s="39"/>
      <c r="EN2668" s="39"/>
      <c r="EO2668" s="39"/>
      <c r="EP2668" s="39"/>
      <c r="EQ2668" s="39"/>
      <c r="ER2668" s="39"/>
      <c r="ES2668" s="39"/>
      <c r="ET2668" s="39"/>
      <c r="EU2668" s="39"/>
      <c r="EV2668" s="39"/>
      <c r="EW2668" s="39"/>
      <c r="EX2668" s="39"/>
    </row>
    <row r="2669" spans="1:154" s="59" customFormat="1" x14ac:dyDescent="0.3">
      <c r="A2669" s="29">
        <v>2737</v>
      </c>
      <c r="B2669" s="29" t="s">
        <v>47</v>
      </c>
      <c r="C2669" s="29">
        <v>916</v>
      </c>
      <c r="D2669" s="29">
        <v>1</v>
      </c>
      <c r="E2669" s="29">
        <v>4</v>
      </c>
      <c r="F2669" s="29">
        <v>0</v>
      </c>
      <c r="G2669" s="29">
        <v>0</v>
      </c>
      <c r="H2669" s="25" t="s">
        <v>477</v>
      </c>
      <c r="I2669" s="36">
        <v>200</v>
      </c>
      <c r="J2669" s="41">
        <v>150</v>
      </c>
      <c r="K2669" s="74">
        <f t="shared" si="277"/>
        <v>30000</v>
      </c>
      <c r="L2669" s="29">
        <v>1</v>
      </c>
      <c r="M2669" s="29" t="s">
        <v>53</v>
      </c>
      <c r="N2669" s="29" t="s">
        <v>48</v>
      </c>
      <c r="O2669" s="25" t="s">
        <v>477</v>
      </c>
      <c r="P2669" s="29">
        <v>108</v>
      </c>
      <c r="Q2669" s="36">
        <v>100</v>
      </c>
      <c r="R2669" s="36">
        <v>6750</v>
      </c>
      <c r="S2669" s="74">
        <f>P2669*R2669</f>
        <v>729000</v>
      </c>
      <c r="T2669" s="29">
        <v>64</v>
      </c>
      <c r="U2669" s="185">
        <v>76</v>
      </c>
      <c r="V2669" s="74">
        <f>S2669*U2669/100</f>
        <v>554040</v>
      </c>
      <c r="W2669" s="74">
        <f>S2669-V2669</f>
        <v>174960</v>
      </c>
      <c r="X2669" s="75">
        <f>K2669+W2669</f>
        <v>204960</v>
      </c>
      <c r="Y2669" s="74">
        <f>X2669*Q2669/100</f>
        <v>204960</v>
      </c>
      <c r="Z2669" s="74">
        <v>50000000</v>
      </c>
      <c r="AA2669" s="29">
        <v>0</v>
      </c>
      <c r="AB2669" s="29">
        <v>0</v>
      </c>
      <c r="AC2669" s="41" t="s">
        <v>1229</v>
      </c>
      <c r="AD2669" s="3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6"/>
      <c r="AZ2669" s="16"/>
      <c r="BA2669" s="16"/>
      <c r="BB2669" s="16"/>
      <c r="BC2669" s="16"/>
      <c r="BD2669" s="16"/>
      <c r="BE2669" s="16"/>
      <c r="BF2669" s="16"/>
      <c r="BG2669" s="16"/>
      <c r="BH2669" s="16"/>
      <c r="BI2669" s="16"/>
      <c r="BJ2669" s="16"/>
      <c r="BK2669" s="16"/>
      <c r="BL2669" s="16"/>
      <c r="BM2669" s="16"/>
      <c r="BN2669" s="16"/>
      <c r="BO2669" s="16"/>
      <c r="BP2669" s="16"/>
      <c r="BQ2669" s="16"/>
      <c r="BR2669" s="16"/>
      <c r="BS2669" s="16"/>
      <c r="BT2669" s="16"/>
      <c r="BU2669" s="16"/>
      <c r="BV2669" s="16"/>
      <c r="BW2669" s="16"/>
      <c r="BX2669" s="16"/>
      <c r="BY2669" s="16"/>
      <c r="BZ2669" s="16"/>
      <c r="CA2669" s="16"/>
      <c r="CB2669" s="16"/>
      <c r="CC2669" s="16"/>
      <c r="CD2669" s="16"/>
      <c r="CE2669" s="16"/>
      <c r="CF2669" s="16"/>
      <c r="CG2669" s="16"/>
      <c r="CH2669" s="16"/>
      <c r="CI2669" s="16"/>
      <c r="CJ2669" s="16"/>
      <c r="CK2669" s="16"/>
      <c r="CL2669" s="16"/>
      <c r="CM2669" s="16"/>
      <c r="CN2669" s="16"/>
      <c r="CO2669" s="16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  <c r="DQ2669" s="16"/>
      <c r="DR2669" s="16"/>
      <c r="DS2669" s="16"/>
      <c r="DT2669" s="16"/>
      <c r="DU2669" s="16"/>
      <c r="DV2669" s="16"/>
      <c r="DW2669" s="16"/>
      <c r="DX2669" s="16"/>
      <c r="DY2669" s="16"/>
      <c r="DZ2669" s="16"/>
      <c r="EA2669" s="16"/>
      <c r="EB2669" s="16"/>
      <c r="EC2669" s="16"/>
      <c r="ED2669" s="16"/>
      <c r="EE2669" s="16"/>
      <c r="EF2669" s="16"/>
      <c r="EG2669" s="16"/>
      <c r="EH2669" s="16"/>
      <c r="EI2669" s="16"/>
      <c r="EJ2669" s="16"/>
      <c r="EK2669" s="16"/>
      <c r="EL2669" s="16"/>
      <c r="EM2669" s="16"/>
      <c r="EN2669" s="16"/>
      <c r="EO2669" s="16"/>
      <c r="EP2669" s="16"/>
      <c r="EQ2669" s="16"/>
      <c r="ER2669" s="16"/>
      <c r="ES2669" s="16"/>
      <c r="ET2669" s="16"/>
      <c r="EU2669" s="16"/>
      <c r="EV2669" s="16"/>
      <c r="EW2669" s="16"/>
      <c r="EX2669" s="16"/>
    </row>
    <row r="2670" spans="1:154" s="59" customFormat="1" x14ac:dyDescent="0.3">
      <c r="A2670" s="9"/>
      <c r="B2670" s="9"/>
      <c r="C2670" s="9"/>
      <c r="D2670" s="9"/>
      <c r="E2670" s="9"/>
      <c r="F2670" s="9"/>
      <c r="G2670" s="9"/>
      <c r="H2670" s="30" t="s">
        <v>476</v>
      </c>
      <c r="I2670" s="10">
        <v>1400</v>
      </c>
      <c r="J2670" s="33">
        <v>150</v>
      </c>
      <c r="K2670" s="34">
        <f t="shared" si="277"/>
        <v>210000</v>
      </c>
      <c r="L2670" s="9"/>
      <c r="M2670" s="9"/>
      <c r="N2670" s="9"/>
      <c r="O2670" s="9"/>
      <c r="P2670" s="9"/>
      <c r="Q2670" s="10"/>
      <c r="R2670" s="10"/>
      <c r="S2670" s="10"/>
      <c r="T2670" s="9"/>
      <c r="U2670" s="2"/>
      <c r="V2670" s="35"/>
      <c r="W2670" s="10"/>
      <c r="X2670" s="31">
        <f>K2670+W2670</f>
        <v>210000</v>
      </c>
      <c r="Y2670" s="10"/>
      <c r="Z2670" s="34">
        <v>50000000</v>
      </c>
      <c r="AA2670" s="9">
        <v>0</v>
      </c>
      <c r="AB2670" s="9">
        <v>0</v>
      </c>
      <c r="AC2670" s="33"/>
      <c r="AD2670" s="10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6"/>
      <c r="AZ2670" s="16"/>
      <c r="BA2670" s="16"/>
      <c r="BB2670" s="16"/>
      <c r="BC2670" s="16"/>
      <c r="BD2670" s="16"/>
      <c r="BE2670" s="16"/>
      <c r="BF2670" s="16"/>
      <c r="BG2670" s="16"/>
      <c r="BH2670" s="16"/>
      <c r="BI2670" s="16"/>
      <c r="BJ2670" s="16"/>
      <c r="BK2670" s="16"/>
      <c r="BL2670" s="16"/>
      <c r="BM2670" s="16"/>
      <c r="BN2670" s="16"/>
      <c r="BO2670" s="16"/>
      <c r="BP2670" s="16"/>
      <c r="BQ2670" s="16"/>
      <c r="BR2670" s="16"/>
      <c r="BS2670" s="16"/>
      <c r="BT2670" s="16"/>
      <c r="BU2670" s="16"/>
      <c r="BV2670" s="16"/>
      <c r="BW2670" s="16"/>
      <c r="BX2670" s="16"/>
      <c r="BY2670" s="16"/>
      <c r="BZ2670" s="16"/>
      <c r="CA2670" s="16"/>
      <c r="CB2670" s="16"/>
      <c r="CC2670" s="16"/>
      <c r="CD2670" s="16"/>
      <c r="CE2670" s="16"/>
      <c r="CF2670" s="16"/>
      <c r="CG2670" s="16"/>
      <c r="CH2670" s="16"/>
      <c r="CI2670" s="16"/>
      <c r="CJ2670" s="16"/>
      <c r="CK2670" s="16"/>
      <c r="CL2670" s="16"/>
      <c r="CM2670" s="16"/>
      <c r="CN2670" s="16"/>
      <c r="CO2670" s="16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  <c r="DQ2670" s="16"/>
      <c r="DR2670" s="16"/>
      <c r="DS2670" s="16"/>
      <c r="DT2670" s="16"/>
      <c r="DU2670" s="16"/>
      <c r="DV2670" s="16"/>
      <c r="DW2670" s="16"/>
      <c r="DX2670" s="16"/>
      <c r="DY2670" s="16"/>
      <c r="DZ2670" s="16"/>
      <c r="EA2670" s="16"/>
      <c r="EB2670" s="16"/>
      <c r="EC2670" s="16"/>
      <c r="ED2670" s="16"/>
      <c r="EE2670" s="16"/>
      <c r="EF2670" s="16"/>
      <c r="EG2670" s="16"/>
      <c r="EH2670" s="16"/>
      <c r="EI2670" s="16"/>
      <c r="EJ2670" s="16"/>
      <c r="EK2670" s="16"/>
      <c r="EL2670" s="16"/>
      <c r="EM2670" s="16"/>
      <c r="EN2670" s="16"/>
      <c r="EO2670" s="16"/>
      <c r="EP2670" s="16"/>
      <c r="EQ2670" s="16"/>
      <c r="ER2670" s="16"/>
      <c r="ES2670" s="16"/>
      <c r="ET2670" s="16"/>
      <c r="EU2670" s="16"/>
      <c r="EV2670" s="16"/>
      <c r="EW2670" s="16"/>
      <c r="EX2670" s="16"/>
    </row>
    <row r="2671" spans="1:154" x14ac:dyDescent="0.3">
      <c r="A2671" s="9"/>
      <c r="B2671" s="9" t="s">
        <v>47</v>
      </c>
      <c r="C2671" s="9">
        <v>4824</v>
      </c>
      <c r="D2671" s="9">
        <v>1</v>
      </c>
      <c r="E2671" s="9">
        <v>2</v>
      </c>
      <c r="F2671" s="9">
        <v>3</v>
      </c>
      <c r="G2671" s="9">
        <v>12</v>
      </c>
      <c r="H2671" s="30" t="s">
        <v>476</v>
      </c>
      <c r="I2671" s="10">
        <v>1112</v>
      </c>
      <c r="J2671" s="33">
        <v>150</v>
      </c>
      <c r="K2671" s="34">
        <f t="shared" si="277"/>
        <v>166800</v>
      </c>
      <c r="L2671" s="9"/>
      <c r="M2671" s="9"/>
      <c r="N2671" s="9"/>
      <c r="O2671" s="9"/>
      <c r="P2671" s="9"/>
      <c r="Q2671" s="10"/>
      <c r="R2671" s="10"/>
      <c r="S2671" s="10"/>
      <c r="T2671" s="9"/>
      <c r="U2671" s="2"/>
      <c r="V2671" s="35"/>
      <c r="W2671" s="10"/>
      <c r="X2671" s="31">
        <f>K2671+W2671</f>
        <v>166800</v>
      </c>
      <c r="Y2671" s="10"/>
      <c r="Z2671" s="34">
        <v>50000000</v>
      </c>
      <c r="AA2671" s="9">
        <v>0</v>
      </c>
      <c r="AB2671" s="9">
        <v>0</v>
      </c>
      <c r="AC2671" s="33">
        <v>0</v>
      </c>
      <c r="AD2671" s="10"/>
    </row>
    <row r="2672" spans="1:154" s="39" customFormat="1" x14ac:dyDescent="0.3">
      <c r="A2672" s="18"/>
      <c r="B2672" s="18"/>
      <c r="C2672" s="18"/>
      <c r="D2672" s="18"/>
      <c r="E2672" s="18"/>
      <c r="F2672" s="18"/>
      <c r="G2672" s="18"/>
      <c r="H2672" s="19"/>
      <c r="I2672" s="20"/>
      <c r="J2672" s="21"/>
      <c r="K2672" s="20"/>
      <c r="L2672" s="18"/>
      <c r="M2672" s="18"/>
      <c r="N2672" s="18"/>
      <c r="O2672" s="18"/>
      <c r="P2672" s="18"/>
      <c r="Q2672" s="20"/>
      <c r="R2672" s="20"/>
      <c r="S2672" s="20"/>
      <c r="T2672" s="18"/>
      <c r="U2672" s="94"/>
      <c r="V2672" s="23"/>
      <c r="W2672" s="20"/>
      <c r="X2672" s="20"/>
      <c r="Y2672" s="20"/>
      <c r="Z2672" s="20"/>
      <c r="AA2672" s="18"/>
      <c r="AB2672" s="18"/>
      <c r="AC2672" s="21"/>
      <c r="AD2672" s="20"/>
    </row>
    <row r="2673" spans="1:154" x14ac:dyDescent="0.3">
      <c r="A2673" s="29">
        <v>2738</v>
      </c>
      <c r="B2673" s="29" t="s">
        <v>47</v>
      </c>
      <c r="C2673" s="29">
        <v>14758</v>
      </c>
      <c r="D2673" s="29">
        <v>8</v>
      </c>
      <c r="E2673" s="29">
        <v>0</v>
      </c>
      <c r="F2673" s="29">
        <v>0</v>
      </c>
      <c r="G2673" s="29">
        <v>16</v>
      </c>
      <c r="H2673" s="25" t="s">
        <v>476</v>
      </c>
      <c r="I2673" s="36">
        <v>16</v>
      </c>
      <c r="J2673" s="41">
        <v>150</v>
      </c>
      <c r="K2673" s="74">
        <f t="shared" si="277"/>
        <v>2400</v>
      </c>
      <c r="L2673" s="29"/>
      <c r="M2673" s="29"/>
      <c r="N2673" s="29"/>
      <c r="O2673" s="29"/>
      <c r="P2673" s="29"/>
      <c r="Q2673" s="36"/>
      <c r="R2673" s="36"/>
      <c r="S2673" s="36"/>
      <c r="T2673" s="29"/>
      <c r="U2673" s="185"/>
      <c r="V2673" s="37"/>
      <c r="W2673" s="36"/>
      <c r="X2673" s="75">
        <f>K2673+W2673</f>
        <v>2400</v>
      </c>
      <c r="Y2673" s="36"/>
      <c r="Z2673" s="74">
        <v>50000000</v>
      </c>
      <c r="AA2673" s="29">
        <v>0</v>
      </c>
      <c r="AB2673" s="29">
        <v>0</v>
      </c>
      <c r="AC2673" s="41" t="s">
        <v>1230</v>
      </c>
      <c r="AD2673" s="36"/>
      <c r="AE2673" s="59"/>
      <c r="AF2673" s="59"/>
      <c r="AG2673" s="59"/>
      <c r="AH2673" s="59"/>
      <c r="AI2673" s="59"/>
      <c r="AJ2673" s="59"/>
      <c r="AK2673" s="59"/>
      <c r="AL2673" s="59"/>
      <c r="AM2673" s="59"/>
      <c r="AN2673" s="59"/>
      <c r="AO2673" s="59"/>
      <c r="AP2673" s="59"/>
      <c r="AQ2673" s="59"/>
      <c r="AR2673" s="59"/>
      <c r="AS2673" s="59"/>
      <c r="AT2673" s="59"/>
      <c r="AU2673" s="59"/>
      <c r="AV2673" s="59"/>
      <c r="AW2673" s="59"/>
      <c r="AX2673" s="59"/>
      <c r="AY2673" s="59"/>
      <c r="AZ2673" s="59"/>
      <c r="BA2673" s="59"/>
      <c r="BB2673" s="59"/>
      <c r="BC2673" s="59"/>
      <c r="BD2673" s="59"/>
      <c r="BE2673" s="59"/>
      <c r="BF2673" s="59"/>
      <c r="BG2673" s="59"/>
      <c r="BH2673" s="59"/>
      <c r="BI2673" s="59"/>
      <c r="BJ2673" s="59"/>
      <c r="BK2673" s="59"/>
      <c r="BL2673" s="59"/>
      <c r="BM2673" s="59"/>
      <c r="BN2673" s="59"/>
      <c r="BO2673" s="59"/>
      <c r="BP2673" s="59"/>
      <c r="BQ2673" s="59"/>
      <c r="BR2673" s="59"/>
      <c r="BS2673" s="59"/>
      <c r="BT2673" s="59"/>
      <c r="BU2673" s="59"/>
      <c r="BV2673" s="59"/>
      <c r="BW2673" s="59"/>
      <c r="BX2673" s="59"/>
      <c r="BY2673" s="59"/>
      <c r="BZ2673" s="59"/>
      <c r="CA2673" s="59"/>
      <c r="CB2673" s="59"/>
      <c r="CC2673" s="59"/>
      <c r="CD2673" s="59"/>
      <c r="CE2673" s="59"/>
      <c r="CF2673" s="59"/>
      <c r="CG2673" s="59"/>
      <c r="CH2673" s="59"/>
      <c r="CI2673" s="59"/>
      <c r="CJ2673" s="59"/>
      <c r="CK2673" s="59"/>
      <c r="CL2673" s="59"/>
      <c r="CM2673" s="59"/>
      <c r="CN2673" s="59"/>
      <c r="CO2673" s="59"/>
      <c r="CP2673" s="59"/>
      <c r="CQ2673" s="59"/>
      <c r="CR2673" s="59"/>
      <c r="CS2673" s="59"/>
      <c r="CT2673" s="59"/>
      <c r="CU2673" s="59"/>
      <c r="CV2673" s="59"/>
      <c r="CW2673" s="59"/>
      <c r="CX2673" s="59"/>
      <c r="CY2673" s="59"/>
      <c r="CZ2673" s="59"/>
      <c r="DA2673" s="59"/>
      <c r="DB2673" s="59"/>
      <c r="DC2673" s="59"/>
      <c r="DD2673" s="59"/>
      <c r="DE2673" s="59"/>
      <c r="DF2673" s="59"/>
      <c r="DG2673" s="59"/>
      <c r="DH2673" s="59"/>
      <c r="DI2673" s="59"/>
      <c r="DJ2673" s="59"/>
      <c r="DK2673" s="59"/>
      <c r="DL2673" s="59"/>
      <c r="DM2673" s="59"/>
      <c r="DN2673" s="59"/>
      <c r="DO2673" s="59"/>
      <c r="DP2673" s="59"/>
      <c r="DQ2673" s="59"/>
      <c r="DR2673" s="59"/>
      <c r="DS2673" s="59"/>
      <c r="DT2673" s="59"/>
      <c r="DU2673" s="59"/>
      <c r="DV2673" s="59"/>
      <c r="DW2673" s="59"/>
      <c r="DX2673" s="59"/>
      <c r="DY2673" s="59"/>
      <c r="DZ2673" s="59"/>
      <c r="EA2673" s="59"/>
      <c r="EB2673" s="59"/>
      <c r="EC2673" s="59"/>
      <c r="ED2673" s="59"/>
      <c r="EE2673" s="59"/>
      <c r="EF2673" s="59"/>
      <c r="EG2673" s="59"/>
      <c r="EH2673" s="59"/>
      <c r="EI2673" s="59"/>
      <c r="EJ2673" s="59"/>
      <c r="EK2673" s="59"/>
      <c r="EL2673" s="59"/>
      <c r="EM2673" s="59"/>
      <c r="EN2673" s="59"/>
      <c r="EO2673" s="59"/>
      <c r="EP2673" s="59"/>
      <c r="EQ2673" s="59"/>
      <c r="ER2673" s="59"/>
      <c r="ES2673" s="59"/>
      <c r="ET2673" s="59"/>
      <c r="EU2673" s="59"/>
      <c r="EV2673" s="59"/>
      <c r="EW2673" s="59"/>
      <c r="EX2673" s="59"/>
    </row>
    <row r="2674" spans="1:154" x14ac:dyDescent="0.3">
      <c r="A2674" s="9"/>
      <c r="B2674" s="9" t="s">
        <v>47</v>
      </c>
      <c r="C2674" s="9">
        <v>14963</v>
      </c>
      <c r="D2674" s="9">
        <v>8</v>
      </c>
      <c r="E2674" s="9">
        <v>0</v>
      </c>
      <c r="F2674" s="9">
        <v>2</v>
      </c>
      <c r="G2674" s="9">
        <v>3</v>
      </c>
      <c r="H2674" s="30" t="s">
        <v>476</v>
      </c>
      <c r="I2674" s="10">
        <v>203</v>
      </c>
      <c r="J2674" s="33">
        <v>150</v>
      </c>
      <c r="K2674" s="34">
        <f t="shared" si="277"/>
        <v>30450</v>
      </c>
      <c r="L2674" s="9"/>
      <c r="M2674" s="9"/>
      <c r="N2674" s="9"/>
      <c r="O2674" s="9"/>
      <c r="P2674" s="9"/>
      <c r="Q2674" s="10"/>
      <c r="R2674" s="10"/>
      <c r="S2674" s="10"/>
      <c r="T2674" s="9"/>
      <c r="U2674" s="2"/>
      <c r="V2674" s="35"/>
      <c r="W2674" s="10"/>
      <c r="X2674" s="31">
        <f>K2674+W2674</f>
        <v>30450</v>
      </c>
      <c r="Y2674" s="10"/>
      <c r="Z2674" s="34">
        <v>50000000</v>
      </c>
      <c r="AA2674" s="9">
        <v>0</v>
      </c>
      <c r="AB2674" s="9">
        <v>0</v>
      </c>
      <c r="AC2674" s="33"/>
      <c r="AD2674" s="10"/>
      <c r="AE2674" s="59"/>
      <c r="AF2674" s="59"/>
      <c r="AG2674" s="59"/>
      <c r="AH2674" s="59"/>
      <c r="AI2674" s="59"/>
      <c r="AJ2674" s="59"/>
      <c r="AK2674" s="59"/>
      <c r="AL2674" s="59"/>
      <c r="AM2674" s="59"/>
      <c r="AN2674" s="59"/>
      <c r="AO2674" s="59"/>
      <c r="AP2674" s="59"/>
      <c r="AQ2674" s="59"/>
      <c r="AR2674" s="59"/>
      <c r="AS2674" s="59"/>
      <c r="AT2674" s="59"/>
      <c r="AU2674" s="59"/>
      <c r="AV2674" s="59"/>
      <c r="AW2674" s="59"/>
      <c r="AX2674" s="59"/>
      <c r="AY2674" s="59"/>
      <c r="AZ2674" s="59"/>
      <c r="BA2674" s="59"/>
      <c r="BB2674" s="59"/>
      <c r="BC2674" s="59"/>
      <c r="BD2674" s="59"/>
      <c r="BE2674" s="59"/>
      <c r="BF2674" s="59"/>
      <c r="BG2674" s="59"/>
      <c r="BH2674" s="59"/>
      <c r="BI2674" s="59"/>
      <c r="BJ2674" s="59"/>
      <c r="BK2674" s="59"/>
      <c r="BL2674" s="59"/>
      <c r="BM2674" s="59"/>
      <c r="BN2674" s="59"/>
      <c r="BO2674" s="59"/>
      <c r="BP2674" s="59"/>
      <c r="BQ2674" s="59"/>
      <c r="BR2674" s="59"/>
      <c r="BS2674" s="59"/>
      <c r="BT2674" s="59"/>
      <c r="BU2674" s="59"/>
      <c r="BV2674" s="59"/>
      <c r="BW2674" s="59"/>
      <c r="BX2674" s="59"/>
      <c r="BY2674" s="59"/>
      <c r="BZ2674" s="59"/>
      <c r="CA2674" s="59"/>
      <c r="CB2674" s="59"/>
      <c r="CC2674" s="59"/>
      <c r="CD2674" s="59"/>
      <c r="CE2674" s="59"/>
      <c r="CF2674" s="59"/>
      <c r="CG2674" s="59"/>
      <c r="CH2674" s="59"/>
      <c r="CI2674" s="59"/>
      <c r="CJ2674" s="59"/>
      <c r="CK2674" s="59"/>
      <c r="CL2674" s="59"/>
      <c r="CM2674" s="59"/>
      <c r="CN2674" s="59"/>
      <c r="CO2674" s="59"/>
      <c r="CP2674" s="59"/>
      <c r="CQ2674" s="59"/>
      <c r="CR2674" s="59"/>
      <c r="CS2674" s="59"/>
      <c r="CT2674" s="59"/>
      <c r="CU2674" s="59"/>
      <c r="CV2674" s="59"/>
      <c r="CW2674" s="59"/>
      <c r="CX2674" s="59"/>
      <c r="CY2674" s="59"/>
      <c r="CZ2674" s="59"/>
      <c r="DA2674" s="59"/>
      <c r="DB2674" s="59"/>
      <c r="DC2674" s="59"/>
      <c r="DD2674" s="59"/>
      <c r="DE2674" s="59"/>
      <c r="DF2674" s="59"/>
      <c r="DG2674" s="59"/>
      <c r="DH2674" s="59"/>
      <c r="DI2674" s="59"/>
      <c r="DJ2674" s="59"/>
      <c r="DK2674" s="59"/>
      <c r="DL2674" s="59"/>
      <c r="DM2674" s="59"/>
      <c r="DN2674" s="59"/>
      <c r="DO2674" s="59"/>
      <c r="DP2674" s="59"/>
      <c r="DQ2674" s="59"/>
      <c r="DR2674" s="59"/>
      <c r="DS2674" s="59"/>
      <c r="DT2674" s="59"/>
      <c r="DU2674" s="59"/>
      <c r="DV2674" s="59"/>
      <c r="DW2674" s="59"/>
      <c r="DX2674" s="59"/>
      <c r="DY2674" s="59"/>
      <c r="DZ2674" s="59"/>
      <c r="EA2674" s="59"/>
      <c r="EB2674" s="59"/>
      <c r="EC2674" s="59"/>
      <c r="ED2674" s="59"/>
      <c r="EE2674" s="59"/>
      <c r="EF2674" s="59"/>
      <c r="EG2674" s="59"/>
      <c r="EH2674" s="59"/>
      <c r="EI2674" s="59"/>
      <c r="EJ2674" s="59"/>
      <c r="EK2674" s="59"/>
      <c r="EL2674" s="59"/>
      <c r="EM2674" s="59"/>
      <c r="EN2674" s="59"/>
      <c r="EO2674" s="59"/>
      <c r="EP2674" s="59"/>
      <c r="EQ2674" s="59"/>
      <c r="ER2674" s="59"/>
      <c r="ES2674" s="59"/>
      <c r="ET2674" s="59"/>
      <c r="EU2674" s="59"/>
      <c r="EV2674" s="59"/>
      <c r="EW2674" s="59"/>
      <c r="EX2674" s="59"/>
    </row>
    <row r="2675" spans="1:154" x14ac:dyDescent="0.3">
      <c r="A2675" s="18"/>
      <c r="B2675" s="18"/>
      <c r="C2675" s="18"/>
      <c r="D2675" s="18"/>
      <c r="E2675" s="18"/>
      <c r="F2675" s="18"/>
      <c r="G2675" s="18"/>
      <c r="H2675" s="19"/>
      <c r="I2675" s="20"/>
      <c r="J2675" s="21"/>
      <c r="K2675" s="20"/>
      <c r="L2675" s="18"/>
      <c r="M2675" s="18"/>
      <c r="N2675" s="18"/>
      <c r="O2675" s="18"/>
      <c r="P2675" s="18"/>
      <c r="Q2675" s="20"/>
      <c r="R2675" s="20"/>
      <c r="S2675" s="20"/>
      <c r="T2675" s="18"/>
      <c r="U2675" s="94"/>
      <c r="V2675" s="23"/>
      <c r="W2675" s="20"/>
      <c r="X2675" s="20"/>
      <c r="Y2675" s="20"/>
      <c r="Z2675" s="20"/>
      <c r="AA2675" s="18"/>
      <c r="AB2675" s="18"/>
      <c r="AC2675" s="21"/>
      <c r="AD2675" s="20"/>
      <c r="AE2675" s="57"/>
      <c r="AF2675" s="57"/>
      <c r="AG2675" s="57"/>
      <c r="AH2675" s="57"/>
      <c r="AI2675" s="57"/>
      <c r="AJ2675" s="57"/>
      <c r="AK2675" s="57"/>
      <c r="AL2675" s="57"/>
      <c r="AM2675" s="57"/>
      <c r="AN2675" s="57"/>
      <c r="AO2675" s="57"/>
      <c r="AP2675" s="57"/>
      <c r="AQ2675" s="57"/>
      <c r="AR2675" s="57"/>
      <c r="AS2675" s="57"/>
      <c r="AT2675" s="57"/>
      <c r="AU2675" s="57"/>
      <c r="AV2675" s="57"/>
      <c r="AW2675" s="57"/>
      <c r="AX2675" s="57"/>
      <c r="AY2675" s="57"/>
      <c r="AZ2675" s="57"/>
      <c r="BA2675" s="57"/>
      <c r="BB2675" s="57"/>
      <c r="BC2675" s="57"/>
      <c r="BD2675" s="57"/>
      <c r="BE2675" s="57"/>
      <c r="BF2675" s="57"/>
      <c r="BG2675" s="57"/>
      <c r="BH2675" s="57"/>
      <c r="BI2675" s="57"/>
      <c r="BJ2675" s="57"/>
      <c r="BK2675" s="57"/>
      <c r="BL2675" s="57"/>
      <c r="BM2675" s="57"/>
      <c r="BN2675" s="57"/>
      <c r="BO2675" s="57"/>
      <c r="BP2675" s="57"/>
      <c r="BQ2675" s="57"/>
      <c r="BR2675" s="57"/>
      <c r="BS2675" s="57"/>
      <c r="BT2675" s="57"/>
      <c r="BU2675" s="57"/>
      <c r="BV2675" s="57"/>
      <c r="BW2675" s="57"/>
      <c r="BX2675" s="57"/>
      <c r="BY2675" s="57"/>
      <c r="BZ2675" s="57"/>
      <c r="CA2675" s="57"/>
      <c r="CB2675" s="57"/>
      <c r="CC2675" s="57"/>
      <c r="CD2675" s="57"/>
      <c r="CE2675" s="57"/>
      <c r="CF2675" s="57"/>
      <c r="CG2675" s="57"/>
      <c r="CH2675" s="57"/>
      <c r="CI2675" s="57"/>
      <c r="CJ2675" s="57"/>
      <c r="CK2675" s="57"/>
      <c r="CL2675" s="57"/>
      <c r="CM2675" s="57"/>
      <c r="CN2675" s="57"/>
      <c r="CO2675" s="57"/>
      <c r="CP2675" s="57"/>
      <c r="CQ2675" s="57"/>
      <c r="CR2675" s="57"/>
      <c r="CS2675" s="57"/>
      <c r="CT2675" s="57"/>
      <c r="CU2675" s="57"/>
      <c r="CV2675" s="57"/>
      <c r="CW2675" s="57"/>
      <c r="CX2675" s="57"/>
      <c r="CY2675" s="57"/>
      <c r="CZ2675" s="57"/>
      <c r="DA2675" s="57"/>
      <c r="DB2675" s="57"/>
      <c r="DC2675" s="57"/>
      <c r="DD2675" s="57"/>
      <c r="DE2675" s="57"/>
      <c r="DF2675" s="57"/>
      <c r="DG2675" s="57"/>
      <c r="DH2675" s="57"/>
      <c r="DI2675" s="57"/>
      <c r="DJ2675" s="57"/>
      <c r="DK2675" s="57"/>
      <c r="DL2675" s="57"/>
      <c r="DM2675" s="57"/>
      <c r="DN2675" s="57"/>
      <c r="DO2675" s="57"/>
      <c r="DP2675" s="57"/>
      <c r="DQ2675" s="57"/>
      <c r="DR2675" s="57"/>
      <c r="DS2675" s="57"/>
      <c r="DT2675" s="57"/>
      <c r="DU2675" s="57"/>
      <c r="DV2675" s="57"/>
      <c r="DW2675" s="57"/>
      <c r="DX2675" s="57"/>
      <c r="DY2675" s="57"/>
      <c r="DZ2675" s="57"/>
      <c r="EA2675" s="57"/>
      <c r="EB2675" s="57"/>
      <c r="EC2675" s="57"/>
      <c r="ED2675" s="57"/>
      <c r="EE2675" s="57"/>
      <c r="EF2675" s="57"/>
      <c r="EG2675" s="57"/>
      <c r="EH2675" s="57"/>
      <c r="EI2675" s="57"/>
      <c r="EJ2675" s="57"/>
      <c r="EK2675" s="57"/>
      <c r="EL2675" s="57"/>
      <c r="EM2675" s="57"/>
      <c r="EN2675" s="57"/>
      <c r="EO2675" s="57"/>
      <c r="EP2675" s="57"/>
      <c r="EQ2675" s="57"/>
      <c r="ER2675" s="57"/>
      <c r="ES2675" s="57"/>
      <c r="ET2675" s="57"/>
      <c r="EU2675" s="57"/>
      <c r="EV2675" s="57"/>
      <c r="EW2675" s="57"/>
      <c r="EX2675" s="57"/>
    </row>
    <row r="2676" spans="1:154" s="39" customFormat="1" x14ac:dyDescent="0.3">
      <c r="A2676" s="29">
        <v>2739</v>
      </c>
      <c r="B2676" s="29" t="s">
        <v>47</v>
      </c>
      <c r="C2676" s="29">
        <v>2783</v>
      </c>
      <c r="D2676" s="29">
        <v>1</v>
      </c>
      <c r="E2676" s="29">
        <v>21</v>
      </c>
      <c r="F2676" s="29">
        <v>2</v>
      </c>
      <c r="G2676" s="29">
        <v>19</v>
      </c>
      <c r="H2676" s="25" t="s">
        <v>476</v>
      </c>
      <c r="I2676" s="36">
        <v>8619</v>
      </c>
      <c r="J2676" s="41">
        <v>200</v>
      </c>
      <c r="K2676" s="74">
        <f t="shared" si="277"/>
        <v>1723800</v>
      </c>
      <c r="L2676" s="29"/>
      <c r="M2676" s="29"/>
      <c r="N2676" s="29"/>
      <c r="O2676" s="29"/>
      <c r="P2676" s="29"/>
      <c r="Q2676" s="36"/>
      <c r="R2676" s="36"/>
      <c r="S2676" s="36"/>
      <c r="T2676" s="29"/>
      <c r="U2676" s="185"/>
      <c r="V2676" s="37"/>
      <c r="W2676" s="36"/>
      <c r="X2676" s="75">
        <f t="shared" ref="X2676:X2683" si="279">K2676+W2676</f>
        <v>1723800</v>
      </c>
      <c r="Y2676" s="36"/>
      <c r="Z2676" s="74">
        <v>50000000</v>
      </c>
      <c r="AA2676" s="29">
        <v>0</v>
      </c>
      <c r="AB2676" s="29">
        <v>0</v>
      </c>
      <c r="AC2676" s="41" t="s">
        <v>1231</v>
      </c>
      <c r="AD2676" s="3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6"/>
      <c r="AZ2676" s="16"/>
      <c r="BA2676" s="16"/>
      <c r="BB2676" s="16"/>
      <c r="BC2676" s="16"/>
      <c r="BD2676" s="16"/>
      <c r="BE2676" s="16"/>
      <c r="BF2676" s="16"/>
      <c r="BG2676" s="16"/>
      <c r="BH2676" s="16"/>
      <c r="BI2676" s="16"/>
      <c r="BJ2676" s="16"/>
      <c r="BK2676" s="16"/>
      <c r="BL2676" s="16"/>
      <c r="BM2676" s="16"/>
      <c r="BN2676" s="16"/>
      <c r="BO2676" s="16"/>
      <c r="BP2676" s="16"/>
      <c r="BQ2676" s="16"/>
      <c r="BR2676" s="16"/>
      <c r="BS2676" s="16"/>
      <c r="BT2676" s="16"/>
      <c r="BU2676" s="16"/>
      <c r="BV2676" s="16"/>
      <c r="BW2676" s="16"/>
      <c r="BX2676" s="16"/>
      <c r="BY2676" s="16"/>
      <c r="BZ2676" s="16"/>
      <c r="CA2676" s="16"/>
      <c r="CB2676" s="16"/>
      <c r="CC2676" s="16"/>
      <c r="CD2676" s="16"/>
      <c r="CE2676" s="16"/>
      <c r="CF2676" s="16"/>
      <c r="CG2676" s="16"/>
      <c r="CH2676" s="16"/>
      <c r="CI2676" s="16"/>
      <c r="CJ2676" s="16"/>
      <c r="CK2676" s="16"/>
      <c r="CL2676" s="16"/>
      <c r="CM2676" s="16"/>
      <c r="CN2676" s="16"/>
      <c r="CO2676" s="16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  <c r="DQ2676" s="16"/>
      <c r="DR2676" s="16"/>
      <c r="DS2676" s="16"/>
      <c r="DT2676" s="16"/>
      <c r="DU2676" s="16"/>
      <c r="DV2676" s="16"/>
      <c r="DW2676" s="16"/>
      <c r="DX2676" s="16"/>
      <c r="DY2676" s="16"/>
      <c r="DZ2676" s="16"/>
      <c r="EA2676" s="16"/>
      <c r="EB2676" s="16"/>
      <c r="EC2676" s="16"/>
      <c r="ED2676" s="16"/>
      <c r="EE2676" s="16"/>
      <c r="EF2676" s="16"/>
      <c r="EG2676" s="16"/>
      <c r="EH2676" s="16"/>
      <c r="EI2676" s="16"/>
      <c r="EJ2676" s="16"/>
      <c r="EK2676" s="16"/>
      <c r="EL2676" s="16"/>
      <c r="EM2676" s="16"/>
      <c r="EN2676" s="16"/>
      <c r="EO2676" s="16"/>
      <c r="EP2676" s="16"/>
      <c r="EQ2676" s="16"/>
      <c r="ER2676" s="16"/>
      <c r="ES2676" s="16"/>
      <c r="ET2676" s="16"/>
      <c r="EU2676" s="16"/>
      <c r="EV2676" s="16"/>
      <c r="EW2676" s="16"/>
      <c r="EX2676" s="16"/>
    </row>
    <row r="2677" spans="1:154" s="59" customFormat="1" x14ac:dyDescent="0.3">
      <c r="A2677" s="18"/>
      <c r="B2677" s="18"/>
      <c r="C2677" s="18"/>
      <c r="D2677" s="18"/>
      <c r="E2677" s="18"/>
      <c r="F2677" s="18"/>
      <c r="G2677" s="18"/>
      <c r="H2677" s="19"/>
      <c r="I2677" s="20"/>
      <c r="J2677" s="21"/>
      <c r="K2677" s="20"/>
      <c r="L2677" s="18"/>
      <c r="M2677" s="18"/>
      <c r="N2677" s="18"/>
      <c r="O2677" s="18"/>
      <c r="P2677" s="18"/>
      <c r="Q2677" s="20"/>
      <c r="R2677" s="20"/>
      <c r="S2677" s="20"/>
      <c r="T2677" s="18"/>
      <c r="U2677" s="94"/>
      <c r="V2677" s="23"/>
      <c r="W2677" s="20"/>
      <c r="X2677" s="20"/>
      <c r="Y2677" s="20"/>
      <c r="Z2677" s="20"/>
      <c r="AA2677" s="18"/>
      <c r="AB2677" s="18"/>
      <c r="AC2677" s="58"/>
      <c r="AD2677" s="64"/>
      <c r="AE2677" s="39"/>
      <c r="AF2677" s="39"/>
      <c r="AG2677" s="39"/>
      <c r="AH2677" s="39"/>
      <c r="AI2677" s="39"/>
      <c r="AJ2677" s="39"/>
      <c r="AK2677" s="39"/>
      <c r="AL2677" s="39"/>
      <c r="AM2677" s="39"/>
      <c r="AN2677" s="39"/>
      <c r="AO2677" s="39"/>
      <c r="AP2677" s="39"/>
      <c r="AQ2677" s="39"/>
      <c r="AR2677" s="39"/>
      <c r="AS2677" s="39"/>
      <c r="AT2677" s="39"/>
      <c r="AU2677" s="39"/>
      <c r="AV2677" s="39"/>
      <c r="AW2677" s="39"/>
      <c r="AX2677" s="39"/>
      <c r="AY2677" s="39"/>
      <c r="AZ2677" s="39"/>
      <c r="BA2677" s="39"/>
      <c r="BB2677" s="39"/>
      <c r="BC2677" s="39"/>
      <c r="BD2677" s="39"/>
      <c r="BE2677" s="39"/>
      <c r="BF2677" s="39"/>
      <c r="BG2677" s="39"/>
      <c r="BH2677" s="39"/>
      <c r="BI2677" s="39"/>
      <c r="BJ2677" s="39"/>
      <c r="BK2677" s="39"/>
      <c r="BL2677" s="39"/>
      <c r="BM2677" s="39"/>
      <c r="BN2677" s="39"/>
      <c r="BO2677" s="39"/>
      <c r="BP2677" s="39"/>
      <c r="BQ2677" s="39"/>
      <c r="BR2677" s="39"/>
      <c r="BS2677" s="39"/>
      <c r="BT2677" s="39"/>
      <c r="BU2677" s="39"/>
      <c r="BV2677" s="39"/>
      <c r="BW2677" s="39"/>
      <c r="BX2677" s="39"/>
      <c r="BY2677" s="39"/>
      <c r="BZ2677" s="39"/>
      <c r="CA2677" s="39"/>
      <c r="CB2677" s="39"/>
      <c r="CC2677" s="39"/>
      <c r="CD2677" s="39"/>
      <c r="CE2677" s="39"/>
      <c r="CF2677" s="39"/>
      <c r="CG2677" s="39"/>
      <c r="CH2677" s="39"/>
      <c r="CI2677" s="39"/>
      <c r="CJ2677" s="39"/>
      <c r="CK2677" s="39"/>
      <c r="CL2677" s="39"/>
      <c r="CM2677" s="39"/>
      <c r="CN2677" s="39"/>
      <c r="CO2677" s="39"/>
      <c r="CP2677" s="39"/>
      <c r="CQ2677" s="39"/>
      <c r="CR2677" s="39"/>
      <c r="CS2677" s="39"/>
      <c r="CT2677" s="39"/>
      <c r="CU2677" s="39"/>
      <c r="CV2677" s="39"/>
      <c r="CW2677" s="39"/>
      <c r="CX2677" s="39"/>
      <c r="CY2677" s="39"/>
      <c r="CZ2677" s="39"/>
      <c r="DA2677" s="39"/>
      <c r="DB2677" s="39"/>
      <c r="DC2677" s="39"/>
      <c r="DD2677" s="39"/>
      <c r="DE2677" s="39"/>
      <c r="DF2677" s="39"/>
      <c r="DG2677" s="39"/>
      <c r="DH2677" s="39"/>
      <c r="DI2677" s="39"/>
      <c r="DJ2677" s="39"/>
      <c r="DK2677" s="39"/>
      <c r="DL2677" s="39"/>
      <c r="DM2677" s="39"/>
      <c r="DN2677" s="39"/>
      <c r="DO2677" s="39"/>
      <c r="DP2677" s="39"/>
      <c r="DQ2677" s="39"/>
      <c r="DR2677" s="39"/>
      <c r="DS2677" s="39"/>
      <c r="DT2677" s="39"/>
      <c r="DU2677" s="39"/>
      <c r="DV2677" s="39"/>
      <c r="DW2677" s="39"/>
      <c r="DX2677" s="39"/>
      <c r="DY2677" s="39"/>
      <c r="DZ2677" s="39"/>
      <c r="EA2677" s="39"/>
      <c r="EB2677" s="39"/>
      <c r="EC2677" s="39"/>
      <c r="ED2677" s="39"/>
      <c r="EE2677" s="39"/>
      <c r="EF2677" s="39"/>
      <c r="EG2677" s="39"/>
      <c r="EH2677" s="39"/>
      <c r="EI2677" s="39"/>
      <c r="EJ2677" s="39"/>
      <c r="EK2677" s="39"/>
      <c r="EL2677" s="39"/>
      <c r="EM2677" s="39"/>
      <c r="EN2677" s="39"/>
      <c r="EO2677" s="39"/>
      <c r="EP2677" s="39"/>
      <c r="EQ2677" s="39"/>
      <c r="ER2677" s="39"/>
      <c r="ES2677" s="39"/>
      <c r="ET2677" s="39"/>
      <c r="EU2677" s="39"/>
      <c r="EV2677" s="39"/>
      <c r="EW2677" s="39"/>
      <c r="EX2677" s="39"/>
    </row>
    <row r="2678" spans="1:154" s="59" customFormat="1" x14ac:dyDescent="0.3">
      <c r="A2678" s="29">
        <v>2740</v>
      </c>
      <c r="B2678" s="29" t="s">
        <v>47</v>
      </c>
      <c r="C2678" s="29">
        <v>2965</v>
      </c>
      <c r="D2678" s="29">
        <v>8</v>
      </c>
      <c r="E2678" s="29">
        <v>6</v>
      </c>
      <c r="F2678" s="29">
        <v>1</v>
      </c>
      <c r="G2678" s="29">
        <v>38</v>
      </c>
      <c r="H2678" s="25" t="s">
        <v>476</v>
      </c>
      <c r="I2678" s="36">
        <v>2538</v>
      </c>
      <c r="J2678" s="41">
        <v>200</v>
      </c>
      <c r="K2678" s="74">
        <f t="shared" si="277"/>
        <v>507600</v>
      </c>
      <c r="L2678" s="29"/>
      <c r="M2678" s="29"/>
      <c r="N2678" s="29"/>
      <c r="O2678" s="29"/>
      <c r="P2678" s="29"/>
      <c r="Q2678" s="36"/>
      <c r="R2678" s="36"/>
      <c r="S2678" s="36"/>
      <c r="T2678" s="29"/>
      <c r="U2678" s="185"/>
      <c r="V2678" s="37"/>
      <c r="W2678" s="36"/>
      <c r="X2678" s="75">
        <f t="shared" si="279"/>
        <v>507600</v>
      </c>
      <c r="Y2678" s="36"/>
      <c r="Z2678" s="74">
        <v>50000000</v>
      </c>
      <c r="AA2678" s="29">
        <v>0</v>
      </c>
      <c r="AB2678" s="29">
        <v>0</v>
      </c>
      <c r="AC2678" s="41" t="s">
        <v>1232</v>
      </c>
      <c r="AD2678" s="3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6"/>
      <c r="AZ2678" s="16"/>
      <c r="BA2678" s="16"/>
      <c r="BB2678" s="16"/>
      <c r="BC2678" s="16"/>
      <c r="BD2678" s="16"/>
      <c r="BE2678" s="16"/>
      <c r="BF2678" s="16"/>
      <c r="BG2678" s="16"/>
      <c r="BH2678" s="16"/>
      <c r="BI2678" s="16"/>
      <c r="BJ2678" s="16"/>
      <c r="BK2678" s="16"/>
      <c r="BL2678" s="16"/>
      <c r="BM2678" s="16"/>
      <c r="BN2678" s="16"/>
      <c r="BO2678" s="16"/>
      <c r="BP2678" s="16"/>
      <c r="BQ2678" s="16"/>
      <c r="BR2678" s="16"/>
      <c r="BS2678" s="16"/>
      <c r="BT2678" s="16"/>
      <c r="BU2678" s="16"/>
      <c r="BV2678" s="16"/>
      <c r="BW2678" s="16"/>
      <c r="BX2678" s="16"/>
      <c r="BY2678" s="16"/>
      <c r="BZ2678" s="16"/>
      <c r="CA2678" s="16"/>
      <c r="CB2678" s="16"/>
      <c r="CC2678" s="16"/>
      <c r="CD2678" s="16"/>
      <c r="CE2678" s="16"/>
      <c r="CF2678" s="16"/>
      <c r="CG2678" s="16"/>
      <c r="CH2678" s="16"/>
      <c r="CI2678" s="16"/>
      <c r="CJ2678" s="16"/>
      <c r="CK2678" s="16"/>
      <c r="CL2678" s="16"/>
      <c r="CM2678" s="16"/>
      <c r="CN2678" s="16"/>
      <c r="CO2678" s="16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  <c r="DQ2678" s="16"/>
      <c r="DR2678" s="16"/>
      <c r="DS2678" s="16"/>
      <c r="DT2678" s="16"/>
      <c r="DU2678" s="16"/>
      <c r="DV2678" s="16"/>
      <c r="DW2678" s="16"/>
      <c r="DX2678" s="16"/>
      <c r="DY2678" s="16"/>
      <c r="DZ2678" s="16"/>
      <c r="EA2678" s="16"/>
      <c r="EB2678" s="16"/>
      <c r="EC2678" s="16"/>
      <c r="ED2678" s="16"/>
      <c r="EE2678" s="16"/>
      <c r="EF2678" s="16"/>
      <c r="EG2678" s="16"/>
      <c r="EH2678" s="16"/>
      <c r="EI2678" s="16"/>
      <c r="EJ2678" s="16"/>
      <c r="EK2678" s="16"/>
      <c r="EL2678" s="16"/>
      <c r="EM2678" s="16"/>
      <c r="EN2678" s="16"/>
      <c r="EO2678" s="16"/>
      <c r="EP2678" s="16"/>
      <c r="EQ2678" s="16"/>
      <c r="ER2678" s="16"/>
      <c r="ES2678" s="16"/>
      <c r="ET2678" s="16"/>
      <c r="EU2678" s="16"/>
      <c r="EV2678" s="16"/>
      <c r="EW2678" s="16"/>
      <c r="EX2678" s="16"/>
    </row>
    <row r="2679" spans="1:154" s="57" customFormat="1" x14ac:dyDescent="0.3">
      <c r="A2679" s="18"/>
      <c r="B2679" s="18"/>
      <c r="C2679" s="18"/>
      <c r="D2679" s="18"/>
      <c r="E2679" s="18"/>
      <c r="F2679" s="18"/>
      <c r="G2679" s="18"/>
      <c r="H2679" s="19"/>
      <c r="I2679" s="20"/>
      <c r="J2679" s="21"/>
      <c r="K2679" s="20"/>
      <c r="L2679" s="18"/>
      <c r="M2679" s="18"/>
      <c r="N2679" s="18"/>
      <c r="O2679" s="18"/>
      <c r="P2679" s="18"/>
      <c r="Q2679" s="20"/>
      <c r="R2679" s="20"/>
      <c r="S2679" s="20"/>
      <c r="T2679" s="18"/>
      <c r="U2679" s="94"/>
      <c r="V2679" s="23"/>
      <c r="W2679" s="20"/>
      <c r="X2679" s="20"/>
      <c r="Y2679" s="20"/>
      <c r="Z2679" s="20"/>
      <c r="AA2679" s="18"/>
      <c r="AB2679" s="18"/>
      <c r="AC2679" s="58"/>
      <c r="AD2679" s="64"/>
      <c r="AE2679" s="39"/>
      <c r="AF2679" s="39"/>
      <c r="AG2679" s="39"/>
      <c r="AH2679" s="39"/>
      <c r="AI2679" s="39"/>
      <c r="AJ2679" s="39"/>
      <c r="AK2679" s="39"/>
      <c r="AL2679" s="39"/>
      <c r="AM2679" s="39"/>
      <c r="AN2679" s="39"/>
      <c r="AO2679" s="39"/>
      <c r="AP2679" s="39"/>
      <c r="AQ2679" s="39"/>
      <c r="AR2679" s="39"/>
      <c r="AS2679" s="39"/>
      <c r="AT2679" s="39"/>
      <c r="AU2679" s="39"/>
      <c r="AV2679" s="39"/>
      <c r="AW2679" s="39"/>
      <c r="AX2679" s="39"/>
      <c r="AY2679" s="39"/>
      <c r="AZ2679" s="39"/>
      <c r="BA2679" s="39"/>
      <c r="BB2679" s="39"/>
      <c r="BC2679" s="39"/>
      <c r="BD2679" s="39"/>
      <c r="BE2679" s="39"/>
      <c r="BF2679" s="39"/>
      <c r="BG2679" s="39"/>
      <c r="BH2679" s="39"/>
      <c r="BI2679" s="39"/>
      <c r="BJ2679" s="39"/>
      <c r="BK2679" s="39"/>
      <c r="BL2679" s="39"/>
      <c r="BM2679" s="39"/>
      <c r="BN2679" s="39"/>
      <c r="BO2679" s="39"/>
      <c r="BP2679" s="39"/>
      <c r="BQ2679" s="39"/>
      <c r="BR2679" s="39"/>
      <c r="BS2679" s="39"/>
      <c r="BT2679" s="39"/>
      <c r="BU2679" s="39"/>
      <c r="BV2679" s="39"/>
      <c r="BW2679" s="39"/>
      <c r="BX2679" s="39"/>
      <c r="BY2679" s="39"/>
      <c r="BZ2679" s="39"/>
      <c r="CA2679" s="39"/>
      <c r="CB2679" s="39"/>
      <c r="CC2679" s="39"/>
      <c r="CD2679" s="39"/>
      <c r="CE2679" s="39"/>
      <c r="CF2679" s="39"/>
      <c r="CG2679" s="39"/>
      <c r="CH2679" s="39"/>
      <c r="CI2679" s="39"/>
      <c r="CJ2679" s="39"/>
      <c r="CK2679" s="39"/>
      <c r="CL2679" s="39"/>
      <c r="CM2679" s="39"/>
      <c r="CN2679" s="39"/>
      <c r="CO2679" s="39"/>
      <c r="CP2679" s="39"/>
      <c r="CQ2679" s="39"/>
      <c r="CR2679" s="39"/>
      <c r="CS2679" s="39"/>
      <c r="CT2679" s="39"/>
      <c r="CU2679" s="39"/>
      <c r="CV2679" s="39"/>
      <c r="CW2679" s="39"/>
      <c r="CX2679" s="39"/>
      <c r="CY2679" s="39"/>
      <c r="CZ2679" s="39"/>
      <c r="DA2679" s="39"/>
      <c r="DB2679" s="39"/>
      <c r="DC2679" s="39"/>
      <c r="DD2679" s="39"/>
      <c r="DE2679" s="39"/>
      <c r="DF2679" s="39"/>
      <c r="DG2679" s="39"/>
      <c r="DH2679" s="39"/>
      <c r="DI2679" s="39"/>
      <c r="DJ2679" s="39"/>
      <c r="DK2679" s="39"/>
      <c r="DL2679" s="39"/>
      <c r="DM2679" s="39"/>
      <c r="DN2679" s="39"/>
      <c r="DO2679" s="39"/>
      <c r="DP2679" s="39"/>
      <c r="DQ2679" s="39"/>
      <c r="DR2679" s="39"/>
      <c r="DS2679" s="39"/>
      <c r="DT2679" s="39"/>
      <c r="DU2679" s="39"/>
      <c r="DV2679" s="39"/>
      <c r="DW2679" s="39"/>
      <c r="DX2679" s="39"/>
      <c r="DY2679" s="39"/>
      <c r="DZ2679" s="39"/>
      <c r="EA2679" s="39"/>
      <c r="EB2679" s="39"/>
      <c r="EC2679" s="39"/>
      <c r="ED2679" s="39"/>
      <c r="EE2679" s="39"/>
      <c r="EF2679" s="39"/>
      <c r="EG2679" s="39"/>
      <c r="EH2679" s="39"/>
      <c r="EI2679" s="39"/>
      <c r="EJ2679" s="39"/>
      <c r="EK2679" s="39"/>
      <c r="EL2679" s="39"/>
      <c r="EM2679" s="39"/>
      <c r="EN2679" s="39"/>
      <c r="EO2679" s="39"/>
      <c r="EP2679" s="39"/>
      <c r="EQ2679" s="39"/>
      <c r="ER2679" s="39"/>
      <c r="ES2679" s="39"/>
      <c r="ET2679" s="39"/>
      <c r="EU2679" s="39"/>
      <c r="EV2679" s="39"/>
      <c r="EW2679" s="39"/>
      <c r="EX2679" s="39"/>
    </row>
    <row r="2680" spans="1:154" x14ac:dyDescent="0.3">
      <c r="A2680" s="29">
        <v>2741</v>
      </c>
      <c r="B2680" s="29" t="s">
        <v>47</v>
      </c>
      <c r="C2680" s="29">
        <v>117</v>
      </c>
      <c r="D2680" s="29">
        <v>7</v>
      </c>
      <c r="E2680" s="29">
        <v>3</v>
      </c>
      <c r="F2680" s="29">
        <v>2</v>
      </c>
      <c r="G2680" s="29">
        <v>19</v>
      </c>
      <c r="H2680" s="25" t="s">
        <v>477</v>
      </c>
      <c r="I2680" s="36">
        <v>219</v>
      </c>
      <c r="J2680" s="41">
        <v>250</v>
      </c>
      <c r="K2680" s="74">
        <f t="shared" si="277"/>
        <v>54750</v>
      </c>
      <c r="L2680" s="29">
        <v>1</v>
      </c>
      <c r="M2680" s="29" t="s">
        <v>53</v>
      </c>
      <c r="N2680" s="29" t="s">
        <v>48</v>
      </c>
      <c r="O2680" s="25" t="s">
        <v>477</v>
      </c>
      <c r="P2680" s="29">
        <v>180</v>
      </c>
      <c r="Q2680" s="36">
        <v>100</v>
      </c>
      <c r="R2680" s="36">
        <v>6750</v>
      </c>
      <c r="S2680" s="164">
        <f>P2680*R2680</f>
        <v>1215000</v>
      </c>
      <c r="T2680" s="29">
        <v>17</v>
      </c>
      <c r="U2680" s="185">
        <v>24</v>
      </c>
      <c r="V2680" s="74">
        <f>S2680*U2680/100</f>
        <v>291600</v>
      </c>
      <c r="W2680" s="74">
        <f>S2680-V2680</f>
        <v>923400</v>
      </c>
      <c r="X2680" s="75">
        <f t="shared" si="279"/>
        <v>978150</v>
      </c>
      <c r="Y2680" s="74">
        <f>X2680*Q2680/100</f>
        <v>978150</v>
      </c>
      <c r="Z2680" s="74">
        <v>50000000</v>
      </c>
      <c r="AA2680" s="29">
        <v>0</v>
      </c>
      <c r="AB2680" s="29">
        <v>0</v>
      </c>
      <c r="AC2680" s="41" t="s">
        <v>1233</v>
      </c>
      <c r="AD2680" s="36"/>
    </row>
    <row r="2681" spans="1:154" s="39" customFormat="1" x14ac:dyDescent="0.3">
      <c r="A2681" s="9"/>
      <c r="B2681" s="9"/>
      <c r="C2681" s="9"/>
      <c r="D2681" s="9"/>
      <c r="E2681" s="9"/>
      <c r="F2681" s="9"/>
      <c r="G2681" s="9"/>
      <c r="H2681" s="30" t="s">
        <v>476</v>
      </c>
      <c r="I2681" s="10">
        <v>1200</v>
      </c>
      <c r="J2681" s="33">
        <v>250</v>
      </c>
      <c r="K2681" s="34">
        <f t="shared" si="277"/>
        <v>300000</v>
      </c>
      <c r="L2681" s="9"/>
      <c r="M2681" s="9"/>
      <c r="N2681" s="9"/>
      <c r="O2681" s="9"/>
      <c r="P2681" s="9"/>
      <c r="Q2681" s="10"/>
      <c r="R2681" s="10"/>
      <c r="S2681" s="10"/>
      <c r="T2681" s="9"/>
      <c r="U2681" s="2"/>
      <c r="V2681" s="35"/>
      <c r="W2681" s="10"/>
      <c r="X2681" s="31">
        <f t="shared" si="279"/>
        <v>300000</v>
      </c>
      <c r="Y2681" s="10"/>
      <c r="Z2681" s="34">
        <v>50000000</v>
      </c>
      <c r="AA2681" s="9">
        <v>0</v>
      </c>
      <c r="AB2681" s="9">
        <v>0</v>
      </c>
      <c r="AC2681" s="33"/>
      <c r="AD2681" s="10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6"/>
      <c r="AZ2681" s="16"/>
      <c r="BA2681" s="16"/>
      <c r="BB2681" s="16"/>
      <c r="BC2681" s="16"/>
      <c r="BD2681" s="16"/>
      <c r="BE2681" s="16"/>
      <c r="BF2681" s="16"/>
      <c r="BG2681" s="16"/>
      <c r="BH2681" s="16"/>
      <c r="BI2681" s="16"/>
      <c r="BJ2681" s="16"/>
      <c r="BK2681" s="16"/>
      <c r="BL2681" s="16"/>
      <c r="BM2681" s="16"/>
      <c r="BN2681" s="16"/>
      <c r="BO2681" s="16"/>
      <c r="BP2681" s="16"/>
      <c r="BQ2681" s="16"/>
      <c r="BR2681" s="16"/>
      <c r="BS2681" s="16"/>
      <c r="BT2681" s="16"/>
      <c r="BU2681" s="16"/>
      <c r="BV2681" s="16"/>
      <c r="BW2681" s="16"/>
      <c r="BX2681" s="16"/>
      <c r="BY2681" s="16"/>
      <c r="BZ2681" s="16"/>
      <c r="CA2681" s="16"/>
      <c r="CB2681" s="16"/>
      <c r="CC2681" s="16"/>
      <c r="CD2681" s="16"/>
      <c r="CE2681" s="16"/>
      <c r="CF2681" s="16"/>
      <c r="CG2681" s="16"/>
      <c r="CH2681" s="16"/>
      <c r="CI2681" s="16"/>
      <c r="CJ2681" s="16"/>
      <c r="CK2681" s="16"/>
      <c r="CL2681" s="16"/>
      <c r="CM2681" s="16"/>
      <c r="CN2681" s="16"/>
      <c r="CO2681" s="16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  <c r="DQ2681" s="16"/>
      <c r="DR2681" s="16"/>
      <c r="DS2681" s="16"/>
      <c r="DT2681" s="16"/>
      <c r="DU2681" s="16"/>
      <c r="DV2681" s="16"/>
      <c r="DW2681" s="16"/>
      <c r="DX2681" s="16"/>
      <c r="DY2681" s="16"/>
      <c r="DZ2681" s="16"/>
      <c r="EA2681" s="16"/>
      <c r="EB2681" s="16"/>
      <c r="EC2681" s="16"/>
      <c r="ED2681" s="16"/>
      <c r="EE2681" s="16"/>
      <c r="EF2681" s="16"/>
      <c r="EG2681" s="16"/>
      <c r="EH2681" s="16"/>
      <c r="EI2681" s="16"/>
      <c r="EJ2681" s="16"/>
      <c r="EK2681" s="16"/>
      <c r="EL2681" s="16"/>
      <c r="EM2681" s="16"/>
      <c r="EN2681" s="16"/>
      <c r="EO2681" s="16"/>
      <c r="EP2681" s="16"/>
      <c r="EQ2681" s="16"/>
      <c r="ER2681" s="16"/>
      <c r="ES2681" s="16"/>
      <c r="ET2681" s="16"/>
      <c r="EU2681" s="16"/>
      <c r="EV2681" s="16"/>
      <c r="EW2681" s="16"/>
      <c r="EX2681" s="16"/>
    </row>
    <row r="2682" spans="1:154" x14ac:dyDescent="0.3">
      <c r="A2682" s="9"/>
      <c r="B2682" s="9" t="s">
        <v>47</v>
      </c>
      <c r="C2682" s="9">
        <v>114</v>
      </c>
      <c r="D2682" s="9">
        <v>1</v>
      </c>
      <c r="E2682" s="9">
        <v>20</v>
      </c>
      <c r="F2682" s="9">
        <v>1</v>
      </c>
      <c r="G2682" s="9">
        <v>88</v>
      </c>
      <c r="H2682" s="30" t="s">
        <v>476</v>
      </c>
      <c r="I2682" s="10">
        <v>8188</v>
      </c>
      <c r="J2682" s="33">
        <v>200</v>
      </c>
      <c r="K2682" s="34">
        <f t="shared" si="277"/>
        <v>1637600</v>
      </c>
      <c r="L2682" s="9"/>
      <c r="M2682" s="9"/>
      <c r="N2682" s="9"/>
      <c r="O2682" s="9"/>
      <c r="P2682" s="9"/>
      <c r="Q2682" s="10"/>
      <c r="R2682" s="10"/>
      <c r="S2682" s="10"/>
      <c r="T2682" s="9"/>
      <c r="U2682" s="2"/>
      <c r="V2682" s="35"/>
      <c r="W2682" s="10"/>
      <c r="X2682" s="31">
        <f t="shared" si="279"/>
        <v>1637600</v>
      </c>
      <c r="Y2682" s="10"/>
      <c r="Z2682" s="34">
        <v>50000000</v>
      </c>
      <c r="AA2682" s="9">
        <v>0</v>
      </c>
      <c r="AB2682" s="9">
        <v>0</v>
      </c>
      <c r="AC2682" s="33">
        <v>0</v>
      </c>
      <c r="AD2682" s="10"/>
    </row>
    <row r="2683" spans="1:154" s="39" customFormat="1" x14ac:dyDescent="0.3">
      <c r="A2683" s="9"/>
      <c r="B2683" s="9" t="s">
        <v>47</v>
      </c>
      <c r="C2683" s="9">
        <v>14332</v>
      </c>
      <c r="D2683" s="9">
        <v>1</v>
      </c>
      <c r="E2683" s="9">
        <v>7</v>
      </c>
      <c r="F2683" s="9">
        <v>0</v>
      </c>
      <c r="G2683" s="9">
        <v>91</v>
      </c>
      <c r="H2683" s="30" t="s">
        <v>476</v>
      </c>
      <c r="I2683" s="10">
        <v>2891</v>
      </c>
      <c r="J2683" s="33">
        <v>150</v>
      </c>
      <c r="K2683" s="34">
        <f t="shared" si="277"/>
        <v>433650</v>
      </c>
      <c r="L2683" s="9"/>
      <c r="M2683" s="9"/>
      <c r="N2683" s="9"/>
      <c r="O2683" s="9"/>
      <c r="P2683" s="9"/>
      <c r="Q2683" s="10"/>
      <c r="R2683" s="10"/>
      <c r="S2683" s="10"/>
      <c r="T2683" s="9"/>
      <c r="U2683" s="2"/>
      <c r="V2683" s="35"/>
      <c r="W2683" s="10"/>
      <c r="X2683" s="31">
        <f t="shared" si="279"/>
        <v>433650</v>
      </c>
      <c r="Y2683" s="10"/>
      <c r="Z2683" s="34">
        <v>50000000</v>
      </c>
      <c r="AA2683" s="9">
        <v>0</v>
      </c>
      <c r="AB2683" s="9">
        <v>0</v>
      </c>
      <c r="AC2683" s="33">
        <v>0</v>
      </c>
      <c r="AD2683" s="10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6"/>
      <c r="AZ2683" s="16"/>
      <c r="BA2683" s="16"/>
      <c r="BB2683" s="16"/>
      <c r="BC2683" s="16"/>
      <c r="BD2683" s="16"/>
      <c r="BE2683" s="16"/>
      <c r="BF2683" s="16"/>
      <c r="BG2683" s="16"/>
      <c r="BH2683" s="16"/>
      <c r="BI2683" s="16"/>
      <c r="BJ2683" s="16"/>
      <c r="BK2683" s="16"/>
      <c r="BL2683" s="16"/>
      <c r="BM2683" s="16"/>
      <c r="BN2683" s="16"/>
      <c r="BO2683" s="16"/>
      <c r="BP2683" s="16"/>
      <c r="BQ2683" s="16"/>
      <c r="BR2683" s="16"/>
      <c r="BS2683" s="16"/>
      <c r="BT2683" s="16"/>
      <c r="BU2683" s="16"/>
      <c r="BV2683" s="16"/>
      <c r="BW2683" s="16"/>
      <c r="BX2683" s="16"/>
      <c r="BY2683" s="16"/>
      <c r="BZ2683" s="16"/>
      <c r="CA2683" s="16"/>
      <c r="CB2683" s="16"/>
      <c r="CC2683" s="16"/>
      <c r="CD2683" s="16"/>
      <c r="CE2683" s="16"/>
      <c r="CF2683" s="16"/>
      <c r="CG2683" s="16"/>
      <c r="CH2683" s="16"/>
      <c r="CI2683" s="16"/>
      <c r="CJ2683" s="16"/>
      <c r="CK2683" s="16"/>
      <c r="CL2683" s="16"/>
      <c r="CM2683" s="16"/>
      <c r="CN2683" s="16"/>
      <c r="CO2683" s="16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  <c r="EG2683" s="16"/>
      <c r="EH2683" s="16"/>
      <c r="EI2683" s="16"/>
      <c r="EJ2683" s="16"/>
      <c r="EK2683" s="16"/>
      <c r="EL2683" s="16"/>
      <c r="EM2683" s="16"/>
      <c r="EN2683" s="16"/>
      <c r="EO2683" s="16"/>
      <c r="EP2683" s="16"/>
      <c r="EQ2683" s="16"/>
      <c r="ER2683" s="16"/>
      <c r="ES2683" s="16"/>
      <c r="ET2683" s="16"/>
      <c r="EU2683" s="16"/>
      <c r="EV2683" s="16"/>
      <c r="EW2683" s="16"/>
      <c r="EX2683" s="16"/>
    </row>
    <row r="2684" spans="1:154" x14ac:dyDescent="0.3">
      <c r="A2684" s="18"/>
      <c r="B2684" s="18"/>
      <c r="C2684" s="18"/>
      <c r="D2684" s="18"/>
      <c r="E2684" s="18"/>
      <c r="F2684" s="18"/>
      <c r="G2684" s="18"/>
      <c r="H2684" s="19"/>
      <c r="I2684" s="20"/>
      <c r="J2684" s="21"/>
      <c r="K2684" s="20"/>
      <c r="L2684" s="18"/>
      <c r="M2684" s="18"/>
      <c r="N2684" s="18"/>
      <c r="O2684" s="18"/>
      <c r="P2684" s="18"/>
      <c r="Q2684" s="20"/>
      <c r="R2684" s="20"/>
      <c r="S2684" s="20"/>
      <c r="T2684" s="18"/>
      <c r="U2684" s="94"/>
      <c r="V2684" s="23"/>
      <c r="W2684" s="20"/>
      <c r="X2684" s="20"/>
      <c r="Y2684" s="20"/>
      <c r="Z2684" s="20"/>
      <c r="AA2684" s="18"/>
      <c r="AB2684" s="18"/>
      <c r="AC2684" s="21"/>
      <c r="AD2684" s="20"/>
      <c r="AE2684" s="39"/>
      <c r="AF2684" s="39"/>
      <c r="AG2684" s="39"/>
      <c r="AH2684" s="39"/>
      <c r="AI2684" s="39"/>
      <c r="AJ2684" s="39"/>
      <c r="AK2684" s="39"/>
      <c r="AL2684" s="39"/>
      <c r="AM2684" s="39"/>
      <c r="AN2684" s="39"/>
      <c r="AO2684" s="39"/>
      <c r="AP2684" s="39"/>
      <c r="AQ2684" s="39"/>
      <c r="AR2684" s="39"/>
      <c r="AS2684" s="39"/>
      <c r="AT2684" s="39"/>
      <c r="AU2684" s="39"/>
      <c r="AV2684" s="39"/>
      <c r="AW2684" s="39"/>
      <c r="AX2684" s="39"/>
      <c r="AY2684" s="39"/>
      <c r="AZ2684" s="39"/>
      <c r="BA2684" s="39"/>
      <c r="BB2684" s="39"/>
      <c r="BC2684" s="39"/>
      <c r="BD2684" s="39"/>
      <c r="BE2684" s="39"/>
      <c r="BF2684" s="39"/>
      <c r="BG2684" s="39"/>
      <c r="BH2684" s="39"/>
      <c r="BI2684" s="39"/>
      <c r="BJ2684" s="39"/>
      <c r="BK2684" s="39"/>
      <c r="BL2684" s="39"/>
      <c r="BM2684" s="39"/>
      <c r="BN2684" s="39"/>
      <c r="BO2684" s="39"/>
      <c r="BP2684" s="39"/>
      <c r="BQ2684" s="39"/>
      <c r="BR2684" s="39"/>
      <c r="BS2684" s="39"/>
      <c r="BT2684" s="39"/>
      <c r="BU2684" s="39"/>
      <c r="BV2684" s="39"/>
      <c r="BW2684" s="39"/>
      <c r="BX2684" s="39"/>
      <c r="BY2684" s="39"/>
      <c r="BZ2684" s="39"/>
      <c r="CA2684" s="39"/>
      <c r="CB2684" s="39"/>
      <c r="CC2684" s="39"/>
      <c r="CD2684" s="39"/>
      <c r="CE2684" s="39"/>
      <c r="CF2684" s="39"/>
      <c r="CG2684" s="39"/>
      <c r="CH2684" s="39"/>
      <c r="CI2684" s="39"/>
      <c r="CJ2684" s="39"/>
      <c r="CK2684" s="39"/>
      <c r="CL2684" s="39"/>
      <c r="CM2684" s="39"/>
      <c r="CN2684" s="39"/>
      <c r="CO2684" s="39"/>
      <c r="CP2684" s="39"/>
      <c r="CQ2684" s="39"/>
      <c r="CR2684" s="39"/>
      <c r="CS2684" s="39"/>
      <c r="CT2684" s="39"/>
      <c r="CU2684" s="39"/>
      <c r="CV2684" s="39"/>
      <c r="CW2684" s="39"/>
      <c r="CX2684" s="39"/>
      <c r="CY2684" s="39"/>
      <c r="CZ2684" s="39"/>
      <c r="DA2684" s="39"/>
      <c r="DB2684" s="39"/>
      <c r="DC2684" s="39"/>
      <c r="DD2684" s="39"/>
      <c r="DE2684" s="39"/>
      <c r="DF2684" s="39"/>
      <c r="DG2684" s="39"/>
      <c r="DH2684" s="39"/>
      <c r="DI2684" s="39"/>
      <c r="DJ2684" s="39"/>
      <c r="DK2684" s="39"/>
      <c r="DL2684" s="39"/>
      <c r="DM2684" s="39"/>
      <c r="DN2684" s="39"/>
      <c r="DO2684" s="39"/>
      <c r="DP2684" s="39"/>
      <c r="DQ2684" s="39"/>
      <c r="DR2684" s="39"/>
      <c r="DS2684" s="39"/>
      <c r="DT2684" s="39"/>
      <c r="DU2684" s="39"/>
      <c r="DV2684" s="39"/>
      <c r="DW2684" s="39"/>
      <c r="DX2684" s="39"/>
      <c r="DY2684" s="39"/>
      <c r="DZ2684" s="39"/>
      <c r="EA2684" s="39"/>
      <c r="EB2684" s="39"/>
      <c r="EC2684" s="39"/>
      <c r="ED2684" s="39"/>
      <c r="EE2684" s="39"/>
      <c r="EF2684" s="39"/>
      <c r="EG2684" s="39"/>
      <c r="EH2684" s="39"/>
      <c r="EI2684" s="39"/>
      <c r="EJ2684" s="39"/>
      <c r="EK2684" s="39"/>
      <c r="EL2684" s="39"/>
      <c r="EM2684" s="39"/>
      <c r="EN2684" s="39"/>
      <c r="EO2684" s="39"/>
      <c r="EP2684" s="39"/>
      <c r="EQ2684" s="39"/>
      <c r="ER2684" s="39"/>
      <c r="ES2684" s="39"/>
      <c r="ET2684" s="39"/>
      <c r="EU2684" s="39"/>
      <c r="EV2684" s="39"/>
      <c r="EW2684" s="39"/>
      <c r="EX2684" s="39"/>
    </row>
    <row r="2685" spans="1:154" x14ac:dyDescent="0.3">
      <c r="A2685" s="29">
        <v>2742</v>
      </c>
      <c r="B2685" s="29" t="s">
        <v>47</v>
      </c>
      <c r="C2685" s="29">
        <v>15011</v>
      </c>
      <c r="D2685" s="29">
        <v>5</v>
      </c>
      <c r="E2685" s="29">
        <v>4</v>
      </c>
      <c r="F2685" s="29">
        <v>1</v>
      </c>
      <c r="G2685" s="29">
        <v>49</v>
      </c>
      <c r="H2685" s="25" t="s">
        <v>477</v>
      </c>
      <c r="I2685" s="36">
        <v>49</v>
      </c>
      <c r="J2685" s="41">
        <v>150</v>
      </c>
      <c r="K2685" s="74">
        <f>I2685*J2685</f>
        <v>7350</v>
      </c>
      <c r="L2685" s="29">
        <v>1</v>
      </c>
      <c r="M2685" s="29" t="s">
        <v>53</v>
      </c>
      <c r="N2685" s="29" t="s">
        <v>48</v>
      </c>
      <c r="O2685" s="25" t="s">
        <v>477</v>
      </c>
      <c r="P2685" s="29">
        <v>48</v>
      </c>
      <c r="Q2685" s="36">
        <v>100</v>
      </c>
      <c r="R2685" s="36">
        <v>6750</v>
      </c>
      <c r="S2685" s="74">
        <f>P2685*R2685</f>
        <v>324000</v>
      </c>
      <c r="T2685" s="29">
        <v>17</v>
      </c>
      <c r="U2685" s="185">
        <v>24</v>
      </c>
      <c r="V2685" s="74">
        <f>S2685*U2685/100</f>
        <v>77760</v>
      </c>
      <c r="W2685" s="74">
        <f>S2685-V2685</f>
        <v>246240</v>
      </c>
      <c r="X2685" s="75">
        <f>K2685+W2685</f>
        <v>253590</v>
      </c>
      <c r="Y2685" s="74">
        <f>X2685*Q2685/100</f>
        <v>253590</v>
      </c>
      <c r="Z2685" s="36"/>
      <c r="AA2685" s="74">
        <f>X2685-Z2685</f>
        <v>253590</v>
      </c>
      <c r="AB2685" s="29">
        <v>0.02</v>
      </c>
      <c r="AC2685" s="41" t="s">
        <v>1234</v>
      </c>
      <c r="AD2685" s="36"/>
    </row>
    <row r="2686" spans="1:154" x14ac:dyDescent="0.3">
      <c r="A2686" s="9"/>
      <c r="B2686" s="9"/>
      <c r="C2686" s="9"/>
      <c r="D2686" s="9"/>
      <c r="E2686" s="9"/>
      <c r="F2686" s="9"/>
      <c r="G2686" s="9"/>
      <c r="H2686" s="30" t="s">
        <v>476</v>
      </c>
      <c r="I2686" s="10">
        <v>1700</v>
      </c>
      <c r="J2686" s="33">
        <v>150</v>
      </c>
      <c r="K2686" s="34">
        <f>I2686*J2686</f>
        <v>255000</v>
      </c>
      <c r="L2686" s="9"/>
      <c r="M2686" s="9"/>
      <c r="N2686" s="9"/>
      <c r="O2686" s="9"/>
      <c r="P2686" s="9"/>
      <c r="Q2686" s="10"/>
      <c r="R2686" s="10"/>
      <c r="S2686" s="10"/>
      <c r="T2686" s="9"/>
      <c r="U2686" s="2"/>
      <c r="V2686" s="35"/>
      <c r="W2686" s="10"/>
      <c r="X2686" s="31">
        <f>K2686+W2686</f>
        <v>255000</v>
      </c>
      <c r="Y2686" s="10"/>
      <c r="Z2686" s="34">
        <v>50000000</v>
      </c>
      <c r="AA2686" s="9">
        <v>0</v>
      </c>
      <c r="AB2686" s="9">
        <v>0</v>
      </c>
      <c r="AC2686" s="33"/>
      <c r="AD2686" s="10"/>
    </row>
    <row r="2687" spans="1:154" x14ac:dyDescent="0.3">
      <c r="A2687" s="18"/>
      <c r="B2687" s="18"/>
      <c r="C2687" s="18"/>
      <c r="D2687" s="18"/>
      <c r="E2687" s="18"/>
      <c r="F2687" s="18"/>
      <c r="G2687" s="18"/>
      <c r="H2687" s="19"/>
      <c r="I2687" s="20"/>
      <c r="J2687" s="21"/>
      <c r="K2687" s="22"/>
      <c r="L2687" s="18"/>
      <c r="M2687" s="18"/>
      <c r="N2687" s="18"/>
      <c r="O2687" s="18"/>
      <c r="P2687" s="18"/>
      <c r="Q2687" s="20"/>
      <c r="R2687" s="20"/>
      <c r="S2687" s="20"/>
      <c r="T2687" s="18"/>
      <c r="U2687" s="94"/>
      <c r="V2687" s="23"/>
      <c r="W2687" s="20"/>
      <c r="X2687" s="24"/>
      <c r="Y2687" s="20"/>
      <c r="Z2687" s="22"/>
      <c r="AA2687" s="18"/>
      <c r="AB2687" s="18"/>
      <c r="AC2687" s="21"/>
      <c r="AD2687" s="20"/>
      <c r="AE2687" s="39"/>
      <c r="AF2687" s="39"/>
      <c r="AG2687" s="39"/>
      <c r="AH2687" s="39"/>
      <c r="AI2687" s="39"/>
      <c r="AJ2687" s="39"/>
      <c r="AK2687" s="39"/>
      <c r="AL2687" s="39"/>
      <c r="AM2687" s="39"/>
      <c r="AN2687" s="39"/>
      <c r="AO2687" s="39"/>
      <c r="AP2687" s="39"/>
      <c r="AQ2687" s="39"/>
      <c r="AR2687" s="39"/>
      <c r="AS2687" s="39"/>
      <c r="AT2687" s="39"/>
      <c r="AU2687" s="39"/>
      <c r="AV2687" s="39"/>
      <c r="AW2687" s="39"/>
      <c r="AX2687" s="39"/>
      <c r="AY2687" s="39"/>
      <c r="AZ2687" s="39"/>
      <c r="BA2687" s="39"/>
      <c r="BB2687" s="39"/>
      <c r="BC2687" s="39"/>
      <c r="BD2687" s="39"/>
      <c r="BE2687" s="39"/>
      <c r="BF2687" s="39"/>
      <c r="BG2687" s="39"/>
      <c r="BH2687" s="39"/>
      <c r="BI2687" s="39"/>
      <c r="BJ2687" s="39"/>
      <c r="BK2687" s="39"/>
      <c r="BL2687" s="39"/>
      <c r="BM2687" s="39"/>
      <c r="BN2687" s="39"/>
      <c r="BO2687" s="39"/>
      <c r="BP2687" s="39"/>
      <c r="BQ2687" s="39"/>
      <c r="BR2687" s="39"/>
      <c r="BS2687" s="39"/>
      <c r="BT2687" s="39"/>
      <c r="BU2687" s="39"/>
      <c r="BV2687" s="39"/>
      <c r="BW2687" s="39"/>
      <c r="BX2687" s="39"/>
      <c r="BY2687" s="39"/>
      <c r="BZ2687" s="39"/>
      <c r="CA2687" s="39"/>
      <c r="CB2687" s="39"/>
      <c r="CC2687" s="39"/>
      <c r="CD2687" s="39"/>
      <c r="CE2687" s="39"/>
      <c r="CF2687" s="39"/>
      <c r="CG2687" s="39"/>
      <c r="CH2687" s="39"/>
      <c r="CI2687" s="39"/>
      <c r="CJ2687" s="39"/>
      <c r="CK2687" s="39"/>
      <c r="CL2687" s="39"/>
      <c r="CM2687" s="39"/>
      <c r="CN2687" s="39"/>
      <c r="CO2687" s="39"/>
      <c r="CP2687" s="39"/>
      <c r="CQ2687" s="39"/>
      <c r="CR2687" s="39"/>
      <c r="CS2687" s="39"/>
      <c r="CT2687" s="39"/>
      <c r="CU2687" s="39"/>
      <c r="CV2687" s="39"/>
      <c r="CW2687" s="39"/>
      <c r="CX2687" s="39"/>
      <c r="CY2687" s="39"/>
      <c r="CZ2687" s="39"/>
      <c r="DA2687" s="39"/>
      <c r="DB2687" s="39"/>
      <c r="DC2687" s="39"/>
      <c r="DD2687" s="39"/>
      <c r="DE2687" s="39"/>
      <c r="DF2687" s="39"/>
      <c r="DG2687" s="39"/>
      <c r="DH2687" s="39"/>
      <c r="DI2687" s="39"/>
      <c r="DJ2687" s="39"/>
      <c r="DK2687" s="39"/>
      <c r="DL2687" s="39"/>
      <c r="DM2687" s="39"/>
      <c r="DN2687" s="39"/>
      <c r="DO2687" s="39"/>
      <c r="DP2687" s="39"/>
      <c r="DQ2687" s="39"/>
      <c r="DR2687" s="39"/>
      <c r="DS2687" s="39"/>
      <c r="DT2687" s="39"/>
      <c r="DU2687" s="39"/>
      <c r="DV2687" s="39"/>
      <c r="DW2687" s="39"/>
      <c r="DX2687" s="39"/>
      <c r="DY2687" s="39"/>
      <c r="DZ2687" s="39"/>
      <c r="EA2687" s="39"/>
      <c r="EB2687" s="39"/>
      <c r="EC2687" s="39"/>
      <c r="ED2687" s="39"/>
      <c r="EE2687" s="39"/>
      <c r="EF2687" s="39"/>
      <c r="EG2687" s="39"/>
      <c r="EH2687" s="39"/>
      <c r="EI2687" s="39"/>
      <c r="EJ2687" s="39"/>
      <c r="EK2687" s="39"/>
      <c r="EL2687" s="39"/>
      <c r="EM2687" s="39"/>
      <c r="EN2687" s="39"/>
      <c r="EO2687" s="39"/>
      <c r="EP2687" s="39"/>
      <c r="EQ2687" s="39"/>
      <c r="ER2687" s="39"/>
      <c r="ES2687" s="39"/>
      <c r="ET2687" s="39"/>
      <c r="EU2687" s="39"/>
      <c r="EV2687" s="39"/>
      <c r="EW2687" s="39"/>
      <c r="EX2687" s="39"/>
    </row>
    <row r="2688" spans="1:154" s="39" customFormat="1" x14ac:dyDescent="0.3">
      <c r="A2688" s="29">
        <v>2743</v>
      </c>
      <c r="B2688" s="29" t="s">
        <v>47</v>
      </c>
      <c r="C2688" s="29">
        <v>7868</v>
      </c>
      <c r="D2688" s="29">
        <v>9</v>
      </c>
      <c r="E2688" s="29">
        <v>3</v>
      </c>
      <c r="F2688" s="29">
        <v>1</v>
      </c>
      <c r="G2688" s="29">
        <v>56</v>
      </c>
      <c r="H2688" s="25" t="s">
        <v>476</v>
      </c>
      <c r="I2688" s="36">
        <v>1356</v>
      </c>
      <c r="J2688" s="41">
        <v>150</v>
      </c>
      <c r="K2688" s="74">
        <f>I2688*J2688</f>
        <v>203400</v>
      </c>
      <c r="L2688" s="29"/>
      <c r="M2688" s="29"/>
      <c r="N2688" s="29"/>
      <c r="O2688" s="29"/>
      <c r="P2688" s="29"/>
      <c r="Q2688" s="36"/>
      <c r="R2688" s="36"/>
      <c r="S2688" s="36"/>
      <c r="T2688" s="29"/>
      <c r="U2688" s="185"/>
      <c r="V2688" s="37"/>
      <c r="W2688" s="36"/>
      <c r="X2688" s="75">
        <f>K2688+W2688</f>
        <v>203400</v>
      </c>
      <c r="Y2688" s="36"/>
      <c r="Z2688" s="74">
        <v>50000000</v>
      </c>
      <c r="AA2688" s="29">
        <v>0</v>
      </c>
      <c r="AB2688" s="29">
        <v>0</v>
      </c>
      <c r="AC2688" s="41" t="s">
        <v>1235</v>
      </c>
      <c r="AD2688" s="3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6"/>
      <c r="AZ2688" s="16"/>
      <c r="BA2688" s="16"/>
      <c r="BB2688" s="16"/>
      <c r="BC2688" s="16"/>
      <c r="BD2688" s="16"/>
      <c r="BE2688" s="16"/>
      <c r="BF2688" s="16"/>
      <c r="BG2688" s="16"/>
      <c r="BH2688" s="16"/>
      <c r="BI2688" s="16"/>
      <c r="BJ2688" s="16"/>
      <c r="BK2688" s="16"/>
      <c r="BL2688" s="16"/>
      <c r="BM2688" s="16"/>
      <c r="BN2688" s="16"/>
      <c r="BO2688" s="16"/>
      <c r="BP2688" s="16"/>
      <c r="BQ2688" s="16"/>
      <c r="BR2688" s="16"/>
      <c r="BS2688" s="16"/>
      <c r="BT2688" s="16"/>
      <c r="BU2688" s="16"/>
      <c r="BV2688" s="16"/>
      <c r="BW2688" s="16"/>
      <c r="BX2688" s="16"/>
      <c r="BY2688" s="16"/>
      <c r="BZ2688" s="16"/>
      <c r="CA2688" s="16"/>
      <c r="CB2688" s="16"/>
      <c r="CC2688" s="16"/>
      <c r="CD2688" s="16"/>
      <c r="CE2688" s="16"/>
      <c r="CF2688" s="16"/>
      <c r="CG2688" s="16"/>
      <c r="CH2688" s="16"/>
      <c r="CI2688" s="16"/>
      <c r="CJ2688" s="16"/>
      <c r="CK2688" s="16"/>
      <c r="CL2688" s="16"/>
      <c r="CM2688" s="16"/>
      <c r="CN2688" s="16"/>
      <c r="CO2688" s="16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  <c r="DQ2688" s="16"/>
      <c r="DR2688" s="16"/>
      <c r="DS2688" s="16"/>
      <c r="DT2688" s="16"/>
      <c r="DU2688" s="16"/>
      <c r="DV2688" s="16"/>
      <c r="DW2688" s="16"/>
      <c r="DX2688" s="16"/>
      <c r="DY2688" s="16"/>
      <c r="DZ2688" s="16"/>
      <c r="EA2688" s="16"/>
      <c r="EB2688" s="16"/>
      <c r="EC2688" s="16"/>
      <c r="ED2688" s="16"/>
      <c r="EE2688" s="16"/>
      <c r="EF2688" s="16"/>
      <c r="EG2688" s="16"/>
      <c r="EH2688" s="16"/>
      <c r="EI2688" s="16"/>
      <c r="EJ2688" s="16"/>
      <c r="EK2688" s="16"/>
      <c r="EL2688" s="16"/>
      <c r="EM2688" s="16"/>
      <c r="EN2688" s="16"/>
      <c r="EO2688" s="16"/>
      <c r="EP2688" s="16"/>
      <c r="EQ2688" s="16"/>
      <c r="ER2688" s="16"/>
      <c r="ES2688" s="16"/>
      <c r="ET2688" s="16"/>
      <c r="EU2688" s="16"/>
      <c r="EV2688" s="16"/>
      <c r="EW2688" s="16"/>
      <c r="EX2688" s="16"/>
    </row>
    <row r="2689" spans="1:154" x14ac:dyDescent="0.3">
      <c r="A2689" s="18"/>
      <c r="B2689" s="18"/>
      <c r="C2689" s="18"/>
      <c r="D2689" s="18"/>
      <c r="E2689" s="18"/>
      <c r="F2689" s="18"/>
      <c r="G2689" s="18"/>
      <c r="H2689" s="19"/>
      <c r="I2689" s="20"/>
      <c r="J2689" s="21"/>
      <c r="K2689" s="20"/>
      <c r="L2689" s="18"/>
      <c r="M2689" s="18"/>
      <c r="N2689" s="18"/>
      <c r="O2689" s="18"/>
      <c r="P2689" s="18"/>
      <c r="Q2689" s="20"/>
      <c r="R2689" s="20"/>
      <c r="S2689" s="20"/>
      <c r="T2689" s="18"/>
      <c r="U2689" s="94"/>
      <c r="V2689" s="23"/>
      <c r="W2689" s="20"/>
      <c r="X2689" s="20"/>
      <c r="Y2689" s="20"/>
      <c r="Z2689" s="20"/>
      <c r="AA2689" s="18"/>
      <c r="AB2689" s="18"/>
      <c r="AC2689" s="58"/>
      <c r="AD2689" s="64"/>
      <c r="AE2689" s="39"/>
      <c r="AF2689" s="39"/>
      <c r="AG2689" s="39"/>
      <c r="AH2689" s="39"/>
      <c r="AI2689" s="39"/>
      <c r="AJ2689" s="39"/>
      <c r="AK2689" s="39"/>
      <c r="AL2689" s="39"/>
      <c r="AM2689" s="39"/>
      <c r="AN2689" s="39"/>
      <c r="AO2689" s="39"/>
      <c r="AP2689" s="39"/>
      <c r="AQ2689" s="39"/>
      <c r="AR2689" s="39"/>
      <c r="AS2689" s="39"/>
      <c r="AT2689" s="39"/>
      <c r="AU2689" s="39"/>
      <c r="AV2689" s="39"/>
      <c r="AW2689" s="39"/>
      <c r="AX2689" s="39"/>
      <c r="AY2689" s="39"/>
      <c r="AZ2689" s="39"/>
      <c r="BA2689" s="39"/>
      <c r="BB2689" s="39"/>
      <c r="BC2689" s="39"/>
      <c r="BD2689" s="39"/>
      <c r="BE2689" s="39"/>
      <c r="BF2689" s="39"/>
      <c r="BG2689" s="39"/>
      <c r="BH2689" s="39"/>
      <c r="BI2689" s="39"/>
      <c r="BJ2689" s="39"/>
      <c r="BK2689" s="39"/>
      <c r="BL2689" s="39"/>
      <c r="BM2689" s="39"/>
      <c r="BN2689" s="39"/>
      <c r="BO2689" s="39"/>
      <c r="BP2689" s="39"/>
      <c r="BQ2689" s="39"/>
      <c r="BR2689" s="39"/>
      <c r="BS2689" s="39"/>
      <c r="BT2689" s="39"/>
      <c r="BU2689" s="39"/>
      <c r="BV2689" s="39"/>
      <c r="BW2689" s="39"/>
      <c r="BX2689" s="39"/>
      <c r="BY2689" s="39"/>
      <c r="BZ2689" s="39"/>
      <c r="CA2689" s="39"/>
      <c r="CB2689" s="39"/>
      <c r="CC2689" s="39"/>
      <c r="CD2689" s="39"/>
      <c r="CE2689" s="39"/>
      <c r="CF2689" s="39"/>
      <c r="CG2689" s="39"/>
      <c r="CH2689" s="39"/>
      <c r="CI2689" s="39"/>
      <c r="CJ2689" s="39"/>
      <c r="CK2689" s="39"/>
      <c r="CL2689" s="39"/>
      <c r="CM2689" s="39"/>
      <c r="CN2689" s="39"/>
      <c r="CO2689" s="39"/>
      <c r="CP2689" s="39"/>
      <c r="CQ2689" s="39"/>
      <c r="CR2689" s="39"/>
      <c r="CS2689" s="39"/>
      <c r="CT2689" s="39"/>
      <c r="CU2689" s="39"/>
      <c r="CV2689" s="39"/>
      <c r="CW2689" s="39"/>
      <c r="CX2689" s="39"/>
      <c r="CY2689" s="39"/>
      <c r="CZ2689" s="39"/>
      <c r="DA2689" s="39"/>
      <c r="DB2689" s="39"/>
      <c r="DC2689" s="39"/>
      <c r="DD2689" s="39"/>
      <c r="DE2689" s="39"/>
      <c r="DF2689" s="39"/>
      <c r="DG2689" s="39"/>
      <c r="DH2689" s="39"/>
      <c r="DI2689" s="39"/>
      <c r="DJ2689" s="39"/>
      <c r="DK2689" s="39"/>
      <c r="DL2689" s="39"/>
      <c r="DM2689" s="39"/>
      <c r="DN2689" s="39"/>
      <c r="DO2689" s="39"/>
      <c r="DP2689" s="39"/>
      <c r="DQ2689" s="39"/>
      <c r="DR2689" s="39"/>
      <c r="DS2689" s="39"/>
      <c r="DT2689" s="39"/>
      <c r="DU2689" s="39"/>
      <c r="DV2689" s="39"/>
      <c r="DW2689" s="39"/>
      <c r="DX2689" s="39"/>
      <c r="DY2689" s="39"/>
      <c r="DZ2689" s="39"/>
      <c r="EA2689" s="39"/>
      <c r="EB2689" s="39"/>
      <c r="EC2689" s="39"/>
      <c r="ED2689" s="39"/>
      <c r="EE2689" s="39"/>
      <c r="EF2689" s="39"/>
      <c r="EG2689" s="39"/>
      <c r="EH2689" s="39"/>
      <c r="EI2689" s="39"/>
      <c r="EJ2689" s="39"/>
      <c r="EK2689" s="39"/>
      <c r="EL2689" s="39"/>
      <c r="EM2689" s="39"/>
      <c r="EN2689" s="39"/>
      <c r="EO2689" s="39"/>
      <c r="EP2689" s="39"/>
      <c r="EQ2689" s="39"/>
      <c r="ER2689" s="39"/>
      <c r="ES2689" s="39"/>
      <c r="ET2689" s="39"/>
      <c r="EU2689" s="39"/>
      <c r="EV2689" s="39"/>
      <c r="EW2689" s="39"/>
      <c r="EX2689" s="39"/>
    </row>
    <row r="2690" spans="1:154" x14ac:dyDescent="0.3">
      <c r="A2690" s="29">
        <v>2744</v>
      </c>
      <c r="B2690" s="29" t="s">
        <v>47</v>
      </c>
      <c r="C2690" s="29">
        <v>11343</v>
      </c>
      <c r="D2690" s="29">
        <v>1</v>
      </c>
      <c r="E2690" s="29">
        <v>1</v>
      </c>
      <c r="F2690" s="29">
        <v>3</v>
      </c>
      <c r="G2690" s="29">
        <v>37</v>
      </c>
      <c r="H2690" s="25" t="s">
        <v>476</v>
      </c>
      <c r="I2690" s="36">
        <v>737</v>
      </c>
      <c r="J2690" s="41">
        <v>250</v>
      </c>
      <c r="K2690" s="74">
        <f>I2690*J2690</f>
        <v>184250</v>
      </c>
      <c r="L2690" s="29"/>
      <c r="M2690" s="29"/>
      <c r="N2690" s="29"/>
      <c r="O2690" s="29"/>
      <c r="P2690" s="29"/>
      <c r="Q2690" s="36"/>
      <c r="R2690" s="36"/>
      <c r="S2690" s="36"/>
      <c r="T2690" s="29"/>
      <c r="U2690" s="185"/>
      <c r="V2690" s="37"/>
      <c r="W2690" s="36"/>
      <c r="X2690" s="75">
        <f>K2690+W2690</f>
        <v>184250</v>
      </c>
      <c r="Y2690" s="36"/>
      <c r="Z2690" s="74">
        <v>50000000</v>
      </c>
      <c r="AA2690" s="29">
        <v>0</v>
      </c>
      <c r="AB2690" s="29">
        <v>0</v>
      </c>
      <c r="AC2690" s="41" t="s">
        <v>1236</v>
      </c>
      <c r="AD2690" s="36"/>
    </row>
    <row r="2691" spans="1:154" s="39" customFormat="1" x14ac:dyDescent="0.3">
      <c r="A2691" s="9"/>
      <c r="B2691" s="9" t="s">
        <v>47</v>
      </c>
      <c r="C2691" s="9">
        <v>11342</v>
      </c>
      <c r="D2691" s="9">
        <v>1</v>
      </c>
      <c r="E2691" s="9">
        <v>4</v>
      </c>
      <c r="F2691" s="9">
        <v>3</v>
      </c>
      <c r="G2691" s="9">
        <v>84</v>
      </c>
      <c r="H2691" s="30" t="s">
        <v>476</v>
      </c>
      <c r="I2691" s="10">
        <v>1984</v>
      </c>
      <c r="J2691" s="33">
        <v>220</v>
      </c>
      <c r="K2691" s="34">
        <f>I2691*J2691</f>
        <v>436480</v>
      </c>
      <c r="L2691" s="9"/>
      <c r="M2691" s="9"/>
      <c r="N2691" s="9"/>
      <c r="O2691" s="9"/>
      <c r="P2691" s="9"/>
      <c r="Q2691" s="10"/>
      <c r="R2691" s="10"/>
      <c r="S2691" s="10"/>
      <c r="T2691" s="9"/>
      <c r="U2691" s="2"/>
      <c r="V2691" s="35"/>
      <c r="W2691" s="10"/>
      <c r="X2691" s="31">
        <f>K2691+W2691</f>
        <v>436480</v>
      </c>
      <c r="Y2691" s="10"/>
      <c r="Z2691" s="34">
        <v>50000000</v>
      </c>
      <c r="AA2691" s="9">
        <v>0</v>
      </c>
      <c r="AB2691" s="9">
        <v>0</v>
      </c>
      <c r="AC2691" s="33">
        <v>0</v>
      </c>
      <c r="AD2691" s="10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6"/>
      <c r="AZ2691" s="16"/>
      <c r="BA2691" s="16"/>
      <c r="BB2691" s="16"/>
      <c r="BC2691" s="16"/>
      <c r="BD2691" s="16"/>
      <c r="BE2691" s="16"/>
      <c r="BF2691" s="16"/>
      <c r="BG2691" s="16"/>
      <c r="BH2691" s="16"/>
      <c r="BI2691" s="16"/>
      <c r="BJ2691" s="16"/>
      <c r="BK2691" s="16"/>
      <c r="BL2691" s="16"/>
      <c r="BM2691" s="16"/>
      <c r="BN2691" s="16"/>
      <c r="BO2691" s="16"/>
      <c r="BP2691" s="16"/>
      <c r="BQ2691" s="16"/>
      <c r="BR2691" s="16"/>
      <c r="BS2691" s="16"/>
      <c r="BT2691" s="16"/>
      <c r="BU2691" s="16"/>
      <c r="BV2691" s="16"/>
      <c r="BW2691" s="16"/>
      <c r="BX2691" s="16"/>
      <c r="BY2691" s="16"/>
      <c r="BZ2691" s="16"/>
      <c r="CA2691" s="16"/>
      <c r="CB2691" s="16"/>
      <c r="CC2691" s="16"/>
      <c r="CD2691" s="16"/>
      <c r="CE2691" s="16"/>
      <c r="CF2691" s="16"/>
      <c r="CG2691" s="16"/>
      <c r="CH2691" s="16"/>
      <c r="CI2691" s="16"/>
      <c r="CJ2691" s="16"/>
      <c r="CK2691" s="16"/>
      <c r="CL2691" s="16"/>
      <c r="CM2691" s="16"/>
      <c r="CN2691" s="16"/>
      <c r="CO2691" s="16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  <c r="DQ2691" s="16"/>
      <c r="DR2691" s="16"/>
      <c r="DS2691" s="16"/>
      <c r="DT2691" s="16"/>
      <c r="DU2691" s="16"/>
      <c r="DV2691" s="16"/>
      <c r="DW2691" s="16"/>
      <c r="DX2691" s="16"/>
      <c r="DY2691" s="16"/>
      <c r="DZ2691" s="16"/>
      <c r="EA2691" s="16"/>
      <c r="EB2691" s="16"/>
      <c r="EC2691" s="16"/>
      <c r="ED2691" s="16"/>
      <c r="EE2691" s="16"/>
      <c r="EF2691" s="16"/>
      <c r="EG2691" s="16"/>
      <c r="EH2691" s="16"/>
      <c r="EI2691" s="16"/>
      <c r="EJ2691" s="16"/>
      <c r="EK2691" s="16"/>
      <c r="EL2691" s="16"/>
      <c r="EM2691" s="16"/>
      <c r="EN2691" s="16"/>
      <c r="EO2691" s="16"/>
      <c r="EP2691" s="16"/>
      <c r="EQ2691" s="16"/>
      <c r="ER2691" s="16"/>
      <c r="ES2691" s="16"/>
      <c r="ET2691" s="16"/>
      <c r="EU2691" s="16"/>
      <c r="EV2691" s="16"/>
      <c r="EW2691" s="16"/>
      <c r="EX2691" s="16"/>
    </row>
    <row r="2692" spans="1:154" x14ac:dyDescent="0.3">
      <c r="A2692" s="9"/>
      <c r="B2692" s="9" t="s">
        <v>47</v>
      </c>
      <c r="C2692" s="9">
        <v>13216</v>
      </c>
      <c r="D2692" s="9">
        <v>7</v>
      </c>
      <c r="E2692" s="9">
        <v>6</v>
      </c>
      <c r="F2692" s="9">
        <v>3</v>
      </c>
      <c r="G2692" s="9">
        <v>57</v>
      </c>
      <c r="H2692" s="30" t="s">
        <v>476</v>
      </c>
      <c r="I2692" s="10">
        <v>2757</v>
      </c>
      <c r="J2692" s="33">
        <v>200</v>
      </c>
      <c r="K2692" s="34">
        <f>I2692*J2692</f>
        <v>551400</v>
      </c>
      <c r="L2692" s="9"/>
      <c r="M2692" s="9"/>
      <c r="N2692" s="9"/>
      <c r="O2692" s="9"/>
      <c r="P2692" s="9"/>
      <c r="Q2692" s="10"/>
      <c r="R2692" s="10"/>
      <c r="S2692" s="10"/>
      <c r="T2692" s="9"/>
      <c r="U2692" s="2"/>
      <c r="V2692" s="35"/>
      <c r="W2692" s="10"/>
      <c r="X2692" s="31">
        <f>K2692+W2692</f>
        <v>551400</v>
      </c>
      <c r="Y2692" s="10"/>
      <c r="Z2692" s="34">
        <v>50000000</v>
      </c>
      <c r="AA2692" s="9">
        <v>0</v>
      </c>
      <c r="AB2692" s="9">
        <v>0</v>
      </c>
      <c r="AC2692" s="33">
        <v>0</v>
      </c>
      <c r="AD2692" s="10"/>
    </row>
    <row r="2693" spans="1:154" s="39" customFormat="1" x14ac:dyDescent="0.3">
      <c r="A2693" s="18"/>
      <c r="B2693" s="18"/>
      <c r="C2693" s="18"/>
      <c r="D2693" s="18"/>
      <c r="E2693" s="18"/>
      <c r="F2693" s="18"/>
      <c r="G2693" s="18"/>
      <c r="H2693" s="19"/>
      <c r="I2693" s="20"/>
      <c r="J2693" s="21"/>
      <c r="K2693" s="20"/>
      <c r="L2693" s="18"/>
      <c r="M2693" s="18"/>
      <c r="N2693" s="18"/>
      <c r="O2693" s="18"/>
      <c r="P2693" s="18"/>
      <c r="Q2693" s="20"/>
      <c r="R2693" s="20"/>
      <c r="S2693" s="20"/>
      <c r="T2693" s="18"/>
      <c r="U2693" s="94"/>
      <c r="V2693" s="23"/>
      <c r="W2693" s="20"/>
      <c r="X2693" s="20"/>
      <c r="Y2693" s="20"/>
      <c r="Z2693" s="20"/>
      <c r="AA2693" s="18"/>
      <c r="AB2693" s="18"/>
      <c r="AC2693" s="21"/>
      <c r="AD2693" s="20"/>
    </row>
    <row r="2694" spans="1:154" x14ac:dyDescent="0.3">
      <c r="A2694" s="29">
        <v>2745</v>
      </c>
      <c r="B2694" s="29" t="s">
        <v>47</v>
      </c>
      <c r="C2694" s="29">
        <v>1603</v>
      </c>
      <c r="D2694" s="29">
        <v>8</v>
      </c>
      <c r="E2694" s="29">
        <v>0</v>
      </c>
      <c r="F2694" s="29">
        <v>1</v>
      </c>
      <c r="G2694" s="29">
        <v>40</v>
      </c>
      <c r="H2694" s="25" t="s">
        <v>476</v>
      </c>
      <c r="I2694" s="36">
        <v>140</v>
      </c>
      <c r="J2694" s="41">
        <v>1200</v>
      </c>
      <c r="K2694" s="74">
        <f>I2694*J2694</f>
        <v>168000</v>
      </c>
      <c r="L2694" s="29"/>
      <c r="M2694" s="29"/>
      <c r="N2694" s="29"/>
      <c r="O2694" s="29"/>
      <c r="P2694" s="29"/>
      <c r="Q2694" s="36"/>
      <c r="R2694" s="36"/>
      <c r="S2694" s="36"/>
      <c r="T2694" s="29"/>
      <c r="U2694" s="185"/>
      <c r="V2694" s="37"/>
      <c r="W2694" s="36"/>
      <c r="X2694" s="75">
        <f>K2694+W2694</f>
        <v>168000</v>
      </c>
      <c r="Y2694" s="36"/>
      <c r="Z2694" s="74">
        <v>50000000</v>
      </c>
      <c r="AA2694" s="29">
        <v>0</v>
      </c>
      <c r="AB2694" s="29">
        <v>0</v>
      </c>
      <c r="AC2694" s="41" t="s">
        <v>1237</v>
      </c>
      <c r="AD2694" s="36"/>
    </row>
    <row r="2695" spans="1:154" x14ac:dyDescent="0.3">
      <c r="A2695" s="18"/>
      <c r="B2695" s="18"/>
      <c r="C2695" s="18"/>
      <c r="D2695" s="18"/>
      <c r="E2695" s="18"/>
      <c r="F2695" s="18"/>
      <c r="G2695" s="18"/>
      <c r="H2695" s="19"/>
      <c r="I2695" s="20"/>
      <c r="J2695" s="21"/>
      <c r="K2695" s="20"/>
      <c r="L2695" s="18"/>
      <c r="M2695" s="18"/>
      <c r="N2695" s="18"/>
      <c r="O2695" s="18"/>
      <c r="P2695" s="18"/>
      <c r="Q2695" s="20"/>
      <c r="R2695" s="20"/>
      <c r="S2695" s="20"/>
      <c r="T2695" s="18"/>
      <c r="U2695" s="94"/>
      <c r="V2695" s="23"/>
      <c r="W2695" s="20"/>
      <c r="X2695" s="20"/>
      <c r="Y2695" s="20"/>
      <c r="Z2695" s="20"/>
      <c r="AA2695" s="18"/>
      <c r="AB2695" s="18"/>
      <c r="AC2695" s="58"/>
      <c r="AD2695" s="64"/>
      <c r="AE2695" s="39"/>
      <c r="AF2695" s="39"/>
      <c r="AG2695" s="39"/>
      <c r="AH2695" s="39"/>
      <c r="AI2695" s="39"/>
      <c r="AJ2695" s="39"/>
      <c r="AK2695" s="39"/>
      <c r="AL2695" s="39"/>
      <c r="AM2695" s="39"/>
      <c r="AN2695" s="39"/>
      <c r="AO2695" s="39"/>
      <c r="AP2695" s="39"/>
      <c r="AQ2695" s="39"/>
      <c r="AR2695" s="39"/>
      <c r="AS2695" s="39"/>
      <c r="AT2695" s="39"/>
      <c r="AU2695" s="39"/>
      <c r="AV2695" s="39"/>
      <c r="AW2695" s="39"/>
      <c r="AX2695" s="39"/>
      <c r="AY2695" s="39"/>
      <c r="AZ2695" s="39"/>
      <c r="BA2695" s="39"/>
      <c r="BB2695" s="39"/>
      <c r="BC2695" s="39"/>
      <c r="BD2695" s="39"/>
      <c r="BE2695" s="39"/>
      <c r="BF2695" s="39"/>
      <c r="BG2695" s="39"/>
      <c r="BH2695" s="39"/>
      <c r="BI2695" s="39"/>
      <c r="BJ2695" s="39"/>
      <c r="BK2695" s="39"/>
      <c r="BL2695" s="39"/>
      <c r="BM2695" s="39"/>
      <c r="BN2695" s="39"/>
      <c r="BO2695" s="39"/>
      <c r="BP2695" s="39"/>
      <c r="BQ2695" s="39"/>
      <c r="BR2695" s="39"/>
      <c r="BS2695" s="39"/>
      <c r="BT2695" s="39"/>
      <c r="BU2695" s="39"/>
      <c r="BV2695" s="39"/>
      <c r="BW2695" s="39"/>
      <c r="BX2695" s="39"/>
      <c r="BY2695" s="39"/>
      <c r="BZ2695" s="39"/>
      <c r="CA2695" s="39"/>
      <c r="CB2695" s="39"/>
      <c r="CC2695" s="39"/>
      <c r="CD2695" s="39"/>
      <c r="CE2695" s="39"/>
      <c r="CF2695" s="39"/>
      <c r="CG2695" s="39"/>
      <c r="CH2695" s="39"/>
      <c r="CI2695" s="39"/>
      <c r="CJ2695" s="39"/>
      <c r="CK2695" s="39"/>
      <c r="CL2695" s="39"/>
      <c r="CM2695" s="39"/>
      <c r="CN2695" s="39"/>
      <c r="CO2695" s="39"/>
      <c r="CP2695" s="39"/>
      <c r="CQ2695" s="39"/>
      <c r="CR2695" s="39"/>
      <c r="CS2695" s="39"/>
      <c r="CT2695" s="39"/>
      <c r="CU2695" s="39"/>
      <c r="CV2695" s="39"/>
      <c r="CW2695" s="39"/>
      <c r="CX2695" s="39"/>
      <c r="CY2695" s="39"/>
      <c r="CZ2695" s="39"/>
      <c r="DA2695" s="39"/>
      <c r="DB2695" s="39"/>
      <c r="DC2695" s="39"/>
      <c r="DD2695" s="39"/>
      <c r="DE2695" s="39"/>
      <c r="DF2695" s="39"/>
      <c r="DG2695" s="39"/>
      <c r="DH2695" s="39"/>
      <c r="DI2695" s="39"/>
      <c r="DJ2695" s="39"/>
      <c r="DK2695" s="39"/>
      <c r="DL2695" s="39"/>
      <c r="DM2695" s="39"/>
      <c r="DN2695" s="39"/>
      <c r="DO2695" s="39"/>
      <c r="DP2695" s="39"/>
      <c r="DQ2695" s="39"/>
      <c r="DR2695" s="39"/>
      <c r="DS2695" s="39"/>
      <c r="DT2695" s="39"/>
      <c r="DU2695" s="39"/>
      <c r="DV2695" s="39"/>
      <c r="DW2695" s="39"/>
      <c r="DX2695" s="39"/>
      <c r="DY2695" s="39"/>
      <c r="DZ2695" s="39"/>
      <c r="EA2695" s="39"/>
      <c r="EB2695" s="39"/>
      <c r="EC2695" s="39"/>
      <c r="ED2695" s="39"/>
      <c r="EE2695" s="39"/>
      <c r="EF2695" s="39"/>
      <c r="EG2695" s="39"/>
      <c r="EH2695" s="39"/>
      <c r="EI2695" s="39"/>
      <c r="EJ2695" s="39"/>
      <c r="EK2695" s="39"/>
      <c r="EL2695" s="39"/>
      <c r="EM2695" s="39"/>
      <c r="EN2695" s="39"/>
      <c r="EO2695" s="39"/>
      <c r="EP2695" s="39"/>
      <c r="EQ2695" s="39"/>
      <c r="ER2695" s="39"/>
      <c r="ES2695" s="39"/>
      <c r="ET2695" s="39"/>
      <c r="EU2695" s="39"/>
      <c r="EV2695" s="39"/>
      <c r="EW2695" s="39"/>
      <c r="EX2695" s="39"/>
    </row>
    <row r="2696" spans="1:154" x14ac:dyDescent="0.3">
      <c r="A2696" s="29">
        <v>2746</v>
      </c>
      <c r="B2696" s="29" t="s">
        <v>47</v>
      </c>
      <c r="C2696" s="29">
        <v>161</v>
      </c>
      <c r="D2696" s="29">
        <v>8</v>
      </c>
      <c r="E2696" s="29">
        <v>2</v>
      </c>
      <c r="F2696" s="29">
        <v>0</v>
      </c>
      <c r="G2696" s="29">
        <v>87</v>
      </c>
      <c r="H2696" s="25" t="s">
        <v>477</v>
      </c>
      <c r="I2696" s="36">
        <v>287</v>
      </c>
      <c r="J2696" s="41">
        <v>150</v>
      </c>
      <c r="K2696" s="74">
        <f>I2696*J2696</f>
        <v>43050</v>
      </c>
      <c r="L2696" s="29"/>
      <c r="M2696" s="29"/>
      <c r="N2696" s="29"/>
      <c r="O2696" s="25"/>
      <c r="P2696" s="29"/>
      <c r="Q2696" s="36"/>
      <c r="R2696" s="36"/>
      <c r="S2696" s="36"/>
      <c r="T2696" s="29"/>
      <c r="U2696" s="185"/>
      <c r="V2696" s="37"/>
      <c r="W2696" s="36"/>
      <c r="X2696" s="75">
        <f t="shared" ref="X2696:X2702" si="280">K2696+W2696</f>
        <v>43050</v>
      </c>
      <c r="Y2696" s="36"/>
      <c r="Z2696" s="74"/>
      <c r="AA2696" s="74">
        <f>X2696-Z2696</f>
        <v>43050</v>
      </c>
      <c r="AB2696" s="29">
        <v>0.02</v>
      </c>
      <c r="AC2696" s="41" t="s">
        <v>1238</v>
      </c>
      <c r="AD2696" s="36"/>
    </row>
    <row r="2697" spans="1:154" s="39" customFormat="1" x14ac:dyDescent="0.3">
      <c r="A2697" s="9"/>
      <c r="B2697" s="9"/>
      <c r="C2697" s="9"/>
      <c r="D2697" s="9"/>
      <c r="E2697" s="9"/>
      <c r="F2697" s="9"/>
      <c r="G2697" s="9"/>
      <c r="H2697" s="30"/>
      <c r="I2697" s="10"/>
      <c r="J2697" s="33"/>
      <c r="K2697" s="10"/>
      <c r="L2697" s="9">
        <v>1</v>
      </c>
      <c r="M2697" s="9" t="s">
        <v>53</v>
      </c>
      <c r="N2697" s="9" t="s">
        <v>48</v>
      </c>
      <c r="O2697" s="30" t="s">
        <v>477</v>
      </c>
      <c r="P2697" s="9">
        <v>100</v>
      </c>
      <c r="Q2697" s="10">
        <v>100</v>
      </c>
      <c r="R2697" s="10">
        <v>6750</v>
      </c>
      <c r="S2697" s="34">
        <f>P2697*R2697</f>
        <v>675000</v>
      </c>
      <c r="T2697" s="9">
        <v>7</v>
      </c>
      <c r="U2697" s="2">
        <v>7</v>
      </c>
      <c r="V2697" s="34">
        <f>S2697*U2697/100</f>
        <v>47250</v>
      </c>
      <c r="W2697" s="34">
        <f>S2697-V2697</f>
        <v>627750</v>
      </c>
      <c r="X2697" s="31">
        <f t="shared" si="280"/>
        <v>627750</v>
      </c>
      <c r="Y2697" s="34">
        <f>X2697*Q2697/100</f>
        <v>627750</v>
      </c>
      <c r="Z2697" s="34">
        <v>10000000</v>
      </c>
      <c r="AA2697" s="9">
        <v>0</v>
      </c>
      <c r="AB2697" s="9">
        <v>0</v>
      </c>
      <c r="AC2697" s="41"/>
      <c r="AD2697" s="3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6"/>
      <c r="AZ2697" s="16"/>
      <c r="BA2697" s="16"/>
      <c r="BB2697" s="16"/>
      <c r="BC2697" s="16"/>
      <c r="BD2697" s="16"/>
      <c r="BE2697" s="16"/>
      <c r="BF2697" s="16"/>
      <c r="BG2697" s="16"/>
      <c r="BH2697" s="16"/>
      <c r="BI2697" s="16"/>
      <c r="BJ2697" s="16"/>
      <c r="BK2697" s="16"/>
      <c r="BL2697" s="16"/>
      <c r="BM2697" s="16"/>
      <c r="BN2697" s="16"/>
      <c r="BO2697" s="16"/>
      <c r="BP2697" s="16"/>
      <c r="BQ2697" s="16"/>
      <c r="BR2697" s="16"/>
      <c r="BS2697" s="16"/>
      <c r="BT2697" s="16"/>
      <c r="BU2697" s="16"/>
      <c r="BV2697" s="16"/>
      <c r="BW2697" s="16"/>
      <c r="BX2697" s="16"/>
      <c r="BY2697" s="16"/>
      <c r="BZ2697" s="16"/>
      <c r="CA2697" s="16"/>
      <c r="CB2697" s="16"/>
      <c r="CC2697" s="16"/>
      <c r="CD2697" s="16"/>
      <c r="CE2697" s="16"/>
      <c r="CF2697" s="16"/>
      <c r="CG2697" s="16"/>
      <c r="CH2697" s="16"/>
      <c r="CI2697" s="16"/>
      <c r="CJ2697" s="16"/>
      <c r="CK2697" s="16"/>
      <c r="CL2697" s="16"/>
      <c r="CM2697" s="16"/>
      <c r="CN2697" s="16"/>
      <c r="CO2697" s="16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  <c r="DQ2697" s="16"/>
      <c r="DR2697" s="16"/>
      <c r="DS2697" s="16"/>
      <c r="DT2697" s="16"/>
      <c r="DU2697" s="16"/>
      <c r="DV2697" s="16"/>
      <c r="DW2697" s="16"/>
      <c r="DX2697" s="16"/>
      <c r="DY2697" s="16"/>
      <c r="DZ2697" s="16"/>
      <c r="EA2697" s="16"/>
      <c r="EB2697" s="16"/>
      <c r="EC2697" s="16"/>
      <c r="ED2697" s="16"/>
      <c r="EE2697" s="16"/>
      <c r="EF2697" s="16"/>
      <c r="EG2697" s="16"/>
      <c r="EH2697" s="16"/>
      <c r="EI2697" s="16"/>
      <c r="EJ2697" s="16"/>
      <c r="EK2697" s="16"/>
      <c r="EL2697" s="16"/>
      <c r="EM2697" s="16"/>
      <c r="EN2697" s="16"/>
      <c r="EO2697" s="16"/>
      <c r="EP2697" s="16"/>
      <c r="EQ2697" s="16"/>
      <c r="ER2697" s="16"/>
      <c r="ES2697" s="16"/>
      <c r="ET2697" s="16"/>
      <c r="EU2697" s="16"/>
      <c r="EV2697" s="16"/>
      <c r="EW2697" s="16"/>
      <c r="EX2697" s="16"/>
    </row>
    <row r="2698" spans="1:154" x14ac:dyDescent="0.3">
      <c r="A2698" s="9"/>
      <c r="B2698" s="9"/>
      <c r="C2698" s="9"/>
      <c r="D2698" s="9"/>
      <c r="E2698" s="9"/>
      <c r="F2698" s="9"/>
      <c r="G2698" s="9"/>
      <c r="H2698" s="30" t="s">
        <v>476</v>
      </c>
      <c r="I2698" s="10">
        <v>600</v>
      </c>
      <c r="J2698" s="33">
        <v>150</v>
      </c>
      <c r="K2698" s="34">
        <f>I2698*J2698</f>
        <v>90000</v>
      </c>
      <c r="L2698" s="9"/>
      <c r="M2698" s="9"/>
      <c r="N2698" s="9"/>
      <c r="O2698" s="9"/>
      <c r="P2698" s="9"/>
      <c r="Q2698" s="10"/>
      <c r="R2698" s="10"/>
      <c r="S2698" s="10"/>
      <c r="T2698" s="9"/>
      <c r="U2698" s="2"/>
      <c r="V2698" s="35"/>
      <c r="W2698" s="10"/>
      <c r="X2698" s="31">
        <f t="shared" si="280"/>
        <v>90000</v>
      </c>
      <c r="Y2698" s="10"/>
      <c r="Z2698" s="34">
        <v>50000000</v>
      </c>
      <c r="AA2698" s="9">
        <v>0</v>
      </c>
      <c r="AB2698" s="9">
        <v>0</v>
      </c>
      <c r="AC2698" s="33"/>
      <c r="AD2698" s="10"/>
    </row>
    <row r="2699" spans="1:154" s="39" customFormat="1" x14ac:dyDescent="0.3">
      <c r="A2699" s="18"/>
      <c r="B2699" s="18"/>
      <c r="C2699" s="18"/>
      <c r="D2699" s="18"/>
      <c r="E2699" s="18"/>
      <c r="F2699" s="18"/>
      <c r="G2699" s="18"/>
      <c r="H2699" s="19"/>
      <c r="I2699" s="20"/>
      <c r="J2699" s="21"/>
      <c r="K2699" s="22"/>
      <c r="L2699" s="18"/>
      <c r="M2699" s="18"/>
      <c r="N2699" s="18"/>
      <c r="O2699" s="18"/>
      <c r="P2699" s="18"/>
      <c r="Q2699" s="20"/>
      <c r="R2699" s="20"/>
      <c r="S2699" s="20"/>
      <c r="T2699" s="18"/>
      <c r="U2699" s="94"/>
      <c r="V2699" s="23"/>
      <c r="W2699" s="20"/>
      <c r="X2699" s="24"/>
      <c r="Y2699" s="20"/>
      <c r="Z2699" s="22"/>
      <c r="AA2699" s="18"/>
      <c r="AB2699" s="18"/>
      <c r="AC2699" s="21"/>
      <c r="AD2699" s="20"/>
    </row>
    <row r="2700" spans="1:154" x14ac:dyDescent="0.3">
      <c r="A2700" s="29">
        <v>2747</v>
      </c>
      <c r="B2700" s="29" t="s">
        <v>47</v>
      </c>
      <c r="C2700" s="29">
        <v>1780</v>
      </c>
      <c r="D2700" s="29">
        <v>6</v>
      </c>
      <c r="E2700" s="29">
        <v>1</v>
      </c>
      <c r="F2700" s="29">
        <v>2</v>
      </c>
      <c r="G2700" s="29">
        <v>50</v>
      </c>
      <c r="H2700" s="25" t="s">
        <v>477</v>
      </c>
      <c r="I2700" s="36">
        <v>250</v>
      </c>
      <c r="J2700" s="41">
        <v>150</v>
      </c>
      <c r="K2700" s="74">
        <f>I2700*J2700</f>
        <v>37500</v>
      </c>
      <c r="L2700" s="29"/>
      <c r="M2700" s="29"/>
      <c r="N2700" s="29"/>
      <c r="O2700" s="25"/>
      <c r="P2700" s="29"/>
      <c r="Q2700" s="36"/>
      <c r="R2700" s="36"/>
      <c r="S2700" s="36"/>
      <c r="T2700" s="29"/>
      <c r="U2700" s="185"/>
      <c r="V2700" s="37"/>
      <c r="W2700" s="36"/>
      <c r="X2700" s="75">
        <f t="shared" si="280"/>
        <v>37500</v>
      </c>
      <c r="Y2700" s="36"/>
      <c r="Z2700" s="74"/>
      <c r="AA2700" s="74">
        <f>X2700-Z2700</f>
        <v>37500</v>
      </c>
      <c r="AB2700" s="29">
        <v>0.02</v>
      </c>
      <c r="AC2700" s="41" t="s">
        <v>1239</v>
      </c>
      <c r="AD2700" s="36"/>
    </row>
    <row r="2701" spans="1:154" x14ac:dyDescent="0.3">
      <c r="A2701" s="9"/>
      <c r="B2701" s="9"/>
      <c r="C2701" s="9"/>
      <c r="D2701" s="9"/>
      <c r="E2701" s="9"/>
      <c r="F2701" s="9"/>
      <c r="G2701" s="9"/>
      <c r="H2701" s="30"/>
      <c r="I2701" s="10"/>
      <c r="J2701" s="33"/>
      <c r="K2701" s="10"/>
      <c r="L2701" s="9">
        <v>1</v>
      </c>
      <c r="M2701" s="9" t="s">
        <v>53</v>
      </c>
      <c r="N2701" s="9" t="s">
        <v>48</v>
      </c>
      <c r="O2701" s="30" t="s">
        <v>477</v>
      </c>
      <c r="P2701" s="9">
        <v>81</v>
      </c>
      <c r="Q2701" s="10">
        <v>100</v>
      </c>
      <c r="R2701" s="10">
        <v>6750</v>
      </c>
      <c r="S2701" s="34">
        <f>P2701*R2701</f>
        <v>546750</v>
      </c>
      <c r="T2701" s="9">
        <v>27</v>
      </c>
      <c r="U2701" s="2">
        <v>44</v>
      </c>
      <c r="V2701" s="34">
        <f>S2701*U2701/100</f>
        <v>240570</v>
      </c>
      <c r="W2701" s="34">
        <f>S2701-V2701</f>
        <v>306180</v>
      </c>
      <c r="X2701" s="31">
        <f t="shared" si="280"/>
        <v>306180</v>
      </c>
      <c r="Y2701" s="34">
        <f>X2701*Q2701/100</f>
        <v>306180</v>
      </c>
      <c r="Z2701" s="34">
        <v>10000000</v>
      </c>
      <c r="AA2701" s="9">
        <v>0</v>
      </c>
      <c r="AB2701" s="9">
        <v>0</v>
      </c>
      <c r="AC2701" s="33"/>
      <c r="AD2701" s="10"/>
    </row>
    <row r="2702" spans="1:154" x14ac:dyDescent="0.3">
      <c r="A2702" s="9"/>
      <c r="B2702" s="9"/>
      <c r="C2702" s="9"/>
      <c r="D2702" s="9"/>
      <c r="E2702" s="9"/>
      <c r="F2702" s="9"/>
      <c r="G2702" s="9"/>
      <c r="H2702" s="30" t="s">
        <v>476</v>
      </c>
      <c r="I2702" s="10">
        <v>400</v>
      </c>
      <c r="J2702" s="33">
        <v>150</v>
      </c>
      <c r="K2702" s="34">
        <f>I2702*J2702</f>
        <v>60000</v>
      </c>
      <c r="L2702" s="9"/>
      <c r="M2702" s="9"/>
      <c r="N2702" s="9"/>
      <c r="O2702" s="9"/>
      <c r="P2702" s="9"/>
      <c r="Q2702" s="10"/>
      <c r="R2702" s="10"/>
      <c r="S2702" s="10"/>
      <c r="T2702" s="9"/>
      <c r="U2702" s="2"/>
      <c r="V2702" s="35"/>
      <c r="W2702" s="10"/>
      <c r="X2702" s="31">
        <f t="shared" si="280"/>
        <v>60000</v>
      </c>
      <c r="Y2702" s="10"/>
      <c r="Z2702" s="34">
        <v>50000000</v>
      </c>
      <c r="AA2702" s="9">
        <v>0</v>
      </c>
      <c r="AB2702" s="9">
        <v>0</v>
      </c>
      <c r="AC2702" s="33"/>
      <c r="AD2702" s="10"/>
    </row>
    <row r="2703" spans="1:154" s="39" customFormat="1" x14ac:dyDescent="0.3">
      <c r="A2703" s="18"/>
      <c r="B2703" s="18"/>
      <c r="C2703" s="18"/>
      <c r="D2703" s="18"/>
      <c r="E2703" s="18"/>
      <c r="F2703" s="18"/>
      <c r="G2703" s="18"/>
      <c r="H2703" s="19"/>
      <c r="I2703" s="20"/>
      <c r="J2703" s="21"/>
      <c r="K2703" s="20"/>
      <c r="L2703" s="18"/>
      <c r="M2703" s="18"/>
      <c r="N2703" s="18"/>
      <c r="O2703" s="18"/>
      <c r="P2703" s="18"/>
      <c r="Q2703" s="20"/>
      <c r="R2703" s="20"/>
      <c r="S2703" s="20"/>
      <c r="T2703" s="18"/>
      <c r="U2703" s="94"/>
      <c r="V2703" s="23"/>
      <c r="W2703" s="20"/>
      <c r="X2703" s="20"/>
      <c r="Y2703" s="20"/>
      <c r="Z2703" s="20"/>
      <c r="AA2703" s="18"/>
      <c r="AB2703" s="18"/>
      <c r="AC2703" s="21"/>
      <c r="AD2703" s="20"/>
    </row>
    <row r="2704" spans="1:154" x14ac:dyDescent="0.3">
      <c r="A2704" s="29">
        <v>2748</v>
      </c>
      <c r="B2704" s="29" t="s">
        <v>47</v>
      </c>
      <c r="C2704" s="29">
        <v>3080</v>
      </c>
      <c r="D2704" s="29">
        <v>3</v>
      </c>
      <c r="E2704" s="29">
        <v>28</v>
      </c>
      <c r="F2704" s="29">
        <v>0</v>
      </c>
      <c r="G2704" s="29">
        <v>85</v>
      </c>
      <c r="H2704" s="25" t="s">
        <v>476</v>
      </c>
      <c r="I2704" s="36">
        <v>11285</v>
      </c>
      <c r="J2704" s="41">
        <v>200</v>
      </c>
      <c r="K2704" s="74">
        <f>I2704*J2704</f>
        <v>2257000</v>
      </c>
      <c r="L2704" s="29"/>
      <c r="M2704" s="29"/>
      <c r="N2704" s="29"/>
      <c r="O2704" s="29"/>
      <c r="P2704" s="29"/>
      <c r="Q2704" s="36"/>
      <c r="R2704" s="36"/>
      <c r="S2704" s="36"/>
      <c r="T2704" s="29"/>
      <c r="U2704" s="185"/>
      <c r="V2704" s="37"/>
      <c r="W2704" s="36"/>
      <c r="X2704" s="75">
        <f>K2704+W2704</f>
        <v>2257000</v>
      </c>
      <c r="Y2704" s="36"/>
      <c r="Z2704" s="74">
        <v>50000000</v>
      </c>
      <c r="AA2704" s="29">
        <v>0</v>
      </c>
      <c r="AB2704" s="29">
        <v>0</v>
      </c>
      <c r="AC2704" s="41" t="s">
        <v>1240</v>
      </c>
      <c r="AD2704" s="36"/>
    </row>
    <row r="2705" spans="1:154" x14ac:dyDescent="0.3">
      <c r="A2705" s="9"/>
      <c r="B2705" s="9" t="s">
        <v>47</v>
      </c>
      <c r="C2705" s="9">
        <v>53</v>
      </c>
      <c r="D2705" s="9">
        <v>3</v>
      </c>
      <c r="E2705" s="9">
        <v>35</v>
      </c>
      <c r="F2705" s="9">
        <v>2</v>
      </c>
      <c r="G2705" s="9">
        <v>63</v>
      </c>
      <c r="H2705" s="30" t="s">
        <v>476</v>
      </c>
      <c r="I2705" s="10">
        <v>14263</v>
      </c>
      <c r="J2705" s="33">
        <v>200</v>
      </c>
      <c r="K2705" s="34">
        <f>I2705*J2705</f>
        <v>2852600</v>
      </c>
      <c r="L2705" s="9"/>
      <c r="M2705" s="9"/>
      <c r="N2705" s="9"/>
      <c r="O2705" s="9"/>
      <c r="P2705" s="9"/>
      <c r="Q2705" s="10"/>
      <c r="R2705" s="10"/>
      <c r="S2705" s="10"/>
      <c r="T2705" s="9"/>
      <c r="U2705" s="2"/>
      <c r="V2705" s="35"/>
      <c r="W2705" s="10"/>
      <c r="X2705" s="31">
        <f>K2705+W2705</f>
        <v>2852600</v>
      </c>
      <c r="Y2705" s="10"/>
      <c r="Z2705" s="34">
        <v>50000000</v>
      </c>
      <c r="AA2705" s="9">
        <v>0</v>
      </c>
      <c r="AB2705" s="9">
        <v>0</v>
      </c>
      <c r="AC2705" s="33">
        <v>0</v>
      </c>
      <c r="AD2705" s="10"/>
    </row>
    <row r="2706" spans="1:154" x14ac:dyDescent="0.3">
      <c r="A2706" s="9"/>
      <c r="B2706" s="9" t="s">
        <v>47</v>
      </c>
      <c r="C2706" s="9">
        <v>2784</v>
      </c>
      <c r="D2706" s="9">
        <v>3</v>
      </c>
      <c r="E2706" s="9">
        <v>29</v>
      </c>
      <c r="F2706" s="9">
        <v>3</v>
      </c>
      <c r="G2706" s="9">
        <v>12</v>
      </c>
      <c r="H2706" s="30" t="s">
        <v>476</v>
      </c>
      <c r="I2706" s="10">
        <v>11912</v>
      </c>
      <c r="J2706" s="33">
        <v>200</v>
      </c>
      <c r="K2706" s="34">
        <f>I2706*J2706</f>
        <v>2382400</v>
      </c>
      <c r="L2706" s="9"/>
      <c r="M2706" s="9"/>
      <c r="N2706" s="9"/>
      <c r="O2706" s="9"/>
      <c r="P2706" s="9"/>
      <c r="Q2706" s="10"/>
      <c r="R2706" s="10"/>
      <c r="S2706" s="10"/>
      <c r="T2706" s="9"/>
      <c r="U2706" s="2"/>
      <c r="V2706" s="35"/>
      <c r="W2706" s="10"/>
      <c r="X2706" s="31">
        <f>K2706+W2706</f>
        <v>2382400</v>
      </c>
      <c r="Y2706" s="10"/>
      <c r="Z2706" s="34">
        <v>50000000</v>
      </c>
      <c r="AA2706" s="9">
        <v>0</v>
      </c>
      <c r="AB2706" s="9">
        <v>0</v>
      </c>
      <c r="AC2706" s="33">
        <v>0</v>
      </c>
      <c r="AD2706" s="10"/>
    </row>
    <row r="2707" spans="1:154" s="39" customFormat="1" x14ac:dyDescent="0.3">
      <c r="A2707" s="18"/>
      <c r="B2707" s="18"/>
      <c r="C2707" s="18"/>
      <c r="D2707" s="18"/>
      <c r="E2707" s="18"/>
      <c r="F2707" s="18"/>
      <c r="G2707" s="18"/>
      <c r="H2707" s="19"/>
      <c r="I2707" s="20"/>
      <c r="J2707" s="21"/>
      <c r="K2707" s="20"/>
      <c r="L2707" s="18"/>
      <c r="M2707" s="18"/>
      <c r="N2707" s="18"/>
      <c r="O2707" s="18"/>
      <c r="P2707" s="18"/>
      <c r="Q2707" s="20"/>
      <c r="R2707" s="20"/>
      <c r="S2707" s="20"/>
      <c r="T2707" s="18"/>
      <c r="U2707" s="94"/>
      <c r="V2707" s="23"/>
      <c r="W2707" s="20"/>
      <c r="X2707" s="20"/>
      <c r="Y2707" s="20"/>
      <c r="Z2707" s="20"/>
      <c r="AA2707" s="18"/>
      <c r="AB2707" s="18"/>
      <c r="AC2707" s="21"/>
      <c r="AD2707" s="20"/>
    </row>
    <row r="2708" spans="1:154" x14ac:dyDescent="0.3">
      <c r="A2708" s="29">
        <v>2749</v>
      </c>
      <c r="B2708" s="29" t="s">
        <v>47</v>
      </c>
      <c r="C2708" s="29">
        <v>3139</v>
      </c>
      <c r="D2708" s="29">
        <v>2</v>
      </c>
      <c r="E2708" s="29">
        <v>26</v>
      </c>
      <c r="F2708" s="29">
        <v>1</v>
      </c>
      <c r="G2708" s="29">
        <v>85</v>
      </c>
      <c r="H2708" s="25" t="s">
        <v>476</v>
      </c>
      <c r="I2708" s="36">
        <v>10585</v>
      </c>
      <c r="J2708" s="41">
        <v>150</v>
      </c>
      <c r="K2708" s="74">
        <f>I2708*J2708</f>
        <v>1587750</v>
      </c>
      <c r="L2708" s="29"/>
      <c r="M2708" s="29"/>
      <c r="N2708" s="29"/>
      <c r="O2708" s="29"/>
      <c r="P2708" s="29"/>
      <c r="Q2708" s="36"/>
      <c r="R2708" s="36"/>
      <c r="S2708" s="36"/>
      <c r="T2708" s="29"/>
      <c r="U2708" s="185"/>
      <c r="V2708" s="37"/>
      <c r="W2708" s="36"/>
      <c r="X2708" s="75">
        <f>K2708+W2708</f>
        <v>1587750</v>
      </c>
      <c r="Y2708" s="36"/>
      <c r="Z2708" s="74">
        <v>50000000</v>
      </c>
      <c r="AA2708" s="29">
        <v>0</v>
      </c>
      <c r="AB2708" s="29">
        <v>0</v>
      </c>
      <c r="AC2708" s="41" t="s">
        <v>1241</v>
      </c>
      <c r="AD2708" s="36"/>
    </row>
    <row r="2709" spans="1:154" x14ac:dyDescent="0.3">
      <c r="A2709" s="18"/>
      <c r="B2709" s="18"/>
      <c r="C2709" s="18"/>
      <c r="D2709" s="18"/>
      <c r="E2709" s="18"/>
      <c r="F2709" s="18"/>
      <c r="G2709" s="18"/>
      <c r="H2709" s="19"/>
      <c r="I2709" s="20"/>
      <c r="J2709" s="21"/>
      <c r="K2709" s="20"/>
      <c r="L2709" s="18"/>
      <c r="M2709" s="18"/>
      <c r="N2709" s="18"/>
      <c r="O2709" s="18"/>
      <c r="P2709" s="18"/>
      <c r="Q2709" s="20"/>
      <c r="R2709" s="20"/>
      <c r="S2709" s="20"/>
      <c r="T2709" s="18"/>
      <c r="U2709" s="94"/>
      <c r="V2709" s="23"/>
      <c r="W2709" s="20"/>
      <c r="X2709" s="20"/>
      <c r="Y2709" s="20"/>
      <c r="Z2709" s="20"/>
      <c r="AA2709" s="18"/>
      <c r="AB2709" s="18"/>
      <c r="AC2709" s="58"/>
      <c r="AD2709" s="64"/>
      <c r="AE2709" s="39"/>
      <c r="AF2709" s="39"/>
      <c r="AG2709" s="39"/>
      <c r="AH2709" s="39"/>
      <c r="AI2709" s="39"/>
      <c r="AJ2709" s="39"/>
      <c r="AK2709" s="39"/>
      <c r="AL2709" s="39"/>
      <c r="AM2709" s="39"/>
      <c r="AN2709" s="39"/>
      <c r="AO2709" s="39"/>
      <c r="AP2709" s="39"/>
      <c r="AQ2709" s="39"/>
      <c r="AR2709" s="39"/>
      <c r="AS2709" s="39"/>
      <c r="AT2709" s="39"/>
      <c r="AU2709" s="39"/>
      <c r="AV2709" s="39"/>
      <c r="AW2709" s="39"/>
      <c r="AX2709" s="39"/>
      <c r="AY2709" s="39"/>
      <c r="AZ2709" s="39"/>
      <c r="BA2709" s="39"/>
      <c r="BB2709" s="39"/>
      <c r="BC2709" s="39"/>
      <c r="BD2709" s="39"/>
      <c r="BE2709" s="39"/>
      <c r="BF2709" s="39"/>
      <c r="BG2709" s="39"/>
      <c r="BH2709" s="39"/>
      <c r="BI2709" s="39"/>
      <c r="BJ2709" s="39"/>
      <c r="BK2709" s="39"/>
      <c r="BL2709" s="39"/>
      <c r="BM2709" s="39"/>
      <c r="BN2709" s="39"/>
      <c r="BO2709" s="39"/>
      <c r="BP2709" s="39"/>
      <c r="BQ2709" s="39"/>
      <c r="BR2709" s="39"/>
      <c r="BS2709" s="39"/>
      <c r="BT2709" s="39"/>
      <c r="BU2709" s="39"/>
      <c r="BV2709" s="39"/>
      <c r="BW2709" s="39"/>
      <c r="BX2709" s="39"/>
      <c r="BY2709" s="39"/>
      <c r="BZ2709" s="39"/>
      <c r="CA2709" s="39"/>
      <c r="CB2709" s="39"/>
      <c r="CC2709" s="39"/>
      <c r="CD2709" s="39"/>
      <c r="CE2709" s="39"/>
      <c r="CF2709" s="39"/>
      <c r="CG2709" s="39"/>
      <c r="CH2709" s="39"/>
      <c r="CI2709" s="39"/>
      <c r="CJ2709" s="39"/>
      <c r="CK2709" s="39"/>
      <c r="CL2709" s="39"/>
      <c r="CM2709" s="39"/>
      <c r="CN2709" s="39"/>
      <c r="CO2709" s="39"/>
      <c r="CP2709" s="39"/>
      <c r="CQ2709" s="39"/>
      <c r="CR2709" s="39"/>
      <c r="CS2709" s="39"/>
      <c r="CT2709" s="39"/>
      <c r="CU2709" s="39"/>
      <c r="CV2709" s="39"/>
      <c r="CW2709" s="39"/>
      <c r="CX2709" s="39"/>
      <c r="CY2709" s="39"/>
      <c r="CZ2709" s="39"/>
      <c r="DA2709" s="39"/>
      <c r="DB2709" s="39"/>
      <c r="DC2709" s="39"/>
      <c r="DD2709" s="39"/>
      <c r="DE2709" s="39"/>
      <c r="DF2709" s="39"/>
      <c r="DG2709" s="39"/>
      <c r="DH2709" s="39"/>
      <c r="DI2709" s="39"/>
      <c r="DJ2709" s="39"/>
      <c r="DK2709" s="39"/>
      <c r="DL2709" s="39"/>
      <c r="DM2709" s="39"/>
      <c r="DN2709" s="39"/>
      <c r="DO2709" s="39"/>
      <c r="DP2709" s="39"/>
      <c r="DQ2709" s="39"/>
      <c r="DR2709" s="39"/>
      <c r="DS2709" s="39"/>
      <c r="DT2709" s="39"/>
      <c r="DU2709" s="39"/>
      <c r="DV2709" s="39"/>
      <c r="DW2709" s="39"/>
      <c r="DX2709" s="39"/>
      <c r="DY2709" s="39"/>
      <c r="DZ2709" s="39"/>
      <c r="EA2709" s="39"/>
      <c r="EB2709" s="39"/>
      <c r="EC2709" s="39"/>
      <c r="ED2709" s="39"/>
      <c r="EE2709" s="39"/>
      <c r="EF2709" s="39"/>
      <c r="EG2709" s="39"/>
      <c r="EH2709" s="39"/>
      <c r="EI2709" s="39"/>
      <c r="EJ2709" s="39"/>
      <c r="EK2709" s="39"/>
      <c r="EL2709" s="39"/>
      <c r="EM2709" s="39"/>
      <c r="EN2709" s="39"/>
      <c r="EO2709" s="39"/>
      <c r="EP2709" s="39"/>
      <c r="EQ2709" s="39"/>
      <c r="ER2709" s="39"/>
      <c r="ES2709" s="39"/>
      <c r="ET2709" s="39"/>
      <c r="EU2709" s="39"/>
      <c r="EV2709" s="39"/>
      <c r="EW2709" s="39"/>
      <c r="EX2709" s="39"/>
    </row>
    <row r="2710" spans="1:154" x14ac:dyDescent="0.3">
      <c r="A2710" s="29">
        <v>2750</v>
      </c>
      <c r="B2710" s="29" t="s">
        <v>47</v>
      </c>
      <c r="C2710" s="29">
        <v>1117</v>
      </c>
      <c r="D2710" s="29">
        <v>7</v>
      </c>
      <c r="E2710" s="29">
        <v>1</v>
      </c>
      <c r="F2710" s="29">
        <v>3</v>
      </c>
      <c r="G2710" s="29">
        <v>17</v>
      </c>
      <c r="H2710" s="25" t="s">
        <v>477</v>
      </c>
      <c r="I2710" s="36">
        <v>400</v>
      </c>
      <c r="J2710" s="41">
        <v>150</v>
      </c>
      <c r="K2710" s="74">
        <f>I2710*J2710</f>
        <v>60000</v>
      </c>
      <c r="L2710" s="29">
        <v>1</v>
      </c>
      <c r="M2710" s="29" t="s">
        <v>53</v>
      </c>
      <c r="N2710" s="29" t="s">
        <v>72</v>
      </c>
      <c r="O2710" s="25" t="s">
        <v>477</v>
      </c>
      <c r="P2710" s="29">
        <v>90</v>
      </c>
      <c r="Q2710" s="36">
        <v>100</v>
      </c>
      <c r="R2710" s="36">
        <v>6750</v>
      </c>
      <c r="S2710" s="74">
        <f>P2710*R2710</f>
        <v>607500</v>
      </c>
      <c r="T2710" s="29">
        <v>47</v>
      </c>
      <c r="U2710" s="185">
        <v>93</v>
      </c>
      <c r="V2710" s="74">
        <f>S2710*U2710/100</f>
        <v>564975</v>
      </c>
      <c r="W2710" s="74">
        <f>S2710-V2710</f>
        <v>42525</v>
      </c>
      <c r="X2710" s="75">
        <f>K2710+W2710</f>
        <v>102525</v>
      </c>
      <c r="Y2710" s="74">
        <f>X2710*Q2710/100</f>
        <v>102525</v>
      </c>
      <c r="Z2710" s="74">
        <v>50000000</v>
      </c>
      <c r="AA2710" s="29">
        <v>0</v>
      </c>
      <c r="AB2710" s="29">
        <v>0</v>
      </c>
      <c r="AC2710" s="41" t="s">
        <v>1242</v>
      </c>
      <c r="AD2710" s="36"/>
    </row>
    <row r="2711" spans="1:154" s="39" customFormat="1" x14ac:dyDescent="0.3">
      <c r="A2711" s="9"/>
      <c r="B2711" s="9"/>
      <c r="C2711" s="9"/>
      <c r="D2711" s="9"/>
      <c r="E2711" s="9"/>
      <c r="F2711" s="9"/>
      <c r="G2711" s="9"/>
      <c r="H2711" s="30" t="s">
        <v>476</v>
      </c>
      <c r="I2711" s="10">
        <v>317</v>
      </c>
      <c r="J2711" s="33">
        <v>150</v>
      </c>
      <c r="K2711" s="34">
        <f>I2711*J2711</f>
        <v>47550</v>
      </c>
      <c r="L2711" s="9"/>
      <c r="M2711" s="9"/>
      <c r="N2711" s="9"/>
      <c r="O2711" s="9"/>
      <c r="P2711" s="9"/>
      <c r="Q2711" s="10"/>
      <c r="R2711" s="10"/>
      <c r="S2711" s="10"/>
      <c r="T2711" s="9"/>
      <c r="U2711" s="2"/>
      <c r="V2711" s="35"/>
      <c r="W2711" s="10"/>
      <c r="X2711" s="31">
        <f>K2711+W2711</f>
        <v>47550</v>
      </c>
      <c r="Y2711" s="10"/>
      <c r="Z2711" s="34">
        <v>50000000</v>
      </c>
      <c r="AA2711" s="9">
        <v>0</v>
      </c>
      <c r="AB2711" s="9">
        <v>0</v>
      </c>
      <c r="AC2711" s="33"/>
      <c r="AD2711" s="10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6"/>
      <c r="AZ2711" s="16"/>
      <c r="BA2711" s="16"/>
      <c r="BB2711" s="16"/>
      <c r="BC2711" s="16"/>
      <c r="BD2711" s="16"/>
      <c r="BE2711" s="16"/>
      <c r="BF2711" s="16"/>
      <c r="BG2711" s="16"/>
      <c r="BH2711" s="16"/>
      <c r="BI2711" s="16"/>
      <c r="BJ2711" s="16"/>
      <c r="BK2711" s="16"/>
      <c r="BL2711" s="16"/>
      <c r="BM2711" s="16"/>
      <c r="BN2711" s="16"/>
      <c r="BO2711" s="16"/>
      <c r="BP2711" s="16"/>
      <c r="BQ2711" s="16"/>
      <c r="BR2711" s="16"/>
      <c r="BS2711" s="16"/>
      <c r="BT2711" s="16"/>
      <c r="BU2711" s="16"/>
      <c r="BV2711" s="16"/>
      <c r="BW2711" s="16"/>
      <c r="BX2711" s="16"/>
      <c r="BY2711" s="16"/>
      <c r="BZ2711" s="16"/>
      <c r="CA2711" s="16"/>
      <c r="CB2711" s="16"/>
      <c r="CC2711" s="16"/>
      <c r="CD2711" s="16"/>
      <c r="CE2711" s="16"/>
      <c r="CF2711" s="16"/>
      <c r="CG2711" s="16"/>
      <c r="CH2711" s="16"/>
      <c r="CI2711" s="16"/>
      <c r="CJ2711" s="16"/>
      <c r="CK2711" s="16"/>
      <c r="CL2711" s="16"/>
      <c r="CM2711" s="16"/>
      <c r="CN2711" s="16"/>
      <c r="CO2711" s="16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  <c r="DQ2711" s="16"/>
      <c r="DR2711" s="16"/>
      <c r="DS2711" s="16"/>
      <c r="DT2711" s="16"/>
      <c r="DU2711" s="16"/>
      <c r="DV2711" s="16"/>
      <c r="DW2711" s="16"/>
      <c r="DX2711" s="16"/>
      <c r="DY2711" s="16"/>
      <c r="DZ2711" s="16"/>
      <c r="EA2711" s="16"/>
      <c r="EB2711" s="16"/>
      <c r="EC2711" s="16"/>
      <c r="ED2711" s="16"/>
      <c r="EE2711" s="16"/>
      <c r="EF2711" s="16"/>
      <c r="EG2711" s="16"/>
      <c r="EH2711" s="16"/>
      <c r="EI2711" s="16"/>
      <c r="EJ2711" s="16"/>
      <c r="EK2711" s="16"/>
      <c r="EL2711" s="16"/>
      <c r="EM2711" s="16"/>
      <c r="EN2711" s="16"/>
      <c r="EO2711" s="16"/>
      <c r="EP2711" s="16"/>
      <c r="EQ2711" s="16"/>
      <c r="ER2711" s="16"/>
      <c r="ES2711" s="16"/>
      <c r="ET2711" s="16"/>
      <c r="EU2711" s="16"/>
      <c r="EV2711" s="16"/>
      <c r="EW2711" s="16"/>
      <c r="EX2711" s="16"/>
    </row>
    <row r="2712" spans="1:154" x14ac:dyDescent="0.3">
      <c r="A2712" s="18"/>
      <c r="B2712" s="18"/>
      <c r="C2712" s="18"/>
      <c r="D2712" s="18"/>
      <c r="E2712" s="18"/>
      <c r="F2712" s="18"/>
      <c r="G2712" s="18"/>
      <c r="H2712" s="19"/>
      <c r="I2712" s="20"/>
      <c r="J2712" s="21"/>
      <c r="K2712" s="20"/>
      <c r="L2712" s="18"/>
      <c r="M2712" s="18"/>
      <c r="N2712" s="18"/>
      <c r="O2712" s="18"/>
      <c r="P2712" s="18"/>
      <c r="Q2712" s="20"/>
      <c r="R2712" s="20"/>
      <c r="S2712" s="20"/>
      <c r="T2712" s="18"/>
      <c r="U2712" s="94"/>
      <c r="V2712" s="23"/>
      <c r="W2712" s="20"/>
      <c r="X2712" s="20"/>
      <c r="Y2712" s="20"/>
      <c r="Z2712" s="20"/>
      <c r="AA2712" s="18"/>
      <c r="AB2712" s="18"/>
      <c r="AC2712" s="21"/>
      <c r="AD2712" s="20"/>
      <c r="AE2712" s="39"/>
      <c r="AF2712" s="39"/>
      <c r="AG2712" s="39"/>
      <c r="AH2712" s="39"/>
      <c r="AI2712" s="39"/>
      <c r="AJ2712" s="39"/>
      <c r="AK2712" s="39"/>
      <c r="AL2712" s="39"/>
      <c r="AM2712" s="39"/>
      <c r="AN2712" s="39"/>
      <c r="AO2712" s="39"/>
      <c r="AP2712" s="39"/>
      <c r="AQ2712" s="39"/>
      <c r="AR2712" s="39"/>
      <c r="AS2712" s="39"/>
      <c r="AT2712" s="39"/>
      <c r="AU2712" s="39"/>
      <c r="AV2712" s="39"/>
      <c r="AW2712" s="39"/>
      <c r="AX2712" s="39"/>
      <c r="AY2712" s="39"/>
      <c r="AZ2712" s="39"/>
      <c r="BA2712" s="39"/>
      <c r="BB2712" s="39"/>
      <c r="BC2712" s="39"/>
      <c r="BD2712" s="39"/>
      <c r="BE2712" s="39"/>
      <c r="BF2712" s="39"/>
      <c r="BG2712" s="39"/>
      <c r="BH2712" s="39"/>
      <c r="BI2712" s="39"/>
      <c r="BJ2712" s="39"/>
      <c r="BK2712" s="39"/>
      <c r="BL2712" s="39"/>
      <c r="BM2712" s="39"/>
      <c r="BN2712" s="39"/>
      <c r="BO2712" s="39"/>
      <c r="BP2712" s="39"/>
      <c r="BQ2712" s="39"/>
      <c r="BR2712" s="39"/>
      <c r="BS2712" s="39"/>
      <c r="BT2712" s="39"/>
      <c r="BU2712" s="39"/>
      <c r="BV2712" s="39"/>
      <c r="BW2712" s="39"/>
      <c r="BX2712" s="39"/>
      <c r="BY2712" s="39"/>
      <c r="BZ2712" s="39"/>
      <c r="CA2712" s="39"/>
      <c r="CB2712" s="39"/>
      <c r="CC2712" s="39"/>
      <c r="CD2712" s="39"/>
      <c r="CE2712" s="39"/>
      <c r="CF2712" s="39"/>
      <c r="CG2712" s="39"/>
      <c r="CH2712" s="39"/>
      <c r="CI2712" s="39"/>
      <c r="CJ2712" s="39"/>
      <c r="CK2712" s="39"/>
      <c r="CL2712" s="39"/>
      <c r="CM2712" s="39"/>
      <c r="CN2712" s="39"/>
      <c r="CO2712" s="39"/>
      <c r="CP2712" s="39"/>
      <c r="CQ2712" s="39"/>
      <c r="CR2712" s="39"/>
      <c r="CS2712" s="39"/>
      <c r="CT2712" s="39"/>
      <c r="CU2712" s="39"/>
      <c r="CV2712" s="39"/>
      <c r="CW2712" s="39"/>
      <c r="CX2712" s="39"/>
      <c r="CY2712" s="39"/>
      <c r="CZ2712" s="39"/>
      <c r="DA2712" s="39"/>
      <c r="DB2712" s="39"/>
      <c r="DC2712" s="39"/>
      <c r="DD2712" s="39"/>
      <c r="DE2712" s="39"/>
      <c r="DF2712" s="39"/>
      <c r="DG2712" s="39"/>
      <c r="DH2712" s="39"/>
      <c r="DI2712" s="39"/>
      <c r="DJ2712" s="39"/>
      <c r="DK2712" s="39"/>
      <c r="DL2712" s="39"/>
      <c r="DM2712" s="39"/>
      <c r="DN2712" s="39"/>
      <c r="DO2712" s="39"/>
      <c r="DP2712" s="39"/>
      <c r="DQ2712" s="39"/>
      <c r="DR2712" s="39"/>
      <c r="DS2712" s="39"/>
      <c r="DT2712" s="39"/>
      <c r="DU2712" s="39"/>
      <c r="DV2712" s="39"/>
      <c r="DW2712" s="39"/>
      <c r="DX2712" s="39"/>
      <c r="DY2712" s="39"/>
      <c r="DZ2712" s="39"/>
      <c r="EA2712" s="39"/>
      <c r="EB2712" s="39"/>
      <c r="EC2712" s="39"/>
      <c r="ED2712" s="39"/>
      <c r="EE2712" s="39"/>
      <c r="EF2712" s="39"/>
      <c r="EG2712" s="39"/>
      <c r="EH2712" s="39"/>
      <c r="EI2712" s="39"/>
      <c r="EJ2712" s="39"/>
      <c r="EK2712" s="39"/>
      <c r="EL2712" s="39"/>
      <c r="EM2712" s="39"/>
      <c r="EN2712" s="39"/>
      <c r="EO2712" s="39"/>
      <c r="EP2712" s="39"/>
      <c r="EQ2712" s="39"/>
      <c r="ER2712" s="39"/>
      <c r="ES2712" s="39"/>
      <c r="ET2712" s="39"/>
      <c r="EU2712" s="39"/>
      <c r="EV2712" s="39"/>
      <c r="EW2712" s="39"/>
      <c r="EX2712" s="39"/>
    </row>
    <row r="2713" spans="1:154" s="39" customFormat="1" x14ac:dyDescent="0.3">
      <c r="A2713" s="29">
        <v>2751</v>
      </c>
      <c r="B2713" s="29" t="s">
        <v>47</v>
      </c>
      <c r="C2713" s="29">
        <v>119</v>
      </c>
      <c r="D2713" s="29">
        <v>7</v>
      </c>
      <c r="E2713" s="29">
        <v>5</v>
      </c>
      <c r="F2713" s="29">
        <v>1</v>
      </c>
      <c r="G2713" s="29">
        <v>31</v>
      </c>
      <c r="H2713" s="25" t="s">
        <v>476</v>
      </c>
      <c r="I2713" s="36">
        <v>2131</v>
      </c>
      <c r="J2713" s="41">
        <v>290</v>
      </c>
      <c r="K2713" s="74">
        <f>I2713*J2713</f>
        <v>617990</v>
      </c>
      <c r="L2713" s="29"/>
      <c r="M2713" s="29"/>
      <c r="N2713" s="29"/>
      <c r="O2713" s="29"/>
      <c r="P2713" s="29"/>
      <c r="Q2713" s="36"/>
      <c r="R2713" s="36"/>
      <c r="S2713" s="36"/>
      <c r="T2713" s="29"/>
      <c r="U2713" s="185"/>
      <c r="V2713" s="37"/>
      <c r="W2713" s="36"/>
      <c r="X2713" s="75">
        <f>K2713+W2713</f>
        <v>617990</v>
      </c>
      <c r="Y2713" s="36"/>
      <c r="Z2713" s="74">
        <v>50000000</v>
      </c>
      <c r="AA2713" s="29">
        <v>0</v>
      </c>
      <c r="AB2713" s="29">
        <v>0</v>
      </c>
      <c r="AC2713" s="41" t="s">
        <v>1243</v>
      </c>
      <c r="AD2713" s="3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6"/>
      <c r="AZ2713" s="16"/>
      <c r="BA2713" s="16"/>
      <c r="BB2713" s="16"/>
      <c r="BC2713" s="16"/>
      <c r="BD2713" s="16"/>
      <c r="BE2713" s="16"/>
      <c r="BF2713" s="16"/>
      <c r="BG2713" s="16"/>
      <c r="BH2713" s="16"/>
      <c r="BI2713" s="16"/>
      <c r="BJ2713" s="16"/>
      <c r="BK2713" s="16"/>
      <c r="BL2713" s="16"/>
      <c r="BM2713" s="16"/>
      <c r="BN2713" s="16"/>
      <c r="BO2713" s="16"/>
      <c r="BP2713" s="16"/>
      <c r="BQ2713" s="16"/>
      <c r="BR2713" s="16"/>
      <c r="BS2713" s="16"/>
      <c r="BT2713" s="16"/>
      <c r="BU2713" s="16"/>
      <c r="BV2713" s="16"/>
      <c r="BW2713" s="16"/>
      <c r="BX2713" s="16"/>
      <c r="BY2713" s="16"/>
      <c r="BZ2713" s="16"/>
      <c r="CA2713" s="16"/>
      <c r="CB2713" s="16"/>
      <c r="CC2713" s="16"/>
      <c r="CD2713" s="16"/>
      <c r="CE2713" s="16"/>
      <c r="CF2713" s="16"/>
      <c r="CG2713" s="16"/>
      <c r="CH2713" s="16"/>
      <c r="CI2713" s="16"/>
      <c r="CJ2713" s="16"/>
      <c r="CK2713" s="16"/>
      <c r="CL2713" s="16"/>
      <c r="CM2713" s="16"/>
      <c r="CN2713" s="16"/>
      <c r="CO2713" s="16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  <c r="DQ2713" s="16"/>
      <c r="DR2713" s="16"/>
      <c r="DS2713" s="16"/>
      <c r="DT2713" s="16"/>
      <c r="DU2713" s="16"/>
      <c r="DV2713" s="16"/>
      <c r="DW2713" s="16"/>
      <c r="DX2713" s="16"/>
      <c r="DY2713" s="16"/>
      <c r="DZ2713" s="16"/>
      <c r="EA2713" s="16"/>
      <c r="EB2713" s="16"/>
      <c r="EC2713" s="16"/>
      <c r="ED2713" s="16"/>
      <c r="EE2713" s="16"/>
      <c r="EF2713" s="16"/>
      <c r="EG2713" s="16"/>
      <c r="EH2713" s="16"/>
      <c r="EI2713" s="16"/>
      <c r="EJ2713" s="16"/>
      <c r="EK2713" s="16"/>
      <c r="EL2713" s="16"/>
      <c r="EM2713" s="16"/>
      <c r="EN2713" s="16"/>
      <c r="EO2713" s="16"/>
      <c r="EP2713" s="16"/>
      <c r="EQ2713" s="16"/>
      <c r="ER2713" s="16"/>
      <c r="ES2713" s="16"/>
      <c r="ET2713" s="16"/>
      <c r="EU2713" s="16"/>
      <c r="EV2713" s="16"/>
      <c r="EW2713" s="16"/>
      <c r="EX2713" s="16"/>
    </row>
    <row r="2714" spans="1:154" x14ac:dyDescent="0.3">
      <c r="A2714" s="18"/>
      <c r="B2714" s="18"/>
      <c r="C2714" s="18"/>
      <c r="D2714" s="18"/>
      <c r="E2714" s="18"/>
      <c r="F2714" s="18"/>
      <c r="G2714" s="18"/>
      <c r="H2714" s="19"/>
      <c r="I2714" s="20"/>
      <c r="J2714" s="21"/>
      <c r="K2714" s="20"/>
      <c r="L2714" s="18"/>
      <c r="M2714" s="18"/>
      <c r="N2714" s="18"/>
      <c r="O2714" s="18"/>
      <c r="P2714" s="18"/>
      <c r="Q2714" s="20"/>
      <c r="R2714" s="20"/>
      <c r="S2714" s="20"/>
      <c r="T2714" s="18"/>
      <c r="U2714" s="94"/>
      <c r="V2714" s="23"/>
      <c r="W2714" s="20"/>
      <c r="X2714" s="20"/>
      <c r="Y2714" s="20"/>
      <c r="Z2714" s="20"/>
      <c r="AA2714" s="18"/>
      <c r="AB2714" s="18"/>
      <c r="AC2714" s="58"/>
      <c r="AD2714" s="64"/>
      <c r="AE2714" s="39"/>
      <c r="AF2714" s="39"/>
      <c r="AG2714" s="39"/>
      <c r="AH2714" s="39"/>
      <c r="AI2714" s="39"/>
      <c r="AJ2714" s="39"/>
      <c r="AK2714" s="39"/>
      <c r="AL2714" s="39"/>
      <c r="AM2714" s="39"/>
      <c r="AN2714" s="39"/>
      <c r="AO2714" s="39"/>
      <c r="AP2714" s="39"/>
      <c r="AQ2714" s="39"/>
      <c r="AR2714" s="39"/>
      <c r="AS2714" s="39"/>
      <c r="AT2714" s="39"/>
      <c r="AU2714" s="39"/>
      <c r="AV2714" s="39"/>
      <c r="AW2714" s="39"/>
      <c r="AX2714" s="39"/>
      <c r="AY2714" s="39"/>
      <c r="AZ2714" s="39"/>
      <c r="BA2714" s="39"/>
      <c r="BB2714" s="39"/>
      <c r="BC2714" s="39"/>
      <c r="BD2714" s="39"/>
      <c r="BE2714" s="39"/>
      <c r="BF2714" s="39"/>
      <c r="BG2714" s="39"/>
      <c r="BH2714" s="39"/>
      <c r="BI2714" s="39"/>
      <c r="BJ2714" s="39"/>
      <c r="BK2714" s="39"/>
      <c r="BL2714" s="39"/>
      <c r="BM2714" s="39"/>
      <c r="BN2714" s="39"/>
      <c r="BO2714" s="39"/>
      <c r="BP2714" s="39"/>
      <c r="BQ2714" s="39"/>
      <c r="BR2714" s="39"/>
      <c r="BS2714" s="39"/>
      <c r="BT2714" s="39"/>
      <c r="BU2714" s="39"/>
      <c r="BV2714" s="39"/>
      <c r="BW2714" s="39"/>
      <c r="BX2714" s="39"/>
      <c r="BY2714" s="39"/>
      <c r="BZ2714" s="39"/>
      <c r="CA2714" s="39"/>
      <c r="CB2714" s="39"/>
      <c r="CC2714" s="39"/>
      <c r="CD2714" s="39"/>
      <c r="CE2714" s="39"/>
      <c r="CF2714" s="39"/>
      <c r="CG2714" s="39"/>
      <c r="CH2714" s="39"/>
      <c r="CI2714" s="39"/>
      <c r="CJ2714" s="39"/>
      <c r="CK2714" s="39"/>
      <c r="CL2714" s="39"/>
      <c r="CM2714" s="39"/>
      <c r="CN2714" s="39"/>
      <c r="CO2714" s="39"/>
      <c r="CP2714" s="39"/>
      <c r="CQ2714" s="39"/>
      <c r="CR2714" s="39"/>
      <c r="CS2714" s="39"/>
      <c r="CT2714" s="39"/>
      <c r="CU2714" s="39"/>
      <c r="CV2714" s="39"/>
      <c r="CW2714" s="39"/>
      <c r="CX2714" s="39"/>
      <c r="CY2714" s="39"/>
      <c r="CZ2714" s="39"/>
      <c r="DA2714" s="39"/>
      <c r="DB2714" s="39"/>
      <c r="DC2714" s="39"/>
      <c r="DD2714" s="39"/>
      <c r="DE2714" s="39"/>
      <c r="DF2714" s="39"/>
      <c r="DG2714" s="39"/>
      <c r="DH2714" s="39"/>
      <c r="DI2714" s="39"/>
      <c r="DJ2714" s="39"/>
      <c r="DK2714" s="39"/>
      <c r="DL2714" s="39"/>
      <c r="DM2714" s="39"/>
      <c r="DN2714" s="39"/>
      <c r="DO2714" s="39"/>
      <c r="DP2714" s="39"/>
      <c r="DQ2714" s="39"/>
      <c r="DR2714" s="39"/>
      <c r="DS2714" s="39"/>
      <c r="DT2714" s="39"/>
      <c r="DU2714" s="39"/>
      <c r="DV2714" s="39"/>
      <c r="DW2714" s="39"/>
      <c r="DX2714" s="39"/>
      <c r="DY2714" s="39"/>
      <c r="DZ2714" s="39"/>
      <c r="EA2714" s="39"/>
      <c r="EB2714" s="39"/>
      <c r="EC2714" s="39"/>
      <c r="ED2714" s="39"/>
      <c r="EE2714" s="39"/>
      <c r="EF2714" s="39"/>
      <c r="EG2714" s="39"/>
      <c r="EH2714" s="39"/>
      <c r="EI2714" s="39"/>
      <c r="EJ2714" s="39"/>
      <c r="EK2714" s="39"/>
      <c r="EL2714" s="39"/>
      <c r="EM2714" s="39"/>
      <c r="EN2714" s="39"/>
      <c r="EO2714" s="39"/>
      <c r="EP2714" s="39"/>
      <c r="EQ2714" s="39"/>
      <c r="ER2714" s="39"/>
      <c r="ES2714" s="39"/>
      <c r="ET2714" s="39"/>
      <c r="EU2714" s="39"/>
      <c r="EV2714" s="39"/>
      <c r="EW2714" s="39"/>
      <c r="EX2714" s="39"/>
    </row>
    <row r="2715" spans="1:154" x14ac:dyDescent="0.3">
      <c r="A2715" s="29">
        <v>2752</v>
      </c>
      <c r="B2715" s="29" t="s">
        <v>47</v>
      </c>
      <c r="C2715" s="29">
        <v>37</v>
      </c>
      <c r="D2715" s="29">
        <v>3</v>
      </c>
      <c r="E2715" s="29">
        <v>5</v>
      </c>
      <c r="F2715" s="29">
        <v>3</v>
      </c>
      <c r="G2715" s="29">
        <v>0</v>
      </c>
      <c r="H2715" s="25" t="s">
        <v>477</v>
      </c>
      <c r="I2715" s="36">
        <v>200</v>
      </c>
      <c r="J2715" s="41">
        <v>220</v>
      </c>
      <c r="K2715" s="74">
        <f>I2715*J2715</f>
        <v>44000</v>
      </c>
      <c r="L2715" s="29">
        <v>1</v>
      </c>
      <c r="M2715" s="29" t="s">
        <v>53</v>
      </c>
      <c r="N2715" s="29" t="s">
        <v>75</v>
      </c>
      <c r="O2715" s="25" t="s">
        <v>477</v>
      </c>
      <c r="P2715" s="29">
        <v>90</v>
      </c>
      <c r="Q2715" s="36">
        <v>100</v>
      </c>
      <c r="R2715" s="36">
        <v>6750</v>
      </c>
      <c r="S2715" s="74">
        <f>P2715*R2715</f>
        <v>607500</v>
      </c>
      <c r="T2715" s="29">
        <v>52</v>
      </c>
      <c r="U2715" s="185">
        <v>85</v>
      </c>
      <c r="V2715" s="74">
        <f>S2715*U2715/100</f>
        <v>516375</v>
      </c>
      <c r="W2715" s="74">
        <f>S2715-V2715</f>
        <v>91125</v>
      </c>
      <c r="X2715" s="75">
        <f>K2715+W2715</f>
        <v>135125</v>
      </c>
      <c r="Y2715" s="74">
        <f>X2715*Q2715/100</f>
        <v>135125</v>
      </c>
      <c r="Z2715" s="74">
        <v>50000000</v>
      </c>
      <c r="AA2715" s="29">
        <v>0</v>
      </c>
      <c r="AB2715" s="29">
        <v>0</v>
      </c>
      <c r="AC2715" s="41" t="s">
        <v>1244</v>
      </c>
      <c r="AD2715" s="36"/>
    </row>
    <row r="2716" spans="1:154" s="39" customFormat="1" x14ac:dyDescent="0.3">
      <c r="A2716" s="9"/>
      <c r="B2716" s="9"/>
      <c r="C2716" s="9"/>
      <c r="D2716" s="9"/>
      <c r="E2716" s="9"/>
      <c r="F2716" s="9"/>
      <c r="G2716" s="9"/>
      <c r="H2716" s="30" t="s">
        <v>476</v>
      </c>
      <c r="I2716" s="10">
        <v>1900</v>
      </c>
      <c r="J2716" s="33">
        <v>220</v>
      </c>
      <c r="K2716" s="34">
        <f>I2716*J2716</f>
        <v>418000</v>
      </c>
      <c r="L2716" s="9"/>
      <c r="M2716" s="9"/>
      <c r="N2716" s="9"/>
      <c r="O2716" s="9"/>
      <c r="P2716" s="9"/>
      <c r="Q2716" s="10"/>
      <c r="R2716" s="10"/>
      <c r="S2716" s="10"/>
      <c r="T2716" s="9"/>
      <c r="U2716" s="2"/>
      <c r="V2716" s="35"/>
      <c r="W2716" s="10"/>
      <c r="X2716" s="31">
        <f>K2716+W2716</f>
        <v>418000</v>
      </c>
      <c r="Y2716" s="10"/>
      <c r="Z2716" s="34">
        <v>50000000</v>
      </c>
      <c r="AA2716" s="9">
        <v>0</v>
      </c>
      <c r="AB2716" s="9">
        <v>0</v>
      </c>
      <c r="AC2716" s="33"/>
      <c r="AD2716" s="10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6"/>
      <c r="AZ2716" s="16"/>
      <c r="BA2716" s="16"/>
      <c r="BB2716" s="16"/>
      <c r="BC2716" s="16"/>
      <c r="BD2716" s="16"/>
      <c r="BE2716" s="16"/>
      <c r="BF2716" s="16"/>
      <c r="BG2716" s="16"/>
      <c r="BH2716" s="16"/>
      <c r="BI2716" s="16"/>
      <c r="BJ2716" s="16"/>
      <c r="BK2716" s="16"/>
      <c r="BL2716" s="16"/>
      <c r="BM2716" s="16"/>
      <c r="BN2716" s="16"/>
      <c r="BO2716" s="16"/>
      <c r="BP2716" s="16"/>
      <c r="BQ2716" s="16"/>
      <c r="BR2716" s="16"/>
      <c r="BS2716" s="16"/>
      <c r="BT2716" s="16"/>
      <c r="BU2716" s="16"/>
      <c r="BV2716" s="16"/>
      <c r="BW2716" s="16"/>
      <c r="BX2716" s="16"/>
      <c r="BY2716" s="16"/>
      <c r="BZ2716" s="16"/>
      <c r="CA2716" s="16"/>
      <c r="CB2716" s="16"/>
      <c r="CC2716" s="16"/>
      <c r="CD2716" s="16"/>
      <c r="CE2716" s="16"/>
      <c r="CF2716" s="16"/>
      <c r="CG2716" s="16"/>
      <c r="CH2716" s="16"/>
      <c r="CI2716" s="16"/>
      <c r="CJ2716" s="16"/>
      <c r="CK2716" s="16"/>
      <c r="CL2716" s="16"/>
      <c r="CM2716" s="16"/>
      <c r="CN2716" s="16"/>
      <c r="CO2716" s="16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  <c r="DQ2716" s="16"/>
      <c r="DR2716" s="16"/>
      <c r="DS2716" s="16"/>
      <c r="DT2716" s="16"/>
      <c r="DU2716" s="16"/>
      <c r="DV2716" s="16"/>
      <c r="DW2716" s="16"/>
      <c r="DX2716" s="16"/>
      <c r="DY2716" s="16"/>
      <c r="DZ2716" s="16"/>
      <c r="EA2716" s="16"/>
      <c r="EB2716" s="16"/>
      <c r="EC2716" s="16"/>
      <c r="ED2716" s="16"/>
      <c r="EE2716" s="16"/>
      <c r="EF2716" s="16"/>
      <c r="EG2716" s="16"/>
      <c r="EH2716" s="16"/>
      <c r="EI2716" s="16"/>
      <c r="EJ2716" s="16"/>
      <c r="EK2716" s="16"/>
      <c r="EL2716" s="16"/>
      <c r="EM2716" s="16"/>
      <c r="EN2716" s="16"/>
      <c r="EO2716" s="16"/>
      <c r="EP2716" s="16"/>
      <c r="EQ2716" s="16"/>
      <c r="ER2716" s="16"/>
      <c r="ES2716" s="16"/>
      <c r="ET2716" s="16"/>
      <c r="EU2716" s="16"/>
      <c r="EV2716" s="16"/>
      <c r="EW2716" s="16"/>
      <c r="EX2716" s="16"/>
    </row>
    <row r="2717" spans="1:154" x14ac:dyDescent="0.3">
      <c r="A2717" s="9"/>
      <c r="B2717" s="9"/>
      <c r="C2717" s="9"/>
      <c r="D2717" s="9"/>
      <c r="E2717" s="9"/>
      <c r="F2717" s="9"/>
      <c r="G2717" s="9"/>
      <c r="H2717" s="30" t="s">
        <v>477</v>
      </c>
      <c r="I2717" s="10">
        <v>200</v>
      </c>
      <c r="J2717" s="33">
        <v>220</v>
      </c>
      <c r="K2717" s="34">
        <f>I2717*J2717</f>
        <v>44000</v>
      </c>
      <c r="L2717" s="9">
        <v>2</v>
      </c>
      <c r="M2717" s="9" t="s">
        <v>53</v>
      </c>
      <c r="N2717" s="9" t="s">
        <v>48</v>
      </c>
      <c r="O2717" s="30" t="s">
        <v>477</v>
      </c>
      <c r="P2717" s="9">
        <v>60</v>
      </c>
      <c r="Q2717" s="10">
        <v>100</v>
      </c>
      <c r="R2717" s="10">
        <v>6750</v>
      </c>
      <c r="S2717" s="34">
        <f>P2717*R2717</f>
        <v>405000</v>
      </c>
      <c r="T2717" s="9">
        <v>3</v>
      </c>
      <c r="U2717" s="2">
        <v>3</v>
      </c>
      <c r="V2717" s="34">
        <f>S2717*U2717/100</f>
        <v>12150</v>
      </c>
      <c r="W2717" s="34">
        <f>S2717-V2717</f>
        <v>392850</v>
      </c>
      <c r="X2717" s="31">
        <f>K2717+W2717</f>
        <v>436850</v>
      </c>
      <c r="Y2717" s="34">
        <f>X2717*Q2717/100</f>
        <v>436850</v>
      </c>
      <c r="Z2717" s="10"/>
      <c r="AA2717" s="34">
        <f>X2717-Z2717</f>
        <v>436850</v>
      </c>
      <c r="AB2717" s="9">
        <v>0.02</v>
      </c>
      <c r="AC2717" s="33"/>
      <c r="AD2717" s="10"/>
    </row>
    <row r="2718" spans="1:154" s="39" customFormat="1" x14ac:dyDescent="0.3">
      <c r="A2718" s="18"/>
      <c r="B2718" s="18"/>
      <c r="C2718" s="18"/>
      <c r="D2718" s="18"/>
      <c r="E2718" s="18"/>
      <c r="F2718" s="18"/>
      <c r="G2718" s="18"/>
      <c r="H2718" s="19"/>
      <c r="I2718" s="20"/>
      <c r="J2718" s="21"/>
      <c r="K2718" s="20"/>
      <c r="L2718" s="18"/>
      <c r="M2718" s="18"/>
      <c r="N2718" s="18"/>
      <c r="O2718" s="19"/>
      <c r="P2718" s="18"/>
      <c r="Q2718" s="20"/>
      <c r="R2718" s="20"/>
      <c r="S2718" s="20"/>
      <c r="T2718" s="18"/>
      <c r="U2718" s="94"/>
      <c r="V2718" s="23"/>
      <c r="W2718" s="20"/>
      <c r="X2718" s="20"/>
      <c r="Y2718" s="20"/>
      <c r="Z2718" s="20"/>
      <c r="AA2718" s="18"/>
      <c r="AB2718" s="18"/>
      <c r="AC2718" s="21"/>
      <c r="AD2718" s="20"/>
    </row>
    <row r="2719" spans="1:154" x14ac:dyDescent="0.3">
      <c r="A2719" s="29">
        <v>2753</v>
      </c>
      <c r="B2719" s="29" t="s">
        <v>47</v>
      </c>
      <c r="C2719" s="29">
        <v>2435</v>
      </c>
      <c r="D2719" s="29">
        <v>3</v>
      </c>
      <c r="E2719" s="29">
        <v>4</v>
      </c>
      <c r="F2719" s="29">
        <v>0</v>
      </c>
      <c r="G2719" s="29">
        <v>92</v>
      </c>
      <c r="H2719" s="25" t="s">
        <v>476</v>
      </c>
      <c r="I2719" s="36">
        <v>1692</v>
      </c>
      <c r="J2719" s="41">
        <v>150</v>
      </c>
      <c r="K2719" s="74">
        <f>I2719*J2719</f>
        <v>253800</v>
      </c>
      <c r="L2719" s="29"/>
      <c r="M2719" s="29"/>
      <c r="N2719" s="29"/>
      <c r="O2719" s="29"/>
      <c r="P2719" s="29"/>
      <c r="Q2719" s="36"/>
      <c r="R2719" s="36"/>
      <c r="S2719" s="36"/>
      <c r="T2719" s="29"/>
      <c r="U2719" s="185"/>
      <c r="V2719" s="37"/>
      <c r="W2719" s="36"/>
      <c r="X2719" s="75">
        <f>K2719+W2719</f>
        <v>253800</v>
      </c>
      <c r="Y2719" s="36"/>
      <c r="Z2719" s="74">
        <v>50000000</v>
      </c>
      <c r="AA2719" s="29">
        <v>0</v>
      </c>
      <c r="AB2719" s="29">
        <v>0</v>
      </c>
      <c r="AC2719" s="41" t="s">
        <v>99</v>
      </c>
      <c r="AD2719" s="36"/>
    </row>
    <row r="2720" spans="1:154" x14ac:dyDescent="0.3">
      <c r="A2720" s="18"/>
      <c r="B2720" s="18"/>
      <c r="C2720" s="18"/>
      <c r="D2720" s="18"/>
      <c r="E2720" s="18"/>
      <c r="F2720" s="18"/>
      <c r="G2720" s="18"/>
      <c r="H2720" s="19"/>
      <c r="I2720" s="20"/>
      <c r="J2720" s="21"/>
      <c r="K2720" s="20"/>
      <c r="L2720" s="18"/>
      <c r="M2720" s="18"/>
      <c r="N2720" s="18"/>
      <c r="O2720" s="18"/>
      <c r="P2720" s="18"/>
      <c r="Q2720" s="20"/>
      <c r="R2720" s="20"/>
      <c r="S2720" s="20"/>
      <c r="T2720" s="18"/>
      <c r="U2720" s="94"/>
      <c r="V2720" s="23"/>
      <c r="W2720" s="20"/>
      <c r="X2720" s="20"/>
      <c r="Y2720" s="20"/>
      <c r="Z2720" s="20"/>
      <c r="AA2720" s="18"/>
      <c r="AB2720" s="18"/>
      <c r="AC2720" s="58"/>
      <c r="AD2720" s="64"/>
      <c r="AE2720" s="39"/>
      <c r="AF2720" s="39"/>
      <c r="AG2720" s="39"/>
      <c r="AH2720" s="39"/>
      <c r="AI2720" s="39"/>
      <c r="AJ2720" s="39"/>
      <c r="AK2720" s="39"/>
      <c r="AL2720" s="39"/>
      <c r="AM2720" s="39"/>
      <c r="AN2720" s="39"/>
      <c r="AO2720" s="39"/>
      <c r="AP2720" s="39"/>
      <c r="AQ2720" s="39"/>
      <c r="AR2720" s="39"/>
      <c r="AS2720" s="39"/>
      <c r="AT2720" s="39"/>
      <c r="AU2720" s="39"/>
      <c r="AV2720" s="39"/>
      <c r="AW2720" s="39"/>
      <c r="AX2720" s="39"/>
      <c r="AY2720" s="39"/>
      <c r="AZ2720" s="39"/>
      <c r="BA2720" s="39"/>
      <c r="BB2720" s="39"/>
      <c r="BC2720" s="39"/>
      <c r="BD2720" s="39"/>
      <c r="BE2720" s="39"/>
      <c r="BF2720" s="39"/>
      <c r="BG2720" s="39"/>
      <c r="BH2720" s="39"/>
      <c r="BI2720" s="39"/>
      <c r="BJ2720" s="39"/>
      <c r="BK2720" s="39"/>
      <c r="BL2720" s="39"/>
      <c r="BM2720" s="39"/>
      <c r="BN2720" s="39"/>
      <c r="BO2720" s="39"/>
      <c r="BP2720" s="39"/>
      <c r="BQ2720" s="39"/>
      <c r="BR2720" s="39"/>
      <c r="BS2720" s="39"/>
      <c r="BT2720" s="39"/>
      <c r="BU2720" s="39"/>
      <c r="BV2720" s="39"/>
      <c r="BW2720" s="39"/>
      <c r="BX2720" s="39"/>
      <c r="BY2720" s="39"/>
      <c r="BZ2720" s="39"/>
      <c r="CA2720" s="39"/>
      <c r="CB2720" s="39"/>
      <c r="CC2720" s="39"/>
      <c r="CD2720" s="39"/>
      <c r="CE2720" s="39"/>
      <c r="CF2720" s="39"/>
      <c r="CG2720" s="39"/>
      <c r="CH2720" s="39"/>
      <c r="CI2720" s="39"/>
      <c r="CJ2720" s="39"/>
      <c r="CK2720" s="39"/>
      <c r="CL2720" s="39"/>
      <c r="CM2720" s="39"/>
      <c r="CN2720" s="39"/>
      <c r="CO2720" s="39"/>
      <c r="CP2720" s="39"/>
      <c r="CQ2720" s="39"/>
      <c r="CR2720" s="39"/>
      <c r="CS2720" s="39"/>
      <c r="CT2720" s="39"/>
      <c r="CU2720" s="39"/>
      <c r="CV2720" s="39"/>
      <c r="CW2720" s="39"/>
      <c r="CX2720" s="39"/>
      <c r="CY2720" s="39"/>
      <c r="CZ2720" s="39"/>
      <c r="DA2720" s="39"/>
      <c r="DB2720" s="39"/>
      <c r="DC2720" s="39"/>
      <c r="DD2720" s="39"/>
      <c r="DE2720" s="39"/>
      <c r="DF2720" s="39"/>
      <c r="DG2720" s="39"/>
      <c r="DH2720" s="39"/>
      <c r="DI2720" s="39"/>
      <c r="DJ2720" s="39"/>
      <c r="DK2720" s="39"/>
      <c r="DL2720" s="39"/>
      <c r="DM2720" s="39"/>
      <c r="DN2720" s="39"/>
      <c r="DO2720" s="39"/>
      <c r="DP2720" s="39"/>
      <c r="DQ2720" s="39"/>
      <c r="DR2720" s="39"/>
      <c r="DS2720" s="39"/>
      <c r="DT2720" s="39"/>
      <c r="DU2720" s="39"/>
      <c r="DV2720" s="39"/>
      <c r="DW2720" s="39"/>
      <c r="DX2720" s="39"/>
      <c r="DY2720" s="39"/>
      <c r="DZ2720" s="39"/>
      <c r="EA2720" s="39"/>
      <c r="EB2720" s="39"/>
      <c r="EC2720" s="39"/>
      <c r="ED2720" s="39"/>
      <c r="EE2720" s="39"/>
      <c r="EF2720" s="39"/>
      <c r="EG2720" s="39"/>
      <c r="EH2720" s="39"/>
      <c r="EI2720" s="39"/>
      <c r="EJ2720" s="39"/>
      <c r="EK2720" s="39"/>
      <c r="EL2720" s="39"/>
      <c r="EM2720" s="39"/>
      <c r="EN2720" s="39"/>
      <c r="EO2720" s="39"/>
      <c r="EP2720" s="39"/>
      <c r="EQ2720" s="39"/>
      <c r="ER2720" s="39"/>
      <c r="ES2720" s="39"/>
      <c r="ET2720" s="39"/>
      <c r="EU2720" s="39"/>
      <c r="EV2720" s="39"/>
      <c r="EW2720" s="39"/>
      <c r="EX2720" s="39"/>
    </row>
    <row r="2721" spans="1:154" x14ac:dyDescent="0.3">
      <c r="A2721" s="29">
        <v>2754</v>
      </c>
      <c r="B2721" s="29" t="s">
        <v>47</v>
      </c>
      <c r="C2721" s="29">
        <v>3887</v>
      </c>
      <c r="D2721" s="29">
        <v>5</v>
      </c>
      <c r="E2721" s="29">
        <v>2</v>
      </c>
      <c r="F2721" s="29">
        <v>2</v>
      </c>
      <c r="G2721" s="29">
        <v>14</v>
      </c>
      <c r="H2721" s="25" t="s">
        <v>476</v>
      </c>
      <c r="I2721" s="36">
        <v>1014</v>
      </c>
      <c r="J2721" s="41">
        <v>250</v>
      </c>
      <c r="K2721" s="74">
        <f>I2721*J2721</f>
        <v>253500</v>
      </c>
      <c r="L2721" s="29"/>
      <c r="M2721" s="29"/>
      <c r="N2721" s="29"/>
      <c r="O2721" s="29"/>
      <c r="P2721" s="29"/>
      <c r="Q2721" s="36"/>
      <c r="R2721" s="36"/>
      <c r="S2721" s="36"/>
      <c r="T2721" s="29"/>
      <c r="U2721" s="185"/>
      <c r="V2721" s="37"/>
      <c r="W2721" s="36"/>
      <c r="X2721" s="75">
        <f>K2721+W2721</f>
        <v>253500</v>
      </c>
      <c r="Y2721" s="36"/>
      <c r="Z2721" s="74">
        <v>50000000</v>
      </c>
      <c r="AA2721" s="29">
        <v>0</v>
      </c>
      <c r="AB2721" s="29">
        <v>0</v>
      </c>
      <c r="AC2721" s="41" t="s">
        <v>1245</v>
      </c>
      <c r="AD2721" s="36"/>
      <c r="AE2721" s="46"/>
      <c r="AF2721" s="46"/>
      <c r="AG2721" s="46"/>
      <c r="AH2721" s="46"/>
      <c r="AI2721" s="46"/>
      <c r="AJ2721" s="46"/>
      <c r="AK2721" s="46"/>
      <c r="AL2721" s="46"/>
      <c r="AM2721" s="46"/>
      <c r="AN2721" s="46"/>
      <c r="AO2721" s="46"/>
      <c r="AP2721" s="46"/>
      <c r="AQ2721" s="46"/>
      <c r="AR2721" s="46"/>
      <c r="AS2721" s="46"/>
      <c r="AT2721" s="46"/>
      <c r="AU2721" s="46"/>
      <c r="AV2721" s="46"/>
      <c r="AW2721" s="46"/>
      <c r="AX2721" s="46"/>
      <c r="AY2721" s="46"/>
      <c r="AZ2721" s="46"/>
      <c r="BA2721" s="46"/>
      <c r="BB2721" s="46"/>
      <c r="BC2721" s="46"/>
      <c r="BD2721" s="46"/>
      <c r="BE2721" s="46"/>
      <c r="BF2721" s="46"/>
      <c r="BG2721" s="46"/>
      <c r="BH2721" s="46"/>
      <c r="BI2721" s="46"/>
      <c r="BJ2721" s="46"/>
      <c r="BK2721" s="46"/>
      <c r="BL2721" s="46"/>
      <c r="BM2721" s="46"/>
      <c r="BN2721" s="46"/>
      <c r="BO2721" s="46"/>
      <c r="BP2721" s="46"/>
      <c r="BQ2721" s="46"/>
      <c r="BR2721" s="46"/>
      <c r="BS2721" s="46"/>
      <c r="BT2721" s="46"/>
      <c r="BU2721" s="46"/>
      <c r="BV2721" s="46"/>
      <c r="BW2721" s="46"/>
      <c r="BX2721" s="46"/>
      <c r="BY2721" s="46"/>
      <c r="BZ2721" s="46"/>
      <c r="CA2721" s="46"/>
      <c r="CB2721" s="46"/>
      <c r="CC2721" s="46"/>
      <c r="CD2721" s="46"/>
      <c r="CE2721" s="46"/>
      <c r="CF2721" s="46"/>
      <c r="CG2721" s="46"/>
      <c r="CH2721" s="46"/>
      <c r="CI2721" s="46"/>
      <c r="CJ2721" s="46"/>
      <c r="CK2721" s="46"/>
      <c r="CL2721" s="46"/>
      <c r="CM2721" s="46"/>
      <c r="CN2721" s="46"/>
      <c r="CO2721" s="46"/>
      <c r="CP2721" s="46"/>
      <c r="CQ2721" s="46"/>
      <c r="CR2721" s="46"/>
      <c r="CS2721" s="46"/>
      <c r="CT2721" s="46"/>
      <c r="CU2721" s="46"/>
      <c r="CV2721" s="46"/>
      <c r="CW2721" s="46"/>
      <c r="CX2721" s="46"/>
      <c r="CY2721" s="46"/>
      <c r="CZ2721" s="46"/>
      <c r="DA2721" s="46"/>
      <c r="DB2721" s="46"/>
      <c r="DC2721" s="46"/>
      <c r="DD2721" s="46"/>
      <c r="DE2721" s="46"/>
      <c r="DF2721" s="46"/>
      <c r="DG2721" s="46"/>
      <c r="DH2721" s="46"/>
      <c r="DI2721" s="46"/>
      <c r="DJ2721" s="46"/>
      <c r="DK2721" s="46"/>
      <c r="DL2721" s="46"/>
      <c r="DM2721" s="46"/>
      <c r="DN2721" s="46"/>
      <c r="DO2721" s="46"/>
      <c r="DP2721" s="46"/>
      <c r="DQ2721" s="46"/>
      <c r="DR2721" s="46"/>
      <c r="DS2721" s="46"/>
      <c r="DT2721" s="46"/>
      <c r="DU2721" s="46"/>
      <c r="DV2721" s="46"/>
      <c r="DW2721" s="46"/>
      <c r="DX2721" s="46"/>
      <c r="DY2721" s="46"/>
      <c r="DZ2721" s="46"/>
      <c r="EA2721" s="46"/>
      <c r="EB2721" s="46"/>
      <c r="EC2721" s="46"/>
      <c r="ED2721" s="46"/>
      <c r="EE2721" s="46"/>
      <c r="EF2721" s="46"/>
      <c r="EG2721" s="46"/>
      <c r="EH2721" s="46"/>
      <c r="EI2721" s="46"/>
      <c r="EJ2721" s="46"/>
      <c r="EK2721" s="46"/>
      <c r="EL2721" s="46"/>
      <c r="EM2721" s="46"/>
      <c r="EN2721" s="46"/>
      <c r="EO2721" s="46"/>
      <c r="EP2721" s="46"/>
      <c r="EQ2721" s="46"/>
      <c r="ER2721" s="46"/>
      <c r="ES2721" s="46"/>
      <c r="ET2721" s="46"/>
      <c r="EU2721" s="46"/>
      <c r="EV2721" s="46"/>
      <c r="EW2721" s="46"/>
      <c r="EX2721" s="46"/>
    </row>
    <row r="2722" spans="1:154" s="39" customFormat="1" x14ac:dyDescent="0.3">
      <c r="A2722" s="9"/>
      <c r="B2722" s="9" t="s">
        <v>47</v>
      </c>
      <c r="C2722" s="9">
        <v>12332</v>
      </c>
      <c r="D2722" s="9">
        <v>5</v>
      </c>
      <c r="E2722" s="9">
        <v>2</v>
      </c>
      <c r="F2722" s="9">
        <v>0</v>
      </c>
      <c r="G2722" s="9">
        <v>69</v>
      </c>
      <c r="H2722" s="30" t="s">
        <v>477</v>
      </c>
      <c r="I2722" s="10">
        <v>200</v>
      </c>
      <c r="J2722" s="33">
        <v>300</v>
      </c>
      <c r="K2722" s="34">
        <f>I2722*J2722</f>
        <v>60000</v>
      </c>
      <c r="L2722" s="9">
        <v>1</v>
      </c>
      <c r="M2722" s="9" t="s">
        <v>53</v>
      </c>
      <c r="N2722" s="9" t="s">
        <v>75</v>
      </c>
      <c r="O2722" s="30" t="s">
        <v>477</v>
      </c>
      <c r="P2722" s="9">
        <v>33</v>
      </c>
      <c r="Q2722" s="10">
        <v>100</v>
      </c>
      <c r="R2722" s="10">
        <v>6750</v>
      </c>
      <c r="S2722" s="34">
        <f>P2722*R2722</f>
        <v>222750</v>
      </c>
      <c r="T2722" s="9">
        <v>8</v>
      </c>
      <c r="U2722" s="2">
        <v>22</v>
      </c>
      <c r="V2722" s="34">
        <f>S2722*U2722/100</f>
        <v>49005</v>
      </c>
      <c r="W2722" s="34">
        <f>S2722-V2722</f>
        <v>173745</v>
      </c>
      <c r="X2722" s="31">
        <f>K2722+W2722</f>
        <v>233745</v>
      </c>
      <c r="Y2722" s="34">
        <f>X2722*Q2722/100</f>
        <v>233745</v>
      </c>
      <c r="Z2722" s="34">
        <v>50000000</v>
      </c>
      <c r="AA2722" s="9">
        <v>0</v>
      </c>
      <c r="AB2722" s="9">
        <v>0</v>
      </c>
      <c r="AC2722" s="33"/>
      <c r="AD2722" s="10"/>
      <c r="AE2722" s="49"/>
      <c r="AF2722" s="49"/>
      <c r="AG2722" s="49"/>
      <c r="AH2722" s="49"/>
      <c r="AI2722" s="49"/>
      <c r="AJ2722" s="49"/>
      <c r="AK2722" s="49"/>
      <c r="AL2722" s="49"/>
      <c r="AM2722" s="49"/>
      <c r="AN2722" s="49"/>
      <c r="AO2722" s="49"/>
      <c r="AP2722" s="49"/>
      <c r="AQ2722" s="49"/>
      <c r="AR2722" s="49"/>
      <c r="AS2722" s="49"/>
      <c r="AT2722" s="49"/>
      <c r="AU2722" s="49"/>
      <c r="AV2722" s="49"/>
      <c r="AW2722" s="49"/>
      <c r="AX2722" s="49"/>
      <c r="AY2722" s="49"/>
      <c r="AZ2722" s="49"/>
      <c r="BA2722" s="49"/>
      <c r="BB2722" s="49"/>
      <c r="BC2722" s="49"/>
      <c r="BD2722" s="49"/>
      <c r="BE2722" s="49"/>
      <c r="BF2722" s="49"/>
      <c r="BG2722" s="49"/>
      <c r="BH2722" s="49"/>
      <c r="BI2722" s="49"/>
      <c r="BJ2722" s="49"/>
      <c r="BK2722" s="49"/>
      <c r="BL2722" s="49"/>
      <c r="BM2722" s="49"/>
      <c r="BN2722" s="49"/>
      <c r="BO2722" s="49"/>
      <c r="BP2722" s="49"/>
      <c r="BQ2722" s="49"/>
      <c r="BR2722" s="49"/>
      <c r="BS2722" s="49"/>
      <c r="BT2722" s="49"/>
      <c r="BU2722" s="49"/>
      <c r="BV2722" s="49"/>
      <c r="BW2722" s="49"/>
      <c r="BX2722" s="49"/>
      <c r="BY2722" s="49"/>
      <c r="BZ2722" s="49"/>
      <c r="CA2722" s="49"/>
      <c r="CB2722" s="49"/>
      <c r="CC2722" s="49"/>
      <c r="CD2722" s="49"/>
      <c r="CE2722" s="49"/>
      <c r="CF2722" s="49"/>
      <c r="CG2722" s="49"/>
      <c r="CH2722" s="49"/>
      <c r="CI2722" s="49"/>
      <c r="CJ2722" s="49"/>
      <c r="CK2722" s="49"/>
      <c r="CL2722" s="49"/>
      <c r="CM2722" s="49"/>
      <c r="CN2722" s="49"/>
      <c r="CO2722" s="49"/>
      <c r="CP2722" s="49"/>
      <c r="CQ2722" s="49"/>
      <c r="CR2722" s="49"/>
      <c r="CS2722" s="49"/>
      <c r="CT2722" s="49"/>
      <c r="CU2722" s="49"/>
      <c r="CV2722" s="49"/>
      <c r="CW2722" s="49"/>
      <c r="CX2722" s="49"/>
      <c r="CY2722" s="49"/>
      <c r="CZ2722" s="49"/>
      <c r="DA2722" s="49"/>
      <c r="DB2722" s="49"/>
      <c r="DC2722" s="49"/>
      <c r="DD2722" s="49"/>
      <c r="DE2722" s="49"/>
      <c r="DF2722" s="49"/>
      <c r="DG2722" s="49"/>
      <c r="DH2722" s="49"/>
      <c r="DI2722" s="49"/>
      <c r="DJ2722" s="49"/>
      <c r="DK2722" s="49"/>
      <c r="DL2722" s="49"/>
      <c r="DM2722" s="49"/>
      <c r="DN2722" s="49"/>
      <c r="DO2722" s="49"/>
      <c r="DP2722" s="49"/>
      <c r="DQ2722" s="49"/>
      <c r="DR2722" s="49"/>
      <c r="DS2722" s="49"/>
      <c r="DT2722" s="49"/>
      <c r="DU2722" s="49"/>
      <c r="DV2722" s="49"/>
      <c r="DW2722" s="49"/>
      <c r="DX2722" s="49"/>
      <c r="DY2722" s="49"/>
      <c r="DZ2722" s="49"/>
      <c r="EA2722" s="49"/>
      <c r="EB2722" s="49"/>
      <c r="EC2722" s="49"/>
      <c r="ED2722" s="49"/>
      <c r="EE2722" s="49"/>
      <c r="EF2722" s="49"/>
      <c r="EG2722" s="49"/>
      <c r="EH2722" s="49"/>
      <c r="EI2722" s="49"/>
      <c r="EJ2722" s="49"/>
      <c r="EK2722" s="49"/>
      <c r="EL2722" s="49"/>
      <c r="EM2722" s="49"/>
      <c r="EN2722" s="49"/>
      <c r="EO2722" s="49"/>
      <c r="EP2722" s="49"/>
      <c r="EQ2722" s="49"/>
      <c r="ER2722" s="49"/>
      <c r="ES2722" s="49"/>
      <c r="ET2722" s="49"/>
      <c r="EU2722" s="49"/>
      <c r="EV2722" s="49"/>
      <c r="EW2722" s="49"/>
      <c r="EX2722" s="49"/>
    </row>
    <row r="2723" spans="1:154" x14ac:dyDescent="0.3">
      <c r="A2723" s="9"/>
      <c r="B2723" s="9"/>
      <c r="C2723" s="9"/>
      <c r="D2723" s="9"/>
      <c r="E2723" s="9"/>
      <c r="F2723" s="9"/>
      <c r="G2723" s="9"/>
      <c r="H2723" s="30" t="s">
        <v>476</v>
      </c>
      <c r="I2723" s="10">
        <v>469</v>
      </c>
      <c r="J2723" s="33">
        <v>300</v>
      </c>
      <c r="K2723" s="34">
        <f>I2723*J2723</f>
        <v>140700</v>
      </c>
      <c r="L2723" s="9"/>
      <c r="M2723" s="9"/>
      <c r="N2723" s="9"/>
      <c r="O2723" s="9"/>
      <c r="P2723" s="9"/>
      <c r="Q2723" s="10"/>
      <c r="R2723" s="10"/>
      <c r="S2723" s="10"/>
      <c r="T2723" s="9"/>
      <c r="U2723" s="2"/>
      <c r="V2723" s="35"/>
      <c r="W2723" s="10"/>
      <c r="X2723" s="31">
        <f>K2723+W2723</f>
        <v>140700</v>
      </c>
      <c r="Y2723" s="10"/>
      <c r="Z2723" s="34">
        <v>50000000</v>
      </c>
      <c r="AA2723" s="9">
        <v>0</v>
      </c>
      <c r="AB2723" s="9">
        <v>0</v>
      </c>
      <c r="AC2723" s="33"/>
      <c r="AD2723" s="10"/>
      <c r="AE2723" s="49"/>
      <c r="AF2723" s="49"/>
      <c r="AG2723" s="49"/>
      <c r="AH2723" s="49"/>
      <c r="AI2723" s="49"/>
      <c r="AJ2723" s="49"/>
      <c r="AK2723" s="49"/>
      <c r="AL2723" s="49"/>
      <c r="AM2723" s="49"/>
      <c r="AN2723" s="49"/>
      <c r="AO2723" s="49"/>
      <c r="AP2723" s="49"/>
      <c r="AQ2723" s="49"/>
      <c r="AR2723" s="49"/>
      <c r="AS2723" s="49"/>
      <c r="AT2723" s="49"/>
      <c r="AU2723" s="49"/>
      <c r="AV2723" s="49"/>
      <c r="AW2723" s="49"/>
      <c r="AX2723" s="49"/>
      <c r="AY2723" s="49"/>
      <c r="AZ2723" s="49"/>
      <c r="BA2723" s="49"/>
      <c r="BB2723" s="49"/>
      <c r="BC2723" s="49"/>
      <c r="BD2723" s="49"/>
      <c r="BE2723" s="49"/>
      <c r="BF2723" s="49"/>
      <c r="BG2723" s="49"/>
      <c r="BH2723" s="49"/>
      <c r="BI2723" s="49"/>
      <c r="BJ2723" s="49"/>
      <c r="BK2723" s="49"/>
      <c r="BL2723" s="49"/>
      <c r="BM2723" s="49"/>
      <c r="BN2723" s="49"/>
      <c r="BO2723" s="49"/>
      <c r="BP2723" s="49"/>
      <c r="BQ2723" s="49"/>
      <c r="BR2723" s="49"/>
      <c r="BS2723" s="49"/>
      <c r="BT2723" s="49"/>
      <c r="BU2723" s="49"/>
      <c r="BV2723" s="49"/>
      <c r="BW2723" s="49"/>
      <c r="BX2723" s="49"/>
      <c r="BY2723" s="49"/>
      <c r="BZ2723" s="49"/>
      <c r="CA2723" s="49"/>
      <c r="CB2723" s="49"/>
      <c r="CC2723" s="49"/>
      <c r="CD2723" s="49"/>
      <c r="CE2723" s="49"/>
      <c r="CF2723" s="49"/>
      <c r="CG2723" s="49"/>
      <c r="CH2723" s="49"/>
      <c r="CI2723" s="49"/>
      <c r="CJ2723" s="49"/>
      <c r="CK2723" s="49"/>
      <c r="CL2723" s="49"/>
      <c r="CM2723" s="49"/>
      <c r="CN2723" s="49"/>
      <c r="CO2723" s="49"/>
      <c r="CP2723" s="49"/>
      <c r="CQ2723" s="49"/>
      <c r="CR2723" s="49"/>
      <c r="CS2723" s="49"/>
      <c r="CT2723" s="49"/>
      <c r="CU2723" s="49"/>
      <c r="CV2723" s="49"/>
      <c r="CW2723" s="49"/>
      <c r="CX2723" s="49"/>
      <c r="CY2723" s="49"/>
      <c r="CZ2723" s="49"/>
      <c r="DA2723" s="49"/>
      <c r="DB2723" s="49"/>
      <c r="DC2723" s="49"/>
      <c r="DD2723" s="49"/>
      <c r="DE2723" s="49"/>
      <c r="DF2723" s="49"/>
      <c r="DG2723" s="49"/>
      <c r="DH2723" s="49"/>
      <c r="DI2723" s="49"/>
      <c r="DJ2723" s="49"/>
      <c r="DK2723" s="49"/>
      <c r="DL2723" s="49"/>
      <c r="DM2723" s="49"/>
      <c r="DN2723" s="49"/>
      <c r="DO2723" s="49"/>
      <c r="DP2723" s="49"/>
      <c r="DQ2723" s="49"/>
      <c r="DR2723" s="49"/>
      <c r="DS2723" s="49"/>
      <c r="DT2723" s="49"/>
      <c r="DU2723" s="49"/>
      <c r="DV2723" s="49"/>
      <c r="DW2723" s="49"/>
      <c r="DX2723" s="49"/>
      <c r="DY2723" s="49"/>
      <c r="DZ2723" s="49"/>
      <c r="EA2723" s="49"/>
      <c r="EB2723" s="49"/>
      <c r="EC2723" s="49"/>
      <c r="ED2723" s="49"/>
      <c r="EE2723" s="49"/>
      <c r="EF2723" s="49"/>
      <c r="EG2723" s="49"/>
      <c r="EH2723" s="49"/>
      <c r="EI2723" s="49"/>
      <c r="EJ2723" s="49"/>
      <c r="EK2723" s="49"/>
      <c r="EL2723" s="49"/>
      <c r="EM2723" s="49"/>
      <c r="EN2723" s="49"/>
      <c r="EO2723" s="49"/>
      <c r="EP2723" s="49"/>
      <c r="EQ2723" s="49"/>
      <c r="ER2723" s="49"/>
      <c r="ES2723" s="49"/>
      <c r="ET2723" s="49"/>
      <c r="EU2723" s="49"/>
      <c r="EV2723" s="49"/>
      <c r="EW2723" s="49"/>
      <c r="EX2723" s="49"/>
    </row>
    <row r="2724" spans="1:154" s="39" customFormat="1" x14ac:dyDescent="0.3">
      <c r="A2724" s="9"/>
      <c r="B2724" s="9"/>
      <c r="C2724" s="9"/>
      <c r="D2724" s="9"/>
      <c r="E2724" s="9"/>
      <c r="F2724" s="9"/>
      <c r="G2724" s="9"/>
      <c r="H2724" s="30" t="s">
        <v>477</v>
      </c>
      <c r="I2724" s="10">
        <v>200</v>
      </c>
      <c r="J2724" s="33">
        <v>300</v>
      </c>
      <c r="K2724" s="34">
        <f>I2724*J2724</f>
        <v>60000</v>
      </c>
      <c r="L2724" s="9"/>
      <c r="M2724" s="9"/>
      <c r="N2724" s="9"/>
      <c r="O2724" s="30"/>
      <c r="P2724" s="9"/>
      <c r="Q2724" s="10"/>
      <c r="R2724" s="10"/>
      <c r="S2724" s="10"/>
      <c r="T2724" s="9"/>
      <c r="U2724" s="2"/>
      <c r="V2724" s="35"/>
      <c r="W2724" s="10"/>
      <c r="X2724" s="31">
        <f>K2724+W2724</f>
        <v>60000</v>
      </c>
      <c r="Y2724" s="10"/>
      <c r="Z2724" s="34"/>
      <c r="AA2724" s="34">
        <f>X2724-Z2724</f>
        <v>60000</v>
      </c>
      <c r="AB2724" s="9">
        <v>0.02</v>
      </c>
      <c r="AC2724" s="33"/>
      <c r="AD2724" s="10"/>
      <c r="AE2724" s="49"/>
      <c r="AF2724" s="49"/>
      <c r="AG2724" s="49"/>
      <c r="AH2724" s="49"/>
      <c r="AI2724" s="49"/>
      <c r="AJ2724" s="49"/>
      <c r="AK2724" s="49"/>
      <c r="AL2724" s="49"/>
      <c r="AM2724" s="49"/>
      <c r="AN2724" s="49"/>
      <c r="AO2724" s="49"/>
      <c r="AP2724" s="49"/>
      <c r="AQ2724" s="49"/>
      <c r="AR2724" s="49"/>
      <c r="AS2724" s="49"/>
      <c r="AT2724" s="49"/>
      <c r="AU2724" s="49"/>
      <c r="AV2724" s="49"/>
      <c r="AW2724" s="49"/>
      <c r="AX2724" s="49"/>
      <c r="AY2724" s="49"/>
      <c r="AZ2724" s="49"/>
      <c r="BA2724" s="49"/>
      <c r="BB2724" s="49"/>
      <c r="BC2724" s="49"/>
      <c r="BD2724" s="49"/>
      <c r="BE2724" s="49"/>
      <c r="BF2724" s="49"/>
      <c r="BG2724" s="49"/>
      <c r="BH2724" s="49"/>
      <c r="BI2724" s="49"/>
      <c r="BJ2724" s="49"/>
      <c r="BK2724" s="49"/>
      <c r="BL2724" s="49"/>
      <c r="BM2724" s="49"/>
      <c r="BN2724" s="49"/>
      <c r="BO2724" s="49"/>
      <c r="BP2724" s="49"/>
      <c r="BQ2724" s="49"/>
      <c r="BR2724" s="49"/>
      <c r="BS2724" s="49"/>
      <c r="BT2724" s="49"/>
      <c r="BU2724" s="49"/>
      <c r="BV2724" s="49"/>
      <c r="BW2724" s="49"/>
      <c r="BX2724" s="49"/>
      <c r="BY2724" s="49"/>
      <c r="BZ2724" s="49"/>
      <c r="CA2724" s="49"/>
      <c r="CB2724" s="49"/>
      <c r="CC2724" s="49"/>
      <c r="CD2724" s="49"/>
      <c r="CE2724" s="49"/>
      <c r="CF2724" s="49"/>
      <c r="CG2724" s="49"/>
      <c r="CH2724" s="49"/>
      <c r="CI2724" s="49"/>
      <c r="CJ2724" s="49"/>
      <c r="CK2724" s="49"/>
      <c r="CL2724" s="49"/>
      <c r="CM2724" s="49"/>
      <c r="CN2724" s="49"/>
      <c r="CO2724" s="49"/>
      <c r="CP2724" s="49"/>
      <c r="CQ2724" s="49"/>
      <c r="CR2724" s="49"/>
      <c r="CS2724" s="49"/>
      <c r="CT2724" s="49"/>
      <c r="CU2724" s="49"/>
      <c r="CV2724" s="49"/>
      <c r="CW2724" s="49"/>
      <c r="CX2724" s="49"/>
      <c r="CY2724" s="49"/>
      <c r="CZ2724" s="49"/>
      <c r="DA2724" s="49"/>
      <c r="DB2724" s="49"/>
      <c r="DC2724" s="49"/>
      <c r="DD2724" s="49"/>
      <c r="DE2724" s="49"/>
      <c r="DF2724" s="49"/>
      <c r="DG2724" s="49"/>
      <c r="DH2724" s="49"/>
      <c r="DI2724" s="49"/>
      <c r="DJ2724" s="49"/>
      <c r="DK2724" s="49"/>
      <c r="DL2724" s="49"/>
      <c r="DM2724" s="49"/>
      <c r="DN2724" s="49"/>
      <c r="DO2724" s="49"/>
      <c r="DP2724" s="49"/>
      <c r="DQ2724" s="49"/>
      <c r="DR2724" s="49"/>
      <c r="DS2724" s="49"/>
      <c r="DT2724" s="49"/>
      <c r="DU2724" s="49"/>
      <c r="DV2724" s="49"/>
      <c r="DW2724" s="49"/>
      <c r="DX2724" s="49"/>
      <c r="DY2724" s="49"/>
      <c r="DZ2724" s="49"/>
      <c r="EA2724" s="49"/>
      <c r="EB2724" s="49"/>
      <c r="EC2724" s="49"/>
      <c r="ED2724" s="49"/>
      <c r="EE2724" s="49"/>
      <c r="EF2724" s="49"/>
      <c r="EG2724" s="49"/>
      <c r="EH2724" s="49"/>
      <c r="EI2724" s="49"/>
      <c r="EJ2724" s="49"/>
      <c r="EK2724" s="49"/>
      <c r="EL2724" s="49"/>
      <c r="EM2724" s="49"/>
      <c r="EN2724" s="49"/>
      <c r="EO2724" s="49"/>
      <c r="EP2724" s="49"/>
      <c r="EQ2724" s="49"/>
      <c r="ER2724" s="49"/>
      <c r="ES2724" s="49"/>
      <c r="ET2724" s="49"/>
      <c r="EU2724" s="49"/>
      <c r="EV2724" s="49"/>
      <c r="EW2724" s="49"/>
      <c r="EX2724" s="49"/>
    </row>
    <row r="2725" spans="1:154" s="80" customFormat="1" x14ac:dyDescent="0.3">
      <c r="A2725" s="9"/>
      <c r="B2725" s="9"/>
      <c r="C2725" s="9"/>
      <c r="D2725" s="9"/>
      <c r="E2725" s="9"/>
      <c r="F2725" s="9"/>
      <c r="G2725" s="9"/>
      <c r="H2725" s="30"/>
      <c r="I2725" s="10"/>
      <c r="J2725" s="33"/>
      <c r="K2725" s="34"/>
      <c r="L2725" s="9">
        <v>2</v>
      </c>
      <c r="M2725" s="9" t="s">
        <v>53</v>
      </c>
      <c r="N2725" s="9" t="s">
        <v>48</v>
      </c>
      <c r="O2725" s="30" t="s">
        <v>477</v>
      </c>
      <c r="P2725" s="9">
        <v>150</v>
      </c>
      <c r="Q2725" s="10">
        <v>100</v>
      </c>
      <c r="R2725" s="10">
        <v>6750</v>
      </c>
      <c r="S2725" s="159">
        <f>P2725*R2725</f>
        <v>1012500</v>
      </c>
      <c r="T2725" s="9">
        <v>14</v>
      </c>
      <c r="U2725" s="2">
        <v>18</v>
      </c>
      <c r="V2725" s="34">
        <f>S2725*U2725/100</f>
        <v>182250</v>
      </c>
      <c r="W2725" s="34">
        <f>S2725-V2725</f>
        <v>830250</v>
      </c>
      <c r="X2725" s="31">
        <f>K2725+W2725</f>
        <v>830250</v>
      </c>
      <c r="Y2725" s="34">
        <f>X2725*Q2725/100</f>
        <v>830250</v>
      </c>
      <c r="Z2725" s="34">
        <v>10000000</v>
      </c>
      <c r="AA2725" s="9">
        <v>0</v>
      </c>
      <c r="AB2725" s="9">
        <v>0</v>
      </c>
      <c r="AC2725" s="33"/>
      <c r="AD2725" s="10"/>
      <c r="AE2725" s="49"/>
      <c r="AF2725" s="49"/>
      <c r="AG2725" s="49"/>
      <c r="AH2725" s="49"/>
      <c r="AI2725" s="49"/>
      <c r="AJ2725" s="49"/>
      <c r="AK2725" s="49"/>
      <c r="AL2725" s="49"/>
      <c r="AM2725" s="49"/>
      <c r="AN2725" s="49"/>
      <c r="AO2725" s="49"/>
      <c r="AP2725" s="49"/>
      <c r="AQ2725" s="49"/>
      <c r="AR2725" s="49"/>
      <c r="AS2725" s="49"/>
      <c r="AT2725" s="49"/>
      <c r="AU2725" s="49"/>
      <c r="AV2725" s="49"/>
      <c r="AW2725" s="49"/>
      <c r="AX2725" s="49"/>
      <c r="AY2725" s="49"/>
      <c r="AZ2725" s="49"/>
      <c r="BA2725" s="49"/>
      <c r="BB2725" s="49"/>
      <c r="BC2725" s="49"/>
      <c r="BD2725" s="49"/>
      <c r="BE2725" s="49"/>
      <c r="BF2725" s="49"/>
      <c r="BG2725" s="49"/>
      <c r="BH2725" s="49"/>
      <c r="BI2725" s="49"/>
      <c r="BJ2725" s="49"/>
      <c r="BK2725" s="49"/>
      <c r="BL2725" s="49"/>
      <c r="BM2725" s="49"/>
      <c r="BN2725" s="49"/>
      <c r="BO2725" s="49"/>
      <c r="BP2725" s="49"/>
      <c r="BQ2725" s="49"/>
      <c r="BR2725" s="49"/>
      <c r="BS2725" s="49"/>
      <c r="BT2725" s="49"/>
      <c r="BU2725" s="49"/>
      <c r="BV2725" s="49"/>
      <c r="BW2725" s="49"/>
      <c r="BX2725" s="49"/>
      <c r="BY2725" s="49"/>
      <c r="BZ2725" s="49"/>
      <c r="CA2725" s="49"/>
      <c r="CB2725" s="49"/>
      <c r="CC2725" s="49"/>
      <c r="CD2725" s="49"/>
      <c r="CE2725" s="49"/>
      <c r="CF2725" s="49"/>
      <c r="CG2725" s="49"/>
      <c r="CH2725" s="49"/>
      <c r="CI2725" s="49"/>
      <c r="CJ2725" s="49"/>
      <c r="CK2725" s="49"/>
      <c r="CL2725" s="49"/>
      <c r="CM2725" s="49"/>
      <c r="CN2725" s="49"/>
      <c r="CO2725" s="49"/>
      <c r="CP2725" s="49"/>
      <c r="CQ2725" s="49"/>
      <c r="CR2725" s="49"/>
      <c r="CS2725" s="49"/>
      <c r="CT2725" s="49"/>
      <c r="CU2725" s="49"/>
      <c r="CV2725" s="49"/>
      <c r="CW2725" s="49"/>
      <c r="CX2725" s="49"/>
      <c r="CY2725" s="49"/>
      <c r="CZ2725" s="49"/>
      <c r="DA2725" s="49"/>
      <c r="DB2725" s="49"/>
      <c r="DC2725" s="49"/>
      <c r="DD2725" s="49"/>
      <c r="DE2725" s="49"/>
      <c r="DF2725" s="49"/>
      <c r="DG2725" s="49"/>
      <c r="DH2725" s="49"/>
      <c r="DI2725" s="49"/>
      <c r="DJ2725" s="49"/>
      <c r="DK2725" s="49"/>
      <c r="DL2725" s="49"/>
      <c r="DM2725" s="49"/>
      <c r="DN2725" s="49"/>
      <c r="DO2725" s="49"/>
      <c r="DP2725" s="49"/>
      <c r="DQ2725" s="49"/>
      <c r="DR2725" s="49"/>
      <c r="DS2725" s="49"/>
      <c r="DT2725" s="49"/>
      <c r="DU2725" s="49"/>
      <c r="DV2725" s="49"/>
      <c r="DW2725" s="49"/>
      <c r="DX2725" s="49"/>
      <c r="DY2725" s="49"/>
      <c r="DZ2725" s="49"/>
      <c r="EA2725" s="49"/>
      <c r="EB2725" s="49"/>
      <c r="EC2725" s="49"/>
      <c r="ED2725" s="49"/>
      <c r="EE2725" s="49"/>
      <c r="EF2725" s="49"/>
      <c r="EG2725" s="49"/>
      <c r="EH2725" s="49"/>
      <c r="EI2725" s="49"/>
      <c r="EJ2725" s="49"/>
      <c r="EK2725" s="49"/>
      <c r="EL2725" s="49"/>
      <c r="EM2725" s="49"/>
      <c r="EN2725" s="49"/>
      <c r="EO2725" s="49"/>
      <c r="EP2725" s="49"/>
      <c r="EQ2725" s="49"/>
      <c r="ER2725" s="49"/>
      <c r="ES2725" s="49"/>
      <c r="ET2725" s="49"/>
      <c r="EU2725" s="49"/>
      <c r="EV2725" s="49"/>
      <c r="EW2725" s="49"/>
      <c r="EX2725" s="49"/>
    </row>
    <row r="2726" spans="1:154" s="49" customFormat="1" x14ac:dyDescent="0.3">
      <c r="A2726" s="18"/>
      <c r="B2726" s="18"/>
      <c r="C2726" s="18"/>
      <c r="D2726" s="18"/>
      <c r="E2726" s="18"/>
      <c r="F2726" s="18"/>
      <c r="G2726" s="18"/>
      <c r="H2726" s="19"/>
      <c r="I2726" s="20"/>
      <c r="J2726" s="21"/>
      <c r="K2726" s="20"/>
      <c r="L2726" s="18"/>
      <c r="M2726" s="18"/>
      <c r="N2726" s="18"/>
      <c r="O2726" s="19"/>
      <c r="P2726" s="18"/>
      <c r="Q2726" s="20"/>
      <c r="R2726" s="20"/>
      <c r="S2726" s="20"/>
      <c r="T2726" s="18"/>
      <c r="U2726" s="94"/>
      <c r="V2726" s="23"/>
      <c r="W2726" s="20"/>
      <c r="X2726" s="20"/>
      <c r="Y2726" s="20"/>
      <c r="Z2726" s="20"/>
      <c r="AA2726" s="18"/>
      <c r="AB2726" s="18"/>
      <c r="AC2726" s="21"/>
      <c r="AD2726" s="20"/>
      <c r="AE2726" s="50"/>
      <c r="AF2726" s="50"/>
      <c r="AG2726" s="50"/>
      <c r="AH2726" s="50"/>
      <c r="AI2726" s="50"/>
      <c r="AJ2726" s="50"/>
      <c r="AK2726" s="50"/>
      <c r="AL2726" s="50"/>
      <c r="AM2726" s="50"/>
      <c r="AN2726" s="50"/>
      <c r="AO2726" s="50"/>
      <c r="AP2726" s="50"/>
      <c r="AQ2726" s="50"/>
      <c r="AR2726" s="50"/>
      <c r="AS2726" s="50"/>
      <c r="AT2726" s="50"/>
      <c r="AU2726" s="50"/>
      <c r="AV2726" s="50"/>
      <c r="AW2726" s="50"/>
      <c r="AX2726" s="50"/>
      <c r="AY2726" s="50"/>
      <c r="AZ2726" s="50"/>
      <c r="BA2726" s="50"/>
      <c r="BB2726" s="50"/>
      <c r="BC2726" s="50"/>
      <c r="BD2726" s="50"/>
      <c r="BE2726" s="50"/>
      <c r="BF2726" s="50"/>
      <c r="BG2726" s="50"/>
      <c r="BH2726" s="50"/>
      <c r="BI2726" s="50"/>
      <c r="BJ2726" s="50"/>
      <c r="BK2726" s="50"/>
      <c r="BL2726" s="50"/>
      <c r="BM2726" s="50"/>
      <c r="BN2726" s="50"/>
      <c r="BO2726" s="50"/>
      <c r="BP2726" s="50"/>
      <c r="BQ2726" s="50"/>
      <c r="BR2726" s="50"/>
      <c r="BS2726" s="50"/>
      <c r="BT2726" s="50"/>
      <c r="BU2726" s="50"/>
      <c r="BV2726" s="50"/>
      <c r="BW2726" s="50"/>
      <c r="BX2726" s="50"/>
      <c r="BY2726" s="50"/>
      <c r="BZ2726" s="50"/>
      <c r="CA2726" s="50"/>
      <c r="CB2726" s="50"/>
      <c r="CC2726" s="50"/>
      <c r="CD2726" s="50"/>
      <c r="CE2726" s="50"/>
      <c r="CF2726" s="50"/>
      <c r="CG2726" s="50"/>
      <c r="CH2726" s="50"/>
      <c r="CI2726" s="50"/>
      <c r="CJ2726" s="50"/>
      <c r="CK2726" s="50"/>
      <c r="CL2726" s="50"/>
      <c r="CM2726" s="50"/>
      <c r="CN2726" s="50"/>
      <c r="CO2726" s="50"/>
      <c r="CP2726" s="50"/>
      <c r="CQ2726" s="50"/>
      <c r="CR2726" s="50"/>
      <c r="CS2726" s="50"/>
      <c r="CT2726" s="50"/>
      <c r="CU2726" s="50"/>
      <c r="CV2726" s="50"/>
      <c r="CW2726" s="50"/>
      <c r="CX2726" s="50"/>
      <c r="CY2726" s="50"/>
      <c r="CZ2726" s="50"/>
      <c r="DA2726" s="50"/>
      <c r="DB2726" s="50"/>
      <c r="DC2726" s="50"/>
      <c r="DD2726" s="50"/>
      <c r="DE2726" s="50"/>
      <c r="DF2726" s="50"/>
      <c r="DG2726" s="50"/>
      <c r="DH2726" s="50"/>
      <c r="DI2726" s="50"/>
      <c r="DJ2726" s="50"/>
      <c r="DK2726" s="50"/>
      <c r="DL2726" s="50"/>
      <c r="DM2726" s="50"/>
      <c r="DN2726" s="50"/>
      <c r="DO2726" s="50"/>
      <c r="DP2726" s="50"/>
      <c r="DQ2726" s="50"/>
      <c r="DR2726" s="50"/>
      <c r="DS2726" s="50"/>
      <c r="DT2726" s="50"/>
      <c r="DU2726" s="50"/>
      <c r="DV2726" s="50"/>
      <c r="DW2726" s="50"/>
      <c r="DX2726" s="50"/>
      <c r="DY2726" s="50"/>
      <c r="DZ2726" s="50"/>
      <c r="EA2726" s="50"/>
      <c r="EB2726" s="50"/>
      <c r="EC2726" s="50"/>
      <c r="ED2726" s="50"/>
      <c r="EE2726" s="50"/>
      <c r="EF2726" s="50"/>
      <c r="EG2726" s="50"/>
      <c r="EH2726" s="50"/>
      <c r="EI2726" s="50"/>
      <c r="EJ2726" s="50"/>
      <c r="EK2726" s="50"/>
      <c r="EL2726" s="50"/>
      <c r="EM2726" s="50"/>
      <c r="EN2726" s="50"/>
      <c r="EO2726" s="50"/>
      <c r="EP2726" s="50"/>
      <c r="EQ2726" s="50"/>
      <c r="ER2726" s="50"/>
      <c r="ES2726" s="50"/>
      <c r="ET2726" s="50"/>
      <c r="EU2726" s="50"/>
      <c r="EV2726" s="50"/>
      <c r="EW2726" s="50"/>
      <c r="EX2726" s="50"/>
    </row>
    <row r="2727" spans="1:154" s="49" customFormat="1" x14ac:dyDescent="0.3">
      <c r="A2727" s="29">
        <v>2755</v>
      </c>
      <c r="B2727" s="29" t="s">
        <v>47</v>
      </c>
      <c r="C2727" s="29">
        <v>3713</v>
      </c>
      <c r="D2727" s="29">
        <v>3</v>
      </c>
      <c r="E2727" s="29">
        <v>0</v>
      </c>
      <c r="F2727" s="29">
        <v>3</v>
      </c>
      <c r="G2727" s="29">
        <v>50</v>
      </c>
      <c r="H2727" s="25" t="s">
        <v>476</v>
      </c>
      <c r="I2727" s="36">
        <v>350</v>
      </c>
      <c r="J2727" s="41">
        <v>330</v>
      </c>
      <c r="K2727" s="74">
        <f>I2727*J2727</f>
        <v>115500</v>
      </c>
      <c r="L2727" s="29"/>
      <c r="M2727" s="29"/>
      <c r="N2727" s="29"/>
      <c r="O2727" s="29"/>
      <c r="P2727" s="29"/>
      <c r="Q2727" s="36"/>
      <c r="R2727" s="36"/>
      <c r="S2727" s="36"/>
      <c r="T2727" s="29"/>
      <c r="U2727" s="185"/>
      <c r="V2727" s="37"/>
      <c r="W2727" s="36"/>
      <c r="X2727" s="75">
        <f>K2727+W2727</f>
        <v>115500</v>
      </c>
      <c r="Y2727" s="36"/>
      <c r="Z2727" s="74">
        <v>50000000</v>
      </c>
      <c r="AA2727" s="29">
        <v>0</v>
      </c>
      <c r="AB2727" s="29">
        <v>0</v>
      </c>
      <c r="AC2727" s="41" t="s">
        <v>1246</v>
      </c>
      <c r="AD2727" s="3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6"/>
      <c r="AZ2727" s="16"/>
      <c r="BA2727" s="16"/>
      <c r="BB2727" s="16"/>
      <c r="BC2727" s="16"/>
      <c r="BD2727" s="16"/>
      <c r="BE2727" s="16"/>
      <c r="BF2727" s="16"/>
      <c r="BG2727" s="16"/>
      <c r="BH2727" s="16"/>
      <c r="BI2727" s="16"/>
      <c r="BJ2727" s="16"/>
      <c r="BK2727" s="16"/>
      <c r="BL2727" s="16"/>
      <c r="BM2727" s="16"/>
      <c r="BN2727" s="16"/>
      <c r="BO2727" s="16"/>
      <c r="BP2727" s="16"/>
      <c r="BQ2727" s="16"/>
      <c r="BR2727" s="16"/>
      <c r="BS2727" s="16"/>
      <c r="BT2727" s="16"/>
      <c r="BU2727" s="16"/>
      <c r="BV2727" s="16"/>
      <c r="BW2727" s="16"/>
      <c r="BX2727" s="16"/>
      <c r="BY2727" s="16"/>
      <c r="BZ2727" s="16"/>
      <c r="CA2727" s="16"/>
      <c r="CB2727" s="16"/>
      <c r="CC2727" s="16"/>
      <c r="CD2727" s="16"/>
      <c r="CE2727" s="16"/>
      <c r="CF2727" s="16"/>
      <c r="CG2727" s="16"/>
      <c r="CH2727" s="16"/>
      <c r="CI2727" s="16"/>
      <c r="CJ2727" s="16"/>
      <c r="CK2727" s="16"/>
      <c r="CL2727" s="16"/>
      <c r="CM2727" s="16"/>
      <c r="CN2727" s="16"/>
      <c r="CO2727" s="16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  <c r="DQ2727" s="16"/>
      <c r="DR2727" s="16"/>
      <c r="DS2727" s="16"/>
      <c r="DT2727" s="16"/>
      <c r="DU2727" s="16"/>
      <c r="DV2727" s="16"/>
      <c r="DW2727" s="16"/>
      <c r="DX2727" s="16"/>
      <c r="DY2727" s="16"/>
      <c r="DZ2727" s="16"/>
      <c r="EA2727" s="16"/>
      <c r="EB2727" s="16"/>
      <c r="EC2727" s="16"/>
      <c r="ED2727" s="16"/>
      <c r="EE2727" s="16"/>
      <c r="EF2727" s="16"/>
      <c r="EG2727" s="16"/>
      <c r="EH2727" s="16"/>
      <c r="EI2727" s="16"/>
      <c r="EJ2727" s="16"/>
      <c r="EK2727" s="16"/>
      <c r="EL2727" s="16"/>
      <c r="EM2727" s="16"/>
      <c r="EN2727" s="16"/>
      <c r="EO2727" s="16"/>
      <c r="EP2727" s="16"/>
      <c r="EQ2727" s="16"/>
      <c r="ER2727" s="16"/>
      <c r="ES2727" s="16"/>
      <c r="ET2727" s="16"/>
      <c r="EU2727" s="16"/>
      <c r="EV2727" s="16"/>
      <c r="EW2727" s="16"/>
      <c r="EX2727" s="16"/>
    </row>
    <row r="2728" spans="1:154" s="49" customFormat="1" x14ac:dyDescent="0.3">
      <c r="A2728" s="9"/>
      <c r="B2728" s="9" t="s">
        <v>47</v>
      </c>
      <c r="C2728" s="9">
        <v>3726</v>
      </c>
      <c r="D2728" s="9">
        <v>3</v>
      </c>
      <c r="E2728" s="9">
        <v>1</v>
      </c>
      <c r="F2728" s="9">
        <v>1</v>
      </c>
      <c r="G2728" s="9">
        <v>65</v>
      </c>
      <c r="H2728" s="30" t="s">
        <v>476</v>
      </c>
      <c r="I2728" s="10">
        <v>565</v>
      </c>
      <c r="J2728" s="33">
        <v>150</v>
      </c>
      <c r="K2728" s="34">
        <f>I2728*J2728</f>
        <v>84750</v>
      </c>
      <c r="L2728" s="9"/>
      <c r="M2728" s="9"/>
      <c r="N2728" s="9"/>
      <c r="O2728" s="9"/>
      <c r="P2728" s="9"/>
      <c r="Q2728" s="10"/>
      <c r="R2728" s="10"/>
      <c r="S2728" s="10"/>
      <c r="T2728" s="9"/>
      <c r="U2728" s="2"/>
      <c r="V2728" s="35"/>
      <c r="W2728" s="10"/>
      <c r="X2728" s="31">
        <f>K2728+W2728</f>
        <v>84750</v>
      </c>
      <c r="Y2728" s="10"/>
      <c r="Z2728" s="34">
        <v>50000000</v>
      </c>
      <c r="AA2728" s="9">
        <v>0</v>
      </c>
      <c r="AB2728" s="9">
        <v>0</v>
      </c>
      <c r="AC2728" s="33">
        <v>0</v>
      </c>
      <c r="AD2728" s="10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6"/>
      <c r="AZ2728" s="16"/>
      <c r="BA2728" s="16"/>
      <c r="BB2728" s="16"/>
      <c r="BC2728" s="16"/>
      <c r="BD2728" s="16"/>
      <c r="BE2728" s="16"/>
      <c r="BF2728" s="16"/>
      <c r="BG2728" s="16"/>
      <c r="BH2728" s="16"/>
      <c r="BI2728" s="16"/>
      <c r="BJ2728" s="16"/>
      <c r="BK2728" s="16"/>
      <c r="BL2728" s="16"/>
      <c r="BM2728" s="16"/>
      <c r="BN2728" s="16"/>
      <c r="BO2728" s="16"/>
      <c r="BP2728" s="16"/>
      <c r="BQ2728" s="16"/>
      <c r="BR2728" s="16"/>
      <c r="BS2728" s="16"/>
      <c r="BT2728" s="16"/>
      <c r="BU2728" s="16"/>
      <c r="BV2728" s="16"/>
      <c r="BW2728" s="16"/>
      <c r="BX2728" s="16"/>
      <c r="BY2728" s="16"/>
      <c r="BZ2728" s="16"/>
      <c r="CA2728" s="16"/>
      <c r="CB2728" s="16"/>
      <c r="CC2728" s="16"/>
      <c r="CD2728" s="16"/>
      <c r="CE2728" s="16"/>
      <c r="CF2728" s="16"/>
      <c r="CG2728" s="16"/>
      <c r="CH2728" s="16"/>
      <c r="CI2728" s="16"/>
      <c r="CJ2728" s="16"/>
      <c r="CK2728" s="16"/>
      <c r="CL2728" s="16"/>
      <c r="CM2728" s="16"/>
      <c r="CN2728" s="16"/>
      <c r="CO2728" s="16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  <c r="DQ2728" s="16"/>
      <c r="DR2728" s="16"/>
      <c r="DS2728" s="16"/>
      <c r="DT2728" s="16"/>
      <c r="DU2728" s="16"/>
      <c r="DV2728" s="16"/>
      <c r="DW2728" s="16"/>
      <c r="DX2728" s="16"/>
      <c r="DY2728" s="16"/>
      <c r="DZ2728" s="16"/>
      <c r="EA2728" s="16"/>
      <c r="EB2728" s="16"/>
      <c r="EC2728" s="16"/>
      <c r="ED2728" s="16"/>
      <c r="EE2728" s="16"/>
      <c r="EF2728" s="16"/>
      <c r="EG2728" s="16"/>
      <c r="EH2728" s="16"/>
      <c r="EI2728" s="16"/>
      <c r="EJ2728" s="16"/>
      <c r="EK2728" s="16"/>
      <c r="EL2728" s="16"/>
      <c r="EM2728" s="16"/>
      <c r="EN2728" s="16"/>
      <c r="EO2728" s="16"/>
      <c r="EP2728" s="16"/>
      <c r="EQ2728" s="16"/>
      <c r="ER2728" s="16"/>
      <c r="ES2728" s="16"/>
      <c r="ET2728" s="16"/>
      <c r="EU2728" s="16"/>
      <c r="EV2728" s="16"/>
      <c r="EW2728" s="16"/>
      <c r="EX2728" s="16"/>
    </row>
    <row r="2729" spans="1:154" s="49" customFormat="1" x14ac:dyDescent="0.3">
      <c r="A2729" s="18"/>
      <c r="B2729" s="18"/>
      <c r="C2729" s="18"/>
      <c r="D2729" s="18"/>
      <c r="E2729" s="18"/>
      <c r="F2729" s="18"/>
      <c r="G2729" s="18"/>
      <c r="H2729" s="19"/>
      <c r="I2729" s="20"/>
      <c r="J2729" s="21"/>
      <c r="K2729" s="20"/>
      <c r="L2729" s="18"/>
      <c r="M2729" s="18"/>
      <c r="N2729" s="18"/>
      <c r="O2729" s="18"/>
      <c r="P2729" s="18"/>
      <c r="Q2729" s="20"/>
      <c r="R2729" s="20"/>
      <c r="S2729" s="20"/>
      <c r="T2729" s="18"/>
      <c r="U2729" s="94"/>
      <c r="V2729" s="23"/>
      <c r="W2729" s="20"/>
      <c r="X2729" s="20"/>
      <c r="Y2729" s="20"/>
      <c r="Z2729" s="20"/>
      <c r="AA2729" s="18"/>
      <c r="AB2729" s="18"/>
      <c r="AC2729" s="21"/>
      <c r="AD2729" s="20"/>
      <c r="AE2729" s="39"/>
      <c r="AF2729" s="39"/>
      <c r="AG2729" s="39"/>
      <c r="AH2729" s="39"/>
      <c r="AI2729" s="39"/>
      <c r="AJ2729" s="39"/>
      <c r="AK2729" s="39"/>
      <c r="AL2729" s="39"/>
      <c r="AM2729" s="39"/>
      <c r="AN2729" s="39"/>
      <c r="AO2729" s="39"/>
      <c r="AP2729" s="39"/>
      <c r="AQ2729" s="39"/>
      <c r="AR2729" s="39"/>
      <c r="AS2729" s="39"/>
      <c r="AT2729" s="39"/>
      <c r="AU2729" s="39"/>
      <c r="AV2729" s="39"/>
      <c r="AW2729" s="39"/>
      <c r="AX2729" s="39"/>
      <c r="AY2729" s="39"/>
      <c r="AZ2729" s="39"/>
      <c r="BA2729" s="39"/>
      <c r="BB2729" s="39"/>
      <c r="BC2729" s="39"/>
      <c r="BD2729" s="39"/>
      <c r="BE2729" s="39"/>
      <c r="BF2729" s="39"/>
      <c r="BG2729" s="39"/>
      <c r="BH2729" s="39"/>
      <c r="BI2729" s="39"/>
      <c r="BJ2729" s="39"/>
      <c r="BK2729" s="39"/>
      <c r="BL2729" s="39"/>
      <c r="BM2729" s="39"/>
      <c r="BN2729" s="39"/>
      <c r="BO2729" s="39"/>
      <c r="BP2729" s="39"/>
      <c r="BQ2729" s="39"/>
      <c r="BR2729" s="39"/>
      <c r="BS2729" s="39"/>
      <c r="BT2729" s="39"/>
      <c r="BU2729" s="39"/>
      <c r="BV2729" s="39"/>
      <c r="BW2729" s="39"/>
      <c r="BX2729" s="39"/>
      <c r="BY2729" s="39"/>
      <c r="BZ2729" s="39"/>
      <c r="CA2729" s="39"/>
      <c r="CB2729" s="39"/>
      <c r="CC2729" s="39"/>
      <c r="CD2729" s="39"/>
      <c r="CE2729" s="39"/>
      <c r="CF2729" s="39"/>
      <c r="CG2729" s="39"/>
      <c r="CH2729" s="39"/>
      <c r="CI2729" s="39"/>
      <c r="CJ2729" s="39"/>
      <c r="CK2729" s="39"/>
      <c r="CL2729" s="39"/>
      <c r="CM2729" s="39"/>
      <c r="CN2729" s="39"/>
      <c r="CO2729" s="39"/>
      <c r="CP2729" s="39"/>
      <c r="CQ2729" s="39"/>
      <c r="CR2729" s="39"/>
      <c r="CS2729" s="39"/>
      <c r="CT2729" s="39"/>
      <c r="CU2729" s="39"/>
      <c r="CV2729" s="39"/>
      <c r="CW2729" s="39"/>
      <c r="CX2729" s="39"/>
      <c r="CY2729" s="39"/>
      <c r="CZ2729" s="39"/>
      <c r="DA2729" s="39"/>
      <c r="DB2729" s="39"/>
      <c r="DC2729" s="39"/>
      <c r="DD2729" s="39"/>
      <c r="DE2729" s="39"/>
      <c r="DF2729" s="39"/>
      <c r="DG2729" s="39"/>
      <c r="DH2729" s="39"/>
      <c r="DI2729" s="39"/>
      <c r="DJ2729" s="39"/>
      <c r="DK2729" s="39"/>
      <c r="DL2729" s="39"/>
      <c r="DM2729" s="39"/>
      <c r="DN2729" s="39"/>
      <c r="DO2729" s="39"/>
      <c r="DP2729" s="39"/>
      <c r="DQ2729" s="39"/>
      <c r="DR2729" s="39"/>
      <c r="DS2729" s="39"/>
      <c r="DT2729" s="39"/>
      <c r="DU2729" s="39"/>
      <c r="DV2729" s="39"/>
      <c r="DW2729" s="39"/>
      <c r="DX2729" s="39"/>
      <c r="DY2729" s="39"/>
      <c r="DZ2729" s="39"/>
      <c r="EA2729" s="39"/>
      <c r="EB2729" s="39"/>
      <c r="EC2729" s="39"/>
      <c r="ED2729" s="39"/>
      <c r="EE2729" s="39"/>
      <c r="EF2729" s="39"/>
      <c r="EG2729" s="39"/>
      <c r="EH2729" s="39"/>
      <c r="EI2729" s="39"/>
      <c r="EJ2729" s="39"/>
      <c r="EK2729" s="39"/>
      <c r="EL2729" s="39"/>
      <c r="EM2729" s="39"/>
      <c r="EN2729" s="39"/>
      <c r="EO2729" s="39"/>
      <c r="EP2729" s="39"/>
      <c r="EQ2729" s="39"/>
      <c r="ER2729" s="39"/>
      <c r="ES2729" s="39"/>
      <c r="ET2729" s="39"/>
      <c r="EU2729" s="39"/>
      <c r="EV2729" s="39"/>
      <c r="EW2729" s="39"/>
      <c r="EX2729" s="39"/>
    </row>
    <row r="2730" spans="1:154" s="50" customFormat="1" x14ac:dyDescent="0.3">
      <c r="A2730" s="29">
        <v>2756</v>
      </c>
      <c r="B2730" s="29" t="s">
        <v>47</v>
      </c>
      <c r="C2730" s="29">
        <v>14071</v>
      </c>
      <c r="D2730" s="29">
        <v>1</v>
      </c>
      <c r="E2730" s="29">
        <v>2</v>
      </c>
      <c r="F2730" s="29">
        <v>0</v>
      </c>
      <c r="G2730" s="29">
        <v>0</v>
      </c>
      <c r="H2730" s="25" t="s">
        <v>476</v>
      </c>
      <c r="I2730" s="36">
        <v>800</v>
      </c>
      <c r="J2730" s="41">
        <v>220</v>
      </c>
      <c r="K2730" s="74">
        <f>I2730*J2730</f>
        <v>176000</v>
      </c>
      <c r="L2730" s="29"/>
      <c r="M2730" s="29"/>
      <c r="N2730" s="29"/>
      <c r="O2730" s="29"/>
      <c r="P2730" s="29"/>
      <c r="Q2730" s="36"/>
      <c r="R2730" s="36"/>
      <c r="S2730" s="36"/>
      <c r="T2730" s="29"/>
      <c r="U2730" s="185"/>
      <c r="V2730" s="37"/>
      <c r="W2730" s="36"/>
      <c r="X2730" s="75">
        <f>K2730+W2730</f>
        <v>176000</v>
      </c>
      <c r="Y2730" s="36"/>
      <c r="Z2730" s="74">
        <v>50000000</v>
      </c>
      <c r="AA2730" s="29">
        <v>0</v>
      </c>
      <c r="AB2730" s="29">
        <v>0</v>
      </c>
      <c r="AC2730" s="41" t="s">
        <v>1247</v>
      </c>
      <c r="AD2730" s="3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6"/>
      <c r="AZ2730" s="16"/>
      <c r="BA2730" s="16"/>
      <c r="BB2730" s="16"/>
      <c r="BC2730" s="16"/>
      <c r="BD2730" s="16"/>
      <c r="BE2730" s="16"/>
      <c r="BF2730" s="16"/>
      <c r="BG2730" s="16"/>
      <c r="BH2730" s="16"/>
      <c r="BI2730" s="16"/>
      <c r="BJ2730" s="16"/>
      <c r="BK2730" s="16"/>
      <c r="BL2730" s="16"/>
      <c r="BM2730" s="16"/>
      <c r="BN2730" s="16"/>
      <c r="BO2730" s="16"/>
      <c r="BP2730" s="16"/>
      <c r="BQ2730" s="16"/>
      <c r="BR2730" s="16"/>
      <c r="BS2730" s="16"/>
      <c r="BT2730" s="16"/>
      <c r="BU2730" s="16"/>
      <c r="BV2730" s="16"/>
      <c r="BW2730" s="16"/>
      <c r="BX2730" s="16"/>
      <c r="BY2730" s="16"/>
      <c r="BZ2730" s="16"/>
      <c r="CA2730" s="16"/>
      <c r="CB2730" s="16"/>
      <c r="CC2730" s="16"/>
      <c r="CD2730" s="16"/>
      <c r="CE2730" s="16"/>
      <c r="CF2730" s="16"/>
      <c r="CG2730" s="16"/>
      <c r="CH2730" s="16"/>
      <c r="CI2730" s="16"/>
      <c r="CJ2730" s="16"/>
      <c r="CK2730" s="16"/>
      <c r="CL2730" s="16"/>
      <c r="CM2730" s="16"/>
      <c r="CN2730" s="16"/>
      <c r="CO2730" s="16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/>
      <c r="EE2730" s="16"/>
      <c r="EF2730" s="16"/>
      <c r="EG2730" s="16"/>
      <c r="EH2730" s="16"/>
      <c r="EI2730" s="16"/>
      <c r="EJ2730" s="16"/>
      <c r="EK2730" s="16"/>
      <c r="EL2730" s="16"/>
      <c r="EM2730" s="16"/>
      <c r="EN2730" s="16"/>
      <c r="EO2730" s="16"/>
      <c r="EP2730" s="16"/>
      <c r="EQ2730" s="16"/>
      <c r="ER2730" s="16"/>
      <c r="ES2730" s="16"/>
      <c r="ET2730" s="16"/>
      <c r="EU2730" s="16"/>
      <c r="EV2730" s="16"/>
      <c r="EW2730" s="16"/>
      <c r="EX2730" s="16"/>
    </row>
    <row r="2731" spans="1:154" x14ac:dyDescent="0.3">
      <c r="A2731" s="9"/>
      <c r="B2731" s="9" t="s">
        <v>47</v>
      </c>
      <c r="C2731" s="9">
        <v>14072</v>
      </c>
      <c r="D2731" s="9">
        <v>1</v>
      </c>
      <c r="E2731" s="9">
        <v>2</v>
      </c>
      <c r="F2731" s="9">
        <v>0</v>
      </c>
      <c r="G2731" s="9">
        <v>62</v>
      </c>
      <c r="H2731" s="30" t="s">
        <v>476</v>
      </c>
      <c r="I2731" s="10">
        <v>862</v>
      </c>
      <c r="J2731" s="33">
        <v>220</v>
      </c>
      <c r="K2731" s="34">
        <f>I2731*J2731</f>
        <v>189640</v>
      </c>
      <c r="L2731" s="9"/>
      <c r="M2731" s="9"/>
      <c r="N2731" s="9"/>
      <c r="O2731" s="9"/>
      <c r="P2731" s="9"/>
      <c r="Q2731" s="10"/>
      <c r="R2731" s="10"/>
      <c r="S2731" s="10"/>
      <c r="T2731" s="9"/>
      <c r="U2731" s="2"/>
      <c r="V2731" s="35"/>
      <c r="W2731" s="10"/>
      <c r="X2731" s="31">
        <f>K2731+W2731</f>
        <v>189640</v>
      </c>
      <c r="Y2731" s="10"/>
      <c r="Z2731" s="34">
        <v>50000000</v>
      </c>
      <c r="AA2731" s="9">
        <v>0</v>
      </c>
      <c r="AB2731" s="9">
        <v>0</v>
      </c>
      <c r="AC2731" s="33">
        <v>0</v>
      </c>
      <c r="AD2731" s="10"/>
    </row>
    <row r="2732" spans="1:154" x14ac:dyDescent="0.3">
      <c r="A2732" s="9"/>
      <c r="B2732" s="9" t="s">
        <v>47</v>
      </c>
      <c r="C2732" s="9">
        <v>872</v>
      </c>
      <c r="D2732" s="9">
        <v>1</v>
      </c>
      <c r="E2732" s="9">
        <v>2</v>
      </c>
      <c r="F2732" s="9">
        <v>0</v>
      </c>
      <c r="G2732" s="9">
        <v>62</v>
      </c>
      <c r="H2732" s="30" t="s">
        <v>476</v>
      </c>
      <c r="I2732" s="10">
        <v>862</v>
      </c>
      <c r="J2732" s="33">
        <v>220</v>
      </c>
      <c r="K2732" s="34">
        <f>I2732*J2732</f>
        <v>189640</v>
      </c>
      <c r="L2732" s="9"/>
      <c r="M2732" s="9"/>
      <c r="N2732" s="9"/>
      <c r="O2732" s="9"/>
      <c r="P2732" s="9"/>
      <c r="Q2732" s="10"/>
      <c r="R2732" s="10"/>
      <c r="S2732" s="10"/>
      <c r="T2732" s="9"/>
      <c r="U2732" s="2"/>
      <c r="V2732" s="35"/>
      <c r="W2732" s="10"/>
      <c r="X2732" s="31">
        <f>K2732+W2732</f>
        <v>189640</v>
      </c>
      <c r="Y2732" s="10"/>
      <c r="Z2732" s="34">
        <v>50000000</v>
      </c>
      <c r="AA2732" s="9">
        <v>0</v>
      </c>
      <c r="AB2732" s="9">
        <v>0</v>
      </c>
      <c r="AC2732" s="33">
        <v>0</v>
      </c>
      <c r="AD2732" s="10"/>
    </row>
    <row r="2733" spans="1:154" s="39" customFormat="1" x14ac:dyDescent="0.3">
      <c r="A2733" s="9"/>
      <c r="B2733" s="9" t="s">
        <v>47</v>
      </c>
      <c r="C2733" s="9">
        <v>871</v>
      </c>
      <c r="D2733" s="9">
        <v>1</v>
      </c>
      <c r="E2733" s="9">
        <v>3</v>
      </c>
      <c r="F2733" s="9">
        <v>1</v>
      </c>
      <c r="G2733" s="9">
        <v>51</v>
      </c>
      <c r="H2733" s="30" t="s">
        <v>476</v>
      </c>
      <c r="I2733" s="10">
        <v>1351</v>
      </c>
      <c r="J2733" s="33">
        <v>200</v>
      </c>
      <c r="K2733" s="34">
        <f>I2733*J2733</f>
        <v>270200</v>
      </c>
      <c r="L2733" s="9"/>
      <c r="M2733" s="9"/>
      <c r="N2733" s="9"/>
      <c r="O2733" s="9"/>
      <c r="P2733" s="9"/>
      <c r="Q2733" s="10"/>
      <c r="R2733" s="10"/>
      <c r="S2733" s="10"/>
      <c r="T2733" s="9"/>
      <c r="U2733" s="2"/>
      <c r="V2733" s="35"/>
      <c r="W2733" s="10"/>
      <c r="X2733" s="31">
        <f>K2733+W2733</f>
        <v>270200</v>
      </c>
      <c r="Y2733" s="10"/>
      <c r="Z2733" s="34">
        <v>50000000</v>
      </c>
      <c r="AA2733" s="9">
        <v>0</v>
      </c>
      <c r="AB2733" s="9">
        <v>0</v>
      </c>
      <c r="AC2733" s="33">
        <v>0</v>
      </c>
      <c r="AD2733" s="10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6"/>
      <c r="AZ2733" s="16"/>
      <c r="BA2733" s="16"/>
      <c r="BB2733" s="16"/>
      <c r="BC2733" s="16"/>
      <c r="BD2733" s="16"/>
      <c r="BE2733" s="16"/>
      <c r="BF2733" s="16"/>
      <c r="BG2733" s="16"/>
      <c r="BH2733" s="16"/>
      <c r="BI2733" s="16"/>
      <c r="BJ2733" s="16"/>
      <c r="BK2733" s="16"/>
      <c r="BL2733" s="16"/>
      <c r="BM2733" s="16"/>
      <c r="BN2733" s="16"/>
      <c r="BO2733" s="16"/>
      <c r="BP2733" s="16"/>
      <c r="BQ2733" s="16"/>
      <c r="BR2733" s="16"/>
      <c r="BS2733" s="16"/>
      <c r="BT2733" s="16"/>
      <c r="BU2733" s="16"/>
      <c r="BV2733" s="16"/>
      <c r="BW2733" s="16"/>
      <c r="BX2733" s="16"/>
      <c r="BY2733" s="16"/>
      <c r="BZ2733" s="16"/>
      <c r="CA2733" s="16"/>
      <c r="CB2733" s="16"/>
      <c r="CC2733" s="16"/>
      <c r="CD2733" s="16"/>
      <c r="CE2733" s="16"/>
      <c r="CF2733" s="16"/>
      <c r="CG2733" s="16"/>
      <c r="CH2733" s="16"/>
      <c r="CI2733" s="16"/>
      <c r="CJ2733" s="16"/>
      <c r="CK2733" s="16"/>
      <c r="CL2733" s="16"/>
      <c r="CM2733" s="16"/>
      <c r="CN2733" s="16"/>
      <c r="CO2733" s="16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  <c r="DQ2733" s="16"/>
      <c r="DR2733" s="16"/>
      <c r="DS2733" s="16"/>
      <c r="DT2733" s="16"/>
      <c r="DU2733" s="16"/>
      <c r="DV2733" s="16"/>
      <c r="DW2733" s="16"/>
      <c r="DX2733" s="16"/>
      <c r="DY2733" s="16"/>
      <c r="DZ2733" s="16"/>
      <c r="EA2733" s="16"/>
      <c r="EB2733" s="16"/>
      <c r="EC2733" s="16"/>
      <c r="ED2733" s="16"/>
      <c r="EE2733" s="16"/>
      <c r="EF2733" s="16"/>
      <c r="EG2733" s="16"/>
      <c r="EH2733" s="16"/>
      <c r="EI2733" s="16"/>
      <c r="EJ2733" s="16"/>
      <c r="EK2733" s="16"/>
      <c r="EL2733" s="16"/>
      <c r="EM2733" s="16"/>
      <c r="EN2733" s="16"/>
      <c r="EO2733" s="16"/>
      <c r="EP2733" s="16"/>
      <c r="EQ2733" s="16"/>
      <c r="ER2733" s="16"/>
      <c r="ES2733" s="16"/>
      <c r="ET2733" s="16"/>
      <c r="EU2733" s="16"/>
      <c r="EV2733" s="16"/>
      <c r="EW2733" s="16"/>
      <c r="EX2733" s="16"/>
    </row>
    <row r="2734" spans="1:154" x14ac:dyDescent="0.3">
      <c r="A2734" s="18"/>
      <c r="B2734" s="18"/>
      <c r="C2734" s="18"/>
      <c r="D2734" s="18"/>
      <c r="E2734" s="18"/>
      <c r="F2734" s="18"/>
      <c r="G2734" s="18"/>
      <c r="H2734" s="19"/>
      <c r="I2734" s="20"/>
      <c r="J2734" s="21"/>
      <c r="K2734" s="20"/>
      <c r="L2734" s="18"/>
      <c r="M2734" s="18"/>
      <c r="N2734" s="18"/>
      <c r="O2734" s="18"/>
      <c r="P2734" s="18"/>
      <c r="Q2734" s="20"/>
      <c r="R2734" s="20"/>
      <c r="S2734" s="20"/>
      <c r="T2734" s="18"/>
      <c r="U2734" s="94"/>
      <c r="V2734" s="23"/>
      <c r="W2734" s="20"/>
      <c r="X2734" s="20"/>
      <c r="Y2734" s="20"/>
      <c r="Z2734" s="20"/>
      <c r="AA2734" s="18"/>
      <c r="AB2734" s="18"/>
      <c r="AC2734" s="21"/>
      <c r="AD2734" s="20"/>
      <c r="AE2734" s="39"/>
      <c r="AF2734" s="39"/>
      <c r="AG2734" s="39"/>
      <c r="AH2734" s="39"/>
      <c r="AI2734" s="39"/>
      <c r="AJ2734" s="39"/>
      <c r="AK2734" s="39"/>
      <c r="AL2734" s="39"/>
      <c r="AM2734" s="39"/>
      <c r="AN2734" s="39"/>
      <c r="AO2734" s="39"/>
      <c r="AP2734" s="39"/>
      <c r="AQ2734" s="39"/>
      <c r="AR2734" s="39"/>
      <c r="AS2734" s="39"/>
      <c r="AT2734" s="39"/>
      <c r="AU2734" s="39"/>
      <c r="AV2734" s="39"/>
      <c r="AW2734" s="39"/>
      <c r="AX2734" s="39"/>
      <c r="AY2734" s="39"/>
      <c r="AZ2734" s="39"/>
      <c r="BA2734" s="39"/>
      <c r="BB2734" s="39"/>
      <c r="BC2734" s="39"/>
      <c r="BD2734" s="39"/>
      <c r="BE2734" s="39"/>
      <c r="BF2734" s="39"/>
      <c r="BG2734" s="39"/>
      <c r="BH2734" s="39"/>
      <c r="BI2734" s="39"/>
      <c r="BJ2734" s="39"/>
      <c r="BK2734" s="39"/>
      <c r="BL2734" s="39"/>
      <c r="BM2734" s="39"/>
      <c r="BN2734" s="39"/>
      <c r="BO2734" s="39"/>
      <c r="BP2734" s="39"/>
      <c r="BQ2734" s="39"/>
      <c r="BR2734" s="39"/>
      <c r="BS2734" s="39"/>
      <c r="BT2734" s="39"/>
      <c r="BU2734" s="39"/>
      <c r="BV2734" s="39"/>
      <c r="BW2734" s="39"/>
      <c r="BX2734" s="39"/>
      <c r="BY2734" s="39"/>
      <c r="BZ2734" s="39"/>
      <c r="CA2734" s="39"/>
      <c r="CB2734" s="39"/>
      <c r="CC2734" s="39"/>
      <c r="CD2734" s="39"/>
      <c r="CE2734" s="39"/>
      <c r="CF2734" s="39"/>
      <c r="CG2734" s="39"/>
      <c r="CH2734" s="39"/>
      <c r="CI2734" s="39"/>
      <c r="CJ2734" s="39"/>
      <c r="CK2734" s="39"/>
      <c r="CL2734" s="39"/>
      <c r="CM2734" s="39"/>
      <c r="CN2734" s="39"/>
      <c r="CO2734" s="39"/>
      <c r="CP2734" s="39"/>
      <c r="CQ2734" s="39"/>
      <c r="CR2734" s="39"/>
      <c r="CS2734" s="39"/>
      <c r="CT2734" s="39"/>
      <c r="CU2734" s="39"/>
      <c r="CV2734" s="39"/>
      <c r="CW2734" s="39"/>
      <c r="CX2734" s="39"/>
      <c r="CY2734" s="39"/>
      <c r="CZ2734" s="39"/>
      <c r="DA2734" s="39"/>
      <c r="DB2734" s="39"/>
      <c r="DC2734" s="39"/>
      <c r="DD2734" s="39"/>
      <c r="DE2734" s="39"/>
      <c r="DF2734" s="39"/>
      <c r="DG2734" s="39"/>
      <c r="DH2734" s="39"/>
      <c r="DI2734" s="39"/>
      <c r="DJ2734" s="39"/>
      <c r="DK2734" s="39"/>
      <c r="DL2734" s="39"/>
      <c r="DM2734" s="39"/>
      <c r="DN2734" s="39"/>
      <c r="DO2734" s="39"/>
      <c r="DP2734" s="39"/>
      <c r="DQ2734" s="39"/>
      <c r="DR2734" s="39"/>
      <c r="DS2734" s="39"/>
      <c r="DT2734" s="39"/>
      <c r="DU2734" s="39"/>
      <c r="DV2734" s="39"/>
      <c r="DW2734" s="39"/>
      <c r="DX2734" s="39"/>
      <c r="DY2734" s="39"/>
      <c r="DZ2734" s="39"/>
      <c r="EA2734" s="39"/>
      <c r="EB2734" s="39"/>
      <c r="EC2734" s="39"/>
      <c r="ED2734" s="39"/>
      <c r="EE2734" s="39"/>
      <c r="EF2734" s="39"/>
      <c r="EG2734" s="39"/>
      <c r="EH2734" s="39"/>
      <c r="EI2734" s="39"/>
      <c r="EJ2734" s="39"/>
      <c r="EK2734" s="39"/>
      <c r="EL2734" s="39"/>
      <c r="EM2734" s="39"/>
      <c r="EN2734" s="39"/>
      <c r="EO2734" s="39"/>
      <c r="EP2734" s="39"/>
      <c r="EQ2734" s="39"/>
      <c r="ER2734" s="39"/>
      <c r="ES2734" s="39"/>
      <c r="ET2734" s="39"/>
      <c r="EU2734" s="39"/>
      <c r="EV2734" s="39"/>
      <c r="EW2734" s="39"/>
      <c r="EX2734" s="39"/>
    </row>
    <row r="2735" spans="1:154" x14ac:dyDescent="0.3">
      <c r="A2735" s="29">
        <v>2757</v>
      </c>
      <c r="B2735" s="29" t="s">
        <v>47</v>
      </c>
      <c r="C2735" s="29">
        <v>1064</v>
      </c>
      <c r="D2735" s="29">
        <v>7</v>
      </c>
      <c r="E2735" s="29">
        <v>6</v>
      </c>
      <c r="F2735" s="29">
        <v>0</v>
      </c>
      <c r="G2735" s="29">
        <v>23</v>
      </c>
      <c r="H2735" s="25" t="s">
        <v>476</v>
      </c>
      <c r="I2735" s="36">
        <v>2423</v>
      </c>
      <c r="J2735" s="41">
        <v>200</v>
      </c>
      <c r="K2735" s="74">
        <f>I2735*J2735</f>
        <v>484600</v>
      </c>
      <c r="L2735" s="29"/>
      <c r="M2735" s="29"/>
      <c r="N2735" s="29"/>
      <c r="O2735" s="29"/>
      <c r="P2735" s="29"/>
      <c r="Q2735" s="36"/>
      <c r="R2735" s="36"/>
      <c r="S2735" s="36"/>
      <c r="T2735" s="29"/>
      <c r="U2735" s="185"/>
      <c r="V2735" s="37"/>
      <c r="W2735" s="36"/>
      <c r="X2735" s="75">
        <f>K2735+W2735</f>
        <v>484600</v>
      </c>
      <c r="Y2735" s="36"/>
      <c r="Z2735" s="74">
        <v>50000000</v>
      </c>
      <c r="AA2735" s="29">
        <v>0</v>
      </c>
      <c r="AB2735" s="29">
        <v>0</v>
      </c>
      <c r="AC2735" s="41" t="s">
        <v>1248</v>
      </c>
      <c r="AD2735" s="36"/>
    </row>
    <row r="2736" spans="1:154" x14ac:dyDescent="0.3">
      <c r="A2736" s="18"/>
      <c r="B2736" s="18"/>
      <c r="C2736" s="18"/>
      <c r="D2736" s="18"/>
      <c r="E2736" s="18"/>
      <c r="F2736" s="18"/>
      <c r="G2736" s="18"/>
      <c r="H2736" s="19"/>
      <c r="I2736" s="20"/>
      <c r="J2736" s="21"/>
      <c r="K2736" s="20"/>
      <c r="L2736" s="18"/>
      <c r="M2736" s="18"/>
      <c r="N2736" s="18"/>
      <c r="O2736" s="18"/>
      <c r="P2736" s="18"/>
      <c r="Q2736" s="20"/>
      <c r="R2736" s="20"/>
      <c r="S2736" s="20"/>
      <c r="T2736" s="18"/>
      <c r="U2736" s="94"/>
      <c r="V2736" s="23"/>
      <c r="W2736" s="20"/>
      <c r="X2736" s="20"/>
      <c r="Y2736" s="20"/>
      <c r="Z2736" s="20"/>
      <c r="AA2736" s="18"/>
      <c r="AB2736" s="18"/>
      <c r="AC2736" s="58"/>
      <c r="AD2736" s="64"/>
      <c r="AE2736" s="39"/>
      <c r="AF2736" s="39"/>
      <c r="AG2736" s="39"/>
      <c r="AH2736" s="39"/>
      <c r="AI2736" s="39"/>
      <c r="AJ2736" s="39"/>
      <c r="AK2736" s="39"/>
      <c r="AL2736" s="39"/>
      <c r="AM2736" s="39"/>
      <c r="AN2736" s="39"/>
      <c r="AO2736" s="39"/>
      <c r="AP2736" s="39"/>
      <c r="AQ2736" s="39"/>
      <c r="AR2736" s="39"/>
      <c r="AS2736" s="39"/>
      <c r="AT2736" s="39"/>
      <c r="AU2736" s="39"/>
      <c r="AV2736" s="39"/>
      <c r="AW2736" s="39"/>
      <c r="AX2736" s="39"/>
      <c r="AY2736" s="39"/>
      <c r="AZ2736" s="39"/>
      <c r="BA2736" s="39"/>
      <c r="BB2736" s="39"/>
      <c r="BC2736" s="39"/>
      <c r="BD2736" s="39"/>
      <c r="BE2736" s="39"/>
      <c r="BF2736" s="39"/>
      <c r="BG2736" s="39"/>
      <c r="BH2736" s="39"/>
      <c r="BI2736" s="39"/>
      <c r="BJ2736" s="39"/>
      <c r="BK2736" s="39"/>
      <c r="BL2736" s="39"/>
      <c r="BM2736" s="39"/>
      <c r="BN2736" s="39"/>
      <c r="BO2736" s="39"/>
      <c r="BP2736" s="39"/>
      <c r="BQ2736" s="39"/>
      <c r="BR2736" s="39"/>
      <c r="BS2736" s="39"/>
      <c r="BT2736" s="39"/>
      <c r="BU2736" s="39"/>
      <c r="BV2736" s="39"/>
      <c r="BW2736" s="39"/>
      <c r="BX2736" s="39"/>
      <c r="BY2736" s="39"/>
      <c r="BZ2736" s="39"/>
      <c r="CA2736" s="39"/>
      <c r="CB2736" s="39"/>
      <c r="CC2736" s="39"/>
      <c r="CD2736" s="39"/>
      <c r="CE2736" s="39"/>
      <c r="CF2736" s="39"/>
      <c r="CG2736" s="39"/>
      <c r="CH2736" s="39"/>
      <c r="CI2736" s="39"/>
      <c r="CJ2736" s="39"/>
      <c r="CK2736" s="39"/>
      <c r="CL2736" s="39"/>
      <c r="CM2736" s="39"/>
      <c r="CN2736" s="39"/>
      <c r="CO2736" s="39"/>
      <c r="CP2736" s="39"/>
      <c r="CQ2736" s="39"/>
      <c r="CR2736" s="39"/>
      <c r="CS2736" s="39"/>
      <c r="CT2736" s="39"/>
      <c r="CU2736" s="39"/>
      <c r="CV2736" s="39"/>
      <c r="CW2736" s="39"/>
      <c r="CX2736" s="39"/>
      <c r="CY2736" s="39"/>
      <c r="CZ2736" s="39"/>
      <c r="DA2736" s="39"/>
      <c r="DB2736" s="39"/>
      <c r="DC2736" s="39"/>
      <c r="DD2736" s="39"/>
      <c r="DE2736" s="39"/>
      <c r="DF2736" s="39"/>
      <c r="DG2736" s="39"/>
      <c r="DH2736" s="39"/>
      <c r="DI2736" s="39"/>
      <c r="DJ2736" s="39"/>
      <c r="DK2736" s="39"/>
      <c r="DL2736" s="39"/>
      <c r="DM2736" s="39"/>
      <c r="DN2736" s="39"/>
      <c r="DO2736" s="39"/>
      <c r="DP2736" s="39"/>
      <c r="DQ2736" s="39"/>
      <c r="DR2736" s="39"/>
      <c r="DS2736" s="39"/>
      <c r="DT2736" s="39"/>
      <c r="DU2736" s="39"/>
      <c r="DV2736" s="39"/>
      <c r="DW2736" s="39"/>
      <c r="DX2736" s="39"/>
      <c r="DY2736" s="39"/>
      <c r="DZ2736" s="39"/>
      <c r="EA2736" s="39"/>
      <c r="EB2736" s="39"/>
      <c r="EC2736" s="39"/>
      <c r="ED2736" s="39"/>
      <c r="EE2736" s="39"/>
      <c r="EF2736" s="39"/>
      <c r="EG2736" s="39"/>
      <c r="EH2736" s="39"/>
      <c r="EI2736" s="39"/>
      <c r="EJ2736" s="39"/>
      <c r="EK2736" s="39"/>
      <c r="EL2736" s="39"/>
      <c r="EM2736" s="39"/>
      <c r="EN2736" s="39"/>
      <c r="EO2736" s="39"/>
      <c r="EP2736" s="39"/>
      <c r="EQ2736" s="39"/>
      <c r="ER2736" s="39"/>
      <c r="ES2736" s="39"/>
      <c r="ET2736" s="39"/>
      <c r="EU2736" s="39"/>
      <c r="EV2736" s="39"/>
      <c r="EW2736" s="39"/>
      <c r="EX2736" s="39"/>
    </row>
    <row r="2737" spans="1:154" x14ac:dyDescent="0.3">
      <c r="A2737" s="29">
        <v>2758</v>
      </c>
      <c r="B2737" s="29" t="s">
        <v>47</v>
      </c>
      <c r="C2737" s="29">
        <v>11172</v>
      </c>
      <c r="D2737" s="29">
        <v>4</v>
      </c>
      <c r="E2737" s="29">
        <v>2</v>
      </c>
      <c r="F2737" s="29">
        <v>3</v>
      </c>
      <c r="G2737" s="29">
        <v>64</v>
      </c>
      <c r="H2737" s="25" t="s">
        <v>476</v>
      </c>
      <c r="I2737" s="36">
        <v>1164</v>
      </c>
      <c r="J2737" s="41">
        <v>150</v>
      </c>
      <c r="K2737" s="74">
        <f>I2737*J2737</f>
        <v>174600</v>
      </c>
      <c r="L2737" s="29"/>
      <c r="M2737" s="29"/>
      <c r="N2737" s="29"/>
      <c r="O2737" s="29"/>
      <c r="P2737" s="29"/>
      <c r="Q2737" s="36"/>
      <c r="R2737" s="36"/>
      <c r="S2737" s="36"/>
      <c r="T2737" s="29"/>
      <c r="U2737" s="185"/>
      <c r="V2737" s="37"/>
      <c r="W2737" s="36"/>
      <c r="X2737" s="75">
        <f>K2737+W2737</f>
        <v>174600</v>
      </c>
      <c r="Y2737" s="36"/>
      <c r="Z2737" s="74">
        <v>50000000</v>
      </c>
      <c r="AA2737" s="29">
        <v>0</v>
      </c>
      <c r="AB2737" s="29">
        <v>0</v>
      </c>
      <c r="AC2737" s="41" t="s">
        <v>1249</v>
      </c>
      <c r="AD2737" s="36"/>
    </row>
    <row r="2738" spans="1:154" s="39" customFormat="1" x14ac:dyDescent="0.3">
      <c r="A2738" s="9"/>
      <c r="B2738" s="9" t="s">
        <v>47</v>
      </c>
      <c r="C2738" s="9">
        <v>652</v>
      </c>
      <c r="D2738" s="9">
        <v>4</v>
      </c>
      <c r="E2738" s="9">
        <v>1</v>
      </c>
      <c r="F2738" s="9">
        <v>3</v>
      </c>
      <c r="G2738" s="9">
        <v>10</v>
      </c>
      <c r="H2738" s="30" t="s">
        <v>476</v>
      </c>
      <c r="I2738" s="10">
        <v>710</v>
      </c>
      <c r="J2738" s="33">
        <v>250</v>
      </c>
      <c r="K2738" s="34">
        <f>I2738*J2738</f>
        <v>177500</v>
      </c>
      <c r="L2738" s="9"/>
      <c r="M2738" s="9"/>
      <c r="N2738" s="9"/>
      <c r="O2738" s="9"/>
      <c r="P2738" s="9"/>
      <c r="Q2738" s="10"/>
      <c r="R2738" s="10"/>
      <c r="S2738" s="10"/>
      <c r="T2738" s="9"/>
      <c r="U2738" s="2"/>
      <c r="V2738" s="35"/>
      <c r="W2738" s="10"/>
      <c r="X2738" s="31">
        <f>K2738+W2738</f>
        <v>177500</v>
      </c>
      <c r="Y2738" s="10"/>
      <c r="Z2738" s="34">
        <v>50000000</v>
      </c>
      <c r="AA2738" s="9">
        <v>0</v>
      </c>
      <c r="AB2738" s="9">
        <v>0</v>
      </c>
      <c r="AC2738" s="33">
        <v>0</v>
      </c>
      <c r="AD2738" s="10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6"/>
      <c r="AZ2738" s="16"/>
      <c r="BA2738" s="16"/>
      <c r="BB2738" s="16"/>
      <c r="BC2738" s="16"/>
      <c r="BD2738" s="16"/>
      <c r="BE2738" s="16"/>
      <c r="BF2738" s="16"/>
      <c r="BG2738" s="16"/>
      <c r="BH2738" s="16"/>
      <c r="BI2738" s="16"/>
      <c r="BJ2738" s="16"/>
      <c r="BK2738" s="16"/>
      <c r="BL2738" s="16"/>
      <c r="BM2738" s="16"/>
      <c r="BN2738" s="16"/>
      <c r="BO2738" s="16"/>
      <c r="BP2738" s="16"/>
      <c r="BQ2738" s="16"/>
      <c r="BR2738" s="16"/>
      <c r="BS2738" s="16"/>
      <c r="BT2738" s="16"/>
      <c r="BU2738" s="16"/>
      <c r="BV2738" s="16"/>
      <c r="BW2738" s="16"/>
      <c r="BX2738" s="16"/>
      <c r="BY2738" s="16"/>
      <c r="BZ2738" s="16"/>
      <c r="CA2738" s="16"/>
      <c r="CB2738" s="16"/>
      <c r="CC2738" s="16"/>
      <c r="CD2738" s="16"/>
      <c r="CE2738" s="16"/>
      <c r="CF2738" s="16"/>
      <c r="CG2738" s="16"/>
      <c r="CH2738" s="16"/>
      <c r="CI2738" s="16"/>
      <c r="CJ2738" s="16"/>
      <c r="CK2738" s="16"/>
      <c r="CL2738" s="16"/>
      <c r="CM2738" s="16"/>
      <c r="CN2738" s="16"/>
      <c r="CO2738" s="16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  <c r="DQ2738" s="16"/>
      <c r="DR2738" s="16"/>
      <c r="DS2738" s="16"/>
      <c r="DT2738" s="16"/>
      <c r="DU2738" s="16"/>
      <c r="DV2738" s="16"/>
      <c r="DW2738" s="16"/>
      <c r="DX2738" s="16"/>
      <c r="DY2738" s="16"/>
      <c r="DZ2738" s="16"/>
      <c r="EA2738" s="16"/>
      <c r="EB2738" s="16"/>
      <c r="EC2738" s="16"/>
      <c r="ED2738" s="16"/>
      <c r="EE2738" s="16"/>
      <c r="EF2738" s="16"/>
      <c r="EG2738" s="16"/>
      <c r="EH2738" s="16"/>
      <c r="EI2738" s="16"/>
      <c r="EJ2738" s="16"/>
      <c r="EK2738" s="16"/>
      <c r="EL2738" s="16"/>
      <c r="EM2738" s="16"/>
      <c r="EN2738" s="16"/>
      <c r="EO2738" s="16"/>
      <c r="EP2738" s="16"/>
      <c r="EQ2738" s="16"/>
      <c r="ER2738" s="16"/>
      <c r="ES2738" s="16"/>
      <c r="ET2738" s="16"/>
      <c r="EU2738" s="16"/>
      <c r="EV2738" s="16"/>
      <c r="EW2738" s="16"/>
      <c r="EX2738" s="16"/>
    </row>
    <row r="2739" spans="1:154" x14ac:dyDescent="0.3">
      <c r="A2739" s="18"/>
      <c r="B2739" s="18"/>
      <c r="C2739" s="18"/>
      <c r="D2739" s="18"/>
      <c r="E2739" s="18"/>
      <c r="F2739" s="18"/>
      <c r="G2739" s="18"/>
      <c r="H2739" s="19"/>
      <c r="I2739" s="20"/>
      <c r="J2739" s="21"/>
      <c r="K2739" s="20"/>
      <c r="L2739" s="18"/>
      <c r="M2739" s="18"/>
      <c r="N2739" s="18"/>
      <c r="O2739" s="18"/>
      <c r="P2739" s="18"/>
      <c r="Q2739" s="20"/>
      <c r="R2739" s="20"/>
      <c r="S2739" s="20"/>
      <c r="T2739" s="18"/>
      <c r="U2739" s="94"/>
      <c r="V2739" s="23"/>
      <c r="W2739" s="20"/>
      <c r="X2739" s="20"/>
      <c r="Y2739" s="20"/>
      <c r="Z2739" s="20"/>
      <c r="AA2739" s="18"/>
      <c r="AB2739" s="18"/>
      <c r="AC2739" s="21"/>
      <c r="AD2739" s="20"/>
      <c r="AE2739" s="39"/>
      <c r="AF2739" s="39"/>
      <c r="AG2739" s="39"/>
      <c r="AH2739" s="39"/>
      <c r="AI2739" s="39"/>
      <c r="AJ2739" s="39"/>
      <c r="AK2739" s="39"/>
      <c r="AL2739" s="39"/>
      <c r="AM2739" s="39"/>
      <c r="AN2739" s="39"/>
      <c r="AO2739" s="39"/>
      <c r="AP2739" s="39"/>
      <c r="AQ2739" s="39"/>
      <c r="AR2739" s="39"/>
      <c r="AS2739" s="39"/>
      <c r="AT2739" s="39"/>
      <c r="AU2739" s="39"/>
      <c r="AV2739" s="39"/>
      <c r="AW2739" s="39"/>
      <c r="AX2739" s="39"/>
      <c r="AY2739" s="39"/>
      <c r="AZ2739" s="39"/>
      <c r="BA2739" s="39"/>
      <c r="BB2739" s="39"/>
      <c r="BC2739" s="39"/>
      <c r="BD2739" s="39"/>
      <c r="BE2739" s="39"/>
      <c r="BF2739" s="39"/>
      <c r="BG2739" s="39"/>
      <c r="BH2739" s="39"/>
      <c r="BI2739" s="39"/>
      <c r="BJ2739" s="39"/>
      <c r="BK2739" s="39"/>
      <c r="BL2739" s="39"/>
      <c r="BM2739" s="39"/>
      <c r="BN2739" s="39"/>
      <c r="BO2739" s="39"/>
      <c r="BP2739" s="39"/>
      <c r="BQ2739" s="39"/>
      <c r="BR2739" s="39"/>
      <c r="BS2739" s="39"/>
      <c r="BT2739" s="39"/>
      <c r="BU2739" s="39"/>
      <c r="BV2739" s="39"/>
      <c r="BW2739" s="39"/>
      <c r="BX2739" s="39"/>
      <c r="BY2739" s="39"/>
      <c r="BZ2739" s="39"/>
      <c r="CA2739" s="39"/>
      <c r="CB2739" s="39"/>
      <c r="CC2739" s="39"/>
      <c r="CD2739" s="39"/>
      <c r="CE2739" s="39"/>
      <c r="CF2739" s="39"/>
      <c r="CG2739" s="39"/>
      <c r="CH2739" s="39"/>
      <c r="CI2739" s="39"/>
      <c r="CJ2739" s="39"/>
      <c r="CK2739" s="39"/>
      <c r="CL2739" s="39"/>
      <c r="CM2739" s="39"/>
      <c r="CN2739" s="39"/>
      <c r="CO2739" s="39"/>
      <c r="CP2739" s="39"/>
      <c r="CQ2739" s="39"/>
      <c r="CR2739" s="39"/>
      <c r="CS2739" s="39"/>
      <c r="CT2739" s="39"/>
      <c r="CU2739" s="39"/>
      <c r="CV2739" s="39"/>
      <c r="CW2739" s="39"/>
      <c r="CX2739" s="39"/>
      <c r="CY2739" s="39"/>
      <c r="CZ2739" s="39"/>
      <c r="DA2739" s="39"/>
      <c r="DB2739" s="39"/>
      <c r="DC2739" s="39"/>
      <c r="DD2739" s="39"/>
      <c r="DE2739" s="39"/>
      <c r="DF2739" s="39"/>
      <c r="DG2739" s="39"/>
      <c r="DH2739" s="39"/>
      <c r="DI2739" s="39"/>
      <c r="DJ2739" s="39"/>
      <c r="DK2739" s="39"/>
      <c r="DL2739" s="39"/>
      <c r="DM2739" s="39"/>
      <c r="DN2739" s="39"/>
      <c r="DO2739" s="39"/>
      <c r="DP2739" s="39"/>
      <c r="DQ2739" s="39"/>
      <c r="DR2739" s="39"/>
      <c r="DS2739" s="39"/>
      <c r="DT2739" s="39"/>
      <c r="DU2739" s="39"/>
      <c r="DV2739" s="39"/>
      <c r="DW2739" s="39"/>
      <c r="DX2739" s="39"/>
      <c r="DY2739" s="39"/>
      <c r="DZ2739" s="39"/>
      <c r="EA2739" s="39"/>
      <c r="EB2739" s="39"/>
      <c r="EC2739" s="39"/>
      <c r="ED2739" s="39"/>
      <c r="EE2739" s="39"/>
      <c r="EF2739" s="39"/>
      <c r="EG2739" s="39"/>
      <c r="EH2739" s="39"/>
      <c r="EI2739" s="39"/>
      <c r="EJ2739" s="39"/>
      <c r="EK2739" s="39"/>
      <c r="EL2739" s="39"/>
      <c r="EM2739" s="39"/>
      <c r="EN2739" s="39"/>
      <c r="EO2739" s="39"/>
      <c r="EP2739" s="39"/>
      <c r="EQ2739" s="39"/>
      <c r="ER2739" s="39"/>
      <c r="ES2739" s="39"/>
      <c r="ET2739" s="39"/>
      <c r="EU2739" s="39"/>
      <c r="EV2739" s="39"/>
      <c r="EW2739" s="39"/>
      <c r="EX2739" s="39"/>
    </row>
    <row r="2740" spans="1:154" s="39" customFormat="1" x14ac:dyDescent="0.3">
      <c r="A2740" s="29">
        <v>2759</v>
      </c>
      <c r="B2740" s="29" t="s">
        <v>47</v>
      </c>
      <c r="C2740" s="29">
        <v>13707</v>
      </c>
      <c r="D2740" s="29">
        <v>1</v>
      </c>
      <c r="E2740" s="29">
        <v>2</v>
      </c>
      <c r="F2740" s="29">
        <v>2</v>
      </c>
      <c r="G2740" s="29">
        <v>49</v>
      </c>
      <c r="H2740" s="25" t="s">
        <v>476</v>
      </c>
      <c r="I2740" s="36">
        <v>1049</v>
      </c>
      <c r="J2740" s="41">
        <v>200</v>
      </c>
      <c r="K2740" s="74">
        <f>I2740*J2740</f>
        <v>209800</v>
      </c>
      <c r="L2740" s="29"/>
      <c r="M2740" s="29"/>
      <c r="N2740" s="29"/>
      <c r="O2740" s="29"/>
      <c r="P2740" s="29"/>
      <c r="Q2740" s="36"/>
      <c r="R2740" s="36"/>
      <c r="S2740" s="36"/>
      <c r="T2740" s="29"/>
      <c r="U2740" s="185"/>
      <c r="V2740" s="37"/>
      <c r="W2740" s="36"/>
      <c r="X2740" s="75">
        <f>K2740+W2740</f>
        <v>209800</v>
      </c>
      <c r="Y2740" s="36"/>
      <c r="Z2740" s="74">
        <v>50000000</v>
      </c>
      <c r="AA2740" s="29">
        <v>0</v>
      </c>
      <c r="AB2740" s="29">
        <v>0</v>
      </c>
      <c r="AC2740" s="41" t="s">
        <v>1250</v>
      </c>
      <c r="AD2740" s="3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6"/>
      <c r="AZ2740" s="16"/>
      <c r="BA2740" s="16"/>
      <c r="BB2740" s="16"/>
      <c r="BC2740" s="16"/>
      <c r="BD2740" s="16"/>
      <c r="BE2740" s="16"/>
      <c r="BF2740" s="16"/>
      <c r="BG2740" s="16"/>
      <c r="BH2740" s="16"/>
      <c r="BI2740" s="16"/>
      <c r="BJ2740" s="16"/>
      <c r="BK2740" s="16"/>
      <c r="BL2740" s="16"/>
      <c r="BM2740" s="16"/>
      <c r="BN2740" s="16"/>
      <c r="BO2740" s="16"/>
      <c r="BP2740" s="16"/>
      <c r="BQ2740" s="16"/>
      <c r="BR2740" s="16"/>
      <c r="BS2740" s="16"/>
      <c r="BT2740" s="16"/>
      <c r="BU2740" s="16"/>
      <c r="BV2740" s="16"/>
      <c r="BW2740" s="16"/>
      <c r="BX2740" s="16"/>
      <c r="BY2740" s="16"/>
      <c r="BZ2740" s="16"/>
      <c r="CA2740" s="16"/>
      <c r="CB2740" s="16"/>
      <c r="CC2740" s="16"/>
      <c r="CD2740" s="16"/>
      <c r="CE2740" s="16"/>
      <c r="CF2740" s="16"/>
      <c r="CG2740" s="16"/>
      <c r="CH2740" s="16"/>
      <c r="CI2740" s="16"/>
      <c r="CJ2740" s="16"/>
      <c r="CK2740" s="16"/>
      <c r="CL2740" s="16"/>
      <c r="CM2740" s="16"/>
      <c r="CN2740" s="16"/>
      <c r="CO2740" s="16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  <c r="DQ2740" s="16"/>
      <c r="DR2740" s="16"/>
      <c r="DS2740" s="16"/>
      <c r="DT2740" s="16"/>
      <c r="DU2740" s="16"/>
      <c r="DV2740" s="16"/>
      <c r="DW2740" s="16"/>
      <c r="DX2740" s="16"/>
      <c r="DY2740" s="16"/>
      <c r="DZ2740" s="16"/>
      <c r="EA2740" s="16"/>
      <c r="EB2740" s="16"/>
      <c r="EC2740" s="16"/>
      <c r="ED2740" s="16"/>
      <c r="EE2740" s="16"/>
      <c r="EF2740" s="16"/>
      <c r="EG2740" s="16"/>
      <c r="EH2740" s="16"/>
      <c r="EI2740" s="16"/>
      <c r="EJ2740" s="16"/>
      <c r="EK2740" s="16"/>
      <c r="EL2740" s="16"/>
      <c r="EM2740" s="16"/>
      <c r="EN2740" s="16"/>
      <c r="EO2740" s="16"/>
      <c r="EP2740" s="16"/>
      <c r="EQ2740" s="16"/>
      <c r="ER2740" s="16"/>
      <c r="ES2740" s="16"/>
      <c r="ET2740" s="16"/>
      <c r="EU2740" s="16"/>
      <c r="EV2740" s="16"/>
      <c r="EW2740" s="16"/>
      <c r="EX2740" s="16"/>
    </row>
    <row r="2741" spans="1:154" x14ac:dyDescent="0.3">
      <c r="A2741" s="18"/>
      <c r="B2741" s="18"/>
      <c r="C2741" s="18"/>
      <c r="D2741" s="18"/>
      <c r="E2741" s="18"/>
      <c r="F2741" s="18"/>
      <c r="G2741" s="18"/>
      <c r="H2741" s="19"/>
      <c r="I2741" s="20"/>
      <c r="J2741" s="21"/>
      <c r="K2741" s="20"/>
      <c r="L2741" s="18"/>
      <c r="M2741" s="18"/>
      <c r="N2741" s="18"/>
      <c r="O2741" s="18"/>
      <c r="P2741" s="18"/>
      <c r="Q2741" s="20"/>
      <c r="R2741" s="20"/>
      <c r="S2741" s="20"/>
      <c r="T2741" s="18"/>
      <c r="U2741" s="94"/>
      <c r="V2741" s="23"/>
      <c r="W2741" s="20"/>
      <c r="X2741" s="20"/>
      <c r="Y2741" s="20"/>
      <c r="Z2741" s="20"/>
      <c r="AA2741" s="18"/>
      <c r="AB2741" s="18"/>
      <c r="AC2741" s="58"/>
      <c r="AD2741" s="64"/>
      <c r="AE2741" s="39"/>
      <c r="AF2741" s="39"/>
      <c r="AG2741" s="39"/>
      <c r="AH2741" s="39"/>
      <c r="AI2741" s="39"/>
      <c r="AJ2741" s="39"/>
      <c r="AK2741" s="39"/>
      <c r="AL2741" s="39"/>
      <c r="AM2741" s="39"/>
      <c r="AN2741" s="39"/>
      <c r="AO2741" s="39"/>
      <c r="AP2741" s="39"/>
      <c r="AQ2741" s="39"/>
      <c r="AR2741" s="39"/>
      <c r="AS2741" s="39"/>
      <c r="AT2741" s="39"/>
      <c r="AU2741" s="39"/>
      <c r="AV2741" s="39"/>
      <c r="AW2741" s="39"/>
      <c r="AX2741" s="39"/>
      <c r="AY2741" s="39"/>
      <c r="AZ2741" s="39"/>
      <c r="BA2741" s="39"/>
      <c r="BB2741" s="39"/>
      <c r="BC2741" s="39"/>
      <c r="BD2741" s="39"/>
      <c r="BE2741" s="39"/>
      <c r="BF2741" s="39"/>
      <c r="BG2741" s="39"/>
      <c r="BH2741" s="39"/>
      <c r="BI2741" s="39"/>
      <c r="BJ2741" s="39"/>
      <c r="BK2741" s="39"/>
      <c r="BL2741" s="39"/>
      <c r="BM2741" s="39"/>
      <c r="BN2741" s="39"/>
      <c r="BO2741" s="39"/>
      <c r="BP2741" s="39"/>
      <c r="BQ2741" s="39"/>
      <c r="BR2741" s="39"/>
      <c r="BS2741" s="39"/>
      <c r="BT2741" s="39"/>
      <c r="BU2741" s="39"/>
      <c r="BV2741" s="39"/>
      <c r="BW2741" s="39"/>
      <c r="BX2741" s="39"/>
      <c r="BY2741" s="39"/>
      <c r="BZ2741" s="39"/>
      <c r="CA2741" s="39"/>
      <c r="CB2741" s="39"/>
      <c r="CC2741" s="39"/>
      <c r="CD2741" s="39"/>
      <c r="CE2741" s="39"/>
      <c r="CF2741" s="39"/>
      <c r="CG2741" s="39"/>
      <c r="CH2741" s="39"/>
      <c r="CI2741" s="39"/>
      <c r="CJ2741" s="39"/>
      <c r="CK2741" s="39"/>
      <c r="CL2741" s="39"/>
      <c r="CM2741" s="39"/>
      <c r="CN2741" s="39"/>
      <c r="CO2741" s="39"/>
      <c r="CP2741" s="39"/>
      <c r="CQ2741" s="39"/>
      <c r="CR2741" s="39"/>
      <c r="CS2741" s="39"/>
      <c r="CT2741" s="39"/>
      <c r="CU2741" s="39"/>
      <c r="CV2741" s="39"/>
      <c r="CW2741" s="39"/>
      <c r="CX2741" s="39"/>
      <c r="CY2741" s="39"/>
      <c r="CZ2741" s="39"/>
      <c r="DA2741" s="39"/>
      <c r="DB2741" s="39"/>
      <c r="DC2741" s="39"/>
      <c r="DD2741" s="39"/>
      <c r="DE2741" s="39"/>
      <c r="DF2741" s="39"/>
      <c r="DG2741" s="39"/>
      <c r="DH2741" s="39"/>
      <c r="DI2741" s="39"/>
      <c r="DJ2741" s="39"/>
      <c r="DK2741" s="39"/>
      <c r="DL2741" s="39"/>
      <c r="DM2741" s="39"/>
      <c r="DN2741" s="39"/>
      <c r="DO2741" s="39"/>
      <c r="DP2741" s="39"/>
      <c r="DQ2741" s="39"/>
      <c r="DR2741" s="39"/>
      <c r="DS2741" s="39"/>
      <c r="DT2741" s="39"/>
      <c r="DU2741" s="39"/>
      <c r="DV2741" s="39"/>
      <c r="DW2741" s="39"/>
      <c r="DX2741" s="39"/>
      <c r="DY2741" s="39"/>
      <c r="DZ2741" s="39"/>
      <c r="EA2741" s="39"/>
      <c r="EB2741" s="39"/>
      <c r="EC2741" s="39"/>
      <c r="ED2741" s="39"/>
      <c r="EE2741" s="39"/>
      <c r="EF2741" s="39"/>
      <c r="EG2741" s="39"/>
      <c r="EH2741" s="39"/>
      <c r="EI2741" s="39"/>
      <c r="EJ2741" s="39"/>
      <c r="EK2741" s="39"/>
      <c r="EL2741" s="39"/>
      <c r="EM2741" s="39"/>
      <c r="EN2741" s="39"/>
      <c r="EO2741" s="39"/>
      <c r="EP2741" s="39"/>
      <c r="EQ2741" s="39"/>
      <c r="ER2741" s="39"/>
      <c r="ES2741" s="39"/>
      <c r="ET2741" s="39"/>
      <c r="EU2741" s="39"/>
      <c r="EV2741" s="39"/>
      <c r="EW2741" s="39"/>
      <c r="EX2741" s="39"/>
    </row>
    <row r="2742" spans="1:154" x14ac:dyDescent="0.3">
      <c r="A2742" s="29">
        <v>2760</v>
      </c>
      <c r="B2742" s="29" t="s">
        <v>47</v>
      </c>
      <c r="C2742" s="29">
        <v>5731</v>
      </c>
      <c r="D2742" s="29">
        <v>2</v>
      </c>
      <c r="E2742" s="29">
        <v>4</v>
      </c>
      <c r="F2742" s="29">
        <v>0</v>
      </c>
      <c r="G2742" s="29">
        <v>39</v>
      </c>
      <c r="H2742" s="25" t="s">
        <v>476</v>
      </c>
      <c r="I2742" s="36">
        <v>1639</v>
      </c>
      <c r="J2742" s="41">
        <v>150</v>
      </c>
      <c r="K2742" s="74">
        <f>I2742*J2742</f>
        <v>245850</v>
      </c>
      <c r="L2742" s="29"/>
      <c r="M2742" s="29"/>
      <c r="N2742" s="29"/>
      <c r="O2742" s="29"/>
      <c r="P2742" s="29"/>
      <c r="Q2742" s="36"/>
      <c r="R2742" s="36"/>
      <c r="S2742" s="36"/>
      <c r="T2742" s="29"/>
      <c r="U2742" s="185"/>
      <c r="V2742" s="37"/>
      <c r="W2742" s="36"/>
      <c r="X2742" s="75">
        <f>K2742+W2742</f>
        <v>245850</v>
      </c>
      <c r="Y2742" s="36"/>
      <c r="Z2742" s="74">
        <v>50000000</v>
      </c>
      <c r="AA2742" s="29">
        <v>0</v>
      </c>
      <c r="AB2742" s="29">
        <v>0</v>
      </c>
      <c r="AC2742" s="41" t="s">
        <v>1251</v>
      </c>
      <c r="AD2742" s="36"/>
    </row>
    <row r="2743" spans="1:154" s="39" customFormat="1" x14ac:dyDescent="0.3">
      <c r="A2743" s="18"/>
      <c r="B2743" s="18"/>
      <c r="C2743" s="18"/>
      <c r="D2743" s="18"/>
      <c r="E2743" s="18"/>
      <c r="F2743" s="18"/>
      <c r="G2743" s="18"/>
      <c r="H2743" s="19"/>
      <c r="I2743" s="20"/>
      <c r="J2743" s="21"/>
      <c r="K2743" s="20"/>
      <c r="L2743" s="18"/>
      <c r="M2743" s="18"/>
      <c r="N2743" s="18"/>
      <c r="O2743" s="18"/>
      <c r="P2743" s="18"/>
      <c r="Q2743" s="20"/>
      <c r="R2743" s="20"/>
      <c r="S2743" s="20"/>
      <c r="T2743" s="18"/>
      <c r="U2743" s="94"/>
      <c r="V2743" s="23"/>
      <c r="W2743" s="20"/>
      <c r="X2743" s="20"/>
      <c r="Y2743" s="20"/>
      <c r="Z2743" s="20"/>
      <c r="AA2743" s="18"/>
      <c r="AB2743" s="18"/>
      <c r="AC2743" s="58"/>
      <c r="AD2743" s="64"/>
    </row>
    <row r="2744" spans="1:154" x14ac:dyDescent="0.3">
      <c r="A2744" s="29">
        <v>2761</v>
      </c>
      <c r="B2744" s="29" t="s">
        <v>47</v>
      </c>
      <c r="C2744" s="29">
        <v>11357</v>
      </c>
      <c r="D2744" s="29">
        <v>1</v>
      </c>
      <c r="E2744" s="29">
        <v>2</v>
      </c>
      <c r="F2744" s="29">
        <v>2</v>
      </c>
      <c r="G2744" s="29">
        <v>63</v>
      </c>
      <c r="H2744" s="25" t="s">
        <v>476</v>
      </c>
      <c r="I2744" s="36">
        <v>1063</v>
      </c>
      <c r="J2744" s="41">
        <v>150</v>
      </c>
      <c r="K2744" s="74">
        <f>I2744*J2744</f>
        <v>159450</v>
      </c>
      <c r="L2744" s="29"/>
      <c r="M2744" s="29"/>
      <c r="N2744" s="29"/>
      <c r="O2744" s="29"/>
      <c r="P2744" s="29"/>
      <c r="Q2744" s="36"/>
      <c r="R2744" s="36"/>
      <c r="S2744" s="36"/>
      <c r="T2744" s="29"/>
      <c r="U2744" s="185"/>
      <c r="V2744" s="37"/>
      <c r="W2744" s="36"/>
      <c r="X2744" s="75">
        <f>K2744+W2744</f>
        <v>159450</v>
      </c>
      <c r="Y2744" s="36"/>
      <c r="Z2744" s="74">
        <v>50000000</v>
      </c>
      <c r="AA2744" s="29">
        <v>0</v>
      </c>
      <c r="AB2744" s="29">
        <v>0</v>
      </c>
      <c r="AC2744" s="41" t="s">
        <v>1252</v>
      </c>
      <c r="AD2744" s="36"/>
    </row>
    <row r="2745" spans="1:154" s="39" customFormat="1" x14ac:dyDescent="0.3">
      <c r="A2745" s="9"/>
      <c r="B2745" s="9" t="s">
        <v>47</v>
      </c>
      <c r="C2745" s="9">
        <v>876</v>
      </c>
      <c r="D2745" s="9">
        <v>1</v>
      </c>
      <c r="E2745" s="9">
        <v>7</v>
      </c>
      <c r="F2745" s="9">
        <v>2</v>
      </c>
      <c r="G2745" s="9">
        <v>34</v>
      </c>
      <c r="H2745" s="30" t="s">
        <v>477</v>
      </c>
      <c r="I2745" s="10">
        <v>234</v>
      </c>
      <c r="J2745" s="33">
        <v>200</v>
      </c>
      <c r="K2745" s="34">
        <f>I2745*J2745</f>
        <v>46800</v>
      </c>
      <c r="L2745" s="9">
        <v>1</v>
      </c>
      <c r="M2745" s="9" t="s">
        <v>53</v>
      </c>
      <c r="N2745" s="9" t="s">
        <v>48</v>
      </c>
      <c r="O2745" s="30" t="s">
        <v>477</v>
      </c>
      <c r="P2745" s="9">
        <v>99</v>
      </c>
      <c r="Q2745" s="10">
        <v>100</v>
      </c>
      <c r="R2745" s="10">
        <v>6750</v>
      </c>
      <c r="S2745" s="34">
        <f>P2745*R2745</f>
        <v>668250</v>
      </c>
      <c r="T2745" s="9">
        <v>10</v>
      </c>
      <c r="U2745" s="2">
        <v>10</v>
      </c>
      <c r="V2745" s="34">
        <f>S2745*U2745/100</f>
        <v>66825</v>
      </c>
      <c r="W2745" s="34">
        <f>S2745-V2745</f>
        <v>601425</v>
      </c>
      <c r="X2745" s="31">
        <f>K2745+W2745</f>
        <v>648225</v>
      </c>
      <c r="Y2745" s="34">
        <f>X2745*Q2745/100</f>
        <v>648225</v>
      </c>
      <c r="Z2745" s="34">
        <v>50000000</v>
      </c>
      <c r="AA2745" s="9">
        <v>0</v>
      </c>
      <c r="AB2745" s="9">
        <v>0</v>
      </c>
      <c r="AC2745" s="33">
        <v>0</v>
      </c>
      <c r="AD2745" s="10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6"/>
      <c r="AZ2745" s="16"/>
      <c r="BA2745" s="16"/>
      <c r="BB2745" s="16"/>
      <c r="BC2745" s="16"/>
      <c r="BD2745" s="16"/>
      <c r="BE2745" s="16"/>
      <c r="BF2745" s="16"/>
      <c r="BG2745" s="16"/>
      <c r="BH2745" s="16"/>
      <c r="BI2745" s="16"/>
      <c r="BJ2745" s="16"/>
      <c r="BK2745" s="16"/>
      <c r="BL2745" s="16"/>
      <c r="BM2745" s="16"/>
      <c r="BN2745" s="16"/>
      <c r="BO2745" s="16"/>
      <c r="BP2745" s="16"/>
      <c r="BQ2745" s="16"/>
      <c r="BR2745" s="16"/>
      <c r="BS2745" s="16"/>
      <c r="BT2745" s="16"/>
      <c r="BU2745" s="16"/>
      <c r="BV2745" s="16"/>
      <c r="BW2745" s="16"/>
      <c r="BX2745" s="16"/>
      <c r="BY2745" s="16"/>
      <c r="BZ2745" s="16"/>
      <c r="CA2745" s="16"/>
      <c r="CB2745" s="16"/>
      <c r="CC2745" s="16"/>
      <c r="CD2745" s="16"/>
      <c r="CE2745" s="16"/>
      <c r="CF2745" s="16"/>
      <c r="CG2745" s="16"/>
      <c r="CH2745" s="16"/>
      <c r="CI2745" s="16"/>
      <c r="CJ2745" s="16"/>
      <c r="CK2745" s="16"/>
      <c r="CL2745" s="16"/>
      <c r="CM2745" s="16"/>
      <c r="CN2745" s="16"/>
      <c r="CO2745" s="16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  <c r="DQ2745" s="16"/>
      <c r="DR2745" s="16"/>
      <c r="DS2745" s="16"/>
      <c r="DT2745" s="16"/>
      <c r="DU2745" s="16"/>
      <c r="DV2745" s="16"/>
      <c r="DW2745" s="16"/>
      <c r="DX2745" s="16"/>
      <c r="DY2745" s="16"/>
      <c r="DZ2745" s="16"/>
      <c r="EA2745" s="16"/>
      <c r="EB2745" s="16"/>
      <c r="EC2745" s="16"/>
      <c r="ED2745" s="16"/>
      <c r="EE2745" s="16"/>
      <c r="EF2745" s="16"/>
      <c r="EG2745" s="16"/>
      <c r="EH2745" s="16"/>
      <c r="EI2745" s="16"/>
      <c r="EJ2745" s="16"/>
      <c r="EK2745" s="16"/>
      <c r="EL2745" s="16"/>
      <c r="EM2745" s="16"/>
      <c r="EN2745" s="16"/>
      <c r="EO2745" s="16"/>
      <c r="EP2745" s="16"/>
      <c r="EQ2745" s="16"/>
      <c r="ER2745" s="16"/>
      <c r="ES2745" s="16"/>
      <c r="ET2745" s="16"/>
      <c r="EU2745" s="16"/>
      <c r="EV2745" s="16"/>
      <c r="EW2745" s="16"/>
      <c r="EX2745" s="16"/>
    </row>
    <row r="2746" spans="1:154" x14ac:dyDescent="0.3">
      <c r="A2746" s="9"/>
      <c r="B2746" s="9"/>
      <c r="C2746" s="9"/>
      <c r="D2746" s="9"/>
      <c r="E2746" s="9"/>
      <c r="F2746" s="9"/>
      <c r="G2746" s="9"/>
      <c r="H2746" s="30" t="s">
        <v>476</v>
      </c>
      <c r="I2746" s="10">
        <v>2800</v>
      </c>
      <c r="J2746" s="33">
        <v>200</v>
      </c>
      <c r="K2746" s="34">
        <f>I2746*J2746</f>
        <v>560000</v>
      </c>
      <c r="L2746" s="9"/>
      <c r="M2746" s="9"/>
      <c r="N2746" s="9"/>
      <c r="O2746" s="9"/>
      <c r="P2746" s="9"/>
      <c r="Q2746" s="10"/>
      <c r="R2746" s="10"/>
      <c r="S2746" s="10"/>
      <c r="T2746" s="9"/>
      <c r="U2746" s="2"/>
      <c r="V2746" s="35"/>
      <c r="W2746" s="10"/>
      <c r="X2746" s="31">
        <f>K2746+W2746</f>
        <v>560000</v>
      </c>
      <c r="Y2746" s="10"/>
      <c r="Z2746" s="34">
        <v>50000000</v>
      </c>
      <c r="AA2746" s="9">
        <v>0</v>
      </c>
      <c r="AB2746" s="9">
        <v>0</v>
      </c>
      <c r="AC2746" s="33"/>
      <c r="AD2746" s="10"/>
    </row>
    <row r="2747" spans="1:154" s="39" customFormat="1" x14ac:dyDescent="0.3">
      <c r="A2747" s="18"/>
      <c r="B2747" s="18"/>
      <c r="C2747" s="18"/>
      <c r="D2747" s="18"/>
      <c r="E2747" s="18"/>
      <c r="F2747" s="18"/>
      <c r="G2747" s="18"/>
      <c r="H2747" s="19"/>
      <c r="I2747" s="20"/>
      <c r="J2747" s="21"/>
      <c r="K2747" s="20"/>
      <c r="L2747" s="18"/>
      <c r="M2747" s="18"/>
      <c r="N2747" s="18"/>
      <c r="O2747" s="18"/>
      <c r="P2747" s="18"/>
      <c r="Q2747" s="20"/>
      <c r="R2747" s="20"/>
      <c r="S2747" s="20"/>
      <c r="T2747" s="18"/>
      <c r="U2747" s="94"/>
      <c r="V2747" s="23"/>
      <c r="W2747" s="20"/>
      <c r="X2747" s="20"/>
      <c r="Y2747" s="20"/>
      <c r="Z2747" s="20"/>
      <c r="AA2747" s="18"/>
      <c r="AB2747" s="18"/>
      <c r="AC2747" s="21"/>
      <c r="AD2747" s="20"/>
    </row>
    <row r="2748" spans="1:154" x14ac:dyDescent="0.3">
      <c r="A2748" s="29">
        <v>2762</v>
      </c>
      <c r="B2748" s="29" t="s">
        <v>47</v>
      </c>
      <c r="C2748" s="29">
        <v>3993</v>
      </c>
      <c r="D2748" s="29">
        <v>5</v>
      </c>
      <c r="E2748" s="29">
        <v>1</v>
      </c>
      <c r="F2748" s="29">
        <v>1</v>
      </c>
      <c r="G2748" s="29">
        <v>51</v>
      </c>
      <c r="H2748" s="25" t="s">
        <v>477</v>
      </c>
      <c r="I2748" s="36">
        <v>300</v>
      </c>
      <c r="J2748" s="41">
        <v>150</v>
      </c>
      <c r="K2748" s="74">
        <f>I2748*J2748</f>
        <v>45000</v>
      </c>
      <c r="L2748" s="29">
        <v>1</v>
      </c>
      <c r="M2748" s="29" t="s">
        <v>53</v>
      </c>
      <c r="N2748" s="29" t="s">
        <v>48</v>
      </c>
      <c r="O2748" s="25" t="s">
        <v>477</v>
      </c>
      <c r="P2748" s="29">
        <v>168</v>
      </c>
      <c r="Q2748" s="36">
        <v>100</v>
      </c>
      <c r="R2748" s="36">
        <v>6750</v>
      </c>
      <c r="S2748" s="164">
        <f>P2748*R2748</f>
        <v>1134000</v>
      </c>
      <c r="T2748" s="29">
        <v>22</v>
      </c>
      <c r="U2748" s="185">
        <v>34</v>
      </c>
      <c r="V2748" s="74">
        <f>S2748*U2748/100</f>
        <v>385560</v>
      </c>
      <c r="W2748" s="74">
        <f>S2748-V2748</f>
        <v>748440</v>
      </c>
      <c r="X2748" s="75">
        <f>K2748+W2748</f>
        <v>793440</v>
      </c>
      <c r="Y2748" s="74">
        <f>X2748*Q2748/100</f>
        <v>793440</v>
      </c>
      <c r="Z2748" s="74">
        <v>50000000</v>
      </c>
      <c r="AA2748" s="29">
        <v>0</v>
      </c>
      <c r="AB2748" s="29">
        <v>0</v>
      </c>
      <c r="AC2748" s="41" t="s">
        <v>1253</v>
      </c>
      <c r="AD2748" s="36"/>
    </row>
    <row r="2749" spans="1:154" x14ac:dyDescent="0.3">
      <c r="A2749" s="9"/>
      <c r="B2749" s="9"/>
      <c r="C2749" s="9"/>
      <c r="D2749" s="9"/>
      <c r="E2749" s="9"/>
      <c r="F2749" s="9"/>
      <c r="G2749" s="9"/>
      <c r="H2749" s="30"/>
      <c r="I2749" s="10"/>
      <c r="J2749" s="33"/>
      <c r="K2749" s="34"/>
      <c r="L2749" s="9">
        <v>2</v>
      </c>
      <c r="M2749" s="9" t="s">
        <v>290</v>
      </c>
      <c r="N2749" s="9" t="s">
        <v>48</v>
      </c>
      <c r="O2749" s="30" t="s">
        <v>477</v>
      </c>
      <c r="P2749" s="9">
        <v>36</v>
      </c>
      <c r="Q2749" s="10">
        <v>100</v>
      </c>
      <c r="R2749" s="10">
        <v>6750</v>
      </c>
      <c r="S2749" s="34">
        <f t="shared" ref="S2749:S2750" si="281">P2749*R2749</f>
        <v>243000</v>
      </c>
      <c r="T2749" s="9">
        <v>4</v>
      </c>
      <c r="U2749" s="2">
        <v>4</v>
      </c>
      <c r="V2749" s="34">
        <f t="shared" ref="V2749:V2750" si="282">S2749*U2749/100</f>
        <v>9720</v>
      </c>
      <c r="W2749" s="34">
        <f t="shared" ref="W2749:W2750" si="283">S2749-V2749</f>
        <v>233280</v>
      </c>
      <c r="X2749" s="31">
        <f t="shared" ref="X2749:X2750" si="284">K2749+W2749</f>
        <v>233280</v>
      </c>
      <c r="Y2749" s="34">
        <f t="shared" ref="Y2749:Y2753" si="285">X2749*Q2749/100</f>
        <v>233280</v>
      </c>
      <c r="Z2749" s="34">
        <v>50000000</v>
      </c>
      <c r="AA2749" s="9">
        <v>0</v>
      </c>
      <c r="AB2749" s="9">
        <v>0</v>
      </c>
      <c r="AC2749" s="41"/>
      <c r="AD2749" s="36"/>
    </row>
    <row r="2750" spans="1:154" x14ac:dyDescent="0.3">
      <c r="A2750" s="9"/>
      <c r="B2750" s="9"/>
      <c r="C2750" s="9"/>
      <c r="D2750" s="9"/>
      <c r="E2750" s="9"/>
      <c r="F2750" s="9"/>
      <c r="G2750" s="9"/>
      <c r="H2750" s="30"/>
      <c r="I2750" s="10"/>
      <c r="J2750" s="33"/>
      <c r="K2750" s="34"/>
      <c r="L2750" s="9">
        <v>3</v>
      </c>
      <c r="M2750" s="9" t="s">
        <v>53</v>
      </c>
      <c r="N2750" s="9" t="s">
        <v>48</v>
      </c>
      <c r="O2750" s="30" t="s">
        <v>477</v>
      </c>
      <c r="P2750" s="9">
        <v>12</v>
      </c>
      <c r="Q2750" s="10">
        <v>100</v>
      </c>
      <c r="R2750" s="10">
        <v>6750</v>
      </c>
      <c r="S2750" s="34">
        <f t="shared" si="281"/>
        <v>81000</v>
      </c>
      <c r="T2750" s="9">
        <v>15</v>
      </c>
      <c r="U2750" s="2">
        <v>20</v>
      </c>
      <c r="V2750" s="34">
        <f t="shared" si="282"/>
        <v>16200</v>
      </c>
      <c r="W2750" s="34">
        <f t="shared" si="283"/>
        <v>64800</v>
      </c>
      <c r="X2750" s="31">
        <f t="shared" si="284"/>
        <v>64800</v>
      </c>
      <c r="Y2750" s="34">
        <f t="shared" si="285"/>
        <v>64800</v>
      </c>
      <c r="Z2750" s="34">
        <v>50000000</v>
      </c>
      <c r="AA2750" s="9">
        <v>0</v>
      </c>
      <c r="AB2750" s="9">
        <v>0</v>
      </c>
      <c r="AC2750" s="41"/>
      <c r="AD2750" s="36"/>
    </row>
    <row r="2751" spans="1:154" s="39" customFormat="1" x14ac:dyDescent="0.3">
      <c r="A2751" s="9"/>
      <c r="B2751" s="9"/>
      <c r="C2751" s="9"/>
      <c r="D2751" s="9"/>
      <c r="E2751" s="9"/>
      <c r="F2751" s="9"/>
      <c r="G2751" s="9"/>
      <c r="H2751" s="30" t="s">
        <v>477</v>
      </c>
      <c r="I2751" s="10">
        <v>251</v>
      </c>
      <c r="J2751" s="33">
        <v>150</v>
      </c>
      <c r="K2751" s="34">
        <f>I2751*J2751</f>
        <v>37650</v>
      </c>
      <c r="L2751" s="9"/>
      <c r="M2751" s="9"/>
      <c r="N2751" s="9"/>
      <c r="O2751" s="30"/>
      <c r="P2751" s="9"/>
      <c r="Q2751" s="10"/>
      <c r="R2751" s="10"/>
      <c r="S2751" s="34"/>
      <c r="T2751" s="9"/>
      <c r="U2751" s="2"/>
      <c r="V2751" s="34"/>
      <c r="W2751" s="34"/>
      <c r="X2751" s="31">
        <f>K2751+W2751</f>
        <v>37650</v>
      </c>
      <c r="Y2751" s="10"/>
      <c r="Z2751" s="34"/>
      <c r="AA2751" s="34">
        <f>X2751-Z2751</f>
        <v>37650</v>
      </c>
      <c r="AB2751" s="9">
        <v>0.02</v>
      </c>
      <c r="AC2751" s="33"/>
      <c r="AD2751" s="10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6"/>
      <c r="AZ2751" s="16"/>
      <c r="BA2751" s="16"/>
      <c r="BB2751" s="16"/>
      <c r="BC2751" s="16"/>
      <c r="BD2751" s="16"/>
      <c r="BE2751" s="16"/>
      <c r="BF2751" s="16"/>
      <c r="BG2751" s="16"/>
      <c r="BH2751" s="16"/>
      <c r="BI2751" s="16"/>
      <c r="BJ2751" s="16"/>
      <c r="BK2751" s="16"/>
      <c r="BL2751" s="16"/>
      <c r="BM2751" s="16"/>
      <c r="BN2751" s="16"/>
      <c r="BO2751" s="16"/>
      <c r="BP2751" s="16"/>
      <c r="BQ2751" s="16"/>
      <c r="BR2751" s="16"/>
      <c r="BS2751" s="16"/>
      <c r="BT2751" s="16"/>
      <c r="BU2751" s="16"/>
      <c r="BV2751" s="16"/>
      <c r="BW2751" s="16"/>
      <c r="BX2751" s="16"/>
      <c r="BY2751" s="16"/>
      <c r="BZ2751" s="16"/>
      <c r="CA2751" s="16"/>
      <c r="CB2751" s="16"/>
      <c r="CC2751" s="16"/>
      <c r="CD2751" s="16"/>
      <c r="CE2751" s="16"/>
      <c r="CF2751" s="16"/>
      <c r="CG2751" s="16"/>
      <c r="CH2751" s="16"/>
      <c r="CI2751" s="16"/>
      <c r="CJ2751" s="16"/>
      <c r="CK2751" s="16"/>
      <c r="CL2751" s="16"/>
      <c r="CM2751" s="16"/>
      <c r="CN2751" s="16"/>
      <c r="CO2751" s="16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  <c r="DQ2751" s="16"/>
      <c r="DR2751" s="16"/>
      <c r="DS2751" s="16"/>
      <c r="DT2751" s="16"/>
      <c r="DU2751" s="16"/>
      <c r="DV2751" s="16"/>
      <c r="DW2751" s="16"/>
      <c r="DX2751" s="16"/>
      <c r="DY2751" s="16"/>
      <c r="DZ2751" s="16"/>
      <c r="EA2751" s="16"/>
      <c r="EB2751" s="16"/>
      <c r="EC2751" s="16"/>
      <c r="ED2751" s="16"/>
      <c r="EE2751" s="16"/>
      <c r="EF2751" s="16"/>
      <c r="EG2751" s="16"/>
      <c r="EH2751" s="16"/>
      <c r="EI2751" s="16"/>
      <c r="EJ2751" s="16"/>
      <c r="EK2751" s="16"/>
      <c r="EL2751" s="16"/>
      <c r="EM2751" s="16"/>
      <c r="EN2751" s="16"/>
      <c r="EO2751" s="16"/>
      <c r="EP2751" s="16"/>
      <c r="EQ2751" s="16"/>
      <c r="ER2751" s="16"/>
      <c r="ES2751" s="16"/>
      <c r="ET2751" s="16"/>
      <c r="EU2751" s="16"/>
      <c r="EV2751" s="16"/>
      <c r="EW2751" s="16"/>
      <c r="EX2751" s="16"/>
    </row>
    <row r="2752" spans="1:154" x14ac:dyDescent="0.3">
      <c r="A2752" s="9"/>
      <c r="B2752" s="9"/>
      <c r="C2752" s="9"/>
      <c r="D2752" s="9"/>
      <c r="E2752" s="9"/>
      <c r="F2752" s="9"/>
      <c r="G2752" s="9"/>
      <c r="H2752" s="30"/>
      <c r="I2752" s="10"/>
      <c r="J2752" s="33"/>
      <c r="K2752" s="34"/>
      <c r="L2752" s="9">
        <v>4</v>
      </c>
      <c r="M2752" s="9" t="s">
        <v>53</v>
      </c>
      <c r="N2752" s="9" t="s">
        <v>48</v>
      </c>
      <c r="O2752" s="30" t="s">
        <v>477</v>
      </c>
      <c r="P2752" s="9">
        <v>24</v>
      </c>
      <c r="Q2752" s="10">
        <v>100</v>
      </c>
      <c r="R2752" s="10">
        <v>6750</v>
      </c>
      <c r="S2752" s="34">
        <f>P2752*R2752</f>
        <v>162000</v>
      </c>
      <c r="T2752" s="9">
        <v>7</v>
      </c>
      <c r="U2752" s="2">
        <v>7</v>
      </c>
      <c r="V2752" s="34">
        <f>S2752*U2752/100</f>
        <v>11340</v>
      </c>
      <c r="W2752" s="34">
        <f>S2752-V2752</f>
        <v>150660</v>
      </c>
      <c r="X2752" s="31">
        <f t="shared" ref="X2752:X2753" si="286">K2752+W2752</f>
        <v>150660</v>
      </c>
      <c r="Y2752" s="34">
        <f t="shared" si="285"/>
        <v>150660</v>
      </c>
      <c r="Z2752" s="34">
        <v>10000000</v>
      </c>
      <c r="AA2752" s="9">
        <v>0</v>
      </c>
      <c r="AB2752" s="9">
        <v>0</v>
      </c>
      <c r="AC2752" s="76"/>
      <c r="AD2752" s="67"/>
    </row>
    <row r="2753" spans="1:154" x14ac:dyDescent="0.3">
      <c r="A2753" s="9"/>
      <c r="B2753" s="9"/>
      <c r="C2753" s="9"/>
      <c r="D2753" s="9"/>
      <c r="E2753" s="9"/>
      <c r="F2753" s="9"/>
      <c r="G2753" s="9"/>
      <c r="H2753" s="30"/>
      <c r="I2753" s="10"/>
      <c r="J2753" s="33"/>
      <c r="K2753" s="34"/>
      <c r="L2753" s="9">
        <v>5</v>
      </c>
      <c r="M2753" s="9" t="s">
        <v>290</v>
      </c>
      <c r="N2753" s="9" t="s">
        <v>48</v>
      </c>
      <c r="O2753" s="30" t="s">
        <v>477</v>
      </c>
      <c r="P2753" s="9">
        <v>18</v>
      </c>
      <c r="Q2753" s="10">
        <v>100</v>
      </c>
      <c r="R2753" s="10">
        <v>6750</v>
      </c>
      <c r="S2753" s="34">
        <f t="shared" ref="S2753" si="287">P2753*R2753</f>
        <v>121500</v>
      </c>
      <c r="T2753" s="9">
        <v>3</v>
      </c>
      <c r="U2753" s="2">
        <v>3</v>
      </c>
      <c r="V2753" s="34">
        <f t="shared" ref="V2753" si="288">S2753*U2753/100</f>
        <v>3645</v>
      </c>
      <c r="W2753" s="34">
        <f t="shared" ref="W2753" si="289">S2753-V2753</f>
        <v>117855</v>
      </c>
      <c r="X2753" s="31">
        <f t="shared" si="286"/>
        <v>117855</v>
      </c>
      <c r="Y2753" s="34">
        <f t="shared" si="285"/>
        <v>117855</v>
      </c>
      <c r="Z2753" s="34">
        <v>10000000</v>
      </c>
      <c r="AA2753" s="9">
        <v>0</v>
      </c>
      <c r="AB2753" s="9">
        <v>0</v>
      </c>
      <c r="AC2753" s="76"/>
      <c r="AD2753" s="67"/>
    </row>
    <row r="2754" spans="1:154" x14ac:dyDescent="0.3">
      <c r="A2754" s="18"/>
      <c r="B2754" s="18"/>
      <c r="C2754" s="18"/>
      <c r="D2754" s="18"/>
      <c r="E2754" s="18"/>
      <c r="F2754" s="18"/>
      <c r="G2754" s="18"/>
      <c r="H2754" s="19"/>
      <c r="I2754" s="20"/>
      <c r="J2754" s="21"/>
      <c r="K2754" s="20"/>
      <c r="L2754" s="18"/>
      <c r="M2754" s="18"/>
      <c r="N2754" s="18"/>
      <c r="O2754" s="19"/>
      <c r="P2754" s="18"/>
      <c r="Q2754" s="20"/>
      <c r="R2754" s="20"/>
      <c r="S2754" s="20"/>
      <c r="T2754" s="18"/>
      <c r="U2754" s="94"/>
      <c r="V2754" s="23"/>
      <c r="W2754" s="20"/>
      <c r="X2754" s="20"/>
      <c r="Y2754" s="20"/>
      <c r="Z2754" s="20"/>
      <c r="AA2754" s="18"/>
      <c r="AB2754" s="18"/>
      <c r="AC2754" s="21"/>
      <c r="AD2754" s="20"/>
      <c r="AE2754" s="39"/>
      <c r="AF2754" s="39"/>
      <c r="AG2754" s="39"/>
      <c r="AH2754" s="39"/>
      <c r="AI2754" s="39"/>
      <c r="AJ2754" s="39"/>
      <c r="AK2754" s="39"/>
      <c r="AL2754" s="39"/>
      <c r="AM2754" s="39"/>
      <c r="AN2754" s="39"/>
      <c r="AO2754" s="39"/>
      <c r="AP2754" s="39"/>
      <c r="AQ2754" s="39"/>
      <c r="AR2754" s="39"/>
      <c r="AS2754" s="39"/>
      <c r="AT2754" s="39"/>
      <c r="AU2754" s="39"/>
      <c r="AV2754" s="39"/>
      <c r="AW2754" s="39"/>
      <c r="AX2754" s="39"/>
      <c r="AY2754" s="39"/>
      <c r="AZ2754" s="39"/>
      <c r="BA2754" s="39"/>
      <c r="BB2754" s="39"/>
      <c r="BC2754" s="39"/>
      <c r="BD2754" s="39"/>
      <c r="BE2754" s="39"/>
      <c r="BF2754" s="39"/>
      <c r="BG2754" s="39"/>
      <c r="BH2754" s="39"/>
      <c r="BI2754" s="39"/>
      <c r="BJ2754" s="39"/>
      <c r="BK2754" s="39"/>
      <c r="BL2754" s="39"/>
      <c r="BM2754" s="39"/>
      <c r="BN2754" s="39"/>
      <c r="BO2754" s="39"/>
      <c r="BP2754" s="39"/>
      <c r="BQ2754" s="39"/>
      <c r="BR2754" s="39"/>
      <c r="BS2754" s="39"/>
      <c r="BT2754" s="39"/>
      <c r="BU2754" s="39"/>
      <c r="BV2754" s="39"/>
      <c r="BW2754" s="39"/>
      <c r="BX2754" s="39"/>
      <c r="BY2754" s="39"/>
      <c r="BZ2754" s="39"/>
      <c r="CA2754" s="39"/>
      <c r="CB2754" s="39"/>
      <c r="CC2754" s="39"/>
      <c r="CD2754" s="39"/>
      <c r="CE2754" s="39"/>
      <c r="CF2754" s="39"/>
      <c r="CG2754" s="39"/>
      <c r="CH2754" s="39"/>
      <c r="CI2754" s="39"/>
      <c r="CJ2754" s="39"/>
      <c r="CK2754" s="39"/>
      <c r="CL2754" s="39"/>
      <c r="CM2754" s="39"/>
      <c r="CN2754" s="39"/>
      <c r="CO2754" s="39"/>
      <c r="CP2754" s="39"/>
      <c r="CQ2754" s="39"/>
      <c r="CR2754" s="39"/>
      <c r="CS2754" s="39"/>
      <c r="CT2754" s="39"/>
      <c r="CU2754" s="39"/>
      <c r="CV2754" s="39"/>
      <c r="CW2754" s="39"/>
      <c r="CX2754" s="39"/>
      <c r="CY2754" s="39"/>
      <c r="CZ2754" s="39"/>
      <c r="DA2754" s="39"/>
      <c r="DB2754" s="39"/>
      <c r="DC2754" s="39"/>
      <c r="DD2754" s="39"/>
      <c r="DE2754" s="39"/>
      <c r="DF2754" s="39"/>
      <c r="DG2754" s="39"/>
      <c r="DH2754" s="39"/>
      <c r="DI2754" s="39"/>
      <c r="DJ2754" s="39"/>
      <c r="DK2754" s="39"/>
      <c r="DL2754" s="39"/>
      <c r="DM2754" s="39"/>
      <c r="DN2754" s="39"/>
      <c r="DO2754" s="39"/>
      <c r="DP2754" s="39"/>
      <c r="DQ2754" s="39"/>
      <c r="DR2754" s="39"/>
      <c r="DS2754" s="39"/>
      <c r="DT2754" s="39"/>
      <c r="DU2754" s="39"/>
      <c r="DV2754" s="39"/>
      <c r="DW2754" s="39"/>
      <c r="DX2754" s="39"/>
      <c r="DY2754" s="39"/>
      <c r="DZ2754" s="39"/>
      <c r="EA2754" s="39"/>
      <c r="EB2754" s="39"/>
      <c r="EC2754" s="39"/>
      <c r="ED2754" s="39"/>
      <c r="EE2754" s="39"/>
      <c r="EF2754" s="39"/>
      <c r="EG2754" s="39"/>
      <c r="EH2754" s="39"/>
      <c r="EI2754" s="39"/>
      <c r="EJ2754" s="39"/>
      <c r="EK2754" s="39"/>
      <c r="EL2754" s="39"/>
      <c r="EM2754" s="39"/>
      <c r="EN2754" s="39"/>
      <c r="EO2754" s="39"/>
      <c r="EP2754" s="39"/>
      <c r="EQ2754" s="39"/>
      <c r="ER2754" s="39"/>
      <c r="ES2754" s="39"/>
      <c r="ET2754" s="39"/>
      <c r="EU2754" s="39"/>
      <c r="EV2754" s="39"/>
      <c r="EW2754" s="39"/>
      <c r="EX2754" s="39"/>
    </row>
    <row r="2755" spans="1:154" x14ac:dyDescent="0.3">
      <c r="A2755" s="29">
        <v>2763</v>
      </c>
      <c r="B2755" s="29" t="s">
        <v>47</v>
      </c>
      <c r="C2755" s="29">
        <v>2760</v>
      </c>
      <c r="D2755" s="29">
        <v>6</v>
      </c>
      <c r="E2755" s="29">
        <v>3</v>
      </c>
      <c r="F2755" s="29">
        <v>3</v>
      </c>
      <c r="G2755" s="29">
        <v>85</v>
      </c>
      <c r="H2755" s="25" t="s">
        <v>476</v>
      </c>
      <c r="I2755" s="36">
        <v>1585</v>
      </c>
      <c r="J2755" s="41">
        <v>150</v>
      </c>
      <c r="K2755" s="74">
        <f>I2755*J2755</f>
        <v>237750</v>
      </c>
      <c r="L2755" s="29"/>
      <c r="M2755" s="29"/>
      <c r="N2755" s="29"/>
      <c r="O2755" s="29"/>
      <c r="P2755" s="29"/>
      <c r="Q2755" s="36"/>
      <c r="R2755" s="36"/>
      <c r="S2755" s="36"/>
      <c r="T2755" s="29"/>
      <c r="U2755" s="185"/>
      <c r="V2755" s="37"/>
      <c r="W2755" s="36"/>
      <c r="X2755" s="75">
        <f>K2755+W2755</f>
        <v>237750</v>
      </c>
      <c r="Y2755" s="36"/>
      <c r="Z2755" s="74">
        <v>50000000</v>
      </c>
      <c r="AA2755" s="29">
        <v>0</v>
      </c>
      <c r="AB2755" s="29">
        <v>0</v>
      </c>
      <c r="AC2755" s="41" t="s">
        <v>1254</v>
      </c>
      <c r="AD2755" s="36"/>
    </row>
    <row r="2756" spans="1:154" x14ac:dyDescent="0.3">
      <c r="A2756" s="18"/>
      <c r="B2756" s="18"/>
      <c r="C2756" s="18"/>
      <c r="D2756" s="18"/>
      <c r="E2756" s="18"/>
      <c r="F2756" s="18"/>
      <c r="G2756" s="18"/>
      <c r="H2756" s="19"/>
      <c r="I2756" s="20"/>
      <c r="J2756" s="21"/>
      <c r="K2756" s="22"/>
      <c r="L2756" s="18"/>
      <c r="M2756" s="18"/>
      <c r="N2756" s="18"/>
      <c r="O2756" s="18"/>
      <c r="P2756" s="18"/>
      <c r="Q2756" s="20"/>
      <c r="R2756" s="20"/>
      <c r="S2756" s="20"/>
      <c r="T2756" s="18"/>
      <c r="U2756" s="94"/>
      <c r="V2756" s="23"/>
      <c r="W2756" s="20"/>
      <c r="X2756" s="24"/>
      <c r="Y2756" s="20"/>
      <c r="Z2756" s="22"/>
      <c r="AA2756" s="18"/>
      <c r="AB2756" s="18"/>
      <c r="AC2756" s="58"/>
      <c r="AD2756" s="64"/>
      <c r="AE2756" s="39"/>
      <c r="AF2756" s="39"/>
      <c r="AG2756" s="39"/>
      <c r="AH2756" s="39"/>
      <c r="AI2756" s="39"/>
      <c r="AJ2756" s="39"/>
      <c r="AK2756" s="39"/>
      <c r="AL2756" s="39"/>
      <c r="AM2756" s="39"/>
      <c r="AN2756" s="39"/>
      <c r="AO2756" s="39"/>
      <c r="AP2756" s="39"/>
      <c r="AQ2756" s="39"/>
      <c r="AR2756" s="39"/>
      <c r="AS2756" s="39"/>
      <c r="AT2756" s="39"/>
      <c r="AU2756" s="39"/>
      <c r="AV2756" s="39"/>
      <c r="AW2756" s="39"/>
      <c r="AX2756" s="39"/>
      <c r="AY2756" s="39"/>
      <c r="AZ2756" s="39"/>
      <c r="BA2756" s="39"/>
      <c r="BB2756" s="39"/>
      <c r="BC2756" s="39"/>
      <c r="BD2756" s="39"/>
      <c r="BE2756" s="39"/>
      <c r="BF2756" s="39"/>
      <c r="BG2756" s="39"/>
      <c r="BH2756" s="39"/>
      <c r="BI2756" s="39"/>
      <c r="BJ2756" s="39"/>
      <c r="BK2756" s="39"/>
      <c r="BL2756" s="39"/>
      <c r="BM2756" s="39"/>
      <c r="BN2756" s="39"/>
      <c r="BO2756" s="39"/>
      <c r="BP2756" s="39"/>
      <c r="BQ2756" s="39"/>
      <c r="BR2756" s="39"/>
      <c r="BS2756" s="39"/>
      <c r="BT2756" s="39"/>
      <c r="BU2756" s="39"/>
      <c r="BV2756" s="39"/>
      <c r="BW2756" s="39"/>
      <c r="BX2756" s="39"/>
      <c r="BY2756" s="39"/>
      <c r="BZ2756" s="39"/>
      <c r="CA2756" s="39"/>
      <c r="CB2756" s="39"/>
      <c r="CC2756" s="39"/>
      <c r="CD2756" s="39"/>
      <c r="CE2756" s="39"/>
      <c r="CF2756" s="39"/>
      <c r="CG2756" s="39"/>
      <c r="CH2756" s="39"/>
      <c r="CI2756" s="39"/>
      <c r="CJ2756" s="39"/>
      <c r="CK2756" s="39"/>
      <c r="CL2756" s="39"/>
      <c r="CM2756" s="39"/>
      <c r="CN2756" s="39"/>
      <c r="CO2756" s="39"/>
      <c r="CP2756" s="39"/>
      <c r="CQ2756" s="39"/>
      <c r="CR2756" s="39"/>
      <c r="CS2756" s="39"/>
      <c r="CT2756" s="39"/>
      <c r="CU2756" s="39"/>
      <c r="CV2756" s="39"/>
      <c r="CW2756" s="39"/>
      <c r="CX2756" s="39"/>
      <c r="CY2756" s="39"/>
      <c r="CZ2756" s="39"/>
      <c r="DA2756" s="39"/>
      <c r="DB2756" s="39"/>
      <c r="DC2756" s="39"/>
      <c r="DD2756" s="39"/>
      <c r="DE2756" s="39"/>
      <c r="DF2756" s="39"/>
      <c r="DG2756" s="39"/>
      <c r="DH2756" s="39"/>
      <c r="DI2756" s="39"/>
      <c r="DJ2756" s="39"/>
      <c r="DK2756" s="39"/>
      <c r="DL2756" s="39"/>
      <c r="DM2756" s="39"/>
      <c r="DN2756" s="39"/>
      <c r="DO2756" s="39"/>
      <c r="DP2756" s="39"/>
      <c r="DQ2756" s="39"/>
      <c r="DR2756" s="39"/>
      <c r="DS2756" s="39"/>
      <c r="DT2756" s="39"/>
      <c r="DU2756" s="39"/>
      <c r="DV2756" s="39"/>
      <c r="DW2756" s="39"/>
      <c r="DX2756" s="39"/>
      <c r="DY2756" s="39"/>
      <c r="DZ2756" s="39"/>
      <c r="EA2756" s="39"/>
      <c r="EB2756" s="39"/>
      <c r="EC2756" s="39"/>
      <c r="ED2756" s="39"/>
      <c r="EE2756" s="39"/>
      <c r="EF2756" s="39"/>
      <c r="EG2756" s="39"/>
      <c r="EH2756" s="39"/>
      <c r="EI2756" s="39"/>
      <c r="EJ2756" s="39"/>
      <c r="EK2756" s="39"/>
      <c r="EL2756" s="39"/>
      <c r="EM2756" s="39"/>
      <c r="EN2756" s="39"/>
      <c r="EO2756" s="39"/>
      <c r="EP2756" s="39"/>
      <c r="EQ2756" s="39"/>
      <c r="ER2756" s="39"/>
      <c r="ES2756" s="39"/>
      <c r="ET2756" s="39"/>
      <c r="EU2756" s="39"/>
      <c r="EV2756" s="39"/>
      <c r="EW2756" s="39"/>
      <c r="EX2756" s="39"/>
    </row>
    <row r="2757" spans="1:154" x14ac:dyDescent="0.3">
      <c r="A2757" s="9">
        <v>2764</v>
      </c>
      <c r="B2757" s="9" t="s">
        <v>47</v>
      </c>
      <c r="C2757" s="9">
        <v>7612</v>
      </c>
      <c r="D2757" s="9">
        <v>9</v>
      </c>
      <c r="E2757" s="9">
        <v>2</v>
      </c>
      <c r="F2757" s="9">
        <v>0</v>
      </c>
      <c r="G2757" s="9">
        <v>58</v>
      </c>
      <c r="H2757" s="30" t="s">
        <v>476</v>
      </c>
      <c r="I2757" s="10">
        <v>858</v>
      </c>
      <c r="J2757" s="33">
        <v>150</v>
      </c>
      <c r="K2757" s="34">
        <f t="shared" ref="K2757:K2766" si="290">I2757*J2757</f>
        <v>128700</v>
      </c>
      <c r="L2757" s="9"/>
      <c r="M2757" s="9"/>
      <c r="N2757" s="9"/>
      <c r="O2757" s="9"/>
      <c r="P2757" s="9"/>
      <c r="Q2757" s="10"/>
      <c r="R2757" s="10"/>
      <c r="S2757" s="34"/>
      <c r="T2757" s="9"/>
      <c r="U2757" s="2"/>
      <c r="V2757" s="35"/>
      <c r="W2757" s="10"/>
      <c r="X2757" s="31">
        <f t="shared" ref="X2757:X2766" si="291">K2757+W2757</f>
        <v>128700</v>
      </c>
      <c r="Y2757" s="10"/>
      <c r="Z2757" s="34">
        <v>50000000</v>
      </c>
      <c r="AA2757" s="9">
        <v>0</v>
      </c>
      <c r="AB2757" s="9">
        <v>0</v>
      </c>
      <c r="AC2757" s="41" t="s">
        <v>1255</v>
      </c>
      <c r="AD2757" s="36"/>
    </row>
    <row r="2758" spans="1:154" s="39" customFormat="1" x14ac:dyDescent="0.3">
      <c r="A2758" s="9"/>
      <c r="B2758" s="9" t="s">
        <v>47</v>
      </c>
      <c r="C2758" s="9">
        <v>7733</v>
      </c>
      <c r="D2758" s="9">
        <v>9</v>
      </c>
      <c r="E2758" s="9">
        <v>4</v>
      </c>
      <c r="F2758" s="9">
        <v>1</v>
      </c>
      <c r="G2758" s="9">
        <v>22</v>
      </c>
      <c r="H2758" s="30" t="s">
        <v>476</v>
      </c>
      <c r="I2758" s="10">
        <v>1722</v>
      </c>
      <c r="J2758" s="33">
        <v>200</v>
      </c>
      <c r="K2758" s="34">
        <f t="shared" si="290"/>
        <v>344400</v>
      </c>
      <c r="L2758" s="9"/>
      <c r="M2758" s="9"/>
      <c r="N2758" s="9"/>
      <c r="O2758" s="9"/>
      <c r="P2758" s="9"/>
      <c r="Q2758" s="10"/>
      <c r="R2758" s="10"/>
      <c r="S2758" s="34"/>
      <c r="T2758" s="9"/>
      <c r="U2758" s="2"/>
      <c r="V2758" s="35"/>
      <c r="W2758" s="10"/>
      <c r="X2758" s="31">
        <f t="shared" si="291"/>
        <v>344400</v>
      </c>
      <c r="Y2758" s="10"/>
      <c r="Z2758" s="34">
        <v>50000000</v>
      </c>
      <c r="AA2758" s="9">
        <v>0</v>
      </c>
      <c r="AB2758" s="9">
        <v>0</v>
      </c>
      <c r="AC2758" s="33"/>
      <c r="AD2758" s="10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6"/>
      <c r="AZ2758" s="16"/>
      <c r="BA2758" s="16"/>
      <c r="BB2758" s="16"/>
      <c r="BC2758" s="16"/>
      <c r="BD2758" s="16"/>
      <c r="BE2758" s="16"/>
      <c r="BF2758" s="16"/>
      <c r="BG2758" s="16"/>
      <c r="BH2758" s="16"/>
      <c r="BI2758" s="16"/>
      <c r="BJ2758" s="16"/>
      <c r="BK2758" s="16"/>
      <c r="BL2758" s="16"/>
      <c r="BM2758" s="16"/>
      <c r="BN2758" s="16"/>
      <c r="BO2758" s="16"/>
      <c r="BP2758" s="16"/>
      <c r="BQ2758" s="16"/>
      <c r="BR2758" s="16"/>
      <c r="BS2758" s="16"/>
      <c r="BT2758" s="16"/>
      <c r="BU2758" s="16"/>
      <c r="BV2758" s="16"/>
      <c r="BW2758" s="16"/>
      <c r="BX2758" s="16"/>
      <c r="BY2758" s="16"/>
      <c r="BZ2758" s="16"/>
      <c r="CA2758" s="16"/>
      <c r="CB2758" s="16"/>
      <c r="CC2758" s="16"/>
      <c r="CD2758" s="16"/>
      <c r="CE2758" s="16"/>
      <c r="CF2758" s="16"/>
      <c r="CG2758" s="16"/>
      <c r="CH2758" s="16"/>
      <c r="CI2758" s="16"/>
      <c r="CJ2758" s="16"/>
      <c r="CK2758" s="16"/>
      <c r="CL2758" s="16"/>
      <c r="CM2758" s="16"/>
      <c r="CN2758" s="16"/>
      <c r="CO2758" s="16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  <c r="DQ2758" s="16"/>
      <c r="DR2758" s="16"/>
      <c r="DS2758" s="16"/>
      <c r="DT2758" s="16"/>
      <c r="DU2758" s="16"/>
      <c r="DV2758" s="16"/>
      <c r="DW2758" s="16"/>
      <c r="DX2758" s="16"/>
      <c r="DY2758" s="16"/>
      <c r="DZ2758" s="16"/>
      <c r="EA2758" s="16"/>
      <c r="EB2758" s="16"/>
      <c r="EC2758" s="16"/>
      <c r="ED2758" s="16"/>
      <c r="EE2758" s="16"/>
      <c r="EF2758" s="16"/>
      <c r="EG2758" s="16"/>
      <c r="EH2758" s="16"/>
      <c r="EI2758" s="16"/>
      <c r="EJ2758" s="16"/>
      <c r="EK2758" s="16"/>
      <c r="EL2758" s="16"/>
      <c r="EM2758" s="16"/>
      <c r="EN2758" s="16"/>
      <c r="EO2758" s="16"/>
      <c r="EP2758" s="16"/>
      <c r="EQ2758" s="16"/>
      <c r="ER2758" s="16"/>
      <c r="ES2758" s="16"/>
      <c r="ET2758" s="16"/>
      <c r="EU2758" s="16"/>
      <c r="EV2758" s="16"/>
      <c r="EW2758" s="16"/>
      <c r="EX2758" s="16"/>
    </row>
    <row r="2759" spans="1:154" x14ac:dyDescent="0.3">
      <c r="A2759" s="9"/>
      <c r="B2759" s="9" t="s">
        <v>47</v>
      </c>
      <c r="C2759" s="9">
        <v>7799</v>
      </c>
      <c r="D2759" s="9">
        <v>9</v>
      </c>
      <c r="E2759" s="9">
        <v>1</v>
      </c>
      <c r="F2759" s="9">
        <v>0</v>
      </c>
      <c r="G2759" s="9">
        <v>17</v>
      </c>
      <c r="H2759" s="30" t="s">
        <v>476</v>
      </c>
      <c r="I2759" s="10">
        <v>417</v>
      </c>
      <c r="J2759" s="33">
        <v>250</v>
      </c>
      <c r="K2759" s="34">
        <f t="shared" si="290"/>
        <v>104250</v>
      </c>
      <c r="L2759" s="9"/>
      <c r="M2759" s="9"/>
      <c r="N2759" s="9"/>
      <c r="O2759" s="9"/>
      <c r="P2759" s="9"/>
      <c r="Q2759" s="10"/>
      <c r="R2759" s="10"/>
      <c r="S2759" s="34"/>
      <c r="T2759" s="9"/>
      <c r="U2759" s="2"/>
      <c r="V2759" s="35"/>
      <c r="W2759" s="10"/>
      <c r="X2759" s="31">
        <f t="shared" si="291"/>
        <v>104250</v>
      </c>
      <c r="Y2759" s="10"/>
      <c r="Z2759" s="34">
        <v>50000000</v>
      </c>
      <c r="AA2759" s="9">
        <v>0</v>
      </c>
      <c r="AB2759" s="9">
        <v>0</v>
      </c>
      <c r="AC2759" s="33"/>
      <c r="AD2759" s="10"/>
    </row>
    <row r="2760" spans="1:154" x14ac:dyDescent="0.3">
      <c r="A2760" s="9"/>
      <c r="B2760" s="9" t="s">
        <v>47</v>
      </c>
      <c r="C2760" s="9">
        <v>8258</v>
      </c>
      <c r="D2760" s="9">
        <v>9</v>
      </c>
      <c r="E2760" s="9">
        <v>18</v>
      </c>
      <c r="F2760" s="9">
        <v>1</v>
      </c>
      <c r="G2760" s="9">
        <v>43</v>
      </c>
      <c r="H2760" s="30" t="s">
        <v>476</v>
      </c>
      <c r="I2760" s="10">
        <v>7343</v>
      </c>
      <c r="J2760" s="33">
        <v>200</v>
      </c>
      <c r="K2760" s="34">
        <f t="shared" si="290"/>
        <v>1468600</v>
      </c>
      <c r="L2760" s="9"/>
      <c r="M2760" s="9"/>
      <c r="N2760" s="9"/>
      <c r="O2760" s="9"/>
      <c r="P2760" s="9"/>
      <c r="Q2760" s="10"/>
      <c r="R2760" s="10"/>
      <c r="S2760" s="34"/>
      <c r="T2760" s="9"/>
      <c r="U2760" s="2"/>
      <c r="V2760" s="35"/>
      <c r="W2760" s="10"/>
      <c r="X2760" s="31">
        <f t="shared" si="291"/>
        <v>1468600</v>
      </c>
      <c r="Y2760" s="10"/>
      <c r="Z2760" s="34">
        <v>50000000</v>
      </c>
      <c r="AA2760" s="9">
        <v>0</v>
      </c>
      <c r="AB2760" s="9">
        <v>0</v>
      </c>
      <c r="AC2760" s="33"/>
      <c r="AD2760" s="10"/>
    </row>
    <row r="2761" spans="1:154" x14ac:dyDescent="0.3">
      <c r="A2761" s="9"/>
      <c r="B2761" s="9" t="s">
        <v>47</v>
      </c>
      <c r="C2761" s="9">
        <v>8116</v>
      </c>
      <c r="D2761" s="9">
        <v>9</v>
      </c>
      <c r="E2761" s="9">
        <v>6</v>
      </c>
      <c r="F2761" s="9">
        <v>0</v>
      </c>
      <c r="G2761" s="9">
        <v>92</v>
      </c>
      <c r="H2761" s="30" t="s">
        <v>476</v>
      </c>
      <c r="I2761" s="10">
        <v>2492</v>
      </c>
      <c r="J2761" s="33">
        <v>220</v>
      </c>
      <c r="K2761" s="34">
        <f t="shared" si="290"/>
        <v>548240</v>
      </c>
      <c r="L2761" s="9"/>
      <c r="M2761" s="9"/>
      <c r="N2761" s="9"/>
      <c r="O2761" s="9"/>
      <c r="P2761" s="9"/>
      <c r="Q2761" s="10"/>
      <c r="R2761" s="10"/>
      <c r="S2761" s="34"/>
      <c r="T2761" s="9"/>
      <c r="U2761" s="2"/>
      <c r="V2761" s="35"/>
      <c r="W2761" s="10"/>
      <c r="X2761" s="31">
        <f t="shared" si="291"/>
        <v>548240</v>
      </c>
      <c r="Y2761" s="10"/>
      <c r="Z2761" s="34">
        <v>50000000</v>
      </c>
      <c r="AA2761" s="9">
        <v>0</v>
      </c>
      <c r="AB2761" s="9">
        <v>0</v>
      </c>
      <c r="AC2761" s="33"/>
      <c r="AD2761" s="10"/>
    </row>
    <row r="2762" spans="1:154" s="39" customFormat="1" x14ac:dyDescent="0.3">
      <c r="A2762" s="9"/>
      <c r="B2762" s="9" t="s">
        <v>47</v>
      </c>
      <c r="C2762" s="9">
        <v>14004</v>
      </c>
      <c r="D2762" s="9">
        <v>2</v>
      </c>
      <c r="E2762" s="9">
        <v>1</v>
      </c>
      <c r="F2762" s="9">
        <v>0</v>
      </c>
      <c r="G2762" s="9">
        <v>45</v>
      </c>
      <c r="H2762" s="30" t="s">
        <v>477</v>
      </c>
      <c r="I2762" s="10">
        <v>242</v>
      </c>
      <c r="J2762" s="33">
        <v>1200</v>
      </c>
      <c r="K2762" s="34">
        <f t="shared" si="290"/>
        <v>290400</v>
      </c>
      <c r="L2762" s="9"/>
      <c r="M2762" s="9"/>
      <c r="N2762" s="9"/>
      <c r="O2762" s="30"/>
      <c r="P2762" s="9"/>
      <c r="Q2762" s="10"/>
      <c r="R2762" s="10"/>
      <c r="S2762" s="10"/>
      <c r="T2762" s="9"/>
      <c r="U2762" s="2"/>
      <c r="V2762" s="35"/>
      <c r="W2762" s="10"/>
      <c r="X2762" s="31">
        <f t="shared" si="291"/>
        <v>290400</v>
      </c>
      <c r="Y2762" s="10"/>
      <c r="Z2762" s="34"/>
      <c r="AA2762" s="34">
        <f>X2762-Z2762</f>
        <v>290400</v>
      </c>
      <c r="AB2762" s="9">
        <v>0.02</v>
      </c>
      <c r="AC2762" s="33"/>
      <c r="AD2762" s="10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6"/>
      <c r="AZ2762" s="16"/>
      <c r="BA2762" s="16"/>
      <c r="BB2762" s="16"/>
      <c r="BC2762" s="16"/>
      <c r="BD2762" s="16"/>
      <c r="BE2762" s="16"/>
      <c r="BF2762" s="16"/>
      <c r="BG2762" s="16"/>
      <c r="BH2762" s="16"/>
      <c r="BI2762" s="16"/>
      <c r="BJ2762" s="16"/>
      <c r="BK2762" s="16"/>
      <c r="BL2762" s="16"/>
      <c r="BM2762" s="16"/>
      <c r="BN2762" s="16"/>
      <c r="BO2762" s="16"/>
      <c r="BP2762" s="16"/>
      <c r="BQ2762" s="16"/>
      <c r="BR2762" s="16"/>
      <c r="BS2762" s="16"/>
      <c r="BT2762" s="16"/>
      <c r="BU2762" s="16"/>
      <c r="BV2762" s="16"/>
      <c r="BW2762" s="16"/>
      <c r="BX2762" s="16"/>
      <c r="BY2762" s="16"/>
      <c r="BZ2762" s="16"/>
      <c r="CA2762" s="16"/>
      <c r="CB2762" s="16"/>
      <c r="CC2762" s="16"/>
      <c r="CD2762" s="16"/>
      <c r="CE2762" s="16"/>
      <c r="CF2762" s="16"/>
      <c r="CG2762" s="16"/>
      <c r="CH2762" s="16"/>
      <c r="CI2762" s="16"/>
      <c r="CJ2762" s="16"/>
      <c r="CK2762" s="16"/>
      <c r="CL2762" s="16"/>
      <c r="CM2762" s="16"/>
      <c r="CN2762" s="16"/>
      <c r="CO2762" s="16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  <c r="DQ2762" s="16"/>
      <c r="DR2762" s="16"/>
      <c r="DS2762" s="16"/>
      <c r="DT2762" s="16"/>
      <c r="DU2762" s="16"/>
      <c r="DV2762" s="16"/>
      <c r="DW2762" s="16"/>
      <c r="DX2762" s="16"/>
      <c r="DY2762" s="16"/>
      <c r="DZ2762" s="16"/>
      <c r="EA2762" s="16"/>
      <c r="EB2762" s="16"/>
      <c r="EC2762" s="16"/>
      <c r="ED2762" s="16"/>
      <c r="EE2762" s="16"/>
      <c r="EF2762" s="16"/>
      <c r="EG2762" s="16"/>
      <c r="EH2762" s="16"/>
      <c r="EI2762" s="16"/>
      <c r="EJ2762" s="16"/>
      <c r="EK2762" s="16"/>
      <c r="EL2762" s="16"/>
      <c r="EM2762" s="16"/>
      <c r="EN2762" s="16"/>
      <c r="EO2762" s="16"/>
      <c r="EP2762" s="16"/>
      <c r="EQ2762" s="16"/>
      <c r="ER2762" s="16"/>
      <c r="ES2762" s="16"/>
      <c r="ET2762" s="16"/>
      <c r="EU2762" s="16"/>
      <c r="EV2762" s="16"/>
      <c r="EW2762" s="16"/>
      <c r="EX2762" s="16"/>
    </row>
    <row r="2763" spans="1:154" x14ac:dyDescent="0.3">
      <c r="A2763" s="9"/>
      <c r="B2763" s="9"/>
      <c r="C2763" s="9"/>
      <c r="D2763" s="9"/>
      <c r="E2763" s="9"/>
      <c r="F2763" s="9"/>
      <c r="G2763" s="9"/>
      <c r="H2763" s="30"/>
      <c r="I2763" s="10"/>
      <c r="J2763" s="33"/>
      <c r="K2763" s="34"/>
      <c r="L2763" s="9">
        <v>1</v>
      </c>
      <c r="M2763" s="9" t="s">
        <v>53</v>
      </c>
      <c r="N2763" s="9" t="s">
        <v>48</v>
      </c>
      <c r="O2763" s="30" t="s">
        <v>477</v>
      </c>
      <c r="P2763" s="9">
        <v>72</v>
      </c>
      <c r="Q2763" s="10">
        <v>100</v>
      </c>
      <c r="R2763" s="10">
        <v>6750</v>
      </c>
      <c r="S2763" s="34">
        <f t="shared" ref="S2763:S2766" si="292">P2763*R2763</f>
        <v>486000</v>
      </c>
      <c r="T2763" s="9">
        <v>6</v>
      </c>
      <c r="U2763" s="2">
        <v>6</v>
      </c>
      <c r="V2763" s="34">
        <f t="shared" ref="V2763:V2766" si="293">S2763*U2763/100</f>
        <v>29160</v>
      </c>
      <c r="W2763" s="34">
        <f t="shared" ref="W2763:W2766" si="294">S2763-V2763</f>
        <v>456840</v>
      </c>
      <c r="X2763" s="31">
        <f t="shared" si="291"/>
        <v>456840</v>
      </c>
      <c r="Y2763" s="34">
        <f t="shared" ref="Y2763:Y2766" si="295">X2763*Q2763/100</f>
        <v>456840</v>
      </c>
      <c r="Z2763" s="34">
        <v>10000000</v>
      </c>
      <c r="AA2763" s="9">
        <v>0</v>
      </c>
      <c r="AB2763" s="9">
        <v>0</v>
      </c>
      <c r="AC2763" s="33"/>
      <c r="AD2763" s="10"/>
    </row>
    <row r="2764" spans="1:154" x14ac:dyDescent="0.3">
      <c r="A2764" s="9"/>
      <c r="B2764" s="9"/>
      <c r="C2764" s="9"/>
      <c r="D2764" s="9"/>
      <c r="E2764" s="9"/>
      <c r="F2764" s="9"/>
      <c r="G2764" s="9"/>
      <c r="H2764" s="30"/>
      <c r="I2764" s="10"/>
      <c r="J2764" s="33"/>
      <c r="K2764" s="34"/>
      <c r="L2764" s="9">
        <v>2</v>
      </c>
      <c r="M2764" s="9" t="s">
        <v>290</v>
      </c>
      <c r="N2764" s="9" t="s">
        <v>48</v>
      </c>
      <c r="O2764" s="30" t="s">
        <v>477</v>
      </c>
      <c r="P2764" s="9">
        <v>4</v>
      </c>
      <c r="Q2764" s="10">
        <v>100</v>
      </c>
      <c r="R2764" s="10">
        <v>2450</v>
      </c>
      <c r="S2764" s="34">
        <f>P2764*R2764</f>
        <v>9800</v>
      </c>
      <c r="T2764" s="9">
        <v>22</v>
      </c>
      <c r="U2764" s="2">
        <v>34</v>
      </c>
      <c r="V2764" s="34">
        <f>S2764*U2764/100</f>
        <v>3332</v>
      </c>
      <c r="W2764" s="34">
        <f>S2764-V2764</f>
        <v>6468</v>
      </c>
      <c r="X2764" s="31">
        <f t="shared" si="291"/>
        <v>6468</v>
      </c>
      <c r="Y2764" s="34">
        <f>X2764*Q2764/100</f>
        <v>6468</v>
      </c>
      <c r="Z2764" s="34"/>
      <c r="AA2764" s="34">
        <f>X2764-Z2764</f>
        <v>6468</v>
      </c>
      <c r="AB2764" s="9">
        <v>0.02</v>
      </c>
      <c r="AC2764" s="33"/>
      <c r="AD2764" s="70"/>
    </row>
    <row r="2765" spans="1:154" x14ac:dyDescent="0.3">
      <c r="A2765" s="9"/>
      <c r="B2765" s="9"/>
      <c r="C2765" s="9"/>
      <c r="D2765" s="9"/>
      <c r="E2765" s="9"/>
      <c r="F2765" s="9"/>
      <c r="G2765" s="9"/>
      <c r="H2765" s="9" t="s">
        <v>478</v>
      </c>
      <c r="I2765" s="10">
        <v>1</v>
      </c>
      <c r="J2765" s="33">
        <v>1200</v>
      </c>
      <c r="K2765" s="34">
        <f t="shared" si="290"/>
        <v>1200</v>
      </c>
      <c r="L2765" s="9">
        <v>3</v>
      </c>
      <c r="M2765" s="9" t="s">
        <v>290</v>
      </c>
      <c r="N2765" s="9" t="s">
        <v>48</v>
      </c>
      <c r="O2765" s="9" t="s">
        <v>478</v>
      </c>
      <c r="P2765" s="9">
        <v>4</v>
      </c>
      <c r="Q2765" s="10">
        <v>100</v>
      </c>
      <c r="R2765" s="10">
        <v>2450</v>
      </c>
      <c r="S2765" s="34">
        <f t="shared" si="292"/>
        <v>9800</v>
      </c>
      <c r="T2765" s="9">
        <v>17</v>
      </c>
      <c r="U2765" s="2">
        <v>24</v>
      </c>
      <c r="V2765" s="34">
        <f t="shared" si="293"/>
        <v>2352</v>
      </c>
      <c r="W2765" s="34">
        <f t="shared" si="294"/>
        <v>7448</v>
      </c>
      <c r="X2765" s="31">
        <f t="shared" si="291"/>
        <v>8648</v>
      </c>
      <c r="Y2765" s="34">
        <f t="shared" si="295"/>
        <v>8648</v>
      </c>
      <c r="Z2765" s="34"/>
      <c r="AA2765" s="34">
        <f>X2765-Z2765</f>
        <v>8648</v>
      </c>
      <c r="AB2765" s="9">
        <v>0.3</v>
      </c>
      <c r="AC2765" s="33"/>
      <c r="AD2765" s="32" t="s">
        <v>1256</v>
      </c>
    </row>
    <row r="2766" spans="1:154" x14ac:dyDescent="0.3">
      <c r="A2766" s="9"/>
      <c r="B2766" s="9"/>
      <c r="C2766" s="9"/>
      <c r="D2766" s="9"/>
      <c r="E2766" s="9"/>
      <c r="F2766" s="9"/>
      <c r="G2766" s="9"/>
      <c r="H2766" s="9" t="s">
        <v>478</v>
      </c>
      <c r="I2766" s="10">
        <v>2</v>
      </c>
      <c r="J2766" s="33">
        <v>1200</v>
      </c>
      <c r="K2766" s="34">
        <f t="shared" si="290"/>
        <v>2400</v>
      </c>
      <c r="L2766" s="9">
        <v>4</v>
      </c>
      <c r="M2766" s="9" t="s">
        <v>290</v>
      </c>
      <c r="N2766" s="9" t="s">
        <v>48</v>
      </c>
      <c r="O2766" s="9" t="s">
        <v>478</v>
      </c>
      <c r="P2766" s="9">
        <v>6</v>
      </c>
      <c r="Q2766" s="10">
        <v>100</v>
      </c>
      <c r="R2766" s="10">
        <v>2450</v>
      </c>
      <c r="S2766" s="34">
        <f t="shared" si="292"/>
        <v>14700</v>
      </c>
      <c r="T2766" s="9">
        <v>17</v>
      </c>
      <c r="U2766" s="2">
        <v>24</v>
      </c>
      <c r="V2766" s="34">
        <f t="shared" si="293"/>
        <v>3528</v>
      </c>
      <c r="W2766" s="34">
        <f t="shared" si="294"/>
        <v>11172</v>
      </c>
      <c r="X2766" s="31">
        <f t="shared" si="291"/>
        <v>13572</v>
      </c>
      <c r="Y2766" s="34">
        <f t="shared" si="295"/>
        <v>13572</v>
      </c>
      <c r="Z2766" s="34"/>
      <c r="AA2766" s="34">
        <f>X2766-Z2766</f>
        <v>13572</v>
      </c>
      <c r="AB2766" s="9">
        <v>0.3</v>
      </c>
      <c r="AC2766" s="33"/>
      <c r="AD2766" s="10"/>
    </row>
    <row r="2767" spans="1:154" x14ac:dyDescent="0.3">
      <c r="A2767" s="18"/>
      <c r="B2767" s="18"/>
      <c r="C2767" s="18"/>
      <c r="D2767" s="18"/>
      <c r="E2767" s="18"/>
      <c r="F2767" s="18"/>
      <c r="G2767" s="18"/>
      <c r="H2767" s="19"/>
      <c r="I2767" s="20"/>
      <c r="J2767" s="21"/>
      <c r="K2767" s="20"/>
      <c r="L2767" s="18"/>
      <c r="M2767" s="18"/>
      <c r="N2767" s="18"/>
      <c r="O2767" s="19"/>
      <c r="P2767" s="18"/>
      <c r="Q2767" s="20"/>
      <c r="R2767" s="20"/>
      <c r="S2767" s="20"/>
      <c r="T2767" s="18"/>
      <c r="U2767" s="94"/>
      <c r="V2767" s="23"/>
      <c r="W2767" s="20"/>
      <c r="X2767" s="20"/>
      <c r="Y2767" s="20"/>
      <c r="Z2767" s="20"/>
      <c r="AA2767" s="18"/>
      <c r="AB2767" s="18"/>
      <c r="AC2767" s="21"/>
      <c r="AD2767" s="20"/>
      <c r="AE2767" s="39"/>
      <c r="AF2767" s="39"/>
      <c r="AG2767" s="39"/>
      <c r="AH2767" s="39"/>
      <c r="AI2767" s="39"/>
      <c r="AJ2767" s="39"/>
      <c r="AK2767" s="39"/>
      <c r="AL2767" s="39"/>
      <c r="AM2767" s="39"/>
      <c r="AN2767" s="39"/>
      <c r="AO2767" s="39"/>
      <c r="AP2767" s="39"/>
      <c r="AQ2767" s="39"/>
      <c r="AR2767" s="39"/>
      <c r="AS2767" s="39"/>
      <c r="AT2767" s="39"/>
      <c r="AU2767" s="39"/>
      <c r="AV2767" s="39"/>
      <c r="AW2767" s="39"/>
      <c r="AX2767" s="39"/>
      <c r="AY2767" s="39"/>
      <c r="AZ2767" s="39"/>
      <c r="BA2767" s="39"/>
      <c r="BB2767" s="39"/>
      <c r="BC2767" s="39"/>
      <c r="BD2767" s="39"/>
      <c r="BE2767" s="39"/>
      <c r="BF2767" s="39"/>
      <c r="BG2767" s="39"/>
      <c r="BH2767" s="39"/>
      <c r="BI2767" s="39"/>
      <c r="BJ2767" s="39"/>
      <c r="BK2767" s="39"/>
      <c r="BL2767" s="39"/>
      <c r="BM2767" s="39"/>
      <c r="BN2767" s="39"/>
      <c r="BO2767" s="39"/>
      <c r="BP2767" s="39"/>
      <c r="BQ2767" s="39"/>
      <c r="BR2767" s="39"/>
      <c r="BS2767" s="39"/>
      <c r="BT2767" s="39"/>
      <c r="BU2767" s="39"/>
      <c r="BV2767" s="39"/>
      <c r="BW2767" s="39"/>
      <c r="BX2767" s="39"/>
      <c r="BY2767" s="39"/>
      <c r="BZ2767" s="39"/>
      <c r="CA2767" s="39"/>
      <c r="CB2767" s="39"/>
      <c r="CC2767" s="39"/>
      <c r="CD2767" s="39"/>
      <c r="CE2767" s="39"/>
      <c r="CF2767" s="39"/>
      <c r="CG2767" s="39"/>
      <c r="CH2767" s="39"/>
      <c r="CI2767" s="39"/>
      <c r="CJ2767" s="39"/>
      <c r="CK2767" s="39"/>
      <c r="CL2767" s="39"/>
      <c r="CM2767" s="39"/>
      <c r="CN2767" s="39"/>
      <c r="CO2767" s="39"/>
      <c r="CP2767" s="39"/>
      <c r="CQ2767" s="39"/>
      <c r="CR2767" s="39"/>
      <c r="CS2767" s="39"/>
      <c r="CT2767" s="39"/>
      <c r="CU2767" s="39"/>
      <c r="CV2767" s="39"/>
      <c r="CW2767" s="39"/>
      <c r="CX2767" s="39"/>
      <c r="CY2767" s="39"/>
      <c r="CZ2767" s="39"/>
      <c r="DA2767" s="39"/>
      <c r="DB2767" s="39"/>
      <c r="DC2767" s="39"/>
      <c r="DD2767" s="39"/>
      <c r="DE2767" s="39"/>
      <c r="DF2767" s="39"/>
      <c r="DG2767" s="39"/>
      <c r="DH2767" s="39"/>
      <c r="DI2767" s="39"/>
      <c r="DJ2767" s="39"/>
      <c r="DK2767" s="39"/>
      <c r="DL2767" s="39"/>
      <c r="DM2767" s="39"/>
      <c r="DN2767" s="39"/>
      <c r="DO2767" s="39"/>
      <c r="DP2767" s="39"/>
      <c r="DQ2767" s="39"/>
      <c r="DR2767" s="39"/>
      <c r="DS2767" s="39"/>
      <c r="DT2767" s="39"/>
      <c r="DU2767" s="39"/>
      <c r="DV2767" s="39"/>
      <c r="DW2767" s="39"/>
      <c r="DX2767" s="39"/>
      <c r="DY2767" s="39"/>
      <c r="DZ2767" s="39"/>
      <c r="EA2767" s="39"/>
      <c r="EB2767" s="39"/>
      <c r="EC2767" s="39"/>
      <c r="ED2767" s="39"/>
      <c r="EE2767" s="39"/>
      <c r="EF2767" s="39"/>
      <c r="EG2767" s="39"/>
      <c r="EH2767" s="39"/>
      <c r="EI2767" s="39"/>
      <c r="EJ2767" s="39"/>
      <c r="EK2767" s="39"/>
      <c r="EL2767" s="39"/>
      <c r="EM2767" s="39"/>
      <c r="EN2767" s="39"/>
      <c r="EO2767" s="39"/>
      <c r="EP2767" s="39"/>
      <c r="EQ2767" s="39"/>
      <c r="ER2767" s="39"/>
      <c r="ES2767" s="39"/>
      <c r="ET2767" s="39"/>
      <c r="EU2767" s="39"/>
      <c r="EV2767" s="39"/>
      <c r="EW2767" s="39"/>
      <c r="EX2767" s="39"/>
    </row>
    <row r="2768" spans="1:154" x14ac:dyDescent="0.3">
      <c r="A2768" s="29">
        <v>2765</v>
      </c>
      <c r="B2768" s="29" t="s">
        <v>47</v>
      </c>
      <c r="C2768" s="29">
        <v>1972</v>
      </c>
      <c r="D2768" s="29">
        <v>2</v>
      </c>
      <c r="E2768" s="29">
        <v>4</v>
      </c>
      <c r="F2768" s="29">
        <v>2</v>
      </c>
      <c r="G2768" s="29">
        <v>25</v>
      </c>
      <c r="H2768" s="25" t="s">
        <v>476</v>
      </c>
      <c r="I2768" s="36">
        <v>1825</v>
      </c>
      <c r="J2768" s="41">
        <v>150</v>
      </c>
      <c r="K2768" s="74">
        <f>I2768*J2768</f>
        <v>273750</v>
      </c>
      <c r="L2768" s="29"/>
      <c r="M2768" s="29"/>
      <c r="N2768" s="29"/>
      <c r="O2768" s="29"/>
      <c r="P2768" s="29"/>
      <c r="Q2768" s="36"/>
      <c r="R2768" s="36"/>
      <c r="S2768" s="36"/>
      <c r="T2768" s="29"/>
      <c r="U2768" s="185"/>
      <c r="V2768" s="37"/>
      <c r="W2768" s="36"/>
      <c r="X2768" s="75">
        <f>K2768+W2768</f>
        <v>273750</v>
      </c>
      <c r="Y2768" s="36"/>
      <c r="Z2768" s="74">
        <v>50000000</v>
      </c>
      <c r="AA2768" s="29">
        <v>0</v>
      </c>
      <c r="AB2768" s="29">
        <v>0</v>
      </c>
      <c r="AC2768" s="41" t="s">
        <v>1257</v>
      </c>
      <c r="AD2768" s="36"/>
    </row>
    <row r="2769" spans="1:154" x14ac:dyDescent="0.3">
      <c r="A2769" s="9"/>
      <c r="B2769" s="9" t="s">
        <v>47</v>
      </c>
      <c r="C2769" s="9">
        <v>12983</v>
      </c>
      <c r="D2769" s="9">
        <v>2</v>
      </c>
      <c r="E2769" s="9">
        <v>2</v>
      </c>
      <c r="F2769" s="9">
        <v>0</v>
      </c>
      <c r="G2769" s="9">
        <v>80</v>
      </c>
      <c r="H2769" s="30" t="s">
        <v>476</v>
      </c>
      <c r="I2769" s="10">
        <v>880</v>
      </c>
      <c r="J2769" s="33">
        <v>150</v>
      </c>
      <c r="K2769" s="34">
        <f>I2769*J2769</f>
        <v>132000</v>
      </c>
      <c r="L2769" s="9"/>
      <c r="M2769" s="9"/>
      <c r="N2769" s="9"/>
      <c r="O2769" s="9"/>
      <c r="P2769" s="9"/>
      <c r="Q2769" s="10"/>
      <c r="R2769" s="10"/>
      <c r="S2769" s="10"/>
      <c r="T2769" s="9"/>
      <c r="U2769" s="2"/>
      <c r="V2769" s="35"/>
      <c r="W2769" s="10"/>
      <c r="X2769" s="31">
        <f>K2769+W2769</f>
        <v>132000</v>
      </c>
      <c r="Y2769" s="10"/>
      <c r="Z2769" s="34">
        <v>50000000</v>
      </c>
      <c r="AA2769" s="9">
        <v>0</v>
      </c>
      <c r="AB2769" s="9">
        <v>0</v>
      </c>
      <c r="AC2769" s="33">
        <v>0</v>
      </c>
      <c r="AD2769" s="10"/>
    </row>
    <row r="2770" spans="1:154" x14ac:dyDescent="0.3">
      <c r="A2770" s="18"/>
      <c r="B2770" s="18"/>
      <c r="C2770" s="18"/>
      <c r="D2770" s="18"/>
      <c r="E2770" s="18"/>
      <c r="F2770" s="18"/>
      <c r="G2770" s="18"/>
      <c r="H2770" s="19"/>
      <c r="I2770" s="20"/>
      <c r="J2770" s="21"/>
      <c r="K2770" s="20"/>
      <c r="L2770" s="18"/>
      <c r="M2770" s="18"/>
      <c r="N2770" s="18"/>
      <c r="O2770" s="18"/>
      <c r="P2770" s="18"/>
      <c r="Q2770" s="20"/>
      <c r="R2770" s="20"/>
      <c r="S2770" s="20"/>
      <c r="T2770" s="18"/>
      <c r="U2770" s="94"/>
      <c r="V2770" s="23"/>
      <c r="W2770" s="20"/>
      <c r="X2770" s="20"/>
      <c r="Y2770" s="20"/>
      <c r="Z2770" s="20"/>
      <c r="AA2770" s="18"/>
      <c r="AB2770" s="18"/>
      <c r="AC2770" s="21"/>
      <c r="AD2770" s="20"/>
      <c r="AE2770" s="39"/>
      <c r="AF2770" s="39"/>
      <c r="AG2770" s="39"/>
      <c r="AH2770" s="39"/>
      <c r="AI2770" s="39"/>
      <c r="AJ2770" s="39"/>
      <c r="AK2770" s="39"/>
      <c r="AL2770" s="39"/>
      <c r="AM2770" s="39"/>
      <c r="AN2770" s="39"/>
      <c r="AO2770" s="39"/>
      <c r="AP2770" s="39"/>
      <c r="AQ2770" s="39"/>
      <c r="AR2770" s="39"/>
      <c r="AS2770" s="39"/>
      <c r="AT2770" s="39"/>
      <c r="AU2770" s="39"/>
      <c r="AV2770" s="39"/>
      <c r="AW2770" s="39"/>
      <c r="AX2770" s="39"/>
      <c r="AY2770" s="39"/>
      <c r="AZ2770" s="39"/>
      <c r="BA2770" s="39"/>
      <c r="BB2770" s="39"/>
      <c r="BC2770" s="39"/>
      <c r="BD2770" s="39"/>
      <c r="BE2770" s="39"/>
      <c r="BF2770" s="39"/>
      <c r="BG2770" s="39"/>
      <c r="BH2770" s="39"/>
      <c r="BI2770" s="39"/>
      <c r="BJ2770" s="39"/>
      <c r="BK2770" s="39"/>
      <c r="BL2770" s="39"/>
      <c r="BM2770" s="39"/>
      <c r="BN2770" s="39"/>
      <c r="BO2770" s="39"/>
      <c r="BP2770" s="39"/>
      <c r="BQ2770" s="39"/>
      <c r="BR2770" s="39"/>
      <c r="BS2770" s="39"/>
      <c r="BT2770" s="39"/>
      <c r="BU2770" s="39"/>
      <c r="BV2770" s="39"/>
      <c r="BW2770" s="39"/>
      <c r="BX2770" s="39"/>
      <c r="BY2770" s="39"/>
      <c r="BZ2770" s="39"/>
      <c r="CA2770" s="39"/>
      <c r="CB2770" s="39"/>
      <c r="CC2770" s="39"/>
      <c r="CD2770" s="39"/>
      <c r="CE2770" s="39"/>
      <c r="CF2770" s="39"/>
      <c r="CG2770" s="39"/>
      <c r="CH2770" s="39"/>
      <c r="CI2770" s="39"/>
      <c r="CJ2770" s="39"/>
      <c r="CK2770" s="39"/>
      <c r="CL2770" s="39"/>
      <c r="CM2770" s="39"/>
      <c r="CN2770" s="39"/>
      <c r="CO2770" s="39"/>
      <c r="CP2770" s="39"/>
      <c r="CQ2770" s="39"/>
      <c r="CR2770" s="39"/>
      <c r="CS2770" s="39"/>
      <c r="CT2770" s="39"/>
      <c r="CU2770" s="39"/>
      <c r="CV2770" s="39"/>
      <c r="CW2770" s="39"/>
      <c r="CX2770" s="39"/>
      <c r="CY2770" s="39"/>
      <c r="CZ2770" s="39"/>
      <c r="DA2770" s="39"/>
      <c r="DB2770" s="39"/>
      <c r="DC2770" s="39"/>
      <c r="DD2770" s="39"/>
      <c r="DE2770" s="39"/>
      <c r="DF2770" s="39"/>
      <c r="DG2770" s="39"/>
      <c r="DH2770" s="39"/>
      <c r="DI2770" s="39"/>
      <c r="DJ2770" s="39"/>
      <c r="DK2770" s="39"/>
      <c r="DL2770" s="39"/>
      <c r="DM2770" s="39"/>
      <c r="DN2770" s="39"/>
      <c r="DO2770" s="39"/>
      <c r="DP2770" s="39"/>
      <c r="DQ2770" s="39"/>
      <c r="DR2770" s="39"/>
      <c r="DS2770" s="39"/>
      <c r="DT2770" s="39"/>
      <c r="DU2770" s="39"/>
      <c r="DV2770" s="39"/>
      <c r="DW2770" s="39"/>
      <c r="DX2770" s="39"/>
      <c r="DY2770" s="39"/>
      <c r="DZ2770" s="39"/>
      <c r="EA2770" s="39"/>
      <c r="EB2770" s="39"/>
      <c r="EC2770" s="39"/>
      <c r="ED2770" s="39"/>
      <c r="EE2770" s="39"/>
      <c r="EF2770" s="39"/>
      <c r="EG2770" s="39"/>
      <c r="EH2770" s="39"/>
      <c r="EI2770" s="39"/>
      <c r="EJ2770" s="39"/>
      <c r="EK2770" s="39"/>
      <c r="EL2770" s="39"/>
      <c r="EM2770" s="39"/>
      <c r="EN2770" s="39"/>
      <c r="EO2770" s="39"/>
      <c r="EP2770" s="39"/>
      <c r="EQ2770" s="39"/>
      <c r="ER2770" s="39"/>
      <c r="ES2770" s="39"/>
      <c r="ET2770" s="39"/>
      <c r="EU2770" s="39"/>
      <c r="EV2770" s="39"/>
      <c r="EW2770" s="39"/>
      <c r="EX2770" s="39"/>
    </row>
    <row r="2771" spans="1:154" x14ac:dyDescent="0.3">
      <c r="A2771" s="29">
        <v>2766</v>
      </c>
      <c r="B2771" s="29" t="s">
        <v>47</v>
      </c>
      <c r="C2771" s="29">
        <v>710</v>
      </c>
      <c r="D2771" s="29">
        <v>4</v>
      </c>
      <c r="E2771" s="29">
        <v>0</v>
      </c>
      <c r="F2771" s="29">
        <v>0</v>
      </c>
      <c r="G2771" s="29">
        <v>85</v>
      </c>
      <c r="H2771" s="25" t="s">
        <v>476</v>
      </c>
      <c r="I2771" s="36">
        <v>85</v>
      </c>
      <c r="J2771" s="41">
        <v>1200</v>
      </c>
      <c r="K2771" s="74">
        <f>I2771*J2771</f>
        <v>102000</v>
      </c>
      <c r="L2771" s="29"/>
      <c r="M2771" s="29"/>
      <c r="N2771" s="29"/>
      <c r="O2771" s="29"/>
      <c r="P2771" s="29"/>
      <c r="Q2771" s="36"/>
      <c r="R2771" s="36"/>
      <c r="S2771" s="36"/>
      <c r="T2771" s="29"/>
      <c r="U2771" s="185"/>
      <c r="V2771" s="37"/>
      <c r="W2771" s="36"/>
      <c r="X2771" s="75">
        <f>K2771+W2771</f>
        <v>102000</v>
      </c>
      <c r="Y2771" s="36"/>
      <c r="Z2771" s="74">
        <v>50000000</v>
      </c>
      <c r="AA2771" s="29">
        <v>0</v>
      </c>
      <c r="AB2771" s="29">
        <v>0</v>
      </c>
      <c r="AC2771" s="41" t="s">
        <v>100</v>
      </c>
      <c r="AD2771" s="36"/>
    </row>
    <row r="2772" spans="1:154" x14ac:dyDescent="0.3">
      <c r="A2772" s="18"/>
      <c r="B2772" s="18"/>
      <c r="C2772" s="18"/>
      <c r="D2772" s="18"/>
      <c r="E2772" s="18"/>
      <c r="F2772" s="18"/>
      <c r="G2772" s="18"/>
      <c r="H2772" s="19"/>
      <c r="I2772" s="20"/>
      <c r="J2772" s="21"/>
      <c r="K2772" s="20"/>
      <c r="L2772" s="18"/>
      <c r="M2772" s="18"/>
      <c r="N2772" s="18"/>
      <c r="O2772" s="18"/>
      <c r="P2772" s="18"/>
      <c r="Q2772" s="20"/>
      <c r="R2772" s="20"/>
      <c r="S2772" s="20"/>
      <c r="T2772" s="18"/>
      <c r="U2772" s="94"/>
      <c r="V2772" s="23"/>
      <c r="W2772" s="20"/>
      <c r="X2772" s="20"/>
      <c r="Y2772" s="20"/>
      <c r="Z2772" s="20"/>
      <c r="AA2772" s="18"/>
      <c r="AB2772" s="18"/>
      <c r="AC2772" s="58"/>
      <c r="AD2772" s="64"/>
      <c r="AE2772" s="39"/>
      <c r="AF2772" s="39"/>
      <c r="AG2772" s="39"/>
      <c r="AH2772" s="39"/>
      <c r="AI2772" s="39"/>
      <c r="AJ2772" s="39"/>
      <c r="AK2772" s="39"/>
      <c r="AL2772" s="39"/>
      <c r="AM2772" s="39"/>
      <c r="AN2772" s="39"/>
      <c r="AO2772" s="39"/>
      <c r="AP2772" s="39"/>
      <c r="AQ2772" s="39"/>
      <c r="AR2772" s="39"/>
      <c r="AS2772" s="39"/>
      <c r="AT2772" s="39"/>
      <c r="AU2772" s="39"/>
      <c r="AV2772" s="39"/>
      <c r="AW2772" s="39"/>
      <c r="AX2772" s="39"/>
      <c r="AY2772" s="39"/>
      <c r="AZ2772" s="39"/>
      <c r="BA2772" s="39"/>
      <c r="BB2772" s="39"/>
      <c r="BC2772" s="39"/>
      <c r="BD2772" s="39"/>
      <c r="BE2772" s="39"/>
      <c r="BF2772" s="39"/>
      <c r="BG2772" s="39"/>
      <c r="BH2772" s="39"/>
      <c r="BI2772" s="39"/>
      <c r="BJ2772" s="39"/>
      <c r="BK2772" s="39"/>
      <c r="BL2772" s="39"/>
      <c r="BM2772" s="39"/>
      <c r="BN2772" s="39"/>
      <c r="BO2772" s="39"/>
      <c r="BP2772" s="39"/>
      <c r="BQ2772" s="39"/>
      <c r="BR2772" s="39"/>
      <c r="BS2772" s="39"/>
      <c r="BT2772" s="39"/>
      <c r="BU2772" s="39"/>
      <c r="BV2772" s="39"/>
      <c r="BW2772" s="39"/>
      <c r="BX2772" s="39"/>
      <c r="BY2772" s="39"/>
      <c r="BZ2772" s="39"/>
      <c r="CA2772" s="39"/>
      <c r="CB2772" s="39"/>
      <c r="CC2772" s="39"/>
      <c r="CD2772" s="39"/>
      <c r="CE2772" s="39"/>
      <c r="CF2772" s="39"/>
      <c r="CG2772" s="39"/>
      <c r="CH2772" s="39"/>
      <c r="CI2772" s="39"/>
      <c r="CJ2772" s="39"/>
      <c r="CK2772" s="39"/>
      <c r="CL2772" s="39"/>
      <c r="CM2772" s="39"/>
      <c r="CN2772" s="39"/>
      <c r="CO2772" s="39"/>
      <c r="CP2772" s="39"/>
      <c r="CQ2772" s="39"/>
      <c r="CR2772" s="39"/>
      <c r="CS2772" s="39"/>
      <c r="CT2772" s="39"/>
      <c r="CU2772" s="39"/>
      <c r="CV2772" s="39"/>
      <c r="CW2772" s="39"/>
      <c r="CX2772" s="39"/>
      <c r="CY2772" s="39"/>
      <c r="CZ2772" s="39"/>
      <c r="DA2772" s="39"/>
      <c r="DB2772" s="39"/>
      <c r="DC2772" s="39"/>
      <c r="DD2772" s="39"/>
      <c r="DE2772" s="39"/>
      <c r="DF2772" s="39"/>
      <c r="DG2772" s="39"/>
      <c r="DH2772" s="39"/>
      <c r="DI2772" s="39"/>
      <c r="DJ2772" s="39"/>
      <c r="DK2772" s="39"/>
      <c r="DL2772" s="39"/>
      <c r="DM2772" s="39"/>
      <c r="DN2772" s="39"/>
      <c r="DO2772" s="39"/>
      <c r="DP2772" s="39"/>
      <c r="DQ2772" s="39"/>
      <c r="DR2772" s="39"/>
      <c r="DS2772" s="39"/>
      <c r="DT2772" s="39"/>
      <c r="DU2772" s="39"/>
      <c r="DV2772" s="39"/>
      <c r="DW2772" s="39"/>
      <c r="DX2772" s="39"/>
      <c r="DY2772" s="39"/>
      <c r="DZ2772" s="39"/>
      <c r="EA2772" s="39"/>
      <c r="EB2772" s="39"/>
      <c r="EC2772" s="39"/>
      <c r="ED2772" s="39"/>
      <c r="EE2772" s="39"/>
      <c r="EF2772" s="39"/>
      <c r="EG2772" s="39"/>
      <c r="EH2772" s="39"/>
      <c r="EI2772" s="39"/>
      <c r="EJ2772" s="39"/>
      <c r="EK2772" s="39"/>
      <c r="EL2772" s="39"/>
      <c r="EM2772" s="39"/>
      <c r="EN2772" s="39"/>
      <c r="EO2772" s="39"/>
      <c r="EP2772" s="39"/>
      <c r="EQ2772" s="39"/>
      <c r="ER2772" s="39"/>
      <c r="ES2772" s="39"/>
      <c r="ET2772" s="39"/>
      <c r="EU2772" s="39"/>
      <c r="EV2772" s="39"/>
      <c r="EW2772" s="39"/>
      <c r="EX2772" s="39"/>
    </row>
    <row r="2773" spans="1:154" s="39" customFormat="1" x14ac:dyDescent="0.3">
      <c r="A2773" s="29">
        <v>2767</v>
      </c>
      <c r="B2773" s="29" t="s">
        <v>47</v>
      </c>
      <c r="C2773" s="29">
        <v>1641</v>
      </c>
      <c r="D2773" s="29">
        <v>1</v>
      </c>
      <c r="E2773" s="29">
        <v>2</v>
      </c>
      <c r="F2773" s="29">
        <v>1</v>
      </c>
      <c r="G2773" s="29">
        <v>95</v>
      </c>
      <c r="H2773" s="25" t="s">
        <v>476</v>
      </c>
      <c r="I2773" s="36">
        <v>995</v>
      </c>
      <c r="J2773" s="41">
        <v>250</v>
      </c>
      <c r="K2773" s="74">
        <f>I2773*J2773</f>
        <v>248750</v>
      </c>
      <c r="L2773" s="29"/>
      <c r="M2773" s="29"/>
      <c r="N2773" s="29"/>
      <c r="O2773" s="29"/>
      <c r="P2773" s="29"/>
      <c r="Q2773" s="36"/>
      <c r="R2773" s="36"/>
      <c r="S2773" s="36"/>
      <c r="T2773" s="29"/>
      <c r="U2773" s="185"/>
      <c r="V2773" s="37"/>
      <c r="W2773" s="36"/>
      <c r="X2773" s="75">
        <f>K2773+W2773</f>
        <v>248750</v>
      </c>
      <c r="Y2773" s="36"/>
      <c r="Z2773" s="74">
        <v>50000000</v>
      </c>
      <c r="AA2773" s="29">
        <v>0</v>
      </c>
      <c r="AB2773" s="29">
        <v>0</v>
      </c>
      <c r="AC2773" s="41" t="s">
        <v>1258</v>
      </c>
      <c r="AD2773" s="3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16"/>
      <c r="EK2773" s="16"/>
      <c r="EL2773" s="16"/>
      <c r="EM2773" s="16"/>
      <c r="EN2773" s="16"/>
      <c r="EO2773" s="16"/>
      <c r="EP2773" s="16"/>
      <c r="EQ2773" s="16"/>
      <c r="ER2773" s="16"/>
      <c r="ES2773" s="16"/>
      <c r="ET2773" s="16"/>
      <c r="EU2773" s="16"/>
      <c r="EV2773" s="16"/>
      <c r="EW2773" s="16"/>
      <c r="EX2773" s="16"/>
    </row>
    <row r="2774" spans="1:154" x14ac:dyDescent="0.3">
      <c r="A2774" s="18"/>
      <c r="B2774" s="18"/>
      <c r="C2774" s="18"/>
      <c r="D2774" s="18"/>
      <c r="E2774" s="18"/>
      <c r="F2774" s="18"/>
      <c r="G2774" s="18"/>
      <c r="H2774" s="19"/>
      <c r="I2774" s="20"/>
      <c r="J2774" s="21"/>
      <c r="K2774" s="20"/>
      <c r="L2774" s="18"/>
      <c r="M2774" s="18"/>
      <c r="N2774" s="18"/>
      <c r="O2774" s="18"/>
      <c r="P2774" s="18"/>
      <c r="Q2774" s="20"/>
      <c r="R2774" s="20"/>
      <c r="S2774" s="20"/>
      <c r="T2774" s="18"/>
      <c r="U2774" s="94"/>
      <c r="V2774" s="23"/>
      <c r="W2774" s="20"/>
      <c r="X2774" s="20"/>
      <c r="Y2774" s="20"/>
      <c r="Z2774" s="20"/>
      <c r="AA2774" s="18"/>
      <c r="AB2774" s="18"/>
      <c r="AC2774" s="21"/>
      <c r="AD2774" s="20"/>
      <c r="AE2774" s="39"/>
      <c r="AF2774" s="39"/>
      <c r="AG2774" s="39"/>
      <c r="AH2774" s="39"/>
      <c r="AI2774" s="39"/>
      <c r="AJ2774" s="39"/>
      <c r="AK2774" s="39"/>
      <c r="AL2774" s="39"/>
      <c r="AM2774" s="39"/>
      <c r="AN2774" s="39"/>
      <c r="AO2774" s="39"/>
      <c r="AP2774" s="39"/>
      <c r="AQ2774" s="39"/>
      <c r="AR2774" s="39"/>
      <c r="AS2774" s="39"/>
      <c r="AT2774" s="39"/>
      <c r="AU2774" s="39"/>
      <c r="AV2774" s="39"/>
      <c r="AW2774" s="39"/>
      <c r="AX2774" s="39"/>
      <c r="AY2774" s="39"/>
      <c r="AZ2774" s="39"/>
      <c r="BA2774" s="39"/>
      <c r="BB2774" s="39"/>
      <c r="BC2774" s="39"/>
      <c r="BD2774" s="39"/>
      <c r="BE2774" s="39"/>
      <c r="BF2774" s="39"/>
      <c r="BG2774" s="39"/>
      <c r="BH2774" s="39"/>
      <c r="BI2774" s="39"/>
      <c r="BJ2774" s="39"/>
      <c r="BK2774" s="39"/>
      <c r="BL2774" s="39"/>
      <c r="BM2774" s="39"/>
      <c r="BN2774" s="39"/>
      <c r="BO2774" s="39"/>
      <c r="BP2774" s="39"/>
      <c r="BQ2774" s="39"/>
      <c r="BR2774" s="39"/>
      <c r="BS2774" s="39"/>
      <c r="BT2774" s="39"/>
      <c r="BU2774" s="39"/>
      <c r="BV2774" s="39"/>
      <c r="BW2774" s="39"/>
      <c r="BX2774" s="39"/>
      <c r="BY2774" s="39"/>
      <c r="BZ2774" s="39"/>
      <c r="CA2774" s="39"/>
      <c r="CB2774" s="39"/>
      <c r="CC2774" s="39"/>
      <c r="CD2774" s="39"/>
      <c r="CE2774" s="39"/>
      <c r="CF2774" s="39"/>
      <c r="CG2774" s="39"/>
      <c r="CH2774" s="39"/>
      <c r="CI2774" s="39"/>
      <c r="CJ2774" s="39"/>
      <c r="CK2774" s="39"/>
      <c r="CL2774" s="39"/>
      <c r="CM2774" s="39"/>
      <c r="CN2774" s="39"/>
      <c r="CO2774" s="39"/>
      <c r="CP2774" s="39"/>
      <c r="CQ2774" s="39"/>
      <c r="CR2774" s="39"/>
      <c r="CS2774" s="39"/>
      <c r="CT2774" s="39"/>
      <c r="CU2774" s="39"/>
      <c r="CV2774" s="39"/>
      <c r="CW2774" s="39"/>
      <c r="CX2774" s="39"/>
      <c r="CY2774" s="39"/>
      <c r="CZ2774" s="39"/>
      <c r="DA2774" s="39"/>
      <c r="DB2774" s="39"/>
      <c r="DC2774" s="39"/>
      <c r="DD2774" s="39"/>
      <c r="DE2774" s="39"/>
      <c r="DF2774" s="39"/>
      <c r="DG2774" s="39"/>
      <c r="DH2774" s="39"/>
      <c r="DI2774" s="39"/>
      <c r="DJ2774" s="39"/>
      <c r="DK2774" s="39"/>
      <c r="DL2774" s="39"/>
      <c r="DM2774" s="39"/>
      <c r="DN2774" s="39"/>
      <c r="DO2774" s="39"/>
      <c r="DP2774" s="39"/>
      <c r="DQ2774" s="39"/>
      <c r="DR2774" s="39"/>
      <c r="DS2774" s="39"/>
      <c r="DT2774" s="39"/>
      <c r="DU2774" s="39"/>
      <c r="DV2774" s="39"/>
      <c r="DW2774" s="39"/>
      <c r="DX2774" s="39"/>
      <c r="DY2774" s="39"/>
      <c r="DZ2774" s="39"/>
      <c r="EA2774" s="39"/>
      <c r="EB2774" s="39"/>
      <c r="EC2774" s="39"/>
      <c r="ED2774" s="39"/>
      <c r="EE2774" s="39"/>
      <c r="EF2774" s="39"/>
      <c r="EG2774" s="39"/>
      <c r="EH2774" s="39"/>
      <c r="EI2774" s="39"/>
      <c r="EJ2774" s="39"/>
      <c r="EK2774" s="39"/>
      <c r="EL2774" s="39"/>
      <c r="EM2774" s="39"/>
      <c r="EN2774" s="39"/>
      <c r="EO2774" s="39"/>
      <c r="EP2774" s="39"/>
      <c r="EQ2774" s="39"/>
      <c r="ER2774" s="39"/>
      <c r="ES2774" s="39"/>
      <c r="ET2774" s="39"/>
      <c r="EU2774" s="39"/>
      <c r="EV2774" s="39"/>
      <c r="EW2774" s="39"/>
      <c r="EX2774" s="39"/>
    </row>
    <row r="2775" spans="1:154" x14ac:dyDescent="0.3">
      <c r="A2775" s="29">
        <v>2768</v>
      </c>
      <c r="B2775" s="29" t="s">
        <v>47</v>
      </c>
      <c r="C2775" s="29">
        <v>13359</v>
      </c>
      <c r="D2775" s="29">
        <v>3</v>
      </c>
      <c r="E2775" s="29">
        <v>6</v>
      </c>
      <c r="F2775" s="29">
        <v>3</v>
      </c>
      <c r="G2775" s="29">
        <v>80</v>
      </c>
      <c r="H2775" s="25" t="s">
        <v>476</v>
      </c>
      <c r="I2775" s="36">
        <v>2780</v>
      </c>
      <c r="J2775" s="41">
        <v>150</v>
      </c>
      <c r="K2775" s="74">
        <f>I2775*J2775</f>
        <v>417000</v>
      </c>
      <c r="L2775" s="29">
        <v>1</v>
      </c>
      <c r="M2775" s="29" t="s">
        <v>53</v>
      </c>
      <c r="N2775" s="29" t="s">
        <v>48</v>
      </c>
      <c r="O2775" s="25" t="s">
        <v>477</v>
      </c>
      <c r="P2775" s="29">
        <v>72</v>
      </c>
      <c r="Q2775" s="36">
        <v>100</v>
      </c>
      <c r="R2775" s="36">
        <v>6750</v>
      </c>
      <c r="S2775" s="74">
        <f>P2775*R2775</f>
        <v>486000</v>
      </c>
      <c r="T2775" s="29">
        <v>16</v>
      </c>
      <c r="U2775" s="185">
        <v>22</v>
      </c>
      <c r="V2775" s="74">
        <f>S2775*U2775/100</f>
        <v>106920</v>
      </c>
      <c r="W2775" s="74">
        <f>S2775-V2775</f>
        <v>379080</v>
      </c>
      <c r="X2775" s="75">
        <f>K2775+W2775</f>
        <v>796080</v>
      </c>
      <c r="Y2775" s="74">
        <f>X2775*Q2775/100</f>
        <v>796080</v>
      </c>
      <c r="Z2775" s="74">
        <v>50000000</v>
      </c>
      <c r="AA2775" s="29">
        <v>0</v>
      </c>
      <c r="AB2775" s="29">
        <v>0</v>
      </c>
      <c r="AC2775" s="41" t="s">
        <v>1259</v>
      </c>
      <c r="AD2775" s="36"/>
    </row>
    <row r="2776" spans="1:154" s="39" customFormat="1" x14ac:dyDescent="0.3">
      <c r="A2776" s="18"/>
      <c r="B2776" s="18"/>
      <c r="C2776" s="18"/>
      <c r="D2776" s="18"/>
      <c r="E2776" s="18"/>
      <c r="F2776" s="18"/>
      <c r="G2776" s="18"/>
      <c r="H2776" s="19"/>
      <c r="I2776" s="20"/>
      <c r="J2776" s="21"/>
      <c r="K2776" s="20"/>
      <c r="L2776" s="18"/>
      <c r="M2776" s="18"/>
      <c r="N2776" s="18"/>
      <c r="O2776" s="19"/>
      <c r="P2776" s="18"/>
      <c r="Q2776" s="20"/>
      <c r="R2776" s="20"/>
      <c r="S2776" s="20"/>
      <c r="T2776" s="18"/>
      <c r="U2776" s="94"/>
      <c r="V2776" s="23"/>
      <c r="W2776" s="20"/>
      <c r="X2776" s="20"/>
      <c r="Y2776" s="20"/>
      <c r="Z2776" s="20"/>
      <c r="AA2776" s="18"/>
      <c r="AB2776" s="18"/>
      <c r="AC2776" s="58"/>
      <c r="AD2776" s="64"/>
    </row>
    <row r="2777" spans="1:154" x14ac:dyDescent="0.3">
      <c r="A2777" s="29">
        <v>2769</v>
      </c>
      <c r="B2777" s="29" t="s">
        <v>46</v>
      </c>
      <c r="C2777" s="29">
        <v>4939</v>
      </c>
      <c r="D2777" s="29">
        <v>5</v>
      </c>
      <c r="E2777" s="29">
        <v>3</v>
      </c>
      <c r="F2777" s="29">
        <v>3</v>
      </c>
      <c r="G2777" s="29">
        <v>54</v>
      </c>
      <c r="H2777" s="25" t="s">
        <v>477</v>
      </c>
      <c r="I2777" s="36">
        <v>354</v>
      </c>
      <c r="J2777" s="41">
        <v>200</v>
      </c>
      <c r="K2777" s="74">
        <f>I2777*J2777</f>
        <v>70800</v>
      </c>
      <c r="L2777" s="29"/>
      <c r="M2777" s="29"/>
      <c r="N2777" s="29"/>
      <c r="O2777" s="25"/>
      <c r="P2777" s="29"/>
      <c r="Q2777" s="36"/>
      <c r="R2777" s="36"/>
      <c r="S2777" s="74"/>
      <c r="T2777" s="29"/>
      <c r="U2777" s="185"/>
      <c r="V2777" s="74"/>
      <c r="W2777" s="74"/>
      <c r="X2777" s="75">
        <f>K2777+W2777</f>
        <v>70800</v>
      </c>
      <c r="Y2777" s="36"/>
      <c r="Z2777" s="36"/>
      <c r="AA2777" s="74">
        <f>X2777-Z2777</f>
        <v>70800</v>
      </c>
      <c r="AB2777" s="29">
        <v>0.02</v>
      </c>
      <c r="AC2777" s="55" t="s">
        <v>1260</v>
      </c>
      <c r="AD2777" s="36"/>
    </row>
    <row r="2778" spans="1:154" s="39" customFormat="1" x14ac:dyDescent="0.3">
      <c r="A2778" s="9"/>
      <c r="B2778" s="9"/>
      <c r="C2778" s="9"/>
      <c r="D2778" s="9"/>
      <c r="E2778" s="9"/>
      <c r="F2778" s="9"/>
      <c r="G2778" s="9"/>
      <c r="H2778" s="30"/>
      <c r="I2778" s="10"/>
      <c r="J2778" s="33"/>
      <c r="K2778" s="34"/>
      <c r="L2778" s="9">
        <v>1</v>
      </c>
      <c r="M2778" s="9" t="s">
        <v>53</v>
      </c>
      <c r="N2778" s="9" t="s">
        <v>48</v>
      </c>
      <c r="O2778" s="30" t="s">
        <v>477</v>
      </c>
      <c r="P2778" s="9">
        <v>120</v>
      </c>
      <c r="Q2778" s="10">
        <v>100</v>
      </c>
      <c r="R2778" s="10">
        <v>6750</v>
      </c>
      <c r="S2778" s="34">
        <f>P2778*R2778</f>
        <v>810000</v>
      </c>
      <c r="T2778" s="9">
        <v>12</v>
      </c>
      <c r="U2778" s="2">
        <v>14</v>
      </c>
      <c r="V2778" s="34">
        <f>S2778*U2778/100</f>
        <v>113400</v>
      </c>
      <c r="W2778" s="34">
        <f>S2778-V2778</f>
        <v>696600</v>
      </c>
      <c r="X2778" s="31">
        <f>K2778+W2778</f>
        <v>696600</v>
      </c>
      <c r="Y2778" s="34">
        <f>X2778*Q2778/100</f>
        <v>696600</v>
      </c>
      <c r="Z2778" s="34">
        <v>10000000</v>
      </c>
      <c r="AA2778" s="9">
        <v>0</v>
      </c>
      <c r="AB2778" s="9">
        <v>0</v>
      </c>
      <c r="AC2778" s="41"/>
      <c r="AD2778" s="3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6"/>
      <c r="AZ2778" s="16"/>
      <c r="BA2778" s="16"/>
      <c r="BB2778" s="16"/>
      <c r="BC2778" s="16"/>
      <c r="BD2778" s="16"/>
      <c r="BE2778" s="16"/>
      <c r="BF2778" s="16"/>
      <c r="BG2778" s="16"/>
      <c r="BH2778" s="16"/>
      <c r="BI2778" s="16"/>
      <c r="BJ2778" s="16"/>
      <c r="BK2778" s="16"/>
      <c r="BL2778" s="16"/>
      <c r="BM2778" s="16"/>
      <c r="BN2778" s="16"/>
      <c r="BO2778" s="16"/>
      <c r="BP2778" s="16"/>
      <c r="BQ2778" s="16"/>
      <c r="BR2778" s="16"/>
      <c r="BS2778" s="16"/>
      <c r="BT2778" s="16"/>
      <c r="BU2778" s="16"/>
      <c r="BV2778" s="16"/>
      <c r="BW2778" s="16"/>
      <c r="BX2778" s="16"/>
      <c r="BY2778" s="16"/>
      <c r="BZ2778" s="16"/>
      <c r="CA2778" s="16"/>
      <c r="CB2778" s="16"/>
      <c r="CC2778" s="16"/>
      <c r="CD2778" s="16"/>
      <c r="CE2778" s="16"/>
      <c r="CF2778" s="16"/>
      <c r="CG2778" s="16"/>
      <c r="CH2778" s="16"/>
      <c r="CI2778" s="16"/>
      <c r="CJ2778" s="16"/>
      <c r="CK2778" s="16"/>
      <c r="CL2778" s="16"/>
      <c r="CM2778" s="16"/>
      <c r="CN2778" s="16"/>
      <c r="CO2778" s="16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  <c r="DQ2778" s="16"/>
      <c r="DR2778" s="16"/>
      <c r="DS2778" s="16"/>
      <c r="DT2778" s="16"/>
      <c r="DU2778" s="16"/>
      <c r="DV2778" s="16"/>
      <c r="DW2778" s="16"/>
      <c r="DX2778" s="16"/>
      <c r="DY2778" s="16"/>
      <c r="DZ2778" s="16"/>
      <c r="EA2778" s="16"/>
      <c r="EB2778" s="16"/>
      <c r="EC2778" s="16"/>
      <c r="ED2778" s="16"/>
      <c r="EE2778" s="16"/>
      <c r="EF2778" s="16"/>
      <c r="EG2778" s="16"/>
      <c r="EH2778" s="16"/>
      <c r="EI2778" s="16"/>
      <c r="EJ2778" s="16"/>
      <c r="EK2778" s="16"/>
      <c r="EL2778" s="16"/>
      <c r="EM2778" s="16"/>
      <c r="EN2778" s="16"/>
      <c r="EO2778" s="16"/>
      <c r="EP2778" s="16"/>
      <c r="EQ2778" s="16"/>
      <c r="ER2778" s="16"/>
      <c r="ES2778" s="16"/>
      <c r="ET2778" s="16"/>
      <c r="EU2778" s="16"/>
      <c r="EV2778" s="16"/>
      <c r="EW2778" s="16"/>
      <c r="EX2778" s="16"/>
    </row>
    <row r="2779" spans="1:154" x14ac:dyDescent="0.3">
      <c r="A2779" s="9"/>
      <c r="B2779" s="9"/>
      <c r="C2779" s="9"/>
      <c r="D2779" s="9"/>
      <c r="E2779" s="9"/>
      <c r="F2779" s="9"/>
      <c r="G2779" s="9"/>
      <c r="H2779" s="30" t="s">
        <v>476</v>
      </c>
      <c r="I2779" s="10">
        <v>1200</v>
      </c>
      <c r="J2779" s="33">
        <v>200</v>
      </c>
      <c r="K2779" s="34">
        <f>I2779*J2779</f>
        <v>240000</v>
      </c>
      <c r="L2779" s="9"/>
      <c r="M2779" s="9"/>
      <c r="N2779" s="9"/>
      <c r="O2779" s="9"/>
      <c r="P2779" s="9"/>
      <c r="Q2779" s="10"/>
      <c r="R2779" s="10"/>
      <c r="S2779" s="10"/>
      <c r="T2779" s="9"/>
      <c r="U2779" s="2"/>
      <c r="V2779" s="35"/>
      <c r="W2779" s="10"/>
      <c r="X2779" s="31">
        <f>K2779+W2779</f>
        <v>240000</v>
      </c>
      <c r="Y2779" s="10"/>
      <c r="Z2779" s="34"/>
      <c r="AA2779" s="34">
        <f>X2779-Z2779</f>
        <v>240000</v>
      </c>
      <c r="AB2779" s="9">
        <v>0.01</v>
      </c>
      <c r="AC2779" s="33"/>
      <c r="AD2779" s="10"/>
    </row>
    <row r="2780" spans="1:154" s="39" customFormat="1" x14ac:dyDescent="0.3">
      <c r="A2780" s="18"/>
      <c r="B2780" s="18"/>
      <c r="C2780" s="18"/>
      <c r="D2780" s="18"/>
      <c r="E2780" s="18"/>
      <c r="F2780" s="18"/>
      <c r="G2780" s="18"/>
      <c r="H2780" s="19"/>
      <c r="I2780" s="20"/>
      <c r="J2780" s="21"/>
      <c r="K2780" s="20"/>
      <c r="L2780" s="18"/>
      <c r="M2780" s="18"/>
      <c r="N2780" s="18"/>
      <c r="O2780" s="18"/>
      <c r="P2780" s="18"/>
      <c r="Q2780" s="20"/>
      <c r="R2780" s="20"/>
      <c r="S2780" s="20"/>
      <c r="T2780" s="18"/>
      <c r="U2780" s="94"/>
      <c r="V2780" s="23"/>
      <c r="W2780" s="20"/>
      <c r="X2780" s="20"/>
      <c r="Y2780" s="20"/>
      <c r="Z2780" s="20"/>
      <c r="AA2780" s="18"/>
      <c r="AB2780" s="18"/>
      <c r="AC2780" s="21"/>
      <c r="AD2780" s="20"/>
    </row>
    <row r="2781" spans="1:154" x14ac:dyDescent="0.3">
      <c r="A2781" s="29">
        <v>2770</v>
      </c>
      <c r="B2781" s="29" t="s">
        <v>47</v>
      </c>
      <c r="C2781" s="29">
        <v>11405</v>
      </c>
      <c r="D2781" s="29">
        <v>8</v>
      </c>
      <c r="E2781" s="29">
        <v>3</v>
      </c>
      <c r="F2781" s="29">
        <v>0</v>
      </c>
      <c r="G2781" s="29">
        <v>89</v>
      </c>
      <c r="H2781" s="25" t="s">
        <v>476</v>
      </c>
      <c r="I2781" s="36">
        <v>1289</v>
      </c>
      <c r="J2781" s="41">
        <v>150</v>
      </c>
      <c r="K2781" s="74">
        <f>I2781*J2781</f>
        <v>193350</v>
      </c>
      <c r="L2781" s="29"/>
      <c r="M2781" s="29"/>
      <c r="N2781" s="29"/>
      <c r="O2781" s="29"/>
      <c r="P2781" s="29"/>
      <c r="Q2781" s="36"/>
      <c r="R2781" s="36"/>
      <c r="S2781" s="36"/>
      <c r="T2781" s="29"/>
      <c r="U2781" s="185"/>
      <c r="V2781" s="37"/>
      <c r="W2781" s="36"/>
      <c r="X2781" s="75">
        <f>K2781+W2781</f>
        <v>193350</v>
      </c>
      <c r="Y2781" s="36"/>
      <c r="Z2781" s="74">
        <v>50000000</v>
      </c>
      <c r="AA2781" s="29">
        <v>0</v>
      </c>
      <c r="AB2781" s="29">
        <v>0</v>
      </c>
      <c r="AC2781" s="41" t="s">
        <v>1261</v>
      </c>
      <c r="AD2781" s="36"/>
    </row>
    <row r="2782" spans="1:154" s="39" customFormat="1" x14ac:dyDescent="0.3">
      <c r="A2782" s="18"/>
      <c r="B2782" s="18"/>
      <c r="C2782" s="18"/>
      <c r="D2782" s="18"/>
      <c r="E2782" s="18"/>
      <c r="F2782" s="18"/>
      <c r="G2782" s="18"/>
      <c r="H2782" s="19"/>
      <c r="I2782" s="20"/>
      <c r="J2782" s="21"/>
      <c r="K2782" s="20"/>
      <c r="L2782" s="18"/>
      <c r="M2782" s="18"/>
      <c r="N2782" s="18"/>
      <c r="O2782" s="18"/>
      <c r="P2782" s="18"/>
      <c r="Q2782" s="20"/>
      <c r="R2782" s="20"/>
      <c r="S2782" s="20"/>
      <c r="T2782" s="18"/>
      <c r="U2782" s="94"/>
      <c r="V2782" s="23"/>
      <c r="W2782" s="20"/>
      <c r="X2782" s="20"/>
      <c r="Y2782" s="20"/>
      <c r="Z2782" s="20"/>
      <c r="AA2782" s="18"/>
      <c r="AB2782" s="18"/>
      <c r="AC2782" s="58"/>
      <c r="AD2782" s="64"/>
    </row>
    <row r="2783" spans="1:154" x14ac:dyDescent="0.3">
      <c r="A2783" s="29">
        <v>2771</v>
      </c>
      <c r="B2783" s="29" t="s">
        <v>47</v>
      </c>
      <c r="C2783" s="29">
        <v>148</v>
      </c>
      <c r="D2783" s="29">
        <v>8</v>
      </c>
      <c r="E2783" s="29">
        <v>4</v>
      </c>
      <c r="F2783" s="29">
        <v>2</v>
      </c>
      <c r="G2783" s="29">
        <v>9</v>
      </c>
      <c r="H2783" s="25" t="s">
        <v>476</v>
      </c>
      <c r="I2783" s="36">
        <v>1809</v>
      </c>
      <c r="J2783" s="41">
        <v>150</v>
      </c>
      <c r="K2783" s="74">
        <f>I2783*J2783</f>
        <v>271350</v>
      </c>
      <c r="L2783" s="29"/>
      <c r="M2783" s="29"/>
      <c r="N2783" s="29"/>
      <c r="O2783" s="29"/>
      <c r="P2783" s="29"/>
      <c r="Q2783" s="36"/>
      <c r="R2783" s="36"/>
      <c r="S2783" s="36"/>
      <c r="T2783" s="29"/>
      <c r="U2783" s="185"/>
      <c r="V2783" s="37"/>
      <c r="W2783" s="36"/>
      <c r="X2783" s="75">
        <f>K2783+W2783</f>
        <v>271350</v>
      </c>
      <c r="Y2783" s="36"/>
      <c r="Z2783" s="74">
        <v>50000000</v>
      </c>
      <c r="AA2783" s="29">
        <v>0</v>
      </c>
      <c r="AB2783" s="29">
        <v>0</v>
      </c>
      <c r="AC2783" s="41" t="s">
        <v>1262</v>
      </c>
      <c r="AD2783" s="36"/>
    </row>
    <row r="2784" spans="1:154" x14ac:dyDescent="0.3">
      <c r="A2784" s="18"/>
      <c r="B2784" s="18"/>
      <c r="C2784" s="18"/>
      <c r="D2784" s="18"/>
      <c r="E2784" s="18"/>
      <c r="F2784" s="18"/>
      <c r="G2784" s="18"/>
      <c r="H2784" s="19"/>
      <c r="I2784" s="20"/>
      <c r="J2784" s="21"/>
      <c r="K2784" s="20"/>
      <c r="L2784" s="18"/>
      <c r="M2784" s="18"/>
      <c r="N2784" s="18"/>
      <c r="O2784" s="18"/>
      <c r="P2784" s="18"/>
      <c r="Q2784" s="20"/>
      <c r="R2784" s="20"/>
      <c r="S2784" s="20"/>
      <c r="T2784" s="18"/>
      <c r="U2784" s="94"/>
      <c r="V2784" s="23"/>
      <c r="W2784" s="20"/>
      <c r="X2784" s="20"/>
      <c r="Y2784" s="20"/>
      <c r="Z2784" s="20"/>
      <c r="AA2784" s="18"/>
      <c r="AB2784" s="18"/>
      <c r="AC2784" s="58"/>
      <c r="AD2784" s="64"/>
      <c r="AE2784" s="39"/>
      <c r="AF2784" s="39"/>
      <c r="AG2784" s="39"/>
      <c r="AH2784" s="39"/>
      <c r="AI2784" s="39"/>
      <c r="AJ2784" s="39"/>
      <c r="AK2784" s="39"/>
      <c r="AL2784" s="39"/>
      <c r="AM2784" s="39"/>
      <c r="AN2784" s="39"/>
      <c r="AO2784" s="39"/>
      <c r="AP2784" s="39"/>
      <c r="AQ2784" s="39"/>
      <c r="AR2784" s="39"/>
      <c r="AS2784" s="39"/>
      <c r="AT2784" s="39"/>
      <c r="AU2784" s="39"/>
      <c r="AV2784" s="39"/>
      <c r="AW2784" s="39"/>
      <c r="AX2784" s="39"/>
      <c r="AY2784" s="39"/>
      <c r="AZ2784" s="39"/>
      <c r="BA2784" s="39"/>
      <c r="BB2784" s="39"/>
      <c r="BC2784" s="39"/>
      <c r="BD2784" s="39"/>
      <c r="BE2784" s="39"/>
      <c r="BF2784" s="39"/>
      <c r="BG2784" s="39"/>
      <c r="BH2784" s="39"/>
      <c r="BI2784" s="39"/>
      <c r="BJ2784" s="39"/>
      <c r="BK2784" s="39"/>
      <c r="BL2784" s="39"/>
      <c r="BM2784" s="39"/>
      <c r="BN2784" s="39"/>
      <c r="BO2784" s="39"/>
      <c r="BP2784" s="39"/>
      <c r="BQ2784" s="39"/>
      <c r="BR2784" s="39"/>
      <c r="BS2784" s="39"/>
      <c r="BT2784" s="39"/>
      <c r="BU2784" s="39"/>
      <c r="BV2784" s="39"/>
      <c r="BW2784" s="39"/>
      <c r="BX2784" s="39"/>
      <c r="BY2784" s="39"/>
      <c r="BZ2784" s="39"/>
      <c r="CA2784" s="39"/>
      <c r="CB2784" s="39"/>
      <c r="CC2784" s="39"/>
      <c r="CD2784" s="39"/>
      <c r="CE2784" s="39"/>
      <c r="CF2784" s="39"/>
      <c r="CG2784" s="39"/>
      <c r="CH2784" s="39"/>
      <c r="CI2784" s="39"/>
      <c r="CJ2784" s="39"/>
      <c r="CK2784" s="39"/>
      <c r="CL2784" s="39"/>
      <c r="CM2784" s="39"/>
      <c r="CN2784" s="39"/>
      <c r="CO2784" s="39"/>
      <c r="CP2784" s="39"/>
      <c r="CQ2784" s="39"/>
      <c r="CR2784" s="39"/>
      <c r="CS2784" s="39"/>
      <c r="CT2784" s="39"/>
      <c r="CU2784" s="39"/>
      <c r="CV2784" s="39"/>
      <c r="CW2784" s="39"/>
      <c r="CX2784" s="39"/>
      <c r="CY2784" s="39"/>
      <c r="CZ2784" s="39"/>
      <c r="DA2784" s="39"/>
      <c r="DB2784" s="39"/>
      <c r="DC2784" s="39"/>
      <c r="DD2784" s="39"/>
      <c r="DE2784" s="39"/>
      <c r="DF2784" s="39"/>
      <c r="DG2784" s="39"/>
      <c r="DH2784" s="39"/>
      <c r="DI2784" s="39"/>
      <c r="DJ2784" s="39"/>
      <c r="DK2784" s="39"/>
      <c r="DL2784" s="39"/>
      <c r="DM2784" s="39"/>
      <c r="DN2784" s="39"/>
      <c r="DO2784" s="39"/>
      <c r="DP2784" s="39"/>
      <c r="DQ2784" s="39"/>
      <c r="DR2784" s="39"/>
      <c r="DS2784" s="39"/>
      <c r="DT2784" s="39"/>
      <c r="DU2784" s="39"/>
      <c r="DV2784" s="39"/>
      <c r="DW2784" s="39"/>
      <c r="DX2784" s="39"/>
      <c r="DY2784" s="39"/>
      <c r="DZ2784" s="39"/>
      <c r="EA2784" s="39"/>
      <c r="EB2784" s="39"/>
      <c r="EC2784" s="39"/>
      <c r="ED2784" s="39"/>
      <c r="EE2784" s="39"/>
      <c r="EF2784" s="39"/>
      <c r="EG2784" s="39"/>
      <c r="EH2784" s="39"/>
      <c r="EI2784" s="39"/>
      <c r="EJ2784" s="39"/>
      <c r="EK2784" s="39"/>
      <c r="EL2784" s="39"/>
      <c r="EM2784" s="39"/>
      <c r="EN2784" s="39"/>
      <c r="EO2784" s="39"/>
      <c r="EP2784" s="39"/>
      <c r="EQ2784" s="39"/>
      <c r="ER2784" s="39"/>
      <c r="ES2784" s="39"/>
      <c r="ET2784" s="39"/>
      <c r="EU2784" s="39"/>
      <c r="EV2784" s="39"/>
      <c r="EW2784" s="39"/>
      <c r="EX2784" s="39"/>
    </row>
    <row r="2785" spans="1:154" x14ac:dyDescent="0.3">
      <c r="A2785" s="29">
        <v>2772</v>
      </c>
      <c r="B2785" s="29" t="s">
        <v>47</v>
      </c>
      <c r="C2785" s="29">
        <v>1947</v>
      </c>
      <c r="D2785" s="29">
        <v>1</v>
      </c>
      <c r="E2785" s="29">
        <v>1</v>
      </c>
      <c r="F2785" s="29">
        <v>3</v>
      </c>
      <c r="G2785" s="29">
        <v>43</v>
      </c>
      <c r="H2785" s="25" t="s">
        <v>476</v>
      </c>
      <c r="I2785" s="36">
        <v>743</v>
      </c>
      <c r="J2785" s="41">
        <v>150</v>
      </c>
      <c r="K2785" s="74">
        <f>I2785*J2785</f>
        <v>111450</v>
      </c>
      <c r="L2785" s="29"/>
      <c r="M2785" s="29"/>
      <c r="N2785" s="29"/>
      <c r="O2785" s="29"/>
      <c r="P2785" s="29"/>
      <c r="Q2785" s="36"/>
      <c r="R2785" s="36"/>
      <c r="S2785" s="36"/>
      <c r="T2785" s="29"/>
      <c r="U2785" s="185"/>
      <c r="V2785" s="37"/>
      <c r="W2785" s="36"/>
      <c r="X2785" s="75">
        <f>K2785+W2785</f>
        <v>111450</v>
      </c>
      <c r="Y2785" s="36"/>
      <c r="Z2785" s="74">
        <v>50000000</v>
      </c>
      <c r="AA2785" s="29">
        <v>0</v>
      </c>
      <c r="AB2785" s="29">
        <v>0</v>
      </c>
      <c r="AC2785" s="41" t="s">
        <v>1263</v>
      </c>
      <c r="AD2785" s="36"/>
    </row>
    <row r="2786" spans="1:154" s="39" customFormat="1" x14ac:dyDescent="0.3">
      <c r="A2786" s="9"/>
      <c r="B2786" s="9" t="s">
        <v>47</v>
      </c>
      <c r="C2786" s="9">
        <v>1946</v>
      </c>
      <c r="D2786" s="9">
        <v>1</v>
      </c>
      <c r="E2786" s="9">
        <v>2</v>
      </c>
      <c r="F2786" s="9">
        <v>2</v>
      </c>
      <c r="G2786" s="9">
        <v>62</v>
      </c>
      <c r="H2786" s="30" t="s">
        <v>476</v>
      </c>
      <c r="I2786" s="10">
        <v>1062</v>
      </c>
      <c r="J2786" s="33">
        <v>150</v>
      </c>
      <c r="K2786" s="34">
        <f>I2786*J2786</f>
        <v>159300</v>
      </c>
      <c r="L2786" s="9"/>
      <c r="M2786" s="9"/>
      <c r="N2786" s="9"/>
      <c r="O2786" s="9"/>
      <c r="P2786" s="9"/>
      <c r="Q2786" s="10"/>
      <c r="R2786" s="10"/>
      <c r="S2786" s="10"/>
      <c r="T2786" s="9"/>
      <c r="U2786" s="2"/>
      <c r="V2786" s="35"/>
      <c r="W2786" s="10"/>
      <c r="X2786" s="31">
        <f>K2786+W2786</f>
        <v>159300</v>
      </c>
      <c r="Y2786" s="10"/>
      <c r="Z2786" s="34">
        <v>50000000</v>
      </c>
      <c r="AA2786" s="9">
        <v>0</v>
      </c>
      <c r="AB2786" s="9">
        <v>0</v>
      </c>
      <c r="AC2786" s="33">
        <v>0</v>
      </c>
      <c r="AD2786" s="10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6"/>
      <c r="AZ2786" s="16"/>
      <c r="BA2786" s="16"/>
      <c r="BB2786" s="16"/>
      <c r="BC2786" s="16"/>
      <c r="BD2786" s="16"/>
      <c r="BE2786" s="16"/>
      <c r="BF2786" s="16"/>
      <c r="BG2786" s="16"/>
      <c r="BH2786" s="16"/>
      <c r="BI2786" s="16"/>
      <c r="BJ2786" s="16"/>
      <c r="BK2786" s="16"/>
      <c r="BL2786" s="16"/>
      <c r="BM2786" s="16"/>
      <c r="BN2786" s="16"/>
      <c r="BO2786" s="16"/>
      <c r="BP2786" s="16"/>
      <c r="BQ2786" s="16"/>
      <c r="BR2786" s="16"/>
      <c r="BS2786" s="16"/>
      <c r="BT2786" s="16"/>
      <c r="BU2786" s="16"/>
      <c r="BV2786" s="16"/>
      <c r="BW2786" s="16"/>
      <c r="BX2786" s="16"/>
      <c r="BY2786" s="16"/>
      <c r="BZ2786" s="16"/>
      <c r="CA2786" s="16"/>
      <c r="CB2786" s="16"/>
      <c r="CC2786" s="16"/>
      <c r="CD2786" s="16"/>
      <c r="CE2786" s="16"/>
      <c r="CF2786" s="16"/>
      <c r="CG2786" s="16"/>
      <c r="CH2786" s="16"/>
      <c r="CI2786" s="16"/>
      <c r="CJ2786" s="16"/>
      <c r="CK2786" s="16"/>
      <c r="CL2786" s="16"/>
      <c r="CM2786" s="16"/>
      <c r="CN2786" s="16"/>
      <c r="CO2786" s="16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  <c r="DQ2786" s="16"/>
      <c r="DR2786" s="16"/>
      <c r="DS2786" s="16"/>
      <c r="DT2786" s="16"/>
      <c r="DU2786" s="16"/>
      <c r="DV2786" s="16"/>
      <c r="DW2786" s="16"/>
      <c r="DX2786" s="16"/>
      <c r="DY2786" s="16"/>
      <c r="DZ2786" s="16"/>
      <c r="EA2786" s="16"/>
      <c r="EB2786" s="16"/>
      <c r="EC2786" s="16"/>
      <c r="ED2786" s="16"/>
      <c r="EE2786" s="16"/>
      <c r="EF2786" s="16"/>
      <c r="EG2786" s="16"/>
      <c r="EH2786" s="16"/>
      <c r="EI2786" s="16"/>
      <c r="EJ2786" s="16"/>
      <c r="EK2786" s="16"/>
      <c r="EL2786" s="16"/>
      <c r="EM2786" s="16"/>
      <c r="EN2786" s="16"/>
      <c r="EO2786" s="16"/>
      <c r="EP2786" s="16"/>
      <c r="EQ2786" s="16"/>
      <c r="ER2786" s="16"/>
      <c r="ES2786" s="16"/>
      <c r="ET2786" s="16"/>
      <c r="EU2786" s="16"/>
      <c r="EV2786" s="16"/>
      <c r="EW2786" s="16"/>
      <c r="EX2786" s="16"/>
    </row>
    <row r="2787" spans="1:154" x14ac:dyDescent="0.3">
      <c r="A2787" s="18"/>
      <c r="B2787" s="18"/>
      <c r="C2787" s="18"/>
      <c r="D2787" s="18"/>
      <c r="E2787" s="18"/>
      <c r="F2787" s="18"/>
      <c r="G2787" s="18"/>
      <c r="H2787" s="19"/>
      <c r="I2787" s="20"/>
      <c r="J2787" s="21"/>
      <c r="K2787" s="20"/>
      <c r="L2787" s="18"/>
      <c r="M2787" s="18"/>
      <c r="N2787" s="18"/>
      <c r="O2787" s="18"/>
      <c r="P2787" s="18"/>
      <c r="Q2787" s="20"/>
      <c r="R2787" s="20"/>
      <c r="S2787" s="20"/>
      <c r="T2787" s="18"/>
      <c r="U2787" s="94"/>
      <c r="V2787" s="23"/>
      <c r="W2787" s="20"/>
      <c r="X2787" s="20"/>
      <c r="Y2787" s="20"/>
      <c r="Z2787" s="20"/>
      <c r="AA2787" s="18"/>
      <c r="AB2787" s="18"/>
      <c r="AC2787" s="21"/>
      <c r="AD2787" s="20"/>
      <c r="AE2787" s="39"/>
      <c r="AF2787" s="39"/>
      <c r="AG2787" s="39"/>
      <c r="AH2787" s="39"/>
      <c r="AI2787" s="39"/>
      <c r="AJ2787" s="39"/>
      <c r="AK2787" s="39"/>
      <c r="AL2787" s="39"/>
      <c r="AM2787" s="39"/>
      <c r="AN2787" s="39"/>
      <c r="AO2787" s="39"/>
      <c r="AP2787" s="39"/>
      <c r="AQ2787" s="39"/>
      <c r="AR2787" s="39"/>
      <c r="AS2787" s="39"/>
      <c r="AT2787" s="39"/>
      <c r="AU2787" s="39"/>
      <c r="AV2787" s="39"/>
      <c r="AW2787" s="39"/>
      <c r="AX2787" s="39"/>
      <c r="AY2787" s="39"/>
      <c r="AZ2787" s="39"/>
      <c r="BA2787" s="39"/>
      <c r="BB2787" s="39"/>
      <c r="BC2787" s="39"/>
      <c r="BD2787" s="39"/>
      <c r="BE2787" s="39"/>
      <c r="BF2787" s="39"/>
      <c r="BG2787" s="39"/>
      <c r="BH2787" s="39"/>
      <c r="BI2787" s="39"/>
      <c r="BJ2787" s="39"/>
      <c r="BK2787" s="39"/>
      <c r="BL2787" s="39"/>
      <c r="BM2787" s="39"/>
      <c r="BN2787" s="39"/>
      <c r="BO2787" s="39"/>
      <c r="BP2787" s="39"/>
      <c r="BQ2787" s="39"/>
      <c r="BR2787" s="39"/>
      <c r="BS2787" s="39"/>
      <c r="BT2787" s="39"/>
      <c r="BU2787" s="39"/>
      <c r="BV2787" s="39"/>
      <c r="BW2787" s="39"/>
      <c r="BX2787" s="39"/>
      <c r="BY2787" s="39"/>
      <c r="BZ2787" s="39"/>
      <c r="CA2787" s="39"/>
      <c r="CB2787" s="39"/>
      <c r="CC2787" s="39"/>
      <c r="CD2787" s="39"/>
      <c r="CE2787" s="39"/>
      <c r="CF2787" s="39"/>
      <c r="CG2787" s="39"/>
      <c r="CH2787" s="39"/>
      <c r="CI2787" s="39"/>
      <c r="CJ2787" s="39"/>
      <c r="CK2787" s="39"/>
      <c r="CL2787" s="39"/>
      <c r="CM2787" s="39"/>
      <c r="CN2787" s="39"/>
      <c r="CO2787" s="39"/>
      <c r="CP2787" s="39"/>
      <c r="CQ2787" s="39"/>
      <c r="CR2787" s="39"/>
      <c r="CS2787" s="39"/>
      <c r="CT2787" s="39"/>
      <c r="CU2787" s="39"/>
      <c r="CV2787" s="39"/>
      <c r="CW2787" s="39"/>
      <c r="CX2787" s="39"/>
      <c r="CY2787" s="39"/>
      <c r="CZ2787" s="39"/>
      <c r="DA2787" s="39"/>
      <c r="DB2787" s="39"/>
      <c r="DC2787" s="39"/>
      <c r="DD2787" s="39"/>
      <c r="DE2787" s="39"/>
      <c r="DF2787" s="39"/>
      <c r="DG2787" s="39"/>
      <c r="DH2787" s="39"/>
      <c r="DI2787" s="39"/>
      <c r="DJ2787" s="39"/>
      <c r="DK2787" s="39"/>
      <c r="DL2787" s="39"/>
      <c r="DM2787" s="39"/>
      <c r="DN2787" s="39"/>
      <c r="DO2787" s="39"/>
      <c r="DP2787" s="39"/>
      <c r="DQ2787" s="39"/>
      <c r="DR2787" s="39"/>
      <c r="DS2787" s="39"/>
      <c r="DT2787" s="39"/>
      <c r="DU2787" s="39"/>
      <c r="DV2787" s="39"/>
      <c r="DW2787" s="39"/>
      <c r="DX2787" s="39"/>
      <c r="DY2787" s="39"/>
      <c r="DZ2787" s="39"/>
      <c r="EA2787" s="39"/>
      <c r="EB2787" s="39"/>
      <c r="EC2787" s="39"/>
      <c r="ED2787" s="39"/>
      <c r="EE2787" s="39"/>
      <c r="EF2787" s="39"/>
      <c r="EG2787" s="39"/>
      <c r="EH2787" s="39"/>
      <c r="EI2787" s="39"/>
      <c r="EJ2787" s="39"/>
      <c r="EK2787" s="39"/>
      <c r="EL2787" s="39"/>
      <c r="EM2787" s="39"/>
      <c r="EN2787" s="39"/>
      <c r="EO2787" s="39"/>
      <c r="EP2787" s="39"/>
      <c r="EQ2787" s="39"/>
      <c r="ER2787" s="39"/>
      <c r="ES2787" s="39"/>
      <c r="ET2787" s="39"/>
      <c r="EU2787" s="39"/>
      <c r="EV2787" s="39"/>
      <c r="EW2787" s="39"/>
      <c r="EX2787" s="39"/>
    </row>
    <row r="2788" spans="1:154" s="39" customFormat="1" x14ac:dyDescent="0.3">
      <c r="A2788" s="29">
        <v>2773</v>
      </c>
      <c r="B2788" s="29" t="s">
        <v>47</v>
      </c>
      <c r="C2788" s="29">
        <v>1949</v>
      </c>
      <c r="D2788" s="29">
        <v>5</v>
      </c>
      <c r="E2788" s="29">
        <v>4</v>
      </c>
      <c r="F2788" s="29">
        <v>2</v>
      </c>
      <c r="G2788" s="29">
        <v>78</v>
      </c>
      <c r="H2788" s="25" t="s">
        <v>476</v>
      </c>
      <c r="I2788" s="36">
        <v>1878</v>
      </c>
      <c r="J2788" s="41">
        <v>150</v>
      </c>
      <c r="K2788" s="74">
        <f>I2788*J2788</f>
        <v>281700</v>
      </c>
      <c r="L2788" s="29"/>
      <c r="M2788" s="29"/>
      <c r="N2788" s="29"/>
      <c r="O2788" s="29"/>
      <c r="P2788" s="29"/>
      <c r="Q2788" s="36"/>
      <c r="R2788" s="36"/>
      <c r="S2788" s="36"/>
      <c r="T2788" s="29"/>
      <c r="U2788" s="185"/>
      <c r="V2788" s="37"/>
      <c r="W2788" s="36"/>
      <c r="X2788" s="75">
        <f>K2788+W2788</f>
        <v>281700</v>
      </c>
      <c r="Y2788" s="36"/>
      <c r="Z2788" s="74">
        <v>50000000</v>
      </c>
      <c r="AA2788" s="29">
        <v>0</v>
      </c>
      <c r="AB2788" s="29">
        <v>0</v>
      </c>
      <c r="AC2788" s="41" t="s">
        <v>1264</v>
      </c>
      <c r="AD2788" s="3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6"/>
      <c r="AZ2788" s="16"/>
      <c r="BA2788" s="16"/>
      <c r="BB2788" s="16"/>
      <c r="BC2788" s="16"/>
      <c r="BD2788" s="16"/>
      <c r="BE2788" s="16"/>
      <c r="BF2788" s="16"/>
      <c r="BG2788" s="16"/>
      <c r="BH2788" s="16"/>
      <c r="BI2788" s="16"/>
      <c r="BJ2788" s="16"/>
      <c r="BK2788" s="16"/>
      <c r="BL2788" s="16"/>
      <c r="BM2788" s="16"/>
      <c r="BN2788" s="16"/>
      <c r="BO2788" s="16"/>
      <c r="BP2788" s="16"/>
      <c r="BQ2788" s="16"/>
      <c r="BR2788" s="16"/>
      <c r="BS2788" s="16"/>
      <c r="BT2788" s="16"/>
      <c r="BU2788" s="16"/>
      <c r="BV2788" s="16"/>
      <c r="BW2788" s="16"/>
      <c r="BX2788" s="16"/>
      <c r="BY2788" s="16"/>
      <c r="BZ2788" s="16"/>
      <c r="CA2788" s="16"/>
      <c r="CB2788" s="16"/>
      <c r="CC2788" s="16"/>
      <c r="CD2788" s="16"/>
      <c r="CE2788" s="16"/>
      <c r="CF2788" s="16"/>
      <c r="CG2788" s="16"/>
      <c r="CH2788" s="16"/>
      <c r="CI2788" s="16"/>
      <c r="CJ2788" s="16"/>
      <c r="CK2788" s="16"/>
      <c r="CL2788" s="16"/>
      <c r="CM2788" s="16"/>
      <c r="CN2788" s="16"/>
      <c r="CO2788" s="16"/>
      <c r="CP2788" s="16"/>
      <c r="CQ2788" s="16"/>
      <c r="CR2788" s="16"/>
      <c r="CS2788" s="16"/>
      <c r="CT2788" s="16"/>
      <c r="CU2788" s="16"/>
      <c r="CV2788" s="16"/>
      <c r="CW2788" s="16"/>
      <c r="CX2788" s="16"/>
      <c r="CY2788" s="16"/>
      <c r="CZ2788" s="16"/>
      <c r="DA2788" s="16"/>
      <c r="DB2788" s="16"/>
      <c r="DC2788" s="16"/>
      <c r="DD2788" s="16"/>
      <c r="DE2788" s="16"/>
      <c r="DF2788" s="16"/>
      <c r="DG2788" s="16"/>
      <c r="DH2788" s="16"/>
      <c r="DI2788" s="16"/>
      <c r="DJ2788" s="16"/>
      <c r="DK2788" s="16"/>
      <c r="DL2788" s="16"/>
      <c r="DM2788" s="16"/>
      <c r="DN2788" s="16"/>
      <c r="DO2788" s="16"/>
      <c r="DP2788" s="16"/>
      <c r="DQ2788" s="16"/>
      <c r="DR2788" s="16"/>
      <c r="DS2788" s="16"/>
      <c r="DT2788" s="16"/>
      <c r="DU2788" s="16"/>
      <c r="DV2788" s="16"/>
      <c r="DW2788" s="16"/>
      <c r="DX2788" s="16"/>
      <c r="DY2788" s="16"/>
      <c r="DZ2788" s="16"/>
      <c r="EA2788" s="16"/>
      <c r="EB2788" s="16"/>
      <c r="EC2788" s="16"/>
      <c r="ED2788" s="16"/>
      <c r="EE2788" s="16"/>
      <c r="EF2788" s="16"/>
      <c r="EG2788" s="16"/>
      <c r="EH2788" s="16"/>
      <c r="EI2788" s="16"/>
      <c r="EJ2788" s="16"/>
      <c r="EK2788" s="16"/>
      <c r="EL2788" s="16"/>
      <c r="EM2788" s="16"/>
      <c r="EN2788" s="16"/>
      <c r="EO2788" s="16"/>
      <c r="EP2788" s="16"/>
      <c r="EQ2788" s="16"/>
      <c r="ER2788" s="16"/>
      <c r="ES2788" s="16"/>
      <c r="ET2788" s="16"/>
      <c r="EU2788" s="16"/>
      <c r="EV2788" s="16"/>
      <c r="EW2788" s="16"/>
      <c r="EX2788" s="16"/>
    </row>
    <row r="2789" spans="1:154" x14ac:dyDescent="0.3">
      <c r="A2789" s="18"/>
      <c r="B2789" s="18"/>
      <c r="C2789" s="18"/>
      <c r="D2789" s="18"/>
      <c r="E2789" s="18"/>
      <c r="F2789" s="18"/>
      <c r="G2789" s="18"/>
      <c r="H2789" s="19"/>
      <c r="I2789" s="20"/>
      <c r="J2789" s="21"/>
      <c r="K2789" s="20"/>
      <c r="L2789" s="18"/>
      <c r="M2789" s="18"/>
      <c r="N2789" s="18"/>
      <c r="O2789" s="18"/>
      <c r="P2789" s="18"/>
      <c r="Q2789" s="20"/>
      <c r="R2789" s="20"/>
      <c r="S2789" s="20"/>
      <c r="T2789" s="18"/>
      <c r="U2789" s="94"/>
      <c r="V2789" s="23"/>
      <c r="W2789" s="20"/>
      <c r="X2789" s="20"/>
      <c r="Y2789" s="20"/>
      <c r="Z2789" s="20"/>
      <c r="AA2789" s="18"/>
      <c r="AB2789" s="18"/>
      <c r="AC2789" s="58"/>
      <c r="AD2789" s="64"/>
      <c r="AE2789" s="39"/>
      <c r="AF2789" s="39"/>
      <c r="AG2789" s="39"/>
      <c r="AH2789" s="39"/>
      <c r="AI2789" s="39"/>
      <c r="AJ2789" s="39"/>
      <c r="AK2789" s="39"/>
      <c r="AL2789" s="39"/>
      <c r="AM2789" s="39"/>
      <c r="AN2789" s="39"/>
      <c r="AO2789" s="39"/>
      <c r="AP2789" s="39"/>
      <c r="AQ2789" s="39"/>
      <c r="AR2789" s="39"/>
      <c r="AS2789" s="39"/>
      <c r="AT2789" s="39"/>
      <c r="AU2789" s="39"/>
      <c r="AV2789" s="39"/>
      <c r="AW2789" s="39"/>
      <c r="AX2789" s="39"/>
      <c r="AY2789" s="39"/>
      <c r="AZ2789" s="39"/>
      <c r="BA2789" s="39"/>
      <c r="BB2789" s="39"/>
      <c r="BC2789" s="39"/>
      <c r="BD2789" s="39"/>
      <c r="BE2789" s="39"/>
      <c r="BF2789" s="39"/>
      <c r="BG2789" s="39"/>
      <c r="BH2789" s="39"/>
      <c r="BI2789" s="39"/>
      <c r="BJ2789" s="39"/>
      <c r="BK2789" s="39"/>
      <c r="BL2789" s="39"/>
      <c r="BM2789" s="39"/>
      <c r="BN2789" s="39"/>
      <c r="BO2789" s="39"/>
      <c r="BP2789" s="39"/>
      <c r="BQ2789" s="39"/>
      <c r="BR2789" s="39"/>
      <c r="BS2789" s="39"/>
      <c r="BT2789" s="39"/>
      <c r="BU2789" s="39"/>
      <c r="BV2789" s="39"/>
      <c r="BW2789" s="39"/>
      <c r="BX2789" s="39"/>
      <c r="BY2789" s="39"/>
      <c r="BZ2789" s="39"/>
      <c r="CA2789" s="39"/>
      <c r="CB2789" s="39"/>
      <c r="CC2789" s="39"/>
      <c r="CD2789" s="39"/>
      <c r="CE2789" s="39"/>
      <c r="CF2789" s="39"/>
      <c r="CG2789" s="39"/>
      <c r="CH2789" s="39"/>
      <c r="CI2789" s="39"/>
      <c r="CJ2789" s="39"/>
      <c r="CK2789" s="39"/>
      <c r="CL2789" s="39"/>
      <c r="CM2789" s="39"/>
      <c r="CN2789" s="39"/>
      <c r="CO2789" s="39"/>
      <c r="CP2789" s="39"/>
      <c r="CQ2789" s="39"/>
      <c r="CR2789" s="39"/>
      <c r="CS2789" s="39"/>
      <c r="CT2789" s="39"/>
      <c r="CU2789" s="39"/>
      <c r="CV2789" s="39"/>
      <c r="CW2789" s="39"/>
      <c r="CX2789" s="39"/>
      <c r="CY2789" s="39"/>
      <c r="CZ2789" s="39"/>
      <c r="DA2789" s="39"/>
      <c r="DB2789" s="39"/>
      <c r="DC2789" s="39"/>
      <c r="DD2789" s="39"/>
      <c r="DE2789" s="39"/>
      <c r="DF2789" s="39"/>
      <c r="DG2789" s="39"/>
      <c r="DH2789" s="39"/>
      <c r="DI2789" s="39"/>
      <c r="DJ2789" s="39"/>
      <c r="DK2789" s="39"/>
      <c r="DL2789" s="39"/>
      <c r="DM2789" s="39"/>
      <c r="DN2789" s="39"/>
      <c r="DO2789" s="39"/>
      <c r="DP2789" s="39"/>
      <c r="DQ2789" s="39"/>
      <c r="DR2789" s="39"/>
      <c r="DS2789" s="39"/>
      <c r="DT2789" s="39"/>
      <c r="DU2789" s="39"/>
      <c r="DV2789" s="39"/>
      <c r="DW2789" s="39"/>
      <c r="DX2789" s="39"/>
      <c r="DY2789" s="39"/>
      <c r="DZ2789" s="39"/>
      <c r="EA2789" s="39"/>
      <c r="EB2789" s="39"/>
      <c r="EC2789" s="39"/>
      <c r="ED2789" s="39"/>
      <c r="EE2789" s="39"/>
      <c r="EF2789" s="39"/>
      <c r="EG2789" s="39"/>
      <c r="EH2789" s="39"/>
      <c r="EI2789" s="39"/>
      <c r="EJ2789" s="39"/>
      <c r="EK2789" s="39"/>
      <c r="EL2789" s="39"/>
      <c r="EM2789" s="39"/>
      <c r="EN2789" s="39"/>
      <c r="EO2789" s="39"/>
      <c r="EP2789" s="39"/>
      <c r="EQ2789" s="39"/>
      <c r="ER2789" s="39"/>
      <c r="ES2789" s="39"/>
      <c r="ET2789" s="39"/>
      <c r="EU2789" s="39"/>
      <c r="EV2789" s="39"/>
      <c r="EW2789" s="39"/>
      <c r="EX2789" s="39"/>
    </row>
    <row r="2790" spans="1:154" s="39" customFormat="1" x14ac:dyDescent="0.3">
      <c r="A2790" s="29">
        <v>2774</v>
      </c>
      <c r="B2790" s="29" t="s">
        <v>47</v>
      </c>
      <c r="C2790" s="29">
        <v>8390</v>
      </c>
      <c r="D2790" s="29">
        <v>9</v>
      </c>
      <c r="E2790" s="29">
        <v>3</v>
      </c>
      <c r="F2790" s="29">
        <v>3</v>
      </c>
      <c r="G2790" s="29">
        <v>94</v>
      </c>
      <c r="H2790" s="25" t="s">
        <v>477</v>
      </c>
      <c r="I2790" s="36">
        <v>494</v>
      </c>
      <c r="J2790" s="41">
        <v>250</v>
      </c>
      <c r="K2790" s="74">
        <f>I2790*J2790</f>
        <v>123500</v>
      </c>
      <c r="L2790" s="29">
        <v>1</v>
      </c>
      <c r="M2790" s="29" t="s">
        <v>53</v>
      </c>
      <c r="N2790" s="29" t="s">
        <v>48</v>
      </c>
      <c r="O2790" s="25" t="s">
        <v>477</v>
      </c>
      <c r="P2790" s="29">
        <v>108</v>
      </c>
      <c r="Q2790" s="36">
        <v>100</v>
      </c>
      <c r="R2790" s="36">
        <v>6750</v>
      </c>
      <c r="S2790" s="74">
        <f>P2790*R2790</f>
        <v>729000</v>
      </c>
      <c r="T2790" s="29">
        <v>32</v>
      </c>
      <c r="U2790" s="185">
        <v>54</v>
      </c>
      <c r="V2790" s="74">
        <f>S2790*U2790/100</f>
        <v>393660</v>
      </c>
      <c r="W2790" s="74">
        <f>S2790-V2790</f>
        <v>335340</v>
      </c>
      <c r="X2790" s="75">
        <f>K2790+W2790</f>
        <v>458840</v>
      </c>
      <c r="Y2790" s="74">
        <f>X2790*Q2790/100</f>
        <v>458840</v>
      </c>
      <c r="Z2790" s="74">
        <v>50000000</v>
      </c>
      <c r="AA2790" s="29">
        <v>0</v>
      </c>
      <c r="AB2790" s="29">
        <v>0</v>
      </c>
      <c r="AC2790" s="41" t="s">
        <v>1265</v>
      </c>
      <c r="AD2790" s="3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6"/>
      <c r="AZ2790" s="16"/>
      <c r="BA2790" s="16"/>
      <c r="BB2790" s="16"/>
      <c r="BC2790" s="16"/>
      <c r="BD2790" s="16"/>
      <c r="BE2790" s="16"/>
      <c r="BF2790" s="16"/>
      <c r="BG2790" s="16"/>
      <c r="BH2790" s="16"/>
      <c r="BI2790" s="16"/>
      <c r="BJ2790" s="16"/>
      <c r="BK2790" s="16"/>
      <c r="BL2790" s="16"/>
      <c r="BM2790" s="16"/>
      <c r="BN2790" s="16"/>
      <c r="BO2790" s="16"/>
      <c r="BP2790" s="16"/>
      <c r="BQ2790" s="16"/>
      <c r="BR2790" s="16"/>
      <c r="BS2790" s="16"/>
      <c r="BT2790" s="16"/>
      <c r="BU2790" s="16"/>
      <c r="BV2790" s="16"/>
      <c r="BW2790" s="16"/>
      <c r="BX2790" s="16"/>
      <c r="BY2790" s="16"/>
      <c r="BZ2790" s="16"/>
      <c r="CA2790" s="16"/>
      <c r="CB2790" s="16"/>
      <c r="CC2790" s="16"/>
      <c r="CD2790" s="16"/>
      <c r="CE2790" s="16"/>
      <c r="CF2790" s="16"/>
      <c r="CG2790" s="16"/>
      <c r="CH2790" s="16"/>
      <c r="CI2790" s="16"/>
      <c r="CJ2790" s="16"/>
      <c r="CK2790" s="16"/>
      <c r="CL2790" s="16"/>
      <c r="CM2790" s="16"/>
      <c r="CN2790" s="16"/>
      <c r="CO2790" s="16"/>
      <c r="CP2790" s="16"/>
      <c r="CQ2790" s="16"/>
      <c r="CR2790" s="16"/>
      <c r="CS2790" s="16"/>
      <c r="CT2790" s="16"/>
      <c r="CU2790" s="16"/>
      <c r="CV2790" s="16"/>
      <c r="CW2790" s="16"/>
      <c r="CX2790" s="16"/>
      <c r="CY2790" s="16"/>
      <c r="CZ2790" s="16"/>
      <c r="DA2790" s="16"/>
      <c r="DB2790" s="16"/>
      <c r="DC2790" s="16"/>
      <c r="DD2790" s="16"/>
      <c r="DE2790" s="16"/>
      <c r="DF2790" s="16"/>
      <c r="DG2790" s="16"/>
      <c r="DH2790" s="16"/>
      <c r="DI2790" s="16"/>
      <c r="DJ2790" s="16"/>
      <c r="DK2790" s="16"/>
      <c r="DL2790" s="16"/>
      <c r="DM2790" s="16"/>
      <c r="DN2790" s="16"/>
      <c r="DO2790" s="16"/>
      <c r="DP2790" s="16"/>
      <c r="DQ2790" s="16"/>
      <c r="DR2790" s="16"/>
      <c r="DS2790" s="16"/>
      <c r="DT2790" s="16"/>
      <c r="DU2790" s="16"/>
      <c r="DV2790" s="16"/>
      <c r="DW2790" s="16"/>
      <c r="DX2790" s="16"/>
      <c r="DY2790" s="16"/>
      <c r="DZ2790" s="16"/>
      <c r="EA2790" s="16"/>
      <c r="EB2790" s="16"/>
      <c r="EC2790" s="16"/>
      <c r="ED2790" s="16"/>
      <c r="EE2790" s="16"/>
      <c r="EF2790" s="16"/>
      <c r="EG2790" s="16"/>
      <c r="EH2790" s="16"/>
      <c r="EI2790" s="16"/>
      <c r="EJ2790" s="16"/>
      <c r="EK2790" s="16"/>
      <c r="EL2790" s="16"/>
      <c r="EM2790" s="16"/>
      <c r="EN2790" s="16"/>
      <c r="EO2790" s="16"/>
      <c r="EP2790" s="16"/>
      <c r="EQ2790" s="16"/>
      <c r="ER2790" s="16"/>
      <c r="ES2790" s="16"/>
      <c r="ET2790" s="16"/>
      <c r="EU2790" s="16"/>
      <c r="EV2790" s="16"/>
      <c r="EW2790" s="16"/>
      <c r="EX2790" s="16"/>
    </row>
    <row r="2791" spans="1:154" x14ac:dyDescent="0.3">
      <c r="A2791" s="9"/>
      <c r="B2791" s="9"/>
      <c r="C2791" s="9"/>
      <c r="D2791" s="9"/>
      <c r="E2791" s="9"/>
      <c r="F2791" s="9"/>
      <c r="G2791" s="9"/>
      <c r="H2791" s="30" t="s">
        <v>476</v>
      </c>
      <c r="I2791" s="10">
        <v>1100</v>
      </c>
      <c r="J2791" s="33">
        <v>250</v>
      </c>
      <c r="K2791" s="34">
        <f>I2791*J2791</f>
        <v>275000</v>
      </c>
      <c r="L2791" s="9">
        <v>2</v>
      </c>
      <c r="M2791" s="9" t="s">
        <v>52</v>
      </c>
      <c r="N2791" s="9" t="s">
        <v>48</v>
      </c>
      <c r="O2791" s="30" t="s">
        <v>476</v>
      </c>
      <c r="P2791" s="9">
        <v>80</v>
      </c>
      <c r="Q2791" s="10">
        <v>100</v>
      </c>
      <c r="R2791" s="10">
        <v>2000</v>
      </c>
      <c r="S2791" s="34">
        <f>P2791*R2791</f>
        <v>160000</v>
      </c>
      <c r="T2791" s="9">
        <v>6</v>
      </c>
      <c r="U2791" s="2">
        <v>6</v>
      </c>
      <c r="V2791" s="34">
        <f>S2791*U2791/100</f>
        <v>9600</v>
      </c>
      <c r="W2791" s="34">
        <f>S2791-V2791</f>
        <v>150400</v>
      </c>
      <c r="X2791" s="31">
        <f>K2791+W2791</f>
        <v>425400</v>
      </c>
      <c r="Y2791" s="34">
        <f>X2791*Q2791/100</f>
        <v>425400</v>
      </c>
      <c r="Z2791" s="34">
        <v>50000000</v>
      </c>
      <c r="AA2791" s="9">
        <v>0</v>
      </c>
      <c r="AB2791" s="9">
        <v>0</v>
      </c>
      <c r="AC2791" s="33">
        <v>0</v>
      </c>
      <c r="AD2791" s="10"/>
    </row>
    <row r="2792" spans="1:154" x14ac:dyDescent="0.3">
      <c r="A2792" s="9"/>
      <c r="B2792" s="9" t="s">
        <v>47</v>
      </c>
      <c r="C2792" s="9">
        <v>8393</v>
      </c>
      <c r="D2792" s="9">
        <v>9</v>
      </c>
      <c r="E2792" s="9">
        <v>4</v>
      </c>
      <c r="F2792" s="9">
        <v>3</v>
      </c>
      <c r="G2792" s="9">
        <v>72</v>
      </c>
      <c r="H2792" s="30" t="s">
        <v>476</v>
      </c>
      <c r="I2792" s="10">
        <v>1972</v>
      </c>
      <c r="J2792" s="33">
        <v>250</v>
      </c>
      <c r="K2792" s="34">
        <f>I2792*J2792</f>
        <v>493000</v>
      </c>
      <c r="L2792" s="9"/>
      <c r="M2792" s="9"/>
      <c r="N2792" s="9"/>
      <c r="O2792" s="9"/>
      <c r="P2792" s="9"/>
      <c r="Q2792" s="10"/>
      <c r="R2792" s="10"/>
      <c r="S2792" s="10"/>
      <c r="T2792" s="9"/>
      <c r="U2792" s="2"/>
      <c r="V2792" s="35"/>
      <c r="W2792" s="10"/>
      <c r="X2792" s="31">
        <f>K2792+W2792</f>
        <v>493000</v>
      </c>
      <c r="Y2792" s="10"/>
      <c r="Z2792" s="34">
        <v>50000000</v>
      </c>
      <c r="AA2792" s="9">
        <v>0</v>
      </c>
      <c r="AB2792" s="9">
        <v>0</v>
      </c>
      <c r="AC2792" s="33"/>
      <c r="AD2792" s="10"/>
    </row>
    <row r="2793" spans="1:154" s="39" customFormat="1" x14ac:dyDescent="0.3">
      <c r="A2793" s="9"/>
      <c r="B2793" s="9" t="s">
        <v>47</v>
      </c>
      <c r="C2793" s="9">
        <v>8389</v>
      </c>
      <c r="D2793" s="9">
        <v>9</v>
      </c>
      <c r="E2793" s="9">
        <v>4</v>
      </c>
      <c r="F2793" s="9">
        <v>2</v>
      </c>
      <c r="G2793" s="9">
        <v>50</v>
      </c>
      <c r="H2793" s="30" t="s">
        <v>476</v>
      </c>
      <c r="I2793" s="10">
        <v>1850</v>
      </c>
      <c r="J2793" s="33">
        <v>250</v>
      </c>
      <c r="K2793" s="34">
        <f>I2793*J2793</f>
        <v>462500</v>
      </c>
      <c r="L2793" s="9"/>
      <c r="M2793" s="9"/>
      <c r="N2793" s="9"/>
      <c r="O2793" s="9"/>
      <c r="P2793" s="9"/>
      <c r="Q2793" s="10"/>
      <c r="R2793" s="10"/>
      <c r="S2793" s="10"/>
      <c r="T2793" s="9"/>
      <c r="U2793" s="2"/>
      <c r="V2793" s="35"/>
      <c r="W2793" s="10"/>
      <c r="X2793" s="31">
        <f>K2793+W2793</f>
        <v>462500</v>
      </c>
      <c r="Y2793" s="10"/>
      <c r="Z2793" s="34">
        <v>50000000</v>
      </c>
      <c r="AA2793" s="9">
        <v>0</v>
      </c>
      <c r="AB2793" s="9">
        <v>0</v>
      </c>
      <c r="AC2793" s="33"/>
      <c r="AD2793" s="10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  <c r="AZ2793" s="16"/>
      <c r="BA2793" s="16"/>
      <c r="BB2793" s="16"/>
      <c r="BC2793" s="16"/>
      <c r="BD2793" s="16"/>
      <c r="BE2793" s="16"/>
      <c r="BF2793" s="16"/>
      <c r="BG2793" s="16"/>
      <c r="BH2793" s="16"/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6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6"/>
      <c r="CK2793" s="16"/>
      <c r="CL2793" s="16"/>
      <c r="CM2793" s="16"/>
      <c r="CN2793" s="16"/>
      <c r="CO2793" s="16"/>
      <c r="CP2793" s="16"/>
      <c r="CQ2793" s="16"/>
      <c r="CR2793" s="16"/>
      <c r="CS2793" s="16"/>
      <c r="CT2793" s="16"/>
      <c r="CU2793" s="16"/>
      <c r="CV2793" s="16"/>
      <c r="CW2793" s="16"/>
      <c r="CX2793" s="16"/>
      <c r="CY2793" s="16"/>
      <c r="CZ2793" s="16"/>
      <c r="DA2793" s="16"/>
      <c r="DB2793" s="16"/>
      <c r="DC2793" s="16"/>
      <c r="DD2793" s="16"/>
      <c r="DE2793" s="16"/>
      <c r="DF2793" s="16"/>
      <c r="DG2793" s="16"/>
      <c r="DH2793" s="16"/>
      <c r="DI2793" s="16"/>
      <c r="DJ2793" s="16"/>
      <c r="DK2793" s="16"/>
      <c r="DL2793" s="16"/>
      <c r="DM2793" s="16"/>
      <c r="DN2793" s="16"/>
      <c r="DO2793" s="16"/>
      <c r="DP2793" s="16"/>
      <c r="DQ2793" s="16"/>
      <c r="DR2793" s="16"/>
      <c r="DS2793" s="16"/>
      <c r="DT2793" s="16"/>
      <c r="DU2793" s="16"/>
      <c r="DV2793" s="16"/>
      <c r="DW2793" s="16"/>
      <c r="DX2793" s="16"/>
      <c r="DY2793" s="16"/>
      <c r="DZ2793" s="16"/>
      <c r="EA2793" s="16"/>
      <c r="EB2793" s="16"/>
      <c r="EC2793" s="16"/>
      <c r="ED2793" s="16"/>
      <c r="EE2793" s="16"/>
      <c r="EF2793" s="16"/>
      <c r="EG2793" s="16"/>
      <c r="EH2793" s="16"/>
      <c r="EI2793" s="16"/>
      <c r="EJ2793" s="16"/>
      <c r="EK2793" s="16"/>
      <c r="EL2793" s="16"/>
      <c r="EM2793" s="16"/>
      <c r="EN2793" s="16"/>
      <c r="EO2793" s="16"/>
      <c r="EP2793" s="16"/>
      <c r="EQ2793" s="16"/>
      <c r="ER2793" s="16"/>
      <c r="ES2793" s="16"/>
      <c r="ET2793" s="16"/>
      <c r="EU2793" s="16"/>
      <c r="EV2793" s="16"/>
      <c r="EW2793" s="16"/>
      <c r="EX2793" s="16"/>
    </row>
    <row r="2794" spans="1:154" x14ac:dyDescent="0.3">
      <c r="A2794" s="18"/>
      <c r="B2794" s="18"/>
      <c r="C2794" s="18"/>
      <c r="D2794" s="18"/>
      <c r="E2794" s="18"/>
      <c r="F2794" s="18"/>
      <c r="G2794" s="18"/>
      <c r="H2794" s="19"/>
      <c r="I2794" s="20"/>
      <c r="J2794" s="21"/>
      <c r="K2794" s="20"/>
      <c r="L2794" s="18"/>
      <c r="M2794" s="18"/>
      <c r="N2794" s="18"/>
      <c r="O2794" s="18"/>
      <c r="P2794" s="18"/>
      <c r="Q2794" s="20"/>
      <c r="R2794" s="20"/>
      <c r="S2794" s="20"/>
      <c r="T2794" s="18"/>
      <c r="U2794" s="94"/>
      <c r="V2794" s="23"/>
      <c r="W2794" s="20"/>
      <c r="X2794" s="20"/>
      <c r="Y2794" s="20"/>
      <c r="Z2794" s="20"/>
      <c r="AA2794" s="18"/>
      <c r="AB2794" s="18"/>
      <c r="AC2794" s="21"/>
      <c r="AD2794" s="20"/>
      <c r="AE2794" s="39"/>
      <c r="AF2794" s="39"/>
      <c r="AG2794" s="39"/>
      <c r="AH2794" s="39"/>
      <c r="AI2794" s="39"/>
      <c r="AJ2794" s="39"/>
      <c r="AK2794" s="39"/>
      <c r="AL2794" s="39"/>
      <c r="AM2794" s="39"/>
      <c r="AN2794" s="39"/>
      <c r="AO2794" s="39"/>
      <c r="AP2794" s="39"/>
      <c r="AQ2794" s="39"/>
      <c r="AR2794" s="39"/>
      <c r="AS2794" s="39"/>
      <c r="AT2794" s="39"/>
      <c r="AU2794" s="39"/>
      <c r="AV2794" s="39"/>
      <c r="AW2794" s="39"/>
      <c r="AX2794" s="39"/>
      <c r="AY2794" s="39"/>
      <c r="AZ2794" s="39"/>
      <c r="BA2794" s="39"/>
      <c r="BB2794" s="39"/>
      <c r="BC2794" s="39"/>
      <c r="BD2794" s="39"/>
      <c r="BE2794" s="39"/>
      <c r="BF2794" s="39"/>
      <c r="BG2794" s="39"/>
      <c r="BH2794" s="39"/>
      <c r="BI2794" s="39"/>
      <c r="BJ2794" s="39"/>
      <c r="BK2794" s="39"/>
      <c r="BL2794" s="39"/>
      <c r="BM2794" s="39"/>
      <c r="BN2794" s="39"/>
      <c r="BO2794" s="39"/>
      <c r="BP2794" s="39"/>
      <c r="BQ2794" s="39"/>
      <c r="BR2794" s="39"/>
      <c r="BS2794" s="39"/>
      <c r="BT2794" s="39"/>
      <c r="BU2794" s="39"/>
      <c r="BV2794" s="39"/>
      <c r="BW2794" s="39"/>
      <c r="BX2794" s="39"/>
      <c r="BY2794" s="39"/>
      <c r="BZ2794" s="39"/>
      <c r="CA2794" s="39"/>
      <c r="CB2794" s="39"/>
      <c r="CC2794" s="39"/>
      <c r="CD2794" s="39"/>
      <c r="CE2794" s="39"/>
      <c r="CF2794" s="39"/>
      <c r="CG2794" s="39"/>
      <c r="CH2794" s="39"/>
      <c r="CI2794" s="39"/>
      <c r="CJ2794" s="39"/>
      <c r="CK2794" s="39"/>
      <c r="CL2794" s="39"/>
      <c r="CM2794" s="39"/>
      <c r="CN2794" s="39"/>
      <c r="CO2794" s="39"/>
      <c r="CP2794" s="39"/>
      <c r="CQ2794" s="39"/>
      <c r="CR2794" s="39"/>
      <c r="CS2794" s="39"/>
      <c r="CT2794" s="39"/>
      <c r="CU2794" s="39"/>
      <c r="CV2794" s="39"/>
      <c r="CW2794" s="39"/>
      <c r="CX2794" s="39"/>
      <c r="CY2794" s="39"/>
      <c r="CZ2794" s="39"/>
      <c r="DA2794" s="39"/>
      <c r="DB2794" s="39"/>
      <c r="DC2794" s="39"/>
      <c r="DD2794" s="39"/>
      <c r="DE2794" s="39"/>
      <c r="DF2794" s="39"/>
      <c r="DG2794" s="39"/>
      <c r="DH2794" s="39"/>
      <c r="DI2794" s="39"/>
      <c r="DJ2794" s="39"/>
      <c r="DK2794" s="39"/>
      <c r="DL2794" s="39"/>
      <c r="DM2794" s="39"/>
      <c r="DN2794" s="39"/>
      <c r="DO2794" s="39"/>
      <c r="DP2794" s="39"/>
      <c r="DQ2794" s="39"/>
      <c r="DR2794" s="39"/>
      <c r="DS2794" s="39"/>
      <c r="DT2794" s="39"/>
      <c r="DU2794" s="39"/>
      <c r="DV2794" s="39"/>
      <c r="DW2794" s="39"/>
      <c r="DX2794" s="39"/>
      <c r="DY2794" s="39"/>
      <c r="DZ2794" s="39"/>
      <c r="EA2794" s="39"/>
      <c r="EB2794" s="39"/>
      <c r="EC2794" s="39"/>
      <c r="ED2794" s="39"/>
      <c r="EE2794" s="39"/>
      <c r="EF2794" s="39"/>
      <c r="EG2794" s="39"/>
      <c r="EH2794" s="39"/>
      <c r="EI2794" s="39"/>
      <c r="EJ2794" s="39"/>
      <c r="EK2794" s="39"/>
      <c r="EL2794" s="39"/>
      <c r="EM2794" s="39"/>
      <c r="EN2794" s="39"/>
      <c r="EO2794" s="39"/>
      <c r="EP2794" s="39"/>
      <c r="EQ2794" s="39"/>
      <c r="ER2794" s="39"/>
      <c r="ES2794" s="39"/>
      <c r="ET2794" s="39"/>
      <c r="EU2794" s="39"/>
      <c r="EV2794" s="39"/>
      <c r="EW2794" s="39"/>
      <c r="EX2794" s="39"/>
    </row>
    <row r="2795" spans="1:154" s="39" customFormat="1" x14ac:dyDescent="0.3">
      <c r="A2795" s="29">
        <v>2775</v>
      </c>
      <c r="B2795" s="29" t="s">
        <v>47</v>
      </c>
      <c r="C2795" s="29">
        <v>14266</v>
      </c>
      <c r="D2795" s="29">
        <v>7</v>
      </c>
      <c r="E2795" s="29">
        <v>2</v>
      </c>
      <c r="F2795" s="29">
        <v>3</v>
      </c>
      <c r="G2795" s="29">
        <v>96</v>
      </c>
      <c r="H2795" s="25" t="s">
        <v>476</v>
      </c>
      <c r="I2795" s="36">
        <v>1196</v>
      </c>
      <c r="J2795" s="41">
        <v>150</v>
      </c>
      <c r="K2795" s="74">
        <f>I2795*J2795</f>
        <v>179400</v>
      </c>
      <c r="L2795" s="29"/>
      <c r="M2795" s="29"/>
      <c r="N2795" s="29"/>
      <c r="O2795" s="29"/>
      <c r="P2795" s="29"/>
      <c r="Q2795" s="36"/>
      <c r="R2795" s="36"/>
      <c r="S2795" s="36"/>
      <c r="T2795" s="29"/>
      <c r="U2795" s="185"/>
      <c r="V2795" s="37"/>
      <c r="W2795" s="36"/>
      <c r="X2795" s="75">
        <f>K2795+W2795</f>
        <v>179400</v>
      </c>
      <c r="Y2795" s="36"/>
      <c r="Z2795" s="74">
        <v>50000000</v>
      </c>
      <c r="AA2795" s="29">
        <v>0</v>
      </c>
      <c r="AB2795" s="29">
        <v>0</v>
      </c>
      <c r="AC2795" s="41" t="s">
        <v>1266</v>
      </c>
      <c r="AD2795" s="3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  <c r="AZ2795" s="16"/>
      <c r="BA2795" s="16"/>
      <c r="BB2795" s="16"/>
      <c r="BC2795" s="16"/>
      <c r="BD2795" s="16"/>
      <c r="BE2795" s="16"/>
      <c r="BF2795" s="16"/>
      <c r="BG2795" s="16"/>
      <c r="BH2795" s="16"/>
      <c r="BI2795" s="16"/>
      <c r="BJ2795" s="16"/>
      <c r="BK2795" s="16"/>
      <c r="BL2795" s="16"/>
      <c r="BM2795" s="16"/>
      <c r="BN2795" s="16"/>
      <c r="BO2795" s="16"/>
      <c r="BP2795" s="16"/>
      <c r="BQ2795" s="16"/>
      <c r="BR2795" s="16"/>
      <c r="BS2795" s="16"/>
      <c r="BT2795" s="16"/>
      <c r="BU2795" s="16"/>
      <c r="BV2795" s="16"/>
      <c r="BW2795" s="16"/>
      <c r="BX2795" s="16"/>
      <c r="BY2795" s="16"/>
      <c r="BZ2795" s="16"/>
      <c r="CA2795" s="16"/>
      <c r="CB2795" s="16"/>
      <c r="CC2795" s="16"/>
      <c r="CD2795" s="16"/>
      <c r="CE2795" s="16"/>
      <c r="CF2795" s="16"/>
      <c r="CG2795" s="16"/>
      <c r="CH2795" s="16"/>
      <c r="CI2795" s="16"/>
      <c r="CJ2795" s="16"/>
      <c r="CK2795" s="16"/>
      <c r="CL2795" s="16"/>
      <c r="CM2795" s="16"/>
      <c r="CN2795" s="16"/>
      <c r="CO2795" s="16"/>
      <c r="CP2795" s="16"/>
      <c r="CQ2795" s="16"/>
      <c r="CR2795" s="16"/>
      <c r="CS2795" s="16"/>
      <c r="CT2795" s="16"/>
      <c r="CU2795" s="16"/>
      <c r="CV2795" s="16"/>
      <c r="CW2795" s="16"/>
      <c r="CX2795" s="16"/>
      <c r="CY2795" s="16"/>
      <c r="CZ2795" s="16"/>
      <c r="DA2795" s="16"/>
      <c r="DB2795" s="16"/>
      <c r="DC2795" s="16"/>
      <c r="DD2795" s="16"/>
      <c r="DE2795" s="16"/>
      <c r="DF2795" s="16"/>
      <c r="DG2795" s="16"/>
      <c r="DH2795" s="16"/>
      <c r="DI2795" s="16"/>
      <c r="DJ2795" s="16"/>
      <c r="DK2795" s="16"/>
      <c r="DL2795" s="16"/>
      <c r="DM2795" s="16"/>
      <c r="DN2795" s="16"/>
      <c r="DO2795" s="16"/>
      <c r="DP2795" s="16"/>
      <c r="DQ2795" s="16"/>
      <c r="DR2795" s="16"/>
      <c r="DS2795" s="16"/>
      <c r="DT2795" s="16"/>
      <c r="DU2795" s="16"/>
      <c r="DV2795" s="16"/>
      <c r="DW2795" s="16"/>
      <c r="DX2795" s="16"/>
      <c r="DY2795" s="16"/>
      <c r="DZ2795" s="16"/>
      <c r="EA2795" s="16"/>
      <c r="EB2795" s="16"/>
      <c r="EC2795" s="16"/>
      <c r="ED2795" s="16"/>
      <c r="EE2795" s="16"/>
      <c r="EF2795" s="16"/>
      <c r="EG2795" s="16"/>
      <c r="EH2795" s="16"/>
      <c r="EI2795" s="16"/>
      <c r="EJ2795" s="16"/>
      <c r="EK2795" s="16"/>
      <c r="EL2795" s="16"/>
      <c r="EM2795" s="16"/>
      <c r="EN2795" s="16"/>
      <c r="EO2795" s="16"/>
      <c r="EP2795" s="16"/>
      <c r="EQ2795" s="16"/>
      <c r="ER2795" s="16"/>
      <c r="ES2795" s="16"/>
      <c r="ET2795" s="16"/>
      <c r="EU2795" s="16"/>
      <c r="EV2795" s="16"/>
      <c r="EW2795" s="16"/>
      <c r="EX2795" s="16"/>
    </row>
    <row r="2796" spans="1:154" x14ac:dyDescent="0.3">
      <c r="A2796" s="18"/>
      <c r="B2796" s="18"/>
      <c r="C2796" s="18"/>
      <c r="D2796" s="18"/>
      <c r="E2796" s="18"/>
      <c r="F2796" s="18"/>
      <c r="G2796" s="18"/>
      <c r="H2796" s="19"/>
      <c r="I2796" s="20"/>
      <c r="J2796" s="21"/>
      <c r="K2796" s="20"/>
      <c r="L2796" s="18"/>
      <c r="M2796" s="18"/>
      <c r="N2796" s="18"/>
      <c r="O2796" s="18"/>
      <c r="P2796" s="18"/>
      <c r="Q2796" s="20"/>
      <c r="R2796" s="20"/>
      <c r="S2796" s="20"/>
      <c r="T2796" s="18"/>
      <c r="U2796" s="94"/>
      <c r="V2796" s="23"/>
      <c r="W2796" s="20"/>
      <c r="X2796" s="20"/>
      <c r="Y2796" s="20"/>
      <c r="Z2796" s="20"/>
      <c r="AA2796" s="18"/>
      <c r="AB2796" s="18"/>
      <c r="AC2796" s="58"/>
      <c r="AD2796" s="64"/>
      <c r="AE2796" s="39"/>
      <c r="AF2796" s="39"/>
      <c r="AG2796" s="39"/>
      <c r="AH2796" s="39"/>
      <c r="AI2796" s="39"/>
      <c r="AJ2796" s="39"/>
      <c r="AK2796" s="39"/>
      <c r="AL2796" s="39"/>
      <c r="AM2796" s="39"/>
      <c r="AN2796" s="39"/>
      <c r="AO2796" s="39"/>
      <c r="AP2796" s="39"/>
      <c r="AQ2796" s="39"/>
      <c r="AR2796" s="39"/>
      <c r="AS2796" s="39"/>
      <c r="AT2796" s="39"/>
      <c r="AU2796" s="39"/>
      <c r="AV2796" s="39"/>
      <c r="AW2796" s="39"/>
      <c r="AX2796" s="39"/>
      <c r="AY2796" s="39"/>
      <c r="AZ2796" s="39"/>
      <c r="BA2796" s="39"/>
      <c r="BB2796" s="39"/>
      <c r="BC2796" s="39"/>
      <c r="BD2796" s="39"/>
      <c r="BE2796" s="39"/>
      <c r="BF2796" s="39"/>
      <c r="BG2796" s="39"/>
      <c r="BH2796" s="39"/>
      <c r="BI2796" s="39"/>
      <c r="BJ2796" s="39"/>
      <c r="BK2796" s="39"/>
      <c r="BL2796" s="39"/>
      <c r="BM2796" s="39"/>
      <c r="BN2796" s="39"/>
      <c r="BO2796" s="39"/>
      <c r="BP2796" s="39"/>
      <c r="BQ2796" s="39"/>
      <c r="BR2796" s="39"/>
      <c r="BS2796" s="39"/>
      <c r="BT2796" s="39"/>
      <c r="BU2796" s="39"/>
      <c r="BV2796" s="39"/>
      <c r="BW2796" s="39"/>
      <c r="BX2796" s="39"/>
      <c r="BY2796" s="39"/>
      <c r="BZ2796" s="39"/>
      <c r="CA2796" s="39"/>
      <c r="CB2796" s="39"/>
      <c r="CC2796" s="39"/>
      <c r="CD2796" s="39"/>
      <c r="CE2796" s="39"/>
      <c r="CF2796" s="39"/>
      <c r="CG2796" s="39"/>
      <c r="CH2796" s="39"/>
      <c r="CI2796" s="39"/>
      <c r="CJ2796" s="39"/>
      <c r="CK2796" s="39"/>
      <c r="CL2796" s="39"/>
      <c r="CM2796" s="39"/>
      <c r="CN2796" s="39"/>
      <c r="CO2796" s="39"/>
      <c r="CP2796" s="39"/>
      <c r="CQ2796" s="39"/>
      <c r="CR2796" s="39"/>
      <c r="CS2796" s="39"/>
      <c r="CT2796" s="39"/>
      <c r="CU2796" s="39"/>
      <c r="CV2796" s="39"/>
      <c r="CW2796" s="39"/>
      <c r="CX2796" s="39"/>
      <c r="CY2796" s="39"/>
      <c r="CZ2796" s="39"/>
      <c r="DA2796" s="39"/>
      <c r="DB2796" s="39"/>
      <c r="DC2796" s="39"/>
      <c r="DD2796" s="39"/>
      <c r="DE2796" s="39"/>
      <c r="DF2796" s="39"/>
      <c r="DG2796" s="39"/>
      <c r="DH2796" s="39"/>
      <c r="DI2796" s="39"/>
      <c r="DJ2796" s="39"/>
      <c r="DK2796" s="39"/>
      <c r="DL2796" s="39"/>
      <c r="DM2796" s="39"/>
      <c r="DN2796" s="39"/>
      <c r="DO2796" s="39"/>
      <c r="DP2796" s="39"/>
      <c r="DQ2796" s="39"/>
      <c r="DR2796" s="39"/>
      <c r="DS2796" s="39"/>
      <c r="DT2796" s="39"/>
      <c r="DU2796" s="39"/>
      <c r="DV2796" s="39"/>
      <c r="DW2796" s="39"/>
      <c r="DX2796" s="39"/>
      <c r="DY2796" s="39"/>
      <c r="DZ2796" s="39"/>
      <c r="EA2796" s="39"/>
      <c r="EB2796" s="39"/>
      <c r="EC2796" s="39"/>
      <c r="ED2796" s="39"/>
      <c r="EE2796" s="39"/>
      <c r="EF2796" s="39"/>
      <c r="EG2796" s="39"/>
      <c r="EH2796" s="39"/>
      <c r="EI2796" s="39"/>
      <c r="EJ2796" s="39"/>
      <c r="EK2796" s="39"/>
      <c r="EL2796" s="39"/>
      <c r="EM2796" s="39"/>
      <c r="EN2796" s="39"/>
      <c r="EO2796" s="39"/>
      <c r="EP2796" s="39"/>
      <c r="EQ2796" s="39"/>
      <c r="ER2796" s="39"/>
      <c r="ES2796" s="39"/>
      <c r="ET2796" s="39"/>
      <c r="EU2796" s="39"/>
      <c r="EV2796" s="39"/>
      <c r="EW2796" s="39"/>
      <c r="EX2796" s="39"/>
    </row>
    <row r="2797" spans="1:154" x14ac:dyDescent="0.3">
      <c r="A2797" s="29">
        <v>2776</v>
      </c>
      <c r="B2797" s="29" t="s">
        <v>47</v>
      </c>
      <c r="C2797" s="29">
        <v>512</v>
      </c>
      <c r="D2797" s="29">
        <v>2</v>
      </c>
      <c r="E2797" s="29">
        <v>5</v>
      </c>
      <c r="F2797" s="29">
        <v>3</v>
      </c>
      <c r="G2797" s="29">
        <v>97</v>
      </c>
      <c r="H2797" s="25" t="s">
        <v>476</v>
      </c>
      <c r="I2797" s="36">
        <v>2397</v>
      </c>
      <c r="J2797" s="41">
        <v>150</v>
      </c>
      <c r="K2797" s="74">
        <f>I2797*J2797</f>
        <v>359550</v>
      </c>
      <c r="L2797" s="29"/>
      <c r="M2797" s="29"/>
      <c r="N2797" s="29"/>
      <c r="O2797" s="29"/>
      <c r="P2797" s="29"/>
      <c r="Q2797" s="36"/>
      <c r="R2797" s="36"/>
      <c r="S2797" s="36"/>
      <c r="T2797" s="29"/>
      <c r="U2797" s="185"/>
      <c r="V2797" s="37"/>
      <c r="W2797" s="36"/>
      <c r="X2797" s="75">
        <f>K2797+W2797</f>
        <v>359550</v>
      </c>
      <c r="Y2797" s="36"/>
      <c r="Z2797" s="74">
        <v>50000000</v>
      </c>
      <c r="AA2797" s="29">
        <v>0</v>
      </c>
      <c r="AB2797" s="29">
        <v>0</v>
      </c>
      <c r="AC2797" s="41" t="s">
        <v>1267</v>
      </c>
      <c r="AD2797" s="36"/>
    </row>
    <row r="2798" spans="1:154" x14ac:dyDescent="0.3">
      <c r="A2798" s="18"/>
      <c r="B2798" s="18"/>
      <c r="C2798" s="18"/>
      <c r="D2798" s="18"/>
      <c r="E2798" s="18"/>
      <c r="F2798" s="18"/>
      <c r="G2798" s="18"/>
      <c r="H2798" s="19"/>
      <c r="I2798" s="20"/>
      <c r="J2798" s="21"/>
      <c r="K2798" s="20"/>
      <c r="L2798" s="18"/>
      <c r="M2798" s="18"/>
      <c r="N2798" s="18"/>
      <c r="O2798" s="18"/>
      <c r="P2798" s="18"/>
      <c r="Q2798" s="20"/>
      <c r="R2798" s="20"/>
      <c r="S2798" s="20"/>
      <c r="T2798" s="18"/>
      <c r="U2798" s="94"/>
      <c r="V2798" s="23"/>
      <c r="W2798" s="20"/>
      <c r="X2798" s="20"/>
      <c r="Y2798" s="20"/>
      <c r="Z2798" s="20"/>
      <c r="AA2798" s="18"/>
      <c r="AB2798" s="18"/>
      <c r="AC2798" s="58"/>
      <c r="AD2798" s="64"/>
      <c r="AE2798" s="39"/>
      <c r="AF2798" s="39"/>
      <c r="AG2798" s="39"/>
      <c r="AH2798" s="39"/>
      <c r="AI2798" s="39"/>
      <c r="AJ2798" s="39"/>
      <c r="AK2798" s="39"/>
      <c r="AL2798" s="39"/>
      <c r="AM2798" s="39"/>
      <c r="AN2798" s="39"/>
      <c r="AO2798" s="39"/>
      <c r="AP2798" s="39"/>
      <c r="AQ2798" s="39"/>
      <c r="AR2798" s="39"/>
      <c r="AS2798" s="39"/>
      <c r="AT2798" s="39"/>
      <c r="AU2798" s="39"/>
      <c r="AV2798" s="39"/>
      <c r="AW2798" s="39"/>
      <c r="AX2798" s="39"/>
      <c r="AY2798" s="39"/>
      <c r="AZ2798" s="39"/>
      <c r="BA2798" s="39"/>
      <c r="BB2798" s="39"/>
      <c r="BC2798" s="39"/>
      <c r="BD2798" s="39"/>
      <c r="BE2798" s="39"/>
      <c r="BF2798" s="39"/>
      <c r="BG2798" s="39"/>
      <c r="BH2798" s="39"/>
      <c r="BI2798" s="39"/>
      <c r="BJ2798" s="39"/>
      <c r="BK2798" s="39"/>
      <c r="BL2798" s="39"/>
      <c r="BM2798" s="39"/>
      <c r="BN2798" s="39"/>
      <c r="BO2798" s="39"/>
      <c r="BP2798" s="39"/>
      <c r="BQ2798" s="39"/>
      <c r="BR2798" s="39"/>
      <c r="BS2798" s="39"/>
      <c r="BT2798" s="39"/>
      <c r="BU2798" s="39"/>
      <c r="BV2798" s="39"/>
      <c r="BW2798" s="39"/>
      <c r="BX2798" s="39"/>
      <c r="BY2798" s="39"/>
      <c r="BZ2798" s="39"/>
      <c r="CA2798" s="39"/>
      <c r="CB2798" s="39"/>
      <c r="CC2798" s="39"/>
      <c r="CD2798" s="39"/>
      <c r="CE2798" s="39"/>
      <c r="CF2798" s="39"/>
      <c r="CG2798" s="39"/>
      <c r="CH2798" s="39"/>
      <c r="CI2798" s="39"/>
      <c r="CJ2798" s="39"/>
      <c r="CK2798" s="39"/>
      <c r="CL2798" s="39"/>
      <c r="CM2798" s="39"/>
      <c r="CN2798" s="39"/>
      <c r="CO2798" s="39"/>
      <c r="CP2798" s="39"/>
      <c r="CQ2798" s="39"/>
      <c r="CR2798" s="39"/>
      <c r="CS2798" s="39"/>
      <c r="CT2798" s="39"/>
      <c r="CU2798" s="39"/>
      <c r="CV2798" s="39"/>
      <c r="CW2798" s="39"/>
      <c r="CX2798" s="39"/>
      <c r="CY2798" s="39"/>
      <c r="CZ2798" s="39"/>
      <c r="DA2798" s="39"/>
      <c r="DB2798" s="39"/>
      <c r="DC2798" s="39"/>
      <c r="DD2798" s="39"/>
      <c r="DE2798" s="39"/>
      <c r="DF2798" s="39"/>
      <c r="DG2798" s="39"/>
      <c r="DH2798" s="39"/>
      <c r="DI2798" s="39"/>
      <c r="DJ2798" s="39"/>
      <c r="DK2798" s="39"/>
      <c r="DL2798" s="39"/>
      <c r="DM2798" s="39"/>
      <c r="DN2798" s="39"/>
      <c r="DO2798" s="39"/>
      <c r="DP2798" s="39"/>
      <c r="DQ2798" s="39"/>
      <c r="DR2798" s="39"/>
      <c r="DS2798" s="39"/>
      <c r="DT2798" s="39"/>
      <c r="DU2798" s="39"/>
      <c r="DV2798" s="39"/>
      <c r="DW2798" s="39"/>
      <c r="DX2798" s="39"/>
      <c r="DY2798" s="39"/>
      <c r="DZ2798" s="39"/>
      <c r="EA2798" s="39"/>
      <c r="EB2798" s="39"/>
      <c r="EC2798" s="39"/>
      <c r="ED2798" s="39"/>
      <c r="EE2798" s="39"/>
      <c r="EF2798" s="39"/>
      <c r="EG2798" s="39"/>
      <c r="EH2798" s="39"/>
      <c r="EI2798" s="39"/>
      <c r="EJ2798" s="39"/>
      <c r="EK2798" s="39"/>
      <c r="EL2798" s="39"/>
      <c r="EM2798" s="39"/>
      <c r="EN2798" s="39"/>
      <c r="EO2798" s="39"/>
      <c r="EP2798" s="39"/>
      <c r="EQ2798" s="39"/>
      <c r="ER2798" s="39"/>
      <c r="ES2798" s="39"/>
      <c r="ET2798" s="39"/>
      <c r="EU2798" s="39"/>
      <c r="EV2798" s="39"/>
      <c r="EW2798" s="39"/>
      <c r="EX2798" s="39"/>
    </row>
    <row r="2799" spans="1:154" x14ac:dyDescent="0.3">
      <c r="A2799" s="29">
        <v>2777</v>
      </c>
      <c r="B2799" s="29" t="s">
        <v>47</v>
      </c>
      <c r="C2799" s="29">
        <v>13794</v>
      </c>
      <c r="D2799" s="29">
        <v>6</v>
      </c>
      <c r="E2799" s="29">
        <v>0</v>
      </c>
      <c r="F2799" s="29">
        <v>1</v>
      </c>
      <c r="G2799" s="29">
        <v>37</v>
      </c>
      <c r="H2799" s="25" t="s">
        <v>477</v>
      </c>
      <c r="I2799" s="36">
        <v>137</v>
      </c>
      <c r="J2799" s="41">
        <v>290</v>
      </c>
      <c r="K2799" s="74">
        <f>I2799*J2799</f>
        <v>39730</v>
      </c>
      <c r="L2799" s="29">
        <v>1</v>
      </c>
      <c r="M2799" s="29" t="s">
        <v>53</v>
      </c>
      <c r="N2799" s="29" t="s">
        <v>48</v>
      </c>
      <c r="O2799" s="25" t="s">
        <v>477</v>
      </c>
      <c r="P2799" s="29">
        <v>88</v>
      </c>
      <c r="Q2799" s="36">
        <v>100</v>
      </c>
      <c r="R2799" s="36">
        <v>6750</v>
      </c>
      <c r="S2799" s="74">
        <f>P2799*R2799</f>
        <v>594000</v>
      </c>
      <c r="T2799" s="29">
        <v>3</v>
      </c>
      <c r="U2799" s="185">
        <v>3</v>
      </c>
      <c r="V2799" s="74">
        <f>S2799*U2799/100</f>
        <v>17820</v>
      </c>
      <c r="W2799" s="74">
        <f>S2799-V2799</f>
        <v>576180</v>
      </c>
      <c r="X2799" s="75">
        <f>K2799+W2799</f>
        <v>615910</v>
      </c>
      <c r="Y2799" s="74">
        <f>X2799*Q2799/100</f>
        <v>615910</v>
      </c>
      <c r="Z2799" s="74">
        <v>50000000</v>
      </c>
      <c r="AA2799" s="29">
        <v>0</v>
      </c>
      <c r="AB2799" s="29">
        <v>0</v>
      </c>
      <c r="AC2799" s="41" t="s">
        <v>1268</v>
      </c>
      <c r="AD2799" s="36"/>
    </row>
    <row r="2800" spans="1:154" s="39" customFormat="1" x14ac:dyDescent="0.3">
      <c r="A2800" s="18"/>
      <c r="B2800" s="18"/>
      <c r="C2800" s="18"/>
      <c r="D2800" s="18"/>
      <c r="E2800" s="18"/>
      <c r="F2800" s="18"/>
      <c r="G2800" s="18"/>
      <c r="H2800" s="19"/>
      <c r="I2800" s="20"/>
      <c r="J2800" s="21"/>
      <c r="K2800" s="20"/>
      <c r="L2800" s="18"/>
      <c r="M2800" s="18"/>
      <c r="N2800" s="18"/>
      <c r="O2800" s="19"/>
      <c r="P2800" s="18"/>
      <c r="Q2800" s="20"/>
      <c r="R2800" s="20"/>
      <c r="S2800" s="20"/>
      <c r="T2800" s="18"/>
      <c r="U2800" s="94"/>
      <c r="V2800" s="23"/>
      <c r="W2800" s="20"/>
      <c r="X2800" s="20"/>
      <c r="Y2800" s="20"/>
      <c r="Z2800" s="20"/>
      <c r="AA2800" s="18"/>
      <c r="AB2800" s="18"/>
      <c r="AC2800" s="58"/>
      <c r="AD2800" s="64"/>
    </row>
    <row r="2801" spans="1:154" x14ac:dyDescent="0.3">
      <c r="A2801" s="29">
        <v>2778</v>
      </c>
      <c r="B2801" s="29" t="s">
        <v>47</v>
      </c>
      <c r="C2801" s="29">
        <v>12188</v>
      </c>
      <c r="D2801" s="29">
        <v>4</v>
      </c>
      <c r="E2801" s="29">
        <v>1</v>
      </c>
      <c r="F2801" s="29">
        <v>1</v>
      </c>
      <c r="G2801" s="29">
        <v>50</v>
      </c>
      <c r="H2801" s="25" t="s">
        <v>477</v>
      </c>
      <c r="I2801" s="36">
        <v>200</v>
      </c>
      <c r="J2801" s="41">
        <v>150</v>
      </c>
      <c r="K2801" s="74">
        <f>I2801*J2801</f>
        <v>30000</v>
      </c>
      <c r="L2801" s="29">
        <v>1</v>
      </c>
      <c r="M2801" s="29" t="s">
        <v>53</v>
      </c>
      <c r="N2801" s="29" t="s">
        <v>48</v>
      </c>
      <c r="O2801" s="25" t="s">
        <v>477</v>
      </c>
      <c r="P2801" s="29">
        <v>120</v>
      </c>
      <c r="Q2801" s="36">
        <v>100</v>
      </c>
      <c r="R2801" s="36">
        <v>6750</v>
      </c>
      <c r="S2801" s="74">
        <f>P2801*R2801</f>
        <v>810000</v>
      </c>
      <c r="T2801" s="29">
        <v>16</v>
      </c>
      <c r="U2801" s="185">
        <v>22</v>
      </c>
      <c r="V2801" s="74">
        <f>S2801*U2801/100</f>
        <v>178200</v>
      </c>
      <c r="W2801" s="74">
        <f>S2801-V2801</f>
        <v>631800</v>
      </c>
      <c r="X2801" s="75">
        <f>K2801+W2801</f>
        <v>661800</v>
      </c>
      <c r="Y2801" s="74">
        <f>X2801*Q2801/100</f>
        <v>661800</v>
      </c>
      <c r="Z2801" s="74">
        <v>50000000</v>
      </c>
      <c r="AA2801" s="29">
        <v>0</v>
      </c>
      <c r="AB2801" s="29">
        <v>0</v>
      </c>
      <c r="AC2801" s="41" t="s">
        <v>1269</v>
      </c>
      <c r="AD2801" s="36"/>
    </row>
    <row r="2802" spans="1:154" s="39" customFormat="1" x14ac:dyDescent="0.3">
      <c r="A2802" s="9"/>
      <c r="B2802" s="9"/>
      <c r="C2802" s="9"/>
      <c r="D2802" s="9"/>
      <c r="E2802" s="9"/>
      <c r="F2802" s="9"/>
      <c r="G2802" s="9"/>
      <c r="H2802" s="30" t="s">
        <v>476</v>
      </c>
      <c r="I2802" s="10">
        <v>200</v>
      </c>
      <c r="J2802" s="33">
        <v>150</v>
      </c>
      <c r="K2802" s="34">
        <f>I2802*J2802</f>
        <v>30000</v>
      </c>
      <c r="L2802" s="9"/>
      <c r="M2802" s="9"/>
      <c r="N2802" s="9"/>
      <c r="O2802" s="9"/>
      <c r="P2802" s="9"/>
      <c r="Q2802" s="10"/>
      <c r="R2802" s="10"/>
      <c r="S2802" s="10"/>
      <c r="T2802" s="9"/>
      <c r="U2802" s="2"/>
      <c r="V2802" s="35"/>
      <c r="W2802" s="10"/>
      <c r="X2802" s="31">
        <f>K2802+W2802</f>
        <v>30000</v>
      </c>
      <c r="Y2802" s="10"/>
      <c r="Z2802" s="34">
        <v>50000000</v>
      </c>
      <c r="AA2802" s="9">
        <v>0</v>
      </c>
      <c r="AB2802" s="9">
        <v>0</v>
      </c>
      <c r="AC2802" s="33"/>
      <c r="AD2802" s="10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6"/>
      <c r="AZ2802" s="16"/>
      <c r="BA2802" s="16"/>
      <c r="BB2802" s="16"/>
      <c r="BC2802" s="16"/>
      <c r="BD2802" s="16"/>
      <c r="BE2802" s="16"/>
      <c r="BF2802" s="16"/>
      <c r="BG2802" s="16"/>
      <c r="BH2802" s="16"/>
      <c r="BI2802" s="16"/>
      <c r="BJ2802" s="16"/>
      <c r="BK2802" s="16"/>
      <c r="BL2802" s="16"/>
      <c r="BM2802" s="16"/>
      <c r="BN2802" s="16"/>
      <c r="BO2802" s="16"/>
      <c r="BP2802" s="16"/>
      <c r="BQ2802" s="16"/>
      <c r="BR2802" s="16"/>
      <c r="BS2802" s="16"/>
      <c r="BT2802" s="16"/>
      <c r="BU2802" s="16"/>
      <c r="BV2802" s="16"/>
      <c r="BW2802" s="16"/>
      <c r="BX2802" s="16"/>
      <c r="BY2802" s="16"/>
      <c r="BZ2802" s="16"/>
      <c r="CA2802" s="16"/>
      <c r="CB2802" s="16"/>
      <c r="CC2802" s="16"/>
      <c r="CD2802" s="16"/>
      <c r="CE2802" s="16"/>
      <c r="CF2802" s="16"/>
      <c r="CG2802" s="16"/>
      <c r="CH2802" s="16"/>
      <c r="CI2802" s="16"/>
      <c r="CJ2802" s="16"/>
      <c r="CK2802" s="16"/>
      <c r="CL2802" s="16"/>
      <c r="CM2802" s="16"/>
      <c r="CN2802" s="16"/>
      <c r="CO2802" s="16"/>
      <c r="CP2802" s="16"/>
      <c r="CQ2802" s="16"/>
      <c r="CR2802" s="16"/>
      <c r="CS2802" s="16"/>
      <c r="CT2802" s="16"/>
      <c r="CU2802" s="16"/>
      <c r="CV2802" s="16"/>
      <c r="CW2802" s="16"/>
      <c r="CX2802" s="16"/>
      <c r="CY2802" s="16"/>
      <c r="CZ2802" s="16"/>
      <c r="DA2802" s="16"/>
      <c r="DB2802" s="16"/>
      <c r="DC2802" s="16"/>
      <c r="DD2802" s="16"/>
      <c r="DE2802" s="16"/>
      <c r="DF2802" s="16"/>
      <c r="DG2802" s="16"/>
      <c r="DH2802" s="16"/>
      <c r="DI2802" s="16"/>
      <c r="DJ2802" s="16"/>
      <c r="DK2802" s="16"/>
      <c r="DL2802" s="16"/>
      <c r="DM2802" s="16"/>
      <c r="DN2802" s="16"/>
      <c r="DO2802" s="16"/>
      <c r="DP2802" s="16"/>
      <c r="DQ2802" s="16"/>
      <c r="DR2802" s="16"/>
      <c r="DS2802" s="16"/>
      <c r="DT2802" s="16"/>
      <c r="DU2802" s="16"/>
      <c r="DV2802" s="16"/>
      <c r="DW2802" s="16"/>
      <c r="DX2802" s="16"/>
      <c r="DY2802" s="16"/>
      <c r="DZ2802" s="16"/>
      <c r="EA2802" s="16"/>
      <c r="EB2802" s="16"/>
      <c r="EC2802" s="16"/>
      <c r="ED2802" s="16"/>
      <c r="EE2802" s="16"/>
      <c r="EF2802" s="16"/>
      <c r="EG2802" s="16"/>
      <c r="EH2802" s="16"/>
      <c r="EI2802" s="16"/>
      <c r="EJ2802" s="16"/>
      <c r="EK2802" s="16"/>
      <c r="EL2802" s="16"/>
      <c r="EM2802" s="16"/>
      <c r="EN2802" s="16"/>
      <c r="EO2802" s="16"/>
      <c r="EP2802" s="16"/>
      <c r="EQ2802" s="16"/>
      <c r="ER2802" s="16"/>
      <c r="ES2802" s="16"/>
      <c r="ET2802" s="16"/>
      <c r="EU2802" s="16"/>
      <c r="EV2802" s="16"/>
      <c r="EW2802" s="16"/>
      <c r="EX2802" s="16"/>
    </row>
    <row r="2803" spans="1:154" x14ac:dyDescent="0.3">
      <c r="A2803" s="9"/>
      <c r="B2803" s="9"/>
      <c r="C2803" s="9"/>
      <c r="D2803" s="9"/>
      <c r="E2803" s="9"/>
      <c r="F2803" s="9"/>
      <c r="G2803" s="9"/>
      <c r="H2803" s="30" t="s">
        <v>477</v>
      </c>
      <c r="I2803" s="10">
        <v>150</v>
      </c>
      <c r="J2803" s="33">
        <v>150</v>
      </c>
      <c r="K2803" s="34">
        <f>I2803*J2803</f>
        <v>22500</v>
      </c>
      <c r="L2803" s="9"/>
      <c r="M2803" s="9"/>
      <c r="N2803" s="9"/>
      <c r="O2803" s="30"/>
      <c r="P2803" s="9"/>
      <c r="Q2803" s="10"/>
      <c r="R2803" s="10"/>
      <c r="S2803" s="10"/>
      <c r="T2803" s="9"/>
      <c r="U2803" s="2"/>
      <c r="V2803" s="35"/>
      <c r="W2803" s="10"/>
      <c r="X2803" s="31">
        <f>K2803+W2803</f>
        <v>22500</v>
      </c>
      <c r="Y2803" s="10"/>
      <c r="Z2803" s="10"/>
      <c r="AA2803" s="34">
        <f>X2803-Z2803</f>
        <v>22500</v>
      </c>
      <c r="AB2803" s="9">
        <v>0.02</v>
      </c>
      <c r="AC2803" s="33"/>
      <c r="AD2803" s="10"/>
    </row>
    <row r="2804" spans="1:154" s="7" customFormat="1" x14ac:dyDescent="0.3">
      <c r="A2804" s="1"/>
      <c r="B2804" s="1"/>
      <c r="C2804" s="1"/>
      <c r="D2804" s="1"/>
      <c r="E2804" s="1"/>
      <c r="F2804" s="1"/>
      <c r="G2804" s="1"/>
      <c r="H2804" s="112"/>
      <c r="I2804" s="2"/>
      <c r="J2804" s="3"/>
      <c r="K2804" s="113"/>
      <c r="L2804" s="1">
        <v>2</v>
      </c>
      <c r="M2804" s="1" t="s">
        <v>53</v>
      </c>
      <c r="N2804" s="1" t="s">
        <v>72</v>
      </c>
      <c r="O2804" s="112" t="s">
        <v>477</v>
      </c>
      <c r="P2804" s="1">
        <v>72</v>
      </c>
      <c r="Q2804" s="2">
        <v>100</v>
      </c>
      <c r="R2804" s="2">
        <v>6750</v>
      </c>
      <c r="S2804" s="113">
        <f>P2804*R2804</f>
        <v>486000</v>
      </c>
      <c r="T2804" s="1">
        <v>6</v>
      </c>
      <c r="U2804" s="2">
        <v>20</v>
      </c>
      <c r="V2804" s="113">
        <f>S2804*U2804/100</f>
        <v>97200</v>
      </c>
      <c r="W2804" s="113">
        <f>S2804-V2804</f>
        <v>388800</v>
      </c>
      <c r="X2804" s="114">
        <f>K2804+W2804</f>
        <v>388800</v>
      </c>
      <c r="Y2804" s="113">
        <f>X2804*Q2804/100</f>
        <v>388800</v>
      </c>
      <c r="Z2804" s="113">
        <v>10000000</v>
      </c>
      <c r="AA2804" s="1">
        <v>0</v>
      </c>
      <c r="AB2804" s="1">
        <v>0</v>
      </c>
      <c r="AC2804" s="3"/>
      <c r="AD2804" s="2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6"/>
      <c r="BK2804" s="6"/>
      <c r="BL2804" s="6"/>
      <c r="BM2804" s="6"/>
      <c r="BN2804" s="6"/>
      <c r="BO2804" s="6"/>
      <c r="BP2804" s="6"/>
      <c r="BQ2804" s="6"/>
      <c r="BR2804" s="6"/>
      <c r="BS2804" s="6"/>
      <c r="BT2804" s="6"/>
      <c r="BU2804" s="6"/>
      <c r="BV2804" s="6"/>
      <c r="BW2804" s="6"/>
      <c r="BX2804" s="6"/>
      <c r="BY2804" s="6"/>
      <c r="BZ2804" s="6"/>
      <c r="CA2804" s="6"/>
      <c r="CB2804" s="6"/>
      <c r="CC2804" s="6"/>
      <c r="CD2804" s="6"/>
      <c r="CE2804" s="6"/>
      <c r="CF2804" s="6"/>
      <c r="CG2804" s="6"/>
      <c r="CH2804" s="6"/>
      <c r="CI2804" s="6"/>
      <c r="CJ2804" s="6"/>
      <c r="CK2804" s="6"/>
      <c r="CL2804" s="6"/>
      <c r="CM2804" s="6"/>
      <c r="CN2804" s="6"/>
      <c r="CO2804" s="6"/>
      <c r="CP2804" s="6"/>
      <c r="CQ2804" s="6"/>
      <c r="CR2804" s="6"/>
      <c r="CS2804" s="6"/>
      <c r="CT2804" s="6"/>
      <c r="CU2804" s="6"/>
      <c r="CV2804" s="6"/>
      <c r="CW2804" s="6"/>
      <c r="CX2804" s="6"/>
      <c r="CY2804" s="6"/>
      <c r="CZ2804" s="6"/>
      <c r="DA2804" s="6"/>
      <c r="DB2804" s="6"/>
      <c r="DC2804" s="6"/>
      <c r="DD2804" s="6"/>
      <c r="DE2804" s="6"/>
      <c r="DF2804" s="6"/>
      <c r="DG2804" s="6"/>
      <c r="DH2804" s="6"/>
      <c r="DI2804" s="6"/>
      <c r="DJ2804" s="6"/>
      <c r="DK2804" s="6"/>
      <c r="DL2804" s="6"/>
      <c r="DM2804" s="6"/>
      <c r="DN2804" s="6"/>
      <c r="DO2804" s="6"/>
      <c r="DP2804" s="6"/>
      <c r="DQ2804" s="6"/>
      <c r="DR2804" s="6"/>
      <c r="DS2804" s="6"/>
      <c r="DT2804" s="6"/>
      <c r="DU2804" s="6"/>
      <c r="DV2804" s="6"/>
      <c r="DW2804" s="6"/>
      <c r="DX2804" s="6"/>
      <c r="DY2804" s="6"/>
      <c r="DZ2804" s="6"/>
      <c r="EA2804" s="6"/>
      <c r="EB2804" s="6"/>
      <c r="EC2804" s="6"/>
      <c r="ED2804" s="6"/>
      <c r="EE2804" s="6"/>
      <c r="EF2804" s="6"/>
      <c r="EG2804" s="6"/>
      <c r="EH2804" s="6"/>
      <c r="EI2804" s="6"/>
      <c r="EJ2804" s="6"/>
      <c r="EK2804" s="6"/>
      <c r="EL2804" s="6"/>
      <c r="EM2804" s="6"/>
      <c r="EN2804" s="6"/>
      <c r="EO2804" s="6"/>
      <c r="EP2804" s="6"/>
      <c r="EQ2804" s="6"/>
      <c r="ER2804" s="6"/>
      <c r="ES2804" s="6"/>
      <c r="ET2804" s="6"/>
      <c r="EU2804" s="6"/>
      <c r="EV2804" s="6"/>
      <c r="EW2804" s="6"/>
      <c r="EX2804" s="6"/>
    </row>
    <row r="2805" spans="1:154" x14ac:dyDescent="0.3">
      <c r="A2805" s="9"/>
      <c r="B2805" s="9" t="s">
        <v>47</v>
      </c>
      <c r="C2805" s="9">
        <v>11857</v>
      </c>
      <c r="D2805" s="9">
        <v>4</v>
      </c>
      <c r="E2805" s="9">
        <v>1</v>
      </c>
      <c r="F2805" s="9">
        <v>1</v>
      </c>
      <c r="G2805" s="9">
        <v>70</v>
      </c>
      <c r="H2805" s="30" t="s">
        <v>476</v>
      </c>
      <c r="I2805" s="10">
        <v>570</v>
      </c>
      <c r="J2805" s="33">
        <v>150</v>
      </c>
      <c r="K2805" s="34">
        <f>I2805*J2805</f>
        <v>85500</v>
      </c>
      <c r="L2805" s="9"/>
      <c r="M2805" s="9"/>
      <c r="N2805" s="9"/>
      <c r="O2805" s="9"/>
      <c r="P2805" s="9"/>
      <c r="Q2805" s="10"/>
      <c r="R2805" s="10"/>
      <c r="S2805" s="10"/>
      <c r="T2805" s="9"/>
      <c r="U2805" s="2"/>
      <c r="V2805" s="35"/>
      <c r="W2805" s="10"/>
      <c r="X2805" s="31">
        <f>K2805+W2805</f>
        <v>85500</v>
      </c>
      <c r="Y2805" s="10"/>
      <c r="Z2805" s="34">
        <v>50000000</v>
      </c>
      <c r="AA2805" s="9">
        <v>0</v>
      </c>
      <c r="AB2805" s="9">
        <v>0</v>
      </c>
      <c r="AC2805" s="33"/>
      <c r="AD2805" s="10"/>
    </row>
    <row r="2806" spans="1:154" s="39" customFormat="1" x14ac:dyDescent="0.3">
      <c r="A2806" s="18"/>
      <c r="B2806" s="18"/>
      <c r="C2806" s="18"/>
      <c r="D2806" s="18"/>
      <c r="E2806" s="18"/>
      <c r="F2806" s="18"/>
      <c r="G2806" s="18"/>
      <c r="H2806" s="19"/>
      <c r="I2806" s="20"/>
      <c r="J2806" s="21"/>
      <c r="K2806" s="20"/>
      <c r="L2806" s="18"/>
      <c r="M2806" s="18"/>
      <c r="N2806" s="18"/>
      <c r="O2806" s="18"/>
      <c r="P2806" s="18"/>
      <c r="Q2806" s="20"/>
      <c r="R2806" s="20"/>
      <c r="S2806" s="20"/>
      <c r="T2806" s="18"/>
      <c r="U2806" s="94"/>
      <c r="V2806" s="23"/>
      <c r="W2806" s="20"/>
      <c r="X2806" s="20"/>
      <c r="Y2806" s="20"/>
      <c r="Z2806" s="20"/>
      <c r="AA2806" s="18"/>
      <c r="AB2806" s="18"/>
      <c r="AC2806" s="21"/>
      <c r="AD2806" s="20"/>
    </row>
    <row r="2807" spans="1:154" x14ac:dyDescent="0.3">
      <c r="A2807" s="29">
        <v>2779</v>
      </c>
      <c r="B2807" s="29" t="s">
        <v>47</v>
      </c>
      <c r="C2807" s="29">
        <v>12704</v>
      </c>
      <c r="D2807" s="29">
        <v>8</v>
      </c>
      <c r="E2807" s="29">
        <v>1</v>
      </c>
      <c r="F2807" s="29">
        <v>1</v>
      </c>
      <c r="G2807" s="29">
        <v>55</v>
      </c>
      <c r="H2807" s="25" t="s">
        <v>476</v>
      </c>
      <c r="I2807" s="36">
        <v>555</v>
      </c>
      <c r="J2807" s="41">
        <v>150</v>
      </c>
      <c r="K2807" s="74">
        <f t="shared" ref="K2807:K2812" si="296">I2807*J2807</f>
        <v>83250</v>
      </c>
      <c r="L2807" s="29"/>
      <c r="M2807" s="29"/>
      <c r="N2807" s="29"/>
      <c r="O2807" s="29"/>
      <c r="P2807" s="29"/>
      <c r="Q2807" s="36"/>
      <c r="R2807" s="36"/>
      <c r="S2807" s="36"/>
      <c r="T2807" s="29"/>
      <c r="U2807" s="185"/>
      <c r="V2807" s="37"/>
      <c r="W2807" s="36"/>
      <c r="X2807" s="75">
        <f>K2807+W2807</f>
        <v>83250</v>
      </c>
      <c r="Y2807" s="36"/>
      <c r="Z2807" s="74">
        <v>50000000</v>
      </c>
      <c r="AA2807" s="29">
        <v>0</v>
      </c>
      <c r="AB2807" s="29">
        <v>0</v>
      </c>
      <c r="AC2807" s="41" t="s">
        <v>1270</v>
      </c>
      <c r="AD2807" s="36"/>
    </row>
    <row r="2808" spans="1:154" x14ac:dyDescent="0.3">
      <c r="A2808" s="9"/>
      <c r="B2808" s="9" t="s">
        <v>47</v>
      </c>
      <c r="C2808" s="9">
        <v>12705</v>
      </c>
      <c r="D2808" s="9">
        <v>8</v>
      </c>
      <c r="E2808" s="9">
        <v>2</v>
      </c>
      <c r="F2808" s="9">
        <v>0</v>
      </c>
      <c r="G2808" s="9">
        <v>94</v>
      </c>
      <c r="H2808" s="30" t="s">
        <v>476</v>
      </c>
      <c r="I2808" s="10">
        <v>894</v>
      </c>
      <c r="J2808" s="33">
        <v>150</v>
      </c>
      <c r="K2808" s="34">
        <f t="shared" si="296"/>
        <v>134100</v>
      </c>
      <c r="L2808" s="9"/>
      <c r="M2808" s="9"/>
      <c r="N2808" s="9"/>
      <c r="O2808" s="9"/>
      <c r="P2808" s="9"/>
      <c r="Q2808" s="10"/>
      <c r="R2808" s="10"/>
      <c r="S2808" s="10"/>
      <c r="T2808" s="9"/>
      <c r="U2808" s="2"/>
      <c r="V2808" s="35"/>
      <c r="W2808" s="10"/>
      <c r="X2808" s="31">
        <f>K2808+W2808</f>
        <v>134100</v>
      </c>
      <c r="Y2808" s="10"/>
      <c r="Z2808" s="34">
        <v>50000000</v>
      </c>
      <c r="AA2808" s="9">
        <v>0</v>
      </c>
      <c r="AB2808" s="9">
        <v>0</v>
      </c>
      <c r="AC2808" s="33">
        <v>0</v>
      </c>
      <c r="AD2808" s="10"/>
    </row>
    <row r="2809" spans="1:154" x14ac:dyDescent="0.3">
      <c r="A2809" s="9"/>
      <c r="B2809" s="9" t="s">
        <v>47</v>
      </c>
      <c r="C2809" s="9">
        <v>12706</v>
      </c>
      <c r="D2809" s="9">
        <v>8</v>
      </c>
      <c r="E2809" s="9">
        <v>2</v>
      </c>
      <c r="F2809" s="9">
        <v>2</v>
      </c>
      <c r="G2809" s="9">
        <v>21</v>
      </c>
      <c r="H2809" s="30" t="s">
        <v>477</v>
      </c>
      <c r="I2809" s="10">
        <v>221</v>
      </c>
      <c r="J2809" s="33">
        <v>290</v>
      </c>
      <c r="K2809" s="34">
        <f t="shared" si="296"/>
        <v>64090</v>
      </c>
      <c r="L2809" s="9">
        <v>1</v>
      </c>
      <c r="M2809" s="9" t="s">
        <v>53</v>
      </c>
      <c r="N2809" s="9" t="s">
        <v>48</v>
      </c>
      <c r="O2809" s="30" t="s">
        <v>477</v>
      </c>
      <c r="P2809" s="9">
        <v>108</v>
      </c>
      <c r="Q2809" s="10">
        <v>100</v>
      </c>
      <c r="R2809" s="10">
        <v>6750</v>
      </c>
      <c r="S2809" s="34">
        <f>P2809*R2809</f>
        <v>729000</v>
      </c>
      <c r="T2809" s="9">
        <v>14</v>
      </c>
      <c r="U2809" s="2">
        <v>18</v>
      </c>
      <c r="V2809" s="34">
        <f>S2809*U2809/100</f>
        <v>131220</v>
      </c>
      <c r="W2809" s="34">
        <f>S2809-V2809</f>
        <v>597780</v>
      </c>
      <c r="X2809" s="31">
        <f>K2809+W2809</f>
        <v>661870</v>
      </c>
      <c r="Y2809" s="34">
        <f>X2809*Q2809/100</f>
        <v>661870</v>
      </c>
      <c r="Z2809" s="34">
        <v>50000000</v>
      </c>
      <c r="AA2809" s="9">
        <v>0</v>
      </c>
      <c r="AB2809" s="9">
        <v>0</v>
      </c>
      <c r="AC2809" s="33">
        <v>0</v>
      </c>
      <c r="AD2809" s="10"/>
    </row>
    <row r="2810" spans="1:154" x14ac:dyDescent="0.3">
      <c r="A2810" s="9"/>
      <c r="B2810" s="9"/>
      <c r="C2810" s="9"/>
      <c r="D2810" s="9"/>
      <c r="E2810" s="9"/>
      <c r="F2810" s="9"/>
      <c r="G2810" s="9"/>
      <c r="H2810" s="30" t="s">
        <v>476</v>
      </c>
      <c r="I2810" s="10">
        <v>800</v>
      </c>
      <c r="J2810" s="33">
        <v>290</v>
      </c>
      <c r="K2810" s="34">
        <f t="shared" si="296"/>
        <v>232000</v>
      </c>
      <c r="L2810" s="9"/>
      <c r="M2810" s="9"/>
      <c r="N2810" s="9"/>
      <c r="O2810" s="9"/>
      <c r="P2810" s="9"/>
      <c r="Q2810" s="10"/>
      <c r="R2810" s="10"/>
      <c r="S2810" s="10"/>
      <c r="T2810" s="9"/>
      <c r="U2810" s="2"/>
      <c r="V2810" s="35"/>
      <c r="W2810" s="10"/>
      <c r="X2810" s="31">
        <f>K2810+W2810</f>
        <v>232000</v>
      </c>
      <c r="Y2810" s="10"/>
      <c r="Z2810" s="34">
        <v>50000000</v>
      </c>
      <c r="AA2810" s="9">
        <v>0</v>
      </c>
      <c r="AB2810" s="9">
        <v>0</v>
      </c>
      <c r="AC2810" s="33"/>
      <c r="AD2810" s="10"/>
    </row>
    <row r="2811" spans="1:154" x14ac:dyDescent="0.3">
      <c r="A2811" s="18"/>
      <c r="B2811" s="18"/>
      <c r="C2811" s="18"/>
      <c r="D2811" s="18"/>
      <c r="E2811" s="18"/>
      <c r="F2811" s="18"/>
      <c r="G2811" s="18"/>
      <c r="H2811" s="19"/>
      <c r="I2811" s="20"/>
      <c r="J2811" s="21"/>
      <c r="K2811" s="20"/>
      <c r="L2811" s="18"/>
      <c r="M2811" s="18"/>
      <c r="N2811" s="18"/>
      <c r="O2811" s="18"/>
      <c r="P2811" s="18"/>
      <c r="Q2811" s="20"/>
      <c r="R2811" s="20"/>
      <c r="S2811" s="20"/>
      <c r="T2811" s="18"/>
      <c r="U2811" s="94"/>
      <c r="V2811" s="23"/>
      <c r="W2811" s="20"/>
      <c r="X2811" s="20"/>
      <c r="Y2811" s="20"/>
      <c r="Z2811" s="20"/>
      <c r="AA2811" s="18"/>
      <c r="AB2811" s="18"/>
      <c r="AC2811" s="21"/>
      <c r="AD2811" s="20"/>
      <c r="AE2811" s="39"/>
      <c r="AF2811" s="39"/>
      <c r="AG2811" s="39"/>
      <c r="AH2811" s="39"/>
      <c r="AI2811" s="39"/>
      <c r="AJ2811" s="39"/>
      <c r="AK2811" s="39"/>
      <c r="AL2811" s="39"/>
      <c r="AM2811" s="39"/>
      <c r="AN2811" s="39"/>
      <c r="AO2811" s="39"/>
      <c r="AP2811" s="39"/>
      <c r="AQ2811" s="39"/>
      <c r="AR2811" s="39"/>
      <c r="AS2811" s="39"/>
      <c r="AT2811" s="39"/>
      <c r="AU2811" s="39"/>
      <c r="AV2811" s="39"/>
      <c r="AW2811" s="39"/>
      <c r="AX2811" s="39"/>
      <c r="AY2811" s="39"/>
      <c r="AZ2811" s="39"/>
      <c r="BA2811" s="39"/>
      <c r="BB2811" s="39"/>
      <c r="BC2811" s="39"/>
      <c r="BD2811" s="39"/>
      <c r="BE2811" s="39"/>
      <c r="BF2811" s="39"/>
      <c r="BG2811" s="39"/>
      <c r="BH2811" s="39"/>
      <c r="BI2811" s="39"/>
      <c r="BJ2811" s="39"/>
      <c r="BK2811" s="39"/>
      <c r="BL2811" s="39"/>
      <c r="BM2811" s="39"/>
      <c r="BN2811" s="39"/>
      <c r="BO2811" s="39"/>
      <c r="BP2811" s="39"/>
      <c r="BQ2811" s="39"/>
      <c r="BR2811" s="39"/>
      <c r="BS2811" s="39"/>
      <c r="BT2811" s="39"/>
      <c r="BU2811" s="39"/>
      <c r="BV2811" s="39"/>
      <c r="BW2811" s="39"/>
      <c r="BX2811" s="39"/>
      <c r="BY2811" s="39"/>
      <c r="BZ2811" s="39"/>
      <c r="CA2811" s="39"/>
      <c r="CB2811" s="39"/>
      <c r="CC2811" s="39"/>
      <c r="CD2811" s="39"/>
      <c r="CE2811" s="39"/>
      <c r="CF2811" s="39"/>
      <c r="CG2811" s="39"/>
      <c r="CH2811" s="39"/>
      <c r="CI2811" s="39"/>
      <c r="CJ2811" s="39"/>
      <c r="CK2811" s="39"/>
      <c r="CL2811" s="39"/>
      <c r="CM2811" s="39"/>
      <c r="CN2811" s="39"/>
      <c r="CO2811" s="39"/>
      <c r="CP2811" s="39"/>
      <c r="CQ2811" s="39"/>
      <c r="CR2811" s="39"/>
      <c r="CS2811" s="39"/>
      <c r="CT2811" s="39"/>
      <c r="CU2811" s="39"/>
      <c r="CV2811" s="39"/>
      <c r="CW2811" s="39"/>
      <c r="CX2811" s="39"/>
      <c r="CY2811" s="39"/>
      <c r="CZ2811" s="39"/>
      <c r="DA2811" s="39"/>
      <c r="DB2811" s="39"/>
      <c r="DC2811" s="39"/>
      <c r="DD2811" s="39"/>
      <c r="DE2811" s="39"/>
      <c r="DF2811" s="39"/>
      <c r="DG2811" s="39"/>
      <c r="DH2811" s="39"/>
      <c r="DI2811" s="39"/>
      <c r="DJ2811" s="39"/>
      <c r="DK2811" s="39"/>
      <c r="DL2811" s="39"/>
      <c r="DM2811" s="39"/>
      <c r="DN2811" s="39"/>
      <c r="DO2811" s="39"/>
      <c r="DP2811" s="39"/>
      <c r="DQ2811" s="39"/>
      <c r="DR2811" s="39"/>
      <c r="DS2811" s="39"/>
      <c r="DT2811" s="39"/>
      <c r="DU2811" s="39"/>
      <c r="DV2811" s="39"/>
      <c r="DW2811" s="39"/>
      <c r="DX2811" s="39"/>
      <c r="DY2811" s="39"/>
      <c r="DZ2811" s="39"/>
      <c r="EA2811" s="39"/>
      <c r="EB2811" s="39"/>
      <c r="EC2811" s="39"/>
      <c r="ED2811" s="39"/>
      <c r="EE2811" s="39"/>
      <c r="EF2811" s="39"/>
      <c r="EG2811" s="39"/>
      <c r="EH2811" s="39"/>
      <c r="EI2811" s="39"/>
      <c r="EJ2811" s="39"/>
      <c r="EK2811" s="39"/>
      <c r="EL2811" s="39"/>
      <c r="EM2811" s="39"/>
      <c r="EN2811" s="39"/>
      <c r="EO2811" s="39"/>
      <c r="EP2811" s="39"/>
      <c r="EQ2811" s="39"/>
      <c r="ER2811" s="39"/>
      <c r="ES2811" s="39"/>
      <c r="ET2811" s="39"/>
      <c r="EU2811" s="39"/>
      <c r="EV2811" s="39"/>
      <c r="EW2811" s="39"/>
      <c r="EX2811" s="39"/>
    </row>
    <row r="2812" spans="1:154" s="39" customFormat="1" x14ac:dyDescent="0.3">
      <c r="A2812" s="29">
        <v>2780</v>
      </c>
      <c r="B2812" s="29" t="s">
        <v>47</v>
      </c>
      <c r="C2812" s="29">
        <v>14490</v>
      </c>
      <c r="D2812" s="29">
        <v>3</v>
      </c>
      <c r="E2812" s="29">
        <v>1</v>
      </c>
      <c r="F2812" s="29">
        <v>1</v>
      </c>
      <c r="G2812" s="29">
        <v>31</v>
      </c>
      <c r="H2812" s="25" t="s">
        <v>477</v>
      </c>
      <c r="I2812" s="36">
        <v>531</v>
      </c>
      <c r="J2812" s="41">
        <v>150</v>
      </c>
      <c r="K2812" s="74">
        <f t="shared" si="296"/>
        <v>79650</v>
      </c>
      <c r="L2812" s="29">
        <v>1</v>
      </c>
      <c r="M2812" s="29" t="s">
        <v>53</v>
      </c>
      <c r="N2812" s="29" t="s">
        <v>48</v>
      </c>
      <c r="O2812" s="25" t="s">
        <v>477</v>
      </c>
      <c r="P2812" s="29">
        <v>63</v>
      </c>
      <c r="Q2812" s="36">
        <v>100</v>
      </c>
      <c r="R2812" s="36">
        <v>6750</v>
      </c>
      <c r="S2812" s="74">
        <f>P2812*R2812</f>
        <v>425250</v>
      </c>
      <c r="T2812" s="29">
        <v>22</v>
      </c>
      <c r="U2812" s="185">
        <v>34</v>
      </c>
      <c r="V2812" s="74">
        <f>S2812*U2812/100</f>
        <v>144585</v>
      </c>
      <c r="W2812" s="74">
        <f>S2812-V2812</f>
        <v>280665</v>
      </c>
      <c r="X2812" s="75">
        <f>K2812+W2812</f>
        <v>360315</v>
      </c>
      <c r="Y2812" s="74">
        <f>X2812*Q2812/100</f>
        <v>360315</v>
      </c>
      <c r="Z2812" s="74">
        <v>50000000</v>
      </c>
      <c r="AA2812" s="29">
        <v>0</v>
      </c>
      <c r="AB2812" s="29">
        <v>0</v>
      </c>
      <c r="AC2812" s="41" t="s">
        <v>1271</v>
      </c>
      <c r="AD2812" s="3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/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/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/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/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/>
      <c r="EE2812" s="16"/>
      <c r="EF2812" s="16"/>
      <c r="EG2812" s="16"/>
      <c r="EH2812" s="16"/>
      <c r="EI2812" s="16"/>
      <c r="EJ2812" s="16"/>
      <c r="EK2812" s="16"/>
      <c r="EL2812" s="16"/>
      <c r="EM2812" s="16"/>
      <c r="EN2812" s="16"/>
      <c r="EO2812" s="16"/>
      <c r="EP2812" s="16"/>
      <c r="EQ2812" s="16"/>
      <c r="ER2812" s="16"/>
      <c r="ES2812" s="16"/>
      <c r="ET2812" s="16"/>
      <c r="EU2812" s="16"/>
      <c r="EV2812" s="16"/>
      <c r="EW2812" s="16"/>
      <c r="EX2812" s="16"/>
    </row>
    <row r="2813" spans="1:154" x14ac:dyDescent="0.3">
      <c r="A2813" s="18"/>
      <c r="B2813" s="18"/>
      <c r="C2813" s="18"/>
      <c r="D2813" s="18"/>
      <c r="E2813" s="18"/>
      <c r="F2813" s="18"/>
      <c r="G2813" s="18"/>
      <c r="H2813" s="20"/>
      <c r="I2813" s="20"/>
      <c r="J2813" s="21"/>
      <c r="K2813" s="20"/>
      <c r="L2813" s="18"/>
      <c r="M2813" s="18"/>
      <c r="N2813" s="18"/>
      <c r="O2813" s="19"/>
      <c r="P2813" s="18"/>
      <c r="Q2813" s="20"/>
      <c r="R2813" s="20"/>
      <c r="S2813" s="20"/>
      <c r="T2813" s="18"/>
      <c r="U2813" s="94"/>
      <c r="V2813" s="23"/>
      <c r="W2813" s="20"/>
      <c r="X2813" s="20"/>
      <c r="Y2813" s="20"/>
      <c r="Z2813" s="20"/>
      <c r="AA2813" s="18"/>
      <c r="AB2813" s="18"/>
      <c r="AC2813" s="58"/>
      <c r="AD2813" s="64"/>
      <c r="AE2813" s="39"/>
      <c r="AF2813" s="39"/>
      <c r="AG2813" s="39"/>
      <c r="AH2813" s="39"/>
      <c r="AI2813" s="39"/>
      <c r="AJ2813" s="39"/>
      <c r="AK2813" s="39"/>
      <c r="AL2813" s="39"/>
      <c r="AM2813" s="39"/>
      <c r="AN2813" s="39"/>
      <c r="AO2813" s="39"/>
      <c r="AP2813" s="39"/>
      <c r="AQ2813" s="39"/>
      <c r="AR2813" s="39"/>
      <c r="AS2813" s="39"/>
      <c r="AT2813" s="39"/>
      <c r="AU2813" s="39"/>
      <c r="AV2813" s="39"/>
      <c r="AW2813" s="39"/>
      <c r="AX2813" s="39"/>
      <c r="AY2813" s="39"/>
      <c r="AZ2813" s="39"/>
      <c r="BA2813" s="39"/>
      <c r="BB2813" s="39"/>
      <c r="BC2813" s="39"/>
      <c r="BD2813" s="39"/>
      <c r="BE2813" s="39"/>
      <c r="BF2813" s="39"/>
      <c r="BG2813" s="39"/>
      <c r="BH2813" s="39"/>
      <c r="BI2813" s="39"/>
      <c r="BJ2813" s="39"/>
      <c r="BK2813" s="39"/>
      <c r="BL2813" s="39"/>
      <c r="BM2813" s="39"/>
      <c r="BN2813" s="39"/>
      <c r="BO2813" s="39"/>
      <c r="BP2813" s="39"/>
      <c r="BQ2813" s="39"/>
      <c r="BR2813" s="39"/>
      <c r="BS2813" s="39"/>
      <c r="BT2813" s="39"/>
      <c r="BU2813" s="39"/>
      <c r="BV2813" s="39"/>
      <c r="BW2813" s="39"/>
      <c r="BX2813" s="39"/>
      <c r="BY2813" s="39"/>
      <c r="BZ2813" s="39"/>
      <c r="CA2813" s="39"/>
      <c r="CB2813" s="39"/>
      <c r="CC2813" s="39"/>
      <c r="CD2813" s="39"/>
      <c r="CE2813" s="39"/>
      <c r="CF2813" s="39"/>
      <c r="CG2813" s="39"/>
      <c r="CH2813" s="39"/>
      <c r="CI2813" s="39"/>
      <c r="CJ2813" s="39"/>
      <c r="CK2813" s="39"/>
      <c r="CL2813" s="39"/>
      <c r="CM2813" s="39"/>
      <c r="CN2813" s="39"/>
      <c r="CO2813" s="39"/>
      <c r="CP2813" s="39"/>
      <c r="CQ2813" s="39"/>
      <c r="CR2813" s="39"/>
      <c r="CS2813" s="39"/>
      <c r="CT2813" s="39"/>
      <c r="CU2813" s="39"/>
      <c r="CV2813" s="39"/>
      <c r="CW2813" s="39"/>
      <c r="CX2813" s="39"/>
      <c r="CY2813" s="39"/>
      <c r="CZ2813" s="39"/>
      <c r="DA2813" s="39"/>
      <c r="DB2813" s="39"/>
      <c r="DC2813" s="39"/>
      <c r="DD2813" s="39"/>
      <c r="DE2813" s="39"/>
      <c r="DF2813" s="39"/>
      <c r="DG2813" s="39"/>
      <c r="DH2813" s="39"/>
      <c r="DI2813" s="39"/>
      <c r="DJ2813" s="39"/>
      <c r="DK2813" s="39"/>
      <c r="DL2813" s="39"/>
      <c r="DM2813" s="39"/>
      <c r="DN2813" s="39"/>
      <c r="DO2813" s="39"/>
      <c r="DP2813" s="39"/>
      <c r="DQ2813" s="39"/>
      <c r="DR2813" s="39"/>
      <c r="DS2813" s="39"/>
      <c r="DT2813" s="39"/>
      <c r="DU2813" s="39"/>
      <c r="DV2813" s="39"/>
      <c r="DW2813" s="39"/>
      <c r="DX2813" s="39"/>
      <c r="DY2813" s="39"/>
      <c r="DZ2813" s="39"/>
      <c r="EA2813" s="39"/>
      <c r="EB2813" s="39"/>
      <c r="EC2813" s="39"/>
      <c r="ED2813" s="39"/>
      <c r="EE2813" s="39"/>
      <c r="EF2813" s="39"/>
      <c r="EG2813" s="39"/>
      <c r="EH2813" s="39"/>
      <c r="EI2813" s="39"/>
      <c r="EJ2813" s="39"/>
      <c r="EK2813" s="39"/>
      <c r="EL2813" s="39"/>
      <c r="EM2813" s="39"/>
      <c r="EN2813" s="39"/>
      <c r="EO2813" s="39"/>
      <c r="EP2813" s="39"/>
      <c r="EQ2813" s="39"/>
      <c r="ER2813" s="39"/>
      <c r="ES2813" s="39"/>
      <c r="ET2813" s="39"/>
      <c r="EU2813" s="39"/>
      <c r="EV2813" s="39"/>
      <c r="EW2813" s="39"/>
      <c r="EX2813" s="39"/>
    </row>
    <row r="2814" spans="1:154" x14ac:dyDescent="0.3">
      <c r="A2814" s="29">
        <v>2781</v>
      </c>
      <c r="B2814" s="29" t="s">
        <v>47</v>
      </c>
      <c r="C2814" s="29">
        <v>1036</v>
      </c>
      <c r="D2814" s="29">
        <v>6</v>
      </c>
      <c r="E2814" s="29">
        <v>3</v>
      </c>
      <c r="F2814" s="29">
        <v>1</v>
      </c>
      <c r="G2814" s="29">
        <v>79</v>
      </c>
      <c r="H2814" s="25" t="s">
        <v>476</v>
      </c>
      <c r="I2814" s="36">
        <v>1379</v>
      </c>
      <c r="J2814" s="41">
        <v>200</v>
      </c>
      <c r="K2814" s="74">
        <f>I2814*J2814</f>
        <v>275800</v>
      </c>
      <c r="L2814" s="29"/>
      <c r="M2814" s="29"/>
      <c r="N2814" s="29"/>
      <c r="O2814" s="29"/>
      <c r="P2814" s="29"/>
      <c r="Q2814" s="36"/>
      <c r="R2814" s="36"/>
      <c r="S2814" s="36"/>
      <c r="T2814" s="29"/>
      <c r="U2814" s="185"/>
      <c r="V2814" s="37"/>
      <c r="W2814" s="36"/>
      <c r="X2814" s="75">
        <f>K2814+W2814</f>
        <v>275800</v>
      </c>
      <c r="Y2814" s="36"/>
      <c r="Z2814" s="74">
        <v>50000000</v>
      </c>
      <c r="AA2814" s="29">
        <v>0</v>
      </c>
      <c r="AB2814" s="29">
        <v>0</v>
      </c>
      <c r="AC2814" s="41" t="s">
        <v>1272</v>
      </c>
      <c r="AD2814" s="36"/>
    </row>
    <row r="2815" spans="1:154" x14ac:dyDescent="0.3">
      <c r="A2815" s="9"/>
      <c r="B2815" s="9" t="s">
        <v>47</v>
      </c>
      <c r="C2815" s="9">
        <v>1140</v>
      </c>
      <c r="D2815" s="9">
        <v>6</v>
      </c>
      <c r="E2815" s="9">
        <v>1</v>
      </c>
      <c r="F2815" s="9">
        <v>3</v>
      </c>
      <c r="G2815" s="9">
        <v>34</v>
      </c>
      <c r="H2815" s="155" t="s">
        <v>3379</v>
      </c>
      <c r="I2815" s="10">
        <v>734</v>
      </c>
      <c r="J2815" s="33">
        <v>220</v>
      </c>
      <c r="K2815" s="34">
        <f>I2815*J2815</f>
        <v>161480</v>
      </c>
      <c r="L2815" s="9"/>
      <c r="M2815" s="9"/>
      <c r="N2815" s="9"/>
      <c r="O2815" s="9"/>
      <c r="P2815" s="9"/>
      <c r="Q2815" s="10"/>
      <c r="R2815" s="10"/>
      <c r="S2815" s="10"/>
      <c r="T2815" s="9"/>
      <c r="U2815" s="2"/>
      <c r="V2815" s="35"/>
      <c r="W2815" s="10"/>
      <c r="X2815" s="31">
        <f>K2815+W2815</f>
        <v>161480</v>
      </c>
      <c r="Y2815" s="10"/>
      <c r="Z2815" s="10"/>
      <c r="AA2815" s="34">
        <f>X2815-Z2815</f>
        <v>161480</v>
      </c>
      <c r="AB2815" s="9">
        <v>0.3</v>
      </c>
      <c r="AC2815" s="33"/>
      <c r="AD2815" s="10"/>
      <c r="AE2815" s="59"/>
      <c r="AF2815" s="59"/>
      <c r="AG2815" s="59"/>
      <c r="AH2815" s="59"/>
      <c r="AI2815" s="59"/>
      <c r="AJ2815" s="59"/>
      <c r="AK2815" s="59"/>
      <c r="AL2815" s="59"/>
      <c r="AM2815" s="59"/>
      <c r="AN2815" s="59"/>
      <c r="AO2815" s="59"/>
      <c r="AP2815" s="59"/>
      <c r="AQ2815" s="59"/>
      <c r="AR2815" s="59"/>
      <c r="AS2815" s="59"/>
      <c r="AT2815" s="59"/>
      <c r="AU2815" s="59"/>
      <c r="AV2815" s="59"/>
      <c r="AW2815" s="59"/>
      <c r="AX2815" s="59"/>
      <c r="AY2815" s="59"/>
      <c r="AZ2815" s="59"/>
      <c r="BA2815" s="59"/>
      <c r="BB2815" s="59"/>
      <c r="BC2815" s="59"/>
      <c r="BD2815" s="59"/>
      <c r="BE2815" s="59"/>
      <c r="BF2815" s="59"/>
      <c r="BG2815" s="59"/>
      <c r="BH2815" s="59"/>
      <c r="BI2815" s="59"/>
      <c r="BJ2815" s="59"/>
      <c r="BK2815" s="59"/>
      <c r="BL2815" s="59"/>
      <c r="BM2815" s="59"/>
      <c r="BN2815" s="59"/>
      <c r="BO2815" s="59"/>
      <c r="BP2815" s="59"/>
      <c r="BQ2815" s="59"/>
      <c r="BR2815" s="59"/>
      <c r="BS2815" s="59"/>
      <c r="BT2815" s="59"/>
      <c r="BU2815" s="59"/>
      <c r="BV2815" s="59"/>
      <c r="BW2815" s="59"/>
      <c r="BX2815" s="59"/>
      <c r="BY2815" s="59"/>
      <c r="BZ2815" s="59"/>
      <c r="CA2815" s="59"/>
      <c r="CB2815" s="59"/>
      <c r="CC2815" s="59"/>
      <c r="CD2815" s="59"/>
      <c r="CE2815" s="59"/>
      <c r="CF2815" s="59"/>
      <c r="CG2815" s="59"/>
      <c r="CH2815" s="59"/>
      <c r="CI2815" s="59"/>
      <c r="CJ2815" s="59"/>
      <c r="CK2815" s="59"/>
      <c r="CL2815" s="59"/>
      <c r="CM2815" s="59"/>
      <c r="CN2815" s="59"/>
      <c r="CO2815" s="59"/>
      <c r="CP2815" s="59"/>
      <c r="CQ2815" s="59"/>
      <c r="CR2815" s="59"/>
      <c r="CS2815" s="59"/>
      <c r="CT2815" s="59"/>
      <c r="CU2815" s="59"/>
      <c r="CV2815" s="59"/>
      <c r="CW2815" s="59"/>
      <c r="CX2815" s="59"/>
      <c r="CY2815" s="59"/>
      <c r="CZ2815" s="59"/>
      <c r="DA2815" s="59"/>
      <c r="DB2815" s="59"/>
      <c r="DC2815" s="59"/>
      <c r="DD2815" s="59"/>
      <c r="DE2815" s="59"/>
      <c r="DF2815" s="59"/>
      <c r="DG2815" s="59"/>
      <c r="DH2815" s="59"/>
      <c r="DI2815" s="59"/>
      <c r="DJ2815" s="59"/>
      <c r="DK2815" s="59"/>
      <c r="DL2815" s="59"/>
      <c r="DM2815" s="59"/>
      <c r="DN2815" s="59"/>
      <c r="DO2815" s="59"/>
      <c r="DP2815" s="59"/>
      <c r="DQ2815" s="59"/>
      <c r="DR2815" s="59"/>
      <c r="DS2815" s="59"/>
      <c r="DT2815" s="59"/>
      <c r="DU2815" s="59"/>
      <c r="DV2815" s="59"/>
      <c r="DW2815" s="59"/>
      <c r="DX2815" s="59"/>
      <c r="DY2815" s="59"/>
      <c r="DZ2815" s="59"/>
      <c r="EA2815" s="59"/>
      <c r="EB2815" s="59"/>
      <c r="EC2815" s="59"/>
      <c r="ED2815" s="59"/>
      <c r="EE2815" s="59"/>
      <c r="EF2815" s="59"/>
      <c r="EG2815" s="59"/>
      <c r="EH2815" s="59"/>
      <c r="EI2815" s="59"/>
      <c r="EJ2815" s="59"/>
      <c r="EK2815" s="59"/>
      <c r="EL2815" s="59"/>
      <c r="EM2815" s="59"/>
      <c r="EN2815" s="59"/>
      <c r="EO2815" s="59"/>
      <c r="EP2815" s="59"/>
      <c r="EQ2815" s="59"/>
      <c r="ER2815" s="59"/>
      <c r="ES2815" s="59"/>
      <c r="ET2815" s="59"/>
      <c r="EU2815" s="59"/>
      <c r="EV2815" s="59"/>
      <c r="EW2815" s="59"/>
      <c r="EX2815" s="59"/>
    </row>
    <row r="2816" spans="1:154" x14ac:dyDescent="0.3">
      <c r="A2816" s="18"/>
      <c r="B2816" s="18"/>
      <c r="C2816" s="18"/>
      <c r="D2816" s="18"/>
      <c r="E2816" s="18"/>
      <c r="F2816" s="18"/>
      <c r="G2816" s="18"/>
      <c r="H2816" s="20"/>
      <c r="I2816" s="20"/>
      <c r="J2816" s="21"/>
      <c r="K2816" s="20"/>
      <c r="L2816" s="18"/>
      <c r="M2816" s="18"/>
      <c r="N2816" s="18"/>
      <c r="O2816" s="18"/>
      <c r="P2816" s="18"/>
      <c r="Q2816" s="20"/>
      <c r="R2816" s="20"/>
      <c r="S2816" s="20"/>
      <c r="T2816" s="18"/>
      <c r="U2816" s="94"/>
      <c r="V2816" s="23"/>
      <c r="W2816" s="20"/>
      <c r="X2816" s="20"/>
      <c r="Y2816" s="20"/>
      <c r="Z2816" s="20"/>
      <c r="AA2816" s="18"/>
      <c r="AB2816" s="18"/>
      <c r="AC2816" s="21"/>
      <c r="AD2816" s="20"/>
      <c r="AE2816" s="57"/>
      <c r="AF2816" s="57"/>
      <c r="AG2816" s="57"/>
      <c r="AH2816" s="57"/>
      <c r="AI2816" s="57"/>
      <c r="AJ2816" s="57"/>
      <c r="AK2816" s="57"/>
      <c r="AL2816" s="57"/>
      <c r="AM2816" s="57"/>
      <c r="AN2816" s="57"/>
      <c r="AO2816" s="57"/>
      <c r="AP2816" s="57"/>
      <c r="AQ2816" s="57"/>
      <c r="AR2816" s="57"/>
      <c r="AS2816" s="57"/>
      <c r="AT2816" s="57"/>
      <c r="AU2816" s="57"/>
      <c r="AV2816" s="57"/>
      <c r="AW2816" s="57"/>
      <c r="AX2816" s="57"/>
      <c r="AY2816" s="57"/>
      <c r="AZ2816" s="57"/>
      <c r="BA2816" s="57"/>
      <c r="BB2816" s="57"/>
      <c r="BC2816" s="57"/>
      <c r="BD2816" s="57"/>
      <c r="BE2816" s="57"/>
      <c r="BF2816" s="57"/>
      <c r="BG2816" s="57"/>
      <c r="BH2816" s="57"/>
      <c r="BI2816" s="57"/>
      <c r="BJ2816" s="57"/>
      <c r="BK2816" s="57"/>
      <c r="BL2816" s="57"/>
      <c r="BM2816" s="57"/>
      <c r="BN2816" s="57"/>
      <c r="BO2816" s="57"/>
      <c r="BP2816" s="57"/>
      <c r="BQ2816" s="57"/>
      <c r="BR2816" s="57"/>
      <c r="BS2816" s="57"/>
      <c r="BT2816" s="57"/>
      <c r="BU2816" s="57"/>
      <c r="BV2816" s="57"/>
      <c r="BW2816" s="57"/>
      <c r="BX2816" s="57"/>
      <c r="BY2816" s="57"/>
      <c r="BZ2816" s="57"/>
      <c r="CA2816" s="57"/>
      <c r="CB2816" s="57"/>
      <c r="CC2816" s="57"/>
      <c r="CD2816" s="57"/>
      <c r="CE2816" s="57"/>
      <c r="CF2816" s="57"/>
      <c r="CG2816" s="57"/>
      <c r="CH2816" s="57"/>
      <c r="CI2816" s="57"/>
      <c r="CJ2816" s="57"/>
      <c r="CK2816" s="57"/>
      <c r="CL2816" s="57"/>
      <c r="CM2816" s="57"/>
      <c r="CN2816" s="57"/>
      <c r="CO2816" s="57"/>
      <c r="CP2816" s="57"/>
      <c r="CQ2816" s="57"/>
      <c r="CR2816" s="57"/>
      <c r="CS2816" s="57"/>
      <c r="CT2816" s="57"/>
      <c r="CU2816" s="57"/>
      <c r="CV2816" s="57"/>
      <c r="CW2816" s="57"/>
      <c r="CX2816" s="57"/>
      <c r="CY2816" s="57"/>
      <c r="CZ2816" s="57"/>
      <c r="DA2816" s="57"/>
      <c r="DB2816" s="57"/>
      <c r="DC2816" s="57"/>
      <c r="DD2816" s="57"/>
      <c r="DE2816" s="57"/>
      <c r="DF2816" s="57"/>
      <c r="DG2816" s="57"/>
      <c r="DH2816" s="57"/>
      <c r="DI2816" s="57"/>
      <c r="DJ2816" s="57"/>
      <c r="DK2816" s="57"/>
      <c r="DL2816" s="57"/>
      <c r="DM2816" s="57"/>
      <c r="DN2816" s="57"/>
      <c r="DO2816" s="57"/>
      <c r="DP2816" s="57"/>
      <c r="DQ2816" s="57"/>
      <c r="DR2816" s="57"/>
      <c r="DS2816" s="57"/>
      <c r="DT2816" s="57"/>
      <c r="DU2816" s="57"/>
      <c r="DV2816" s="57"/>
      <c r="DW2816" s="57"/>
      <c r="DX2816" s="57"/>
      <c r="DY2816" s="57"/>
      <c r="DZ2816" s="57"/>
      <c r="EA2816" s="57"/>
      <c r="EB2816" s="57"/>
      <c r="EC2816" s="57"/>
      <c r="ED2816" s="57"/>
      <c r="EE2816" s="57"/>
      <c r="EF2816" s="57"/>
      <c r="EG2816" s="57"/>
      <c r="EH2816" s="57"/>
      <c r="EI2816" s="57"/>
      <c r="EJ2816" s="57"/>
      <c r="EK2816" s="57"/>
      <c r="EL2816" s="57"/>
      <c r="EM2816" s="57"/>
      <c r="EN2816" s="57"/>
      <c r="EO2816" s="57"/>
      <c r="EP2816" s="57"/>
      <c r="EQ2816" s="57"/>
      <c r="ER2816" s="57"/>
      <c r="ES2816" s="57"/>
      <c r="ET2816" s="57"/>
      <c r="EU2816" s="57"/>
      <c r="EV2816" s="57"/>
      <c r="EW2816" s="57"/>
      <c r="EX2816" s="57"/>
    </row>
    <row r="2817" spans="1:154" s="39" customFormat="1" x14ac:dyDescent="0.3">
      <c r="A2817" s="29">
        <v>2782</v>
      </c>
      <c r="B2817" s="29" t="s">
        <v>47</v>
      </c>
      <c r="C2817" s="29">
        <v>2758</v>
      </c>
      <c r="D2817" s="29">
        <v>6</v>
      </c>
      <c r="E2817" s="29">
        <v>13</v>
      </c>
      <c r="F2817" s="29">
        <v>3</v>
      </c>
      <c r="G2817" s="29">
        <v>50</v>
      </c>
      <c r="H2817" s="25" t="s">
        <v>476</v>
      </c>
      <c r="I2817" s="36">
        <v>5550</v>
      </c>
      <c r="J2817" s="41">
        <v>150</v>
      </c>
      <c r="K2817" s="74">
        <f>I2817*J2817</f>
        <v>832500</v>
      </c>
      <c r="L2817" s="29"/>
      <c r="M2817" s="29"/>
      <c r="N2817" s="29"/>
      <c r="O2817" s="29"/>
      <c r="P2817" s="29"/>
      <c r="Q2817" s="36"/>
      <c r="R2817" s="36"/>
      <c r="S2817" s="36"/>
      <c r="T2817" s="29"/>
      <c r="U2817" s="185"/>
      <c r="V2817" s="37"/>
      <c r="W2817" s="36"/>
      <c r="X2817" s="75">
        <f>K2817+W2817</f>
        <v>832500</v>
      </c>
      <c r="Y2817" s="36"/>
      <c r="Z2817" s="74">
        <v>50000000</v>
      </c>
      <c r="AA2817" s="29">
        <v>0</v>
      </c>
      <c r="AB2817" s="29">
        <v>0</v>
      </c>
      <c r="AC2817" s="41" t="s">
        <v>1273</v>
      </c>
      <c r="AD2817" s="3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6"/>
      <c r="AZ2817" s="16"/>
      <c r="BA2817" s="16"/>
      <c r="BB2817" s="16"/>
      <c r="BC2817" s="16"/>
      <c r="BD2817" s="16"/>
      <c r="BE2817" s="16"/>
      <c r="BF2817" s="16"/>
      <c r="BG2817" s="16"/>
      <c r="BH2817" s="16"/>
      <c r="BI2817" s="16"/>
      <c r="BJ2817" s="16"/>
      <c r="BK2817" s="16"/>
      <c r="BL2817" s="16"/>
      <c r="BM2817" s="16"/>
      <c r="BN2817" s="16"/>
      <c r="BO2817" s="16"/>
      <c r="BP2817" s="16"/>
      <c r="BQ2817" s="16"/>
      <c r="BR2817" s="16"/>
      <c r="BS2817" s="16"/>
      <c r="BT2817" s="16"/>
      <c r="BU2817" s="16"/>
      <c r="BV2817" s="16"/>
      <c r="BW2817" s="16"/>
      <c r="BX2817" s="16"/>
      <c r="BY2817" s="16"/>
      <c r="BZ2817" s="16"/>
      <c r="CA2817" s="16"/>
      <c r="CB2817" s="16"/>
      <c r="CC2817" s="16"/>
      <c r="CD2817" s="16"/>
      <c r="CE2817" s="16"/>
      <c r="CF2817" s="16"/>
      <c r="CG2817" s="16"/>
      <c r="CH2817" s="16"/>
      <c r="CI2817" s="16"/>
      <c r="CJ2817" s="16"/>
      <c r="CK2817" s="16"/>
      <c r="CL2817" s="16"/>
      <c r="CM2817" s="16"/>
      <c r="CN2817" s="16"/>
      <c r="CO2817" s="16"/>
      <c r="CP2817" s="16"/>
      <c r="CQ2817" s="16"/>
      <c r="CR2817" s="16"/>
      <c r="CS2817" s="16"/>
      <c r="CT2817" s="16"/>
      <c r="CU2817" s="16"/>
      <c r="CV2817" s="16"/>
      <c r="CW2817" s="16"/>
      <c r="CX2817" s="16"/>
      <c r="CY2817" s="16"/>
      <c r="CZ2817" s="16"/>
      <c r="DA2817" s="16"/>
      <c r="DB2817" s="16"/>
      <c r="DC2817" s="16"/>
      <c r="DD2817" s="16"/>
      <c r="DE2817" s="16"/>
      <c r="DF2817" s="16"/>
      <c r="DG2817" s="16"/>
      <c r="DH2817" s="16"/>
      <c r="DI2817" s="16"/>
      <c r="DJ2817" s="16"/>
      <c r="DK2817" s="16"/>
      <c r="DL2817" s="16"/>
      <c r="DM2817" s="16"/>
      <c r="DN2817" s="16"/>
      <c r="DO2817" s="16"/>
      <c r="DP2817" s="16"/>
      <c r="DQ2817" s="16"/>
      <c r="DR2817" s="16"/>
      <c r="DS2817" s="16"/>
      <c r="DT2817" s="16"/>
      <c r="DU2817" s="16"/>
      <c r="DV2817" s="16"/>
      <c r="DW2817" s="16"/>
      <c r="DX2817" s="16"/>
      <c r="DY2817" s="16"/>
      <c r="DZ2817" s="16"/>
      <c r="EA2817" s="16"/>
      <c r="EB2817" s="16"/>
      <c r="EC2817" s="16"/>
      <c r="ED2817" s="16"/>
      <c r="EE2817" s="16"/>
      <c r="EF2817" s="16"/>
      <c r="EG2817" s="16"/>
      <c r="EH2817" s="16"/>
      <c r="EI2817" s="16"/>
      <c r="EJ2817" s="16"/>
      <c r="EK2817" s="16"/>
      <c r="EL2817" s="16"/>
      <c r="EM2817" s="16"/>
      <c r="EN2817" s="16"/>
      <c r="EO2817" s="16"/>
      <c r="EP2817" s="16"/>
      <c r="EQ2817" s="16"/>
      <c r="ER2817" s="16"/>
      <c r="ES2817" s="16"/>
      <c r="ET2817" s="16"/>
      <c r="EU2817" s="16"/>
      <c r="EV2817" s="16"/>
      <c r="EW2817" s="16"/>
      <c r="EX2817" s="16"/>
    </row>
    <row r="2818" spans="1:154" x14ac:dyDescent="0.3">
      <c r="A2818" s="9"/>
      <c r="B2818" s="9" t="s">
        <v>47</v>
      </c>
      <c r="C2818" s="9">
        <v>2098</v>
      </c>
      <c r="D2818" s="9">
        <v>6</v>
      </c>
      <c r="E2818" s="9">
        <v>3</v>
      </c>
      <c r="F2818" s="9">
        <v>0</v>
      </c>
      <c r="G2818" s="9">
        <v>28</v>
      </c>
      <c r="H2818" s="30" t="s">
        <v>477</v>
      </c>
      <c r="I2818" s="10">
        <v>400</v>
      </c>
      <c r="J2818" s="33">
        <v>400</v>
      </c>
      <c r="K2818" s="34">
        <f>I2818*J2818</f>
        <v>160000</v>
      </c>
      <c r="L2818" s="9">
        <v>1</v>
      </c>
      <c r="M2818" s="9" t="s">
        <v>53</v>
      </c>
      <c r="N2818" s="9" t="s">
        <v>48</v>
      </c>
      <c r="O2818" s="30" t="s">
        <v>477</v>
      </c>
      <c r="P2818" s="9">
        <v>120</v>
      </c>
      <c r="Q2818" s="10">
        <v>100</v>
      </c>
      <c r="R2818" s="10">
        <v>6750</v>
      </c>
      <c r="S2818" s="34">
        <f>P2818*R2818</f>
        <v>810000</v>
      </c>
      <c r="T2818" s="9">
        <v>29</v>
      </c>
      <c r="U2818" s="2">
        <v>48</v>
      </c>
      <c r="V2818" s="34">
        <f>S2818*U2818/100</f>
        <v>388800</v>
      </c>
      <c r="W2818" s="34">
        <f>S2818-V2818</f>
        <v>421200</v>
      </c>
      <c r="X2818" s="31">
        <f>K2818+W2818</f>
        <v>581200</v>
      </c>
      <c r="Y2818" s="34">
        <f>X2818*Q2818/100</f>
        <v>581200</v>
      </c>
      <c r="Z2818" s="34">
        <v>50000000</v>
      </c>
      <c r="AA2818" s="9">
        <v>0</v>
      </c>
      <c r="AB2818" s="9">
        <v>0</v>
      </c>
      <c r="AC2818" s="33">
        <v>0</v>
      </c>
      <c r="AD2818" s="10"/>
    </row>
    <row r="2819" spans="1:154" s="39" customFormat="1" x14ac:dyDescent="0.3">
      <c r="A2819" s="9"/>
      <c r="B2819" s="9"/>
      <c r="C2819" s="9"/>
      <c r="D2819" s="9"/>
      <c r="E2819" s="9"/>
      <c r="F2819" s="9"/>
      <c r="G2819" s="9"/>
      <c r="H2819" s="30" t="s">
        <v>476</v>
      </c>
      <c r="I2819" s="10">
        <v>828</v>
      </c>
      <c r="J2819" s="33">
        <v>400</v>
      </c>
      <c r="K2819" s="34">
        <f>I2819*J2819</f>
        <v>331200</v>
      </c>
      <c r="L2819" s="9"/>
      <c r="M2819" s="9"/>
      <c r="N2819" s="9"/>
      <c r="O2819" s="30"/>
      <c r="P2819" s="9"/>
      <c r="Q2819" s="10"/>
      <c r="R2819" s="10"/>
      <c r="S2819" s="10"/>
      <c r="T2819" s="9"/>
      <c r="U2819" s="2"/>
      <c r="V2819" s="35"/>
      <c r="W2819" s="10"/>
      <c r="X2819" s="31">
        <f>K2819+W2819</f>
        <v>331200</v>
      </c>
      <c r="Y2819" s="10"/>
      <c r="Z2819" s="34">
        <v>50000000</v>
      </c>
      <c r="AA2819" s="9">
        <v>0</v>
      </c>
      <c r="AB2819" s="9">
        <v>0</v>
      </c>
      <c r="AC2819" s="33"/>
      <c r="AD2819" s="10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6"/>
      <c r="AZ2819" s="16"/>
      <c r="BA2819" s="16"/>
      <c r="BB2819" s="16"/>
      <c r="BC2819" s="16"/>
      <c r="BD2819" s="16"/>
      <c r="BE2819" s="16"/>
      <c r="BF2819" s="16"/>
      <c r="BG2819" s="16"/>
      <c r="BH2819" s="16"/>
      <c r="BI2819" s="16"/>
      <c r="BJ2819" s="16"/>
      <c r="BK2819" s="16"/>
      <c r="BL2819" s="16"/>
      <c r="BM2819" s="16"/>
      <c r="BN2819" s="16"/>
      <c r="BO2819" s="16"/>
      <c r="BP2819" s="16"/>
      <c r="BQ2819" s="16"/>
      <c r="BR2819" s="16"/>
      <c r="BS2819" s="16"/>
      <c r="BT2819" s="16"/>
      <c r="BU2819" s="16"/>
      <c r="BV2819" s="16"/>
      <c r="BW2819" s="16"/>
      <c r="BX2819" s="16"/>
      <c r="BY2819" s="16"/>
      <c r="BZ2819" s="16"/>
      <c r="CA2819" s="16"/>
      <c r="CB2819" s="16"/>
      <c r="CC2819" s="16"/>
      <c r="CD2819" s="16"/>
      <c r="CE2819" s="16"/>
      <c r="CF2819" s="16"/>
      <c r="CG2819" s="16"/>
      <c r="CH2819" s="16"/>
      <c r="CI2819" s="16"/>
      <c r="CJ2819" s="16"/>
      <c r="CK2819" s="16"/>
      <c r="CL2819" s="16"/>
      <c r="CM2819" s="16"/>
      <c r="CN2819" s="16"/>
      <c r="CO2819" s="16"/>
      <c r="CP2819" s="16"/>
      <c r="CQ2819" s="16"/>
      <c r="CR2819" s="16"/>
      <c r="CS2819" s="16"/>
      <c r="CT2819" s="16"/>
      <c r="CU2819" s="16"/>
      <c r="CV2819" s="16"/>
      <c r="CW2819" s="16"/>
      <c r="CX2819" s="16"/>
      <c r="CY2819" s="16"/>
      <c r="CZ2819" s="16"/>
      <c r="DA2819" s="16"/>
      <c r="DB2819" s="16"/>
      <c r="DC2819" s="16"/>
      <c r="DD2819" s="16"/>
      <c r="DE2819" s="16"/>
      <c r="DF2819" s="16"/>
      <c r="DG2819" s="16"/>
      <c r="DH2819" s="16"/>
      <c r="DI2819" s="16"/>
      <c r="DJ2819" s="16"/>
      <c r="DK2819" s="16"/>
      <c r="DL2819" s="16"/>
      <c r="DM2819" s="16"/>
      <c r="DN2819" s="16"/>
      <c r="DO2819" s="16"/>
      <c r="DP2819" s="16"/>
      <c r="DQ2819" s="16"/>
      <c r="DR2819" s="16"/>
      <c r="DS2819" s="16"/>
      <c r="DT2819" s="16"/>
      <c r="DU2819" s="16"/>
      <c r="DV2819" s="16"/>
      <c r="DW2819" s="16"/>
      <c r="DX2819" s="16"/>
      <c r="DY2819" s="16"/>
      <c r="DZ2819" s="16"/>
      <c r="EA2819" s="16"/>
      <c r="EB2819" s="16"/>
      <c r="EC2819" s="16"/>
      <c r="ED2819" s="16"/>
      <c r="EE2819" s="16"/>
      <c r="EF2819" s="16"/>
      <c r="EG2819" s="16"/>
      <c r="EH2819" s="16"/>
      <c r="EI2819" s="16"/>
      <c r="EJ2819" s="16"/>
      <c r="EK2819" s="16"/>
      <c r="EL2819" s="16"/>
      <c r="EM2819" s="16"/>
      <c r="EN2819" s="16"/>
      <c r="EO2819" s="16"/>
      <c r="EP2819" s="16"/>
      <c r="EQ2819" s="16"/>
      <c r="ER2819" s="16"/>
      <c r="ES2819" s="16"/>
      <c r="ET2819" s="16"/>
      <c r="EU2819" s="16"/>
      <c r="EV2819" s="16"/>
      <c r="EW2819" s="16"/>
      <c r="EX2819" s="16"/>
    </row>
    <row r="2820" spans="1:154" x14ac:dyDescent="0.3">
      <c r="A2820" s="18"/>
      <c r="B2820" s="18"/>
      <c r="C2820" s="18"/>
      <c r="D2820" s="18"/>
      <c r="E2820" s="18"/>
      <c r="F2820" s="18"/>
      <c r="G2820" s="18"/>
      <c r="H2820" s="19"/>
      <c r="I2820" s="20"/>
      <c r="J2820" s="21"/>
      <c r="K2820" s="20"/>
      <c r="L2820" s="18"/>
      <c r="M2820" s="18"/>
      <c r="N2820" s="18"/>
      <c r="O2820" s="19"/>
      <c r="P2820" s="18"/>
      <c r="Q2820" s="20"/>
      <c r="R2820" s="20"/>
      <c r="S2820" s="20"/>
      <c r="T2820" s="18"/>
      <c r="U2820" s="94"/>
      <c r="V2820" s="23"/>
      <c r="W2820" s="20"/>
      <c r="X2820" s="20"/>
      <c r="Y2820" s="20"/>
      <c r="Z2820" s="20"/>
      <c r="AA2820" s="18"/>
      <c r="AB2820" s="18"/>
      <c r="AC2820" s="21"/>
      <c r="AD2820" s="20"/>
      <c r="AE2820" s="39"/>
      <c r="AF2820" s="39"/>
      <c r="AG2820" s="39"/>
      <c r="AH2820" s="39"/>
      <c r="AI2820" s="39"/>
      <c r="AJ2820" s="39"/>
      <c r="AK2820" s="39"/>
      <c r="AL2820" s="39"/>
      <c r="AM2820" s="39"/>
      <c r="AN2820" s="39"/>
      <c r="AO2820" s="39"/>
      <c r="AP2820" s="39"/>
      <c r="AQ2820" s="39"/>
      <c r="AR2820" s="39"/>
      <c r="AS2820" s="39"/>
      <c r="AT2820" s="39"/>
      <c r="AU2820" s="39"/>
      <c r="AV2820" s="39"/>
      <c r="AW2820" s="39"/>
      <c r="AX2820" s="39"/>
      <c r="AY2820" s="39"/>
      <c r="AZ2820" s="39"/>
      <c r="BA2820" s="39"/>
      <c r="BB2820" s="39"/>
      <c r="BC2820" s="39"/>
      <c r="BD2820" s="39"/>
      <c r="BE2820" s="39"/>
      <c r="BF2820" s="39"/>
      <c r="BG2820" s="39"/>
      <c r="BH2820" s="39"/>
      <c r="BI2820" s="39"/>
      <c r="BJ2820" s="39"/>
      <c r="BK2820" s="39"/>
      <c r="BL2820" s="39"/>
      <c r="BM2820" s="39"/>
      <c r="BN2820" s="39"/>
      <c r="BO2820" s="39"/>
      <c r="BP2820" s="39"/>
      <c r="BQ2820" s="39"/>
      <c r="BR2820" s="39"/>
      <c r="BS2820" s="39"/>
      <c r="BT2820" s="39"/>
      <c r="BU2820" s="39"/>
      <c r="BV2820" s="39"/>
      <c r="BW2820" s="39"/>
      <c r="BX2820" s="39"/>
      <c r="BY2820" s="39"/>
      <c r="BZ2820" s="39"/>
      <c r="CA2820" s="39"/>
      <c r="CB2820" s="39"/>
      <c r="CC2820" s="39"/>
      <c r="CD2820" s="39"/>
      <c r="CE2820" s="39"/>
      <c r="CF2820" s="39"/>
      <c r="CG2820" s="39"/>
      <c r="CH2820" s="39"/>
      <c r="CI2820" s="39"/>
      <c r="CJ2820" s="39"/>
      <c r="CK2820" s="39"/>
      <c r="CL2820" s="39"/>
      <c r="CM2820" s="39"/>
      <c r="CN2820" s="39"/>
      <c r="CO2820" s="39"/>
      <c r="CP2820" s="39"/>
      <c r="CQ2820" s="39"/>
      <c r="CR2820" s="39"/>
      <c r="CS2820" s="39"/>
      <c r="CT2820" s="39"/>
      <c r="CU2820" s="39"/>
      <c r="CV2820" s="39"/>
      <c r="CW2820" s="39"/>
      <c r="CX2820" s="39"/>
      <c r="CY2820" s="39"/>
      <c r="CZ2820" s="39"/>
      <c r="DA2820" s="39"/>
      <c r="DB2820" s="39"/>
      <c r="DC2820" s="39"/>
      <c r="DD2820" s="39"/>
      <c r="DE2820" s="39"/>
      <c r="DF2820" s="39"/>
      <c r="DG2820" s="39"/>
      <c r="DH2820" s="39"/>
      <c r="DI2820" s="39"/>
      <c r="DJ2820" s="39"/>
      <c r="DK2820" s="39"/>
      <c r="DL2820" s="39"/>
      <c r="DM2820" s="39"/>
      <c r="DN2820" s="39"/>
      <c r="DO2820" s="39"/>
      <c r="DP2820" s="39"/>
      <c r="DQ2820" s="39"/>
      <c r="DR2820" s="39"/>
      <c r="DS2820" s="39"/>
      <c r="DT2820" s="39"/>
      <c r="DU2820" s="39"/>
      <c r="DV2820" s="39"/>
      <c r="DW2820" s="39"/>
      <c r="DX2820" s="39"/>
      <c r="DY2820" s="39"/>
      <c r="DZ2820" s="39"/>
      <c r="EA2820" s="39"/>
      <c r="EB2820" s="39"/>
      <c r="EC2820" s="39"/>
      <c r="ED2820" s="39"/>
      <c r="EE2820" s="39"/>
      <c r="EF2820" s="39"/>
      <c r="EG2820" s="39"/>
      <c r="EH2820" s="39"/>
      <c r="EI2820" s="39"/>
      <c r="EJ2820" s="39"/>
      <c r="EK2820" s="39"/>
      <c r="EL2820" s="39"/>
      <c r="EM2820" s="39"/>
      <c r="EN2820" s="39"/>
      <c r="EO2820" s="39"/>
      <c r="EP2820" s="39"/>
      <c r="EQ2820" s="39"/>
      <c r="ER2820" s="39"/>
      <c r="ES2820" s="39"/>
      <c r="ET2820" s="39"/>
      <c r="EU2820" s="39"/>
      <c r="EV2820" s="39"/>
      <c r="EW2820" s="39"/>
      <c r="EX2820" s="39"/>
    </row>
    <row r="2821" spans="1:154" s="59" customFormat="1" x14ac:dyDescent="0.3">
      <c r="A2821" s="29">
        <v>2783</v>
      </c>
      <c r="B2821" s="29" t="s">
        <v>47</v>
      </c>
      <c r="C2821" s="29">
        <v>4069</v>
      </c>
      <c r="D2821" s="29">
        <v>3</v>
      </c>
      <c r="E2821" s="29">
        <v>1</v>
      </c>
      <c r="F2821" s="29">
        <v>3</v>
      </c>
      <c r="G2821" s="29">
        <v>98</v>
      </c>
      <c r="H2821" s="25" t="s">
        <v>476</v>
      </c>
      <c r="I2821" s="36">
        <v>798</v>
      </c>
      <c r="J2821" s="41">
        <v>150</v>
      </c>
      <c r="K2821" s="74">
        <f>I2821*J2821</f>
        <v>119700</v>
      </c>
      <c r="L2821" s="29"/>
      <c r="M2821" s="29"/>
      <c r="N2821" s="29"/>
      <c r="O2821" s="29"/>
      <c r="P2821" s="29"/>
      <c r="Q2821" s="36"/>
      <c r="R2821" s="36"/>
      <c r="S2821" s="36"/>
      <c r="T2821" s="29"/>
      <c r="U2821" s="185"/>
      <c r="V2821" s="37"/>
      <c r="W2821" s="36"/>
      <c r="X2821" s="75">
        <f>K2821+W2821</f>
        <v>119700</v>
      </c>
      <c r="Y2821" s="36"/>
      <c r="Z2821" s="74">
        <v>50000000</v>
      </c>
      <c r="AA2821" s="29">
        <v>0</v>
      </c>
      <c r="AB2821" s="29">
        <v>0</v>
      </c>
      <c r="AC2821" s="41" t="s">
        <v>1274</v>
      </c>
      <c r="AD2821" s="3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6"/>
      <c r="AZ2821" s="16"/>
      <c r="BA2821" s="16"/>
      <c r="BB2821" s="16"/>
      <c r="BC2821" s="16"/>
      <c r="BD2821" s="16"/>
      <c r="BE2821" s="16"/>
      <c r="BF2821" s="16"/>
      <c r="BG2821" s="16"/>
      <c r="BH2821" s="16"/>
      <c r="BI2821" s="16"/>
      <c r="BJ2821" s="16"/>
      <c r="BK2821" s="16"/>
      <c r="BL2821" s="16"/>
      <c r="BM2821" s="16"/>
      <c r="BN2821" s="16"/>
      <c r="BO2821" s="16"/>
      <c r="BP2821" s="16"/>
      <c r="BQ2821" s="16"/>
      <c r="BR2821" s="16"/>
      <c r="BS2821" s="16"/>
      <c r="BT2821" s="16"/>
      <c r="BU2821" s="16"/>
      <c r="BV2821" s="16"/>
      <c r="BW2821" s="16"/>
      <c r="BX2821" s="16"/>
      <c r="BY2821" s="16"/>
      <c r="BZ2821" s="16"/>
      <c r="CA2821" s="16"/>
      <c r="CB2821" s="16"/>
      <c r="CC2821" s="16"/>
      <c r="CD2821" s="16"/>
      <c r="CE2821" s="16"/>
      <c r="CF2821" s="16"/>
      <c r="CG2821" s="16"/>
      <c r="CH2821" s="16"/>
      <c r="CI2821" s="16"/>
      <c r="CJ2821" s="16"/>
      <c r="CK2821" s="16"/>
      <c r="CL2821" s="16"/>
      <c r="CM2821" s="16"/>
      <c r="CN2821" s="16"/>
      <c r="CO2821" s="16"/>
      <c r="CP2821" s="16"/>
      <c r="CQ2821" s="16"/>
      <c r="CR2821" s="16"/>
      <c r="CS2821" s="16"/>
      <c r="CT2821" s="16"/>
      <c r="CU2821" s="16"/>
      <c r="CV2821" s="16"/>
      <c r="CW2821" s="16"/>
      <c r="CX2821" s="16"/>
      <c r="CY2821" s="16"/>
      <c r="CZ2821" s="16"/>
      <c r="DA2821" s="16"/>
      <c r="DB2821" s="16"/>
      <c r="DC2821" s="16"/>
      <c r="DD2821" s="16"/>
      <c r="DE2821" s="16"/>
      <c r="DF2821" s="16"/>
      <c r="DG2821" s="16"/>
      <c r="DH2821" s="16"/>
      <c r="DI2821" s="16"/>
      <c r="DJ2821" s="16"/>
      <c r="DK2821" s="16"/>
      <c r="DL2821" s="16"/>
      <c r="DM2821" s="16"/>
      <c r="DN2821" s="16"/>
      <c r="DO2821" s="16"/>
      <c r="DP2821" s="16"/>
      <c r="DQ2821" s="16"/>
      <c r="DR2821" s="16"/>
      <c r="DS2821" s="16"/>
      <c r="DT2821" s="16"/>
      <c r="DU2821" s="16"/>
      <c r="DV2821" s="16"/>
      <c r="DW2821" s="16"/>
      <c r="DX2821" s="16"/>
      <c r="DY2821" s="16"/>
      <c r="DZ2821" s="16"/>
      <c r="EA2821" s="16"/>
      <c r="EB2821" s="16"/>
      <c r="EC2821" s="16"/>
      <c r="ED2821" s="16"/>
      <c r="EE2821" s="16"/>
      <c r="EF2821" s="16"/>
      <c r="EG2821" s="16"/>
      <c r="EH2821" s="16"/>
      <c r="EI2821" s="16"/>
      <c r="EJ2821" s="16"/>
      <c r="EK2821" s="16"/>
      <c r="EL2821" s="16"/>
      <c r="EM2821" s="16"/>
      <c r="EN2821" s="16"/>
      <c r="EO2821" s="16"/>
      <c r="EP2821" s="16"/>
      <c r="EQ2821" s="16"/>
      <c r="ER2821" s="16"/>
      <c r="ES2821" s="16"/>
      <c r="ET2821" s="16"/>
      <c r="EU2821" s="16"/>
      <c r="EV2821" s="16"/>
      <c r="EW2821" s="16"/>
      <c r="EX2821" s="16"/>
    </row>
    <row r="2822" spans="1:154" s="57" customFormat="1" x14ac:dyDescent="0.3">
      <c r="A2822" s="9"/>
      <c r="B2822" s="9" t="s">
        <v>47</v>
      </c>
      <c r="C2822" s="9">
        <v>2963</v>
      </c>
      <c r="D2822" s="9">
        <v>3</v>
      </c>
      <c r="E2822" s="9">
        <v>1</v>
      </c>
      <c r="F2822" s="9">
        <v>3</v>
      </c>
      <c r="G2822" s="9">
        <v>48</v>
      </c>
      <c r="H2822" s="30" t="s">
        <v>476</v>
      </c>
      <c r="I2822" s="10">
        <v>748</v>
      </c>
      <c r="J2822" s="33">
        <v>250</v>
      </c>
      <c r="K2822" s="34">
        <f>I2822*J2822</f>
        <v>187000</v>
      </c>
      <c r="L2822" s="9"/>
      <c r="M2822" s="9"/>
      <c r="N2822" s="9"/>
      <c r="O2822" s="9"/>
      <c r="P2822" s="9"/>
      <c r="Q2822" s="10"/>
      <c r="R2822" s="10"/>
      <c r="S2822" s="10"/>
      <c r="T2822" s="9"/>
      <c r="U2822" s="2"/>
      <c r="V2822" s="35"/>
      <c r="W2822" s="10"/>
      <c r="X2822" s="31">
        <f>K2822+W2822</f>
        <v>187000</v>
      </c>
      <c r="Y2822" s="10"/>
      <c r="Z2822" s="34">
        <v>50000000</v>
      </c>
      <c r="AA2822" s="9">
        <v>0</v>
      </c>
      <c r="AB2822" s="9">
        <v>0</v>
      </c>
      <c r="AC2822" s="33">
        <v>0</v>
      </c>
      <c r="AD2822" s="10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6"/>
      <c r="AZ2822" s="16"/>
      <c r="BA2822" s="16"/>
      <c r="BB2822" s="16"/>
      <c r="BC2822" s="16"/>
      <c r="BD2822" s="16"/>
      <c r="BE2822" s="16"/>
      <c r="BF2822" s="16"/>
      <c r="BG2822" s="16"/>
      <c r="BH2822" s="16"/>
      <c r="BI2822" s="16"/>
      <c r="BJ2822" s="16"/>
      <c r="BK2822" s="16"/>
      <c r="BL2822" s="16"/>
      <c r="BM2822" s="16"/>
      <c r="BN2822" s="16"/>
      <c r="BO2822" s="16"/>
      <c r="BP2822" s="16"/>
      <c r="BQ2822" s="16"/>
      <c r="BR2822" s="16"/>
      <c r="BS2822" s="16"/>
      <c r="BT2822" s="16"/>
      <c r="BU2822" s="16"/>
      <c r="BV2822" s="16"/>
      <c r="BW2822" s="16"/>
      <c r="BX2822" s="16"/>
      <c r="BY2822" s="16"/>
      <c r="BZ2822" s="16"/>
      <c r="CA2822" s="16"/>
      <c r="CB2822" s="16"/>
      <c r="CC2822" s="16"/>
      <c r="CD2822" s="16"/>
      <c r="CE2822" s="16"/>
      <c r="CF2822" s="16"/>
      <c r="CG2822" s="16"/>
      <c r="CH2822" s="16"/>
      <c r="CI2822" s="16"/>
      <c r="CJ2822" s="16"/>
      <c r="CK2822" s="16"/>
      <c r="CL2822" s="16"/>
      <c r="CM2822" s="16"/>
      <c r="CN2822" s="16"/>
      <c r="CO2822" s="16"/>
      <c r="CP2822" s="16"/>
      <c r="CQ2822" s="16"/>
      <c r="CR2822" s="16"/>
      <c r="CS2822" s="16"/>
      <c r="CT2822" s="16"/>
      <c r="CU2822" s="16"/>
      <c r="CV2822" s="16"/>
      <c r="CW2822" s="16"/>
      <c r="CX2822" s="16"/>
      <c r="CY2822" s="16"/>
      <c r="CZ2822" s="16"/>
      <c r="DA2822" s="16"/>
      <c r="DB2822" s="16"/>
      <c r="DC2822" s="16"/>
      <c r="DD2822" s="16"/>
      <c r="DE2822" s="16"/>
      <c r="DF2822" s="16"/>
      <c r="DG2822" s="16"/>
      <c r="DH2822" s="16"/>
      <c r="DI2822" s="16"/>
      <c r="DJ2822" s="16"/>
      <c r="DK2822" s="16"/>
      <c r="DL2822" s="16"/>
      <c r="DM2822" s="16"/>
      <c r="DN2822" s="16"/>
      <c r="DO2822" s="16"/>
      <c r="DP2822" s="16"/>
      <c r="DQ2822" s="16"/>
      <c r="DR2822" s="16"/>
      <c r="DS2822" s="16"/>
      <c r="DT2822" s="16"/>
      <c r="DU2822" s="16"/>
      <c r="DV2822" s="16"/>
      <c r="DW2822" s="16"/>
      <c r="DX2822" s="16"/>
      <c r="DY2822" s="16"/>
      <c r="DZ2822" s="16"/>
      <c r="EA2822" s="16"/>
      <c r="EB2822" s="16"/>
      <c r="EC2822" s="16"/>
      <c r="ED2822" s="16"/>
      <c r="EE2822" s="16"/>
      <c r="EF2822" s="16"/>
      <c r="EG2822" s="16"/>
      <c r="EH2822" s="16"/>
      <c r="EI2822" s="16"/>
      <c r="EJ2822" s="16"/>
      <c r="EK2822" s="16"/>
      <c r="EL2822" s="16"/>
      <c r="EM2822" s="16"/>
      <c r="EN2822" s="16"/>
      <c r="EO2822" s="16"/>
      <c r="EP2822" s="16"/>
      <c r="EQ2822" s="16"/>
      <c r="ER2822" s="16"/>
      <c r="ES2822" s="16"/>
      <c r="ET2822" s="16"/>
      <c r="EU2822" s="16"/>
      <c r="EV2822" s="16"/>
      <c r="EW2822" s="16"/>
      <c r="EX2822" s="16"/>
    </row>
    <row r="2823" spans="1:154" x14ac:dyDescent="0.3">
      <c r="A2823" s="18"/>
      <c r="B2823" s="18"/>
      <c r="C2823" s="18"/>
      <c r="D2823" s="18"/>
      <c r="E2823" s="18"/>
      <c r="F2823" s="18"/>
      <c r="G2823" s="18"/>
      <c r="H2823" s="19"/>
      <c r="I2823" s="20"/>
      <c r="J2823" s="21"/>
      <c r="K2823" s="20"/>
      <c r="L2823" s="18"/>
      <c r="M2823" s="18"/>
      <c r="N2823" s="18"/>
      <c r="O2823" s="18"/>
      <c r="P2823" s="18"/>
      <c r="Q2823" s="20"/>
      <c r="R2823" s="20"/>
      <c r="S2823" s="20"/>
      <c r="T2823" s="18"/>
      <c r="U2823" s="94"/>
      <c r="V2823" s="23"/>
      <c r="W2823" s="20"/>
      <c r="X2823" s="20"/>
      <c r="Y2823" s="20"/>
      <c r="Z2823" s="20"/>
      <c r="AA2823" s="18"/>
      <c r="AB2823" s="18"/>
      <c r="AC2823" s="21"/>
      <c r="AD2823" s="20"/>
      <c r="AE2823" s="39"/>
      <c r="AF2823" s="39"/>
      <c r="AG2823" s="39"/>
      <c r="AH2823" s="39"/>
      <c r="AI2823" s="39"/>
      <c r="AJ2823" s="39"/>
      <c r="AK2823" s="39"/>
      <c r="AL2823" s="39"/>
      <c r="AM2823" s="39"/>
      <c r="AN2823" s="39"/>
      <c r="AO2823" s="39"/>
      <c r="AP2823" s="39"/>
      <c r="AQ2823" s="39"/>
      <c r="AR2823" s="39"/>
      <c r="AS2823" s="39"/>
      <c r="AT2823" s="39"/>
      <c r="AU2823" s="39"/>
      <c r="AV2823" s="39"/>
      <c r="AW2823" s="39"/>
      <c r="AX2823" s="39"/>
      <c r="AY2823" s="39"/>
      <c r="AZ2823" s="39"/>
      <c r="BA2823" s="39"/>
      <c r="BB2823" s="39"/>
      <c r="BC2823" s="39"/>
      <c r="BD2823" s="39"/>
      <c r="BE2823" s="39"/>
      <c r="BF2823" s="39"/>
      <c r="BG2823" s="39"/>
      <c r="BH2823" s="39"/>
      <c r="BI2823" s="39"/>
      <c r="BJ2823" s="39"/>
      <c r="BK2823" s="39"/>
      <c r="BL2823" s="39"/>
      <c r="BM2823" s="39"/>
      <c r="BN2823" s="39"/>
      <c r="BO2823" s="39"/>
      <c r="BP2823" s="39"/>
      <c r="BQ2823" s="39"/>
      <c r="BR2823" s="39"/>
      <c r="BS2823" s="39"/>
      <c r="BT2823" s="39"/>
      <c r="BU2823" s="39"/>
      <c r="BV2823" s="39"/>
      <c r="BW2823" s="39"/>
      <c r="BX2823" s="39"/>
      <c r="BY2823" s="39"/>
      <c r="BZ2823" s="39"/>
      <c r="CA2823" s="39"/>
      <c r="CB2823" s="39"/>
      <c r="CC2823" s="39"/>
      <c r="CD2823" s="39"/>
      <c r="CE2823" s="39"/>
      <c r="CF2823" s="39"/>
      <c r="CG2823" s="39"/>
      <c r="CH2823" s="39"/>
      <c r="CI2823" s="39"/>
      <c r="CJ2823" s="39"/>
      <c r="CK2823" s="39"/>
      <c r="CL2823" s="39"/>
      <c r="CM2823" s="39"/>
      <c r="CN2823" s="39"/>
      <c r="CO2823" s="39"/>
      <c r="CP2823" s="39"/>
      <c r="CQ2823" s="39"/>
      <c r="CR2823" s="39"/>
      <c r="CS2823" s="39"/>
      <c r="CT2823" s="39"/>
      <c r="CU2823" s="39"/>
      <c r="CV2823" s="39"/>
      <c r="CW2823" s="39"/>
      <c r="CX2823" s="39"/>
      <c r="CY2823" s="39"/>
      <c r="CZ2823" s="39"/>
      <c r="DA2823" s="39"/>
      <c r="DB2823" s="39"/>
      <c r="DC2823" s="39"/>
      <c r="DD2823" s="39"/>
      <c r="DE2823" s="39"/>
      <c r="DF2823" s="39"/>
      <c r="DG2823" s="39"/>
      <c r="DH2823" s="39"/>
      <c r="DI2823" s="39"/>
      <c r="DJ2823" s="39"/>
      <c r="DK2823" s="39"/>
      <c r="DL2823" s="39"/>
      <c r="DM2823" s="39"/>
      <c r="DN2823" s="39"/>
      <c r="DO2823" s="39"/>
      <c r="DP2823" s="39"/>
      <c r="DQ2823" s="39"/>
      <c r="DR2823" s="39"/>
      <c r="DS2823" s="39"/>
      <c r="DT2823" s="39"/>
      <c r="DU2823" s="39"/>
      <c r="DV2823" s="39"/>
      <c r="DW2823" s="39"/>
      <c r="DX2823" s="39"/>
      <c r="DY2823" s="39"/>
      <c r="DZ2823" s="39"/>
      <c r="EA2823" s="39"/>
      <c r="EB2823" s="39"/>
      <c r="EC2823" s="39"/>
      <c r="ED2823" s="39"/>
      <c r="EE2823" s="39"/>
      <c r="EF2823" s="39"/>
      <c r="EG2823" s="39"/>
      <c r="EH2823" s="39"/>
      <c r="EI2823" s="39"/>
      <c r="EJ2823" s="39"/>
      <c r="EK2823" s="39"/>
      <c r="EL2823" s="39"/>
      <c r="EM2823" s="39"/>
      <c r="EN2823" s="39"/>
      <c r="EO2823" s="39"/>
      <c r="EP2823" s="39"/>
      <c r="EQ2823" s="39"/>
      <c r="ER2823" s="39"/>
      <c r="ES2823" s="39"/>
      <c r="ET2823" s="39"/>
      <c r="EU2823" s="39"/>
      <c r="EV2823" s="39"/>
      <c r="EW2823" s="39"/>
      <c r="EX2823" s="39"/>
    </row>
    <row r="2824" spans="1:154" x14ac:dyDescent="0.3">
      <c r="A2824" s="29">
        <v>2784</v>
      </c>
      <c r="B2824" s="29" t="s">
        <v>47</v>
      </c>
      <c r="C2824" s="29">
        <v>945</v>
      </c>
      <c r="D2824" s="29">
        <v>1</v>
      </c>
      <c r="E2824" s="29">
        <v>3</v>
      </c>
      <c r="F2824" s="29">
        <v>3</v>
      </c>
      <c r="G2824" s="29">
        <v>58</v>
      </c>
      <c r="H2824" s="25" t="s">
        <v>477</v>
      </c>
      <c r="I2824" s="36">
        <v>358</v>
      </c>
      <c r="J2824" s="41">
        <v>150</v>
      </c>
      <c r="K2824" s="74">
        <f>I2824*J2824</f>
        <v>53700</v>
      </c>
      <c r="L2824" s="29">
        <v>1</v>
      </c>
      <c r="M2824" s="29" t="s">
        <v>53</v>
      </c>
      <c r="N2824" s="29" t="s">
        <v>48</v>
      </c>
      <c r="O2824" s="25" t="s">
        <v>477</v>
      </c>
      <c r="P2824" s="29">
        <v>72</v>
      </c>
      <c r="Q2824" s="36">
        <v>100</v>
      </c>
      <c r="R2824" s="36">
        <v>6750</v>
      </c>
      <c r="S2824" s="74">
        <f>P2824*R2824</f>
        <v>486000</v>
      </c>
      <c r="T2824" s="29">
        <v>37</v>
      </c>
      <c r="U2824" s="185">
        <v>64</v>
      </c>
      <c r="V2824" s="74">
        <f>S2824*U2824/100</f>
        <v>311040</v>
      </c>
      <c r="W2824" s="74">
        <f>S2824-V2824</f>
        <v>174960</v>
      </c>
      <c r="X2824" s="75">
        <f t="shared" ref="X2824:X2854" si="297">K2824+W2824</f>
        <v>228660</v>
      </c>
      <c r="Y2824" s="74">
        <f>X2824*Q2824/100</f>
        <v>228660</v>
      </c>
      <c r="Z2824" s="74">
        <v>50000000</v>
      </c>
      <c r="AA2824" s="29">
        <v>0</v>
      </c>
      <c r="AB2824" s="29">
        <v>0</v>
      </c>
      <c r="AC2824" s="41" t="s">
        <v>1275</v>
      </c>
      <c r="AD2824" s="36"/>
    </row>
    <row r="2825" spans="1:154" x14ac:dyDescent="0.3">
      <c r="A2825" s="9"/>
      <c r="B2825" s="9"/>
      <c r="C2825" s="9"/>
      <c r="D2825" s="9"/>
      <c r="E2825" s="9"/>
      <c r="F2825" s="9"/>
      <c r="G2825" s="9"/>
      <c r="H2825" s="30" t="s">
        <v>476</v>
      </c>
      <c r="I2825" s="10">
        <v>1200</v>
      </c>
      <c r="J2825" s="33">
        <v>150</v>
      </c>
      <c r="K2825" s="34">
        <f>I2825*J2825</f>
        <v>180000</v>
      </c>
      <c r="L2825" s="9"/>
      <c r="M2825" s="9"/>
      <c r="N2825" s="9"/>
      <c r="O2825" s="9"/>
      <c r="P2825" s="9"/>
      <c r="Q2825" s="10"/>
      <c r="R2825" s="10"/>
      <c r="S2825" s="10"/>
      <c r="T2825" s="9"/>
      <c r="U2825" s="2"/>
      <c r="V2825" s="35"/>
      <c r="W2825" s="10"/>
      <c r="X2825" s="31">
        <f t="shared" si="297"/>
        <v>180000</v>
      </c>
      <c r="Y2825" s="10"/>
      <c r="Z2825" s="34">
        <v>50000000</v>
      </c>
      <c r="AA2825" s="9">
        <v>0</v>
      </c>
      <c r="AB2825" s="9">
        <v>0</v>
      </c>
      <c r="AC2825" s="33"/>
      <c r="AD2825" s="10"/>
    </row>
    <row r="2826" spans="1:154" s="39" customFormat="1" x14ac:dyDescent="0.3">
      <c r="A2826" s="18"/>
      <c r="B2826" s="18"/>
      <c r="C2826" s="18"/>
      <c r="D2826" s="18"/>
      <c r="E2826" s="18"/>
      <c r="F2826" s="18"/>
      <c r="G2826" s="18"/>
      <c r="H2826" s="19"/>
      <c r="I2826" s="20"/>
      <c r="J2826" s="21"/>
      <c r="K2826" s="20"/>
      <c r="L2826" s="18"/>
      <c r="M2826" s="18"/>
      <c r="N2826" s="18"/>
      <c r="O2826" s="18"/>
      <c r="P2826" s="18"/>
      <c r="Q2826" s="20"/>
      <c r="R2826" s="20"/>
      <c r="S2826" s="20"/>
      <c r="T2826" s="18"/>
      <c r="U2826" s="94"/>
      <c r="V2826" s="23"/>
      <c r="W2826" s="20"/>
      <c r="X2826" s="20"/>
      <c r="Y2826" s="20"/>
      <c r="Z2826" s="20"/>
      <c r="AA2826" s="18"/>
      <c r="AB2826" s="18"/>
      <c r="AC2826" s="21"/>
      <c r="AD2826" s="20"/>
    </row>
    <row r="2827" spans="1:154" x14ac:dyDescent="0.3">
      <c r="A2827" s="29">
        <v>2785</v>
      </c>
      <c r="B2827" s="29" t="s">
        <v>47</v>
      </c>
      <c r="C2827" s="29">
        <v>3430</v>
      </c>
      <c r="D2827" s="29">
        <v>5</v>
      </c>
      <c r="E2827" s="29">
        <v>2</v>
      </c>
      <c r="F2827" s="29">
        <v>3</v>
      </c>
      <c r="G2827" s="29">
        <v>16</v>
      </c>
      <c r="H2827" s="25" t="s">
        <v>477</v>
      </c>
      <c r="I2827" s="36">
        <v>400</v>
      </c>
      <c r="J2827" s="41">
        <v>220</v>
      </c>
      <c r="K2827" s="74">
        <f>I2827*J2827</f>
        <v>88000</v>
      </c>
      <c r="L2827" s="29">
        <v>1</v>
      </c>
      <c r="M2827" s="29" t="s">
        <v>53</v>
      </c>
      <c r="N2827" s="29" t="s">
        <v>75</v>
      </c>
      <c r="O2827" s="25" t="s">
        <v>477</v>
      </c>
      <c r="P2827" s="29">
        <v>140</v>
      </c>
      <c r="Q2827" s="36">
        <v>100</v>
      </c>
      <c r="R2827" s="36">
        <v>6750</v>
      </c>
      <c r="S2827" s="74">
        <f>P2827*R2827</f>
        <v>945000</v>
      </c>
      <c r="T2827" s="29">
        <v>45</v>
      </c>
      <c r="U2827" s="185">
        <v>85</v>
      </c>
      <c r="V2827" s="74">
        <f>S2827*U2827/100</f>
        <v>803250</v>
      </c>
      <c r="W2827" s="74">
        <f>S2827-V2827</f>
        <v>141750</v>
      </c>
      <c r="X2827" s="75">
        <f t="shared" si="297"/>
        <v>229750</v>
      </c>
      <c r="Y2827" s="74">
        <f>X2827*Q2827/100</f>
        <v>229750</v>
      </c>
      <c r="Z2827" s="74">
        <v>50000000</v>
      </c>
      <c r="AA2827" s="29">
        <v>0</v>
      </c>
      <c r="AB2827" s="29">
        <v>0</v>
      </c>
      <c r="AC2827" s="41" t="s">
        <v>1276</v>
      </c>
      <c r="AD2827" s="36"/>
    </row>
    <row r="2828" spans="1:154" x14ac:dyDescent="0.3">
      <c r="A2828" s="9"/>
      <c r="B2828" s="9"/>
      <c r="C2828" s="9"/>
      <c r="D2828" s="9"/>
      <c r="E2828" s="9"/>
      <c r="F2828" s="9"/>
      <c r="G2828" s="9"/>
      <c r="H2828" s="30" t="s">
        <v>476</v>
      </c>
      <c r="I2828" s="10">
        <v>716</v>
      </c>
      <c r="J2828" s="33">
        <v>220</v>
      </c>
      <c r="K2828" s="34">
        <f>I2828*J2828</f>
        <v>157520</v>
      </c>
      <c r="L2828" s="9"/>
      <c r="M2828" s="9"/>
      <c r="N2828" s="9"/>
      <c r="O2828" s="9"/>
      <c r="P2828" s="9"/>
      <c r="Q2828" s="10"/>
      <c r="R2828" s="10"/>
      <c r="S2828" s="10"/>
      <c r="T2828" s="9"/>
      <c r="U2828" s="2"/>
      <c r="V2828" s="35"/>
      <c r="W2828" s="10"/>
      <c r="X2828" s="31">
        <f t="shared" si="297"/>
        <v>157520</v>
      </c>
      <c r="Y2828" s="10"/>
      <c r="Z2828" s="34">
        <v>50000000</v>
      </c>
      <c r="AA2828" s="9">
        <v>0</v>
      </c>
      <c r="AB2828" s="9">
        <v>0</v>
      </c>
      <c r="AC2828" s="33"/>
      <c r="AD2828" s="10"/>
    </row>
    <row r="2829" spans="1:154" s="39" customFormat="1" x14ac:dyDescent="0.3">
      <c r="A2829" s="18"/>
      <c r="B2829" s="18"/>
      <c r="C2829" s="18"/>
      <c r="D2829" s="18"/>
      <c r="E2829" s="18"/>
      <c r="F2829" s="18"/>
      <c r="G2829" s="18"/>
      <c r="H2829" s="19"/>
      <c r="I2829" s="20"/>
      <c r="J2829" s="21"/>
      <c r="K2829" s="20"/>
      <c r="L2829" s="18"/>
      <c r="M2829" s="18"/>
      <c r="N2829" s="18"/>
      <c r="O2829" s="18"/>
      <c r="P2829" s="18"/>
      <c r="Q2829" s="20"/>
      <c r="R2829" s="20"/>
      <c r="S2829" s="20"/>
      <c r="T2829" s="18"/>
      <c r="U2829" s="94"/>
      <c r="V2829" s="23"/>
      <c r="W2829" s="20"/>
      <c r="X2829" s="20"/>
      <c r="Y2829" s="20"/>
      <c r="Z2829" s="20"/>
      <c r="AA2829" s="18"/>
      <c r="AB2829" s="18"/>
      <c r="AC2829" s="21"/>
      <c r="AD2829" s="20"/>
    </row>
    <row r="2830" spans="1:154" x14ac:dyDescent="0.3">
      <c r="A2830" s="29">
        <v>2786</v>
      </c>
      <c r="B2830" s="29" t="s">
        <v>47</v>
      </c>
      <c r="C2830" s="29">
        <v>12464</v>
      </c>
      <c r="D2830" s="29">
        <v>9</v>
      </c>
      <c r="E2830" s="29">
        <v>7</v>
      </c>
      <c r="F2830" s="29">
        <v>2</v>
      </c>
      <c r="G2830" s="29">
        <v>50</v>
      </c>
      <c r="H2830" s="25" t="s">
        <v>476</v>
      </c>
      <c r="I2830" s="36">
        <v>3050</v>
      </c>
      <c r="J2830" s="41">
        <v>150</v>
      </c>
      <c r="K2830" s="74">
        <f>I2830*J2830</f>
        <v>457500</v>
      </c>
      <c r="L2830" s="29"/>
      <c r="M2830" s="29"/>
      <c r="N2830" s="29"/>
      <c r="O2830" s="29"/>
      <c r="P2830" s="29"/>
      <c r="Q2830" s="36"/>
      <c r="R2830" s="36"/>
      <c r="S2830" s="36"/>
      <c r="T2830" s="29"/>
      <c r="U2830" s="185"/>
      <c r="V2830" s="37"/>
      <c r="W2830" s="36"/>
      <c r="X2830" s="75">
        <f t="shared" si="297"/>
        <v>457500</v>
      </c>
      <c r="Y2830" s="36"/>
      <c r="Z2830" s="74">
        <v>50000000</v>
      </c>
      <c r="AA2830" s="29">
        <v>0</v>
      </c>
      <c r="AB2830" s="29">
        <v>0</v>
      </c>
      <c r="AC2830" s="41" t="s">
        <v>1277</v>
      </c>
      <c r="AD2830" s="36"/>
    </row>
    <row r="2831" spans="1:154" x14ac:dyDescent="0.3">
      <c r="A2831" s="9"/>
      <c r="B2831" s="9" t="s">
        <v>47</v>
      </c>
      <c r="C2831" s="9">
        <v>12421</v>
      </c>
      <c r="D2831" s="9">
        <v>9</v>
      </c>
      <c r="E2831" s="9">
        <v>10</v>
      </c>
      <c r="F2831" s="9">
        <v>0</v>
      </c>
      <c r="G2831" s="9">
        <v>78</v>
      </c>
      <c r="H2831" s="30" t="s">
        <v>476</v>
      </c>
      <c r="I2831" s="10">
        <v>4078</v>
      </c>
      <c r="J2831" s="33">
        <v>150</v>
      </c>
      <c r="K2831" s="34">
        <f>I2831*J2831</f>
        <v>611700</v>
      </c>
      <c r="L2831" s="9"/>
      <c r="M2831" s="9"/>
      <c r="N2831" s="9"/>
      <c r="O2831" s="9"/>
      <c r="P2831" s="9"/>
      <c r="Q2831" s="10"/>
      <c r="R2831" s="10"/>
      <c r="S2831" s="10"/>
      <c r="T2831" s="9"/>
      <c r="U2831" s="2"/>
      <c r="V2831" s="35"/>
      <c r="W2831" s="10"/>
      <c r="X2831" s="31">
        <f t="shared" si="297"/>
        <v>611700</v>
      </c>
      <c r="Y2831" s="10"/>
      <c r="Z2831" s="34">
        <v>50000000</v>
      </c>
      <c r="AA2831" s="9">
        <v>0</v>
      </c>
      <c r="AB2831" s="9">
        <v>0</v>
      </c>
      <c r="AC2831" s="33">
        <v>0</v>
      </c>
      <c r="AD2831" s="10"/>
    </row>
    <row r="2832" spans="1:154" s="39" customFormat="1" x14ac:dyDescent="0.3">
      <c r="A2832" s="9"/>
      <c r="B2832" s="9" t="s">
        <v>47</v>
      </c>
      <c r="C2832" s="9">
        <v>12423</v>
      </c>
      <c r="D2832" s="9">
        <v>9</v>
      </c>
      <c r="E2832" s="9">
        <v>8</v>
      </c>
      <c r="F2832" s="9">
        <v>3</v>
      </c>
      <c r="G2832" s="9">
        <v>60</v>
      </c>
      <c r="H2832" s="30" t="s">
        <v>476</v>
      </c>
      <c r="I2832" s="10">
        <v>3560</v>
      </c>
      <c r="J2832" s="33">
        <v>150</v>
      </c>
      <c r="K2832" s="34">
        <f>I2832*J2832</f>
        <v>534000</v>
      </c>
      <c r="L2832" s="9"/>
      <c r="M2832" s="9"/>
      <c r="N2832" s="9"/>
      <c r="O2832" s="9"/>
      <c r="P2832" s="9"/>
      <c r="Q2832" s="10"/>
      <c r="R2832" s="10"/>
      <c r="S2832" s="10"/>
      <c r="T2832" s="9"/>
      <c r="U2832" s="2"/>
      <c r="V2832" s="35"/>
      <c r="W2832" s="10"/>
      <c r="X2832" s="31">
        <f t="shared" si="297"/>
        <v>534000</v>
      </c>
      <c r="Y2832" s="10"/>
      <c r="Z2832" s="34">
        <v>50000000</v>
      </c>
      <c r="AA2832" s="9">
        <v>0</v>
      </c>
      <c r="AB2832" s="9">
        <v>0</v>
      </c>
      <c r="AC2832" s="33">
        <v>0</v>
      </c>
      <c r="AD2832" s="10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6"/>
      <c r="AZ2832" s="16"/>
      <c r="BA2832" s="16"/>
      <c r="BB2832" s="16"/>
      <c r="BC2832" s="16"/>
      <c r="BD2832" s="16"/>
      <c r="BE2832" s="16"/>
      <c r="BF2832" s="16"/>
      <c r="BG2832" s="16"/>
      <c r="BH2832" s="16"/>
      <c r="BI2832" s="16"/>
      <c r="BJ2832" s="16"/>
      <c r="BK2832" s="16"/>
      <c r="BL2832" s="16"/>
      <c r="BM2832" s="16"/>
      <c r="BN2832" s="16"/>
      <c r="BO2832" s="16"/>
      <c r="BP2832" s="16"/>
      <c r="BQ2832" s="16"/>
      <c r="BR2832" s="16"/>
      <c r="BS2832" s="16"/>
      <c r="BT2832" s="16"/>
      <c r="BU2832" s="16"/>
      <c r="BV2832" s="16"/>
      <c r="BW2832" s="16"/>
      <c r="BX2832" s="16"/>
      <c r="BY2832" s="16"/>
      <c r="BZ2832" s="16"/>
      <c r="CA2832" s="16"/>
      <c r="CB2832" s="16"/>
      <c r="CC2832" s="16"/>
      <c r="CD2832" s="16"/>
      <c r="CE2832" s="16"/>
      <c r="CF2832" s="16"/>
      <c r="CG2832" s="16"/>
      <c r="CH2832" s="16"/>
      <c r="CI2832" s="16"/>
      <c r="CJ2832" s="16"/>
      <c r="CK2832" s="16"/>
      <c r="CL2832" s="16"/>
      <c r="CM2832" s="16"/>
      <c r="CN2832" s="16"/>
      <c r="CO2832" s="16"/>
      <c r="CP2832" s="16"/>
      <c r="CQ2832" s="16"/>
      <c r="CR2832" s="16"/>
      <c r="CS2832" s="16"/>
      <c r="CT2832" s="16"/>
      <c r="CU2832" s="16"/>
      <c r="CV2832" s="16"/>
      <c r="CW2832" s="16"/>
      <c r="CX2832" s="16"/>
      <c r="CY2832" s="16"/>
      <c r="CZ2832" s="16"/>
      <c r="DA2832" s="16"/>
      <c r="DB2832" s="16"/>
      <c r="DC2832" s="16"/>
      <c r="DD2832" s="16"/>
      <c r="DE2832" s="16"/>
      <c r="DF2832" s="16"/>
      <c r="DG2832" s="16"/>
      <c r="DH2832" s="16"/>
      <c r="DI2832" s="16"/>
      <c r="DJ2832" s="16"/>
      <c r="DK2832" s="16"/>
      <c r="DL2832" s="16"/>
      <c r="DM2832" s="16"/>
      <c r="DN2832" s="16"/>
      <c r="DO2832" s="16"/>
      <c r="DP2832" s="16"/>
      <c r="DQ2832" s="16"/>
      <c r="DR2832" s="16"/>
      <c r="DS2832" s="16"/>
      <c r="DT2832" s="16"/>
      <c r="DU2832" s="16"/>
      <c r="DV2832" s="16"/>
      <c r="DW2832" s="16"/>
      <c r="DX2832" s="16"/>
      <c r="DY2832" s="16"/>
      <c r="DZ2832" s="16"/>
      <c r="EA2832" s="16"/>
      <c r="EB2832" s="16"/>
      <c r="EC2832" s="16"/>
      <c r="ED2832" s="16"/>
      <c r="EE2832" s="16"/>
      <c r="EF2832" s="16"/>
      <c r="EG2832" s="16"/>
      <c r="EH2832" s="16"/>
      <c r="EI2832" s="16"/>
      <c r="EJ2832" s="16"/>
      <c r="EK2832" s="16"/>
      <c r="EL2832" s="16"/>
      <c r="EM2832" s="16"/>
      <c r="EN2832" s="16"/>
      <c r="EO2832" s="16"/>
      <c r="EP2832" s="16"/>
      <c r="EQ2832" s="16"/>
      <c r="ER2832" s="16"/>
      <c r="ES2832" s="16"/>
      <c r="ET2832" s="16"/>
      <c r="EU2832" s="16"/>
      <c r="EV2832" s="16"/>
      <c r="EW2832" s="16"/>
      <c r="EX2832" s="16"/>
    </row>
    <row r="2833" spans="1:154" x14ac:dyDescent="0.3">
      <c r="A2833" s="9"/>
      <c r="B2833" s="9" t="s">
        <v>47</v>
      </c>
      <c r="C2833" s="9">
        <v>2202</v>
      </c>
      <c r="D2833" s="9">
        <v>9</v>
      </c>
      <c r="E2833" s="9">
        <v>2</v>
      </c>
      <c r="F2833" s="9">
        <v>1</v>
      </c>
      <c r="G2833" s="9">
        <v>86</v>
      </c>
      <c r="H2833" s="30" t="s">
        <v>476</v>
      </c>
      <c r="I2833" s="10">
        <v>986</v>
      </c>
      <c r="J2833" s="33">
        <v>250</v>
      </c>
      <c r="K2833" s="34">
        <f>I2833*J2833</f>
        <v>246500</v>
      </c>
      <c r="L2833" s="9"/>
      <c r="M2833" s="9"/>
      <c r="N2833" s="9"/>
      <c r="O2833" s="9"/>
      <c r="P2833" s="9"/>
      <c r="Q2833" s="10"/>
      <c r="R2833" s="10"/>
      <c r="S2833" s="10"/>
      <c r="T2833" s="9"/>
      <c r="U2833" s="2"/>
      <c r="V2833" s="35"/>
      <c r="W2833" s="10"/>
      <c r="X2833" s="31">
        <f t="shared" si="297"/>
        <v>246500</v>
      </c>
      <c r="Y2833" s="10"/>
      <c r="Z2833" s="34">
        <v>50000000</v>
      </c>
      <c r="AA2833" s="9">
        <v>0</v>
      </c>
      <c r="AB2833" s="9">
        <v>0</v>
      </c>
      <c r="AC2833" s="33">
        <v>0</v>
      </c>
      <c r="AD2833" s="10"/>
    </row>
    <row r="2834" spans="1:154" x14ac:dyDescent="0.3">
      <c r="A2834" s="9"/>
      <c r="B2834" s="9" t="s">
        <v>47</v>
      </c>
      <c r="C2834" s="9">
        <v>2421</v>
      </c>
      <c r="D2834" s="9">
        <v>9</v>
      </c>
      <c r="E2834" s="9">
        <v>9</v>
      </c>
      <c r="F2834" s="9">
        <v>1</v>
      </c>
      <c r="G2834" s="9">
        <v>88</v>
      </c>
      <c r="H2834" s="30" t="s">
        <v>476</v>
      </c>
      <c r="I2834" s="10">
        <v>3788</v>
      </c>
      <c r="J2834" s="33">
        <v>200</v>
      </c>
      <c r="K2834" s="34">
        <f>I2834*J2834</f>
        <v>757600</v>
      </c>
      <c r="L2834" s="9"/>
      <c r="M2834" s="9"/>
      <c r="N2834" s="9"/>
      <c r="O2834" s="9"/>
      <c r="P2834" s="9"/>
      <c r="Q2834" s="10"/>
      <c r="R2834" s="10"/>
      <c r="S2834" s="10"/>
      <c r="T2834" s="9"/>
      <c r="U2834" s="2"/>
      <c r="V2834" s="35"/>
      <c r="W2834" s="10"/>
      <c r="X2834" s="31">
        <f t="shared" si="297"/>
        <v>757600</v>
      </c>
      <c r="Y2834" s="10"/>
      <c r="Z2834" s="34">
        <v>50000000</v>
      </c>
      <c r="AA2834" s="9">
        <v>0</v>
      </c>
      <c r="AB2834" s="9">
        <v>0</v>
      </c>
      <c r="AC2834" s="33">
        <v>0</v>
      </c>
      <c r="AD2834" s="10"/>
    </row>
    <row r="2835" spans="1:154" s="39" customFormat="1" x14ac:dyDescent="0.3">
      <c r="A2835" s="18"/>
      <c r="B2835" s="18"/>
      <c r="C2835" s="18"/>
      <c r="D2835" s="18"/>
      <c r="E2835" s="18"/>
      <c r="F2835" s="18"/>
      <c r="G2835" s="18"/>
      <c r="H2835" s="19"/>
      <c r="I2835" s="20"/>
      <c r="J2835" s="21"/>
      <c r="K2835" s="20"/>
      <c r="L2835" s="18"/>
      <c r="M2835" s="18"/>
      <c r="N2835" s="18"/>
      <c r="O2835" s="18"/>
      <c r="P2835" s="18"/>
      <c r="Q2835" s="20"/>
      <c r="R2835" s="20"/>
      <c r="S2835" s="20"/>
      <c r="T2835" s="18"/>
      <c r="U2835" s="94"/>
      <c r="V2835" s="23"/>
      <c r="W2835" s="20"/>
      <c r="X2835" s="20"/>
      <c r="Y2835" s="20"/>
      <c r="Z2835" s="20"/>
      <c r="AA2835" s="18"/>
      <c r="AB2835" s="18"/>
      <c r="AC2835" s="21"/>
      <c r="AD2835" s="20"/>
    </row>
    <row r="2836" spans="1:154" x14ac:dyDescent="0.3">
      <c r="A2836" s="29">
        <v>2787</v>
      </c>
      <c r="B2836" s="29" t="s">
        <v>47</v>
      </c>
      <c r="C2836" s="29">
        <v>5452</v>
      </c>
      <c r="D2836" s="29">
        <v>2</v>
      </c>
      <c r="E2836" s="29">
        <v>0</v>
      </c>
      <c r="F2836" s="29">
        <v>0</v>
      </c>
      <c r="G2836" s="29">
        <v>68</v>
      </c>
      <c r="H2836" s="25" t="s">
        <v>476</v>
      </c>
      <c r="I2836" s="36">
        <v>68</v>
      </c>
      <c r="J2836" s="41">
        <v>150</v>
      </c>
      <c r="K2836" s="74">
        <f>I2836*J2836</f>
        <v>10200</v>
      </c>
      <c r="L2836" s="29"/>
      <c r="M2836" s="29"/>
      <c r="N2836" s="29"/>
      <c r="O2836" s="29"/>
      <c r="P2836" s="29"/>
      <c r="Q2836" s="36"/>
      <c r="R2836" s="36"/>
      <c r="S2836" s="36"/>
      <c r="T2836" s="29"/>
      <c r="U2836" s="185"/>
      <c r="V2836" s="37"/>
      <c r="W2836" s="36"/>
      <c r="X2836" s="75">
        <f t="shared" si="297"/>
        <v>10200</v>
      </c>
      <c r="Y2836" s="36"/>
      <c r="Z2836" s="74">
        <v>50000000</v>
      </c>
      <c r="AA2836" s="29">
        <v>0</v>
      </c>
      <c r="AB2836" s="29">
        <v>0</v>
      </c>
      <c r="AC2836" s="41" t="s">
        <v>1278</v>
      </c>
      <c r="AD2836" s="36"/>
    </row>
    <row r="2837" spans="1:154" x14ac:dyDescent="0.3">
      <c r="A2837" s="18"/>
      <c r="B2837" s="18"/>
      <c r="C2837" s="18"/>
      <c r="D2837" s="18"/>
      <c r="E2837" s="18"/>
      <c r="F2837" s="18"/>
      <c r="G2837" s="18"/>
      <c r="H2837" s="19"/>
      <c r="I2837" s="20"/>
      <c r="J2837" s="21"/>
      <c r="K2837" s="20"/>
      <c r="L2837" s="18"/>
      <c r="M2837" s="18"/>
      <c r="N2837" s="18"/>
      <c r="O2837" s="18"/>
      <c r="P2837" s="18"/>
      <c r="Q2837" s="20"/>
      <c r="R2837" s="20"/>
      <c r="S2837" s="20"/>
      <c r="T2837" s="18"/>
      <c r="U2837" s="94"/>
      <c r="V2837" s="23"/>
      <c r="W2837" s="20"/>
      <c r="X2837" s="20"/>
      <c r="Y2837" s="20"/>
      <c r="Z2837" s="20"/>
      <c r="AA2837" s="18"/>
      <c r="AB2837" s="18"/>
      <c r="AC2837" s="58"/>
      <c r="AD2837" s="64"/>
      <c r="AE2837" s="39"/>
      <c r="AF2837" s="39"/>
      <c r="AG2837" s="39"/>
      <c r="AH2837" s="39"/>
      <c r="AI2837" s="39"/>
      <c r="AJ2837" s="39"/>
      <c r="AK2837" s="39"/>
      <c r="AL2837" s="39"/>
      <c r="AM2837" s="39"/>
      <c r="AN2837" s="39"/>
      <c r="AO2837" s="39"/>
      <c r="AP2837" s="39"/>
      <c r="AQ2837" s="39"/>
      <c r="AR2837" s="39"/>
      <c r="AS2837" s="39"/>
      <c r="AT2837" s="39"/>
      <c r="AU2837" s="39"/>
      <c r="AV2837" s="39"/>
      <c r="AW2837" s="39"/>
      <c r="AX2837" s="39"/>
      <c r="AY2837" s="39"/>
      <c r="AZ2837" s="39"/>
      <c r="BA2837" s="39"/>
      <c r="BB2837" s="39"/>
      <c r="BC2837" s="39"/>
      <c r="BD2837" s="39"/>
      <c r="BE2837" s="39"/>
      <c r="BF2837" s="39"/>
      <c r="BG2837" s="39"/>
      <c r="BH2837" s="39"/>
      <c r="BI2837" s="39"/>
      <c r="BJ2837" s="39"/>
      <c r="BK2837" s="39"/>
      <c r="BL2837" s="39"/>
      <c r="BM2837" s="39"/>
      <c r="BN2837" s="39"/>
      <c r="BO2837" s="39"/>
      <c r="BP2837" s="39"/>
      <c r="BQ2837" s="39"/>
      <c r="BR2837" s="39"/>
      <c r="BS2837" s="39"/>
      <c r="BT2837" s="39"/>
      <c r="BU2837" s="39"/>
      <c r="BV2837" s="39"/>
      <c r="BW2837" s="39"/>
      <c r="BX2837" s="39"/>
      <c r="BY2837" s="39"/>
      <c r="BZ2837" s="39"/>
      <c r="CA2837" s="39"/>
      <c r="CB2837" s="39"/>
      <c r="CC2837" s="39"/>
      <c r="CD2837" s="39"/>
      <c r="CE2837" s="39"/>
      <c r="CF2837" s="39"/>
      <c r="CG2837" s="39"/>
      <c r="CH2837" s="39"/>
      <c r="CI2837" s="39"/>
      <c r="CJ2837" s="39"/>
      <c r="CK2837" s="39"/>
      <c r="CL2837" s="39"/>
      <c r="CM2837" s="39"/>
      <c r="CN2837" s="39"/>
      <c r="CO2837" s="39"/>
      <c r="CP2837" s="39"/>
      <c r="CQ2837" s="39"/>
      <c r="CR2837" s="39"/>
      <c r="CS2837" s="39"/>
      <c r="CT2837" s="39"/>
      <c r="CU2837" s="39"/>
      <c r="CV2837" s="39"/>
      <c r="CW2837" s="39"/>
      <c r="CX2837" s="39"/>
      <c r="CY2837" s="39"/>
      <c r="CZ2837" s="39"/>
      <c r="DA2837" s="39"/>
      <c r="DB2837" s="39"/>
      <c r="DC2837" s="39"/>
      <c r="DD2837" s="39"/>
      <c r="DE2837" s="39"/>
      <c r="DF2837" s="39"/>
      <c r="DG2837" s="39"/>
      <c r="DH2837" s="39"/>
      <c r="DI2837" s="39"/>
      <c r="DJ2837" s="39"/>
      <c r="DK2837" s="39"/>
      <c r="DL2837" s="39"/>
      <c r="DM2837" s="39"/>
      <c r="DN2837" s="39"/>
      <c r="DO2837" s="39"/>
      <c r="DP2837" s="39"/>
      <c r="DQ2837" s="39"/>
      <c r="DR2837" s="39"/>
      <c r="DS2837" s="39"/>
      <c r="DT2837" s="39"/>
      <c r="DU2837" s="39"/>
      <c r="DV2837" s="39"/>
      <c r="DW2837" s="39"/>
      <c r="DX2837" s="39"/>
      <c r="DY2837" s="39"/>
      <c r="DZ2837" s="39"/>
      <c r="EA2837" s="39"/>
      <c r="EB2837" s="39"/>
      <c r="EC2837" s="39"/>
      <c r="ED2837" s="39"/>
      <c r="EE2837" s="39"/>
      <c r="EF2837" s="39"/>
      <c r="EG2837" s="39"/>
      <c r="EH2837" s="39"/>
      <c r="EI2837" s="39"/>
      <c r="EJ2837" s="39"/>
      <c r="EK2837" s="39"/>
      <c r="EL2837" s="39"/>
      <c r="EM2837" s="39"/>
      <c r="EN2837" s="39"/>
      <c r="EO2837" s="39"/>
      <c r="EP2837" s="39"/>
      <c r="EQ2837" s="39"/>
      <c r="ER2837" s="39"/>
      <c r="ES2837" s="39"/>
      <c r="ET2837" s="39"/>
      <c r="EU2837" s="39"/>
      <c r="EV2837" s="39"/>
      <c r="EW2837" s="39"/>
      <c r="EX2837" s="39"/>
    </row>
    <row r="2838" spans="1:154" x14ac:dyDescent="0.3">
      <c r="A2838" s="29">
        <v>2788</v>
      </c>
      <c r="B2838" s="29" t="s">
        <v>47</v>
      </c>
      <c r="C2838" s="29">
        <v>752</v>
      </c>
      <c r="D2838" s="29">
        <v>1</v>
      </c>
      <c r="E2838" s="29">
        <v>7</v>
      </c>
      <c r="F2838" s="29">
        <v>2</v>
      </c>
      <c r="G2838" s="29">
        <v>90</v>
      </c>
      <c r="H2838" s="25" t="s">
        <v>476</v>
      </c>
      <c r="I2838" s="36">
        <v>3090</v>
      </c>
      <c r="J2838" s="41">
        <v>150</v>
      </c>
      <c r="K2838" s="74">
        <f>I2838*J2838</f>
        <v>463500</v>
      </c>
      <c r="L2838" s="29"/>
      <c r="M2838" s="29"/>
      <c r="N2838" s="29"/>
      <c r="O2838" s="29"/>
      <c r="P2838" s="29"/>
      <c r="Q2838" s="36"/>
      <c r="R2838" s="36"/>
      <c r="S2838" s="36"/>
      <c r="T2838" s="29"/>
      <c r="U2838" s="185"/>
      <c r="V2838" s="37"/>
      <c r="W2838" s="36"/>
      <c r="X2838" s="75">
        <f t="shared" si="297"/>
        <v>463500</v>
      </c>
      <c r="Y2838" s="36"/>
      <c r="Z2838" s="74">
        <v>50000000</v>
      </c>
      <c r="AA2838" s="29">
        <v>0</v>
      </c>
      <c r="AB2838" s="29">
        <v>0</v>
      </c>
      <c r="AC2838" s="41" t="s">
        <v>1279</v>
      </c>
      <c r="AD2838" s="36"/>
    </row>
    <row r="2839" spans="1:154" x14ac:dyDescent="0.3">
      <c r="A2839" s="18"/>
      <c r="B2839" s="18"/>
      <c r="C2839" s="18"/>
      <c r="D2839" s="18"/>
      <c r="E2839" s="18"/>
      <c r="F2839" s="18"/>
      <c r="G2839" s="18"/>
      <c r="H2839" s="19"/>
      <c r="I2839" s="20"/>
      <c r="J2839" s="21"/>
      <c r="K2839" s="20"/>
      <c r="L2839" s="18"/>
      <c r="M2839" s="18"/>
      <c r="N2839" s="18"/>
      <c r="O2839" s="18"/>
      <c r="P2839" s="18"/>
      <c r="Q2839" s="20"/>
      <c r="R2839" s="20"/>
      <c r="S2839" s="20"/>
      <c r="T2839" s="18"/>
      <c r="U2839" s="94"/>
      <c r="V2839" s="23"/>
      <c r="W2839" s="20"/>
      <c r="X2839" s="20"/>
      <c r="Y2839" s="20"/>
      <c r="Z2839" s="20"/>
      <c r="AA2839" s="18"/>
      <c r="AB2839" s="18"/>
      <c r="AC2839" s="58"/>
      <c r="AD2839" s="64"/>
      <c r="AE2839" s="39"/>
      <c r="AF2839" s="39"/>
      <c r="AG2839" s="39"/>
      <c r="AH2839" s="39"/>
      <c r="AI2839" s="39"/>
      <c r="AJ2839" s="39"/>
      <c r="AK2839" s="39"/>
      <c r="AL2839" s="39"/>
      <c r="AM2839" s="39"/>
      <c r="AN2839" s="39"/>
      <c r="AO2839" s="39"/>
      <c r="AP2839" s="39"/>
      <c r="AQ2839" s="39"/>
      <c r="AR2839" s="39"/>
      <c r="AS2839" s="39"/>
      <c r="AT2839" s="39"/>
      <c r="AU2839" s="39"/>
      <c r="AV2839" s="39"/>
      <c r="AW2839" s="39"/>
      <c r="AX2839" s="39"/>
      <c r="AY2839" s="39"/>
      <c r="AZ2839" s="39"/>
      <c r="BA2839" s="39"/>
      <c r="BB2839" s="39"/>
      <c r="BC2839" s="39"/>
      <c r="BD2839" s="39"/>
      <c r="BE2839" s="39"/>
      <c r="BF2839" s="39"/>
      <c r="BG2839" s="39"/>
      <c r="BH2839" s="39"/>
      <c r="BI2839" s="39"/>
      <c r="BJ2839" s="39"/>
      <c r="BK2839" s="39"/>
      <c r="BL2839" s="39"/>
      <c r="BM2839" s="39"/>
      <c r="BN2839" s="39"/>
      <c r="BO2839" s="39"/>
      <c r="BP2839" s="39"/>
      <c r="BQ2839" s="39"/>
      <c r="BR2839" s="39"/>
      <c r="BS2839" s="39"/>
      <c r="BT2839" s="39"/>
      <c r="BU2839" s="39"/>
      <c r="BV2839" s="39"/>
      <c r="BW2839" s="39"/>
      <c r="BX2839" s="39"/>
      <c r="BY2839" s="39"/>
      <c r="BZ2839" s="39"/>
      <c r="CA2839" s="39"/>
      <c r="CB2839" s="39"/>
      <c r="CC2839" s="39"/>
      <c r="CD2839" s="39"/>
      <c r="CE2839" s="39"/>
      <c r="CF2839" s="39"/>
      <c r="CG2839" s="39"/>
      <c r="CH2839" s="39"/>
      <c r="CI2839" s="39"/>
      <c r="CJ2839" s="39"/>
      <c r="CK2839" s="39"/>
      <c r="CL2839" s="39"/>
      <c r="CM2839" s="39"/>
      <c r="CN2839" s="39"/>
      <c r="CO2839" s="39"/>
      <c r="CP2839" s="39"/>
      <c r="CQ2839" s="39"/>
      <c r="CR2839" s="39"/>
      <c r="CS2839" s="39"/>
      <c r="CT2839" s="39"/>
      <c r="CU2839" s="39"/>
      <c r="CV2839" s="39"/>
      <c r="CW2839" s="39"/>
      <c r="CX2839" s="39"/>
      <c r="CY2839" s="39"/>
      <c r="CZ2839" s="39"/>
      <c r="DA2839" s="39"/>
      <c r="DB2839" s="39"/>
      <c r="DC2839" s="39"/>
      <c r="DD2839" s="39"/>
      <c r="DE2839" s="39"/>
      <c r="DF2839" s="39"/>
      <c r="DG2839" s="39"/>
      <c r="DH2839" s="39"/>
      <c r="DI2839" s="39"/>
      <c r="DJ2839" s="39"/>
      <c r="DK2839" s="39"/>
      <c r="DL2839" s="39"/>
      <c r="DM2839" s="39"/>
      <c r="DN2839" s="39"/>
      <c r="DO2839" s="39"/>
      <c r="DP2839" s="39"/>
      <c r="DQ2839" s="39"/>
      <c r="DR2839" s="39"/>
      <c r="DS2839" s="39"/>
      <c r="DT2839" s="39"/>
      <c r="DU2839" s="39"/>
      <c r="DV2839" s="39"/>
      <c r="DW2839" s="39"/>
      <c r="DX2839" s="39"/>
      <c r="DY2839" s="39"/>
      <c r="DZ2839" s="39"/>
      <c r="EA2839" s="39"/>
      <c r="EB2839" s="39"/>
      <c r="EC2839" s="39"/>
      <c r="ED2839" s="39"/>
      <c r="EE2839" s="39"/>
      <c r="EF2839" s="39"/>
      <c r="EG2839" s="39"/>
      <c r="EH2839" s="39"/>
      <c r="EI2839" s="39"/>
      <c r="EJ2839" s="39"/>
      <c r="EK2839" s="39"/>
      <c r="EL2839" s="39"/>
      <c r="EM2839" s="39"/>
      <c r="EN2839" s="39"/>
      <c r="EO2839" s="39"/>
      <c r="EP2839" s="39"/>
      <c r="EQ2839" s="39"/>
      <c r="ER2839" s="39"/>
      <c r="ES2839" s="39"/>
      <c r="ET2839" s="39"/>
      <c r="EU2839" s="39"/>
      <c r="EV2839" s="39"/>
      <c r="EW2839" s="39"/>
      <c r="EX2839" s="39"/>
    </row>
    <row r="2840" spans="1:154" x14ac:dyDescent="0.3">
      <c r="A2840" s="29">
        <v>2789</v>
      </c>
      <c r="B2840" s="29" t="s">
        <v>47</v>
      </c>
      <c r="C2840" s="29">
        <v>11395</v>
      </c>
      <c r="D2840" s="29">
        <v>4</v>
      </c>
      <c r="E2840" s="29">
        <v>8</v>
      </c>
      <c r="F2840" s="29">
        <v>3</v>
      </c>
      <c r="G2840" s="29">
        <v>71</v>
      </c>
      <c r="H2840" s="25" t="s">
        <v>476</v>
      </c>
      <c r="I2840" s="36">
        <v>3571</v>
      </c>
      <c r="J2840" s="41">
        <v>150</v>
      </c>
      <c r="K2840" s="74">
        <f>I2840*J2840</f>
        <v>535650</v>
      </c>
      <c r="L2840" s="29"/>
      <c r="M2840" s="29"/>
      <c r="N2840" s="29"/>
      <c r="O2840" s="29"/>
      <c r="P2840" s="29"/>
      <c r="Q2840" s="36"/>
      <c r="R2840" s="36"/>
      <c r="S2840" s="36"/>
      <c r="T2840" s="29"/>
      <c r="U2840" s="185"/>
      <c r="V2840" s="37"/>
      <c r="W2840" s="36"/>
      <c r="X2840" s="75">
        <f t="shared" si="297"/>
        <v>535650</v>
      </c>
      <c r="Y2840" s="36"/>
      <c r="Z2840" s="74">
        <v>50000000</v>
      </c>
      <c r="AA2840" s="29">
        <v>0</v>
      </c>
      <c r="AB2840" s="29">
        <v>0</v>
      </c>
      <c r="AC2840" s="41" t="s">
        <v>1280</v>
      </c>
      <c r="AD2840" s="36"/>
    </row>
    <row r="2841" spans="1:154" s="39" customFormat="1" x14ac:dyDescent="0.3">
      <c r="A2841" s="9"/>
      <c r="B2841" s="9" t="s">
        <v>47</v>
      </c>
      <c r="C2841" s="9">
        <v>3236</v>
      </c>
      <c r="D2841" s="9">
        <v>3</v>
      </c>
      <c r="E2841" s="9">
        <v>10</v>
      </c>
      <c r="F2841" s="9">
        <v>2</v>
      </c>
      <c r="G2841" s="9">
        <v>60</v>
      </c>
      <c r="H2841" s="30" t="s">
        <v>477</v>
      </c>
      <c r="I2841" s="10">
        <v>360</v>
      </c>
      <c r="J2841" s="33">
        <v>150</v>
      </c>
      <c r="K2841" s="34">
        <f>I2841*J2841</f>
        <v>54000</v>
      </c>
      <c r="L2841" s="9">
        <v>1</v>
      </c>
      <c r="M2841" s="9" t="s">
        <v>53</v>
      </c>
      <c r="N2841" s="9" t="s">
        <v>48</v>
      </c>
      <c r="O2841" s="30" t="s">
        <v>477</v>
      </c>
      <c r="P2841" s="9">
        <v>99</v>
      </c>
      <c r="Q2841" s="10">
        <v>100</v>
      </c>
      <c r="R2841" s="10">
        <v>6750</v>
      </c>
      <c r="S2841" s="34">
        <f>P2841*R2841</f>
        <v>668250</v>
      </c>
      <c r="T2841" s="9">
        <v>27</v>
      </c>
      <c r="U2841" s="2">
        <v>44</v>
      </c>
      <c r="V2841" s="34">
        <f>S2841*U2841/100</f>
        <v>294030</v>
      </c>
      <c r="W2841" s="34">
        <f>S2841-V2841</f>
        <v>374220</v>
      </c>
      <c r="X2841" s="31">
        <f t="shared" si="297"/>
        <v>428220</v>
      </c>
      <c r="Y2841" s="34">
        <f>X2841*Q2841/100</f>
        <v>428220</v>
      </c>
      <c r="Z2841" s="34">
        <v>50000000</v>
      </c>
      <c r="AA2841" s="9">
        <v>0</v>
      </c>
      <c r="AB2841" s="9">
        <v>0</v>
      </c>
      <c r="AC2841" s="33">
        <v>0</v>
      </c>
      <c r="AD2841" s="10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6"/>
      <c r="AZ2841" s="16"/>
      <c r="BA2841" s="16"/>
      <c r="BB2841" s="16"/>
      <c r="BC2841" s="16"/>
      <c r="BD2841" s="16"/>
      <c r="BE2841" s="16"/>
      <c r="BF2841" s="16"/>
      <c r="BG2841" s="16"/>
      <c r="BH2841" s="16"/>
      <c r="BI2841" s="16"/>
      <c r="BJ2841" s="16"/>
      <c r="BK2841" s="16"/>
      <c r="BL2841" s="16"/>
      <c r="BM2841" s="16"/>
      <c r="BN2841" s="16"/>
      <c r="BO2841" s="16"/>
      <c r="BP2841" s="16"/>
      <c r="BQ2841" s="16"/>
      <c r="BR2841" s="16"/>
      <c r="BS2841" s="16"/>
      <c r="BT2841" s="16"/>
      <c r="BU2841" s="16"/>
      <c r="BV2841" s="16"/>
      <c r="BW2841" s="16"/>
      <c r="BX2841" s="16"/>
      <c r="BY2841" s="16"/>
      <c r="BZ2841" s="16"/>
      <c r="CA2841" s="16"/>
      <c r="CB2841" s="16"/>
      <c r="CC2841" s="16"/>
      <c r="CD2841" s="16"/>
      <c r="CE2841" s="16"/>
      <c r="CF2841" s="16"/>
      <c r="CG2841" s="16"/>
      <c r="CH2841" s="16"/>
      <c r="CI2841" s="16"/>
      <c r="CJ2841" s="16"/>
      <c r="CK2841" s="16"/>
      <c r="CL2841" s="16"/>
      <c r="CM2841" s="16"/>
      <c r="CN2841" s="16"/>
      <c r="CO2841" s="16"/>
      <c r="CP2841" s="16"/>
      <c r="CQ2841" s="16"/>
      <c r="CR2841" s="16"/>
      <c r="CS2841" s="16"/>
      <c r="CT2841" s="16"/>
      <c r="CU2841" s="16"/>
      <c r="CV2841" s="16"/>
      <c r="CW2841" s="16"/>
      <c r="CX2841" s="16"/>
      <c r="CY2841" s="16"/>
      <c r="CZ2841" s="16"/>
      <c r="DA2841" s="16"/>
      <c r="DB2841" s="16"/>
      <c r="DC2841" s="16"/>
      <c r="DD2841" s="16"/>
      <c r="DE2841" s="16"/>
      <c r="DF2841" s="16"/>
      <c r="DG2841" s="16"/>
      <c r="DH2841" s="16"/>
      <c r="DI2841" s="16"/>
      <c r="DJ2841" s="16"/>
      <c r="DK2841" s="16"/>
      <c r="DL2841" s="16"/>
      <c r="DM2841" s="16"/>
      <c r="DN2841" s="16"/>
      <c r="DO2841" s="16"/>
      <c r="DP2841" s="16"/>
      <c r="DQ2841" s="16"/>
      <c r="DR2841" s="16"/>
      <c r="DS2841" s="16"/>
      <c r="DT2841" s="16"/>
      <c r="DU2841" s="16"/>
      <c r="DV2841" s="16"/>
      <c r="DW2841" s="16"/>
      <c r="DX2841" s="16"/>
      <c r="DY2841" s="16"/>
      <c r="DZ2841" s="16"/>
      <c r="EA2841" s="16"/>
      <c r="EB2841" s="16"/>
      <c r="EC2841" s="16"/>
      <c r="ED2841" s="16"/>
      <c r="EE2841" s="16"/>
      <c r="EF2841" s="16"/>
      <c r="EG2841" s="16"/>
      <c r="EH2841" s="16"/>
      <c r="EI2841" s="16"/>
      <c r="EJ2841" s="16"/>
      <c r="EK2841" s="16"/>
      <c r="EL2841" s="16"/>
      <c r="EM2841" s="16"/>
      <c r="EN2841" s="16"/>
      <c r="EO2841" s="16"/>
      <c r="EP2841" s="16"/>
      <c r="EQ2841" s="16"/>
      <c r="ER2841" s="16"/>
      <c r="ES2841" s="16"/>
      <c r="ET2841" s="16"/>
      <c r="EU2841" s="16"/>
      <c r="EV2841" s="16"/>
      <c r="EW2841" s="16"/>
      <c r="EX2841" s="16"/>
    </row>
    <row r="2842" spans="1:154" x14ac:dyDescent="0.3">
      <c r="A2842" s="9"/>
      <c r="B2842" s="9"/>
      <c r="C2842" s="9"/>
      <c r="D2842" s="9"/>
      <c r="E2842" s="9"/>
      <c r="F2842" s="9"/>
      <c r="G2842" s="9"/>
      <c r="H2842" s="30" t="s">
        <v>476</v>
      </c>
      <c r="I2842" s="10">
        <v>3900</v>
      </c>
      <c r="J2842" s="33">
        <v>150</v>
      </c>
      <c r="K2842" s="34">
        <f>I2842*J2842</f>
        <v>585000</v>
      </c>
      <c r="L2842" s="9"/>
      <c r="M2842" s="9"/>
      <c r="N2842" s="9"/>
      <c r="O2842" s="9"/>
      <c r="P2842" s="9"/>
      <c r="Q2842" s="10"/>
      <c r="R2842" s="10"/>
      <c r="S2842" s="10"/>
      <c r="T2842" s="9"/>
      <c r="U2842" s="2"/>
      <c r="V2842" s="35"/>
      <c r="W2842" s="10"/>
      <c r="X2842" s="31">
        <f t="shared" si="297"/>
        <v>585000</v>
      </c>
      <c r="Y2842" s="10"/>
      <c r="Z2842" s="34">
        <v>50000000</v>
      </c>
      <c r="AA2842" s="9">
        <v>0</v>
      </c>
      <c r="AB2842" s="9">
        <v>0</v>
      </c>
      <c r="AC2842" s="33"/>
      <c r="AD2842" s="10"/>
    </row>
    <row r="2843" spans="1:154" s="39" customFormat="1" x14ac:dyDescent="0.3">
      <c r="A2843" s="9"/>
      <c r="B2843" s="9" t="s">
        <v>47</v>
      </c>
      <c r="C2843" s="9">
        <v>13720</v>
      </c>
      <c r="D2843" s="9">
        <v>4</v>
      </c>
      <c r="E2843" s="9">
        <v>8</v>
      </c>
      <c r="F2843" s="9">
        <v>0</v>
      </c>
      <c r="G2843" s="9">
        <v>0</v>
      </c>
      <c r="H2843" s="30" t="s">
        <v>476</v>
      </c>
      <c r="I2843" s="10">
        <v>3200</v>
      </c>
      <c r="J2843" s="33">
        <v>150</v>
      </c>
      <c r="K2843" s="34">
        <f>I2843*J2843</f>
        <v>480000</v>
      </c>
      <c r="L2843" s="9"/>
      <c r="M2843" s="9"/>
      <c r="N2843" s="9"/>
      <c r="O2843" s="9"/>
      <c r="P2843" s="9"/>
      <c r="Q2843" s="10"/>
      <c r="R2843" s="10"/>
      <c r="S2843" s="10"/>
      <c r="T2843" s="9"/>
      <c r="U2843" s="2"/>
      <c r="V2843" s="35"/>
      <c r="W2843" s="10"/>
      <c r="X2843" s="31">
        <f t="shared" si="297"/>
        <v>480000</v>
      </c>
      <c r="Y2843" s="10"/>
      <c r="Z2843" s="34">
        <v>50000000</v>
      </c>
      <c r="AA2843" s="9">
        <v>0</v>
      </c>
      <c r="AB2843" s="9">
        <v>0</v>
      </c>
      <c r="AC2843" s="33">
        <v>0</v>
      </c>
      <c r="AD2843" s="10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6"/>
      <c r="AZ2843" s="16"/>
      <c r="BA2843" s="16"/>
      <c r="BB2843" s="16"/>
      <c r="BC2843" s="16"/>
      <c r="BD2843" s="16"/>
      <c r="BE2843" s="16"/>
      <c r="BF2843" s="16"/>
      <c r="BG2843" s="16"/>
      <c r="BH2843" s="16"/>
      <c r="BI2843" s="16"/>
      <c r="BJ2843" s="16"/>
      <c r="BK2843" s="16"/>
      <c r="BL2843" s="16"/>
      <c r="BM2843" s="16"/>
      <c r="BN2843" s="16"/>
      <c r="BO2843" s="16"/>
      <c r="BP2843" s="16"/>
      <c r="BQ2843" s="16"/>
      <c r="BR2843" s="16"/>
      <c r="BS2843" s="16"/>
      <c r="BT2843" s="16"/>
      <c r="BU2843" s="16"/>
      <c r="BV2843" s="16"/>
      <c r="BW2843" s="16"/>
      <c r="BX2843" s="16"/>
      <c r="BY2843" s="16"/>
      <c r="BZ2843" s="16"/>
      <c r="CA2843" s="16"/>
      <c r="CB2843" s="16"/>
      <c r="CC2843" s="16"/>
      <c r="CD2843" s="16"/>
      <c r="CE2843" s="16"/>
      <c r="CF2843" s="16"/>
      <c r="CG2843" s="16"/>
      <c r="CH2843" s="16"/>
      <c r="CI2843" s="16"/>
      <c r="CJ2843" s="16"/>
      <c r="CK2843" s="16"/>
      <c r="CL2843" s="16"/>
      <c r="CM2843" s="16"/>
      <c r="CN2843" s="16"/>
      <c r="CO2843" s="16"/>
      <c r="CP2843" s="16"/>
      <c r="CQ2843" s="16"/>
      <c r="CR2843" s="16"/>
      <c r="CS2843" s="16"/>
      <c r="CT2843" s="16"/>
      <c r="CU2843" s="16"/>
      <c r="CV2843" s="16"/>
      <c r="CW2843" s="16"/>
      <c r="CX2843" s="16"/>
      <c r="CY2843" s="16"/>
      <c r="CZ2843" s="16"/>
      <c r="DA2843" s="16"/>
      <c r="DB2843" s="16"/>
      <c r="DC2843" s="16"/>
      <c r="DD2843" s="16"/>
      <c r="DE2843" s="16"/>
      <c r="DF2843" s="16"/>
      <c r="DG2843" s="16"/>
      <c r="DH2843" s="16"/>
      <c r="DI2843" s="16"/>
      <c r="DJ2843" s="16"/>
      <c r="DK2843" s="16"/>
      <c r="DL2843" s="16"/>
      <c r="DM2843" s="16"/>
      <c r="DN2843" s="16"/>
      <c r="DO2843" s="16"/>
      <c r="DP2843" s="16"/>
      <c r="DQ2843" s="16"/>
      <c r="DR2843" s="16"/>
      <c r="DS2843" s="16"/>
      <c r="DT2843" s="16"/>
      <c r="DU2843" s="16"/>
      <c r="DV2843" s="16"/>
      <c r="DW2843" s="16"/>
      <c r="DX2843" s="16"/>
      <c r="DY2843" s="16"/>
      <c r="DZ2843" s="16"/>
      <c r="EA2843" s="16"/>
      <c r="EB2843" s="16"/>
      <c r="EC2843" s="16"/>
      <c r="ED2843" s="16"/>
      <c r="EE2843" s="16"/>
      <c r="EF2843" s="16"/>
      <c r="EG2843" s="16"/>
      <c r="EH2843" s="16"/>
      <c r="EI2843" s="16"/>
      <c r="EJ2843" s="16"/>
      <c r="EK2843" s="16"/>
      <c r="EL2843" s="16"/>
      <c r="EM2843" s="16"/>
      <c r="EN2843" s="16"/>
      <c r="EO2843" s="16"/>
      <c r="EP2843" s="16"/>
      <c r="EQ2843" s="16"/>
      <c r="ER2843" s="16"/>
      <c r="ES2843" s="16"/>
      <c r="ET2843" s="16"/>
      <c r="EU2843" s="16"/>
      <c r="EV2843" s="16"/>
      <c r="EW2843" s="16"/>
      <c r="EX2843" s="16"/>
    </row>
    <row r="2844" spans="1:154" x14ac:dyDescent="0.3">
      <c r="A2844" s="18"/>
      <c r="B2844" s="18"/>
      <c r="C2844" s="18"/>
      <c r="D2844" s="18"/>
      <c r="E2844" s="18"/>
      <c r="F2844" s="18"/>
      <c r="G2844" s="18"/>
      <c r="H2844" s="19"/>
      <c r="I2844" s="20"/>
      <c r="J2844" s="21"/>
      <c r="K2844" s="20"/>
      <c r="L2844" s="18"/>
      <c r="M2844" s="18"/>
      <c r="N2844" s="18"/>
      <c r="O2844" s="18"/>
      <c r="P2844" s="18"/>
      <c r="Q2844" s="20"/>
      <c r="R2844" s="20"/>
      <c r="S2844" s="20"/>
      <c r="T2844" s="18"/>
      <c r="U2844" s="94"/>
      <c r="V2844" s="23"/>
      <c r="W2844" s="20"/>
      <c r="X2844" s="20"/>
      <c r="Y2844" s="20"/>
      <c r="Z2844" s="20"/>
      <c r="AA2844" s="18"/>
      <c r="AB2844" s="18"/>
      <c r="AC2844" s="21"/>
      <c r="AD2844" s="20"/>
      <c r="AE2844" s="39"/>
      <c r="AF2844" s="39"/>
      <c r="AG2844" s="39"/>
      <c r="AH2844" s="39"/>
      <c r="AI2844" s="39"/>
      <c r="AJ2844" s="39"/>
      <c r="AK2844" s="39"/>
      <c r="AL2844" s="39"/>
      <c r="AM2844" s="39"/>
      <c r="AN2844" s="39"/>
      <c r="AO2844" s="39"/>
      <c r="AP2844" s="39"/>
      <c r="AQ2844" s="39"/>
      <c r="AR2844" s="39"/>
      <c r="AS2844" s="39"/>
      <c r="AT2844" s="39"/>
      <c r="AU2844" s="39"/>
      <c r="AV2844" s="39"/>
      <c r="AW2844" s="39"/>
      <c r="AX2844" s="39"/>
      <c r="AY2844" s="39"/>
      <c r="AZ2844" s="39"/>
      <c r="BA2844" s="39"/>
      <c r="BB2844" s="39"/>
      <c r="BC2844" s="39"/>
      <c r="BD2844" s="39"/>
      <c r="BE2844" s="39"/>
      <c r="BF2844" s="39"/>
      <c r="BG2844" s="39"/>
      <c r="BH2844" s="39"/>
      <c r="BI2844" s="39"/>
      <c r="BJ2844" s="39"/>
      <c r="BK2844" s="39"/>
      <c r="BL2844" s="39"/>
      <c r="BM2844" s="39"/>
      <c r="BN2844" s="39"/>
      <c r="BO2844" s="39"/>
      <c r="BP2844" s="39"/>
      <c r="BQ2844" s="39"/>
      <c r="BR2844" s="39"/>
      <c r="BS2844" s="39"/>
      <c r="BT2844" s="39"/>
      <c r="BU2844" s="39"/>
      <c r="BV2844" s="39"/>
      <c r="BW2844" s="39"/>
      <c r="BX2844" s="39"/>
      <c r="BY2844" s="39"/>
      <c r="BZ2844" s="39"/>
      <c r="CA2844" s="39"/>
      <c r="CB2844" s="39"/>
      <c r="CC2844" s="39"/>
      <c r="CD2844" s="39"/>
      <c r="CE2844" s="39"/>
      <c r="CF2844" s="39"/>
      <c r="CG2844" s="39"/>
      <c r="CH2844" s="39"/>
      <c r="CI2844" s="39"/>
      <c r="CJ2844" s="39"/>
      <c r="CK2844" s="39"/>
      <c r="CL2844" s="39"/>
      <c r="CM2844" s="39"/>
      <c r="CN2844" s="39"/>
      <c r="CO2844" s="39"/>
      <c r="CP2844" s="39"/>
      <c r="CQ2844" s="39"/>
      <c r="CR2844" s="39"/>
      <c r="CS2844" s="39"/>
      <c r="CT2844" s="39"/>
      <c r="CU2844" s="39"/>
      <c r="CV2844" s="39"/>
      <c r="CW2844" s="39"/>
      <c r="CX2844" s="39"/>
      <c r="CY2844" s="39"/>
      <c r="CZ2844" s="39"/>
      <c r="DA2844" s="39"/>
      <c r="DB2844" s="39"/>
      <c r="DC2844" s="39"/>
      <c r="DD2844" s="39"/>
      <c r="DE2844" s="39"/>
      <c r="DF2844" s="39"/>
      <c r="DG2844" s="39"/>
      <c r="DH2844" s="39"/>
      <c r="DI2844" s="39"/>
      <c r="DJ2844" s="39"/>
      <c r="DK2844" s="39"/>
      <c r="DL2844" s="39"/>
      <c r="DM2844" s="39"/>
      <c r="DN2844" s="39"/>
      <c r="DO2844" s="39"/>
      <c r="DP2844" s="39"/>
      <c r="DQ2844" s="39"/>
      <c r="DR2844" s="39"/>
      <c r="DS2844" s="39"/>
      <c r="DT2844" s="39"/>
      <c r="DU2844" s="39"/>
      <c r="DV2844" s="39"/>
      <c r="DW2844" s="39"/>
      <c r="DX2844" s="39"/>
      <c r="DY2844" s="39"/>
      <c r="DZ2844" s="39"/>
      <c r="EA2844" s="39"/>
      <c r="EB2844" s="39"/>
      <c r="EC2844" s="39"/>
      <c r="ED2844" s="39"/>
      <c r="EE2844" s="39"/>
      <c r="EF2844" s="39"/>
      <c r="EG2844" s="39"/>
      <c r="EH2844" s="39"/>
      <c r="EI2844" s="39"/>
      <c r="EJ2844" s="39"/>
      <c r="EK2844" s="39"/>
      <c r="EL2844" s="39"/>
      <c r="EM2844" s="39"/>
      <c r="EN2844" s="39"/>
      <c r="EO2844" s="39"/>
      <c r="EP2844" s="39"/>
      <c r="EQ2844" s="39"/>
      <c r="ER2844" s="39"/>
      <c r="ES2844" s="39"/>
      <c r="ET2844" s="39"/>
      <c r="EU2844" s="39"/>
      <c r="EV2844" s="39"/>
      <c r="EW2844" s="39"/>
      <c r="EX2844" s="39"/>
    </row>
    <row r="2845" spans="1:154" s="39" customFormat="1" x14ac:dyDescent="0.3">
      <c r="A2845" s="29">
        <v>2790</v>
      </c>
      <c r="B2845" s="29" t="s">
        <v>47</v>
      </c>
      <c r="C2845" s="29">
        <v>10790</v>
      </c>
      <c r="D2845" s="29">
        <v>1</v>
      </c>
      <c r="E2845" s="29">
        <v>3</v>
      </c>
      <c r="F2845" s="29">
        <v>3</v>
      </c>
      <c r="G2845" s="29">
        <v>84</v>
      </c>
      <c r="H2845" s="25" t="s">
        <v>477</v>
      </c>
      <c r="I2845" s="36">
        <v>200</v>
      </c>
      <c r="J2845" s="41">
        <v>250</v>
      </c>
      <c r="K2845" s="74">
        <f>I2845*J2845</f>
        <v>50000</v>
      </c>
      <c r="L2845" s="29">
        <v>1</v>
      </c>
      <c r="M2845" s="29" t="s">
        <v>53</v>
      </c>
      <c r="N2845" s="29" t="s">
        <v>48</v>
      </c>
      <c r="O2845" s="25" t="s">
        <v>477</v>
      </c>
      <c r="P2845" s="29">
        <v>147</v>
      </c>
      <c r="Q2845" s="36">
        <v>100</v>
      </c>
      <c r="R2845" s="36">
        <v>6750</v>
      </c>
      <c r="S2845" s="74">
        <f>P2845*R2845</f>
        <v>992250</v>
      </c>
      <c r="T2845" s="29">
        <v>4</v>
      </c>
      <c r="U2845" s="185">
        <v>4</v>
      </c>
      <c r="V2845" s="74">
        <f>S2845*U2845/100</f>
        <v>39690</v>
      </c>
      <c r="W2845" s="74">
        <f>S2845-V2845</f>
        <v>952560</v>
      </c>
      <c r="X2845" s="75">
        <f t="shared" si="297"/>
        <v>1002560</v>
      </c>
      <c r="Y2845" s="74">
        <f>X2845*Q2845/100</f>
        <v>1002560</v>
      </c>
      <c r="Z2845" s="74">
        <v>50000000</v>
      </c>
      <c r="AA2845" s="29">
        <v>0</v>
      </c>
      <c r="AB2845" s="29">
        <v>0</v>
      </c>
      <c r="AC2845" s="41" t="s">
        <v>1281</v>
      </c>
      <c r="AD2845" s="3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6"/>
      <c r="AZ2845" s="16"/>
      <c r="BA2845" s="16"/>
      <c r="BB2845" s="16"/>
      <c r="BC2845" s="16"/>
      <c r="BD2845" s="16"/>
      <c r="BE2845" s="16"/>
      <c r="BF2845" s="16"/>
      <c r="BG2845" s="16"/>
      <c r="BH2845" s="16"/>
      <c r="BI2845" s="16"/>
      <c r="BJ2845" s="16"/>
      <c r="BK2845" s="16"/>
      <c r="BL2845" s="16"/>
      <c r="BM2845" s="16"/>
      <c r="BN2845" s="16"/>
      <c r="BO2845" s="16"/>
      <c r="BP2845" s="16"/>
      <c r="BQ2845" s="16"/>
      <c r="BR2845" s="16"/>
      <c r="BS2845" s="16"/>
      <c r="BT2845" s="16"/>
      <c r="BU2845" s="16"/>
      <c r="BV2845" s="16"/>
      <c r="BW2845" s="16"/>
      <c r="BX2845" s="16"/>
      <c r="BY2845" s="16"/>
      <c r="BZ2845" s="16"/>
      <c r="CA2845" s="16"/>
      <c r="CB2845" s="16"/>
      <c r="CC2845" s="16"/>
      <c r="CD2845" s="16"/>
      <c r="CE2845" s="16"/>
      <c r="CF2845" s="16"/>
      <c r="CG2845" s="16"/>
      <c r="CH2845" s="16"/>
      <c r="CI2845" s="16"/>
      <c r="CJ2845" s="16"/>
      <c r="CK2845" s="16"/>
      <c r="CL2845" s="16"/>
      <c r="CM2845" s="16"/>
      <c r="CN2845" s="16"/>
      <c r="CO2845" s="16"/>
      <c r="CP2845" s="16"/>
      <c r="CQ2845" s="16"/>
      <c r="CR2845" s="16"/>
      <c r="CS2845" s="16"/>
      <c r="CT2845" s="16"/>
      <c r="CU2845" s="16"/>
      <c r="CV2845" s="16"/>
      <c r="CW2845" s="16"/>
      <c r="CX2845" s="16"/>
      <c r="CY2845" s="16"/>
      <c r="CZ2845" s="16"/>
      <c r="DA2845" s="16"/>
      <c r="DB2845" s="16"/>
      <c r="DC2845" s="16"/>
      <c r="DD2845" s="16"/>
      <c r="DE2845" s="16"/>
      <c r="DF2845" s="16"/>
      <c r="DG2845" s="16"/>
      <c r="DH2845" s="16"/>
      <c r="DI2845" s="16"/>
      <c r="DJ2845" s="16"/>
      <c r="DK2845" s="16"/>
      <c r="DL2845" s="16"/>
      <c r="DM2845" s="16"/>
      <c r="DN2845" s="16"/>
      <c r="DO2845" s="16"/>
      <c r="DP2845" s="16"/>
      <c r="DQ2845" s="16"/>
      <c r="DR2845" s="16"/>
      <c r="DS2845" s="16"/>
      <c r="DT2845" s="16"/>
      <c r="DU2845" s="16"/>
      <c r="DV2845" s="16"/>
      <c r="DW2845" s="16"/>
      <c r="DX2845" s="16"/>
      <c r="DY2845" s="16"/>
      <c r="DZ2845" s="16"/>
      <c r="EA2845" s="16"/>
      <c r="EB2845" s="16"/>
      <c r="EC2845" s="16"/>
      <c r="ED2845" s="16"/>
      <c r="EE2845" s="16"/>
      <c r="EF2845" s="16"/>
      <c r="EG2845" s="16"/>
      <c r="EH2845" s="16"/>
      <c r="EI2845" s="16"/>
      <c r="EJ2845" s="16"/>
      <c r="EK2845" s="16"/>
      <c r="EL2845" s="16"/>
      <c r="EM2845" s="16"/>
      <c r="EN2845" s="16"/>
      <c r="EO2845" s="16"/>
      <c r="EP2845" s="16"/>
      <c r="EQ2845" s="16"/>
      <c r="ER2845" s="16"/>
      <c r="ES2845" s="16"/>
      <c r="ET2845" s="16"/>
      <c r="EU2845" s="16"/>
      <c r="EV2845" s="16"/>
      <c r="EW2845" s="16"/>
      <c r="EX2845" s="16"/>
    </row>
    <row r="2846" spans="1:154" x14ac:dyDescent="0.3">
      <c r="A2846" s="9"/>
      <c r="B2846" s="9"/>
      <c r="C2846" s="9"/>
      <c r="D2846" s="9"/>
      <c r="E2846" s="9"/>
      <c r="F2846" s="9"/>
      <c r="G2846" s="9"/>
      <c r="H2846" s="30" t="s">
        <v>476</v>
      </c>
      <c r="I2846" s="10">
        <v>1384</v>
      </c>
      <c r="J2846" s="33">
        <v>250</v>
      </c>
      <c r="K2846" s="34">
        <f>I2846*J2846</f>
        <v>346000</v>
      </c>
      <c r="L2846" s="9"/>
      <c r="M2846" s="9"/>
      <c r="N2846" s="9"/>
      <c r="O2846" s="9"/>
      <c r="P2846" s="9"/>
      <c r="Q2846" s="10"/>
      <c r="R2846" s="10"/>
      <c r="S2846" s="10"/>
      <c r="T2846" s="9"/>
      <c r="U2846" s="2"/>
      <c r="V2846" s="35"/>
      <c r="W2846" s="10"/>
      <c r="X2846" s="31">
        <f t="shared" si="297"/>
        <v>346000</v>
      </c>
      <c r="Y2846" s="10"/>
      <c r="Z2846" s="34">
        <v>50000000</v>
      </c>
      <c r="AA2846" s="9">
        <v>0</v>
      </c>
      <c r="AB2846" s="9">
        <v>0</v>
      </c>
      <c r="AC2846" s="33"/>
      <c r="AD2846" s="10"/>
    </row>
    <row r="2847" spans="1:154" x14ac:dyDescent="0.3">
      <c r="A2847" s="9"/>
      <c r="B2847" s="9" t="s">
        <v>47</v>
      </c>
      <c r="C2847" s="9">
        <v>10823</v>
      </c>
      <c r="D2847" s="9">
        <v>1</v>
      </c>
      <c r="E2847" s="9">
        <v>1</v>
      </c>
      <c r="F2847" s="9">
        <v>0</v>
      </c>
      <c r="G2847" s="9">
        <v>0</v>
      </c>
      <c r="H2847" s="30" t="s">
        <v>476</v>
      </c>
      <c r="I2847" s="10">
        <v>400</v>
      </c>
      <c r="J2847" s="33">
        <v>150</v>
      </c>
      <c r="K2847" s="34">
        <f>I2847*J2847</f>
        <v>60000</v>
      </c>
      <c r="L2847" s="9"/>
      <c r="M2847" s="9"/>
      <c r="N2847" s="9"/>
      <c r="O2847" s="9"/>
      <c r="P2847" s="9"/>
      <c r="Q2847" s="10"/>
      <c r="R2847" s="10"/>
      <c r="S2847" s="10"/>
      <c r="T2847" s="9"/>
      <c r="U2847" s="2"/>
      <c r="V2847" s="35"/>
      <c r="W2847" s="10"/>
      <c r="X2847" s="31">
        <f t="shared" si="297"/>
        <v>60000</v>
      </c>
      <c r="Y2847" s="10"/>
      <c r="Z2847" s="34">
        <v>50000000</v>
      </c>
      <c r="AA2847" s="9">
        <v>0</v>
      </c>
      <c r="AB2847" s="9">
        <v>0</v>
      </c>
      <c r="AC2847" s="33">
        <v>0</v>
      </c>
      <c r="AD2847" s="10"/>
    </row>
    <row r="2848" spans="1:154" x14ac:dyDescent="0.3">
      <c r="A2848" s="9"/>
      <c r="B2848" s="9" t="s">
        <v>47</v>
      </c>
      <c r="C2848" s="9">
        <v>10822</v>
      </c>
      <c r="D2848" s="9">
        <v>1</v>
      </c>
      <c r="E2848" s="9">
        <v>5</v>
      </c>
      <c r="F2848" s="9">
        <v>2</v>
      </c>
      <c r="G2848" s="9">
        <v>24</v>
      </c>
      <c r="H2848" s="30" t="s">
        <v>476</v>
      </c>
      <c r="I2848" s="10">
        <v>2224</v>
      </c>
      <c r="J2848" s="33">
        <v>290</v>
      </c>
      <c r="K2848" s="34">
        <f>I2848*J2848</f>
        <v>644960</v>
      </c>
      <c r="L2848" s="9"/>
      <c r="M2848" s="9"/>
      <c r="N2848" s="9"/>
      <c r="O2848" s="9"/>
      <c r="P2848" s="9"/>
      <c r="Q2848" s="10"/>
      <c r="R2848" s="10"/>
      <c r="S2848" s="10"/>
      <c r="T2848" s="9"/>
      <c r="U2848" s="2"/>
      <c r="V2848" s="35"/>
      <c r="W2848" s="10"/>
      <c r="X2848" s="31">
        <f t="shared" si="297"/>
        <v>644960</v>
      </c>
      <c r="Y2848" s="10"/>
      <c r="Z2848" s="34">
        <v>50000000</v>
      </c>
      <c r="AA2848" s="9">
        <v>0</v>
      </c>
      <c r="AB2848" s="9">
        <v>0</v>
      </c>
      <c r="AC2848" s="33">
        <v>0</v>
      </c>
      <c r="AD2848" s="10"/>
    </row>
    <row r="2849" spans="1:154" x14ac:dyDescent="0.3">
      <c r="A2849" s="18"/>
      <c r="B2849" s="18"/>
      <c r="C2849" s="18"/>
      <c r="D2849" s="18"/>
      <c r="E2849" s="18"/>
      <c r="F2849" s="18"/>
      <c r="G2849" s="18"/>
      <c r="H2849" s="20"/>
      <c r="I2849" s="20"/>
      <c r="J2849" s="21"/>
      <c r="K2849" s="20"/>
      <c r="L2849" s="18"/>
      <c r="M2849" s="18"/>
      <c r="N2849" s="18"/>
      <c r="O2849" s="18"/>
      <c r="P2849" s="18"/>
      <c r="Q2849" s="20"/>
      <c r="R2849" s="20"/>
      <c r="S2849" s="20"/>
      <c r="T2849" s="18"/>
      <c r="U2849" s="94"/>
      <c r="V2849" s="23"/>
      <c r="W2849" s="20"/>
      <c r="X2849" s="20"/>
      <c r="Y2849" s="20"/>
      <c r="Z2849" s="20"/>
      <c r="AA2849" s="18"/>
      <c r="AB2849" s="18"/>
      <c r="AC2849" s="21"/>
      <c r="AD2849" s="20"/>
      <c r="AE2849" s="39"/>
      <c r="AF2849" s="39"/>
      <c r="AG2849" s="39"/>
      <c r="AH2849" s="39"/>
      <c r="AI2849" s="39"/>
      <c r="AJ2849" s="39"/>
      <c r="AK2849" s="39"/>
      <c r="AL2849" s="39"/>
      <c r="AM2849" s="39"/>
      <c r="AN2849" s="39"/>
      <c r="AO2849" s="39"/>
      <c r="AP2849" s="39"/>
      <c r="AQ2849" s="39"/>
      <c r="AR2849" s="39"/>
      <c r="AS2849" s="39"/>
      <c r="AT2849" s="39"/>
      <c r="AU2849" s="39"/>
      <c r="AV2849" s="39"/>
      <c r="AW2849" s="39"/>
      <c r="AX2849" s="39"/>
      <c r="AY2849" s="39"/>
      <c r="AZ2849" s="39"/>
      <c r="BA2849" s="39"/>
      <c r="BB2849" s="39"/>
      <c r="BC2849" s="39"/>
      <c r="BD2849" s="39"/>
      <c r="BE2849" s="39"/>
      <c r="BF2849" s="39"/>
      <c r="BG2849" s="39"/>
      <c r="BH2849" s="39"/>
      <c r="BI2849" s="39"/>
      <c r="BJ2849" s="39"/>
      <c r="BK2849" s="39"/>
      <c r="BL2849" s="39"/>
      <c r="BM2849" s="39"/>
      <c r="BN2849" s="39"/>
      <c r="BO2849" s="39"/>
      <c r="BP2849" s="39"/>
      <c r="BQ2849" s="39"/>
      <c r="BR2849" s="39"/>
      <c r="BS2849" s="39"/>
      <c r="BT2849" s="39"/>
      <c r="BU2849" s="39"/>
      <c r="BV2849" s="39"/>
      <c r="BW2849" s="39"/>
      <c r="BX2849" s="39"/>
      <c r="BY2849" s="39"/>
      <c r="BZ2849" s="39"/>
      <c r="CA2849" s="39"/>
      <c r="CB2849" s="39"/>
      <c r="CC2849" s="39"/>
      <c r="CD2849" s="39"/>
      <c r="CE2849" s="39"/>
      <c r="CF2849" s="39"/>
      <c r="CG2849" s="39"/>
      <c r="CH2849" s="39"/>
      <c r="CI2849" s="39"/>
      <c r="CJ2849" s="39"/>
      <c r="CK2849" s="39"/>
      <c r="CL2849" s="39"/>
      <c r="CM2849" s="39"/>
      <c r="CN2849" s="39"/>
      <c r="CO2849" s="39"/>
      <c r="CP2849" s="39"/>
      <c r="CQ2849" s="39"/>
      <c r="CR2849" s="39"/>
      <c r="CS2849" s="39"/>
      <c r="CT2849" s="39"/>
      <c r="CU2849" s="39"/>
      <c r="CV2849" s="39"/>
      <c r="CW2849" s="39"/>
      <c r="CX2849" s="39"/>
      <c r="CY2849" s="39"/>
      <c r="CZ2849" s="39"/>
      <c r="DA2849" s="39"/>
      <c r="DB2849" s="39"/>
      <c r="DC2849" s="39"/>
      <c r="DD2849" s="39"/>
      <c r="DE2849" s="39"/>
      <c r="DF2849" s="39"/>
      <c r="DG2849" s="39"/>
      <c r="DH2849" s="39"/>
      <c r="DI2849" s="39"/>
      <c r="DJ2849" s="39"/>
      <c r="DK2849" s="39"/>
      <c r="DL2849" s="39"/>
      <c r="DM2849" s="39"/>
      <c r="DN2849" s="39"/>
      <c r="DO2849" s="39"/>
      <c r="DP2849" s="39"/>
      <c r="DQ2849" s="39"/>
      <c r="DR2849" s="39"/>
      <c r="DS2849" s="39"/>
      <c r="DT2849" s="39"/>
      <c r="DU2849" s="39"/>
      <c r="DV2849" s="39"/>
      <c r="DW2849" s="39"/>
      <c r="DX2849" s="39"/>
      <c r="DY2849" s="39"/>
      <c r="DZ2849" s="39"/>
      <c r="EA2849" s="39"/>
      <c r="EB2849" s="39"/>
      <c r="EC2849" s="39"/>
      <c r="ED2849" s="39"/>
      <c r="EE2849" s="39"/>
      <c r="EF2849" s="39"/>
      <c r="EG2849" s="39"/>
      <c r="EH2849" s="39"/>
      <c r="EI2849" s="39"/>
      <c r="EJ2849" s="39"/>
      <c r="EK2849" s="39"/>
      <c r="EL2849" s="39"/>
      <c r="EM2849" s="39"/>
      <c r="EN2849" s="39"/>
      <c r="EO2849" s="39"/>
      <c r="EP2849" s="39"/>
      <c r="EQ2849" s="39"/>
      <c r="ER2849" s="39"/>
      <c r="ES2849" s="39"/>
      <c r="ET2849" s="39"/>
      <c r="EU2849" s="39"/>
      <c r="EV2849" s="39"/>
      <c r="EW2849" s="39"/>
      <c r="EX2849" s="39"/>
    </row>
    <row r="2850" spans="1:154" s="39" customFormat="1" x14ac:dyDescent="0.3">
      <c r="A2850" s="29">
        <v>2791</v>
      </c>
      <c r="B2850" s="29" t="s">
        <v>47</v>
      </c>
      <c r="C2850" s="29">
        <v>7832</v>
      </c>
      <c r="D2850" s="29">
        <v>9</v>
      </c>
      <c r="E2850" s="29">
        <v>5</v>
      </c>
      <c r="F2850" s="29">
        <v>2</v>
      </c>
      <c r="G2850" s="29">
        <v>82</v>
      </c>
      <c r="H2850" s="25" t="s">
        <v>477</v>
      </c>
      <c r="I2850" s="36">
        <v>282</v>
      </c>
      <c r="J2850" s="41">
        <v>200</v>
      </c>
      <c r="K2850" s="74">
        <f>I2850*J2850</f>
        <v>56400</v>
      </c>
      <c r="L2850" s="29">
        <v>1</v>
      </c>
      <c r="M2850" s="29" t="s">
        <v>53</v>
      </c>
      <c r="N2850" s="29" t="s">
        <v>48</v>
      </c>
      <c r="O2850" s="25" t="s">
        <v>477</v>
      </c>
      <c r="P2850" s="29">
        <v>65</v>
      </c>
      <c r="Q2850" s="36">
        <v>100</v>
      </c>
      <c r="R2850" s="36">
        <v>6750</v>
      </c>
      <c r="S2850" s="74">
        <f>P2850*R2850</f>
        <v>438750</v>
      </c>
      <c r="T2850" s="29">
        <v>17</v>
      </c>
      <c r="U2850" s="185">
        <v>24</v>
      </c>
      <c r="V2850" s="74">
        <f>S2850*U2850/100</f>
        <v>105300</v>
      </c>
      <c r="W2850" s="74">
        <f>S2850-V2850</f>
        <v>333450</v>
      </c>
      <c r="X2850" s="75">
        <f t="shared" si="297"/>
        <v>389850</v>
      </c>
      <c r="Y2850" s="74">
        <f>X2850*Q2850/100</f>
        <v>389850</v>
      </c>
      <c r="Z2850" s="74">
        <v>50000000</v>
      </c>
      <c r="AA2850" s="29">
        <v>0</v>
      </c>
      <c r="AB2850" s="29">
        <v>0</v>
      </c>
      <c r="AC2850" s="41" t="s">
        <v>1282</v>
      </c>
      <c r="AD2850" s="3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6"/>
      <c r="AZ2850" s="16"/>
      <c r="BA2850" s="16"/>
      <c r="BB2850" s="16"/>
      <c r="BC2850" s="16"/>
      <c r="BD2850" s="16"/>
      <c r="BE2850" s="16"/>
      <c r="BF2850" s="16"/>
      <c r="BG2850" s="16"/>
      <c r="BH2850" s="16"/>
      <c r="BI2850" s="16"/>
      <c r="BJ2850" s="16"/>
      <c r="BK2850" s="16"/>
      <c r="BL2850" s="16"/>
      <c r="BM2850" s="16"/>
      <c r="BN2850" s="16"/>
      <c r="BO2850" s="16"/>
      <c r="BP2850" s="16"/>
      <c r="BQ2850" s="16"/>
      <c r="BR2850" s="16"/>
      <c r="BS2850" s="16"/>
      <c r="BT2850" s="16"/>
      <c r="BU2850" s="16"/>
      <c r="BV2850" s="16"/>
      <c r="BW2850" s="16"/>
      <c r="BX2850" s="16"/>
      <c r="BY2850" s="16"/>
      <c r="BZ2850" s="16"/>
      <c r="CA2850" s="16"/>
      <c r="CB2850" s="16"/>
      <c r="CC2850" s="16"/>
      <c r="CD2850" s="16"/>
      <c r="CE2850" s="16"/>
      <c r="CF2850" s="16"/>
      <c r="CG2850" s="16"/>
      <c r="CH2850" s="16"/>
      <c r="CI2850" s="16"/>
      <c r="CJ2850" s="16"/>
      <c r="CK2850" s="16"/>
      <c r="CL2850" s="16"/>
      <c r="CM2850" s="16"/>
      <c r="CN2850" s="16"/>
      <c r="CO2850" s="16"/>
      <c r="CP2850" s="16"/>
      <c r="CQ2850" s="16"/>
      <c r="CR2850" s="16"/>
      <c r="CS2850" s="16"/>
      <c r="CT2850" s="16"/>
      <c r="CU2850" s="16"/>
      <c r="CV2850" s="16"/>
      <c r="CW2850" s="16"/>
      <c r="CX2850" s="16"/>
      <c r="CY2850" s="16"/>
      <c r="CZ2850" s="16"/>
      <c r="DA2850" s="16"/>
      <c r="DB2850" s="16"/>
      <c r="DC2850" s="16"/>
      <c r="DD2850" s="16"/>
      <c r="DE2850" s="16"/>
      <c r="DF2850" s="16"/>
      <c r="DG2850" s="16"/>
      <c r="DH2850" s="16"/>
      <c r="DI2850" s="16"/>
      <c r="DJ2850" s="16"/>
      <c r="DK2850" s="16"/>
      <c r="DL2850" s="16"/>
      <c r="DM2850" s="16"/>
      <c r="DN2850" s="16"/>
      <c r="DO2850" s="16"/>
      <c r="DP2850" s="16"/>
      <c r="DQ2850" s="16"/>
      <c r="DR2850" s="16"/>
      <c r="DS2850" s="16"/>
      <c r="DT2850" s="16"/>
      <c r="DU2850" s="16"/>
      <c r="DV2850" s="16"/>
      <c r="DW2850" s="16"/>
      <c r="DX2850" s="16"/>
      <c r="DY2850" s="16"/>
      <c r="DZ2850" s="16"/>
      <c r="EA2850" s="16"/>
      <c r="EB2850" s="16"/>
      <c r="EC2850" s="16"/>
      <c r="ED2850" s="16"/>
      <c r="EE2850" s="16"/>
      <c r="EF2850" s="16"/>
      <c r="EG2850" s="16"/>
      <c r="EH2850" s="16"/>
      <c r="EI2850" s="16"/>
      <c r="EJ2850" s="16"/>
      <c r="EK2850" s="16"/>
      <c r="EL2850" s="16"/>
      <c r="EM2850" s="16"/>
      <c r="EN2850" s="16"/>
      <c r="EO2850" s="16"/>
      <c r="EP2850" s="16"/>
      <c r="EQ2850" s="16"/>
      <c r="ER2850" s="16"/>
      <c r="ES2850" s="16"/>
      <c r="ET2850" s="16"/>
      <c r="EU2850" s="16"/>
      <c r="EV2850" s="16"/>
      <c r="EW2850" s="16"/>
      <c r="EX2850" s="16"/>
    </row>
    <row r="2851" spans="1:154" x14ac:dyDescent="0.3">
      <c r="A2851" s="9"/>
      <c r="B2851" s="9"/>
      <c r="C2851" s="9"/>
      <c r="D2851" s="9"/>
      <c r="E2851" s="9"/>
      <c r="F2851" s="9"/>
      <c r="G2851" s="9"/>
      <c r="H2851" s="30" t="s">
        <v>476</v>
      </c>
      <c r="I2851" s="10">
        <v>2000</v>
      </c>
      <c r="J2851" s="33">
        <v>200</v>
      </c>
      <c r="K2851" s="34">
        <f>I2851*J2851</f>
        <v>400000</v>
      </c>
      <c r="L2851" s="9"/>
      <c r="M2851" s="9"/>
      <c r="N2851" s="9"/>
      <c r="O2851" s="9"/>
      <c r="P2851" s="9"/>
      <c r="Q2851" s="10"/>
      <c r="R2851" s="10"/>
      <c r="S2851" s="10"/>
      <c r="T2851" s="9"/>
      <c r="U2851" s="2"/>
      <c r="V2851" s="35"/>
      <c r="W2851" s="10"/>
      <c r="X2851" s="31">
        <f t="shared" si="297"/>
        <v>400000</v>
      </c>
      <c r="Y2851" s="10"/>
      <c r="Z2851" s="34">
        <v>50000000</v>
      </c>
      <c r="AA2851" s="9">
        <v>0</v>
      </c>
      <c r="AB2851" s="9">
        <v>0</v>
      </c>
      <c r="AC2851" s="33"/>
      <c r="AD2851" s="10"/>
    </row>
    <row r="2852" spans="1:154" x14ac:dyDescent="0.3">
      <c r="A2852" s="9"/>
      <c r="B2852" s="9" t="s">
        <v>47</v>
      </c>
      <c r="C2852" s="9">
        <v>8303</v>
      </c>
      <c r="D2852" s="9">
        <v>9</v>
      </c>
      <c r="E2852" s="9">
        <v>8</v>
      </c>
      <c r="F2852" s="9">
        <v>3</v>
      </c>
      <c r="G2852" s="9">
        <v>18</v>
      </c>
      <c r="H2852" s="30" t="s">
        <v>476</v>
      </c>
      <c r="I2852" s="10">
        <v>3518</v>
      </c>
      <c r="J2852" s="33">
        <v>220</v>
      </c>
      <c r="K2852" s="34">
        <f>I2852*J2852</f>
        <v>773960</v>
      </c>
      <c r="L2852" s="9"/>
      <c r="M2852" s="9"/>
      <c r="N2852" s="9"/>
      <c r="O2852" s="9"/>
      <c r="P2852" s="9"/>
      <c r="Q2852" s="10"/>
      <c r="R2852" s="10"/>
      <c r="S2852" s="10"/>
      <c r="T2852" s="9"/>
      <c r="U2852" s="2"/>
      <c r="V2852" s="35"/>
      <c r="W2852" s="10"/>
      <c r="X2852" s="31">
        <f t="shared" si="297"/>
        <v>773960</v>
      </c>
      <c r="Y2852" s="10"/>
      <c r="Z2852" s="34">
        <v>50000000</v>
      </c>
      <c r="AA2852" s="9">
        <v>0</v>
      </c>
      <c r="AB2852" s="9">
        <v>0</v>
      </c>
      <c r="AC2852" s="33">
        <v>0</v>
      </c>
      <c r="AD2852" s="10"/>
    </row>
    <row r="2853" spans="1:154" x14ac:dyDescent="0.3">
      <c r="A2853" s="18"/>
      <c r="B2853" s="18"/>
      <c r="C2853" s="18"/>
      <c r="D2853" s="18"/>
      <c r="E2853" s="18"/>
      <c r="F2853" s="18"/>
      <c r="G2853" s="18"/>
      <c r="H2853" s="19"/>
      <c r="I2853" s="20"/>
      <c r="J2853" s="21"/>
      <c r="K2853" s="20"/>
      <c r="L2853" s="18"/>
      <c r="M2853" s="18"/>
      <c r="N2853" s="18"/>
      <c r="O2853" s="18"/>
      <c r="P2853" s="18"/>
      <c r="Q2853" s="20"/>
      <c r="R2853" s="20"/>
      <c r="S2853" s="20"/>
      <c r="T2853" s="18"/>
      <c r="U2853" s="94"/>
      <c r="V2853" s="23"/>
      <c r="W2853" s="20"/>
      <c r="X2853" s="20"/>
      <c r="Y2853" s="20"/>
      <c r="Z2853" s="20"/>
      <c r="AA2853" s="18"/>
      <c r="AB2853" s="18"/>
      <c r="AC2853" s="21"/>
      <c r="AD2853" s="20"/>
      <c r="AE2853" s="39"/>
      <c r="AF2853" s="39"/>
      <c r="AG2853" s="39"/>
      <c r="AH2853" s="39"/>
      <c r="AI2853" s="39"/>
      <c r="AJ2853" s="39"/>
      <c r="AK2853" s="39"/>
      <c r="AL2853" s="39"/>
      <c r="AM2853" s="39"/>
      <c r="AN2853" s="39"/>
      <c r="AO2853" s="39"/>
      <c r="AP2853" s="39"/>
      <c r="AQ2853" s="39"/>
      <c r="AR2853" s="39"/>
      <c r="AS2853" s="39"/>
      <c r="AT2853" s="39"/>
      <c r="AU2853" s="39"/>
      <c r="AV2853" s="39"/>
      <c r="AW2853" s="39"/>
      <c r="AX2853" s="39"/>
      <c r="AY2853" s="39"/>
      <c r="AZ2853" s="39"/>
      <c r="BA2853" s="39"/>
      <c r="BB2853" s="39"/>
      <c r="BC2853" s="39"/>
      <c r="BD2853" s="39"/>
      <c r="BE2853" s="39"/>
      <c r="BF2853" s="39"/>
      <c r="BG2853" s="39"/>
      <c r="BH2853" s="39"/>
      <c r="BI2853" s="39"/>
      <c r="BJ2853" s="39"/>
      <c r="BK2853" s="39"/>
      <c r="BL2853" s="39"/>
      <c r="BM2853" s="39"/>
      <c r="BN2853" s="39"/>
      <c r="BO2853" s="39"/>
      <c r="BP2853" s="39"/>
      <c r="BQ2853" s="39"/>
      <c r="BR2853" s="39"/>
      <c r="BS2853" s="39"/>
      <c r="BT2853" s="39"/>
      <c r="BU2853" s="39"/>
      <c r="BV2853" s="39"/>
      <c r="BW2853" s="39"/>
      <c r="BX2853" s="39"/>
      <c r="BY2853" s="39"/>
      <c r="BZ2853" s="39"/>
      <c r="CA2853" s="39"/>
      <c r="CB2853" s="39"/>
      <c r="CC2853" s="39"/>
      <c r="CD2853" s="39"/>
      <c r="CE2853" s="39"/>
      <c r="CF2853" s="39"/>
      <c r="CG2853" s="39"/>
      <c r="CH2853" s="39"/>
      <c r="CI2853" s="39"/>
      <c r="CJ2853" s="39"/>
      <c r="CK2853" s="39"/>
      <c r="CL2853" s="39"/>
      <c r="CM2853" s="39"/>
      <c r="CN2853" s="39"/>
      <c r="CO2853" s="39"/>
      <c r="CP2853" s="39"/>
      <c r="CQ2853" s="39"/>
      <c r="CR2853" s="39"/>
      <c r="CS2853" s="39"/>
      <c r="CT2853" s="39"/>
      <c r="CU2853" s="39"/>
      <c r="CV2853" s="39"/>
      <c r="CW2853" s="39"/>
      <c r="CX2853" s="39"/>
      <c r="CY2853" s="39"/>
      <c r="CZ2853" s="39"/>
      <c r="DA2853" s="39"/>
      <c r="DB2853" s="39"/>
      <c r="DC2853" s="39"/>
      <c r="DD2853" s="39"/>
      <c r="DE2853" s="39"/>
      <c r="DF2853" s="39"/>
      <c r="DG2853" s="39"/>
      <c r="DH2853" s="39"/>
      <c r="DI2853" s="39"/>
      <c r="DJ2853" s="39"/>
      <c r="DK2853" s="39"/>
      <c r="DL2853" s="39"/>
      <c r="DM2853" s="39"/>
      <c r="DN2853" s="39"/>
      <c r="DO2853" s="39"/>
      <c r="DP2853" s="39"/>
      <c r="DQ2853" s="39"/>
      <c r="DR2853" s="39"/>
      <c r="DS2853" s="39"/>
      <c r="DT2853" s="39"/>
      <c r="DU2853" s="39"/>
      <c r="DV2853" s="39"/>
      <c r="DW2853" s="39"/>
      <c r="DX2853" s="39"/>
      <c r="DY2853" s="39"/>
      <c r="DZ2853" s="39"/>
      <c r="EA2853" s="39"/>
      <c r="EB2853" s="39"/>
      <c r="EC2853" s="39"/>
      <c r="ED2853" s="39"/>
      <c r="EE2853" s="39"/>
      <c r="EF2853" s="39"/>
      <c r="EG2853" s="39"/>
      <c r="EH2853" s="39"/>
      <c r="EI2853" s="39"/>
      <c r="EJ2853" s="39"/>
      <c r="EK2853" s="39"/>
      <c r="EL2853" s="39"/>
      <c r="EM2853" s="39"/>
      <c r="EN2853" s="39"/>
      <c r="EO2853" s="39"/>
      <c r="EP2853" s="39"/>
      <c r="EQ2853" s="39"/>
      <c r="ER2853" s="39"/>
      <c r="ES2853" s="39"/>
      <c r="ET2853" s="39"/>
      <c r="EU2853" s="39"/>
      <c r="EV2853" s="39"/>
      <c r="EW2853" s="39"/>
      <c r="EX2853" s="39"/>
    </row>
    <row r="2854" spans="1:154" x14ac:dyDescent="0.3">
      <c r="A2854" s="29">
        <v>2792</v>
      </c>
      <c r="B2854" s="29" t="s">
        <v>47</v>
      </c>
      <c r="C2854" s="29">
        <v>2963</v>
      </c>
      <c r="D2854" s="29">
        <v>3</v>
      </c>
      <c r="E2854" s="29">
        <v>1</v>
      </c>
      <c r="F2854" s="29">
        <v>3</v>
      </c>
      <c r="G2854" s="29">
        <v>48</v>
      </c>
      <c r="H2854" s="25" t="s">
        <v>476</v>
      </c>
      <c r="I2854" s="36">
        <v>748</v>
      </c>
      <c r="J2854" s="41">
        <v>250</v>
      </c>
      <c r="K2854" s="74">
        <f>I2854*J2854</f>
        <v>187000</v>
      </c>
      <c r="L2854" s="29"/>
      <c r="M2854" s="29"/>
      <c r="N2854" s="29"/>
      <c r="O2854" s="29"/>
      <c r="P2854" s="29"/>
      <c r="Q2854" s="36"/>
      <c r="R2854" s="36"/>
      <c r="S2854" s="36"/>
      <c r="T2854" s="29"/>
      <c r="U2854" s="185"/>
      <c r="V2854" s="37"/>
      <c r="W2854" s="36"/>
      <c r="X2854" s="75">
        <f t="shared" si="297"/>
        <v>187000</v>
      </c>
      <c r="Y2854" s="36"/>
      <c r="Z2854" s="74">
        <v>50000000</v>
      </c>
      <c r="AA2854" s="29">
        <v>0</v>
      </c>
      <c r="AB2854" s="29">
        <v>0</v>
      </c>
      <c r="AC2854" s="41" t="s">
        <v>1283</v>
      </c>
      <c r="AD2854" s="36"/>
    </row>
    <row r="2855" spans="1:154" s="39" customFormat="1" x14ac:dyDescent="0.3">
      <c r="A2855" s="18"/>
      <c r="B2855" s="18"/>
      <c r="C2855" s="18"/>
      <c r="D2855" s="18"/>
      <c r="E2855" s="18"/>
      <c r="F2855" s="18"/>
      <c r="G2855" s="18"/>
      <c r="H2855" s="19"/>
      <c r="I2855" s="20"/>
      <c r="J2855" s="21"/>
      <c r="K2855" s="20"/>
      <c r="L2855" s="18"/>
      <c r="M2855" s="18"/>
      <c r="N2855" s="18"/>
      <c r="O2855" s="18"/>
      <c r="P2855" s="18"/>
      <c r="Q2855" s="20"/>
      <c r="R2855" s="20"/>
      <c r="S2855" s="20"/>
      <c r="T2855" s="18"/>
      <c r="U2855" s="94"/>
      <c r="V2855" s="23"/>
      <c r="W2855" s="20"/>
      <c r="X2855" s="20"/>
      <c r="Y2855" s="20"/>
      <c r="Z2855" s="20"/>
      <c r="AA2855" s="18"/>
      <c r="AB2855" s="18"/>
      <c r="AC2855" s="58"/>
      <c r="AD2855" s="64"/>
    </row>
    <row r="2856" spans="1:154" x14ac:dyDescent="0.3">
      <c r="A2856" s="29">
        <v>2793</v>
      </c>
      <c r="B2856" s="29" t="s">
        <v>47</v>
      </c>
      <c r="C2856" s="29">
        <v>3209</v>
      </c>
      <c r="D2856" s="29">
        <v>4</v>
      </c>
      <c r="E2856" s="29">
        <v>5</v>
      </c>
      <c r="F2856" s="29">
        <v>2</v>
      </c>
      <c r="G2856" s="29">
        <v>28</v>
      </c>
      <c r="H2856" s="25" t="s">
        <v>476</v>
      </c>
      <c r="I2856" s="36">
        <v>2228</v>
      </c>
      <c r="J2856" s="41">
        <v>230</v>
      </c>
      <c r="K2856" s="74">
        <f>I2856*J2856</f>
        <v>512440</v>
      </c>
      <c r="L2856" s="29"/>
      <c r="M2856" s="29"/>
      <c r="N2856" s="29"/>
      <c r="O2856" s="29"/>
      <c r="P2856" s="29"/>
      <c r="Q2856" s="36"/>
      <c r="R2856" s="36"/>
      <c r="S2856" s="36"/>
      <c r="T2856" s="29"/>
      <c r="U2856" s="185"/>
      <c r="V2856" s="37"/>
      <c r="W2856" s="36"/>
      <c r="X2856" s="75">
        <f>K2856+W2856</f>
        <v>512440</v>
      </c>
      <c r="Y2856" s="36"/>
      <c r="Z2856" s="74">
        <v>50000000</v>
      </c>
      <c r="AA2856" s="29">
        <v>0</v>
      </c>
      <c r="AB2856" s="29">
        <v>0</v>
      </c>
      <c r="AC2856" s="41" t="s">
        <v>1284</v>
      </c>
      <c r="AD2856" s="36"/>
    </row>
    <row r="2857" spans="1:154" x14ac:dyDescent="0.3">
      <c r="A2857" s="9"/>
      <c r="B2857" s="9" t="s">
        <v>47</v>
      </c>
      <c r="C2857" s="9">
        <v>3201</v>
      </c>
      <c r="D2857" s="9">
        <v>4</v>
      </c>
      <c r="E2857" s="9">
        <v>2</v>
      </c>
      <c r="F2857" s="9">
        <v>3</v>
      </c>
      <c r="G2857" s="9">
        <v>87</v>
      </c>
      <c r="H2857" s="30" t="s">
        <v>476</v>
      </c>
      <c r="I2857" s="10">
        <v>1187</v>
      </c>
      <c r="J2857" s="33">
        <v>150</v>
      </c>
      <c r="K2857" s="34">
        <f>I2857*J2857</f>
        <v>178050</v>
      </c>
      <c r="L2857" s="9"/>
      <c r="M2857" s="9"/>
      <c r="N2857" s="9"/>
      <c r="O2857" s="9"/>
      <c r="P2857" s="9"/>
      <c r="Q2857" s="10"/>
      <c r="R2857" s="10"/>
      <c r="S2857" s="10"/>
      <c r="T2857" s="9"/>
      <c r="U2857" s="2"/>
      <c r="V2857" s="35"/>
      <c r="W2857" s="10"/>
      <c r="X2857" s="31">
        <f>K2857+W2857</f>
        <v>178050</v>
      </c>
      <c r="Y2857" s="10"/>
      <c r="Z2857" s="34">
        <v>50000000</v>
      </c>
      <c r="AA2857" s="9">
        <v>0</v>
      </c>
      <c r="AB2857" s="9">
        <v>0</v>
      </c>
      <c r="AC2857" s="33"/>
      <c r="AD2857" s="10"/>
    </row>
    <row r="2858" spans="1:154" x14ac:dyDescent="0.3">
      <c r="A2858" s="18"/>
      <c r="B2858" s="18"/>
      <c r="C2858" s="18"/>
      <c r="D2858" s="18"/>
      <c r="E2858" s="18"/>
      <c r="F2858" s="18"/>
      <c r="G2858" s="18"/>
      <c r="H2858" s="19"/>
      <c r="I2858" s="20"/>
      <c r="J2858" s="21"/>
      <c r="K2858" s="22"/>
      <c r="L2858" s="18"/>
      <c r="M2858" s="18"/>
      <c r="N2858" s="18"/>
      <c r="O2858" s="18"/>
      <c r="P2858" s="18"/>
      <c r="Q2858" s="20"/>
      <c r="R2858" s="20"/>
      <c r="S2858" s="20"/>
      <c r="T2858" s="18"/>
      <c r="U2858" s="94"/>
      <c r="V2858" s="23"/>
      <c r="W2858" s="20"/>
      <c r="X2858" s="24"/>
      <c r="Y2858" s="20"/>
      <c r="Z2858" s="20"/>
      <c r="AA2858" s="22"/>
      <c r="AB2858" s="18"/>
      <c r="AC2858" s="21"/>
      <c r="AD2858" s="20"/>
      <c r="AE2858" s="57"/>
      <c r="AF2858" s="57"/>
      <c r="AG2858" s="57"/>
      <c r="AH2858" s="57"/>
      <c r="AI2858" s="57"/>
      <c r="AJ2858" s="57"/>
      <c r="AK2858" s="57"/>
      <c r="AL2858" s="57"/>
      <c r="AM2858" s="57"/>
      <c r="AN2858" s="57"/>
      <c r="AO2858" s="57"/>
      <c r="AP2858" s="57"/>
      <c r="AQ2858" s="57"/>
      <c r="AR2858" s="57"/>
      <c r="AS2858" s="57"/>
      <c r="AT2858" s="57"/>
      <c r="AU2858" s="57"/>
      <c r="AV2858" s="57"/>
      <c r="AW2858" s="57"/>
      <c r="AX2858" s="57"/>
      <c r="AY2858" s="57"/>
      <c r="AZ2858" s="57"/>
      <c r="BA2858" s="57"/>
      <c r="BB2858" s="57"/>
      <c r="BC2858" s="57"/>
      <c r="BD2858" s="57"/>
      <c r="BE2858" s="57"/>
      <c r="BF2858" s="57"/>
      <c r="BG2858" s="57"/>
      <c r="BH2858" s="57"/>
      <c r="BI2858" s="57"/>
      <c r="BJ2858" s="57"/>
      <c r="BK2858" s="57"/>
      <c r="BL2858" s="57"/>
      <c r="BM2858" s="57"/>
      <c r="BN2858" s="57"/>
      <c r="BO2858" s="57"/>
      <c r="BP2858" s="57"/>
      <c r="BQ2858" s="57"/>
      <c r="BR2858" s="57"/>
      <c r="BS2858" s="57"/>
      <c r="BT2858" s="57"/>
      <c r="BU2858" s="57"/>
      <c r="BV2858" s="57"/>
      <c r="BW2858" s="57"/>
      <c r="BX2858" s="57"/>
      <c r="BY2858" s="57"/>
      <c r="BZ2858" s="57"/>
      <c r="CA2858" s="57"/>
      <c r="CB2858" s="57"/>
      <c r="CC2858" s="57"/>
      <c r="CD2858" s="57"/>
      <c r="CE2858" s="57"/>
      <c r="CF2858" s="57"/>
      <c r="CG2858" s="57"/>
      <c r="CH2858" s="57"/>
      <c r="CI2858" s="57"/>
      <c r="CJ2858" s="57"/>
      <c r="CK2858" s="57"/>
      <c r="CL2858" s="57"/>
      <c r="CM2858" s="57"/>
      <c r="CN2858" s="57"/>
      <c r="CO2858" s="57"/>
      <c r="CP2858" s="57"/>
      <c r="CQ2858" s="57"/>
      <c r="CR2858" s="57"/>
      <c r="CS2858" s="57"/>
      <c r="CT2858" s="57"/>
      <c r="CU2858" s="57"/>
      <c r="CV2858" s="57"/>
      <c r="CW2858" s="57"/>
      <c r="CX2858" s="57"/>
      <c r="CY2858" s="57"/>
      <c r="CZ2858" s="57"/>
      <c r="DA2858" s="57"/>
      <c r="DB2858" s="57"/>
      <c r="DC2858" s="57"/>
      <c r="DD2858" s="57"/>
      <c r="DE2858" s="57"/>
      <c r="DF2858" s="57"/>
      <c r="DG2858" s="57"/>
      <c r="DH2858" s="57"/>
      <c r="DI2858" s="57"/>
      <c r="DJ2858" s="57"/>
      <c r="DK2858" s="57"/>
      <c r="DL2858" s="57"/>
      <c r="DM2858" s="57"/>
      <c r="DN2858" s="57"/>
      <c r="DO2858" s="57"/>
      <c r="DP2858" s="57"/>
      <c r="DQ2858" s="57"/>
      <c r="DR2858" s="57"/>
      <c r="DS2858" s="57"/>
      <c r="DT2858" s="57"/>
      <c r="DU2858" s="57"/>
      <c r="DV2858" s="57"/>
      <c r="DW2858" s="57"/>
      <c r="DX2858" s="57"/>
      <c r="DY2858" s="57"/>
      <c r="DZ2858" s="57"/>
      <c r="EA2858" s="57"/>
      <c r="EB2858" s="57"/>
      <c r="EC2858" s="57"/>
      <c r="ED2858" s="57"/>
      <c r="EE2858" s="57"/>
      <c r="EF2858" s="57"/>
      <c r="EG2858" s="57"/>
      <c r="EH2858" s="57"/>
      <c r="EI2858" s="57"/>
      <c r="EJ2858" s="57"/>
      <c r="EK2858" s="57"/>
      <c r="EL2858" s="57"/>
      <c r="EM2858" s="57"/>
      <c r="EN2858" s="57"/>
      <c r="EO2858" s="57"/>
      <c r="EP2858" s="57"/>
      <c r="EQ2858" s="57"/>
      <c r="ER2858" s="57"/>
      <c r="ES2858" s="57"/>
      <c r="ET2858" s="57"/>
      <c r="EU2858" s="57"/>
      <c r="EV2858" s="57"/>
      <c r="EW2858" s="57"/>
      <c r="EX2858" s="57"/>
    </row>
    <row r="2859" spans="1:154" s="39" customFormat="1" x14ac:dyDescent="0.3">
      <c r="A2859" s="29">
        <v>2794</v>
      </c>
      <c r="B2859" s="29" t="s">
        <v>47</v>
      </c>
      <c r="C2859" s="29">
        <v>162</v>
      </c>
      <c r="D2859" s="29">
        <v>8</v>
      </c>
      <c r="E2859" s="29">
        <v>4</v>
      </c>
      <c r="F2859" s="29">
        <v>2</v>
      </c>
      <c r="G2859" s="29">
        <v>64</v>
      </c>
      <c r="H2859" s="25" t="s">
        <v>476</v>
      </c>
      <c r="I2859" s="36">
        <v>1864</v>
      </c>
      <c r="J2859" s="41">
        <v>200</v>
      </c>
      <c r="K2859" s="74">
        <f>I2859*J2859</f>
        <v>372800</v>
      </c>
      <c r="L2859" s="29"/>
      <c r="M2859" s="29"/>
      <c r="N2859" s="29"/>
      <c r="O2859" s="29"/>
      <c r="P2859" s="29"/>
      <c r="Q2859" s="36"/>
      <c r="R2859" s="36"/>
      <c r="S2859" s="36"/>
      <c r="T2859" s="29"/>
      <c r="U2859" s="185"/>
      <c r="V2859" s="37"/>
      <c r="W2859" s="36"/>
      <c r="X2859" s="75">
        <f>K2859+W2859</f>
        <v>372800</v>
      </c>
      <c r="Y2859" s="36"/>
      <c r="Z2859" s="74">
        <v>50000000</v>
      </c>
      <c r="AA2859" s="29">
        <v>0</v>
      </c>
      <c r="AB2859" s="29">
        <v>0</v>
      </c>
      <c r="AC2859" s="41" t="s">
        <v>1285</v>
      </c>
      <c r="AD2859" s="3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6"/>
      <c r="AZ2859" s="16"/>
      <c r="BA2859" s="16"/>
      <c r="BB2859" s="16"/>
      <c r="BC2859" s="16"/>
      <c r="BD2859" s="16"/>
      <c r="BE2859" s="16"/>
      <c r="BF2859" s="16"/>
      <c r="BG2859" s="16"/>
      <c r="BH2859" s="16"/>
      <c r="BI2859" s="16"/>
      <c r="BJ2859" s="16"/>
      <c r="BK2859" s="16"/>
      <c r="BL2859" s="16"/>
      <c r="BM2859" s="16"/>
      <c r="BN2859" s="16"/>
      <c r="BO2859" s="16"/>
      <c r="BP2859" s="16"/>
      <c r="BQ2859" s="16"/>
      <c r="BR2859" s="16"/>
      <c r="BS2859" s="16"/>
      <c r="BT2859" s="16"/>
      <c r="BU2859" s="16"/>
      <c r="BV2859" s="16"/>
      <c r="BW2859" s="16"/>
      <c r="BX2859" s="16"/>
      <c r="BY2859" s="16"/>
      <c r="BZ2859" s="16"/>
      <c r="CA2859" s="16"/>
      <c r="CB2859" s="16"/>
      <c r="CC2859" s="16"/>
      <c r="CD2859" s="16"/>
      <c r="CE2859" s="16"/>
      <c r="CF2859" s="16"/>
      <c r="CG2859" s="16"/>
      <c r="CH2859" s="16"/>
      <c r="CI2859" s="16"/>
      <c r="CJ2859" s="16"/>
      <c r="CK2859" s="16"/>
      <c r="CL2859" s="16"/>
      <c r="CM2859" s="16"/>
      <c r="CN2859" s="16"/>
      <c r="CO2859" s="16"/>
      <c r="CP2859" s="16"/>
      <c r="CQ2859" s="16"/>
      <c r="CR2859" s="16"/>
      <c r="CS2859" s="16"/>
      <c r="CT2859" s="16"/>
      <c r="CU2859" s="16"/>
      <c r="CV2859" s="16"/>
      <c r="CW2859" s="16"/>
      <c r="CX2859" s="16"/>
      <c r="CY2859" s="16"/>
      <c r="CZ2859" s="16"/>
      <c r="DA2859" s="16"/>
      <c r="DB2859" s="16"/>
      <c r="DC2859" s="16"/>
      <c r="DD2859" s="16"/>
      <c r="DE2859" s="16"/>
      <c r="DF2859" s="16"/>
      <c r="DG2859" s="16"/>
      <c r="DH2859" s="16"/>
      <c r="DI2859" s="16"/>
      <c r="DJ2859" s="16"/>
      <c r="DK2859" s="16"/>
      <c r="DL2859" s="16"/>
      <c r="DM2859" s="16"/>
      <c r="DN2859" s="16"/>
      <c r="DO2859" s="16"/>
      <c r="DP2859" s="16"/>
      <c r="DQ2859" s="16"/>
      <c r="DR2859" s="16"/>
      <c r="DS2859" s="16"/>
      <c r="DT2859" s="16"/>
      <c r="DU2859" s="16"/>
      <c r="DV2859" s="16"/>
      <c r="DW2859" s="16"/>
      <c r="DX2859" s="16"/>
      <c r="DY2859" s="16"/>
      <c r="DZ2859" s="16"/>
      <c r="EA2859" s="16"/>
      <c r="EB2859" s="16"/>
      <c r="EC2859" s="16"/>
      <c r="ED2859" s="16"/>
      <c r="EE2859" s="16"/>
      <c r="EF2859" s="16"/>
      <c r="EG2859" s="16"/>
      <c r="EH2859" s="16"/>
      <c r="EI2859" s="16"/>
      <c r="EJ2859" s="16"/>
      <c r="EK2859" s="16"/>
      <c r="EL2859" s="16"/>
      <c r="EM2859" s="16"/>
      <c r="EN2859" s="16"/>
      <c r="EO2859" s="16"/>
      <c r="EP2859" s="16"/>
      <c r="EQ2859" s="16"/>
      <c r="ER2859" s="16"/>
      <c r="ES2859" s="16"/>
      <c r="ET2859" s="16"/>
      <c r="EU2859" s="16"/>
      <c r="EV2859" s="16"/>
      <c r="EW2859" s="16"/>
      <c r="EX2859" s="16"/>
    </row>
    <row r="2860" spans="1:154" x14ac:dyDescent="0.3">
      <c r="A2860" s="9"/>
      <c r="B2860" s="9" t="s">
        <v>47</v>
      </c>
      <c r="C2860" s="9">
        <v>2196</v>
      </c>
      <c r="D2860" s="9">
        <v>8</v>
      </c>
      <c r="E2860" s="9">
        <v>2</v>
      </c>
      <c r="F2860" s="9">
        <v>3</v>
      </c>
      <c r="G2860" s="9">
        <v>86</v>
      </c>
      <c r="H2860" s="30" t="s">
        <v>477</v>
      </c>
      <c r="I2860" s="10">
        <v>186</v>
      </c>
      <c r="J2860" s="33">
        <v>150</v>
      </c>
      <c r="K2860" s="34">
        <f>I2860*J2860</f>
        <v>27900</v>
      </c>
      <c r="L2860" s="9">
        <v>1</v>
      </c>
      <c r="M2860" s="9" t="s">
        <v>53</v>
      </c>
      <c r="N2860" s="9" t="s">
        <v>48</v>
      </c>
      <c r="O2860" s="30" t="s">
        <v>477</v>
      </c>
      <c r="P2860" s="9">
        <v>60</v>
      </c>
      <c r="Q2860" s="10">
        <v>100</v>
      </c>
      <c r="R2860" s="10">
        <v>6750</v>
      </c>
      <c r="S2860" s="34">
        <f>P2860*R2860</f>
        <v>405000</v>
      </c>
      <c r="T2860" s="9">
        <v>17</v>
      </c>
      <c r="U2860" s="2">
        <v>24</v>
      </c>
      <c r="V2860" s="34">
        <f>S2860*U2860/100</f>
        <v>97200</v>
      </c>
      <c r="W2860" s="34">
        <f>S2860-V2860</f>
        <v>307800</v>
      </c>
      <c r="X2860" s="31">
        <f>K2860+W2860</f>
        <v>335700</v>
      </c>
      <c r="Y2860" s="34">
        <f>X2860*Q2860/100</f>
        <v>335700</v>
      </c>
      <c r="Z2860" s="34">
        <v>50000000</v>
      </c>
      <c r="AA2860" s="9">
        <v>0</v>
      </c>
      <c r="AB2860" s="9">
        <v>0</v>
      </c>
      <c r="AC2860" s="33">
        <v>0</v>
      </c>
      <c r="AD2860" s="10"/>
    </row>
    <row r="2861" spans="1:154" s="39" customFormat="1" x14ac:dyDescent="0.3">
      <c r="A2861" s="9"/>
      <c r="B2861" s="9"/>
      <c r="C2861" s="9"/>
      <c r="D2861" s="9"/>
      <c r="E2861" s="9"/>
      <c r="F2861" s="9"/>
      <c r="G2861" s="9"/>
      <c r="H2861" s="30" t="s">
        <v>476</v>
      </c>
      <c r="I2861" s="10">
        <v>1000</v>
      </c>
      <c r="J2861" s="33">
        <v>150</v>
      </c>
      <c r="K2861" s="34">
        <f>I2861*J2861</f>
        <v>150000</v>
      </c>
      <c r="L2861" s="9"/>
      <c r="M2861" s="9"/>
      <c r="N2861" s="9"/>
      <c r="O2861" s="9"/>
      <c r="P2861" s="9"/>
      <c r="Q2861" s="10"/>
      <c r="R2861" s="10"/>
      <c r="S2861" s="10"/>
      <c r="T2861" s="9"/>
      <c r="U2861" s="2"/>
      <c r="V2861" s="35"/>
      <c r="W2861" s="10"/>
      <c r="X2861" s="31">
        <f>K2861+W2861</f>
        <v>150000</v>
      </c>
      <c r="Y2861" s="10"/>
      <c r="Z2861" s="34">
        <v>50000000</v>
      </c>
      <c r="AA2861" s="9">
        <v>0</v>
      </c>
      <c r="AB2861" s="9">
        <v>0</v>
      </c>
      <c r="AC2861" s="33"/>
      <c r="AD2861" s="10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6"/>
      <c r="AZ2861" s="16"/>
      <c r="BA2861" s="16"/>
      <c r="BB2861" s="16"/>
      <c r="BC2861" s="16"/>
      <c r="BD2861" s="16"/>
      <c r="BE2861" s="16"/>
      <c r="BF2861" s="16"/>
      <c r="BG2861" s="16"/>
      <c r="BH2861" s="16"/>
      <c r="BI2861" s="16"/>
      <c r="BJ2861" s="16"/>
      <c r="BK2861" s="16"/>
      <c r="BL2861" s="16"/>
      <c r="BM2861" s="16"/>
      <c r="BN2861" s="16"/>
      <c r="BO2861" s="16"/>
      <c r="BP2861" s="16"/>
      <c r="BQ2861" s="16"/>
      <c r="BR2861" s="16"/>
      <c r="BS2861" s="16"/>
      <c r="BT2861" s="16"/>
      <c r="BU2861" s="16"/>
      <c r="BV2861" s="16"/>
      <c r="BW2861" s="16"/>
      <c r="BX2861" s="16"/>
      <c r="BY2861" s="16"/>
      <c r="BZ2861" s="16"/>
      <c r="CA2861" s="16"/>
      <c r="CB2861" s="16"/>
      <c r="CC2861" s="16"/>
      <c r="CD2861" s="16"/>
      <c r="CE2861" s="16"/>
      <c r="CF2861" s="16"/>
      <c r="CG2861" s="16"/>
      <c r="CH2861" s="16"/>
      <c r="CI2861" s="16"/>
      <c r="CJ2861" s="16"/>
      <c r="CK2861" s="16"/>
      <c r="CL2861" s="16"/>
      <c r="CM2861" s="16"/>
      <c r="CN2861" s="16"/>
      <c r="CO2861" s="16"/>
      <c r="CP2861" s="16"/>
      <c r="CQ2861" s="16"/>
      <c r="CR2861" s="16"/>
      <c r="CS2861" s="16"/>
      <c r="CT2861" s="16"/>
      <c r="CU2861" s="16"/>
      <c r="CV2861" s="16"/>
      <c r="CW2861" s="16"/>
      <c r="CX2861" s="16"/>
      <c r="CY2861" s="16"/>
      <c r="CZ2861" s="16"/>
      <c r="DA2861" s="16"/>
      <c r="DB2861" s="16"/>
      <c r="DC2861" s="16"/>
      <c r="DD2861" s="16"/>
      <c r="DE2861" s="16"/>
      <c r="DF2861" s="16"/>
      <c r="DG2861" s="16"/>
      <c r="DH2861" s="16"/>
      <c r="DI2861" s="16"/>
      <c r="DJ2861" s="16"/>
      <c r="DK2861" s="16"/>
      <c r="DL2861" s="16"/>
      <c r="DM2861" s="16"/>
      <c r="DN2861" s="16"/>
      <c r="DO2861" s="16"/>
      <c r="DP2861" s="16"/>
      <c r="DQ2861" s="16"/>
      <c r="DR2861" s="16"/>
      <c r="DS2861" s="16"/>
      <c r="DT2861" s="16"/>
      <c r="DU2861" s="16"/>
      <c r="DV2861" s="16"/>
      <c r="DW2861" s="16"/>
      <c r="DX2861" s="16"/>
      <c r="DY2861" s="16"/>
      <c r="DZ2861" s="16"/>
      <c r="EA2861" s="16"/>
      <c r="EB2861" s="16"/>
      <c r="EC2861" s="16"/>
      <c r="ED2861" s="16"/>
      <c r="EE2861" s="16"/>
      <c r="EF2861" s="16"/>
      <c r="EG2861" s="16"/>
      <c r="EH2861" s="16"/>
      <c r="EI2861" s="16"/>
      <c r="EJ2861" s="16"/>
      <c r="EK2861" s="16"/>
      <c r="EL2861" s="16"/>
      <c r="EM2861" s="16"/>
      <c r="EN2861" s="16"/>
      <c r="EO2861" s="16"/>
      <c r="EP2861" s="16"/>
      <c r="EQ2861" s="16"/>
      <c r="ER2861" s="16"/>
      <c r="ES2861" s="16"/>
      <c r="ET2861" s="16"/>
      <c r="EU2861" s="16"/>
      <c r="EV2861" s="16"/>
      <c r="EW2861" s="16"/>
      <c r="EX2861" s="16"/>
    </row>
    <row r="2862" spans="1:154" x14ac:dyDescent="0.3">
      <c r="A2862" s="18"/>
      <c r="B2862" s="18"/>
      <c r="C2862" s="18"/>
      <c r="D2862" s="18"/>
      <c r="E2862" s="18"/>
      <c r="F2862" s="18"/>
      <c r="G2862" s="18"/>
      <c r="H2862" s="19"/>
      <c r="I2862" s="20"/>
      <c r="J2862" s="21"/>
      <c r="K2862" s="20"/>
      <c r="L2862" s="18"/>
      <c r="M2862" s="18"/>
      <c r="N2862" s="18"/>
      <c r="O2862" s="18"/>
      <c r="P2862" s="18"/>
      <c r="Q2862" s="20"/>
      <c r="R2862" s="20"/>
      <c r="S2862" s="20"/>
      <c r="T2862" s="18"/>
      <c r="U2862" s="94"/>
      <c r="V2862" s="23"/>
      <c r="W2862" s="20"/>
      <c r="X2862" s="20"/>
      <c r="Y2862" s="20"/>
      <c r="Z2862" s="20"/>
      <c r="AA2862" s="18"/>
      <c r="AB2862" s="18"/>
      <c r="AC2862" s="21"/>
      <c r="AD2862" s="20"/>
      <c r="AE2862" s="39"/>
      <c r="AF2862" s="39"/>
      <c r="AG2862" s="39"/>
      <c r="AH2862" s="39"/>
      <c r="AI2862" s="39"/>
      <c r="AJ2862" s="39"/>
      <c r="AK2862" s="39"/>
      <c r="AL2862" s="39"/>
      <c r="AM2862" s="39"/>
      <c r="AN2862" s="39"/>
      <c r="AO2862" s="39"/>
      <c r="AP2862" s="39"/>
      <c r="AQ2862" s="39"/>
      <c r="AR2862" s="39"/>
      <c r="AS2862" s="39"/>
      <c r="AT2862" s="39"/>
      <c r="AU2862" s="39"/>
      <c r="AV2862" s="39"/>
      <c r="AW2862" s="39"/>
      <c r="AX2862" s="39"/>
      <c r="AY2862" s="39"/>
      <c r="AZ2862" s="39"/>
      <c r="BA2862" s="39"/>
      <c r="BB2862" s="39"/>
      <c r="BC2862" s="39"/>
      <c r="BD2862" s="39"/>
      <c r="BE2862" s="39"/>
      <c r="BF2862" s="39"/>
      <c r="BG2862" s="39"/>
      <c r="BH2862" s="39"/>
      <c r="BI2862" s="39"/>
      <c r="BJ2862" s="39"/>
      <c r="BK2862" s="39"/>
      <c r="BL2862" s="39"/>
      <c r="BM2862" s="39"/>
      <c r="BN2862" s="39"/>
      <c r="BO2862" s="39"/>
      <c r="BP2862" s="39"/>
      <c r="BQ2862" s="39"/>
      <c r="BR2862" s="39"/>
      <c r="BS2862" s="39"/>
      <c r="BT2862" s="39"/>
      <c r="BU2862" s="39"/>
      <c r="BV2862" s="39"/>
      <c r="BW2862" s="39"/>
      <c r="BX2862" s="39"/>
      <c r="BY2862" s="39"/>
      <c r="BZ2862" s="39"/>
      <c r="CA2862" s="39"/>
      <c r="CB2862" s="39"/>
      <c r="CC2862" s="39"/>
      <c r="CD2862" s="39"/>
      <c r="CE2862" s="39"/>
      <c r="CF2862" s="39"/>
      <c r="CG2862" s="39"/>
      <c r="CH2862" s="39"/>
      <c r="CI2862" s="39"/>
      <c r="CJ2862" s="39"/>
      <c r="CK2862" s="39"/>
      <c r="CL2862" s="39"/>
      <c r="CM2862" s="39"/>
      <c r="CN2862" s="39"/>
      <c r="CO2862" s="39"/>
      <c r="CP2862" s="39"/>
      <c r="CQ2862" s="39"/>
      <c r="CR2862" s="39"/>
      <c r="CS2862" s="39"/>
      <c r="CT2862" s="39"/>
      <c r="CU2862" s="39"/>
      <c r="CV2862" s="39"/>
      <c r="CW2862" s="39"/>
      <c r="CX2862" s="39"/>
      <c r="CY2862" s="39"/>
      <c r="CZ2862" s="39"/>
      <c r="DA2862" s="39"/>
      <c r="DB2862" s="39"/>
      <c r="DC2862" s="39"/>
      <c r="DD2862" s="39"/>
      <c r="DE2862" s="39"/>
      <c r="DF2862" s="39"/>
      <c r="DG2862" s="39"/>
      <c r="DH2862" s="39"/>
      <c r="DI2862" s="39"/>
      <c r="DJ2862" s="39"/>
      <c r="DK2862" s="39"/>
      <c r="DL2862" s="39"/>
      <c r="DM2862" s="39"/>
      <c r="DN2862" s="39"/>
      <c r="DO2862" s="39"/>
      <c r="DP2862" s="39"/>
      <c r="DQ2862" s="39"/>
      <c r="DR2862" s="39"/>
      <c r="DS2862" s="39"/>
      <c r="DT2862" s="39"/>
      <c r="DU2862" s="39"/>
      <c r="DV2862" s="39"/>
      <c r="DW2862" s="39"/>
      <c r="DX2862" s="39"/>
      <c r="DY2862" s="39"/>
      <c r="DZ2862" s="39"/>
      <c r="EA2862" s="39"/>
      <c r="EB2862" s="39"/>
      <c r="EC2862" s="39"/>
      <c r="ED2862" s="39"/>
      <c r="EE2862" s="39"/>
      <c r="EF2862" s="39"/>
      <c r="EG2862" s="39"/>
      <c r="EH2862" s="39"/>
      <c r="EI2862" s="39"/>
      <c r="EJ2862" s="39"/>
      <c r="EK2862" s="39"/>
      <c r="EL2862" s="39"/>
      <c r="EM2862" s="39"/>
      <c r="EN2862" s="39"/>
      <c r="EO2862" s="39"/>
      <c r="EP2862" s="39"/>
      <c r="EQ2862" s="39"/>
      <c r="ER2862" s="39"/>
      <c r="ES2862" s="39"/>
      <c r="ET2862" s="39"/>
      <c r="EU2862" s="39"/>
      <c r="EV2862" s="39"/>
      <c r="EW2862" s="39"/>
      <c r="EX2862" s="39"/>
    </row>
    <row r="2863" spans="1:154" x14ac:dyDescent="0.3">
      <c r="A2863" s="29">
        <v>2795</v>
      </c>
      <c r="B2863" s="29" t="s">
        <v>47</v>
      </c>
      <c r="C2863" s="29">
        <v>13808</v>
      </c>
      <c r="D2863" s="29">
        <v>2</v>
      </c>
      <c r="E2863" s="29">
        <v>2</v>
      </c>
      <c r="F2863" s="29">
        <v>0</v>
      </c>
      <c r="G2863" s="29">
        <v>0</v>
      </c>
      <c r="H2863" s="25" t="s">
        <v>476</v>
      </c>
      <c r="I2863" s="36">
        <v>800</v>
      </c>
      <c r="J2863" s="41">
        <v>150</v>
      </c>
      <c r="K2863" s="74">
        <f>I2863*J2863</f>
        <v>120000</v>
      </c>
      <c r="L2863" s="29"/>
      <c r="M2863" s="29"/>
      <c r="N2863" s="29"/>
      <c r="O2863" s="29"/>
      <c r="P2863" s="29"/>
      <c r="Q2863" s="36"/>
      <c r="R2863" s="36"/>
      <c r="S2863" s="36"/>
      <c r="T2863" s="29"/>
      <c r="U2863" s="185"/>
      <c r="V2863" s="37"/>
      <c r="W2863" s="36"/>
      <c r="X2863" s="75">
        <f>K2863+W2863</f>
        <v>120000</v>
      </c>
      <c r="Y2863" s="36"/>
      <c r="Z2863" s="74">
        <v>50000000</v>
      </c>
      <c r="AA2863" s="29">
        <v>0</v>
      </c>
      <c r="AB2863" s="29">
        <v>0</v>
      </c>
      <c r="AC2863" s="41" t="s">
        <v>1286</v>
      </c>
      <c r="AD2863" s="36"/>
    </row>
    <row r="2864" spans="1:154" s="57" customFormat="1" x14ac:dyDescent="0.3">
      <c r="A2864" s="18"/>
      <c r="B2864" s="18"/>
      <c r="C2864" s="18"/>
      <c r="D2864" s="18"/>
      <c r="E2864" s="18"/>
      <c r="F2864" s="18"/>
      <c r="G2864" s="18"/>
      <c r="H2864" s="19"/>
      <c r="I2864" s="20"/>
      <c r="J2864" s="21"/>
      <c r="K2864" s="20"/>
      <c r="L2864" s="18"/>
      <c r="M2864" s="18"/>
      <c r="N2864" s="18"/>
      <c r="O2864" s="18"/>
      <c r="P2864" s="18"/>
      <c r="Q2864" s="20"/>
      <c r="R2864" s="20"/>
      <c r="S2864" s="20"/>
      <c r="T2864" s="18"/>
      <c r="U2864" s="94"/>
      <c r="V2864" s="23"/>
      <c r="W2864" s="20"/>
      <c r="X2864" s="20"/>
      <c r="Y2864" s="20"/>
      <c r="Z2864" s="20"/>
      <c r="AA2864" s="18"/>
      <c r="AB2864" s="18"/>
      <c r="AC2864" s="58"/>
      <c r="AD2864" s="64"/>
      <c r="AE2864" s="39"/>
      <c r="AF2864" s="39"/>
      <c r="AG2864" s="39"/>
      <c r="AH2864" s="39"/>
      <c r="AI2864" s="39"/>
      <c r="AJ2864" s="39"/>
      <c r="AK2864" s="39"/>
      <c r="AL2864" s="39"/>
      <c r="AM2864" s="39"/>
      <c r="AN2864" s="39"/>
      <c r="AO2864" s="39"/>
      <c r="AP2864" s="39"/>
      <c r="AQ2864" s="39"/>
      <c r="AR2864" s="39"/>
      <c r="AS2864" s="39"/>
      <c r="AT2864" s="39"/>
      <c r="AU2864" s="39"/>
      <c r="AV2864" s="39"/>
      <c r="AW2864" s="39"/>
      <c r="AX2864" s="39"/>
      <c r="AY2864" s="39"/>
      <c r="AZ2864" s="39"/>
      <c r="BA2864" s="39"/>
      <c r="BB2864" s="39"/>
      <c r="BC2864" s="39"/>
      <c r="BD2864" s="39"/>
      <c r="BE2864" s="39"/>
      <c r="BF2864" s="39"/>
      <c r="BG2864" s="39"/>
      <c r="BH2864" s="39"/>
      <c r="BI2864" s="39"/>
      <c r="BJ2864" s="39"/>
      <c r="BK2864" s="39"/>
      <c r="BL2864" s="39"/>
      <c r="BM2864" s="39"/>
      <c r="BN2864" s="39"/>
      <c r="BO2864" s="39"/>
      <c r="BP2864" s="39"/>
      <c r="BQ2864" s="39"/>
      <c r="BR2864" s="39"/>
      <c r="BS2864" s="39"/>
      <c r="BT2864" s="39"/>
      <c r="BU2864" s="39"/>
      <c r="BV2864" s="39"/>
      <c r="BW2864" s="39"/>
      <c r="BX2864" s="39"/>
      <c r="BY2864" s="39"/>
      <c r="BZ2864" s="39"/>
      <c r="CA2864" s="39"/>
      <c r="CB2864" s="39"/>
      <c r="CC2864" s="39"/>
      <c r="CD2864" s="39"/>
      <c r="CE2864" s="39"/>
      <c r="CF2864" s="39"/>
      <c r="CG2864" s="39"/>
      <c r="CH2864" s="39"/>
      <c r="CI2864" s="39"/>
      <c r="CJ2864" s="39"/>
      <c r="CK2864" s="39"/>
      <c r="CL2864" s="39"/>
      <c r="CM2864" s="39"/>
      <c r="CN2864" s="39"/>
      <c r="CO2864" s="39"/>
      <c r="CP2864" s="39"/>
      <c r="CQ2864" s="39"/>
      <c r="CR2864" s="39"/>
      <c r="CS2864" s="39"/>
      <c r="CT2864" s="39"/>
      <c r="CU2864" s="39"/>
      <c r="CV2864" s="39"/>
      <c r="CW2864" s="39"/>
      <c r="CX2864" s="39"/>
      <c r="CY2864" s="39"/>
      <c r="CZ2864" s="39"/>
      <c r="DA2864" s="39"/>
      <c r="DB2864" s="39"/>
      <c r="DC2864" s="39"/>
      <c r="DD2864" s="39"/>
      <c r="DE2864" s="39"/>
      <c r="DF2864" s="39"/>
      <c r="DG2864" s="39"/>
      <c r="DH2864" s="39"/>
      <c r="DI2864" s="39"/>
      <c r="DJ2864" s="39"/>
      <c r="DK2864" s="39"/>
      <c r="DL2864" s="39"/>
      <c r="DM2864" s="39"/>
      <c r="DN2864" s="39"/>
      <c r="DO2864" s="39"/>
      <c r="DP2864" s="39"/>
      <c r="DQ2864" s="39"/>
      <c r="DR2864" s="39"/>
      <c r="DS2864" s="39"/>
      <c r="DT2864" s="39"/>
      <c r="DU2864" s="39"/>
      <c r="DV2864" s="39"/>
      <c r="DW2864" s="39"/>
      <c r="DX2864" s="39"/>
      <c r="DY2864" s="39"/>
      <c r="DZ2864" s="39"/>
      <c r="EA2864" s="39"/>
      <c r="EB2864" s="39"/>
      <c r="EC2864" s="39"/>
      <c r="ED2864" s="39"/>
      <c r="EE2864" s="39"/>
      <c r="EF2864" s="39"/>
      <c r="EG2864" s="39"/>
      <c r="EH2864" s="39"/>
      <c r="EI2864" s="39"/>
      <c r="EJ2864" s="39"/>
      <c r="EK2864" s="39"/>
      <c r="EL2864" s="39"/>
      <c r="EM2864" s="39"/>
      <c r="EN2864" s="39"/>
      <c r="EO2864" s="39"/>
      <c r="EP2864" s="39"/>
      <c r="EQ2864" s="39"/>
      <c r="ER2864" s="39"/>
      <c r="ES2864" s="39"/>
      <c r="ET2864" s="39"/>
      <c r="EU2864" s="39"/>
      <c r="EV2864" s="39"/>
      <c r="EW2864" s="39"/>
      <c r="EX2864" s="39"/>
    </row>
    <row r="2865" spans="1:154" x14ac:dyDescent="0.3">
      <c r="A2865" s="29">
        <v>2796</v>
      </c>
      <c r="B2865" s="29" t="s">
        <v>47</v>
      </c>
      <c r="C2865" s="29">
        <v>2464</v>
      </c>
      <c r="D2865" s="29">
        <v>6</v>
      </c>
      <c r="E2865" s="29">
        <v>6</v>
      </c>
      <c r="F2865" s="29">
        <v>3</v>
      </c>
      <c r="G2865" s="29">
        <v>74</v>
      </c>
      <c r="H2865" s="25" t="s">
        <v>476</v>
      </c>
      <c r="I2865" s="36">
        <v>2774</v>
      </c>
      <c r="J2865" s="41">
        <v>220</v>
      </c>
      <c r="K2865" s="74">
        <f>I2865*J2865</f>
        <v>610280</v>
      </c>
      <c r="L2865" s="29"/>
      <c r="M2865" s="29"/>
      <c r="N2865" s="29"/>
      <c r="O2865" s="29"/>
      <c r="P2865" s="29"/>
      <c r="Q2865" s="36"/>
      <c r="R2865" s="36"/>
      <c r="S2865" s="36"/>
      <c r="T2865" s="29"/>
      <c r="U2865" s="185"/>
      <c r="V2865" s="37"/>
      <c r="W2865" s="36"/>
      <c r="X2865" s="75">
        <f>K2865+W2865</f>
        <v>610280</v>
      </c>
      <c r="Y2865" s="36"/>
      <c r="Z2865" s="74">
        <v>50000000</v>
      </c>
      <c r="AA2865" s="29">
        <v>0</v>
      </c>
      <c r="AB2865" s="29">
        <v>0</v>
      </c>
      <c r="AC2865" s="41" t="s">
        <v>1287</v>
      </c>
      <c r="AD2865" s="36"/>
    </row>
    <row r="2866" spans="1:154" x14ac:dyDescent="0.3">
      <c r="A2866" s="9"/>
      <c r="B2866" s="9" t="s">
        <v>47</v>
      </c>
      <c r="C2866" s="9">
        <v>12727</v>
      </c>
      <c r="D2866" s="9">
        <v>3</v>
      </c>
      <c r="E2866" s="9">
        <v>1</v>
      </c>
      <c r="F2866" s="9">
        <v>3</v>
      </c>
      <c r="G2866" s="9">
        <v>19</v>
      </c>
      <c r="H2866" s="30" t="s">
        <v>477</v>
      </c>
      <c r="I2866" s="10">
        <v>319</v>
      </c>
      <c r="J2866" s="33">
        <v>250</v>
      </c>
      <c r="K2866" s="34">
        <f>I2866*J2866</f>
        <v>79750</v>
      </c>
      <c r="L2866" s="9">
        <v>1</v>
      </c>
      <c r="M2866" s="9" t="s">
        <v>53</v>
      </c>
      <c r="N2866" s="9" t="s">
        <v>48</v>
      </c>
      <c r="O2866" s="30" t="s">
        <v>477</v>
      </c>
      <c r="P2866" s="9">
        <v>108</v>
      </c>
      <c r="Q2866" s="10">
        <v>100</v>
      </c>
      <c r="R2866" s="10">
        <v>6750</v>
      </c>
      <c r="S2866" s="34">
        <f>P2866*R2866</f>
        <v>729000</v>
      </c>
      <c r="T2866" s="9">
        <v>22</v>
      </c>
      <c r="U2866" s="2">
        <v>34</v>
      </c>
      <c r="V2866" s="34">
        <f>S2866*U2866/100</f>
        <v>247860</v>
      </c>
      <c r="W2866" s="34">
        <f>S2866-V2866</f>
        <v>481140</v>
      </c>
      <c r="X2866" s="31">
        <f>K2866+W2866</f>
        <v>560890</v>
      </c>
      <c r="Y2866" s="34">
        <f>X2866*Q2866/100</f>
        <v>560890</v>
      </c>
      <c r="Z2866" s="34">
        <v>50000000</v>
      </c>
      <c r="AA2866" s="9">
        <v>0</v>
      </c>
      <c r="AB2866" s="9">
        <v>0</v>
      </c>
      <c r="AC2866" s="33"/>
      <c r="AD2866" s="10"/>
    </row>
    <row r="2867" spans="1:154" x14ac:dyDescent="0.3">
      <c r="A2867" s="9"/>
      <c r="B2867" s="9"/>
      <c r="C2867" s="9"/>
      <c r="D2867" s="9"/>
      <c r="E2867" s="9"/>
      <c r="F2867" s="9"/>
      <c r="G2867" s="9"/>
      <c r="H2867" s="30" t="s">
        <v>476</v>
      </c>
      <c r="I2867" s="10">
        <v>400</v>
      </c>
      <c r="J2867" s="33">
        <v>250</v>
      </c>
      <c r="K2867" s="34">
        <f>I2867*J2867</f>
        <v>100000</v>
      </c>
      <c r="L2867" s="9"/>
      <c r="M2867" s="9"/>
      <c r="N2867" s="9"/>
      <c r="O2867" s="9"/>
      <c r="P2867" s="9"/>
      <c r="Q2867" s="10"/>
      <c r="R2867" s="10"/>
      <c r="S2867" s="10"/>
      <c r="T2867" s="9"/>
      <c r="U2867" s="2"/>
      <c r="V2867" s="35"/>
      <c r="W2867" s="10"/>
      <c r="X2867" s="31">
        <f>K2867+W2867</f>
        <v>100000</v>
      </c>
      <c r="Y2867" s="10"/>
      <c r="Z2867" s="34">
        <v>50000000</v>
      </c>
      <c r="AA2867" s="9">
        <v>0</v>
      </c>
      <c r="AB2867" s="9">
        <v>0</v>
      </c>
      <c r="AC2867" s="33"/>
      <c r="AD2867" s="10"/>
    </row>
    <row r="2868" spans="1:154" s="39" customFormat="1" x14ac:dyDescent="0.3">
      <c r="A2868" s="18"/>
      <c r="B2868" s="18"/>
      <c r="C2868" s="18"/>
      <c r="D2868" s="18"/>
      <c r="E2868" s="18"/>
      <c r="F2868" s="18"/>
      <c r="G2868" s="18"/>
      <c r="H2868" s="19"/>
      <c r="I2868" s="20"/>
      <c r="J2868" s="21"/>
      <c r="K2868" s="20"/>
      <c r="L2868" s="18"/>
      <c r="M2868" s="18"/>
      <c r="N2868" s="18"/>
      <c r="O2868" s="18"/>
      <c r="P2868" s="18"/>
      <c r="Q2868" s="20"/>
      <c r="R2868" s="20"/>
      <c r="S2868" s="20"/>
      <c r="T2868" s="18"/>
      <c r="U2868" s="94"/>
      <c r="V2868" s="23"/>
      <c r="W2868" s="20"/>
      <c r="X2868" s="20"/>
      <c r="Y2868" s="20"/>
      <c r="Z2868" s="20"/>
      <c r="AA2868" s="18"/>
      <c r="AB2868" s="18"/>
      <c r="AC2868" s="21"/>
      <c r="AD2868" s="20"/>
    </row>
    <row r="2869" spans="1:154" x14ac:dyDescent="0.3">
      <c r="A2869" s="29">
        <v>2797</v>
      </c>
      <c r="B2869" s="29" t="s">
        <v>47</v>
      </c>
      <c r="C2869" s="29">
        <v>1643</v>
      </c>
      <c r="D2869" s="29">
        <v>1</v>
      </c>
      <c r="E2869" s="29">
        <v>14</v>
      </c>
      <c r="F2869" s="29">
        <v>0</v>
      </c>
      <c r="G2869" s="29">
        <v>90</v>
      </c>
      <c r="H2869" s="25" t="s">
        <v>476</v>
      </c>
      <c r="I2869" s="36">
        <v>5690</v>
      </c>
      <c r="J2869" s="41">
        <v>250</v>
      </c>
      <c r="K2869" s="74">
        <f>I2869*J2869</f>
        <v>1422500</v>
      </c>
      <c r="L2869" s="29"/>
      <c r="M2869" s="29"/>
      <c r="N2869" s="29"/>
      <c r="O2869" s="29"/>
      <c r="P2869" s="29"/>
      <c r="Q2869" s="36"/>
      <c r="R2869" s="36"/>
      <c r="S2869" s="36"/>
      <c r="T2869" s="29"/>
      <c r="U2869" s="185"/>
      <c r="V2869" s="37"/>
      <c r="W2869" s="36"/>
      <c r="X2869" s="75">
        <f>K2869+W2869</f>
        <v>1422500</v>
      </c>
      <c r="Y2869" s="36"/>
      <c r="Z2869" s="74">
        <v>50000000</v>
      </c>
      <c r="AA2869" s="29">
        <v>0</v>
      </c>
      <c r="AB2869" s="29">
        <v>0</v>
      </c>
      <c r="AC2869" s="41" t="s">
        <v>1288</v>
      </c>
      <c r="AD2869" s="36"/>
    </row>
    <row r="2870" spans="1:154" s="39" customFormat="1" x14ac:dyDescent="0.3">
      <c r="A2870" s="9"/>
      <c r="B2870" s="9" t="s">
        <v>47</v>
      </c>
      <c r="C2870" s="9">
        <v>12185</v>
      </c>
      <c r="D2870" s="9">
        <v>1</v>
      </c>
      <c r="E2870" s="9">
        <v>16</v>
      </c>
      <c r="F2870" s="9">
        <v>0</v>
      </c>
      <c r="G2870" s="9">
        <v>10</v>
      </c>
      <c r="H2870" s="30" t="s">
        <v>476</v>
      </c>
      <c r="I2870" s="10">
        <v>6410</v>
      </c>
      <c r="J2870" s="33">
        <v>200</v>
      </c>
      <c r="K2870" s="34">
        <f>I2870*J2870</f>
        <v>1282000</v>
      </c>
      <c r="L2870" s="9"/>
      <c r="M2870" s="9"/>
      <c r="N2870" s="9"/>
      <c r="O2870" s="9"/>
      <c r="P2870" s="9"/>
      <c r="Q2870" s="10"/>
      <c r="R2870" s="10"/>
      <c r="S2870" s="10"/>
      <c r="T2870" s="9"/>
      <c r="U2870" s="2"/>
      <c r="V2870" s="35"/>
      <c r="W2870" s="10"/>
      <c r="X2870" s="31">
        <f>K2870+W2870</f>
        <v>1282000</v>
      </c>
      <c r="Y2870" s="10"/>
      <c r="Z2870" s="34">
        <v>50000000</v>
      </c>
      <c r="AA2870" s="9">
        <v>0</v>
      </c>
      <c r="AB2870" s="9">
        <v>0</v>
      </c>
      <c r="AC2870" s="33">
        <v>0</v>
      </c>
      <c r="AD2870" s="10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6"/>
      <c r="AZ2870" s="16"/>
      <c r="BA2870" s="16"/>
      <c r="BB2870" s="16"/>
      <c r="BC2870" s="16"/>
      <c r="BD2870" s="16"/>
      <c r="BE2870" s="16"/>
      <c r="BF2870" s="16"/>
      <c r="BG2870" s="16"/>
      <c r="BH2870" s="16"/>
      <c r="BI2870" s="16"/>
      <c r="BJ2870" s="16"/>
      <c r="BK2870" s="16"/>
      <c r="BL2870" s="16"/>
      <c r="BM2870" s="16"/>
      <c r="BN2870" s="16"/>
      <c r="BO2870" s="16"/>
      <c r="BP2870" s="16"/>
      <c r="BQ2870" s="16"/>
      <c r="BR2870" s="16"/>
      <c r="BS2870" s="16"/>
      <c r="BT2870" s="16"/>
      <c r="BU2870" s="16"/>
      <c r="BV2870" s="16"/>
      <c r="BW2870" s="16"/>
      <c r="BX2870" s="16"/>
      <c r="BY2870" s="16"/>
      <c r="BZ2870" s="16"/>
      <c r="CA2870" s="16"/>
      <c r="CB2870" s="16"/>
      <c r="CC2870" s="16"/>
      <c r="CD2870" s="16"/>
      <c r="CE2870" s="16"/>
      <c r="CF2870" s="16"/>
      <c r="CG2870" s="16"/>
      <c r="CH2870" s="16"/>
      <c r="CI2870" s="16"/>
      <c r="CJ2870" s="16"/>
      <c r="CK2870" s="16"/>
      <c r="CL2870" s="16"/>
      <c r="CM2870" s="16"/>
      <c r="CN2870" s="16"/>
      <c r="CO2870" s="16"/>
      <c r="CP2870" s="16"/>
      <c r="CQ2870" s="16"/>
      <c r="CR2870" s="16"/>
      <c r="CS2870" s="16"/>
      <c r="CT2870" s="16"/>
      <c r="CU2870" s="16"/>
      <c r="CV2870" s="16"/>
      <c r="CW2870" s="16"/>
      <c r="CX2870" s="16"/>
      <c r="CY2870" s="16"/>
      <c r="CZ2870" s="16"/>
      <c r="DA2870" s="16"/>
      <c r="DB2870" s="16"/>
      <c r="DC2870" s="16"/>
      <c r="DD2870" s="16"/>
      <c r="DE2870" s="16"/>
      <c r="DF2870" s="16"/>
      <c r="DG2870" s="16"/>
      <c r="DH2870" s="16"/>
      <c r="DI2870" s="16"/>
      <c r="DJ2870" s="16"/>
      <c r="DK2870" s="16"/>
      <c r="DL2870" s="16"/>
      <c r="DM2870" s="16"/>
      <c r="DN2870" s="16"/>
      <c r="DO2870" s="16"/>
      <c r="DP2870" s="16"/>
      <c r="DQ2870" s="16"/>
      <c r="DR2870" s="16"/>
      <c r="DS2870" s="16"/>
      <c r="DT2870" s="16"/>
      <c r="DU2870" s="16"/>
      <c r="DV2870" s="16"/>
      <c r="DW2870" s="16"/>
      <c r="DX2870" s="16"/>
      <c r="DY2870" s="16"/>
      <c r="DZ2870" s="16"/>
      <c r="EA2870" s="16"/>
      <c r="EB2870" s="16"/>
      <c r="EC2870" s="16"/>
      <c r="ED2870" s="16"/>
      <c r="EE2870" s="16"/>
      <c r="EF2870" s="16"/>
      <c r="EG2870" s="16"/>
      <c r="EH2870" s="16"/>
      <c r="EI2870" s="16"/>
      <c r="EJ2870" s="16"/>
      <c r="EK2870" s="16"/>
      <c r="EL2870" s="16"/>
      <c r="EM2870" s="16"/>
      <c r="EN2870" s="16"/>
      <c r="EO2870" s="16"/>
      <c r="EP2870" s="16"/>
      <c r="EQ2870" s="16"/>
      <c r="ER2870" s="16"/>
      <c r="ES2870" s="16"/>
      <c r="ET2870" s="16"/>
      <c r="EU2870" s="16"/>
      <c r="EV2870" s="16"/>
      <c r="EW2870" s="16"/>
      <c r="EX2870" s="16"/>
    </row>
    <row r="2871" spans="1:154" x14ac:dyDescent="0.3">
      <c r="A2871" s="9"/>
      <c r="B2871" s="9" t="s">
        <v>47</v>
      </c>
      <c r="C2871" s="9">
        <v>12186</v>
      </c>
      <c r="D2871" s="9">
        <v>1</v>
      </c>
      <c r="E2871" s="9">
        <v>0</v>
      </c>
      <c r="F2871" s="9">
        <v>2</v>
      </c>
      <c r="G2871" s="9">
        <v>41</v>
      </c>
      <c r="H2871" s="30" t="s">
        <v>476</v>
      </c>
      <c r="I2871" s="10">
        <v>241</v>
      </c>
      <c r="J2871" s="33">
        <v>1050</v>
      </c>
      <c r="K2871" s="34">
        <f>I2871*J2871</f>
        <v>253050</v>
      </c>
      <c r="L2871" s="9"/>
      <c r="M2871" s="9"/>
      <c r="N2871" s="9"/>
      <c r="O2871" s="9"/>
      <c r="P2871" s="9"/>
      <c r="Q2871" s="10"/>
      <c r="R2871" s="10"/>
      <c r="S2871" s="10"/>
      <c r="T2871" s="9"/>
      <c r="U2871" s="2"/>
      <c r="V2871" s="35"/>
      <c r="W2871" s="10"/>
      <c r="X2871" s="31">
        <f>K2871+W2871</f>
        <v>253050</v>
      </c>
      <c r="Y2871" s="10"/>
      <c r="Z2871" s="34">
        <v>50000000</v>
      </c>
      <c r="AA2871" s="9">
        <v>0</v>
      </c>
      <c r="AB2871" s="9">
        <v>0</v>
      </c>
      <c r="AC2871" s="33">
        <v>0</v>
      </c>
      <c r="AD2871" s="10"/>
    </row>
    <row r="2872" spans="1:154" x14ac:dyDescent="0.3">
      <c r="A2872" s="9"/>
      <c r="B2872" s="9" t="s">
        <v>47</v>
      </c>
      <c r="C2872" s="9">
        <v>677</v>
      </c>
      <c r="D2872" s="9">
        <v>1</v>
      </c>
      <c r="E2872" s="9">
        <v>3</v>
      </c>
      <c r="F2872" s="9">
        <v>0</v>
      </c>
      <c r="G2872" s="9">
        <v>77</v>
      </c>
      <c r="H2872" s="30" t="s">
        <v>476</v>
      </c>
      <c r="I2872" s="10">
        <v>1277</v>
      </c>
      <c r="J2872" s="33">
        <v>250</v>
      </c>
      <c r="K2872" s="34">
        <f>I2872*J2872</f>
        <v>319250</v>
      </c>
      <c r="L2872" s="9"/>
      <c r="M2872" s="9"/>
      <c r="N2872" s="9"/>
      <c r="O2872" s="9"/>
      <c r="P2872" s="9"/>
      <c r="Q2872" s="10"/>
      <c r="R2872" s="10"/>
      <c r="S2872" s="10"/>
      <c r="T2872" s="9"/>
      <c r="U2872" s="2"/>
      <c r="V2872" s="35"/>
      <c r="W2872" s="10"/>
      <c r="X2872" s="31">
        <f>K2872+W2872</f>
        <v>319250</v>
      </c>
      <c r="Y2872" s="10"/>
      <c r="Z2872" s="34">
        <v>50000000</v>
      </c>
      <c r="AA2872" s="9">
        <v>0</v>
      </c>
      <c r="AB2872" s="9">
        <v>0</v>
      </c>
      <c r="AC2872" s="33">
        <v>0</v>
      </c>
      <c r="AD2872" s="10"/>
    </row>
    <row r="2873" spans="1:154" x14ac:dyDescent="0.3">
      <c r="A2873" s="18"/>
      <c r="B2873" s="18"/>
      <c r="C2873" s="18"/>
      <c r="D2873" s="18"/>
      <c r="E2873" s="18"/>
      <c r="F2873" s="18"/>
      <c r="G2873" s="18"/>
      <c r="H2873" s="19"/>
      <c r="I2873" s="20"/>
      <c r="J2873" s="21"/>
      <c r="K2873" s="20"/>
      <c r="L2873" s="18"/>
      <c r="M2873" s="18"/>
      <c r="N2873" s="18"/>
      <c r="O2873" s="18"/>
      <c r="P2873" s="18"/>
      <c r="Q2873" s="20"/>
      <c r="R2873" s="20"/>
      <c r="S2873" s="20"/>
      <c r="T2873" s="18"/>
      <c r="U2873" s="94"/>
      <c r="V2873" s="23"/>
      <c r="W2873" s="20"/>
      <c r="X2873" s="20"/>
      <c r="Y2873" s="20"/>
      <c r="Z2873" s="20"/>
      <c r="AA2873" s="18"/>
      <c r="AB2873" s="18"/>
      <c r="AC2873" s="21"/>
      <c r="AD2873" s="20"/>
      <c r="AE2873" s="39"/>
      <c r="AF2873" s="39"/>
      <c r="AG2873" s="39"/>
      <c r="AH2873" s="39"/>
      <c r="AI2873" s="39"/>
      <c r="AJ2873" s="39"/>
      <c r="AK2873" s="39"/>
      <c r="AL2873" s="39"/>
      <c r="AM2873" s="39"/>
      <c r="AN2873" s="39"/>
      <c r="AO2873" s="39"/>
      <c r="AP2873" s="39"/>
      <c r="AQ2873" s="39"/>
      <c r="AR2873" s="39"/>
      <c r="AS2873" s="39"/>
      <c r="AT2873" s="39"/>
      <c r="AU2873" s="39"/>
      <c r="AV2873" s="39"/>
      <c r="AW2873" s="39"/>
      <c r="AX2873" s="39"/>
      <c r="AY2873" s="39"/>
      <c r="AZ2873" s="39"/>
      <c r="BA2873" s="39"/>
      <c r="BB2873" s="39"/>
      <c r="BC2873" s="39"/>
      <c r="BD2873" s="39"/>
      <c r="BE2873" s="39"/>
      <c r="BF2873" s="39"/>
      <c r="BG2873" s="39"/>
      <c r="BH2873" s="39"/>
      <c r="BI2873" s="39"/>
      <c r="BJ2873" s="39"/>
      <c r="BK2873" s="39"/>
      <c r="BL2873" s="39"/>
      <c r="BM2873" s="39"/>
      <c r="BN2873" s="39"/>
      <c r="BO2873" s="39"/>
      <c r="BP2873" s="39"/>
      <c r="BQ2873" s="39"/>
      <c r="BR2873" s="39"/>
      <c r="BS2873" s="39"/>
      <c r="BT2873" s="39"/>
      <c r="BU2873" s="39"/>
      <c r="BV2873" s="39"/>
      <c r="BW2873" s="39"/>
      <c r="BX2873" s="39"/>
      <c r="BY2873" s="39"/>
      <c r="BZ2873" s="39"/>
      <c r="CA2873" s="39"/>
      <c r="CB2873" s="39"/>
      <c r="CC2873" s="39"/>
      <c r="CD2873" s="39"/>
      <c r="CE2873" s="39"/>
      <c r="CF2873" s="39"/>
      <c r="CG2873" s="39"/>
      <c r="CH2873" s="39"/>
      <c r="CI2873" s="39"/>
      <c r="CJ2873" s="39"/>
      <c r="CK2873" s="39"/>
      <c r="CL2873" s="39"/>
      <c r="CM2873" s="39"/>
      <c r="CN2873" s="39"/>
      <c r="CO2873" s="39"/>
      <c r="CP2873" s="39"/>
      <c r="CQ2873" s="39"/>
      <c r="CR2873" s="39"/>
      <c r="CS2873" s="39"/>
      <c r="CT2873" s="39"/>
      <c r="CU2873" s="39"/>
      <c r="CV2873" s="39"/>
      <c r="CW2873" s="39"/>
      <c r="CX2873" s="39"/>
      <c r="CY2873" s="39"/>
      <c r="CZ2873" s="39"/>
      <c r="DA2873" s="39"/>
      <c r="DB2873" s="39"/>
      <c r="DC2873" s="39"/>
      <c r="DD2873" s="39"/>
      <c r="DE2873" s="39"/>
      <c r="DF2873" s="39"/>
      <c r="DG2873" s="39"/>
      <c r="DH2873" s="39"/>
      <c r="DI2873" s="39"/>
      <c r="DJ2873" s="39"/>
      <c r="DK2873" s="39"/>
      <c r="DL2873" s="39"/>
      <c r="DM2873" s="39"/>
      <c r="DN2873" s="39"/>
      <c r="DO2873" s="39"/>
      <c r="DP2873" s="39"/>
      <c r="DQ2873" s="39"/>
      <c r="DR2873" s="39"/>
      <c r="DS2873" s="39"/>
      <c r="DT2873" s="39"/>
      <c r="DU2873" s="39"/>
      <c r="DV2873" s="39"/>
      <c r="DW2873" s="39"/>
      <c r="DX2873" s="39"/>
      <c r="DY2873" s="39"/>
      <c r="DZ2873" s="39"/>
      <c r="EA2873" s="39"/>
      <c r="EB2873" s="39"/>
      <c r="EC2873" s="39"/>
      <c r="ED2873" s="39"/>
      <c r="EE2873" s="39"/>
      <c r="EF2873" s="39"/>
      <c r="EG2873" s="39"/>
      <c r="EH2873" s="39"/>
      <c r="EI2873" s="39"/>
      <c r="EJ2873" s="39"/>
      <c r="EK2873" s="39"/>
      <c r="EL2873" s="39"/>
      <c r="EM2873" s="39"/>
      <c r="EN2873" s="39"/>
      <c r="EO2873" s="39"/>
      <c r="EP2873" s="39"/>
      <c r="EQ2873" s="39"/>
      <c r="ER2873" s="39"/>
      <c r="ES2873" s="39"/>
      <c r="ET2873" s="39"/>
      <c r="EU2873" s="39"/>
      <c r="EV2873" s="39"/>
      <c r="EW2873" s="39"/>
      <c r="EX2873" s="39"/>
    </row>
    <row r="2874" spans="1:154" s="39" customFormat="1" x14ac:dyDescent="0.3">
      <c r="A2874" s="29">
        <v>2798</v>
      </c>
      <c r="B2874" s="29" t="s">
        <v>47</v>
      </c>
      <c r="C2874" s="29">
        <v>143</v>
      </c>
      <c r="D2874" s="29">
        <v>7</v>
      </c>
      <c r="E2874" s="29">
        <v>12</v>
      </c>
      <c r="F2874" s="29">
        <v>0</v>
      </c>
      <c r="G2874" s="29">
        <v>0</v>
      </c>
      <c r="H2874" s="25" t="s">
        <v>476</v>
      </c>
      <c r="I2874" s="36">
        <v>4800</v>
      </c>
      <c r="J2874" s="41">
        <v>200</v>
      </c>
      <c r="K2874" s="74">
        <f t="shared" ref="K2874:K2887" si="298">I2874*J2874</f>
        <v>960000</v>
      </c>
      <c r="L2874" s="29"/>
      <c r="M2874" s="29"/>
      <c r="N2874" s="29"/>
      <c r="O2874" s="29"/>
      <c r="P2874" s="29"/>
      <c r="Q2874" s="36"/>
      <c r="R2874" s="36"/>
      <c r="S2874" s="36"/>
      <c r="T2874" s="29"/>
      <c r="U2874" s="185"/>
      <c r="V2874" s="37"/>
      <c r="W2874" s="36"/>
      <c r="X2874" s="75">
        <f t="shared" ref="X2874:X2887" si="299">K2874+W2874</f>
        <v>960000</v>
      </c>
      <c r="Y2874" s="36"/>
      <c r="Z2874" s="74">
        <v>50000000</v>
      </c>
      <c r="AA2874" s="29">
        <v>0</v>
      </c>
      <c r="AB2874" s="29">
        <v>0</v>
      </c>
      <c r="AC2874" s="41" t="s">
        <v>1289</v>
      </c>
      <c r="AD2874" s="3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6"/>
      <c r="AZ2874" s="16"/>
      <c r="BA2874" s="16"/>
      <c r="BB2874" s="16"/>
      <c r="BC2874" s="16"/>
      <c r="BD2874" s="16"/>
      <c r="BE2874" s="16"/>
      <c r="BF2874" s="16"/>
      <c r="BG2874" s="16"/>
      <c r="BH2874" s="16"/>
      <c r="BI2874" s="16"/>
      <c r="BJ2874" s="16"/>
      <c r="BK2874" s="16"/>
      <c r="BL2874" s="16"/>
      <c r="BM2874" s="16"/>
      <c r="BN2874" s="16"/>
      <c r="BO2874" s="16"/>
      <c r="BP2874" s="16"/>
      <c r="BQ2874" s="16"/>
      <c r="BR2874" s="16"/>
      <c r="BS2874" s="16"/>
      <c r="BT2874" s="16"/>
      <c r="BU2874" s="16"/>
      <c r="BV2874" s="16"/>
      <c r="BW2874" s="16"/>
      <c r="BX2874" s="16"/>
      <c r="BY2874" s="16"/>
      <c r="BZ2874" s="16"/>
      <c r="CA2874" s="16"/>
      <c r="CB2874" s="16"/>
      <c r="CC2874" s="16"/>
      <c r="CD2874" s="16"/>
      <c r="CE2874" s="16"/>
      <c r="CF2874" s="16"/>
      <c r="CG2874" s="16"/>
      <c r="CH2874" s="16"/>
      <c r="CI2874" s="16"/>
      <c r="CJ2874" s="16"/>
      <c r="CK2874" s="16"/>
      <c r="CL2874" s="16"/>
      <c r="CM2874" s="16"/>
      <c r="CN2874" s="16"/>
      <c r="CO2874" s="16"/>
      <c r="CP2874" s="16"/>
      <c r="CQ2874" s="16"/>
      <c r="CR2874" s="16"/>
      <c r="CS2874" s="16"/>
      <c r="CT2874" s="16"/>
      <c r="CU2874" s="16"/>
      <c r="CV2874" s="16"/>
      <c r="CW2874" s="16"/>
      <c r="CX2874" s="16"/>
      <c r="CY2874" s="16"/>
      <c r="CZ2874" s="16"/>
      <c r="DA2874" s="16"/>
      <c r="DB2874" s="16"/>
      <c r="DC2874" s="16"/>
      <c r="DD2874" s="16"/>
      <c r="DE2874" s="16"/>
      <c r="DF2874" s="16"/>
      <c r="DG2874" s="16"/>
      <c r="DH2874" s="16"/>
      <c r="DI2874" s="16"/>
      <c r="DJ2874" s="16"/>
      <c r="DK2874" s="16"/>
      <c r="DL2874" s="16"/>
      <c r="DM2874" s="16"/>
      <c r="DN2874" s="16"/>
      <c r="DO2874" s="16"/>
      <c r="DP2874" s="16"/>
      <c r="DQ2874" s="16"/>
      <c r="DR2874" s="16"/>
      <c r="DS2874" s="16"/>
      <c r="DT2874" s="16"/>
      <c r="DU2874" s="16"/>
      <c r="DV2874" s="16"/>
      <c r="DW2874" s="16"/>
      <c r="DX2874" s="16"/>
      <c r="DY2874" s="16"/>
      <c r="DZ2874" s="16"/>
      <c r="EA2874" s="16"/>
      <c r="EB2874" s="16"/>
      <c r="EC2874" s="16"/>
      <c r="ED2874" s="16"/>
      <c r="EE2874" s="16"/>
      <c r="EF2874" s="16"/>
      <c r="EG2874" s="16"/>
      <c r="EH2874" s="16"/>
      <c r="EI2874" s="16"/>
      <c r="EJ2874" s="16"/>
      <c r="EK2874" s="16"/>
      <c r="EL2874" s="16"/>
      <c r="EM2874" s="16"/>
      <c r="EN2874" s="16"/>
      <c r="EO2874" s="16"/>
      <c r="EP2874" s="16"/>
      <c r="EQ2874" s="16"/>
      <c r="ER2874" s="16"/>
      <c r="ES2874" s="16"/>
      <c r="ET2874" s="16"/>
      <c r="EU2874" s="16"/>
      <c r="EV2874" s="16"/>
      <c r="EW2874" s="16"/>
      <c r="EX2874" s="16"/>
    </row>
    <row r="2875" spans="1:154" x14ac:dyDescent="0.3">
      <c r="A2875" s="9"/>
      <c r="B2875" s="9" t="s">
        <v>47</v>
      </c>
      <c r="C2875" s="9">
        <v>4100</v>
      </c>
      <c r="D2875" s="9">
        <v>7</v>
      </c>
      <c r="E2875" s="9">
        <v>6</v>
      </c>
      <c r="F2875" s="9">
        <v>0</v>
      </c>
      <c r="G2875" s="9">
        <v>99</v>
      </c>
      <c r="H2875" s="30" t="s">
        <v>476</v>
      </c>
      <c r="I2875" s="10">
        <v>2499</v>
      </c>
      <c r="J2875" s="33">
        <v>150</v>
      </c>
      <c r="K2875" s="34">
        <f t="shared" si="298"/>
        <v>374850</v>
      </c>
      <c r="L2875" s="9"/>
      <c r="M2875" s="9"/>
      <c r="N2875" s="9"/>
      <c r="O2875" s="9"/>
      <c r="P2875" s="9"/>
      <c r="Q2875" s="10"/>
      <c r="R2875" s="10"/>
      <c r="S2875" s="10"/>
      <c r="T2875" s="9"/>
      <c r="U2875" s="2"/>
      <c r="V2875" s="35"/>
      <c r="W2875" s="10"/>
      <c r="X2875" s="31">
        <f t="shared" si="299"/>
        <v>374850</v>
      </c>
      <c r="Y2875" s="10"/>
      <c r="Z2875" s="34">
        <v>50000000</v>
      </c>
      <c r="AA2875" s="9">
        <v>0</v>
      </c>
      <c r="AB2875" s="9">
        <v>0</v>
      </c>
      <c r="AC2875" s="33"/>
      <c r="AD2875" s="10"/>
    </row>
    <row r="2876" spans="1:154" x14ac:dyDescent="0.3">
      <c r="A2876" s="9"/>
      <c r="B2876" s="9" t="s">
        <v>47</v>
      </c>
      <c r="C2876" s="9">
        <v>13516</v>
      </c>
      <c r="D2876" s="9">
        <v>7</v>
      </c>
      <c r="E2876" s="9">
        <v>12</v>
      </c>
      <c r="F2876" s="9">
        <v>1</v>
      </c>
      <c r="G2876" s="9">
        <v>84</v>
      </c>
      <c r="H2876" s="30" t="s">
        <v>476</v>
      </c>
      <c r="I2876" s="10">
        <v>4984</v>
      </c>
      <c r="J2876" s="33">
        <v>220</v>
      </c>
      <c r="K2876" s="34">
        <f t="shared" si="298"/>
        <v>1096480</v>
      </c>
      <c r="L2876" s="9"/>
      <c r="M2876" s="9"/>
      <c r="N2876" s="9"/>
      <c r="O2876" s="9"/>
      <c r="P2876" s="9"/>
      <c r="Q2876" s="10"/>
      <c r="R2876" s="10"/>
      <c r="S2876" s="10"/>
      <c r="T2876" s="9"/>
      <c r="U2876" s="2"/>
      <c r="V2876" s="35"/>
      <c r="W2876" s="10"/>
      <c r="X2876" s="31">
        <f t="shared" si="299"/>
        <v>1096480</v>
      </c>
      <c r="Y2876" s="10"/>
      <c r="Z2876" s="34">
        <v>50000000</v>
      </c>
      <c r="AA2876" s="9">
        <v>0</v>
      </c>
      <c r="AB2876" s="9">
        <v>0</v>
      </c>
      <c r="AC2876" s="33"/>
      <c r="AD2876" s="10"/>
    </row>
    <row r="2877" spans="1:154" x14ac:dyDescent="0.3">
      <c r="A2877" s="9"/>
      <c r="B2877" s="9" t="s">
        <v>47</v>
      </c>
      <c r="C2877" s="9">
        <v>787</v>
      </c>
      <c r="D2877" s="9">
        <v>7</v>
      </c>
      <c r="E2877" s="9">
        <v>3</v>
      </c>
      <c r="F2877" s="9">
        <v>1</v>
      </c>
      <c r="G2877" s="9">
        <v>3</v>
      </c>
      <c r="H2877" s="30" t="s">
        <v>476</v>
      </c>
      <c r="I2877" s="10">
        <v>1303</v>
      </c>
      <c r="J2877" s="33">
        <v>250</v>
      </c>
      <c r="K2877" s="34">
        <f t="shared" si="298"/>
        <v>325750</v>
      </c>
      <c r="L2877" s="9"/>
      <c r="M2877" s="9"/>
      <c r="N2877" s="9"/>
      <c r="O2877" s="9"/>
      <c r="P2877" s="9"/>
      <c r="Q2877" s="10"/>
      <c r="R2877" s="10"/>
      <c r="S2877" s="10"/>
      <c r="T2877" s="9"/>
      <c r="U2877" s="2"/>
      <c r="V2877" s="35"/>
      <c r="W2877" s="10"/>
      <c r="X2877" s="31">
        <f t="shared" si="299"/>
        <v>325750</v>
      </c>
      <c r="Y2877" s="10"/>
      <c r="Z2877" s="34">
        <v>50000000</v>
      </c>
      <c r="AA2877" s="9">
        <v>0</v>
      </c>
      <c r="AB2877" s="9">
        <v>0</v>
      </c>
      <c r="AC2877" s="33"/>
      <c r="AD2877" s="10"/>
    </row>
    <row r="2878" spans="1:154" x14ac:dyDescent="0.3">
      <c r="A2878" s="9"/>
      <c r="B2878" s="9" t="s">
        <v>47</v>
      </c>
      <c r="C2878" s="9">
        <v>1021</v>
      </c>
      <c r="D2878" s="9">
        <v>7</v>
      </c>
      <c r="E2878" s="9">
        <v>8</v>
      </c>
      <c r="F2878" s="9">
        <v>1</v>
      </c>
      <c r="G2878" s="9">
        <v>96</v>
      </c>
      <c r="H2878" s="30" t="s">
        <v>476</v>
      </c>
      <c r="I2878" s="10">
        <v>3396</v>
      </c>
      <c r="J2878" s="33">
        <v>150</v>
      </c>
      <c r="K2878" s="34">
        <f t="shared" si="298"/>
        <v>509400</v>
      </c>
      <c r="L2878" s="9"/>
      <c r="M2878" s="9"/>
      <c r="N2878" s="9"/>
      <c r="O2878" s="9"/>
      <c r="P2878" s="9"/>
      <c r="Q2878" s="10"/>
      <c r="R2878" s="10"/>
      <c r="S2878" s="10"/>
      <c r="T2878" s="9"/>
      <c r="U2878" s="2"/>
      <c r="V2878" s="35"/>
      <c r="W2878" s="10"/>
      <c r="X2878" s="31">
        <f t="shared" si="299"/>
        <v>509400</v>
      </c>
      <c r="Y2878" s="10"/>
      <c r="Z2878" s="34">
        <v>50000000</v>
      </c>
      <c r="AA2878" s="9">
        <v>0</v>
      </c>
      <c r="AB2878" s="9">
        <v>0</v>
      </c>
      <c r="AC2878" s="33"/>
      <c r="AD2878" s="10"/>
    </row>
    <row r="2879" spans="1:154" s="39" customFormat="1" x14ac:dyDescent="0.3">
      <c r="A2879" s="9"/>
      <c r="B2879" s="9" t="s">
        <v>47</v>
      </c>
      <c r="C2879" s="9">
        <v>1020</v>
      </c>
      <c r="D2879" s="9">
        <v>7</v>
      </c>
      <c r="E2879" s="9">
        <v>2</v>
      </c>
      <c r="F2879" s="9">
        <v>2</v>
      </c>
      <c r="G2879" s="9">
        <v>77</v>
      </c>
      <c r="H2879" s="30" t="s">
        <v>476</v>
      </c>
      <c r="I2879" s="10">
        <v>1077</v>
      </c>
      <c r="J2879" s="33">
        <v>150</v>
      </c>
      <c r="K2879" s="34">
        <f t="shared" si="298"/>
        <v>161550</v>
      </c>
      <c r="L2879" s="9"/>
      <c r="M2879" s="9"/>
      <c r="N2879" s="9"/>
      <c r="O2879" s="9"/>
      <c r="P2879" s="9"/>
      <c r="Q2879" s="10"/>
      <c r="R2879" s="10"/>
      <c r="S2879" s="10"/>
      <c r="T2879" s="9"/>
      <c r="U2879" s="2"/>
      <c r="V2879" s="35"/>
      <c r="W2879" s="10"/>
      <c r="X2879" s="31">
        <f t="shared" si="299"/>
        <v>161550</v>
      </c>
      <c r="Y2879" s="10"/>
      <c r="Z2879" s="34">
        <v>50000000</v>
      </c>
      <c r="AA2879" s="9">
        <v>0</v>
      </c>
      <c r="AB2879" s="9">
        <v>0</v>
      </c>
      <c r="AC2879" s="33"/>
      <c r="AD2879" s="10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6"/>
      <c r="AZ2879" s="16"/>
      <c r="BA2879" s="16"/>
      <c r="BB2879" s="16"/>
      <c r="BC2879" s="16"/>
      <c r="BD2879" s="16"/>
      <c r="BE2879" s="16"/>
      <c r="BF2879" s="16"/>
      <c r="BG2879" s="16"/>
      <c r="BH2879" s="16"/>
      <c r="BI2879" s="16"/>
      <c r="BJ2879" s="16"/>
      <c r="BK2879" s="16"/>
      <c r="BL2879" s="16"/>
      <c r="BM2879" s="16"/>
      <c r="BN2879" s="16"/>
      <c r="BO2879" s="16"/>
      <c r="BP2879" s="16"/>
      <c r="BQ2879" s="16"/>
      <c r="BR2879" s="16"/>
      <c r="BS2879" s="16"/>
      <c r="BT2879" s="16"/>
      <c r="BU2879" s="16"/>
      <c r="BV2879" s="16"/>
      <c r="BW2879" s="16"/>
      <c r="BX2879" s="16"/>
      <c r="BY2879" s="16"/>
      <c r="BZ2879" s="16"/>
      <c r="CA2879" s="16"/>
      <c r="CB2879" s="16"/>
      <c r="CC2879" s="16"/>
      <c r="CD2879" s="16"/>
      <c r="CE2879" s="16"/>
      <c r="CF2879" s="16"/>
      <c r="CG2879" s="16"/>
      <c r="CH2879" s="16"/>
      <c r="CI2879" s="16"/>
      <c r="CJ2879" s="16"/>
      <c r="CK2879" s="16"/>
      <c r="CL2879" s="16"/>
      <c r="CM2879" s="16"/>
      <c r="CN2879" s="16"/>
      <c r="CO2879" s="16"/>
      <c r="CP2879" s="16"/>
      <c r="CQ2879" s="16"/>
      <c r="CR2879" s="16"/>
      <c r="CS2879" s="16"/>
      <c r="CT2879" s="16"/>
      <c r="CU2879" s="16"/>
      <c r="CV2879" s="16"/>
      <c r="CW2879" s="16"/>
      <c r="CX2879" s="16"/>
      <c r="CY2879" s="16"/>
      <c r="CZ2879" s="16"/>
      <c r="DA2879" s="16"/>
      <c r="DB2879" s="16"/>
      <c r="DC2879" s="16"/>
      <c r="DD2879" s="16"/>
      <c r="DE2879" s="16"/>
      <c r="DF2879" s="16"/>
      <c r="DG2879" s="16"/>
      <c r="DH2879" s="16"/>
      <c r="DI2879" s="16"/>
      <c r="DJ2879" s="16"/>
      <c r="DK2879" s="16"/>
      <c r="DL2879" s="16"/>
      <c r="DM2879" s="16"/>
      <c r="DN2879" s="16"/>
      <c r="DO2879" s="16"/>
      <c r="DP2879" s="16"/>
      <c r="DQ2879" s="16"/>
      <c r="DR2879" s="16"/>
      <c r="DS2879" s="16"/>
      <c r="DT2879" s="16"/>
      <c r="DU2879" s="16"/>
      <c r="DV2879" s="16"/>
      <c r="DW2879" s="16"/>
      <c r="DX2879" s="16"/>
      <c r="DY2879" s="16"/>
      <c r="DZ2879" s="16"/>
      <c r="EA2879" s="16"/>
      <c r="EB2879" s="16"/>
      <c r="EC2879" s="16"/>
      <c r="ED2879" s="16"/>
      <c r="EE2879" s="16"/>
      <c r="EF2879" s="16"/>
      <c r="EG2879" s="16"/>
      <c r="EH2879" s="16"/>
      <c r="EI2879" s="16"/>
      <c r="EJ2879" s="16"/>
      <c r="EK2879" s="16"/>
      <c r="EL2879" s="16"/>
      <c r="EM2879" s="16"/>
      <c r="EN2879" s="16"/>
      <c r="EO2879" s="16"/>
      <c r="EP2879" s="16"/>
      <c r="EQ2879" s="16"/>
      <c r="ER2879" s="16"/>
      <c r="ES2879" s="16"/>
      <c r="ET2879" s="16"/>
      <c r="EU2879" s="16"/>
      <c r="EV2879" s="16"/>
      <c r="EW2879" s="16"/>
      <c r="EX2879" s="16"/>
    </row>
    <row r="2880" spans="1:154" x14ac:dyDescent="0.3">
      <c r="A2880" s="9"/>
      <c r="B2880" s="9" t="s">
        <v>47</v>
      </c>
      <c r="C2880" s="9">
        <v>6470</v>
      </c>
      <c r="D2880" s="9">
        <v>7</v>
      </c>
      <c r="E2880" s="9">
        <v>3</v>
      </c>
      <c r="F2880" s="9">
        <v>3</v>
      </c>
      <c r="G2880" s="9">
        <v>18</v>
      </c>
      <c r="H2880" s="30" t="s">
        <v>476</v>
      </c>
      <c r="I2880" s="10">
        <v>1518</v>
      </c>
      <c r="J2880" s="33">
        <v>200</v>
      </c>
      <c r="K2880" s="34">
        <f t="shared" si="298"/>
        <v>303600</v>
      </c>
      <c r="L2880" s="9"/>
      <c r="M2880" s="9"/>
      <c r="N2880" s="9"/>
      <c r="O2880" s="9"/>
      <c r="P2880" s="9"/>
      <c r="Q2880" s="10"/>
      <c r="R2880" s="10"/>
      <c r="S2880" s="10"/>
      <c r="T2880" s="9"/>
      <c r="U2880" s="2"/>
      <c r="V2880" s="35"/>
      <c r="W2880" s="10"/>
      <c r="X2880" s="31">
        <f t="shared" si="299"/>
        <v>303600</v>
      </c>
      <c r="Y2880" s="10"/>
      <c r="Z2880" s="34">
        <v>50000000</v>
      </c>
      <c r="AA2880" s="9">
        <v>0</v>
      </c>
      <c r="AB2880" s="9">
        <v>0</v>
      </c>
      <c r="AC2880" s="33"/>
      <c r="AD2880" s="10"/>
    </row>
    <row r="2881" spans="1:154" x14ac:dyDescent="0.3">
      <c r="A2881" s="18"/>
      <c r="B2881" s="18"/>
      <c r="C2881" s="18"/>
      <c r="D2881" s="18"/>
      <c r="E2881" s="18"/>
      <c r="F2881" s="18"/>
      <c r="G2881" s="18"/>
      <c r="H2881" s="19"/>
      <c r="I2881" s="20"/>
      <c r="J2881" s="21"/>
      <c r="K2881" s="20"/>
      <c r="L2881" s="18"/>
      <c r="M2881" s="18"/>
      <c r="N2881" s="18"/>
      <c r="O2881" s="18"/>
      <c r="P2881" s="18"/>
      <c r="Q2881" s="20"/>
      <c r="R2881" s="20"/>
      <c r="S2881" s="20"/>
      <c r="T2881" s="18"/>
      <c r="U2881" s="94"/>
      <c r="V2881" s="23"/>
      <c r="W2881" s="20"/>
      <c r="X2881" s="20"/>
      <c r="Y2881" s="20"/>
      <c r="Z2881" s="20"/>
      <c r="AA2881" s="18"/>
      <c r="AB2881" s="18"/>
      <c r="AC2881" s="21"/>
      <c r="AD2881" s="20"/>
      <c r="AE2881" s="39"/>
      <c r="AF2881" s="39"/>
      <c r="AG2881" s="39"/>
      <c r="AH2881" s="39"/>
      <c r="AI2881" s="39"/>
      <c r="AJ2881" s="39"/>
      <c r="AK2881" s="39"/>
      <c r="AL2881" s="39"/>
      <c r="AM2881" s="39"/>
      <c r="AN2881" s="39"/>
      <c r="AO2881" s="39"/>
      <c r="AP2881" s="39"/>
      <c r="AQ2881" s="39"/>
      <c r="AR2881" s="39"/>
      <c r="AS2881" s="39"/>
      <c r="AT2881" s="39"/>
      <c r="AU2881" s="39"/>
      <c r="AV2881" s="39"/>
      <c r="AW2881" s="39"/>
      <c r="AX2881" s="39"/>
      <c r="AY2881" s="39"/>
      <c r="AZ2881" s="39"/>
      <c r="BA2881" s="39"/>
      <c r="BB2881" s="39"/>
      <c r="BC2881" s="39"/>
      <c r="BD2881" s="39"/>
      <c r="BE2881" s="39"/>
      <c r="BF2881" s="39"/>
      <c r="BG2881" s="39"/>
      <c r="BH2881" s="39"/>
      <c r="BI2881" s="39"/>
      <c r="BJ2881" s="39"/>
      <c r="BK2881" s="39"/>
      <c r="BL2881" s="39"/>
      <c r="BM2881" s="39"/>
      <c r="BN2881" s="39"/>
      <c r="BO2881" s="39"/>
      <c r="BP2881" s="39"/>
      <c r="BQ2881" s="39"/>
      <c r="BR2881" s="39"/>
      <c r="BS2881" s="39"/>
      <c r="BT2881" s="39"/>
      <c r="BU2881" s="39"/>
      <c r="BV2881" s="39"/>
      <c r="BW2881" s="39"/>
      <c r="BX2881" s="39"/>
      <c r="BY2881" s="39"/>
      <c r="BZ2881" s="39"/>
      <c r="CA2881" s="39"/>
      <c r="CB2881" s="39"/>
      <c r="CC2881" s="39"/>
      <c r="CD2881" s="39"/>
      <c r="CE2881" s="39"/>
      <c r="CF2881" s="39"/>
      <c r="CG2881" s="39"/>
      <c r="CH2881" s="39"/>
      <c r="CI2881" s="39"/>
      <c r="CJ2881" s="39"/>
      <c r="CK2881" s="39"/>
      <c r="CL2881" s="39"/>
      <c r="CM2881" s="39"/>
      <c r="CN2881" s="39"/>
      <c r="CO2881" s="39"/>
      <c r="CP2881" s="39"/>
      <c r="CQ2881" s="39"/>
      <c r="CR2881" s="39"/>
      <c r="CS2881" s="39"/>
      <c r="CT2881" s="39"/>
      <c r="CU2881" s="39"/>
      <c r="CV2881" s="39"/>
      <c r="CW2881" s="39"/>
      <c r="CX2881" s="39"/>
      <c r="CY2881" s="39"/>
      <c r="CZ2881" s="39"/>
      <c r="DA2881" s="39"/>
      <c r="DB2881" s="39"/>
      <c r="DC2881" s="39"/>
      <c r="DD2881" s="39"/>
      <c r="DE2881" s="39"/>
      <c r="DF2881" s="39"/>
      <c r="DG2881" s="39"/>
      <c r="DH2881" s="39"/>
      <c r="DI2881" s="39"/>
      <c r="DJ2881" s="39"/>
      <c r="DK2881" s="39"/>
      <c r="DL2881" s="39"/>
      <c r="DM2881" s="39"/>
      <c r="DN2881" s="39"/>
      <c r="DO2881" s="39"/>
      <c r="DP2881" s="39"/>
      <c r="DQ2881" s="39"/>
      <c r="DR2881" s="39"/>
      <c r="DS2881" s="39"/>
      <c r="DT2881" s="39"/>
      <c r="DU2881" s="39"/>
      <c r="DV2881" s="39"/>
      <c r="DW2881" s="39"/>
      <c r="DX2881" s="39"/>
      <c r="DY2881" s="39"/>
      <c r="DZ2881" s="39"/>
      <c r="EA2881" s="39"/>
      <c r="EB2881" s="39"/>
      <c r="EC2881" s="39"/>
      <c r="ED2881" s="39"/>
      <c r="EE2881" s="39"/>
      <c r="EF2881" s="39"/>
      <c r="EG2881" s="39"/>
      <c r="EH2881" s="39"/>
      <c r="EI2881" s="39"/>
      <c r="EJ2881" s="39"/>
      <c r="EK2881" s="39"/>
      <c r="EL2881" s="39"/>
      <c r="EM2881" s="39"/>
      <c r="EN2881" s="39"/>
      <c r="EO2881" s="39"/>
      <c r="EP2881" s="39"/>
      <c r="EQ2881" s="39"/>
      <c r="ER2881" s="39"/>
      <c r="ES2881" s="39"/>
      <c r="ET2881" s="39"/>
      <c r="EU2881" s="39"/>
      <c r="EV2881" s="39"/>
      <c r="EW2881" s="39"/>
      <c r="EX2881" s="39"/>
    </row>
    <row r="2882" spans="1:154" x14ac:dyDescent="0.3">
      <c r="A2882" s="29">
        <v>2799</v>
      </c>
      <c r="B2882" s="29" t="s">
        <v>47</v>
      </c>
      <c r="C2882" s="29">
        <v>3316</v>
      </c>
      <c r="D2882" s="29">
        <v>5</v>
      </c>
      <c r="E2882" s="29">
        <v>5</v>
      </c>
      <c r="F2882" s="29">
        <v>2</v>
      </c>
      <c r="G2882" s="29">
        <v>80</v>
      </c>
      <c r="H2882" s="25" t="s">
        <v>476</v>
      </c>
      <c r="I2882" s="36">
        <v>2280</v>
      </c>
      <c r="J2882" s="41">
        <v>150</v>
      </c>
      <c r="K2882" s="74">
        <f t="shared" si="298"/>
        <v>342000</v>
      </c>
      <c r="L2882" s="29"/>
      <c r="M2882" s="29"/>
      <c r="N2882" s="29"/>
      <c r="O2882" s="29"/>
      <c r="P2882" s="29"/>
      <c r="Q2882" s="36"/>
      <c r="R2882" s="36"/>
      <c r="S2882" s="74"/>
      <c r="T2882" s="29"/>
      <c r="U2882" s="185"/>
      <c r="V2882" s="37"/>
      <c r="W2882" s="36"/>
      <c r="X2882" s="75">
        <f t="shared" si="299"/>
        <v>342000</v>
      </c>
      <c r="Y2882" s="36"/>
      <c r="Z2882" s="74">
        <v>50000000</v>
      </c>
      <c r="AA2882" s="29">
        <v>0</v>
      </c>
      <c r="AB2882" s="29">
        <v>0</v>
      </c>
      <c r="AC2882" s="41" t="s">
        <v>1290</v>
      </c>
      <c r="AD2882" s="36"/>
    </row>
    <row r="2883" spans="1:154" x14ac:dyDescent="0.3">
      <c r="A2883" s="9"/>
      <c r="B2883" s="9" t="s">
        <v>46</v>
      </c>
      <c r="C2883" s="9">
        <v>4940</v>
      </c>
      <c r="D2883" s="9">
        <v>5</v>
      </c>
      <c r="E2883" s="9">
        <v>1</v>
      </c>
      <c r="F2883" s="9">
        <v>1</v>
      </c>
      <c r="G2883" s="9">
        <v>22</v>
      </c>
      <c r="H2883" s="30" t="s">
        <v>477</v>
      </c>
      <c r="I2883" s="10">
        <v>514</v>
      </c>
      <c r="J2883" s="33">
        <v>150</v>
      </c>
      <c r="K2883" s="34">
        <f t="shared" si="298"/>
        <v>77100</v>
      </c>
      <c r="L2883" s="9"/>
      <c r="M2883" s="9"/>
      <c r="N2883" s="9"/>
      <c r="O2883" s="30"/>
      <c r="P2883" s="9"/>
      <c r="Q2883" s="10"/>
      <c r="R2883" s="10"/>
      <c r="S2883" s="34"/>
      <c r="T2883" s="9"/>
      <c r="U2883" s="2"/>
      <c r="V2883" s="35"/>
      <c r="W2883" s="10"/>
      <c r="X2883" s="31">
        <f t="shared" si="299"/>
        <v>77100</v>
      </c>
      <c r="Y2883" s="10"/>
      <c r="Z2883" s="10"/>
      <c r="AA2883" s="34">
        <f>X2883-Z2883</f>
        <v>77100</v>
      </c>
      <c r="AB2883" s="9">
        <v>0.01</v>
      </c>
      <c r="AC2883" s="33"/>
      <c r="AD2883" s="10"/>
    </row>
    <row r="2884" spans="1:154" x14ac:dyDescent="0.3">
      <c r="A2884" s="9"/>
      <c r="B2884" s="9"/>
      <c r="C2884" s="9"/>
      <c r="D2884" s="9"/>
      <c r="E2884" s="9"/>
      <c r="F2884" s="9"/>
      <c r="G2884" s="9"/>
      <c r="H2884" s="30"/>
      <c r="I2884" s="10"/>
      <c r="J2884" s="33"/>
      <c r="K2884" s="34"/>
      <c r="L2884" s="9">
        <v>1</v>
      </c>
      <c r="M2884" s="9" t="s">
        <v>53</v>
      </c>
      <c r="N2884" s="9" t="s">
        <v>48</v>
      </c>
      <c r="O2884" s="30" t="s">
        <v>477</v>
      </c>
      <c r="P2884" s="9">
        <v>144</v>
      </c>
      <c r="Q2884" s="10">
        <v>100</v>
      </c>
      <c r="R2884" s="10">
        <v>6750</v>
      </c>
      <c r="S2884" s="34">
        <f>P2884*R2884</f>
        <v>972000</v>
      </c>
      <c r="T2884" s="9">
        <v>15</v>
      </c>
      <c r="U2884" s="2">
        <v>20</v>
      </c>
      <c r="V2884" s="34">
        <f>S2884*U2884/100</f>
        <v>194400</v>
      </c>
      <c r="W2884" s="34">
        <f>S2884-V2884</f>
        <v>777600</v>
      </c>
      <c r="X2884" s="31">
        <f t="shared" si="299"/>
        <v>777600</v>
      </c>
      <c r="Y2884" s="34">
        <f>X2884*Q2884/100</f>
        <v>777600</v>
      </c>
      <c r="Z2884" s="34">
        <v>10000000</v>
      </c>
      <c r="AA2884" s="9">
        <v>0</v>
      </c>
      <c r="AB2884" s="9">
        <v>0</v>
      </c>
      <c r="AC2884" s="33"/>
      <c r="AD2884" s="10"/>
    </row>
    <row r="2885" spans="1:154" x14ac:dyDescent="0.3">
      <c r="A2885" s="9"/>
      <c r="B2885" s="9"/>
      <c r="C2885" s="9"/>
      <c r="D2885" s="9"/>
      <c r="E2885" s="9"/>
      <c r="F2885" s="9"/>
      <c r="G2885" s="9"/>
      <c r="H2885" s="30" t="s">
        <v>477</v>
      </c>
      <c r="I2885" s="10">
        <v>8</v>
      </c>
      <c r="J2885" s="33">
        <v>150</v>
      </c>
      <c r="K2885" s="34">
        <f t="shared" si="298"/>
        <v>1200</v>
      </c>
      <c r="L2885" s="9"/>
      <c r="M2885" s="9"/>
      <c r="N2885" s="9"/>
      <c r="O2885" s="30"/>
      <c r="P2885" s="9"/>
      <c r="Q2885" s="10"/>
      <c r="R2885" s="10"/>
      <c r="S2885" s="10"/>
      <c r="T2885" s="9"/>
      <c r="U2885" s="2"/>
      <c r="V2885" s="35"/>
      <c r="W2885" s="10"/>
      <c r="X2885" s="31">
        <f t="shared" si="299"/>
        <v>1200</v>
      </c>
      <c r="Y2885" s="10"/>
      <c r="Z2885" s="10"/>
      <c r="AA2885" s="34">
        <f>X2885-Z2885</f>
        <v>1200</v>
      </c>
      <c r="AB2885" s="9">
        <v>0.01</v>
      </c>
      <c r="AC2885" s="33"/>
      <c r="AD2885" s="10"/>
    </row>
    <row r="2886" spans="1:154" x14ac:dyDescent="0.3">
      <c r="A2886" s="9"/>
      <c r="B2886" s="9"/>
      <c r="C2886" s="9"/>
      <c r="D2886" s="9"/>
      <c r="E2886" s="9"/>
      <c r="F2886" s="9"/>
      <c r="G2886" s="9"/>
      <c r="H2886" s="30"/>
      <c r="I2886" s="10"/>
      <c r="J2886" s="33"/>
      <c r="K2886" s="34"/>
      <c r="L2886" s="9">
        <v>2</v>
      </c>
      <c r="M2886" s="9" t="s">
        <v>290</v>
      </c>
      <c r="N2886" s="9" t="s">
        <v>48</v>
      </c>
      <c r="O2886" s="30" t="s">
        <v>477</v>
      </c>
      <c r="P2886" s="9">
        <v>30</v>
      </c>
      <c r="Q2886" s="10">
        <v>100</v>
      </c>
      <c r="R2886" s="10">
        <v>2450</v>
      </c>
      <c r="S2886" s="34">
        <f>P2886*R2886</f>
        <v>73500</v>
      </c>
      <c r="T2886" s="9">
        <v>15</v>
      </c>
      <c r="U2886" s="2">
        <v>20</v>
      </c>
      <c r="V2886" s="34">
        <f>S2886*U2886/100</f>
        <v>14700</v>
      </c>
      <c r="W2886" s="34">
        <f>S2886-V2886</f>
        <v>58800</v>
      </c>
      <c r="X2886" s="31">
        <f t="shared" si="299"/>
        <v>58800</v>
      </c>
      <c r="Y2886" s="34">
        <f>X2886*Q2886/100</f>
        <v>58800</v>
      </c>
      <c r="Z2886" s="34">
        <v>10000000</v>
      </c>
      <c r="AA2886" s="9">
        <v>0</v>
      </c>
      <c r="AB2886" s="9">
        <v>0</v>
      </c>
      <c r="AC2886" s="33"/>
      <c r="AD2886" s="10"/>
    </row>
    <row r="2887" spans="1:154" s="39" customFormat="1" x14ac:dyDescent="0.3">
      <c r="A2887" s="9"/>
      <c r="B2887" s="9" t="s">
        <v>47</v>
      </c>
      <c r="C2887" s="9">
        <v>14073</v>
      </c>
      <c r="D2887" s="9">
        <v>5</v>
      </c>
      <c r="E2887" s="9">
        <v>1</v>
      </c>
      <c r="F2887" s="9">
        <v>0</v>
      </c>
      <c r="G2887" s="9">
        <v>0</v>
      </c>
      <c r="H2887" s="30" t="s">
        <v>476</v>
      </c>
      <c r="I2887" s="10">
        <v>400</v>
      </c>
      <c r="J2887" s="33">
        <v>150</v>
      </c>
      <c r="K2887" s="34">
        <f t="shared" si="298"/>
        <v>60000</v>
      </c>
      <c r="L2887" s="9"/>
      <c r="M2887" s="9"/>
      <c r="N2887" s="9"/>
      <c r="O2887" s="9"/>
      <c r="P2887" s="9"/>
      <c r="Q2887" s="10"/>
      <c r="R2887" s="10"/>
      <c r="S2887" s="10"/>
      <c r="T2887" s="9"/>
      <c r="U2887" s="2"/>
      <c r="V2887" s="35"/>
      <c r="W2887" s="10"/>
      <c r="X2887" s="31">
        <f t="shared" si="299"/>
        <v>60000</v>
      </c>
      <c r="Y2887" s="10"/>
      <c r="Z2887" s="34">
        <v>50000000</v>
      </c>
      <c r="AA2887" s="9">
        <v>0</v>
      </c>
      <c r="AB2887" s="9">
        <v>0</v>
      </c>
      <c r="AC2887" s="33"/>
      <c r="AD2887" s="10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6"/>
      <c r="AZ2887" s="16"/>
      <c r="BA2887" s="16"/>
      <c r="BB2887" s="16"/>
      <c r="BC2887" s="16"/>
      <c r="BD2887" s="16"/>
      <c r="BE2887" s="16"/>
      <c r="BF2887" s="16"/>
      <c r="BG2887" s="16"/>
      <c r="BH2887" s="16"/>
      <c r="BI2887" s="16"/>
      <c r="BJ2887" s="16"/>
      <c r="BK2887" s="16"/>
      <c r="BL2887" s="16"/>
      <c r="BM2887" s="16"/>
      <c r="BN2887" s="16"/>
      <c r="BO2887" s="16"/>
      <c r="BP2887" s="16"/>
      <c r="BQ2887" s="16"/>
      <c r="BR2887" s="16"/>
      <c r="BS2887" s="16"/>
      <c r="BT2887" s="16"/>
      <c r="BU2887" s="16"/>
      <c r="BV2887" s="16"/>
      <c r="BW2887" s="16"/>
      <c r="BX2887" s="16"/>
      <c r="BY2887" s="16"/>
      <c r="BZ2887" s="16"/>
      <c r="CA2887" s="16"/>
      <c r="CB2887" s="16"/>
      <c r="CC2887" s="16"/>
      <c r="CD2887" s="16"/>
      <c r="CE2887" s="16"/>
      <c r="CF2887" s="16"/>
      <c r="CG2887" s="16"/>
      <c r="CH2887" s="16"/>
      <c r="CI2887" s="16"/>
      <c r="CJ2887" s="16"/>
      <c r="CK2887" s="16"/>
      <c r="CL2887" s="16"/>
      <c r="CM2887" s="16"/>
      <c r="CN2887" s="16"/>
      <c r="CO2887" s="16"/>
      <c r="CP2887" s="16"/>
      <c r="CQ2887" s="16"/>
      <c r="CR2887" s="16"/>
      <c r="CS2887" s="16"/>
      <c r="CT2887" s="16"/>
      <c r="CU2887" s="16"/>
      <c r="CV2887" s="16"/>
      <c r="CW2887" s="16"/>
      <c r="CX2887" s="16"/>
      <c r="CY2887" s="16"/>
      <c r="CZ2887" s="16"/>
      <c r="DA2887" s="16"/>
      <c r="DB2887" s="16"/>
      <c r="DC2887" s="16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  <c r="EG2887" s="16"/>
      <c r="EH2887" s="16"/>
      <c r="EI2887" s="16"/>
      <c r="EJ2887" s="16"/>
      <c r="EK2887" s="16"/>
      <c r="EL2887" s="16"/>
      <c r="EM2887" s="16"/>
      <c r="EN2887" s="16"/>
      <c r="EO2887" s="16"/>
      <c r="EP2887" s="16"/>
      <c r="EQ2887" s="16"/>
      <c r="ER2887" s="16"/>
      <c r="ES2887" s="16"/>
      <c r="ET2887" s="16"/>
      <c r="EU2887" s="16"/>
      <c r="EV2887" s="16"/>
      <c r="EW2887" s="16"/>
      <c r="EX2887" s="16"/>
    </row>
    <row r="2888" spans="1:154" x14ac:dyDescent="0.3">
      <c r="A2888" s="18"/>
      <c r="B2888" s="18"/>
      <c r="C2888" s="18"/>
      <c r="D2888" s="18"/>
      <c r="E2888" s="18"/>
      <c r="F2888" s="18"/>
      <c r="G2888" s="18"/>
      <c r="H2888" s="19"/>
      <c r="I2888" s="20"/>
      <c r="J2888" s="21"/>
      <c r="K2888" s="20"/>
      <c r="L2888" s="18"/>
      <c r="M2888" s="18"/>
      <c r="N2888" s="18"/>
      <c r="O2888" s="18"/>
      <c r="P2888" s="18"/>
      <c r="Q2888" s="20"/>
      <c r="R2888" s="20"/>
      <c r="S2888" s="20"/>
      <c r="T2888" s="18"/>
      <c r="U2888" s="94"/>
      <c r="V2888" s="23"/>
      <c r="W2888" s="20"/>
      <c r="X2888" s="20"/>
      <c r="Y2888" s="20"/>
      <c r="Z2888" s="20"/>
      <c r="AA2888" s="18"/>
      <c r="AB2888" s="18"/>
      <c r="AC2888" s="21"/>
      <c r="AD2888" s="20"/>
      <c r="AE2888" s="39"/>
      <c r="AF2888" s="39"/>
      <c r="AG2888" s="39"/>
      <c r="AH2888" s="39"/>
      <c r="AI2888" s="39"/>
      <c r="AJ2888" s="39"/>
      <c r="AK2888" s="39"/>
      <c r="AL2888" s="39"/>
      <c r="AM2888" s="39"/>
      <c r="AN2888" s="39"/>
      <c r="AO2888" s="39"/>
      <c r="AP2888" s="39"/>
      <c r="AQ2888" s="39"/>
      <c r="AR2888" s="39"/>
      <c r="AS2888" s="39"/>
      <c r="AT2888" s="39"/>
      <c r="AU2888" s="39"/>
      <c r="AV2888" s="39"/>
      <c r="AW2888" s="39"/>
      <c r="AX2888" s="39"/>
      <c r="AY2888" s="39"/>
      <c r="AZ2888" s="39"/>
      <c r="BA2888" s="39"/>
      <c r="BB2888" s="39"/>
      <c r="BC2888" s="39"/>
      <c r="BD2888" s="39"/>
      <c r="BE2888" s="39"/>
      <c r="BF2888" s="39"/>
      <c r="BG2888" s="39"/>
      <c r="BH2888" s="39"/>
      <c r="BI2888" s="39"/>
      <c r="BJ2888" s="39"/>
      <c r="BK2888" s="39"/>
      <c r="BL2888" s="39"/>
      <c r="BM2888" s="39"/>
      <c r="BN2888" s="39"/>
      <c r="BO2888" s="39"/>
      <c r="BP2888" s="39"/>
      <c r="BQ2888" s="39"/>
      <c r="BR2888" s="39"/>
      <c r="BS2888" s="39"/>
      <c r="BT2888" s="39"/>
      <c r="BU2888" s="39"/>
      <c r="BV2888" s="39"/>
      <c r="BW2888" s="39"/>
      <c r="BX2888" s="39"/>
      <c r="BY2888" s="39"/>
      <c r="BZ2888" s="39"/>
      <c r="CA2888" s="39"/>
      <c r="CB2888" s="39"/>
      <c r="CC2888" s="39"/>
      <c r="CD2888" s="39"/>
      <c r="CE2888" s="39"/>
      <c r="CF2888" s="39"/>
      <c r="CG2888" s="39"/>
      <c r="CH2888" s="39"/>
      <c r="CI2888" s="39"/>
      <c r="CJ2888" s="39"/>
      <c r="CK2888" s="39"/>
      <c r="CL2888" s="39"/>
      <c r="CM2888" s="39"/>
      <c r="CN2888" s="39"/>
      <c r="CO2888" s="39"/>
      <c r="CP2888" s="39"/>
      <c r="CQ2888" s="39"/>
      <c r="CR2888" s="39"/>
      <c r="CS2888" s="39"/>
      <c r="CT2888" s="39"/>
      <c r="CU2888" s="39"/>
      <c r="CV2888" s="39"/>
      <c r="CW2888" s="39"/>
      <c r="CX2888" s="39"/>
      <c r="CY2888" s="39"/>
      <c r="CZ2888" s="39"/>
      <c r="DA2888" s="39"/>
      <c r="DB2888" s="39"/>
      <c r="DC2888" s="39"/>
      <c r="DD2888" s="39"/>
      <c r="DE2888" s="39"/>
      <c r="DF2888" s="39"/>
      <c r="DG2888" s="39"/>
      <c r="DH2888" s="39"/>
      <c r="DI2888" s="39"/>
      <c r="DJ2888" s="39"/>
      <c r="DK2888" s="39"/>
      <c r="DL2888" s="39"/>
      <c r="DM2888" s="39"/>
      <c r="DN2888" s="39"/>
      <c r="DO2888" s="39"/>
      <c r="DP2888" s="39"/>
      <c r="DQ2888" s="39"/>
      <c r="DR2888" s="39"/>
      <c r="DS2888" s="39"/>
      <c r="DT2888" s="39"/>
      <c r="DU2888" s="39"/>
      <c r="DV2888" s="39"/>
      <c r="DW2888" s="39"/>
      <c r="DX2888" s="39"/>
      <c r="DY2888" s="39"/>
      <c r="DZ2888" s="39"/>
      <c r="EA2888" s="39"/>
      <c r="EB2888" s="39"/>
      <c r="EC2888" s="39"/>
      <c r="ED2888" s="39"/>
      <c r="EE2888" s="39"/>
      <c r="EF2888" s="39"/>
      <c r="EG2888" s="39"/>
      <c r="EH2888" s="39"/>
      <c r="EI2888" s="39"/>
      <c r="EJ2888" s="39"/>
      <c r="EK2888" s="39"/>
      <c r="EL2888" s="39"/>
      <c r="EM2888" s="39"/>
      <c r="EN2888" s="39"/>
      <c r="EO2888" s="39"/>
      <c r="EP2888" s="39"/>
      <c r="EQ2888" s="39"/>
      <c r="ER2888" s="39"/>
      <c r="ES2888" s="39"/>
      <c r="ET2888" s="39"/>
      <c r="EU2888" s="39"/>
      <c r="EV2888" s="39"/>
      <c r="EW2888" s="39"/>
      <c r="EX2888" s="39"/>
    </row>
    <row r="2889" spans="1:154" x14ac:dyDescent="0.3">
      <c r="A2889" s="29">
        <v>2800</v>
      </c>
      <c r="B2889" s="29" t="s">
        <v>47</v>
      </c>
      <c r="C2889" s="29">
        <v>13065</v>
      </c>
      <c r="D2889" s="29">
        <v>2</v>
      </c>
      <c r="E2889" s="29">
        <v>0</v>
      </c>
      <c r="F2889" s="29">
        <v>2</v>
      </c>
      <c r="G2889" s="29">
        <v>10</v>
      </c>
      <c r="H2889" s="25" t="s">
        <v>476</v>
      </c>
      <c r="I2889" s="36">
        <v>210</v>
      </c>
      <c r="J2889" s="41">
        <v>150</v>
      </c>
      <c r="K2889" s="74">
        <f>I2889*J2889</f>
        <v>31500</v>
      </c>
      <c r="L2889" s="29"/>
      <c r="M2889" s="29"/>
      <c r="N2889" s="29"/>
      <c r="O2889" s="29"/>
      <c r="P2889" s="29"/>
      <c r="Q2889" s="36"/>
      <c r="R2889" s="36"/>
      <c r="S2889" s="36"/>
      <c r="T2889" s="29"/>
      <c r="U2889" s="185"/>
      <c r="V2889" s="37"/>
      <c r="W2889" s="36"/>
      <c r="X2889" s="75">
        <f>K2889+W2889</f>
        <v>31500</v>
      </c>
      <c r="Y2889" s="36"/>
      <c r="Z2889" s="74">
        <v>50000000</v>
      </c>
      <c r="AA2889" s="29">
        <v>0</v>
      </c>
      <c r="AB2889" s="29">
        <v>0</v>
      </c>
      <c r="AC2889" s="41" t="s">
        <v>1291</v>
      </c>
      <c r="AD2889" s="36"/>
    </row>
    <row r="2890" spans="1:154" x14ac:dyDescent="0.3">
      <c r="A2890" s="18"/>
      <c r="B2890" s="18"/>
      <c r="C2890" s="18"/>
      <c r="D2890" s="18"/>
      <c r="E2890" s="18"/>
      <c r="F2890" s="18"/>
      <c r="G2890" s="18"/>
      <c r="H2890" s="19"/>
      <c r="I2890" s="20"/>
      <c r="J2890" s="21"/>
      <c r="K2890" s="20"/>
      <c r="L2890" s="18"/>
      <c r="M2890" s="18"/>
      <c r="N2890" s="18"/>
      <c r="O2890" s="18"/>
      <c r="P2890" s="18"/>
      <c r="Q2890" s="20"/>
      <c r="R2890" s="20"/>
      <c r="S2890" s="20"/>
      <c r="T2890" s="18"/>
      <c r="U2890" s="94"/>
      <c r="V2890" s="23"/>
      <c r="W2890" s="20"/>
      <c r="X2890" s="20"/>
      <c r="Y2890" s="20"/>
      <c r="Z2890" s="20"/>
      <c r="AA2890" s="18"/>
      <c r="AB2890" s="18"/>
      <c r="AC2890" s="58"/>
      <c r="AD2890" s="64"/>
      <c r="AE2890" s="39"/>
      <c r="AF2890" s="39"/>
      <c r="AG2890" s="39"/>
      <c r="AH2890" s="39"/>
      <c r="AI2890" s="39"/>
      <c r="AJ2890" s="39"/>
      <c r="AK2890" s="39"/>
      <c r="AL2890" s="39"/>
      <c r="AM2890" s="39"/>
      <c r="AN2890" s="39"/>
      <c r="AO2890" s="39"/>
      <c r="AP2890" s="39"/>
      <c r="AQ2890" s="39"/>
      <c r="AR2890" s="39"/>
      <c r="AS2890" s="39"/>
      <c r="AT2890" s="39"/>
      <c r="AU2890" s="39"/>
      <c r="AV2890" s="39"/>
      <c r="AW2890" s="39"/>
      <c r="AX2890" s="39"/>
      <c r="AY2890" s="39"/>
      <c r="AZ2890" s="39"/>
      <c r="BA2890" s="39"/>
      <c r="BB2890" s="39"/>
      <c r="BC2890" s="39"/>
      <c r="BD2890" s="39"/>
      <c r="BE2890" s="39"/>
      <c r="BF2890" s="39"/>
      <c r="BG2890" s="39"/>
      <c r="BH2890" s="39"/>
      <c r="BI2890" s="39"/>
      <c r="BJ2890" s="39"/>
      <c r="BK2890" s="39"/>
      <c r="BL2890" s="39"/>
      <c r="BM2890" s="39"/>
      <c r="BN2890" s="39"/>
      <c r="BO2890" s="39"/>
      <c r="BP2890" s="39"/>
      <c r="BQ2890" s="39"/>
      <c r="BR2890" s="39"/>
      <c r="BS2890" s="39"/>
      <c r="BT2890" s="39"/>
      <c r="BU2890" s="39"/>
      <c r="BV2890" s="39"/>
      <c r="BW2890" s="39"/>
      <c r="BX2890" s="39"/>
      <c r="BY2890" s="39"/>
      <c r="BZ2890" s="39"/>
      <c r="CA2890" s="39"/>
      <c r="CB2890" s="39"/>
      <c r="CC2890" s="39"/>
      <c r="CD2890" s="39"/>
      <c r="CE2890" s="39"/>
      <c r="CF2890" s="39"/>
      <c r="CG2890" s="39"/>
      <c r="CH2890" s="39"/>
      <c r="CI2890" s="39"/>
      <c r="CJ2890" s="39"/>
      <c r="CK2890" s="39"/>
      <c r="CL2890" s="39"/>
      <c r="CM2890" s="39"/>
      <c r="CN2890" s="39"/>
      <c r="CO2890" s="39"/>
      <c r="CP2890" s="39"/>
      <c r="CQ2890" s="39"/>
      <c r="CR2890" s="39"/>
      <c r="CS2890" s="39"/>
      <c r="CT2890" s="39"/>
      <c r="CU2890" s="39"/>
      <c r="CV2890" s="39"/>
      <c r="CW2890" s="39"/>
      <c r="CX2890" s="39"/>
      <c r="CY2890" s="39"/>
      <c r="CZ2890" s="39"/>
      <c r="DA2890" s="39"/>
      <c r="DB2890" s="39"/>
      <c r="DC2890" s="39"/>
      <c r="DD2890" s="39"/>
      <c r="DE2890" s="39"/>
      <c r="DF2890" s="39"/>
      <c r="DG2890" s="39"/>
      <c r="DH2890" s="39"/>
      <c r="DI2890" s="39"/>
      <c r="DJ2890" s="39"/>
      <c r="DK2890" s="39"/>
      <c r="DL2890" s="39"/>
      <c r="DM2890" s="39"/>
      <c r="DN2890" s="39"/>
      <c r="DO2890" s="39"/>
      <c r="DP2890" s="39"/>
      <c r="DQ2890" s="39"/>
      <c r="DR2890" s="39"/>
      <c r="DS2890" s="39"/>
      <c r="DT2890" s="39"/>
      <c r="DU2890" s="39"/>
      <c r="DV2890" s="39"/>
      <c r="DW2890" s="39"/>
      <c r="DX2890" s="39"/>
      <c r="DY2890" s="39"/>
      <c r="DZ2890" s="39"/>
      <c r="EA2890" s="39"/>
      <c r="EB2890" s="39"/>
      <c r="EC2890" s="39"/>
      <c r="ED2890" s="39"/>
      <c r="EE2890" s="39"/>
      <c r="EF2890" s="39"/>
      <c r="EG2890" s="39"/>
      <c r="EH2890" s="39"/>
      <c r="EI2890" s="39"/>
      <c r="EJ2890" s="39"/>
      <c r="EK2890" s="39"/>
      <c r="EL2890" s="39"/>
      <c r="EM2890" s="39"/>
      <c r="EN2890" s="39"/>
      <c r="EO2890" s="39"/>
      <c r="EP2890" s="39"/>
      <c r="EQ2890" s="39"/>
      <c r="ER2890" s="39"/>
      <c r="ES2890" s="39"/>
      <c r="ET2890" s="39"/>
      <c r="EU2890" s="39"/>
      <c r="EV2890" s="39"/>
      <c r="EW2890" s="39"/>
      <c r="EX2890" s="39"/>
    </row>
    <row r="2891" spans="1:154" x14ac:dyDescent="0.3">
      <c r="A2891" s="29">
        <v>2801</v>
      </c>
      <c r="B2891" s="29" t="s">
        <v>47</v>
      </c>
      <c r="C2891" s="29">
        <v>3266</v>
      </c>
      <c r="D2891" s="29">
        <v>5</v>
      </c>
      <c r="E2891" s="29">
        <v>3</v>
      </c>
      <c r="F2891" s="29">
        <v>3</v>
      </c>
      <c r="G2891" s="29">
        <v>10</v>
      </c>
      <c r="H2891" s="25" t="s">
        <v>476</v>
      </c>
      <c r="I2891" s="36">
        <v>1510</v>
      </c>
      <c r="J2891" s="41">
        <v>220</v>
      </c>
      <c r="K2891" s="74">
        <f>I2891*J2891</f>
        <v>332200</v>
      </c>
      <c r="L2891" s="29"/>
      <c r="M2891" s="29"/>
      <c r="N2891" s="29"/>
      <c r="O2891" s="29"/>
      <c r="P2891" s="29"/>
      <c r="Q2891" s="36"/>
      <c r="R2891" s="36"/>
      <c r="S2891" s="36"/>
      <c r="T2891" s="29"/>
      <c r="U2891" s="185"/>
      <c r="V2891" s="37"/>
      <c r="W2891" s="36"/>
      <c r="X2891" s="75">
        <f>K2891+W2891</f>
        <v>332200</v>
      </c>
      <c r="Y2891" s="36"/>
      <c r="Z2891" s="74">
        <v>50000000</v>
      </c>
      <c r="AA2891" s="29">
        <v>0</v>
      </c>
      <c r="AB2891" s="29">
        <v>0</v>
      </c>
      <c r="AC2891" s="41" t="s">
        <v>1292</v>
      </c>
      <c r="AD2891" s="36"/>
    </row>
    <row r="2892" spans="1:154" x14ac:dyDescent="0.3">
      <c r="A2892" s="18"/>
      <c r="B2892" s="18"/>
      <c r="C2892" s="18"/>
      <c r="D2892" s="18"/>
      <c r="E2892" s="18"/>
      <c r="F2892" s="18"/>
      <c r="G2892" s="18"/>
      <c r="H2892" s="19"/>
      <c r="I2892" s="20"/>
      <c r="J2892" s="21"/>
      <c r="K2892" s="20"/>
      <c r="L2892" s="18"/>
      <c r="M2892" s="18"/>
      <c r="N2892" s="18"/>
      <c r="O2892" s="18"/>
      <c r="P2892" s="18"/>
      <c r="Q2892" s="20"/>
      <c r="R2892" s="20"/>
      <c r="S2892" s="20"/>
      <c r="T2892" s="18"/>
      <c r="U2892" s="94"/>
      <c r="V2892" s="23"/>
      <c r="W2892" s="20"/>
      <c r="X2892" s="20"/>
      <c r="Y2892" s="20"/>
      <c r="Z2892" s="20"/>
      <c r="AA2892" s="18"/>
      <c r="AB2892" s="18"/>
      <c r="AC2892" s="58"/>
      <c r="AD2892" s="64"/>
      <c r="AE2892" s="39"/>
      <c r="AF2892" s="39"/>
      <c r="AG2892" s="39"/>
      <c r="AH2892" s="39"/>
      <c r="AI2892" s="39"/>
      <c r="AJ2892" s="39"/>
      <c r="AK2892" s="39"/>
      <c r="AL2892" s="39"/>
      <c r="AM2892" s="39"/>
      <c r="AN2892" s="39"/>
      <c r="AO2892" s="39"/>
      <c r="AP2892" s="39"/>
      <c r="AQ2892" s="39"/>
      <c r="AR2892" s="39"/>
      <c r="AS2892" s="39"/>
      <c r="AT2892" s="39"/>
      <c r="AU2892" s="39"/>
      <c r="AV2892" s="39"/>
      <c r="AW2892" s="39"/>
      <c r="AX2892" s="39"/>
      <c r="AY2892" s="39"/>
      <c r="AZ2892" s="39"/>
      <c r="BA2892" s="39"/>
      <c r="BB2892" s="39"/>
      <c r="BC2892" s="39"/>
      <c r="BD2892" s="39"/>
      <c r="BE2892" s="39"/>
      <c r="BF2892" s="39"/>
      <c r="BG2892" s="39"/>
      <c r="BH2892" s="39"/>
      <c r="BI2892" s="39"/>
      <c r="BJ2892" s="39"/>
      <c r="BK2892" s="39"/>
      <c r="BL2892" s="39"/>
      <c r="BM2892" s="39"/>
      <c r="BN2892" s="39"/>
      <c r="BO2892" s="39"/>
      <c r="BP2892" s="39"/>
      <c r="BQ2892" s="39"/>
      <c r="BR2892" s="39"/>
      <c r="BS2892" s="39"/>
      <c r="BT2892" s="39"/>
      <c r="BU2892" s="39"/>
      <c r="BV2892" s="39"/>
      <c r="BW2892" s="39"/>
      <c r="BX2892" s="39"/>
      <c r="BY2892" s="39"/>
      <c r="BZ2892" s="39"/>
      <c r="CA2892" s="39"/>
      <c r="CB2892" s="39"/>
      <c r="CC2892" s="39"/>
      <c r="CD2892" s="39"/>
      <c r="CE2892" s="39"/>
      <c r="CF2892" s="39"/>
      <c r="CG2892" s="39"/>
      <c r="CH2892" s="39"/>
      <c r="CI2892" s="39"/>
      <c r="CJ2892" s="39"/>
      <c r="CK2892" s="39"/>
      <c r="CL2892" s="39"/>
      <c r="CM2892" s="39"/>
      <c r="CN2892" s="39"/>
      <c r="CO2892" s="39"/>
      <c r="CP2892" s="39"/>
      <c r="CQ2892" s="39"/>
      <c r="CR2892" s="39"/>
      <c r="CS2892" s="39"/>
      <c r="CT2892" s="39"/>
      <c r="CU2892" s="39"/>
      <c r="CV2892" s="39"/>
      <c r="CW2892" s="39"/>
      <c r="CX2892" s="39"/>
      <c r="CY2892" s="39"/>
      <c r="CZ2892" s="39"/>
      <c r="DA2892" s="39"/>
      <c r="DB2892" s="39"/>
      <c r="DC2892" s="39"/>
      <c r="DD2892" s="39"/>
      <c r="DE2892" s="39"/>
      <c r="DF2892" s="39"/>
      <c r="DG2892" s="39"/>
      <c r="DH2892" s="39"/>
      <c r="DI2892" s="39"/>
      <c r="DJ2892" s="39"/>
      <c r="DK2892" s="39"/>
      <c r="DL2892" s="39"/>
      <c r="DM2892" s="39"/>
      <c r="DN2892" s="39"/>
      <c r="DO2892" s="39"/>
      <c r="DP2892" s="39"/>
      <c r="DQ2892" s="39"/>
      <c r="DR2892" s="39"/>
      <c r="DS2892" s="39"/>
      <c r="DT2892" s="39"/>
      <c r="DU2892" s="39"/>
      <c r="DV2892" s="39"/>
      <c r="DW2892" s="39"/>
      <c r="DX2892" s="39"/>
      <c r="DY2892" s="39"/>
      <c r="DZ2892" s="39"/>
      <c r="EA2892" s="39"/>
      <c r="EB2892" s="39"/>
      <c r="EC2892" s="39"/>
      <c r="ED2892" s="39"/>
      <c r="EE2892" s="39"/>
      <c r="EF2892" s="39"/>
      <c r="EG2892" s="39"/>
      <c r="EH2892" s="39"/>
      <c r="EI2892" s="39"/>
      <c r="EJ2892" s="39"/>
      <c r="EK2892" s="39"/>
      <c r="EL2892" s="39"/>
      <c r="EM2892" s="39"/>
      <c r="EN2892" s="39"/>
      <c r="EO2892" s="39"/>
      <c r="EP2892" s="39"/>
      <c r="EQ2892" s="39"/>
      <c r="ER2892" s="39"/>
      <c r="ES2892" s="39"/>
      <c r="ET2892" s="39"/>
      <c r="EU2892" s="39"/>
      <c r="EV2892" s="39"/>
      <c r="EW2892" s="39"/>
      <c r="EX2892" s="39"/>
    </row>
    <row r="2893" spans="1:154" x14ac:dyDescent="0.3">
      <c r="A2893" s="29">
        <v>2802</v>
      </c>
      <c r="B2893" s="29" t="s">
        <v>47</v>
      </c>
      <c r="C2893" s="29">
        <v>346</v>
      </c>
      <c r="D2893" s="29">
        <v>4</v>
      </c>
      <c r="E2893" s="29">
        <v>3</v>
      </c>
      <c r="F2893" s="29">
        <v>2</v>
      </c>
      <c r="G2893" s="29">
        <v>90</v>
      </c>
      <c r="H2893" s="25" t="s">
        <v>476</v>
      </c>
      <c r="I2893" s="36">
        <v>1490</v>
      </c>
      <c r="J2893" s="41">
        <v>150</v>
      </c>
      <c r="K2893" s="74">
        <f t="shared" ref="K2893:K2901" si="300">I2893*J2893</f>
        <v>223500</v>
      </c>
      <c r="L2893" s="29"/>
      <c r="M2893" s="29"/>
      <c r="N2893" s="29"/>
      <c r="O2893" s="29"/>
      <c r="P2893" s="29"/>
      <c r="Q2893" s="36"/>
      <c r="R2893" s="36"/>
      <c r="S2893" s="36"/>
      <c r="T2893" s="29"/>
      <c r="U2893" s="185"/>
      <c r="V2893" s="37"/>
      <c r="W2893" s="36"/>
      <c r="X2893" s="75">
        <f t="shared" ref="X2893:X2906" si="301">K2893+W2893</f>
        <v>223500</v>
      </c>
      <c r="Y2893" s="36"/>
      <c r="Z2893" s="74">
        <v>50000000</v>
      </c>
      <c r="AA2893" s="29">
        <v>0</v>
      </c>
      <c r="AB2893" s="29">
        <v>0</v>
      </c>
      <c r="AC2893" s="41" t="s">
        <v>1293</v>
      </c>
      <c r="AD2893" s="36"/>
    </row>
    <row r="2894" spans="1:154" s="39" customFormat="1" x14ac:dyDescent="0.3">
      <c r="A2894" s="9"/>
      <c r="B2894" s="9" t="s">
        <v>47</v>
      </c>
      <c r="C2894" s="9">
        <v>4078</v>
      </c>
      <c r="D2894" s="9">
        <v>4</v>
      </c>
      <c r="E2894" s="9">
        <v>1</v>
      </c>
      <c r="F2894" s="9">
        <v>1</v>
      </c>
      <c r="G2894" s="9">
        <v>19</v>
      </c>
      <c r="H2894" s="30" t="s">
        <v>476</v>
      </c>
      <c r="I2894" s="10">
        <v>519</v>
      </c>
      <c r="J2894" s="33">
        <v>150</v>
      </c>
      <c r="K2894" s="34">
        <f t="shared" si="300"/>
        <v>77850</v>
      </c>
      <c r="L2894" s="9"/>
      <c r="M2894" s="9"/>
      <c r="N2894" s="9"/>
      <c r="O2894" s="9"/>
      <c r="P2894" s="9"/>
      <c r="Q2894" s="10"/>
      <c r="R2894" s="10"/>
      <c r="S2894" s="10"/>
      <c r="T2894" s="9"/>
      <c r="U2894" s="2"/>
      <c r="V2894" s="35"/>
      <c r="W2894" s="10"/>
      <c r="X2894" s="31">
        <f t="shared" si="301"/>
        <v>77850</v>
      </c>
      <c r="Y2894" s="10"/>
      <c r="Z2894" s="34">
        <v>50000000</v>
      </c>
      <c r="AA2894" s="9">
        <v>0</v>
      </c>
      <c r="AB2894" s="9">
        <v>0</v>
      </c>
      <c r="AC2894" s="33"/>
      <c r="AD2894" s="10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  <c r="DI2894" s="16"/>
      <c r="DJ2894" s="16"/>
      <c r="DK2894" s="16"/>
      <c r="DL2894" s="16"/>
      <c r="DM2894" s="16"/>
      <c r="DN2894" s="16"/>
      <c r="DO2894" s="16"/>
      <c r="DP2894" s="16"/>
      <c r="DQ2894" s="16"/>
      <c r="DR2894" s="16"/>
      <c r="DS2894" s="16"/>
      <c r="DT2894" s="16"/>
      <c r="DU2894" s="16"/>
      <c r="DV2894" s="16"/>
      <c r="DW2894" s="16"/>
      <c r="DX2894" s="16"/>
      <c r="DY2894" s="16"/>
      <c r="DZ2894" s="16"/>
      <c r="EA2894" s="16"/>
      <c r="EB2894" s="16"/>
      <c r="EC2894" s="16"/>
      <c r="ED2894" s="16"/>
      <c r="EE2894" s="16"/>
      <c r="EF2894" s="16"/>
      <c r="EG2894" s="16"/>
      <c r="EH2894" s="16"/>
      <c r="EI2894" s="16"/>
      <c r="EJ2894" s="16"/>
      <c r="EK2894" s="16"/>
      <c r="EL2894" s="16"/>
      <c r="EM2894" s="16"/>
      <c r="EN2894" s="16"/>
      <c r="EO2894" s="16"/>
      <c r="EP2894" s="16"/>
      <c r="EQ2894" s="16"/>
      <c r="ER2894" s="16"/>
      <c r="ES2894" s="16"/>
      <c r="ET2894" s="16"/>
      <c r="EU2894" s="16"/>
      <c r="EV2894" s="16"/>
      <c r="EW2894" s="16"/>
      <c r="EX2894" s="16"/>
    </row>
    <row r="2895" spans="1:154" x14ac:dyDescent="0.3">
      <c r="A2895" s="9"/>
      <c r="B2895" s="9" t="s">
        <v>47</v>
      </c>
      <c r="C2895" s="9">
        <v>345</v>
      </c>
      <c r="D2895" s="9">
        <v>4</v>
      </c>
      <c r="E2895" s="9">
        <v>7</v>
      </c>
      <c r="F2895" s="9">
        <v>3</v>
      </c>
      <c r="G2895" s="9">
        <v>7</v>
      </c>
      <c r="H2895" s="30" t="s">
        <v>477</v>
      </c>
      <c r="I2895" s="10">
        <v>307</v>
      </c>
      <c r="J2895" s="33">
        <v>150</v>
      </c>
      <c r="K2895" s="34">
        <f t="shared" si="300"/>
        <v>46050</v>
      </c>
      <c r="L2895" s="9"/>
      <c r="M2895" s="9"/>
      <c r="N2895" s="9"/>
      <c r="O2895" s="30"/>
      <c r="P2895" s="9"/>
      <c r="Q2895" s="10"/>
      <c r="R2895" s="10"/>
      <c r="S2895" s="10"/>
      <c r="T2895" s="9"/>
      <c r="U2895" s="2"/>
      <c r="V2895" s="35"/>
      <c r="W2895" s="10"/>
      <c r="X2895" s="31">
        <f t="shared" si="301"/>
        <v>46050</v>
      </c>
      <c r="Y2895" s="10"/>
      <c r="Z2895" s="10"/>
      <c r="AA2895" s="34">
        <f>X2895-Z2895</f>
        <v>46050</v>
      </c>
      <c r="AB2895" s="9">
        <v>0.01</v>
      </c>
      <c r="AC2895" s="33"/>
      <c r="AD2895" s="10"/>
    </row>
    <row r="2896" spans="1:154" s="39" customFormat="1" x14ac:dyDescent="0.3">
      <c r="A2896" s="9"/>
      <c r="B2896" s="9"/>
      <c r="C2896" s="9"/>
      <c r="D2896" s="9"/>
      <c r="E2896" s="9"/>
      <c r="F2896" s="9"/>
      <c r="G2896" s="9"/>
      <c r="H2896" s="30"/>
      <c r="I2896" s="10"/>
      <c r="J2896" s="33"/>
      <c r="K2896" s="10"/>
      <c r="L2896" s="9">
        <v>1</v>
      </c>
      <c r="M2896" s="9" t="s">
        <v>53</v>
      </c>
      <c r="N2896" s="9" t="s">
        <v>457</v>
      </c>
      <c r="O2896" s="30" t="s">
        <v>477</v>
      </c>
      <c r="P2896" s="9">
        <v>96</v>
      </c>
      <c r="Q2896" s="10">
        <v>100</v>
      </c>
      <c r="R2896" s="10">
        <v>6750</v>
      </c>
      <c r="S2896" s="34">
        <f>P2896*R2896</f>
        <v>648000</v>
      </c>
      <c r="T2896" s="9">
        <v>62</v>
      </c>
      <c r="U2896" s="2">
        <v>85</v>
      </c>
      <c r="V2896" s="34">
        <f>S2896*U2896/100</f>
        <v>550800</v>
      </c>
      <c r="W2896" s="34">
        <f>S2896-V2896</f>
        <v>97200</v>
      </c>
      <c r="X2896" s="31">
        <f t="shared" si="301"/>
        <v>97200</v>
      </c>
      <c r="Y2896" s="34">
        <f>X2896*Q2896/100</f>
        <v>97200</v>
      </c>
      <c r="Z2896" s="34">
        <v>10000000</v>
      </c>
      <c r="AA2896" s="9">
        <v>0</v>
      </c>
      <c r="AB2896" s="9">
        <v>0</v>
      </c>
      <c r="AC2896" s="33"/>
      <c r="AD2896" s="10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6"/>
      <c r="AZ2896" s="16"/>
      <c r="BA2896" s="16"/>
      <c r="BB2896" s="16"/>
      <c r="BC2896" s="16"/>
      <c r="BD2896" s="16"/>
      <c r="BE2896" s="16"/>
      <c r="BF2896" s="16"/>
      <c r="BG2896" s="16"/>
      <c r="BH2896" s="16"/>
      <c r="BI2896" s="16"/>
      <c r="BJ2896" s="16"/>
      <c r="BK2896" s="16"/>
      <c r="BL2896" s="16"/>
      <c r="BM2896" s="16"/>
      <c r="BN2896" s="16"/>
      <c r="BO2896" s="16"/>
      <c r="BP2896" s="16"/>
      <c r="BQ2896" s="16"/>
      <c r="BR2896" s="16"/>
      <c r="BS2896" s="16"/>
      <c r="BT2896" s="16"/>
      <c r="BU2896" s="16"/>
      <c r="BV2896" s="16"/>
      <c r="BW2896" s="16"/>
      <c r="BX2896" s="16"/>
      <c r="BY2896" s="16"/>
      <c r="BZ2896" s="16"/>
      <c r="CA2896" s="16"/>
      <c r="CB2896" s="16"/>
      <c r="CC2896" s="16"/>
      <c r="CD2896" s="16"/>
      <c r="CE2896" s="16"/>
      <c r="CF2896" s="16"/>
      <c r="CG2896" s="16"/>
      <c r="CH2896" s="16"/>
      <c r="CI2896" s="16"/>
      <c r="CJ2896" s="16"/>
      <c r="CK2896" s="16"/>
      <c r="CL2896" s="16"/>
      <c r="CM2896" s="16"/>
      <c r="CN2896" s="16"/>
      <c r="CO2896" s="16"/>
      <c r="CP2896" s="16"/>
      <c r="CQ2896" s="16"/>
      <c r="CR2896" s="16"/>
      <c r="CS2896" s="16"/>
      <c r="CT2896" s="16"/>
      <c r="CU2896" s="16"/>
      <c r="CV2896" s="16"/>
      <c r="CW2896" s="16"/>
      <c r="CX2896" s="16"/>
      <c r="CY2896" s="16"/>
      <c r="CZ2896" s="16"/>
      <c r="DA2896" s="16"/>
      <c r="DB2896" s="16"/>
      <c r="DC2896" s="16"/>
      <c r="DD2896" s="16"/>
      <c r="DE2896" s="16"/>
      <c r="DF2896" s="16"/>
      <c r="DG2896" s="16"/>
      <c r="DH2896" s="16"/>
      <c r="DI2896" s="16"/>
      <c r="DJ2896" s="16"/>
      <c r="DK2896" s="16"/>
      <c r="DL2896" s="16"/>
      <c r="DM2896" s="16"/>
      <c r="DN2896" s="16"/>
      <c r="DO2896" s="16"/>
      <c r="DP2896" s="16"/>
      <c r="DQ2896" s="16"/>
      <c r="DR2896" s="16"/>
      <c r="DS2896" s="16"/>
      <c r="DT2896" s="16"/>
      <c r="DU2896" s="16"/>
      <c r="DV2896" s="16"/>
      <c r="DW2896" s="16"/>
      <c r="DX2896" s="16"/>
      <c r="DY2896" s="16"/>
      <c r="DZ2896" s="16"/>
      <c r="EA2896" s="16"/>
      <c r="EB2896" s="16"/>
      <c r="EC2896" s="16"/>
      <c r="ED2896" s="16"/>
      <c r="EE2896" s="16"/>
      <c r="EF2896" s="16"/>
      <c r="EG2896" s="16"/>
      <c r="EH2896" s="16"/>
      <c r="EI2896" s="16"/>
      <c r="EJ2896" s="16"/>
      <c r="EK2896" s="16"/>
      <c r="EL2896" s="16"/>
      <c r="EM2896" s="16"/>
      <c r="EN2896" s="16"/>
      <c r="EO2896" s="16"/>
      <c r="EP2896" s="16"/>
      <c r="EQ2896" s="16"/>
      <c r="ER2896" s="16"/>
      <c r="ES2896" s="16"/>
      <c r="ET2896" s="16"/>
      <c r="EU2896" s="16"/>
      <c r="EV2896" s="16"/>
      <c r="EW2896" s="16"/>
      <c r="EX2896" s="16"/>
    </row>
    <row r="2897" spans="1:154" x14ac:dyDescent="0.3">
      <c r="A2897" s="9"/>
      <c r="B2897" s="9"/>
      <c r="C2897" s="9"/>
      <c r="D2897" s="9"/>
      <c r="E2897" s="9"/>
      <c r="F2897" s="9"/>
      <c r="G2897" s="9"/>
      <c r="H2897" s="30" t="s">
        <v>476</v>
      </c>
      <c r="I2897" s="10">
        <v>2800</v>
      </c>
      <c r="J2897" s="33">
        <v>150</v>
      </c>
      <c r="K2897" s="34">
        <f t="shared" si="300"/>
        <v>420000</v>
      </c>
      <c r="L2897" s="9"/>
      <c r="M2897" s="9"/>
      <c r="N2897" s="9"/>
      <c r="O2897" s="9"/>
      <c r="P2897" s="9"/>
      <c r="Q2897" s="10"/>
      <c r="R2897" s="10"/>
      <c r="S2897" s="10"/>
      <c r="T2897" s="9"/>
      <c r="U2897" s="2"/>
      <c r="V2897" s="35"/>
      <c r="W2897" s="10"/>
      <c r="X2897" s="31">
        <f t="shared" si="301"/>
        <v>420000</v>
      </c>
      <c r="Y2897" s="10"/>
      <c r="Z2897" s="34">
        <v>50000000</v>
      </c>
      <c r="AA2897" s="9">
        <v>0</v>
      </c>
      <c r="AB2897" s="9">
        <v>0</v>
      </c>
      <c r="AC2897" s="33"/>
      <c r="AD2897" s="10"/>
    </row>
    <row r="2898" spans="1:154" s="39" customFormat="1" x14ac:dyDescent="0.3">
      <c r="A2898" s="9"/>
      <c r="B2898" s="9" t="s">
        <v>47</v>
      </c>
      <c r="C2898" s="9">
        <v>4077</v>
      </c>
      <c r="D2898" s="9">
        <v>4</v>
      </c>
      <c r="E2898" s="9">
        <v>2</v>
      </c>
      <c r="F2898" s="9">
        <v>0</v>
      </c>
      <c r="G2898" s="9">
        <v>6</v>
      </c>
      <c r="H2898" s="30" t="s">
        <v>476</v>
      </c>
      <c r="I2898" s="10">
        <v>806</v>
      </c>
      <c r="J2898" s="33">
        <v>150</v>
      </c>
      <c r="K2898" s="34">
        <f t="shared" si="300"/>
        <v>120900</v>
      </c>
      <c r="L2898" s="9"/>
      <c r="M2898" s="9"/>
      <c r="N2898" s="9"/>
      <c r="O2898" s="9"/>
      <c r="P2898" s="9"/>
      <c r="Q2898" s="10"/>
      <c r="R2898" s="10"/>
      <c r="S2898" s="10"/>
      <c r="T2898" s="9"/>
      <c r="U2898" s="2"/>
      <c r="V2898" s="35"/>
      <c r="W2898" s="10"/>
      <c r="X2898" s="31">
        <f t="shared" si="301"/>
        <v>120900</v>
      </c>
      <c r="Y2898" s="10"/>
      <c r="Z2898" s="34">
        <v>50000000</v>
      </c>
      <c r="AA2898" s="9">
        <v>0</v>
      </c>
      <c r="AB2898" s="9">
        <v>0</v>
      </c>
      <c r="AC2898" s="33"/>
      <c r="AD2898" s="10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6"/>
      <c r="AZ2898" s="16"/>
      <c r="BA2898" s="16"/>
      <c r="BB2898" s="16"/>
      <c r="BC2898" s="16"/>
      <c r="BD2898" s="16"/>
      <c r="BE2898" s="16"/>
      <c r="BF2898" s="16"/>
      <c r="BG2898" s="16"/>
      <c r="BH2898" s="16"/>
      <c r="BI2898" s="16"/>
      <c r="BJ2898" s="16"/>
      <c r="BK2898" s="16"/>
      <c r="BL2898" s="16"/>
      <c r="BM2898" s="16"/>
      <c r="BN2898" s="16"/>
      <c r="BO2898" s="16"/>
      <c r="BP2898" s="16"/>
      <c r="BQ2898" s="16"/>
      <c r="BR2898" s="16"/>
      <c r="BS2898" s="16"/>
      <c r="BT2898" s="16"/>
      <c r="BU2898" s="16"/>
      <c r="BV2898" s="16"/>
      <c r="BW2898" s="16"/>
      <c r="BX2898" s="16"/>
      <c r="BY2898" s="16"/>
      <c r="BZ2898" s="16"/>
      <c r="CA2898" s="16"/>
      <c r="CB2898" s="16"/>
      <c r="CC2898" s="16"/>
      <c r="CD2898" s="16"/>
      <c r="CE2898" s="16"/>
      <c r="CF2898" s="16"/>
      <c r="CG2898" s="16"/>
      <c r="CH2898" s="16"/>
      <c r="CI2898" s="16"/>
      <c r="CJ2898" s="16"/>
      <c r="CK2898" s="16"/>
      <c r="CL2898" s="16"/>
      <c r="CM2898" s="16"/>
      <c r="CN2898" s="16"/>
      <c r="CO2898" s="16"/>
      <c r="CP2898" s="16"/>
      <c r="CQ2898" s="16"/>
      <c r="CR2898" s="16"/>
      <c r="CS2898" s="16"/>
      <c r="CT2898" s="16"/>
      <c r="CU2898" s="16"/>
      <c r="CV2898" s="16"/>
      <c r="CW2898" s="16"/>
      <c r="CX2898" s="16"/>
      <c r="CY2898" s="16"/>
      <c r="CZ2898" s="16"/>
      <c r="DA2898" s="16"/>
      <c r="DB2898" s="16"/>
      <c r="DC2898" s="16"/>
      <c r="DD2898" s="16"/>
      <c r="DE2898" s="16"/>
      <c r="DF2898" s="16"/>
      <c r="DG2898" s="16"/>
      <c r="DH2898" s="16"/>
      <c r="DI2898" s="16"/>
      <c r="DJ2898" s="16"/>
      <c r="DK2898" s="16"/>
      <c r="DL2898" s="16"/>
      <c r="DM2898" s="16"/>
      <c r="DN2898" s="16"/>
      <c r="DO2898" s="16"/>
      <c r="DP2898" s="16"/>
      <c r="DQ2898" s="16"/>
      <c r="DR2898" s="16"/>
      <c r="DS2898" s="16"/>
      <c r="DT2898" s="16"/>
      <c r="DU2898" s="16"/>
      <c r="DV2898" s="16"/>
      <c r="DW2898" s="16"/>
      <c r="DX2898" s="16"/>
      <c r="DY2898" s="16"/>
      <c r="DZ2898" s="16"/>
      <c r="EA2898" s="16"/>
      <c r="EB2898" s="16"/>
      <c r="EC2898" s="16"/>
      <c r="ED2898" s="16"/>
      <c r="EE2898" s="16"/>
      <c r="EF2898" s="16"/>
      <c r="EG2898" s="16"/>
      <c r="EH2898" s="16"/>
      <c r="EI2898" s="16"/>
      <c r="EJ2898" s="16"/>
      <c r="EK2898" s="16"/>
      <c r="EL2898" s="16"/>
      <c r="EM2898" s="16"/>
      <c r="EN2898" s="16"/>
      <c r="EO2898" s="16"/>
      <c r="EP2898" s="16"/>
      <c r="EQ2898" s="16"/>
      <c r="ER2898" s="16"/>
      <c r="ES2898" s="16"/>
      <c r="ET2898" s="16"/>
      <c r="EU2898" s="16"/>
      <c r="EV2898" s="16"/>
      <c r="EW2898" s="16"/>
      <c r="EX2898" s="16"/>
    </row>
    <row r="2899" spans="1:154" x14ac:dyDescent="0.3">
      <c r="A2899" s="18"/>
      <c r="B2899" s="18"/>
      <c r="C2899" s="18"/>
      <c r="D2899" s="18"/>
      <c r="E2899" s="18"/>
      <c r="F2899" s="18"/>
      <c r="G2899" s="18"/>
      <c r="H2899" s="19"/>
      <c r="I2899" s="20"/>
      <c r="J2899" s="21"/>
      <c r="K2899" s="20"/>
      <c r="L2899" s="18"/>
      <c r="M2899" s="18"/>
      <c r="N2899" s="18"/>
      <c r="O2899" s="18"/>
      <c r="P2899" s="18"/>
      <c r="Q2899" s="20"/>
      <c r="R2899" s="20"/>
      <c r="S2899" s="20"/>
      <c r="T2899" s="18"/>
      <c r="U2899" s="94"/>
      <c r="V2899" s="23"/>
      <c r="W2899" s="20"/>
      <c r="X2899" s="20"/>
      <c r="Y2899" s="20"/>
      <c r="Z2899" s="20"/>
      <c r="AA2899" s="18"/>
      <c r="AB2899" s="18"/>
      <c r="AC2899" s="21"/>
      <c r="AD2899" s="20"/>
      <c r="AE2899" s="39"/>
      <c r="AF2899" s="39"/>
      <c r="AG2899" s="39"/>
      <c r="AH2899" s="39"/>
      <c r="AI2899" s="39"/>
      <c r="AJ2899" s="39"/>
      <c r="AK2899" s="39"/>
      <c r="AL2899" s="39"/>
      <c r="AM2899" s="39"/>
      <c r="AN2899" s="39"/>
      <c r="AO2899" s="39"/>
      <c r="AP2899" s="39"/>
      <c r="AQ2899" s="39"/>
      <c r="AR2899" s="39"/>
      <c r="AS2899" s="39"/>
      <c r="AT2899" s="39"/>
      <c r="AU2899" s="39"/>
      <c r="AV2899" s="39"/>
      <c r="AW2899" s="39"/>
      <c r="AX2899" s="39"/>
      <c r="AY2899" s="39"/>
      <c r="AZ2899" s="39"/>
      <c r="BA2899" s="39"/>
      <c r="BB2899" s="39"/>
      <c r="BC2899" s="39"/>
      <c r="BD2899" s="39"/>
      <c r="BE2899" s="39"/>
      <c r="BF2899" s="39"/>
      <c r="BG2899" s="39"/>
      <c r="BH2899" s="39"/>
      <c r="BI2899" s="39"/>
      <c r="BJ2899" s="39"/>
      <c r="BK2899" s="39"/>
      <c r="BL2899" s="39"/>
      <c r="BM2899" s="39"/>
      <c r="BN2899" s="39"/>
      <c r="BO2899" s="39"/>
      <c r="BP2899" s="39"/>
      <c r="BQ2899" s="39"/>
      <c r="BR2899" s="39"/>
      <c r="BS2899" s="39"/>
      <c r="BT2899" s="39"/>
      <c r="BU2899" s="39"/>
      <c r="BV2899" s="39"/>
      <c r="BW2899" s="39"/>
      <c r="BX2899" s="39"/>
      <c r="BY2899" s="39"/>
      <c r="BZ2899" s="39"/>
      <c r="CA2899" s="39"/>
      <c r="CB2899" s="39"/>
      <c r="CC2899" s="39"/>
      <c r="CD2899" s="39"/>
      <c r="CE2899" s="39"/>
      <c r="CF2899" s="39"/>
      <c r="CG2899" s="39"/>
      <c r="CH2899" s="39"/>
      <c r="CI2899" s="39"/>
      <c r="CJ2899" s="39"/>
      <c r="CK2899" s="39"/>
      <c r="CL2899" s="39"/>
      <c r="CM2899" s="39"/>
      <c r="CN2899" s="39"/>
      <c r="CO2899" s="39"/>
      <c r="CP2899" s="39"/>
      <c r="CQ2899" s="39"/>
      <c r="CR2899" s="39"/>
      <c r="CS2899" s="39"/>
      <c r="CT2899" s="39"/>
      <c r="CU2899" s="39"/>
      <c r="CV2899" s="39"/>
      <c r="CW2899" s="39"/>
      <c r="CX2899" s="39"/>
      <c r="CY2899" s="39"/>
      <c r="CZ2899" s="39"/>
      <c r="DA2899" s="39"/>
      <c r="DB2899" s="39"/>
      <c r="DC2899" s="39"/>
      <c r="DD2899" s="39"/>
      <c r="DE2899" s="39"/>
      <c r="DF2899" s="39"/>
      <c r="DG2899" s="39"/>
      <c r="DH2899" s="39"/>
      <c r="DI2899" s="39"/>
      <c r="DJ2899" s="39"/>
      <c r="DK2899" s="39"/>
      <c r="DL2899" s="39"/>
      <c r="DM2899" s="39"/>
      <c r="DN2899" s="39"/>
      <c r="DO2899" s="39"/>
      <c r="DP2899" s="39"/>
      <c r="DQ2899" s="39"/>
      <c r="DR2899" s="39"/>
      <c r="DS2899" s="39"/>
      <c r="DT2899" s="39"/>
      <c r="DU2899" s="39"/>
      <c r="DV2899" s="39"/>
      <c r="DW2899" s="39"/>
      <c r="DX2899" s="39"/>
      <c r="DY2899" s="39"/>
      <c r="DZ2899" s="39"/>
      <c r="EA2899" s="39"/>
      <c r="EB2899" s="39"/>
      <c r="EC2899" s="39"/>
      <c r="ED2899" s="39"/>
      <c r="EE2899" s="39"/>
      <c r="EF2899" s="39"/>
      <c r="EG2899" s="39"/>
      <c r="EH2899" s="39"/>
      <c r="EI2899" s="39"/>
      <c r="EJ2899" s="39"/>
      <c r="EK2899" s="39"/>
      <c r="EL2899" s="39"/>
      <c r="EM2899" s="39"/>
      <c r="EN2899" s="39"/>
      <c r="EO2899" s="39"/>
      <c r="EP2899" s="39"/>
      <c r="EQ2899" s="39"/>
      <c r="ER2899" s="39"/>
      <c r="ES2899" s="39"/>
      <c r="ET2899" s="39"/>
      <c r="EU2899" s="39"/>
      <c r="EV2899" s="39"/>
      <c r="EW2899" s="39"/>
      <c r="EX2899" s="39"/>
    </row>
    <row r="2900" spans="1:154" x14ac:dyDescent="0.3">
      <c r="A2900" s="29">
        <v>2803</v>
      </c>
      <c r="B2900" s="29" t="s">
        <v>47</v>
      </c>
      <c r="C2900" s="29">
        <v>1747</v>
      </c>
      <c r="D2900" s="29">
        <v>2</v>
      </c>
      <c r="E2900" s="29">
        <v>0</v>
      </c>
      <c r="F2900" s="29">
        <v>0</v>
      </c>
      <c r="G2900" s="29">
        <v>73</v>
      </c>
      <c r="H2900" s="167" t="s">
        <v>3379</v>
      </c>
      <c r="I2900" s="36">
        <v>73</v>
      </c>
      <c r="J2900" s="41">
        <v>330</v>
      </c>
      <c r="K2900" s="74">
        <f t="shared" si="300"/>
        <v>24090</v>
      </c>
      <c r="L2900" s="29"/>
      <c r="M2900" s="29"/>
      <c r="N2900" s="29"/>
      <c r="O2900" s="29"/>
      <c r="P2900" s="29"/>
      <c r="Q2900" s="36"/>
      <c r="R2900" s="36"/>
      <c r="S2900" s="36"/>
      <c r="T2900" s="29"/>
      <c r="U2900" s="185"/>
      <c r="V2900" s="37"/>
      <c r="W2900" s="36"/>
      <c r="X2900" s="75">
        <f t="shared" si="301"/>
        <v>24090</v>
      </c>
      <c r="Y2900" s="36"/>
      <c r="Z2900" s="74"/>
      <c r="AA2900" s="74">
        <f>X2900-Z2900</f>
        <v>24090</v>
      </c>
      <c r="AB2900" s="29">
        <v>0.3</v>
      </c>
      <c r="AC2900" s="41" t="s">
        <v>1294</v>
      </c>
      <c r="AD2900" s="36"/>
    </row>
    <row r="2901" spans="1:154" x14ac:dyDescent="0.3">
      <c r="A2901" s="9"/>
      <c r="B2901" s="9" t="s">
        <v>47</v>
      </c>
      <c r="C2901" s="9">
        <v>1845</v>
      </c>
      <c r="D2901" s="9">
        <v>2</v>
      </c>
      <c r="E2901" s="9">
        <v>3</v>
      </c>
      <c r="F2901" s="9">
        <v>1</v>
      </c>
      <c r="G2901" s="9">
        <v>11</v>
      </c>
      <c r="H2901" s="30" t="s">
        <v>477</v>
      </c>
      <c r="I2901" s="10">
        <v>1311</v>
      </c>
      <c r="J2901" s="33">
        <v>150</v>
      </c>
      <c r="K2901" s="34">
        <f t="shared" si="300"/>
        <v>196650</v>
      </c>
      <c r="L2901" s="9">
        <v>1</v>
      </c>
      <c r="M2901" s="9" t="s">
        <v>53</v>
      </c>
      <c r="N2901" s="9" t="s">
        <v>48</v>
      </c>
      <c r="O2901" s="30" t="s">
        <v>477</v>
      </c>
      <c r="P2901" s="9">
        <v>135</v>
      </c>
      <c r="Q2901" s="10">
        <v>100</v>
      </c>
      <c r="R2901" s="10">
        <v>6750</v>
      </c>
      <c r="S2901" s="34">
        <f>P2901*R2901</f>
        <v>911250</v>
      </c>
      <c r="T2901" s="9">
        <v>22</v>
      </c>
      <c r="U2901" s="2">
        <v>34</v>
      </c>
      <c r="V2901" s="34">
        <f>S2901*U2901/100</f>
        <v>309825</v>
      </c>
      <c r="W2901" s="34">
        <f>S2901-V2901</f>
        <v>601425</v>
      </c>
      <c r="X2901" s="31">
        <f t="shared" si="301"/>
        <v>798075</v>
      </c>
      <c r="Y2901" s="34">
        <f>X2901*Q2901/100</f>
        <v>798075</v>
      </c>
      <c r="Z2901" s="34">
        <v>50000000</v>
      </c>
      <c r="AA2901" s="9">
        <v>0</v>
      </c>
      <c r="AB2901" s="9">
        <v>0</v>
      </c>
      <c r="AC2901" s="33">
        <v>0</v>
      </c>
      <c r="AD2901" s="10"/>
    </row>
    <row r="2902" spans="1:154" x14ac:dyDescent="0.3">
      <c r="A2902" s="9"/>
      <c r="B2902" s="9"/>
      <c r="C2902" s="9"/>
      <c r="D2902" s="9"/>
      <c r="E2902" s="9"/>
      <c r="F2902" s="9"/>
      <c r="G2902" s="9"/>
      <c r="H2902" s="30" t="s">
        <v>476</v>
      </c>
      <c r="I2902" s="10">
        <v>1000</v>
      </c>
      <c r="J2902" s="33">
        <v>150</v>
      </c>
      <c r="K2902" s="34">
        <f>I2902*J2902</f>
        <v>150000</v>
      </c>
      <c r="L2902" s="9"/>
      <c r="M2902" s="9"/>
      <c r="N2902" s="9"/>
      <c r="O2902" s="9"/>
      <c r="P2902" s="9"/>
      <c r="Q2902" s="10"/>
      <c r="R2902" s="10"/>
      <c r="S2902" s="10"/>
      <c r="T2902" s="9"/>
      <c r="U2902" s="2"/>
      <c r="V2902" s="35"/>
      <c r="W2902" s="10"/>
      <c r="X2902" s="31">
        <f t="shared" si="301"/>
        <v>150000</v>
      </c>
      <c r="Y2902" s="10"/>
      <c r="Z2902" s="34">
        <v>50000000</v>
      </c>
      <c r="AA2902" s="9">
        <v>0</v>
      </c>
      <c r="AB2902" s="9">
        <v>0</v>
      </c>
      <c r="AC2902" s="33"/>
      <c r="AD2902" s="10"/>
    </row>
    <row r="2903" spans="1:154" x14ac:dyDescent="0.3">
      <c r="A2903" s="18"/>
      <c r="B2903" s="18"/>
      <c r="C2903" s="18"/>
      <c r="D2903" s="18"/>
      <c r="E2903" s="18"/>
      <c r="F2903" s="18"/>
      <c r="G2903" s="18"/>
      <c r="H2903" s="19"/>
      <c r="I2903" s="20"/>
      <c r="J2903" s="21"/>
      <c r="K2903" s="20"/>
      <c r="L2903" s="18"/>
      <c r="M2903" s="18"/>
      <c r="N2903" s="18"/>
      <c r="O2903" s="18"/>
      <c r="P2903" s="18"/>
      <c r="Q2903" s="20"/>
      <c r="R2903" s="20"/>
      <c r="S2903" s="20"/>
      <c r="T2903" s="18"/>
      <c r="U2903" s="94"/>
      <c r="V2903" s="23"/>
      <c r="W2903" s="20"/>
      <c r="X2903" s="20"/>
      <c r="Y2903" s="20"/>
      <c r="Z2903" s="20"/>
      <c r="AA2903" s="18"/>
      <c r="AB2903" s="18"/>
      <c r="AC2903" s="21"/>
      <c r="AD2903" s="20"/>
      <c r="AE2903" s="39"/>
      <c r="AF2903" s="39"/>
      <c r="AG2903" s="39"/>
      <c r="AH2903" s="39"/>
      <c r="AI2903" s="39"/>
      <c r="AJ2903" s="39"/>
      <c r="AK2903" s="39"/>
      <c r="AL2903" s="39"/>
      <c r="AM2903" s="39"/>
      <c r="AN2903" s="39"/>
      <c r="AO2903" s="39"/>
      <c r="AP2903" s="39"/>
      <c r="AQ2903" s="39"/>
      <c r="AR2903" s="39"/>
      <c r="AS2903" s="39"/>
      <c r="AT2903" s="39"/>
      <c r="AU2903" s="39"/>
      <c r="AV2903" s="39"/>
      <c r="AW2903" s="39"/>
      <c r="AX2903" s="39"/>
      <c r="AY2903" s="39"/>
      <c r="AZ2903" s="39"/>
      <c r="BA2903" s="39"/>
      <c r="BB2903" s="39"/>
      <c r="BC2903" s="39"/>
      <c r="BD2903" s="39"/>
      <c r="BE2903" s="39"/>
      <c r="BF2903" s="39"/>
      <c r="BG2903" s="39"/>
      <c r="BH2903" s="39"/>
      <c r="BI2903" s="39"/>
      <c r="BJ2903" s="39"/>
      <c r="BK2903" s="39"/>
      <c r="BL2903" s="39"/>
      <c r="BM2903" s="39"/>
      <c r="BN2903" s="39"/>
      <c r="BO2903" s="39"/>
      <c r="BP2903" s="39"/>
      <c r="BQ2903" s="39"/>
      <c r="BR2903" s="39"/>
      <c r="BS2903" s="39"/>
      <c r="BT2903" s="39"/>
      <c r="BU2903" s="39"/>
      <c r="BV2903" s="39"/>
      <c r="BW2903" s="39"/>
      <c r="BX2903" s="39"/>
      <c r="BY2903" s="39"/>
      <c r="BZ2903" s="39"/>
      <c r="CA2903" s="39"/>
      <c r="CB2903" s="39"/>
      <c r="CC2903" s="39"/>
      <c r="CD2903" s="39"/>
      <c r="CE2903" s="39"/>
      <c r="CF2903" s="39"/>
      <c r="CG2903" s="39"/>
      <c r="CH2903" s="39"/>
      <c r="CI2903" s="39"/>
      <c r="CJ2903" s="39"/>
      <c r="CK2903" s="39"/>
      <c r="CL2903" s="39"/>
      <c r="CM2903" s="39"/>
      <c r="CN2903" s="39"/>
      <c r="CO2903" s="39"/>
      <c r="CP2903" s="39"/>
      <c r="CQ2903" s="39"/>
      <c r="CR2903" s="39"/>
      <c r="CS2903" s="39"/>
      <c r="CT2903" s="39"/>
      <c r="CU2903" s="39"/>
      <c r="CV2903" s="39"/>
      <c r="CW2903" s="39"/>
      <c r="CX2903" s="39"/>
      <c r="CY2903" s="39"/>
      <c r="CZ2903" s="39"/>
      <c r="DA2903" s="39"/>
      <c r="DB2903" s="39"/>
      <c r="DC2903" s="39"/>
      <c r="DD2903" s="39"/>
      <c r="DE2903" s="39"/>
      <c r="DF2903" s="39"/>
      <c r="DG2903" s="39"/>
      <c r="DH2903" s="39"/>
      <c r="DI2903" s="39"/>
      <c r="DJ2903" s="39"/>
      <c r="DK2903" s="39"/>
      <c r="DL2903" s="39"/>
      <c r="DM2903" s="39"/>
      <c r="DN2903" s="39"/>
      <c r="DO2903" s="39"/>
      <c r="DP2903" s="39"/>
      <c r="DQ2903" s="39"/>
      <c r="DR2903" s="39"/>
      <c r="DS2903" s="39"/>
      <c r="DT2903" s="39"/>
      <c r="DU2903" s="39"/>
      <c r="DV2903" s="39"/>
      <c r="DW2903" s="39"/>
      <c r="DX2903" s="39"/>
      <c r="DY2903" s="39"/>
      <c r="DZ2903" s="39"/>
      <c r="EA2903" s="39"/>
      <c r="EB2903" s="39"/>
      <c r="EC2903" s="39"/>
      <c r="ED2903" s="39"/>
      <c r="EE2903" s="39"/>
      <c r="EF2903" s="39"/>
      <c r="EG2903" s="39"/>
      <c r="EH2903" s="39"/>
      <c r="EI2903" s="39"/>
      <c r="EJ2903" s="39"/>
      <c r="EK2903" s="39"/>
      <c r="EL2903" s="39"/>
      <c r="EM2903" s="39"/>
      <c r="EN2903" s="39"/>
      <c r="EO2903" s="39"/>
      <c r="EP2903" s="39"/>
      <c r="EQ2903" s="39"/>
      <c r="ER2903" s="39"/>
      <c r="ES2903" s="39"/>
      <c r="ET2903" s="39"/>
      <c r="EU2903" s="39"/>
      <c r="EV2903" s="39"/>
      <c r="EW2903" s="39"/>
      <c r="EX2903" s="39"/>
    </row>
    <row r="2904" spans="1:154" x14ac:dyDescent="0.3">
      <c r="A2904" s="29">
        <v>2804</v>
      </c>
      <c r="B2904" s="29" t="s">
        <v>47</v>
      </c>
      <c r="C2904" s="29">
        <v>3902</v>
      </c>
      <c r="D2904" s="29">
        <v>5</v>
      </c>
      <c r="E2904" s="29">
        <v>9</v>
      </c>
      <c r="F2904" s="29">
        <v>3</v>
      </c>
      <c r="G2904" s="29">
        <v>44</v>
      </c>
      <c r="H2904" s="25" t="s">
        <v>477</v>
      </c>
      <c r="I2904" s="36">
        <v>400</v>
      </c>
      <c r="J2904" s="41">
        <v>150</v>
      </c>
      <c r="K2904" s="74">
        <f>I2904*J2904</f>
        <v>60000</v>
      </c>
      <c r="L2904" s="29">
        <v>1</v>
      </c>
      <c r="M2904" s="29" t="s">
        <v>53</v>
      </c>
      <c r="N2904" s="29" t="s">
        <v>48</v>
      </c>
      <c r="O2904" s="25" t="s">
        <v>477</v>
      </c>
      <c r="P2904" s="29">
        <v>108</v>
      </c>
      <c r="Q2904" s="36">
        <v>100</v>
      </c>
      <c r="R2904" s="36">
        <v>6750</v>
      </c>
      <c r="S2904" s="74">
        <f>P2904*R2904</f>
        <v>729000</v>
      </c>
      <c r="T2904" s="29">
        <v>9</v>
      </c>
      <c r="U2904" s="185">
        <v>9</v>
      </c>
      <c r="V2904" s="74">
        <f>S2904*U2904/100</f>
        <v>65610</v>
      </c>
      <c r="W2904" s="74">
        <f>S2904-V2904</f>
        <v>663390</v>
      </c>
      <c r="X2904" s="75">
        <f t="shared" si="301"/>
        <v>723390</v>
      </c>
      <c r="Y2904" s="74">
        <f>X2904*Q2904/100</f>
        <v>723390</v>
      </c>
      <c r="Z2904" s="74">
        <v>50000000</v>
      </c>
      <c r="AA2904" s="29">
        <v>0</v>
      </c>
      <c r="AB2904" s="29">
        <v>0</v>
      </c>
      <c r="AC2904" s="41" t="s">
        <v>1295</v>
      </c>
      <c r="AD2904" s="36"/>
    </row>
    <row r="2905" spans="1:154" s="39" customFormat="1" x14ac:dyDescent="0.3">
      <c r="A2905" s="9"/>
      <c r="B2905" s="9"/>
      <c r="C2905" s="9"/>
      <c r="D2905" s="9"/>
      <c r="E2905" s="9"/>
      <c r="F2905" s="9"/>
      <c r="G2905" s="9"/>
      <c r="H2905" s="30" t="s">
        <v>476</v>
      </c>
      <c r="I2905" s="10">
        <v>3944</v>
      </c>
      <c r="J2905" s="33">
        <v>150</v>
      </c>
      <c r="K2905" s="34">
        <f>I2905*J2905</f>
        <v>591600</v>
      </c>
      <c r="L2905" s="9"/>
      <c r="M2905" s="9"/>
      <c r="N2905" s="9"/>
      <c r="O2905" s="9"/>
      <c r="P2905" s="9"/>
      <c r="Q2905" s="10"/>
      <c r="R2905" s="10"/>
      <c r="S2905" s="10"/>
      <c r="T2905" s="9"/>
      <c r="U2905" s="2"/>
      <c r="V2905" s="35"/>
      <c r="W2905" s="10"/>
      <c r="X2905" s="31">
        <f t="shared" si="301"/>
        <v>591600</v>
      </c>
      <c r="Y2905" s="10"/>
      <c r="Z2905" s="34">
        <v>50000000</v>
      </c>
      <c r="AA2905" s="9">
        <v>0</v>
      </c>
      <c r="AB2905" s="9">
        <v>0</v>
      </c>
      <c r="AC2905" s="33"/>
      <c r="AD2905" s="10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6"/>
      <c r="AZ2905" s="16"/>
      <c r="BA2905" s="16"/>
      <c r="BB2905" s="16"/>
      <c r="BC2905" s="16"/>
      <c r="BD2905" s="16"/>
      <c r="BE2905" s="16"/>
      <c r="BF2905" s="16"/>
      <c r="BG2905" s="16"/>
      <c r="BH2905" s="16"/>
      <c r="BI2905" s="16"/>
      <c r="BJ2905" s="16"/>
      <c r="BK2905" s="16"/>
      <c r="BL2905" s="16"/>
      <c r="BM2905" s="16"/>
      <c r="BN2905" s="16"/>
      <c r="BO2905" s="16"/>
      <c r="BP2905" s="16"/>
      <c r="BQ2905" s="16"/>
      <c r="BR2905" s="16"/>
      <c r="BS2905" s="16"/>
      <c r="BT2905" s="16"/>
      <c r="BU2905" s="16"/>
      <c r="BV2905" s="16"/>
      <c r="BW2905" s="16"/>
      <c r="BX2905" s="16"/>
      <c r="BY2905" s="16"/>
      <c r="BZ2905" s="16"/>
      <c r="CA2905" s="16"/>
      <c r="CB2905" s="16"/>
      <c r="CC2905" s="16"/>
      <c r="CD2905" s="16"/>
      <c r="CE2905" s="16"/>
      <c r="CF2905" s="16"/>
      <c r="CG2905" s="16"/>
      <c r="CH2905" s="16"/>
      <c r="CI2905" s="16"/>
      <c r="CJ2905" s="16"/>
      <c r="CK2905" s="16"/>
      <c r="CL2905" s="16"/>
      <c r="CM2905" s="16"/>
      <c r="CN2905" s="16"/>
      <c r="CO2905" s="16"/>
      <c r="CP2905" s="16"/>
      <c r="CQ2905" s="16"/>
      <c r="CR2905" s="16"/>
      <c r="CS2905" s="16"/>
      <c r="CT2905" s="16"/>
      <c r="CU2905" s="16"/>
      <c r="CV2905" s="16"/>
      <c r="CW2905" s="16"/>
      <c r="CX2905" s="16"/>
      <c r="CY2905" s="16"/>
      <c r="CZ2905" s="16"/>
      <c r="DA2905" s="16"/>
      <c r="DB2905" s="16"/>
      <c r="DC2905" s="16"/>
      <c r="DD2905" s="16"/>
      <c r="DE2905" s="16"/>
      <c r="DF2905" s="16"/>
      <c r="DG2905" s="16"/>
      <c r="DH2905" s="16"/>
      <c r="DI2905" s="16"/>
      <c r="DJ2905" s="16"/>
      <c r="DK2905" s="16"/>
      <c r="DL2905" s="16"/>
      <c r="DM2905" s="16"/>
      <c r="DN2905" s="16"/>
      <c r="DO2905" s="16"/>
      <c r="DP2905" s="16"/>
      <c r="DQ2905" s="16"/>
      <c r="DR2905" s="16"/>
      <c r="DS2905" s="16"/>
      <c r="DT2905" s="16"/>
      <c r="DU2905" s="16"/>
      <c r="DV2905" s="16"/>
      <c r="DW2905" s="16"/>
      <c r="DX2905" s="16"/>
      <c r="DY2905" s="16"/>
      <c r="DZ2905" s="16"/>
      <c r="EA2905" s="16"/>
      <c r="EB2905" s="16"/>
      <c r="EC2905" s="16"/>
      <c r="ED2905" s="16"/>
      <c r="EE2905" s="16"/>
      <c r="EF2905" s="16"/>
      <c r="EG2905" s="16"/>
      <c r="EH2905" s="16"/>
      <c r="EI2905" s="16"/>
      <c r="EJ2905" s="16"/>
      <c r="EK2905" s="16"/>
      <c r="EL2905" s="16"/>
      <c r="EM2905" s="16"/>
      <c r="EN2905" s="16"/>
      <c r="EO2905" s="16"/>
      <c r="EP2905" s="16"/>
      <c r="EQ2905" s="16"/>
      <c r="ER2905" s="16"/>
      <c r="ES2905" s="16"/>
      <c r="ET2905" s="16"/>
      <c r="EU2905" s="16"/>
      <c r="EV2905" s="16"/>
      <c r="EW2905" s="16"/>
      <c r="EX2905" s="16"/>
    </row>
    <row r="2906" spans="1:154" x14ac:dyDescent="0.3">
      <c r="A2906" s="9"/>
      <c r="B2906" s="9" t="s">
        <v>47</v>
      </c>
      <c r="C2906" s="9">
        <v>3900</v>
      </c>
      <c r="D2906" s="9">
        <v>5</v>
      </c>
      <c r="E2906" s="9">
        <v>3</v>
      </c>
      <c r="F2906" s="9">
        <v>2</v>
      </c>
      <c r="G2906" s="9">
        <v>52</v>
      </c>
      <c r="H2906" s="30" t="s">
        <v>476</v>
      </c>
      <c r="I2906" s="10">
        <v>1452</v>
      </c>
      <c r="J2906" s="33">
        <v>150</v>
      </c>
      <c r="K2906" s="34">
        <f>I2906*J2906</f>
        <v>217800</v>
      </c>
      <c r="L2906" s="9"/>
      <c r="M2906" s="9"/>
      <c r="N2906" s="9"/>
      <c r="O2906" s="9"/>
      <c r="P2906" s="9"/>
      <c r="Q2906" s="10"/>
      <c r="R2906" s="10"/>
      <c r="S2906" s="10"/>
      <c r="T2906" s="9"/>
      <c r="U2906" s="2"/>
      <c r="V2906" s="35"/>
      <c r="W2906" s="10"/>
      <c r="X2906" s="31">
        <f t="shared" si="301"/>
        <v>217800</v>
      </c>
      <c r="Y2906" s="10"/>
      <c r="Z2906" s="34">
        <v>50000000</v>
      </c>
      <c r="AA2906" s="9">
        <v>0</v>
      </c>
      <c r="AB2906" s="9">
        <v>0</v>
      </c>
      <c r="AC2906" s="33"/>
      <c r="AD2906" s="10"/>
    </row>
    <row r="2907" spans="1:154" x14ac:dyDescent="0.3">
      <c r="A2907" s="18"/>
      <c r="B2907" s="18"/>
      <c r="C2907" s="18"/>
      <c r="D2907" s="18"/>
      <c r="E2907" s="18"/>
      <c r="F2907" s="18"/>
      <c r="G2907" s="18"/>
      <c r="H2907" s="19"/>
      <c r="I2907" s="20"/>
      <c r="J2907" s="21"/>
      <c r="K2907" s="20"/>
      <c r="L2907" s="18"/>
      <c r="M2907" s="18"/>
      <c r="N2907" s="18"/>
      <c r="O2907" s="18"/>
      <c r="P2907" s="18"/>
      <c r="Q2907" s="20"/>
      <c r="R2907" s="20"/>
      <c r="S2907" s="20"/>
      <c r="T2907" s="18"/>
      <c r="U2907" s="94"/>
      <c r="V2907" s="23"/>
      <c r="W2907" s="20"/>
      <c r="X2907" s="20"/>
      <c r="Y2907" s="20"/>
      <c r="Z2907" s="20"/>
      <c r="AA2907" s="18"/>
      <c r="AB2907" s="18"/>
      <c r="AC2907" s="21"/>
      <c r="AD2907" s="20"/>
      <c r="AE2907" s="39"/>
      <c r="AF2907" s="39"/>
      <c r="AG2907" s="39"/>
      <c r="AH2907" s="39"/>
      <c r="AI2907" s="39"/>
      <c r="AJ2907" s="39"/>
      <c r="AK2907" s="39"/>
      <c r="AL2907" s="39"/>
      <c r="AM2907" s="39"/>
      <c r="AN2907" s="39"/>
      <c r="AO2907" s="39"/>
      <c r="AP2907" s="39"/>
      <c r="AQ2907" s="39"/>
      <c r="AR2907" s="39"/>
      <c r="AS2907" s="39"/>
      <c r="AT2907" s="39"/>
      <c r="AU2907" s="39"/>
      <c r="AV2907" s="39"/>
      <c r="AW2907" s="39"/>
      <c r="AX2907" s="39"/>
      <c r="AY2907" s="39"/>
      <c r="AZ2907" s="39"/>
      <c r="BA2907" s="39"/>
      <c r="BB2907" s="39"/>
      <c r="BC2907" s="39"/>
      <c r="BD2907" s="39"/>
      <c r="BE2907" s="39"/>
      <c r="BF2907" s="39"/>
      <c r="BG2907" s="39"/>
      <c r="BH2907" s="39"/>
      <c r="BI2907" s="39"/>
      <c r="BJ2907" s="39"/>
      <c r="BK2907" s="39"/>
      <c r="BL2907" s="39"/>
      <c r="BM2907" s="39"/>
      <c r="BN2907" s="39"/>
      <c r="BO2907" s="39"/>
      <c r="BP2907" s="39"/>
      <c r="BQ2907" s="39"/>
      <c r="BR2907" s="39"/>
      <c r="BS2907" s="39"/>
      <c r="BT2907" s="39"/>
      <c r="BU2907" s="39"/>
      <c r="BV2907" s="39"/>
      <c r="BW2907" s="39"/>
      <c r="BX2907" s="39"/>
      <c r="BY2907" s="39"/>
      <c r="BZ2907" s="39"/>
      <c r="CA2907" s="39"/>
      <c r="CB2907" s="39"/>
      <c r="CC2907" s="39"/>
      <c r="CD2907" s="39"/>
      <c r="CE2907" s="39"/>
      <c r="CF2907" s="39"/>
      <c r="CG2907" s="39"/>
      <c r="CH2907" s="39"/>
      <c r="CI2907" s="39"/>
      <c r="CJ2907" s="39"/>
      <c r="CK2907" s="39"/>
      <c r="CL2907" s="39"/>
      <c r="CM2907" s="39"/>
      <c r="CN2907" s="39"/>
      <c r="CO2907" s="39"/>
      <c r="CP2907" s="39"/>
      <c r="CQ2907" s="39"/>
      <c r="CR2907" s="39"/>
      <c r="CS2907" s="39"/>
      <c r="CT2907" s="39"/>
      <c r="CU2907" s="39"/>
      <c r="CV2907" s="39"/>
      <c r="CW2907" s="39"/>
      <c r="CX2907" s="39"/>
      <c r="CY2907" s="39"/>
      <c r="CZ2907" s="39"/>
      <c r="DA2907" s="39"/>
      <c r="DB2907" s="39"/>
      <c r="DC2907" s="39"/>
      <c r="DD2907" s="39"/>
      <c r="DE2907" s="39"/>
      <c r="DF2907" s="39"/>
      <c r="DG2907" s="39"/>
      <c r="DH2907" s="39"/>
      <c r="DI2907" s="39"/>
      <c r="DJ2907" s="39"/>
      <c r="DK2907" s="39"/>
      <c r="DL2907" s="39"/>
      <c r="DM2907" s="39"/>
      <c r="DN2907" s="39"/>
      <c r="DO2907" s="39"/>
      <c r="DP2907" s="39"/>
      <c r="DQ2907" s="39"/>
      <c r="DR2907" s="39"/>
      <c r="DS2907" s="39"/>
      <c r="DT2907" s="39"/>
      <c r="DU2907" s="39"/>
      <c r="DV2907" s="39"/>
      <c r="DW2907" s="39"/>
      <c r="DX2907" s="39"/>
      <c r="DY2907" s="39"/>
      <c r="DZ2907" s="39"/>
      <c r="EA2907" s="39"/>
      <c r="EB2907" s="39"/>
      <c r="EC2907" s="39"/>
      <c r="ED2907" s="39"/>
      <c r="EE2907" s="39"/>
      <c r="EF2907" s="39"/>
      <c r="EG2907" s="39"/>
      <c r="EH2907" s="39"/>
      <c r="EI2907" s="39"/>
      <c r="EJ2907" s="39"/>
      <c r="EK2907" s="39"/>
      <c r="EL2907" s="39"/>
      <c r="EM2907" s="39"/>
      <c r="EN2907" s="39"/>
      <c r="EO2907" s="39"/>
      <c r="EP2907" s="39"/>
      <c r="EQ2907" s="39"/>
      <c r="ER2907" s="39"/>
      <c r="ES2907" s="39"/>
      <c r="ET2907" s="39"/>
      <c r="EU2907" s="39"/>
      <c r="EV2907" s="39"/>
      <c r="EW2907" s="39"/>
      <c r="EX2907" s="39"/>
    </row>
    <row r="2908" spans="1:154" x14ac:dyDescent="0.3">
      <c r="A2908" s="29">
        <v>2805</v>
      </c>
      <c r="B2908" s="29" t="s">
        <v>47</v>
      </c>
      <c r="C2908" s="29">
        <v>14064</v>
      </c>
      <c r="D2908" s="29">
        <v>1</v>
      </c>
      <c r="E2908" s="29">
        <v>1</v>
      </c>
      <c r="F2908" s="29">
        <v>0</v>
      </c>
      <c r="G2908" s="29">
        <v>12</v>
      </c>
      <c r="H2908" s="25" t="s">
        <v>476</v>
      </c>
      <c r="I2908" s="36">
        <v>412</v>
      </c>
      <c r="J2908" s="41">
        <v>150</v>
      </c>
      <c r="K2908" s="74">
        <f>I2908*J2908</f>
        <v>61800</v>
      </c>
      <c r="L2908" s="29"/>
      <c r="M2908" s="29"/>
      <c r="N2908" s="29"/>
      <c r="O2908" s="29"/>
      <c r="P2908" s="29"/>
      <c r="Q2908" s="36"/>
      <c r="R2908" s="36"/>
      <c r="S2908" s="36"/>
      <c r="T2908" s="29"/>
      <c r="U2908" s="185"/>
      <c r="V2908" s="37"/>
      <c r="W2908" s="36"/>
      <c r="X2908" s="75">
        <f>K2908+W2908</f>
        <v>61800</v>
      </c>
      <c r="Y2908" s="36"/>
      <c r="Z2908" s="74">
        <v>50000000</v>
      </c>
      <c r="AA2908" s="29">
        <v>0</v>
      </c>
      <c r="AB2908" s="29">
        <v>0</v>
      </c>
      <c r="AC2908" s="41" t="s">
        <v>1296</v>
      </c>
      <c r="AD2908" s="36"/>
    </row>
    <row r="2909" spans="1:154" s="39" customFormat="1" x14ac:dyDescent="0.3">
      <c r="A2909" s="18"/>
      <c r="B2909" s="18"/>
      <c r="C2909" s="18"/>
      <c r="D2909" s="18"/>
      <c r="E2909" s="18"/>
      <c r="F2909" s="18"/>
      <c r="G2909" s="18"/>
      <c r="H2909" s="19"/>
      <c r="I2909" s="20"/>
      <c r="J2909" s="21"/>
      <c r="K2909" s="20"/>
      <c r="L2909" s="18"/>
      <c r="M2909" s="18"/>
      <c r="N2909" s="18"/>
      <c r="O2909" s="18"/>
      <c r="P2909" s="18"/>
      <c r="Q2909" s="20"/>
      <c r="R2909" s="20"/>
      <c r="S2909" s="20"/>
      <c r="T2909" s="18"/>
      <c r="U2909" s="94"/>
      <c r="V2909" s="23"/>
      <c r="W2909" s="20"/>
      <c r="X2909" s="20"/>
      <c r="Y2909" s="20"/>
      <c r="Z2909" s="20"/>
      <c r="AA2909" s="18"/>
      <c r="AB2909" s="18"/>
      <c r="AC2909" s="58"/>
      <c r="AD2909" s="64"/>
    </row>
    <row r="2910" spans="1:154" x14ac:dyDescent="0.3">
      <c r="A2910" s="29">
        <v>2806</v>
      </c>
      <c r="B2910" s="29" t="s">
        <v>47</v>
      </c>
      <c r="C2910" s="29">
        <v>4082</v>
      </c>
      <c r="D2910" s="29">
        <v>7</v>
      </c>
      <c r="E2910" s="29">
        <v>4</v>
      </c>
      <c r="F2910" s="29">
        <v>0</v>
      </c>
      <c r="G2910" s="29">
        <v>0</v>
      </c>
      <c r="H2910" s="25" t="s">
        <v>476</v>
      </c>
      <c r="I2910" s="36">
        <v>1600</v>
      </c>
      <c r="J2910" s="41">
        <v>200</v>
      </c>
      <c r="K2910" s="74">
        <f>I2910*J2910</f>
        <v>320000</v>
      </c>
      <c r="L2910" s="29"/>
      <c r="M2910" s="29"/>
      <c r="N2910" s="29"/>
      <c r="O2910" s="29"/>
      <c r="P2910" s="29"/>
      <c r="Q2910" s="36"/>
      <c r="R2910" s="36"/>
      <c r="S2910" s="36"/>
      <c r="T2910" s="29"/>
      <c r="U2910" s="185"/>
      <c r="V2910" s="37"/>
      <c r="W2910" s="36"/>
      <c r="X2910" s="75">
        <f>K2910+W2910</f>
        <v>320000</v>
      </c>
      <c r="Y2910" s="36"/>
      <c r="Z2910" s="74">
        <v>50000000</v>
      </c>
      <c r="AA2910" s="29">
        <v>0</v>
      </c>
      <c r="AB2910" s="29">
        <v>0</v>
      </c>
      <c r="AC2910" s="41" t="s">
        <v>1297</v>
      </c>
      <c r="AD2910" s="36"/>
    </row>
    <row r="2911" spans="1:154" x14ac:dyDescent="0.3">
      <c r="A2911" s="18"/>
      <c r="B2911" s="18"/>
      <c r="C2911" s="18"/>
      <c r="D2911" s="18"/>
      <c r="E2911" s="18"/>
      <c r="F2911" s="18"/>
      <c r="G2911" s="18"/>
      <c r="H2911" s="19"/>
      <c r="I2911" s="20"/>
      <c r="J2911" s="21"/>
      <c r="K2911" s="20"/>
      <c r="L2911" s="18"/>
      <c r="M2911" s="18"/>
      <c r="N2911" s="18"/>
      <c r="O2911" s="18"/>
      <c r="P2911" s="18"/>
      <c r="Q2911" s="20"/>
      <c r="R2911" s="20"/>
      <c r="S2911" s="20"/>
      <c r="T2911" s="18"/>
      <c r="U2911" s="94"/>
      <c r="V2911" s="23"/>
      <c r="W2911" s="20"/>
      <c r="X2911" s="20"/>
      <c r="Y2911" s="20"/>
      <c r="Z2911" s="20"/>
      <c r="AA2911" s="18"/>
      <c r="AB2911" s="18"/>
      <c r="AC2911" s="58"/>
      <c r="AD2911" s="64"/>
      <c r="AE2911" s="39"/>
      <c r="AF2911" s="39"/>
      <c r="AG2911" s="39"/>
      <c r="AH2911" s="39"/>
      <c r="AI2911" s="39"/>
      <c r="AJ2911" s="39"/>
      <c r="AK2911" s="39"/>
      <c r="AL2911" s="39"/>
      <c r="AM2911" s="39"/>
      <c r="AN2911" s="39"/>
      <c r="AO2911" s="39"/>
      <c r="AP2911" s="39"/>
      <c r="AQ2911" s="39"/>
      <c r="AR2911" s="39"/>
      <c r="AS2911" s="39"/>
      <c r="AT2911" s="39"/>
      <c r="AU2911" s="39"/>
      <c r="AV2911" s="39"/>
      <c r="AW2911" s="39"/>
      <c r="AX2911" s="39"/>
      <c r="AY2911" s="39"/>
      <c r="AZ2911" s="39"/>
      <c r="BA2911" s="39"/>
      <c r="BB2911" s="39"/>
      <c r="BC2911" s="39"/>
      <c r="BD2911" s="39"/>
      <c r="BE2911" s="39"/>
      <c r="BF2911" s="39"/>
      <c r="BG2911" s="39"/>
      <c r="BH2911" s="39"/>
      <c r="BI2911" s="39"/>
      <c r="BJ2911" s="39"/>
      <c r="BK2911" s="39"/>
      <c r="BL2911" s="39"/>
      <c r="BM2911" s="39"/>
      <c r="BN2911" s="39"/>
      <c r="BO2911" s="39"/>
      <c r="BP2911" s="39"/>
      <c r="BQ2911" s="39"/>
      <c r="BR2911" s="39"/>
      <c r="BS2911" s="39"/>
      <c r="BT2911" s="39"/>
      <c r="BU2911" s="39"/>
      <c r="BV2911" s="39"/>
      <c r="BW2911" s="39"/>
      <c r="BX2911" s="39"/>
      <c r="BY2911" s="39"/>
      <c r="BZ2911" s="39"/>
      <c r="CA2911" s="39"/>
      <c r="CB2911" s="39"/>
      <c r="CC2911" s="39"/>
      <c r="CD2911" s="39"/>
      <c r="CE2911" s="39"/>
      <c r="CF2911" s="39"/>
      <c r="CG2911" s="39"/>
      <c r="CH2911" s="39"/>
      <c r="CI2911" s="39"/>
      <c r="CJ2911" s="39"/>
      <c r="CK2911" s="39"/>
      <c r="CL2911" s="39"/>
      <c r="CM2911" s="39"/>
      <c r="CN2911" s="39"/>
      <c r="CO2911" s="39"/>
      <c r="CP2911" s="39"/>
      <c r="CQ2911" s="39"/>
      <c r="CR2911" s="39"/>
      <c r="CS2911" s="39"/>
      <c r="CT2911" s="39"/>
      <c r="CU2911" s="39"/>
      <c r="CV2911" s="39"/>
      <c r="CW2911" s="39"/>
      <c r="CX2911" s="39"/>
      <c r="CY2911" s="39"/>
      <c r="CZ2911" s="39"/>
      <c r="DA2911" s="39"/>
      <c r="DB2911" s="39"/>
      <c r="DC2911" s="39"/>
      <c r="DD2911" s="39"/>
      <c r="DE2911" s="39"/>
      <c r="DF2911" s="39"/>
      <c r="DG2911" s="39"/>
      <c r="DH2911" s="39"/>
      <c r="DI2911" s="39"/>
      <c r="DJ2911" s="39"/>
      <c r="DK2911" s="39"/>
      <c r="DL2911" s="39"/>
      <c r="DM2911" s="39"/>
      <c r="DN2911" s="39"/>
      <c r="DO2911" s="39"/>
      <c r="DP2911" s="39"/>
      <c r="DQ2911" s="39"/>
      <c r="DR2911" s="39"/>
      <c r="DS2911" s="39"/>
      <c r="DT2911" s="39"/>
      <c r="DU2911" s="39"/>
      <c r="DV2911" s="39"/>
      <c r="DW2911" s="39"/>
      <c r="DX2911" s="39"/>
      <c r="DY2911" s="39"/>
      <c r="DZ2911" s="39"/>
      <c r="EA2911" s="39"/>
      <c r="EB2911" s="39"/>
      <c r="EC2911" s="39"/>
      <c r="ED2911" s="39"/>
      <c r="EE2911" s="39"/>
      <c r="EF2911" s="39"/>
      <c r="EG2911" s="39"/>
      <c r="EH2911" s="39"/>
      <c r="EI2911" s="39"/>
      <c r="EJ2911" s="39"/>
      <c r="EK2911" s="39"/>
      <c r="EL2911" s="39"/>
      <c r="EM2911" s="39"/>
      <c r="EN2911" s="39"/>
      <c r="EO2911" s="39"/>
      <c r="EP2911" s="39"/>
      <c r="EQ2911" s="39"/>
      <c r="ER2911" s="39"/>
      <c r="ES2911" s="39"/>
      <c r="ET2911" s="39"/>
      <c r="EU2911" s="39"/>
      <c r="EV2911" s="39"/>
      <c r="EW2911" s="39"/>
      <c r="EX2911" s="39"/>
    </row>
    <row r="2912" spans="1:154" x14ac:dyDescent="0.3">
      <c r="A2912" s="29">
        <v>2807</v>
      </c>
      <c r="B2912" s="29" t="s">
        <v>47</v>
      </c>
      <c r="C2912" s="29">
        <v>7737</v>
      </c>
      <c r="D2912" s="29">
        <v>9</v>
      </c>
      <c r="E2912" s="29">
        <v>1</v>
      </c>
      <c r="F2912" s="29">
        <v>3</v>
      </c>
      <c r="G2912" s="29">
        <v>93</v>
      </c>
      <c r="H2912" s="25" t="s">
        <v>476</v>
      </c>
      <c r="I2912" s="36">
        <v>793</v>
      </c>
      <c r="J2912" s="41">
        <v>250</v>
      </c>
      <c r="K2912" s="74">
        <f>I2912*J2912</f>
        <v>198250</v>
      </c>
      <c r="L2912" s="29"/>
      <c r="M2912" s="29"/>
      <c r="N2912" s="29"/>
      <c r="O2912" s="29"/>
      <c r="P2912" s="29"/>
      <c r="Q2912" s="36"/>
      <c r="R2912" s="36"/>
      <c r="S2912" s="36"/>
      <c r="T2912" s="29"/>
      <c r="U2912" s="185"/>
      <c r="V2912" s="37"/>
      <c r="W2912" s="36"/>
      <c r="X2912" s="75">
        <f>K2912+W2912</f>
        <v>198250</v>
      </c>
      <c r="Y2912" s="36"/>
      <c r="Z2912" s="74">
        <v>50000000</v>
      </c>
      <c r="AA2912" s="29">
        <v>0</v>
      </c>
      <c r="AB2912" s="29">
        <v>0</v>
      </c>
      <c r="AC2912" s="41" t="s">
        <v>1298</v>
      </c>
      <c r="AD2912" s="36"/>
    </row>
    <row r="2913" spans="1:154" s="39" customFormat="1" x14ac:dyDescent="0.3">
      <c r="A2913" s="18"/>
      <c r="B2913" s="18"/>
      <c r="C2913" s="18"/>
      <c r="D2913" s="18"/>
      <c r="E2913" s="18"/>
      <c r="F2913" s="18"/>
      <c r="G2913" s="18"/>
      <c r="H2913" s="19"/>
      <c r="I2913" s="20"/>
      <c r="J2913" s="21"/>
      <c r="K2913" s="20"/>
      <c r="L2913" s="18"/>
      <c r="M2913" s="18"/>
      <c r="N2913" s="18"/>
      <c r="O2913" s="18"/>
      <c r="P2913" s="18"/>
      <c r="Q2913" s="20"/>
      <c r="R2913" s="20"/>
      <c r="S2913" s="20"/>
      <c r="T2913" s="18"/>
      <c r="U2913" s="94"/>
      <c r="V2913" s="23"/>
      <c r="W2913" s="20"/>
      <c r="X2913" s="20"/>
      <c r="Y2913" s="20"/>
      <c r="Z2913" s="20"/>
      <c r="AA2913" s="18"/>
      <c r="AB2913" s="18"/>
      <c r="AC2913" s="58"/>
      <c r="AD2913" s="64"/>
    </row>
    <row r="2914" spans="1:154" x14ac:dyDescent="0.3">
      <c r="A2914" s="29">
        <v>2808</v>
      </c>
      <c r="B2914" s="29" t="s">
        <v>47</v>
      </c>
      <c r="C2914" s="29">
        <v>14078</v>
      </c>
      <c r="D2914" s="29">
        <v>5</v>
      </c>
      <c r="E2914" s="29">
        <v>0</v>
      </c>
      <c r="F2914" s="29">
        <v>3</v>
      </c>
      <c r="G2914" s="29">
        <v>13</v>
      </c>
      <c r="H2914" s="25" t="s">
        <v>476</v>
      </c>
      <c r="I2914" s="36">
        <v>313</v>
      </c>
      <c r="J2914" s="41">
        <v>1050</v>
      </c>
      <c r="K2914" s="74">
        <f t="shared" ref="K2914:K2920" si="302">I2914*J2914</f>
        <v>328650</v>
      </c>
      <c r="L2914" s="29"/>
      <c r="M2914" s="29"/>
      <c r="N2914" s="29"/>
      <c r="O2914" s="29"/>
      <c r="P2914" s="29"/>
      <c r="Q2914" s="36"/>
      <c r="R2914" s="36"/>
      <c r="S2914" s="36"/>
      <c r="T2914" s="29"/>
      <c r="U2914" s="185"/>
      <c r="V2914" s="37"/>
      <c r="W2914" s="36"/>
      <c r="X2914" s="75">
        <f>K2914+W2914</f>
        <v>328650</v>
      </c>
      <c r="Y2914" s="36"/>
      <c r="Z2914" s="74">
        <v>50000000</v>
      </c>
      <c r="AA2914" s="29">
        <v>0</v>
      </c>
      <c r="AB2914" s="29">
        <v>0</v>
      </c>
      <c r="AC2914" s="41" t="s">
        <v>1299</v>
      </c>
      <c r="AD2914" s="36"/>
    </row>
    <row r="2915" spans="1:154" s="39" customFormat="1" x14ac:dyDescent="0.3">
      <c r="A2915" s="9"/>
      <c r="B2915" s="9" t="s">
        <v>47</v>
      </c>
      <c r="C2915" s="9">
        <v>14079</v>
      </c>
      <c r="D2915" s="9">
        <v>5</v>
      </c>
      <c r="E2915" s="9">
        <v>0</v>
      </c>
      <c r="F2915" s="9">
        <v>3</v>
      </c>
      <c r="G2915" s="9">
        <v>26</v>
      </c>
      <c r="H2915" s="30" t="s">
        <v>476</v>
      </c>
      <c r="I2915" s="10">
        <v>326</v>
      </c>
      <c r="J2915" s="33">
        <v>1050</v>
      </c>
      <c r="K2915" s="34">
        <f t="shared" si="302"/>
        <v>342300</v>
      </c>
      <c r="L2915" s="9"/>
      <c r="M2915" s="9"/>
      <c r="N2915" s="9"/>
      <c r="O2915" s="9"/>
      <c r="P2915" s="9"/>
      <c r="Q2915" s="10"/>
      <c r="R2915" s="10"/>
      <c r="S2915" s="10"/>
      <c r="T2915" s="9"/>
      <c r="U2915" s="2"/>
      <c r="V2915" s="35"/>
      <c r="W2915" s="10"/>
      <c r="X2915" s="31">
        <f>K2915+W2915</f>
        <v>342300</v>
      </c>
      <c r="Y2915" s="10"/>
      <c r="Z2915" s="34">
        <v>50000000</v>
      </c>
      <c r="AA2915" s="9">
        <v>0</v>
      </c>
      <c r="AB2915" s="9">
        <v>0</v>
      </c>
      <c r="AC2915" s="33">
        <v>0</v>
      </c>
      <c r="AD2915" s="10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6"/>
      <c r="AZ2915" s="16"/>
      <c r="BA2915" s="16"/>
      <c r="BB2915" s="16"/>
      <c r="BC2915" s="16"/>
      <c r="BD2915" s="16"/>
      <c r="BE2915" s="16"/>
      <c r="BF2915" s="16"/>
      <c r="BG2915" s="16"/>
      <c r="BH2915" s="16"/>
      <c r="BI2915" s="16"/>
      <c r="BJ2915" s="16"/>
      <c r="BK2915" s="16"/>
      <c r="BL2915" s="16"/>
      <c r="BM2915" s="16"/>
      <c r="BN2915" s="16"/>
      <c r="BO2915" s="16"/>
      <c r="BP2915" s="16"/>
      <c r="BQ2915" s="16"/>
      <c r="BR2915" s="16"/>
      <c r="BS2915" s="16"/>
      <c r="BT2915" s="16"/>
      <c r="BU2915" s="16"/>
      <c r="BV2915" s="16"/>
      <c r="BW2915" s="16"/>
      <c r="BX2915" s="16"/>
      <c r="BY2915" s="16"/>
      <c r="BZ2915" s="16"/>
      <c r="CA2915" s="16"/>
      <c r="CB2915" s="16"/>
      <c r="CC2915" s="16"/>
      <c r="CD2915" s="16"/>
      <c r="CE2915" s="16"/>
      <c r="CF2915" s="16"/>
      <c r="CG2915" s="16"/>
      <c r="CH2915" s="16"/>
      <c r="CI2915" s="16"/>
      <c r="CJ2915" s="16"/>
      <c r="CK2915" s="16"/>
      <c r="CL2915" s="16"/>
      <c r="CM2915" s="16"/>
      <c r="CN2915" s="16"/>
      <c r="CO2915" s="16"/>
      <c r="CP2915" s="16"/>
      <c r="CQ2915" s="16"/>
      <c r="CR2915" s="16"/>
      <c r="CS2915" s="16"/>
      <c r="CT2915" s="16"/>
      <c r="CU2915" s="16"/>
      <c r="CV2915" s="16"/>
      <c r="CW2915" s="16"/>
      <c r="CX2915" s="16"/>
      <c r="CY2915" s="16"/>
      <c r="CZ2915" s="16"/>
      <c r="DA2915" s="16"/>
      <c r="DB2915" s="16"/>
      <c r="DC2915" s="16"/>
      <c r="DD2915" s="16"/>
      <c r="DE2915" s="16"/>
      <c r="DF2915" s="16"/>
      <c r="DG2915" s="16"/>
      <c r="DH2915" s="16"/>
      <c r="DI2915" s="16"/>
      <c r="DJ2915" s="16"/>
      <c r="DK2915" s="16"/>
      <c r="DL2915" s="16"/>
      <c r="DM2915" s="16"/>
      <c r="DN2915" s="16"/>
      <c r="DO2915" s="16"/>
      <c r="DP2915" s="16"/>
      <c r="DQ2915" s="16"/>
      <c r="DR2915" s="16"/>
      <c r="DS2915" s="16"/>
      <c r="DT2915" s="16"/>
      <c r="DU2915" s="16"/>
      <c r="DV2915" s="16"/>
      <c r="DW2915" s="16"/>
      <c r="DX2915" s="16"/>
      <c r="DY2915" s="16"/>
      <c r="DZ2915" s="16"/>
      <c r="EA2915" s="16"/>
      <c r="EB2915" s="16"/>
      <c r="EC2915" s="16"/>
      <c r="ED2915" s="16"/>
      <c r="EE2915" s="16"/>
      <c r="EF2915" s="16"/>
      <c r="EG2915" s="16"/>
      <c r="EH2915" s="16"/>
      <c r="EI2915" s="16"/>
      <c r="EJ2915" s="16"/>
      <c r="EK2915" s="16"/>
      <c r="EL2915" s="16"/>
      <c r="EM2915" s="16"/>
      <c r="EN2915" s="16"/>
      <c r="EO2915" s="16"/>
      <c r="EP2915" s="16"/>
      <c r="EQ2915" s="16"/>
      <c r="ER2915" s="16"/>
      <c r="ES2915" s="16"/>
      <c r="ET2915" s="16"/>
      <c r="EU2915" s="16"/>
      <c r="EV2915" s="16"/>
      <c r="EW2915" s="16"/>
      <c r="EX2915" s="16"/>
    </row>
    <row r="2916" spans="1:154" x14ac:dyDescent="0.3">
      <c r="A2916" s="9"/>
      <c r="B2916" s="9" t="s">
        <v>47</v>
      </c>
      <c r="C2916" s="9">
        <v>1920</v>
      </c>
      <c r="D2916" s="9">
        <v>5</v>
      </c>
      <c r="E2916" s="9">
        <v>1</v>
      </c>
      <c r="F2916" s="9">
        <v>1</v>
      </c>
      <c r="G2916" s="9">
        <v>69</v>
      </c>
      <c r="H2916" s="30" t="s">
        <v>476</v>
      </c>
      <c r="I2916" s="10">
        <v>569</v>
      </c>
      <c r="J2916" s="33">
        <v>1050</v>
      </c>
      <c r="K2916" s="34">
        <f t="shared" si="302"/>
        <v>597450</v>
      </c>
      <c r="L2916" s="9"/>
      <c r="M2916" s="9"/>
      <c r="N2916" s="9"/>
      <c r="O2916" s="9"/>
      <c r="P2916" s="9"/>
      <c r="Q2916" s="10"/>
      <c r="R2916" s="10"/>
      <c r="S2916" s="10"/>
      <c r="T2916" s="9"/>
      <c r="U2916" s="2"/>
      <c r="V2916" s="35"/>
      <c r="W2916" s="10"/>
      <c r="X2916" s="31">
        <f>K2916+W2916</f>
        <v>597450</v>
      </c>
      <c r="Y2916" s="10"/>
      <c r="Z2916" s="34">
        <v>50000000</v>
      </c>
      <c r="AA2916" s="9">
        <v>0</v>
      </c>
      <c r="AB2916" s="9">
        <v>0</v>
      </c>
      <c r="AC2916" s="33">
        <v>0</v>
      </c>
      <c r="AD2916" s="10"/>
    </row>
    <row r="2917" spans="1:154" s="39" customFormat="1" x14ac:dyDescent="0.3">
      <c r="A2917" s="18"/>
      <c r="B2917" s="18"/>
      <c r="C2917" s="18"/>
      <c r="D2917" s="18"/>
      <c r="E2917" s="18"/>
      <c r="F2917" s="18"/>
      <c r="G2917" s="18"/>
      <c r="H2917" s="19"/>
      <c r="I2917" s="20"/>
      <c r="J2917" s="21"/>
      <c r="K2917" s="20"/>
      <c r="L2917" s="18"/>
      <c r="M2917" s="18"/>
      <c r="N2917" s="18"/>
      <c r="O2917" s="18"/>
      <c r="P2917" s="18"/>
      <c r="Q2917" s="20"/>
      <c r="R2917" s="20"/>
      <c r="S2917" s="20"/>
      <c r="T2917" s="18"/>
      <c r="U2917" s="94"/>
      <c r="V2917" s="23"/>
      <c r="W2917" s="20"/>
      <c r="X2917" s="20"/>
      <c r="Y2917" s="20"/>
      <c r="Z2917" s="20"/>
      <c r="AA2917" s="18"/>
      <c r="AB2917" s="18"/>
      <c r="AC2917" s="21"/>
      <c r="AD2917" s="20"/>
    </row>
    <row r="2918" spans="1:154" x14ac:dyDescent="0.3">
      <c r="A2918" s="29">
        <v>2809</v>
      </c>
      <c r="B2918" s="29" t="s">
        <v>47</v>
      </c>
      <c r="C2918" s="29">
        <v>8314</v>
      </c>
      <c r="D2918" s="29">
        <v>8</v>
      </c>
      <c r="E2918" s="29">
        <v>2</v>
      </c>
      <c r="F2918" s="29">
        <v>3</v>
      </c>
      <c r="G2918" s="29">
        <v>34</v>
      </c>
      <c r="H2918" s="25" t="s">
        <v>476</v>
      </c>
      <c r="I2918" s="36">
        <v>1134</v>
      </c>
      <c r="J2918" s="41">
        <v>220</v>
      </c>
      <c r="K2918" s="74">
        <f t="shared" si="302"/>
        <v>249480</v>
      </c>
      <c r="L2918" s="29"/>
      <c r="M2918" s="29"/>
      <c r="N2918" s="29"/>
      <c r="O2918" s="29"/>
      <c r="P2918" s="29"/>
      <c r="Q2918" s="36"/>
      <c r="R2918" s="36"/>
      <c r="S2918" s="36"/>
      <c r="T2918" s="29"/>
      <c r="U2918" s="185"/>
      <c r="V2918" s="37"/>
      <c r="W2918" s="36"/>
      <c r="X2918" s="75">
        <f>K2918+W2918</f>
        <v>249480</v>
      </c>
      <c r="Y2918" s="36"/>
      <c r="Z2918" s="74">
        <v>50000000</v>
      </c>
      <c r="AA2918" s="29">
        <v>0</v>
      </c>
      <c r="AB2918" s="29">
        <v>0</v>
      </c>
      <c r="AC2918" s="41" t="s">
        <v>1300</v>
      </c>
      <c r="AD2918" s="36"/>
    </row>
    <row r="2919" spans="1:154" s="39" customFormat="1" x14ac:dyDescent="0.3">
      <c r="A2919" s="18"/>
      <c r="B2919" s="18"/>
      <c r="C2919" s="18"/>
      <c r="D2919" s="18"/>
      <c r="E2919" s="18"/>
      <c r="F2919" s="18"/>
      <c r="G2919" s="18"/>
      <c r="H2919" s="19"/>
      <c r="I2919" s="20"/>
      <c r="J2919" s="21"/>
      <c r="K2919" s="20"/>
      <c r="L2919" s="18"/>
      <c r="M2919" s="18"/>
      <c r="N2919" s="18"/>
      <c r="O2919" s="18"/>
      <c r="P2919" s="18"/>
      <c r="Q2919" s="20"/>
      <c r="R2919" s="20"/>
      <c r="S2919" s="20"/>
      <c r="T2919" s="18"/>
      <c r="U2919" s="94"/>
      <c r="V2919" s="23"/>
      <c r="W2919" s="20"/>
      <c r="X2919" s="20"/>
      <c r="Y2919" s="20"/>
      <c r="Z2919" s="20"/>
      <c r="AA2919" s="18"/>
      <c r="AB2919" s="18"/>
      <c r="AC2919" s="58"/>
      <c r="AD2919" s="64"/>
    </row>
    <row r="2920" spans="1:154" x14ac:dyDescent="0.3">
      <c r="A2920" s="29">
        <v>2810</v>
      </c>
      <c r="B2920" s="29" t="s">
        <v>47</v>
      </c>
      <c r="C2920" s="29">
        <v>5825</v>
      </c>
      <c r="D2920" s="29">
        <v>7</v>
      </c>
      <c r="E2920" s="29">
        <v>0</v>
      </c>
      <c r="F2920" s="29">
        <v>1</v>
      </c>
      <c r="G2920" s="29">
        <v>92</v>
      </c>
      <c r="H2920" s="25" t="s">
        <v>476</v>
      </c>
      <c r="I2920" s="36">
        <v>192</v>
      </c>
      <c r="J2920" s="41">
        <v>460</v>
      </c>
      <c r="K2920" s="74">
        <f t="shared" si="302"/>
        <v>88320</v>
      </c>
      <c r="L2920" s="29"/>
      <c r="M2920" s="29"/>
      <c r="N2920" s="29"/>
      <c r="O2920" s="29"/>
      <c r="P2920" s="29"/>
      <c r="Q2920" s="36"/>
      <c r="R2920" s="36"/>
      <c r="S2920" s="36"/>
      <c r="T2920" s="29"/>
      <c r="U2920" s="185"/>
      <c r="V2920" s="37"/>
      <c r="W2920" s="36"/>
      <c r="X2920" s="75">
        <f>K2920+W2920</f>
        <v>88320</v>
      </c>
      <c r="Y2920" s="36"/>
      <c r="Z2920" s="74">
        <v>50000000</v>
      </c>
      <c r="AA2920" s="29">
        <v>0</v>
      </c>
      <c r="AB2920" s="29">
        <v>0</v>
      </c>
      <c r="AC2920" s="41" t="s">
        <v>1301</v>
      </c>
      <c r="AD2920" s="36"/>
    </row>
    <row r="2921" spans="1:154" x14ac:dyDescent="0.3">
      <c r="A2921" s="18"/>
      <c r="B2921" s="18"/>
      <c r="C2921" s="18"/>
      <c r="D2921" s="18"/>
      <c r="E2921" s="18"/>
      <c r="F2921" s="18"/>
      <c r="G2921" s="18"/>
      <c r="H2921" s="19"/>
      <c r="I2921" s="20"/>
      <c r="J2921" s="21"/>
      <c r="K2921" s="20"/>
      <c r="L2921" s="18"/>
      <c r="M2921" s="18"/>
      <c r="N2921" s="18"/>
      <c r="O2921" s="18"/>
      <c r="P2921" s="18"/>
      <c r="Q2921" s="20"/>
      <c r="R2921" s="20"/>
      <c r="S2921" s="20"/>
      <c r="T2921" s="18"/>
      <c r="U2921" s="94"/>
      <c r="V2921" s="23"/>
      <c r="W2921" s="20"/>
      <c r="X2921" s="20"/>
      <c r="Y2921" s="20"/>
      <c r="Z2921" s="20"/>
      <c r="AA2921" s="18"/>
      <c r="AB2921" s="18"/>
      <c r="AC2921" s="58"/>
      <c r="AD2921" s="64"/>
      <c r="AE2921" s="39"/>
      <c r="AF2921" s="39"/>
      <c r="AG2921" s="39"/>
      <c r="AH2921" s="39"/>
      <c r="AI2921" s="39"/>
      <c r="AJ2921" s="39"/>
      <c r="AK2921" s="39"/>
      <c r="AL2921" s="39"/>
      <c r="AM2921" s="39"/>
      <c r="AN2921" s="39"/>
      <c r="AO2921" s="39"/>
      <c r="AP2921" s="39"/>
      <c r="AQ2921" s="39"/>
      <c r="AR2921" s="39"/>
      <c r="AS2921" s="39"/>
      <c r="AT2921" s="39"/>
      <c r="AU2921" s="39"/>
      <c r="AV2921" s="39"/>
      <c r="AW2921" s="39"/>
      <c r="AX2921" s="39"/>
      <c r="AY2921" s="39"/>
      <c r="AZ2921" s="39"/>
      <c r="BA2921" s="39"/>
      <c r="BB2921" s="39"/>
      <c r="BC2921" s="39"/>
      <c r="BD2921" s="39"/>
      <c r="BE2921" s="39"/>
      <c r="BF2921" s="39"/>
      <c r="BG2921" s="39"/>
      <c r="BH2921" s="39"/>
      <c r="BI2921" s="39"/>
      <c r="BJ2921" s="39"/>
      <c r="BK2921" s="39"/>
      <c r="BL2921" s="39"/>
      <c r="BM2921" s="39"/>
      <c r="BN2921" s="39"/>
      <c r="BO2921" s="39"/>
      <c r="BP2921" s="39"/>
      <c r="BQ2921" s="39"/>
      <c r="BR2921" s="39"/>
      <c r="BS2921" s="39"/>
      <c r="BT2921" s="39"/>
      <c r="BU2921" s="39"/>
      <c r="BV2921" s="39"/>
      <c r="BW2921" s="39"/>
      <c r="BX2921" s="39"/>
      <c r="BY2921" s="39"/>
      <c r="BZ2921" s="39"/>
      <c r="CA2921" s="39"/>
      <c r="CB2921" s="39"/>
      <c r="CC2921" s="39"/>
      <c r="CD2921" s="39"/>
      <c r="CE2921" s="39"/>
      <c r="CF2921" s="39"/>
      <c r="CG2921" s="39"/>
      <c r="CH2921" s="39"/>
      <c r="CI2921" s="39"/>
      <c r="CJ2921" s="39"/>
      <c r="CK2921" s="39"/>
      <c r="CL2921" s="39"/>
      <c r="CM2921" s="39"/>
      <c r="CN2921" s="39"/>
      <c r="CO2921" s="39"/>
      <c r="CP2921" s="39"/>
      <c r="CQ2921" s="39"/>
      <c r="CR2921" s="39"/>
      <c r="CS2921" s="39"/>
      <c r="CT2921" s="39"/>
      <c r="CU2921" s="39"/>
      <c r="CV2921" s="39"/>
      <c r="CW2921" s="39"/>
      <c r="CX2921" s="39"/>
      <c r="CY2921" s="39"/>
      <c r="CZ2921" s="39"/>
      <c r="DA2921" s="39"/>
      <c r="DB2921" s="39"/>
      <c r="DC2921" s="39"/>
      <c r="DD2921" s="39"/>
      <c r="DE2921" s="39"/>
      <c r="DF2921" s="39"/>
      <c r="DG2921" s="39"/>
      <c r="DH2921" s="39"/>
      <c r="DI2921" s="39"/>
      <c r="DJ2921" s="39"/>
      <c r="DK2921" s="39"/>
      <c r="DL2921" s="39"/>
      <c r="DM2921" s="39"/>
      <c r="DN2921" s="39"/>
      <c r="DO2921" s="39"/>
      <c r="DP2921" s="39"/>
      <c r="DQ2921" s="39"/>
      <c r="DR2921" s="39"/>
      <c r="DS2921" s="39"/>
      <c r="DT2921" s="39"/>
      <c r="DU2921" s="39"/>
      <c r="DV2921" s="39"/>
      <c r="DW2921" s="39"/>
      <c r="DX2921" s="39"/>
      <c r="DY2921" s="39"/>
      <c r="DZ2921" s="39"/>
      <c r="EA2921" s="39"/>
      <c r="EB2921" s="39"/>
      <c r="EC2921" s="39"/>
      <c r="ED2921" s="39"/>
      <c r="EE2921" s="39"/>
      <c r="EF2921" s="39"/>
      <c r="EG2921" s="39"/>
      <c r="EH2921" s="39"/>
      <c r="EI2921" s="39"/>
      <c r="EJ2921" s="39"/>
      <c r="EK2921" s="39"/>
      <c r="EL2921" s="39"/>
      <c r="EM2921" s="39"/>
      <c r="EN2921" s="39"/>
      <c r="EO2921" s="39"/>
      <c r="EP2921" s="39"/>
      <c r="EQ2921" s="39"/>
      <c r="ER2921" s="39"/>
      <c r="ES2921" s="39"/>
      <c r="ET2921" s="39"/>
      <c r="EU2921" s="39"/>
      <c r="EV2921" s="39"/>
      <c r="EW2921" s="39"/>
      <c r="EX2921" s="39"/>
    </row>
    <row r="2922" spans="1:154" x14ac:dyDescent="0.3">
      <c r="A2922" s="29">
        <v>2811</v>
      </c>
      <c r="B2922" s="29" t="s">
        <v>47</v>
      </c>
      <c r="C2922" s="29">
        <v>4083</v>
      </c>
      <c r="D2922" s="29">
        <v>4</v>
      </c>
      <c r="E2922" s="29">
        <v>4</v>
      </c>
      <c r="F2922" s="29">
        <v>0</v>
      </c>
      <c r="G2922" s="29">
        <v>0</v>
      </c>
      <c r="H2922" s="25" t="s">
        <v>476</v>
      </c>
      <c r="I2922" s="36">
        <v>1600</v>
      </c>
      <c r="J2922" s="41">
        <v>200</v>
      </c>
      <c r="K2922" s="74">
        <f t="shared" ref="K2922:K2927" si="303">I2922*J2922</f>
        <v>320000</v>
      </c>
      <c r="L2922" s="29"/>
      <c r="M2922" s="29"/>
      <c r="N2922" s="29"/>
      <c r="O2922" s="29"/>
      <c r="P2922" s="29"/>
      <c r="Q2922" s="36"/>
      <c r="R2922" s="36"/>
      <c r="S2922" s="36"/>
      <c r="T2922" s="29"/>
      <c r="U2922" s="185"/>
      <c r="V2922" s="37"/>
      <c r="W2922" s="36"/>
      <c r="X2922" s="75">
        <f>K2922+W2922</f>
        <v>320000</v>
      </c>
      <c r="Y2922" s="36"/>
      <c r="Z2922" s="74">
        <v>50000000</v>
      </c>
      <c r="AA2922" s="29">
        <v>0</v>
      </c>
      <c r="AB2922" s="29">
        <v>0</v>
      </c>
      <c r="AC2922" s="41" t="s">
        <v>1302</v>
      </c>
      <c r="AD2922" s="36"/>
      <c r="AE2922" s="59"/>
      <c r="AF2922" s="59"/>
      <c r="AG2922" s="59"/>
      <c r="AH2922" s="59"/>
      <c r="AI2922" s="59"/>
      <c r="AJ2922" s="59"/>
      <c r="AK2922" s="59"/>
      <c r="AL2922" s="59"/>
      <c r="AM2922" s="59"/>
      <c r="AN2922" s="59"/>
      <c r="AO2922" s="59"/>
      <c r="AP2922" s="59"/>
      <c r="AQ2922" s="59"/>
      <c r="AR2922" s="59"/>
      <c r="AS2922" s="59"/>
      <c r="AT2922" s="59"/>
      <c r="AU2922" s="59"/>
      <c r="AV2922" s="59"/>
      <c r="AW2922" s="59"/>
      <c r="AX2922" s="59"/>
      <c r="AY2922" s="59"/>
      <c r="AZ2922" s="59"/>
      <c r="BA2922" s="59"/>
      <c r="BB2922" s="59"/>
      <c r="BC2922" s="59"/>
      <c r="BD2922" s="59"/>
      <c r="BE2922" s="59"/>
      <c r="BF2922" s="59"/>
      <c r="BG2922" s="59"/>
      <c r="BH2922" s="59"/>
      <c r="BI2922" s="59"/>
      <c r="BJ2922" s="59"/>
      <c r="BK2922" s="59"/>
      <c r="BL2922" s="59"/>
      <c r="BM2922" s="59"/>
      <c r="BN2922" s="59"/>
      <c r="BO2922" s="59"/>
      <c r="BP2922" s="59"/>
      <c r="BQ2922" s="59"/>
      <c r="BR2922" s="59"/>
      <c r="BS2922" s="59"/>
      <c r="BT2922" s="59"/>
      <c r="BU2922" s="59"/>
      <c r="BV2922" s="59"/>
      <c r="BW2922" s="59"/>
      <c r="BX2922" s="59"/>
      <c r="BY2922" s="59"/>
      <c r="BZ2922" s="59"/>
      <c r="CA2922" s="59"/>
      <c r="CB2922" s="59"/>
      <c r="CC2922" s="59"/>
      <c r="CD2922" s="59"/>
      <c r="CE2922" s="59"/>
      <c r="CF2922" s="59"/>
      <c r="CG2922" s="59"/>
      <c r="CH2922" s="59"/>
      <c r="CI2922" s="59"/>
      <c r="CJ2922" s="59"/>
      <c r="CK2922" s="59"/>
      <c r="CL2922" s="59"/>
      <c r="CM2922" s="59"/>
      <c r="CN2922" s="59"/>
      <c r="CO2922" s="59"/>
      <c r="CP2922" s="59"/>
      <c r="CQ2922" s="59"/>
      <c r="CR2922" s="59"/>
      <c r="CS2922" s="59"/>
      <c r="CT2922" s="59"/>
      <c r="CU2922" s="59"/>
      <c r="CV2922" s="59"/>
      <c r="CW2922" s="59"/>
      <c r="CX2922" s="59"/>
      <c r="CY2922" s="59"/>
      <c r="CZ2922" s="59"/>
      <c r="DA2922" s="59"/>
      <c r="DB2922" s="59"/>
      <c r="DC2922" s="59"/>
      <c r="DD2922" s="59"/>
      <c r="DE2922" s="59"/>
      <c r="DF2922" s="59"/>
      <c r="DG2922" s="59"/>
      <c r="DH2922" s="59"/>
      <c r="DI2922" s="59"/>
      <c r="DJ2922" s="59"/>
      <c r="DK2922" s="59"/>
      <c r="DL2922" s="59"/>
      <c r="DM2922" s="59"/>
      <c r="DN2922" s="59"/>
      <c r="DO2922" s="59"/>
      <c r="DP2922" s="59"/>
      <c r="DQ2922" s="59"/>
      <c r="DR2922" s="59"/>
      <c r="DS2922" s="59"/>
      <c r="DT2922" s="59"/>
      <c r="DU2922" s="59"/>
      <c r="DV2922" s="59"/>
      <c r="DW2922" s="59"/>
      <c r="DX2922" s="59"/>
      <c r="DY2922" s="59"/>
      <c r="DZ2922" s="59"/>
      <c r="EA2922" s="59"/>
      <c r="EB2922" s="59"/>
      <c r="EC2922" s="59"/>
      <c r="ED2922" s="59"/>
      <c r="EE2922" s="59"/>
      <c r="EF2922" s="59"/>
      <c r="EG2922" s="59"/>
      <c r="EH2922" s="59"/>
      <c r="EI2922" s="59"/>
      <c r="EJ2922" s="59"/>
      <c r="EK2922" s="59"/>
      <c r="EL2922" s="59"/>
      <c r="EM2922" s="59"/>
      <c r="EN2922" s="59"/>
      <c r="EO2922" s="59"/>
      <c r="EP2922" s="59"/>
      <c r="EQ2922" s="59"/>
      <c r="ER2922" s="59"/>
      <c r="ES2922" s="59"/>
      <c r="ET2922" s="59"/>
      <c r="EU2922" s="59"/>
      <c r="EV2922" s="59"/>
      <c r="EW2922" s="59"/>
      <c r="EX2922" s="59"/>
    </row>
    <row r="2923" spans="1:154" s="39" customFormat="1" x14ac:dyDescent="0.3">
      <c r="A2923" s="9"/>
      <c r="B2923" s="9" t="s">
        <v>46</v>
      </c>
      <c r="C2923" s="9">
        <v>1416</v>
      </c>
      <c r="D2923" s="9"/>
      <c r="E2923" s="9">
        <v>2</v>
      </c>
      <c r="F2923" s="9">
        <v>2</v>
      </c>
      <c r="G2923" s="9">
        <v>35</v>
      </c>
      <c r="H2923" s="30" t="s">
        <v>476</v>
      </c>
      <c r="I2923" s="10">
        <v>1035</v>
      </c>
      <c r="J2923" s="33">
        <v>200</v>
      </c>
      <c r="K2923" s="34">
        <f t="shared" si="303"/>
        <v>207000</v>
      </c>
      <c r="L2923" s="9"/>
      <c r="M2923" s="9"/>
      <c r="N2923" s="9"/>
      <c r="O2923" s="9"/>
      <c r="P2923" s="9"/>
      <c r="Q2923" s="10"/>
      <c r="R2923" s="10"/>
      <c r="S2923" s="10"/>
      <c r="T2923" s="9"/>
      <c r="U2923" s="2"/>
      <c r="V2923" s="35"/>
      <c r="W2923" s="10"/>
      <c r="X2923" s="31">
        <f>K2923+W2923</f>
        <v>207000</v>
      </c>
      <c r="Y2923" s="10"/>
      <c r="Z2923" s="10"/>
      <c r="AA2923" s="34">
        <f>X2923-Z2923</f>
        <v>207000</v>
      </c>
      <c r="AB2923" s="9">
        <v>0.01</v>
      </c>
      <c r="AC2923" s="33"/>
      <c r="AD2923" s="10"/>
      <c r="AE2923" s="59"/>
      <c r="AF2923" s="59"/>
      <c r="AG2923" s="59"/>
      <c r="AH2923" s="59"/>
      <c r="AI2923" s="59"/>
      <c r="AJ2923" s="59"/>
      <c r="AK2923" s="59"/>
      <c r="AL2923" s="59"/>
      <c r="AM2923" s="59"/>
      <c r="AN2923" s="59"/>
      <c r="AO2923" s="59"/>
      <c r="AP2923" s="59"/>
      <c r="AQ2923" s="59"/>
      <c r="AR2923" s="59"/>
      <c r="AS2923" s="59"/>
      <c r="AT2923" s="59"/>
      <c r="AU2923" s="59"/>
      <c r="AV2923" s="59"/>
      <c r="AW2923" s="59"/>
      <c r="AX2923" s="59"/>
      <c r="AY2923" s="59"/>
      <c r="AZ2923" s="59"/>
      <c r="BA2923" s="59"/>
      <c r="BB2923" s="59"/>
      <c r="BC2923" s="59"/>
      <c r="BD2923" s="59"/>
      <c r="BE2923" s="59"/>
      <c r="BF2923" s="59"/>
      <c r="BG2923" s="59"/>
      <c r="BH2923" s="59"/>
      <c r="BI2923" s="59"/>
      <c r="BJ2923" s="59"/>
      <c r="BK2923" s="59"/>
      <c r="BL2923" s="59"/>
      <c r="BM2923" s="59"/>
      <c r="BN2923" s="59"/>
      <c r="BO2923" s="59"/>
      <c r="BP2923" s="59"/>
      <c r="BQ2923" s="59"/>
      <c r="BR2923" s="59"/>
      <c r="BS2923" s="59"/>
      <c r="BT2923" s="59"/>
      <c r="BU2923" s="59"/>
      <c r="BV2923" s="59"/>
      <c r="BW2923" s="59"/>
      <c r="BX2923" s="59"/>
      <c r="BY2923" s="59"/>
      <c r="BZ2923" s="59"/>
      <c r="CA2923" s="59"/>
      <c r="CB2923" s="59"/>
      <c r="CC2923" s="59"/>
      <c r="CD2923" s="59"/>
      <c r="CE2923" s="59"/>
      <c r="CF2923" s="59"/>
      <c r="CG2923" s="59"/>
      <c r="CH2923" s="59"/>
      <c r="CI2923" s="59"/>
      <c r="CJ2923" s="59"/>
      <c r="CK2923" s="59"/>
      <c r="CL2923" s="59"/>
      <c r="CM2923" s="59"/>
      <c r="CN2923" s="59"/>
      <c r="CO2923" s="59"/>
      <c r="CP2923" s="59"/>
      <c r="CQ2923" s="59"/>
      <c r="CR2923" s="59"/>
      <c r="CS2923" s="59"/>
      <c r="CT2923" s="59"/>
      <c r="CU2923" s="59"/>
      <c r="CV2923" s="59"/>
      <c r="CW2923" s="59"/>
      <c r="CX2923" s="59"/>
      <c r="CY2923" s="59"/>
      <c r="CZ2923" s="59"/>
      <c r="DA2923" s="59"/>
      <c r="DB2923" s="59"/>
      <c r="DC2923" s="59"/>
      <c r="DD2923" s="59"/>
      <c r="DE2923" s="59"/>
      <c r="DF2923" s="59"/>
      <c r="DG2923" s="59"/>
      <c r="DH2923" s="59"/>
      <c r="DI2923" s="59"/>
      <c r="DJ2923" s="59"/>
      <c r="DK2923" s="59"/>
      <c r="DL2923" s="59"/>
      <c r="DM2923" s="59"/>
      <c r="DN2923" s="59"/>
      <c r="DO2923" s="59"/>
      <c r="DP2923" s="59"/>
      <c r="DQ2923" s="59"/>
      <c r="DR2923" s="59"/>
      <c r="DS2923" s="59"/>
      <c r="DT2923" s="59"/>
      <c r="DU2923" s="59"/>
      <c r="DV2923" s="59"/>
      <c r="DW2923" s="59"/>
      <c r="DX2923" s="59"/>
      <c r="DY2923" s="59"/>
      <c r="DZ2923" s="59"/>
      <c r="EA2923" s="59"/>
      <c r="EB2923" s="59"/>
      <c r="EC2923" s="59"/>
      <c r="ED2923" s="59"/>
      <c r="EE2923" s="59"/>
      <c r="EF2923" s="59"/>
      <c r="EG2923" s="59"/>
      <c r="EH2923" s="59"/>
      <c r="EI2923" s="59"/>
      <c r="EJ2923" s="59"/>
      <c r="EK2923" s="59"/>
      <c r="EL2923" s="59"/>
      <c r="EM2923" s="59"/>
      <c r="EN2923" s="59"/>
      <c r="EO2923" s="59"/>
      <c r="EP2923" s="59"/>
      <c r="EQ2923" s="59"/>
      <c r="ER2923" s="59"/>
      <c r="ES2923" s="59"/>
      <c r="ET2923" s="59"/>
      <c r="EU2923" s="59"/>
      <c r="EV2923" s="59"/>
      <c r="EW2923" s="59"/>
      <c r="EX2923" s="59"/>
    </row>
    <row r="2924" spans="1:154" x14ac:dyDescent="0.3">
      <c r="A2924" s="18"/>
      <c r="B2924" s="18"/>
      <c r="C2924" s="18"/>
      <c r="D2924" s="18"/>
      <c r="E2924" s="18"/>
      <c r="F2924" s="18"/>
      <c r="G2924" s="18"/>
      <c r="H2924" s="19"/>
      <c r="I2924" s="20"/>
      <c r="J2924" s="21"/>
      <c r="K2924" s="22"/>
      <c r="L2924" s="18"/>
      <c r="M2924" s="18"/>
      <c r="N2924" s="18"/>
      <c r="O2924" s="18"/>
      <c r="P2924" s="18"/>
      <c r="Q2924" s="20"/>
      <c r="R2924" s="20"/>
      <c r="S2924" s="20"/>
      <c r="T2924" s="18"/>
      <c r="U2924" s="94"/>
      <c r="V2924" s="23"/>
      <c r="W2924" s="20"/>
      <c r="X2924" s="24"/>
      <c r="Y2924" s="20"/>
      <c r="Z2924" s="20"/>
      <c r="AA2924" s="22"/>
      <c r="AB2924" s="18"/>
      <c r="AC2924" s="21"/>
      <c r="AD2924" s="20"/>
      <c r="AE2924" s="57"/>
      <c r="AF2924" s="57"/>
      <c r="AG2924" s="57"/>
      <c r="AH2924" s="57"/>
      <c r="AI2924" s="57"/>
      <c r="AJ2924" s="57"/>
      <c r="AK2924" s="57"/>
      <c r="AL2924" s="57"/>
      <c r="AM2924" s="57"/>
      <c r="AN2924" s="57"/>
      <c r="AO2924" s="57"/>
      <c r="AP2924" s="57"/>
      <c r="AQ2924" s="57"/>
      <c r="AR2924" s="57"/>
      <c r="AS2924" s="57"/>
      <c r="AT2924" s="57"/>
      <c r="AU2924" s="57"/>
      <c r="AV2924" s="57"/>
      <c r="AW2924" s="57"/>
      <c r="AX2924" s="57"/>
      <c r="AY2924" s="57"/>
      <c r="AZ2924" s="57"/>
      <c r="BA2924" s="57"/>
      <c r="BB2924" s="57"/>
      <c r="BC2924" s="57"/>
      <c r="BD2924" s="57"/>
      <c r="BE2924" s="57"/>
      <c r="BF2924" s="57"/>
      <c r="BG2924" s="57"/>
      <c r="BH2924" s="57"/>
      <c r="BI2924" s="57"/>
      <c r="BJ2924" s="57"/>
      <c r="BK2924" s="57"/>
      <c r="BL2924" s="57"/>
      <c r="BM2924" s="57"/>
      <c r="BN2924" s="57"/>
      <c r="BO2924" s="57"/>
      <c r="BP2924" s="57"/>
      <c r="BQ2924" s="57"/>
      <c r="BR2924" s="57"/>
      <c r="BS2924" s="57"/>
      <c r="BT2924" s="57"/>
      <c r="BU2924" s="57"/>
      <c r="BV2924" s="57"/>
      <c r="BW2924" s="57"/>
      <c r="BX2924" s="57"/>
      <c r="BY2924" s="57"/>
      <c r="BZ2924" s="57"/>
      <c r="CA2924" s="57"/>
      <c r="CB2924" s="57"/>
      <c r="CC2924" s="57"/>
      <c r="CD2924" s="57"/>
      <c r="CE2924" s="57"/>
      <c r="CF2924" s="57"/>
      <c r="CG2924" s="57"/>
      <c r="CH2924" s="57"/>
      <c r="CI2924" s="57"/>
      <c r="CJ2924" s="57"/>
      <c r="CK2924" s="57"/>
      <c r="CL2924" s="57"/>
      <c r="CM2924" s="57"/>
      <c r="CN2924" s="57"/>
      <c r="CO2924" s="57"/>
      <c r="CP2924" s="57"/>
      <c r="CQ2924" s="57"/>
      <c r="CR2924" s="57"/>
      <c r="CS2924" s="57"/>
      <c r="CT2924" s="57"/>
      <c r="CU2924" s="57"/>
      <c r="CV2924" s="57"/>
      <c r="CW2924" s="57"/>
      <c r="CX2924" s="57"/>
      <c r="CY2924" s="57"/>
      <c r="CZ2924" s="57"/>
      <c r="DA2924" s="57"/>
      <c r="DB2924" s="57"/>
      <c r="DC2924" s="57"/>
      <c r="DD2924" s="57"/>
      <c r="DE2924" s="57"/>
      <c r="DF2924" s="57"/>
      <c r="DG2924" s="57"/>
      <c r="DH2924" s="57"/>
      <c r="DI2924" s="57"/>
      <c r="DJ2924" s="57"/>
      <c r="DK2924" s="57"/>
      <c r="DL2924" s="57"/>
      <c r="DM2924" s="57"/>
      <c r="DN2924" s="57"/>
      <c r="DO2924" s="57"/>
      <c r="DP2924" s="57"/>
      <c r="DQ2924" s="57"/>
      <c r="DR2924" s="57"/>
      <c r="DS2924" s="57"/>
      <c r="DT2924" s="57"/>
      <c r="DU2924" s="57"/>
      <c r="DV2924" s="57"/>
      <c r="DW2924" s="57"/>
      <c r="DX2924" s="57"/>
      <c r="DY2924" s="57"/>
      <c r="DZ2924" s="57"/>
      <c r="EA2924" s="57"/>
      <c r="EB2924" s="57"/>
      <c r="EC2924" s="57"/>
      <c r="ED2924" s="57"/>
      <c r="EE2924" s="57"/>
      <c r="EF2924" s="57"/>
      <c r="EG2924" s="57"/>
      <c r="EH2924" s="57"/>
      <c r="EI2924" s="57"/>
      <c r="EJ2924" s="57"/>
      <c r="EK2924" s="57"/>
      <c r="EL2924" s="57"/>
      <c r="EM2924" s="57"/>
      <c r="EN2924" s="57"/>
      <c r="EO2924" s="57"/>
      <c r="EP2924" s="57"/>
      <c r="EQ2924" s="57"/>
      <c r="ER2924" s="57"/>
      <c r="ES2924" s="57"/>
      <c r="ET2924" s="57"/>
      <c r="EU2924" s="57"/>
      <c r="EV2924" s="57"/>
      <c r="EW2924" s="57"/>
      <c r="EX2924" s="57"/>
    </row>
    <row r="2925" spans="1:154" s="39" customFormat="1" x14ac:dyDescent="0.3">
      <c r="A2925" s="9">
        <v>2812</v>
      </c>
      <c r="B2925" s="9" t="s">
        <v>47</v>
      </c>
      <c r="C2925" s="9">
        <v>170</v>
      </c>
      <c r="D2925" s="9">
        <v>8</v>
      </c>
      <c r="E2925" s="9">
        <v>5</v>
      </c>
      <c r="F2925" s="9">
        <v>0</v>
      </c>
      <c r="G2925" s="9">
        <v>0</v>
      </c>
      <c r="H2925" s="30" t="s">
        <v>476</v>
      </c>
      <c r="I2925" s="10">
        <v>2000</v>
      </c>
      <c r="J2925" s="33">
        <v>150</v>
      </c>
      <c r="K2925" s="34">
        <f t="shared" si="303"/>
        <v>300000</v>
      </c>
      <c r="L2925" s="9"/>
      <c r="M2925" s="9"/>
      <c r="N2925" s="9"/>
      <c r="O2925" s="9"/>
      <c r="P2925" s="9"/>
      <c r="Q2925" s="10"/>
      <c r="R2925" s="10"/>
      <c r="S2925" s="10"/>
      <c r="T2925" s="9"/>
      <c r="U2925" s="2"/>
      <c r="V2925" s="35"/>
      <c r="W2925" s="10"/>
      <c r="X2925" s="31">
        <f>K2925+W2925</f>
        <v>300000</v>
      </c>
      <c r="Y2925" s="10"/>
      <c r="Z2925" s="34">
        <v>50000000</v>
      </c>
      <c r="AA2925" s="9">
        <v>0</v>
      </c>
      <c r="AB2925" s="9">
        <v>0</v>
      </c>
      <c r="AC2925" s="27" t="s">
        <v>1303</v>
      </c>
      <c r="AD2925" s="2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6"/>
      <c r="AZ2925" s="16"/>
      <c r="BA2925" s="16"/>
      <c r="BB2925" s="16"/>
      <c r="BC2925" s="16"/>
      <c r="BD2925" s="16"/>
      <c r="BE2925" s="16"/>
      <c r="BF2925" s="16"/>
      <c r="BG2925" s="16"/>
      <c r="BH2925" s="16"/>
      <c r="BI2925" s="16"/>
      <c r="BJ2925" s="16"/>
      <c r="BK2925" s="16"/>
      <c r="BL2925" s="16"/>
      <c r="BM2925" s="16"/>
      <c r="BN2925" s="16"/>
      <c r="BO2925" s="16"/>
      <c r="BP2925" s="16"/>
      <c r="BQ2925" s="16"/>
      <c r="BR2925" s="16"/>
      <c r="BS2925" s="16"/>
      <c r="BT2925" s="16"/>
      <c r="BU2925" s="16"/>
      <c r="BV2925" s="16"/>
      <c r="BW2925" s="16"/>
      <c r="BX2925" s="16"/>
      <c r="BY2925" s="16"/>
      <c r="BZ2925" s="16"/>
      <c r="CA2925" s="16"/>
      <c r="CB2925" s="16"/>
      <c r="CC2925" s="16"/>
      <c r="CD2925" s="16"/>
      <c r="CE2925" s="16"/>
      <c r="CF2925" s="16"/>
      <c r="CG2925" s="16"/>
      <c r="CH2925" s="16"/>
      <c r="CI2925" s="16"/>
      <c r="CJ2925" s="16"/>
      <c r="CK2925" s="16"/>
      <c r="CL2925" s="16"/>
      <c r="CM2925" s="16"/>
      <c r="CN2925" s="16"/>
      <c r="CO2925" s="16"/>
      <c r="CP2925" s="16"/>
      <c r="CQ2925" s="16"/>
      <c r="CR2925" s="16"/>
      <c r="CS2925" s="16"/>
      <c r="CT2925" s="16"/>
      <c r="CU2925" s="16"/>
      <c r="CV2925" s="16"/>
      <c r="CW2925" s="16"/>
      <c r="CX2925" s="16"/>
      <c r="CY2925" s="16"/>
      <c r="CZ2925" s="16"/>
      <c r="DA2925" s="16"/>
      <c r="DB2925" s="16"/>
      <c r="DC2925" s="16"/>
      <c r="DD2925" s="16"/>
      <c r="DE2925" s="16"/>
      <c r="DF2925" s="16"/>
      <c r="DG2925" s="16"/>
      <c r="DH2925" s="16"/>
      <c r="DI2925" s="16"/>
      <c r="DJ2925" s="16"/>
      <c r="DK2925" s="16"/>
      <c r="DL2925" s="16"/>
      <c r="DM2925" s="16"/>
      <c r="DN2925" s="16"/>
      <c r="DO2925" s="16"/>
      <c r="DP2925" s="16"/>
      <c r="DQ2925" s="16"/>
      <c r="DR2925" s="16"/>
      <c r="DS2925" s="16"/>
      <c r="DT2925" s="16"/>
      <c r="DU2925" s="16"/>
      <c r="DV2925" s="16"/>
      <c r="DW2925" s="16"/>
      <c r="DX2925" s="16"/>
      <c r="DY2925" s="16"/>
      <c r="DZ2925" s="16"/>
      <c r="EA2925" s="16"/>
      <c r="EB2925" s="16"/>
      <c r="EC2925" s="16"/>
      <c r="ED2925" s="16"/>
      <c r="EE2925" s="16"/>
      <c r="EF2925" s="16"/>
      <c r="EG2925" s="16"/>
      <c r="EH2925" s="16"/>
      <c r="EI2925" s="16"/>
      <c r="EJ2925" s="16"/>
      <c r="EK2925" s="16"/>
      <c r="EL2925" s="16"/>
      <c r="EM2925" s="16"/>
      <c r="EN2925" s="16"/>
      <c r="EO2925" s="16"/>
      <c r="EP2925" s="16"/>
      <c r="EQ2925" s="16"/>
      <c r="ER2925" s="16"/>
      <c r="ES2925" s="16"/>
      <c r="ET2925" s="16"/>
      <c r="EU2925" s="16"/>
      <c r="EV2925" s="16"/>
      <c r="EW2925" s="16"/>
      <c r="EX2925" s="16"/>
    </row>
    <row r="2926" spans="1:154" x14ac:dyDescent="0.3">
      <c r="A2926" s="9"/>
      <c r="B2926" s="9" t="s">
        <v>47</v>
      </c>
      <c r="C2926" s="9">
        <v>6462</v>
      </c>
      <c r="D2926" s="9">
        <v>7</v>
      </c>
      <c r="E2926" s="9">
        <v>2</v>
      </c>
      <c r="F2926" s="9">
        <v>1</v>
      </c>
      <c r="G2926" s="9">
        <v>76</v>
      </c>
      <c r="H2926" s="30" t="s">
        <v>476</v>
      </c>
      <c r="I2926" s="10">
        <v>976</v>
      </c>
      <c r="J2926" s="33">
        <v>150</v>
      </c>
      <c r="K2926" s="34">
        <f t="shared" si="303"/>
        <v>146400</v>
      </c>
      <c r="L2926" s="9"/>
      <c r="M2926" s="9"/>
      <c r="N2926" s="9"/>
      <c r="O2926" s="9"/>
      <c r="P2926" s="9"/>
      <c r="Q2926" s="10"/>
      <c r="R2926" s="10"/>
      <c r="S2926" s="10"/>
      <c r="T2926" s="9"/>
      <c r="U2926" s="2"/>
      <c r="V2926" s="35"/>
      <c r="W2926" s="10"/>
      <c r="X2926" s="31">
        <f>K2926+W2926</f>
        <v>146400</v>
      </c>
      <c r="Y2926" s="10"/>
      <c r="Z2926" s="34">
        <v>50000000</v>
      </c>
      <c r="AA2926" s="9">
        <v>0</v>
      </c>
      <c r="AB2926" s="9">
        <v>0</v>
      </c>
      <c r="AC2926" s="33"/>
      <c r="AD2926" s="10"/>
    </row>
    <row r="2927" spans="1:154" s="39" customFormat="1" x14ac:dyDescent="0.3">
      <c r="A2927" s="9"/>
      <c r="B2927" s="9" t="s">
        <v>47</v>
      </c>
      <c r="C2927" s="9">
        <v>13796</v>
      </c>
      <c r="D2927" s="9">
        <v>6</v>
      </c>
      <c r="E2927" s="9">
        <v>0</v>
      </c>
      <c r="F2927" s="9">
        <v>1</v>
      </c>
      <c r="G2927" s="9">
        <v>39</v>
      </c>
      <c r="H2927" s="155" t="s">
        <v>3379</v>
      </c>
      <c r="I2927" s="10">
        <v>139</v>
      </c>
      <c r="J2927" s="33">
        <v>290</v>
      </c>
      <c r="K2927" s="34">
        <f t="shared" si="303"/>
        <v>40310</v>
      </c>
      <c r="L2927" s="9"/>
      <c r="M2927" s="9"/>
      <c r="N2927" s="9"/>
      <c r="O2927" s="9"/>
      <c r="P2927" s="9"/>
      <c r="Q2927" s="10"/>
      <c r="R2927" s="10"/>
      <c r="S2927" s="10"/>
      <c r="T2927" s="9"/>
      <c r="U2927" s="2"/>
      <c r="V2927" s="35"/>
      <c r="W2927" s="10"/>
      <c r="X2927" s="31">
        <f>K2927+W2927</f>
        <v>40310</v>
      </c>
      <c r="Y2927" s="10"/>
      <c r="Z2927" s="10"/>
      <c r="AA2927" s="34">
        <f>X2927-Z2927</f>
        <v>40310</v>
      </c>
      <c r="AB2927" s="9">
        <v>0.3</v>
      </c>
      <c r="AC2927" s="33"/>
      <c r="AD2927" s="10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6"/>
      <c r="AZ2927" s="16"/>
      <c r="BA2927" s="16"/>
      <c r="BB2927" s="16"/>
      <c r="BC2927" s="16"/>
      <c r="BD2927" s="16"/>
      <c r="BE2927" s="16"/>
      <c r="BF2927" s="16"/>
      <c r="BG2927" s="16"/>
      <c r="BH2927" s="16"/>
      <c r="BI2927" s="16"/>
      <c r="BJ2927" s="16"/>
      <c r="BK2927" s="16"/>
      <c r="BL2927" s="16"/>
      <c r="BM2927" s="16"/>
      <c r="BN2927" s="16"/>
      <c r="BO2927" s="16"/>
      <c r="BP2927" s="16"/>
      <c r="BQ2927" s="16"/>
      <c r="BR2927" s="16"/>
      <c r="BS2927" s="16"/>
      <c r="BT2927" s="16"/>
      <c r="BU2927" s="16"/>
      <c r="BV2927" s="16"/>
      <c r="BW2927" s="16"/>
      <c r="BX2927" s="16"/>
      <c r="BY2927" s="16"/>
      <c r="BZ2927" s="16"/>
      <c r="CA2927" s="16"/>
      <c r="CB2927" s="16"/>
      <c r="CC2927" s="16"/>
      <c r="CD2927" s="16"/>
      <c r="CE2927" s="16"/>
      <c r="CF2927" s="16"/>
      <c r="CG2927" s="16"/>
      <c r="CH2927" s="16"/>
      <c r="CI2927" s="16"/>
      <c r="CJ2927" s="16"/>
      <c r="CK2927" s="16"/>
      <c r="CL2927" s="16"/>
      <c r="CM2927" s="16"/>
      <c r="CN2927" s="16"/>
      <c r="CO2927" s="16"/>
      <c r="CP2927" s="16"/>
      <c r="CQ2927" s="16"/>
      <c r="CR2927" s="16"/>
      <c r="CS2927" s="16"/>
      <c r="CT2927" s="16"/>
      <c r="CU2927" s="16"/>
      <c r="CV2927" s="16"/>
      <c r="CW2927" s="16"/>
      <c r="CX2927" s="16"/>
      <c r="CY2927" s="16"/>
      <c r="CZ2927" s="16"/>
      <c r="DA2927" s="16"/>
      <c r="DB2927" s="16"/>
      <c r="DC2927" s="16"/>
      <c r="DD2927" s="16"/>
      <c r="DE2927" s="16"/>
      <c r="DF2927" s="16"/>
      <c r="DG2927" s="16"/>
      <c r="DH2927" s="16"/>
      <c r="DI2927" s="16"/>
      <c r="DJ2927" s="16"/>
      <c r="DK2927" s="16"/>
      <c r="DL2927" s="16"/>
      <c r="DM2927" s="16"/>
      <c r="DN2927" s="16"/>
      <c r="DO2927" s="16"/>
      <c r="DP2927" s="16"/>
      <c r="DQ2927" s="16"/>
      <c r="DR2927" s="16"/>
      <c r="DS2927" s="16"/>
      <c r="DT2927" s="16"/>
      <c r="DU2927" s="16"/>
      <c r="DV2927" s="16"/>
      <c r="DW2927" s="16"/>
      <c r="DX2927" s="16"/>
      <c r="DY2927" s="16"/>
      <c r="DZ2927" s="16"/>
      <c r="EA2927" s="16"/>
      <c r="EB2927" s="16"/>
      <c r="EC2927" s="16"/>
      <c r="ED2927" s="16"/>
      <c r="EE2927" s="16"/>
      <c r="EF2927" s="16"/>
      <c r="EG2927" s="16"/>
      <c r="EH2927" s="16"/>
      <c r="EI2927" s="16"/>
      <c r="EJ2927" s="16"/>
      <c r="EK2927" s="16"/>
      <c r="EL2927" s="16"/>
      <c r="EM2927" s="16"/>
      <c r="EN2927" s="16"/>
      <c r="EO2927" s="16"/>
      <c r="EP2927" s="16"/>
      <c r="EQ2927" s="16"/>
      <c r="ER2927" s="16"/>
      <c r="ES2927" s="16"/>
      <c r="ET2927" s="16"/>
      <c r="EU2927" s="16"/>
      <c r="EV2927" s="16"/>
      <c r="EW2927" s="16"/>
      <c r="EX2927" s="16"/>
    </row>
    <row r="2928" spans="1:154" s="71" customFormat="1" x14ac:dyDescent="0.3">
      <c r="A2928" s="18"/>
      <c r="B2928" s="18"/>
      <c r="C2928" s="18"/>
      <c r="D2928" s="18"/>
      <c r="E2928" s="18"/>
      <c r="F2928" s="18"/>
      <c r="G2928" s="18"/>
      <c r="H2928" s="20"/>
      <c r="I2928" s="20"/>
      <c r="J2928" s="21"/>
      <c r="K2928" s="20"/>
      <c r="L2928" s="18"/>
      <c r="M2928" s="18"/>
      <c r="N2928" s="18"/>
      <c r="O2928" s="18"/>
      <c r="P2928" s="18"/>
      <c r="Q2928" s="20"/>
      <c r="R2928" s="20"/>
      <c r="S2928" s="20"/>
      <c r="T2928" s="18"/>
      <c r="U2928" s="94"/>
      <c r="V2928" s="23"/>
      <c r="W2928" s="20"/>
      <c r="X2928" s="20"/>
      <c r="Y2928" s="20"/>
      <c r="Z2928" s="20"/>
      <c r="AA2928" s="18"/>
      <c r="AB2928" s="18"/>
      <c r="AC2928" s="21"/>
      <c r="AD2928" s="20"/>
      <c r="AE2928" s="57"/>
      <c r="AF2928" s="57"/>
      <c r="AG2928" s="57"/>
      <c r="AH2928" s="57"/>
      <c r="AI2928" s="57"/>
      <c r="AJ2928" s="57"/>
      <c r="AK2928" s="57"/>
      <c r="AL2928" s="57"/>
      <c r="AM2928" s="57"/>
      <c r="AN2928" s="57"/>
      <c r="AO2928" s="57"/>
      <c r="AP2928" s="57"/>
      <c r="AQ2928" s="57"/>
      <c r="AR2928" s="57"/>
      <c r="AS2928" s="57"/>
      <c r="AT2928" s="57"/>
      <c r="AU2928" s="57"/>
      <c r="AV2928" s="57"/>
      <c r="AW2928" s="57"/>
      <c r="AX2928" s="57"/>
      <c r="AY2928" s="57"/>
      <c r="AZ2928" s="57"/>
      <c r="BA2928" s="57"/>
      <c r="BB2928" s="57"/>
      <c r="BC2928" s="57"/>
      <c r="BD2928" s="57"/>
      <c r="BE2928" s="57"/>
      <c r="BF2928" s="57"/>
      <c r="BG2928" s="57"/>
      <c r="BH2928" s="57"/>
      <c r="BI2928" s="57"/>
      <c r="BJ2928" s="57"/>
      <c r="BK2928" s="57"/>
      <c r="BL2928" s="57"/>
      <c r="BM2928" s="57"/>
      <c r="BN2928" s="57"/>
      <c r="BO2928" s="57"/>
      <c r="BP2928" s="57"/>
      <c r="BQ2928" s="57"/>
      <c r="BR2928" s="57"/>
      <c r="BS2928" s="57"/>
      <c r="BT2928" s="57"/>
      <c r="BU2928" s="57"/>
      <c r="BV2928" s="57"/>
      <c r="BW2928" s="57"/>
      <c r="BX2928" s="57"/>
      <c r="BY2928" s="57"/>
      <c r="BZ2928" s="57"/>
      <c r="CA2928" s="57"/>
      <c r="CB2928" s="57"/>
      <c r="CC2928" s="57"/>
      <c r="CD2928" s="57"/>
      <c r="CE2928" s="57"/>
      <c r="CF2928" s="57"/>
      <c r="CG2928" s="57"/>
      <c r="CH2928" s="57"/>
      <c r="CI2928" s="57"/>
      <c r="CJ2928" s="57"/>
      <c r="CK2928" s="57"/>
      <c r="CL2928" s="57"/>
      <c r="CM2928" s="57"/>
      <c r="CN2928" s="57"/>
      <c r="CO2928" s="57"/>
      <c r="CP2928" s="57"/>
      <c r="CQ2928" s="57"/>
      <c r="CR2928" s="57"/>
      <c r="CS2928" s="57"/>
      <c r="CT2928" s="57"/>
      <c r="CU2928" s="57"/>
      <c r="CV2928" s="57"/>
      <c r="CW2928" s="57"/>
      <c r="CX2928" s="57"/>
      <c r="CY2928" s="57"/>
      <c r="CZ2928" s="57"/>
      <c r="DA2928" s="57"/>
      <c r="DB2928" s="57"/>
      <c r="DC2928" s="57"/>
      <c r="DD2928" s="57"/>
      <c r="DE2928" s="57"/>
      <c r="DF2928" s="57"/>
      <c r="DG2928" s="57"/>
      <c r="DH2928" s="57"/>
      <c r="DI2928" s="57"/>
      <c r="DJ2928" s="57"/>
      <c r="DK2928" s="57"/>
      <c r="DL2928" s="57"/>
      <c r="DM2928" s="57"/>
      <c r="DN2928" s="57"/>
      <c r="DO2928" s="57"/>
      <c r="DP2928" s="57"/>
      <c r="DQ2928" s="57"/>
      <c r="DR2928" s="57"/>
      <c r="DS2928" s="57"/>
      <c r="DT2928" s="57"/>
      <c r="DU2928" s="57"/>
      <c r="DV2928" s="57"/>
      <c r="DW2928" s="57"/>
      <c r="DX2928" s="57"/>
      <c r="DY2928" s="57"/>
      <c r="DZ2928" s="57"/>
      <c r="EA2928" s="57"/>
      <c r="EB2928" s="57"/>
      <c r="EC2928" s="57"/>
      <c r="ED2928" s="57"/>
      <c r="EE2928" s="57"/>
      <c r="EF2928" s="57"/>
      <c r="EG2928" s="57"/>
      <c r="EH2928" s="57"/>
      <c r="EI2928" s="57"/>
      <c r="EJ2928" s="57"/>
      <c r="EK2928" s="57"/>
      <c r="EL2928" s="57"/>
      <c r="EM2928" s="57"/>
      <c r="EN2928" s="57"/>
      <c r="EO2928" s="57"/>
      <c r="EP2928" s="57"/>
      <c r="EQ2928" s="57"/>
      <c r="ER2928" s="57"/>
      <c r="ES2928" s="57"/>
      <c r="ET2928" s="57"/>
      <c r="EU2928" s="57"/>
      <c r="EV2928" s="57"/>
      <c r="EW2928" s="57"/>
      <c r="EX2928" s="57"/>
    </row>
    <row r="2929" spans="1:154" s="71" customFormat="1" x14ac:dyDescent="0.3">
      <c r="A2929" s="29">
        <v>2813</v>
      </c>
      <c r="B2929" s="29" t="s">
        <v>47</v>
      </c>
      <c r="C2929" s="29">
        <v>11632</v>
      </c>
      <c r="D2929" s="29">
        <v>5</v>
      </c>
      <c r="E2929" s="29">
        <v>7</v>
      </c>
      <c r="F2929" s="29">
        <v>0</v>
      </c>
      <c r="G2929" s="29">
        <v>4</v>
      </c>
      <c r="H2929" s="25" t="s">
        <v>476</v>
      </c>
      <c r="I2929" s="36">
        <v>2804</v>
      </c>
      <c r="J2929" s="41">
        <v>150</v>
      </c>
      <c r="K2929" s="74">
        <f>I2929*J2929</f>
        <v>420600</v>
      </c>
      <c r="L2929" s="29"/>
      <c r="M2929" s="29"/>
      <c r="N2929" s="29"/>
      <c r="O2929" s="29"/>
      <c r="P2929" s="29"/>
      <c r="Q2929" s="36"/>
      <c r="R2929" s="36"/>
      <c r="S2929" s="36"/>
      <c r="T2929" s="29"/>
      <c r="U2929" s="185"/>
      <c r="V2929" s="37"/>
      <c r="W2929" s="36"/>
      <c r="X2929" s="75">
        <f>K2929+W2929</f>
        <v>420600</v>
      </c>
      <c r="Y2929" s="36"/>
      <c r="Z2929" s="74">
        <v>50000000</v>
      </c>
      <c r="AA2929" s="29">
        <v>0</v>
      </c>
      <c r="AB2929" s="29">
        <v>0</v>
      </c>
      <c r="AC2929" s="41" t="s">
        <v>1304</v>
      </c>
      <c r="AD2929" s="36"/>
      <c r="AE2929" s="59"/>
      <c r="AF2929" s="59"/>
      <c r="AG2929" s="59"/>
      <c r="AH2929" s="59"/>
      <c r="AI2929" s="59"/>
      <c r="AJ2929" s="59"/>
      <c r="AK2929" s="59"/>
      <c r="AL2929" s="59"/>
      <c r="AM2929" s="59"/>
      <c r="AN2929" s="59"/>
      <c r="AO2929" s="59"/>
      <c r="AP2929" s="59"/>
      <c r="AQ2929" s="59"/>
      <c r="AR2929" s="59"/>
      <c r="AS2929" s="59"/>
      <c r="AT2929" s="59"/>
      <c r="AU2929" s="59"/>
      <c r="AV2929" s="59"/>
      <c r="AW2929" s="59"/>
      <c r="AX2929" s="59"/>
      <c r="AY2929" s="59"/>
      <c r="AZ2929" s="59"/>
      <c r="BA2929" s="59"/>
      <c r="BB2929" s="59"/>
      <c r="BC2929" s="59"/>
      <c r="BD2929" s="59"/>
      <c r="BE2929" s="59"/>
      <c r="BF2929" s="59"/>
      <c r="BG2929" s="59"/>
      <c r="BH2929" s="59"/>
      <c r="BI2929" s="59"/>
      <c r="BJ2929" s="59"/>
      <c r="BK2929" s="59"/>
      <c r="BL2929" s="59"/>
      <c r="BM2929" s="59"/>
      <c r="BN2929" s="59"/>
      <c r="BO2929" s="59"/>
      <c r="BP2929" s="59"/>
      <c r="BQ2929" s="59"/>
      <c r="BR2929" s="59"/>
      <c r="BS2929" s="59"/>
      <c r="BT2929" s="59"/>
      <c r="BU2929" s="59"/>
      <c r="BV2929" s="59"/>
      <c r="BW2929" s="59"/>
      <c r="BX2929" s="59"/>
      <c r="BY2929" s="59"/>
      <c r="BZ2929" s="59"/>
      <c r="CA2929" s="59"/>
      <c r="CB2929" s="59"/>
      <c r="CC2929" s="59"/>
      <c r="CD2929" s="59"/>
      <c r="CE2929" s="59"/>
      <c r="CF2929" s="59"/>
      <c r="CG2929" s="59"/>
      <c r="CH2929" s="59"/>
      <c r="CI2929" s="59"/>
      <c r="CJ2929" s="59"/>
      <c r="CK2929" s="59"/>
      <c r="CL2929" s="59"/>
      <c r="CM2929" s="59"/>
      <c r="CN2929" s="59"/>
      <c r="CO2929" s="59"/>
      <c r="CP2929" s="59"/>
      <c r="CQ2929" s="59"/>
      <c r="CR2929" s="59"/>
      <c r="CS2929" s="59"/>
      <c r="CT2929" s="59"/>
      <c r="CU2929" s="59"/>
      <c r="CV2929" s="59"/>
      <c r="CW2929" s="59"/>
      <c r="CX2929" s="59"/>
      <c r="CY2929" s="59"/>
      <c r="CZ2929" s="59"/>
      <c r="DA2929" s="59"/>
      <c r="DB2929" s="59"/>
      <c r="DC2929" s="59"/>
      <c r="DD2929" s="59"/>
      <c r="DE2929" s="59"/>
      <c r="DF2929" s="59"/>
      <c r="DG2929" s="59"/>
      <c r="DH2929" s="59"/>
      <c r="DI2929" s="59"/>
      <c r="DJ2929" s="59"/>
      <c r="DK2929" s="59"/>
      <c r="DL2929" s="59"/>
      <c r="DM2929" s="59"/>
      <c r="DN2929" s="59"/>
      <c r="DO2929" s="59"/>
      <c r="DP2929" s="59"/>
      <c r="DQ2929" s="59"/>
      <c r="DR2929" s="59"/>
      <c r="DS2929" s="59"/>
      <c r="DT2929" s="59"/>
      <c r="DU2929" s="59"/>
      <c r="DV2929" s="59"/>
      <c r="DW2929" s="59"/>
      <c r="DX2929" s="59"/>
      <c r="DY2929" s="59"/>
      <c r="DZ2929" s="59"/>
      <c r="EA2929" s="59"/>
      <c r="EB2929" s="59"/>
      <c r="EC2929" s="59"/>
      <c r="ED2929" s="59"/>
      <c r="EE2929" s="59"/>
      <c r="EF2929" s="59"/>
      <c r="EG2929" s="59"/>
      <c r="EH2929" s="59"/>
      <c r="EI2929" s="59"/>
      <c r="EJ2929" s="59"/>
      <c r="EK2929" s="59"/>
      <c r="EL2929" s="59"/>
      <c r="EM2929" s="59"/>
      <c r="EN2929" s="59"/>
      <c r="EO2929" s="59"/>
      <c r="EP2929" s="59"/>
      <c r="EQ2929" s="59"/>
      <c r="ER2929" s="59"/>
      <c r="ES2929" s="59"/>
      <c r="ET2929" s="59"/>
      <c r="EU2929" s="59"/>
      <c r="EV2929" s="59"/>
      <c r="EW2929" s="59"/>
      <c r="EX2929" s="59"/>
    </row>
    <row r="2930" spans="1:154" s="71" customFormat="1" x14ac:dyDescent="0.3">
      <c r="A2930" s="9"/>
      <c r="B2930" s="9" t="s">
        <v>47</v>
      </c>
      <c r="C2930" s="9">
        <v>687</v>
      </c>
      <c r="D2930" s="9">
        <v>5</v>
      </c>
      <c r="E2930" s="9">
        <v>5</v>
      </c>
      <c r="F2930" s="9">
        <v>2</v>
      </c>
      <c r="G2930" s="9">
        <v>40</v>
      </c>
      <c r="H2930" s="30" t="s">
        <v>476</v>
      </c>
      <c r="I2930" s="10">
        <v>2240</v>
      </c>
      <c r="J2930" s="33">
        <v>200</v>
      </c>
      <c r="K2930" s="34">
        <f>I2930*J2930</f>
        <v>448000</v>
      </c>
      <c r="L2930" s="9"/>
      <c r="M2930" s="9"/>
      <c r="N2930" s="9"/>
      <c r="O2930" s="9"/>
      <c r="P2930" s="9"/>
      <c r="Q2930" s="10"/>
      <c r="R2930" s="10"/>
      <c r="S2930" s="10"/>
      <c r="T2930" s="9"/>
      <c r="U2930" s="2"/>
      <c r="V2930" s="35"/>
      <c r="W2930" s="10"/>
      <c r="X2930" s="31">
        <f>K2930+W2930</f>
        <v>448000</v>
      </c>
      <c r="Y2930" s="10"/>
      <c r="Z2930" s="34">
        <v>50000000</v>
      </c>
      <c r="AA2930" s="9">
        <v>0</v>
      </c>
      <c r="AB2930" s="9">
        <v>0</v>
      </c>
      <c r="AC2930" s="33"/>
      <c r="AD2930" s="10"/>
      <c r="AE2930" s="59"/>
      <c r="AF2930" s="59"/>
      <c r="AG2930" s="59"/>
      <c r="AH2930" s="59"/>
      <c r="AI2930" s="59"/>
      <c r="AJ2930" s="59"/>
      <c r="AK2930" s="59"/>
      <c r="AL2930" s="59"/>
      <c r="AM2930" s="59"/>
      <c r="AN2930" s="59"/>
      <c r="AO2930" s="59"/>
      <c r="AP2930" s="59"/>
      <c r="AQ2930" s="59"/>
      <c r="AR2930" s="59"/>
      <c r="AS2930" s="59"/>
      <c r="AT2930" s="59"/>
      <c r="AU2930" s="59"/>
      <c r="AV2930" s="59"/>
      <c r="AW2930" s="59"/>
      <c r="AX2930" s="59"/>
      <c r="AY2930" s="59"/>
      <c r="AZ2930" s="59"/>
      <c r="BA2930" s="59"/>
      <c r="BB2930" s="59"/>
      <c r="BC2930" s="59"/>
      <c r="BD2930" s="59"/>
      <c r="BE2930" s="59"/>
      <c r="BF2930" s="59"/>
      <c r="BG2930" s="59"/>
      <c r="BH2930" s="59"/>
      <c r="BI2930" s="59"/>
      <c r="BJ2930" s="59"/>
      <c r="BK2930" s="59"/>
      <c r="BL2930" s="59"/>
      <c r="BM2930" s="59"/>
      <c r="BN2930" s="59"/>
      <c r="BO2930" s="59"/>
      <c r="BP2930" s="59"/>
      <c r="BQ2930" s="59"/>
      <c r="BR2930" s="59"/>
      <c r="BS2930" s="59"/>
      <c r="BT2930" s="59"/>
      <c r="BU2930" s="59"/>
      <c r="BV2930" s="59"/>
      <c r="BW2930" s="59"/>
      <c r="BX2930" s="59"/>
      <c r="BY2930" s="59"/>
      <c r="BZ2930" s="59"/>
      <c r="CA2930" s="59"/>
      <c r="CB2930" s="59"/>
      <c r="CC2930" s="59"/>
      <c r="CD2930" s="59"/>
      <c r="CE2930" s="59"/>
      <c r="CF2930" s="59"/>
      <c r="CG2930" s="59"/>
      <c r="CH2930" s="59"/>
      <c r="CI2930" s="59"/>
      <c r="CJ2930" s="59"/>
      <c r="CK2930" s="59"/>
      <c r="CL2930" s="59"/>
      <c r="CM2930" s="59"/>
      <c r="CN2930" s="59"/>
      <c r="CO2930" s="59"/>
      <c r="CP2930" s="59"/>
      <c r="CQ2930" s="59"/>
      <c r="CR2930" s="59"/>
      <c r="CS2930" s="59"/>
      <c r="CT2930" s="59"/>
      <c r="CU2930" s="59"/>
      <c r="CV2930" s="59"/>
      <c r="CW2930" s="59"/>
      <c r="CX2930" s="59"/>
      <c r="CY2930" s="59"/>
      <c r="CZ2930" s="59"/>
      <c r="DA2930" s="59"/>
      <c r="DB2930" s="59"/>
      <c r="DC2930" s="59"/>
      <c r="DD2930" s="59"/>
      <c r="DE2930" s="59"/>
      <c r="DF2930" s="59"/>
      <c r="DG2930" s="59"/>
      <c r="DH2930" s="59"/>
      <c r="DI2930" s="59"/>
      <c r="DJ2930" s="59"/>
      <c r="DK2930" s="59"/>
      <c r="DL2930" s="59"/>
      <c r="DM2930" s="59"/>
      <c r="DN2930" s="59"/>
      <c r="DO2930" s="59"/>
      <c r="DP2930" s="59"/>
      <c r="DQ2930" s="59"/>
      <c r="DR2930" s="59"/>
      <c r="DS2930" s="59"/>
      <c r="DT2930" s="59"/>
      <c r="DU2930" s="59"/>
      <c r="DV2930" s="59"/>
      <c r="DW2930" s="59"/>
      <c r="DX2930" s="59"/>
      <c r="DY2930" s="59"/>
      <c r="DZ2930" s="59"/>
      <c r="EA2930" s="59"/>
      <c r="EB2930" s="59"/>
      <c r="EC2930" s="59"/>
      <c r="ED2930" s="59"/>
      <c r="EE2930" s="59"/>
      <c r="EF2930" s="59"/>
      <c r="EG2930" s="59"/>
      <c r="EH2930" s="59"/>
      <c r="EI2930" s="59"/>
      <c r="EJ2930" s="59"/>
      <c r="EK2930" s="59"/>
      <c r="EL2930" s="59"/>
      <c r="EM2930" s="59"/>
      <c r="EN2930" s="59"/>
      <c r="EO2930" s="59"/>
      <c r="EP2930" s="59"/>
      <c r="EQ2930" s="59"/>
      <c r="ER2930" s="59"/>
      <c r="ES2930" s="59"/>
      <c r="ET2930" s="59"/>
      <c r="EU2930" s="59"/>
      <c r="EV2930" s="59"/>
      <c r="EW2930" s="59"/>
      <c r="EX2930" s="59"/>
    </row>
    <row r="2931" spans="1:154" s="72" customFormat="1" x14ac:dyDescent="0.3">
      <c r="A2931" s="9"/>
      <c r="B2931" s="9" t="s">
        <v>45</v>
      </c>
      <c r="C2931" s="9">
        <v>133</v>
      </c>
      <c r="D2931" s="9">
        <v>5</v>
      </c>
      <c r="E2931" s="9">
        <v>8</v>
      </c>
      <c r="F2931" s="9">
        <v>3</v>
      </c>
      <c r="G2931" s="9">
        <v>96</v>
      </c>
      <c r="H2931" s="30" t="s">
        <v>476</v>
      </c>
      <c r="I2931" s="10">
        <v>3596</v>
      </c>
      <c r="J2931" s="33">
        <v>150</v>
      </c>
      <c r="K2931" s="34">
        <f>I2931*J2931</f>
        <v>539400</v>
      </c>
      <c r="L2931" s="9"/>
      <c r="M2931" s="9"/>
      <c r="N2931" s="9"/>
      <c r="O2931" s="30"/>
      <c r="P2931" s="9"/>
      <c r="Q2931" s="10"/>
      <c r="R2931" s="10"/>
      <c r="S2931" s="34"/>
      <c r="T2931" s="9"/>
      <c r="U2931" s="2"/>
      <c r="V2931" s="34"/>
      <c r="W2931" s="34"/>
      <c r="X2931" s="31">
        <f>K2931+W2931</f>
        <v>539400</v>
      </c>
      <c r="Y2931" s="10"/>
      <c r="Z2931" s="10"/>
      <c r="AA2931" s="34">
        <f>X2931-Z2931</f>
        <v>539400</v>
      </c>
      <c r="AB2931" s="9">
        <v>0.01</v>
      </c>
      <c r="AC2931" s="33"/>
      <c r="AD2931" s="10"/>
      <c r="AE2931" s="59"/>
      <c r="AF2931" s="59"/>
      <c r="AG2931" s="59"/>
      <c r="AH2931" s="59"/>
      <c r="AI2931" s="59"/>
      <c r="AJ2931" s="59"/>
      <c r="AK2931" s="59"/>
      <c r="AL2931" s="59"/>
      <c r="AM2931" s="59"/>
      <c r="AN2931" s="59"/>
      <c r="AO2931" s="59"/>
      <c r="AP2931" s="59"/>
      <c r="AQ2931" s="59"/>
      <c r="AR2931" s="59"/>
      <c r="AS2931" s="59"/>
      <c r="AT2931" s="59"/>
      <c r="AU2931" s="59"/>
      <c r="AV2931" s="59"/>
      <c r="AW2931" s="59"/>
      <c r="AX2931" s="59"/>
      <c r="AY2931" s="59"/>
      <c r="AZ2931" s="59"/>
      <c r="BA2931" s="59"/>
      <c r="BB2931" s="59"/>
      <c r="BC2931" s="59"/>
      <c r="BD2931" s="59"/>
      <c r="BE2931" s="59"/>
      <c r="BF2931" s="59"/>
      <c r="BG2931" s="59"/>
      <c r="BH2931" s="59"/>
      <c r="BI2931" s="59"/>
      <c r="BJ2931" s="59"/>
      <c r="BK2931" s="59"/>
      <c r="BL2931" s="59"/>
      <c r="BM2931" s="59"/>
      <c r="BN2931" s="59"/>
      <c r="BO2931" s="59"/>
      <c r="BP2931" s="59"/>
      <c r="BQ2931" s="59"/>
      <c r="BR2931" s="59"/>
      <c r="BS2931" s="59"/>
      <c r="BT2931" s="59"/>
      <c r="BU2931" s="59"/>
      <c r="BV2931" s="59"/>
      <c r="BW2931" s="59"/>
      <c r="BX2931" s="59"/>
      <c r="BY2931" s="59"/>
      <c r="BZ2931" s="59"/>
      <c r="CA2931" s="59"/>
      <c r="CB2931" s="59"/>
      <c r="CC2931" s="59"/>
      <c r="CD2931" s="59"/>
      <c r="CE2931" s="59"/>
      <c r="CF2931" s="59"/>
      <c r="CG2931" s="59"/>
      <c r="CH2931" s="59"/>
      <c r="CI2931" s="59"/>
      <c r="CJ2931" s="59"/>
      <c r="CK2931" s="59"/>
      <c r="CL2931" s="59"/>
      <c r="CM2931" s="59"/>
      <c r="CN2931" s="59"/>
      <c r="CO2931" s="59"/>
      <c r="CP2931" s="59"/>
      <c r="CQ2931" s="59"/>
      <c r="CR2931" s="59"/>
      <c r="CS2931" s="59"/>
      <c r="CT2931" s="59"/>
      <c r="CU2931" s="59"/>
      <c r="CV2931" s="59"/>
      <c r="CW2931" s="59"/>
      <c r="CX2931" s="59"/>
      <c r="CY2931" s="59"/>
      <c r="CZ2931" s="59"/>
      <c r="DA2931" s="59"/>
      <c r="DB2931" s="59"/>
      <c r="DC2931" s="59"/>
      <c r="DD2931" s="59"/>
      <c r="DE2931" s="59"/>
      <c r="DF2931" s="59"/>
      <c r="DG2931" s="59"/>
      <c r="DH2931" s="59"/>
      <c r="DI2931" s="59"/>
      <c r="DJ2931" s="59"/>
      <c r="DK2931" s="59"/>
      <c r="DL2931" s="59"/>
      <c r="DM2931" s="59"/>
      <c r="DN2931" s="59"/>
      <c r="DO2931" s="59"/>
      <c r="DP2931" s="59"/>
      <c r="DQ2931" s="59"/>
      <c r="DR2931" s="59"/>
      <c r="DS2931" s="59"/>
      <c r="DT2931" s="59"/>
      <c r="DU2931" s="59"/>
      <c r="DV2931" s="59"/>
      <c r="DW2931" s="59"/>
      <c r="DX2931" s="59"/>
      <c r="DY2931" s="59"/>
      <c r="DZ2931" s="59"/>
      <c r="EA2931" s="59"/>
      <c r="EB2931" s="59"/>
      <c r="EC2931" s="59"/>
      <c r="ED2931" s="59"/>
      <c r="EE2931" s="59"/>
      <c r="EF2931" s="59"/>
      <c r="EG2931" s="59"/>
      <c r="EH2931" s="59"/>
      <c r="EI2931" s="59"/>
      <c r="EJ2931" s="59"/>
      <c r="EK2931" s="59"/>
      <c r="EL2931" s="59"/>
      <c r="EM2931" s="59"/>
      <c r="EN2931" s="59"/>
      <c r="EO2931" s="59"/>
      <c r="EP2931" s="59"/>
      <c r="EQ2931" s="59"/>
      <c r="ER2931" s="59"/>
      <c r="ES2931" s="59"/>
      <c r="ET2931" s="59"/>
      <c r="EU2931" s="59"/>
      <c r="EV2931" s="59"/>
      <c r="EW2931" s="59"/>
      <c r="EX2931" s="59"/>
    </row>
    <row r="2932" spans="1:154" x14ac:dyDescent="0.3">
      <c r="A2932" s="18"/>
      <c r="B2932" s="18"/>
      <c r="C2932" s="18"/>
      <c r="D2932" s="18"/>
      <c r="E2932" s="18"/>
      <c r="F2932" s="18"/>
      <c r="G2932" s="18"/>
      <c r="H2932" s="19"/>
      <c r="I2932" s="20"/>
      <c r="J2932" s="21"/>
      <c r="K2932" s="20"/>
      <c r="L2932" s="18"/>
      <c r="M2932" s="18"/>
      <c r="N2932" s="18"/>
      <c r="O2932" s="18"/>
      <c r="P2932" s="18"/>
      <c r="Q2932" s="20"/>
      <c r="R2932" s="20"/>
      <c r="S2932" s="20"/>
      <c r="T2932" s="18"/>
      <c r="U2932" s="94"/>
      <c r="V2932" s="23"/>
      <c r="W2932" s="20"/>
      <c r="X2932" s="20"/>
      <c r="Y2932" s="20"/>
      <c r="Z2932" s="20"/>
      <c r="AA2932" s="18"/>
      <c r="AB2932" s="18"/>
      <c r="AC2932" s="21"/>
      <c r="AD2932" s="20"/>
      <c r="AE2932" s="57"/>
      <c r="AF2932" s="57"/>
      <c r="AG2932" s="57"/>
      <c r="AH2932" s="57"/>
      <c r="AI2932" s="57"/>
      <c r="AJ2932" s="57"/>
      <c r="AK2932" s="57"/>
      <c r="AL2932" s="57"/>
      <c r="AM2932" s="57"/>
      <c r="AN2932" s="57"/>
      <c r="AO2932" s="57"/>
      <c r="AP2932" s="57"/>
      <c r="AQ2932" s="57"/>
      <c r="AR2932" s="57"/>
      <c r="AS2932" s="57"/>
      <c r="AT2932" s="57"/>
      <c r="AU2932" s="57"/>
      <c r="AV2932" s="57"/>
      <c r="AW2932" s="57"/>
      <c r="AX2932" s="57"/>
      <c r="AY2932" s="57"/>
      <c r="AZ2932" s="57"/>
      <c r="BA2932" s="57"/>
      <c r="BB2932" s="57"/>
      <c r="BC2932" s="57"/>
      <c r="BD2932" s="57"/>
      <c r="BE2932" s="57"/>
      <c r="BF2932" s="57"/>
      <c r="BG2932" s="57"/>
      <c r="BH2932" s="57"/>
      <c r="BI2932" s="57"/>
      <c r="BJ2932" s="57"/>
      <c r="BK2932" s="57"/>
      <c r="BL2932" s="57"/>
      <c r="BM2932" s="57"/>
      <c r="BN2932" s="57"/>
      <c r="BO2932" s="57"/>
      <c r="BP2932" s="57"/>
      <c r="BQ2932" s="57"/>
      <c r="BR2932" s="57"/>
      <c r="BS2932" s="57"/>
      <c r="BT2932" s="57"/>
      <c r="BU2932" s="57"/>
      <c r="BV2932" s="57"/>
      <c r="BW2932" s="57"/>
      <c r="BX2932" s="57"/>
      <c r="BY2932" s="57"/>
      <c r="BZ2932" s="57"/>
      <c r="CA2932" s="57"/>
      <c r="CB2932" s="57"/>
      <c r="CC2932" s="57"/>
      <c r="CD2932" s="57"/>
      <c r="CE2932" s="57"/>
      <c r="CF2932" s="57"/>
      <c r="CG2932" s="57"/>
      <c r="CH2932" s="57"/>
      <c r="CI2932" s="57"/>
      <c r="CJ2932" s="57"/>
      <c r="CK2932" s="57"/>
      <c r="CL2932" s="57"/>
      <c r="CM2932" s="57"/>
      <c r="CN2932" s="57"/>
      <c r="CO2932" s="57"/>
      <c r="CP2932" s="57"/>
      <c r="CQ2932" s="57"/>
      <c r="CR2932" s="57"/>
      <c r="CS2932" s="57"/>
      <c r="CT2932" s="57"/>
      <c r="CU2932" s="57"/>
      <c r="CV2932" s="57"/>
      <c r="CW2932" s="57"/>
      <c r="CX2932" s="57"/>
      <c r="CY2932" s="57"/>
      <c r="CZ2932" s="57"/>
      <c r="DA2932" s="57"/>
      <c r="DB2932" s="57"/>
      <c r="DC2932" s="57"/>
      <c r="DD2932" s="57"/>
      <c r="DE2932" s="57"/>
      <c r="DF2932" s="57"/>
      <c r="DG2932" s="57"/>
      <c r="DH2932" s="57"/>
      <c r="DI2932" s="57"/>
      <c r="DJ2932" s="57"/>
      <c r="DK2932" s="57"/>
      <c r="DL2932" s="57"/>
      <c r="DM2932" s="57"/>
      <c r="DN2932" s="57"/>
      <c r="DO2932" s="57"/>
      <c r="DP2932" s="57"/>
      <c r="DQ2932" s="57"/>
      <c r="DR2932" s="57"/>
      <c r="DS2932" s="57"/>
      <c r="DT2932" s="57"/>
      <c r="DU2932" s="57"/>
      <c r="DV2932" s="57"/>
      <c r="DW2932" s="57"/>
      <c r="DX2932" s="57"/>
      <c r="DY2932" s="57"/>
      <c r="DZ2932" s="57"/>
      <c r="EA2932" s="57"/>
      <c r="EB2932" s="57"/>
      <c r="EC2932" s="57"/>
      <c r="ED2932" s="57"/>
      <c r="EE2932" s="57"/>
      <c r="EF2932" s="57"/>
      <c r="EG2932" s="57"/>
      <c r="EH2932" s="57"/>
      <c r="EI2932" s="57"/>
      <c r="EJ2932" s="57"/>
      <c r="EK2932" s="57"/>
      <c r="EL2932" s="57"/>
      <c r="EM2932" s="57"/>
      <c r="EN2932" s="57"/>
      <c r="EO2932" s="57"/>
      <c r="EP2932" s="57"/>
      <c r="EQ2932" s="57"/>
      <c r="ER2932" s="57"/>
      <c r="ES2932" s="57"/>
      <c r="ET2932" s="57"/>
      <c r="EU2932" s="57"/>
      <c r="EV2932" s="57"/>
      <c r="EW2932" s="57"/>
      <c r="EX2932" s="57"/>
    </row>
    <row r="2933" spans="1:154" x14ac:dyDescent="0.3">
      <c r="A2933" s="29">
        <v>2814</v>
      </c>
      <c r="B2933" s="29" t="s">
        <v>47</v>
      </c>
      <c r="C2933" s="29">
        <v>2110</v>
      </c>
      <c r="D2933" s="29">
        <v>3</v>
      </c>
      <c r="E2933" s="29">
        <v>2</v>
      </c>
      <c r="F2933" s="29">
        <v>3</v>
      </c>
      <c r="G2933" s="29">
        <v>93</v>
      </c>
      <c r="H2933" s="25" t="s">
        <v>476</v>
      </c>
      <c r="I2933" s="36">
        <v>1193</v>
      </c>
      <c r="J2933" s="41">
        <v>220</v>
      </c>
      <c r="K2933" s="74">
        <f>I2933*J2933</f>
        <v>262460</v>
      </c>
      <c r="L2933" s="29"/>
      <c r="M2933" s="29"/>
      <c r="N2933" s="29"/>
      <c r="O2933" s="29"/>
      <c r="P2933" s="29"/>
      <c r="Q2933" s="36"/>
      <c r="R2933" s="36"/>
      <c r="S2933" s="36"/>
      <c r="T2933" s="29"/>
      <c r="U2933" s="185"/>
      <c r="V2933" s="37"/>
      <c r="W2933" s="36"/>
      <c r="X2933" s="75">
        <f>K2933+W2933</f>
        <v>262460</v>
      </c>
      <c r="Y2933" s="36"/>
      <c r="Z2933" s="74">
        <v>50000000</v>
      </c>
      <c r="AA2933" s="29">
        <v>0</v>
      </c>
      <c r="AB2933" s="29">
        <v>0</v>
      </c>
      <c r="AC2933" s="41" t="s">
        <v>1305</v>
      </c>
      <c r="AD2933" s="36"/>
    </row>
    <row r="2934" spans="1:154" x14ac:dyDescent="0.3">
      <c r="A2934" s="9"/>
      <c r="B2934" s="9" t="s">
        <v>47</v>
      </c>
      <c r="C2934" s="9">
        <v>225</v>
      </c>
      <c r="D2934" s="9">
        <v>3</v>
      </c>
      <c r="E2934" s="9">
        <v>11</v>
      </c>
      <c r="F2934" s="9">
        <v>2</v>
      </c>
      <c r="G2934" s="9">
        <v>40</v>
      </c>
      <c r="H2934" s="30" t="s">
        <v>477</v>
      </c>
      <c r="I2934" s="10">
        <v>400</v>
      </c>
      <c r="J2934" s="33">
        <v>220</v>
      </c>
      <c r="K2934" s="34">
        <f>I2934*J2934</f>
        <v>88000</v>
      </c>
      <c r="L2934" s="9">
        <v>1</v>
      </c>
      <c r="M2934" s="9" t="s">
        <v>53</v>
      </c>
      <c r="N2934" s="9" t="s">
        <v>72</v>
      </c>
      <c r="O2934" s="30" t="s">
        <v>477</v>
      </c>
      <c r="P2934" s="9">
        <v>108</v>
      </c>
      <c r="Q2934" s="10">
        <v>100</v>
      </c>
      <c r="R2934" s="10">
        <v>6750</v>
      </c>
      <c r="S2934" s="34">
        <f>P2934*R2934</f>
        <v>729000</v>
      </c>
      <c r="T2934" s="9">
        <v>62</v>
      </c>
      <c r="U2934" s="2">
        <v>93</v>
      </c>
      <c r="V2934" s="34">
        <f>S2934*U2934/100</f>
        <v>677970</v>
      </c>
      <c r="W2934" s="34">
        <f>S2934-V2934</f>
        <v>51030</v>
      </c>
      <c r="X2934" s="31">
        <f>K2934+W2934</f>
        <v>139030</v>
      </c>
      <c r="Y2934" s="34">
        <f>X2934*Q2934/100</f>
        <v>139030</v>
      </c>
      <c r="Z2934" s="34">
        <v>50000000</v>
      </c>
      <c r="AA2934" s="9">
        <v>0</v>
      </c>
      <c r="AB2934" s="9">
        <v>0</v>
      </c>
      <c r="AC2934" s="33">
        <v>0</v>
      </c>
      <c r="AD2934" s="10"/>
    </row>
    <row r="2935" spans="1:154" s="39" customFormat="1" x14ac:dyDescent="0.3">
      <c r="A2935" s="9"/>
      <c r="B2935" s="9"/>
      <c r="C2935" s="9"/>
      <c r="D2935" s="9"/>
      <c r="E2935" s="9"/>
      <c r="F2935" s="9"/>
      <c r="G2935" s="9"/>
      <c r="H2935" s="30" t="s">
        <v>476</v>
      </c>
      <c r="I2935" s="10">
        <v>4240</v>
      </c>
      <c r="J2935" s="33">
        <v>220</v>
      </c>
      <c r="K2935" s="34">
        <f>I2935*J2935</f>
        <v>932800</v>
      </c>
      <c r="L2935" s="9"/>
      <c r="M2935" s="9"/>
      <c r="N2935" s="9"/>
      <c r="O2935" s="9"/>
      <c r="P2935" s="9"/>
      <c r="Q2935" s="10"/>
      <c r="R2935" s="10"/>
      <c r="S2935" s="10"/>
      <c r="T2935" s="9"/>
      <c r="U2935" s="2"/>
      <c r="V2935" s="35"/>
      <c r="W2935" s="10"/>
      <c r="X2935" s="31">
        <f>K2935+W2935</f>
        <v>932800</v>
      </c>
      <c r="Y2935" s="10"/>
      <c r="Z2935" s="34">
        <v>50000000</v>
      </c>
      <c r="AA2935" s="9">
        <v>0</v>
      </c>
      <c r="AB2935" s="9">
        <v>0</v>
      </c>
      <c r="AC2935" s="33"/>
      <c r="AD2935" s="10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6"/>
      <c r="AZ2935" s="16"/>
      <c r="BA2935" s="16"/>
      <c r="BB2935" s="16"/>
      <c r="BC2935" s="16"/>
      <c r="BD2935" s="16"/>
      <c r="BE2935" s="16"/>
      <c r="BF2935" s="16"/>
      <c r="BG2935" s="16"/>
      <c r="BH2935" s="16"/>
      <c r="BI2935" s="16"/>
      <c r="BJ2935" s="16"/>
      <c r="BK2935" s="16"/>
      <c r="BL2935" s="16"/>
      <c r="BM2935" s="16"/>
      <c r="BN2935" s="16"/>
      <c r="BO2935" s="16"/>
      <c r="BP2935" s="16"/>
      <c r="BQ2935" s="16"/>
      <c r="BR2935" s="16"/>
      <c r="BS2935" s="16"/>
      <c r="BT2935" s="16"/>
      <c r="BU2935" s="16"/>
      <c r="BV2935" s="16"/>
      <c r="BW2935" s="16"/>
      <c r="BX2935" s="16"/>
      <c r="BY2935" s="16"/>
      <c r="BZ2935" s="16"/>
      <c r="CA2935" s="16"/>
      <c r="CB2935" s="16"/>
      <c r="CC2935" s="16"/>
      <c r="CD2935" s="16"/>
      <c r="CE2935" s="16"/>
      <c r="CF2935" s="16"/>
      <c r="CG2935" s="16"/>
      <c r="CH2935" s="16"/>
      <c r="CI2935" s="16"/>
      <c r="CJ2935" s="16"/>
      <c r="CK2935" s="16"/>
      <c r="CL2935" s="16"/>
      <c r="CM2935" s="16"/>
      <c r="CN2935" s="16"/>
      <c r="CO2935" s="16"/>
      <c r="CP2935" s="16"/>
      <c r="CQ2935" s="16"/>
      <c r="CR2935" s="16"/>
      <c r="CS2935" s="16"/>
      <c r="CT2935" s="16"/>
      <c r="CU2935" s="16"/>
      <c r="CV2935" s="16"/>
      <c r="CW2935" s="16"/>
      <c r="CX2935" s="16"/>
      <c r="CY2935" s="16"/>
      <c r="CZ2935" s="16"/>
      <c r="DA2935" s="16"/>
      <c r="DB2935" s="16"/>
      <c r="DC2935" s="16"/>
      <c r="DD2935" s="16"/>
      <c r="DE2935" s="16"/>
      <c r="DF2935" s="16"/>
      <c r="DG2935" s="16"/>
      <c r="DH2935" s="16"/>
      <c r="DI2935" s="16"/>
      <c r="DJ2935" s="16"/>
      <c r="DK2935" s="16"/>
      <c r="DL2935" s="16"/>
      <c r="DM2935" s="16"/>
      <c r="DN2935" s="16"/>
      <c r="DO2935" s="16"/>
      <c r="DP2935" s="16"/>
      <c r="DQ2935" s="16"/>
      <c r="DR2935" s="16"/>
      <c r="DS2935" s="16"/>
      <c r="DT2935" s="16"/>
      <c r="DU2935" s="16"/>
      <c r="DV2935" s="16"/>
      <c r="DW2935" s="16"/>
      <c r="DX2935" s="16"/>
      <c r="DY2935" s="16"/>
      <c r="DZ2935" s="16"/>
      <c r="EA2935" s="16"/>
      <c r="EB2935" s="16"/>
      <c r="EC2935" s="16"/>
      <c r="ED2935" s="16"/>
      <c r="EE2935" s="16"/>
      <c r="EF2935" s="16"/>
      <c r="EG2935" s="16"/>
      <c r="EH2935" s="16"/>
      <c r="EI2935" s="16"/>
      <c r="EJ2935" s="16"/>
      <c r="EK2935" s="16"/>
      <c r="EL2935" s="16"/>
      <c r="EM2935" s="16"/>
      <c r="EN2935" s="16"/>
      <c r="EO2935" s="16"/>
      <c r="EP2935" s="16"/>
      <c r="EQ2935" s="16"/>
      <c r="ER2935" s="16"/>
      <c r="ES2935" s="16"/>
      <c r="ET2935" s="16"/>
      <c r="EU2935" s="16"/>
      <c r="EV2935" s="16"/>
      <c r="EW2935" s="16"/>
      <c r="EX2935" s="16"/>
    </row>
    <row r="2936" spans="1:154" s="71" customFormat="1" x14ac:dyDescent="0.3">
      <c r="A2936" s="9"/>
      <c r="B2936" s="9" t="s">
        <v>47</v>
      </c>
      <c r="C2936" s="9">
        <v>3116</v>
      </c>
      <c r="D2936" s="9">
        <v>3</v>
      </c>
      <c r="E2936" s="9">
        <v>8</v>
      </c>
      <c r="F2936" s="9">
        <v>1</v>
      </c>
      <c r="G2936" s="9">
        <v>30</v>
      </c>
      <c r="H2936" s="30" t="s">
        <v>476</v>
      </c>
      <c r="I2936" s="10">
        <v>3330</v>
      </c>
      <c r="J2936" s="33">
        <v>150</v>
      </c>
      <c r="K2936" s="34">
        <f>I2936*J2936</f>
        <v>499500</v>
      </c>
      <c r="L2936" s="9"/>
      <c r="M2936" s="9"/>
      <c r="N2936" s="9"/>
      <c r="O2936" s="9"/>
      <c r="P2936" s="9"/>
      <c r="Q2936" s="10"/>
      <c r="R2936" s="10"/>
      <c r="S2936" s="10"/>
      <c r="T2936" s="9"/>
      <c r="U2936" s="2"/>
      <c r="V2936" s="35"/>
      <c r="W2936" s="10"/>
      <c r="X2936" s="31">
        <f>K2936+W2936</f>
        <v>499500</v>
      </c>
      <c r="Y2936" s="10"/>
      <c r="Z2936" s="34">
        <v>50000000</v>
      </c>
      <c r="AA2936" s="9">
        <v>0</v>
      </c>
      <c r="AB2936" s="9">
        <v>0</v>
      </c>
      <c r="AC2936" s="33">
        <v>0</v>
      </c>
      <c r="AD2936" s="10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6"/>
      <c r="AZ2936" s="16"/>
      <c r="BA2936" s="16"/>
      <c r="BB2936" s="16"/>
      <c r="BC2936" s="16"/>
      <c r="BD2936" s="16"/>
      <c r="BE2936" s="16"/>
      <c r="BF2936" s="16"/>
      <c r="BG2936" s="16"/>
      <c r="BH2936" s="16"/>
      <c r="BI2936" s="16"/>
      <c r="BJ2936" s="16"/>
      <c r="BK2936" s="16"/>
      <c r="BL2936" s="16"/>
      <c r="BM2936" s="16"/>
      <c r="BN2936" s="16"/>
      <c r="BO2936" s="16"/>
      <c r="BP2936" s="16"/>
      <c r="BQ2936" s="16"/>
      <c r="BR2936" s="16"/>
      <c r="BS2936" s="16"/>
      <c r="BT2936" s="16"/>
      <c r="BU2936" s="16"/>
      <c r="BV2936" s="16"/>
      <c r="BW2936" s="16"/>
      <c r="BX2936" s="16"/>
      <c r="BY2936" s="16"/>
      <c r="BZ2936" s="16"/>
      <c r="CA2936" s="16"/>
      <c r="CB2936" s="16"/>
      <c r="CC2936" s="16"/>
      <c r="CD2936" s="16"/>
      <c r="CE2936" s="16"/>
      <c r="CF2936" s="16"/>
      <c r="CG2936" s="16"/>
      <c r="CH2936" s="16"/>
      <c r="CI2936" s="16"/>
      <c r="CJ2936" s="16"/>
      <c r="CK2936" s="16"/>
      <c r="CL2936" s="16"/>
      <c r="CM2936" s="16"/>
      <c r="CN2936" s="16"/>
      <c r="CO2936" s="16"/>
      <c r="CP2936" s="16"/>
      <c r="CQ2936" s="16"/>
      <c r="CR2936" s="16"/>
      <c r="CS2936" s="16"/>
      <c r="CT2936" s="16"/>
      <c r="CU2936" s="16"/>
      <c r="CV2936" s="16"/>
      <c r="CW2936" s="16"/>
      <c r="CX2936" s="16"/>
      <c r="CY2936" s="16"/>
      <c r="CZ2936" s="16"/>
      <c r="DA2936" s="16"/>
      <c r="DB2936" s="16"/>
      <c r="DC2936" s="16"/>
      <c r="DD2936" s="16"/>
      <c r="DE2936" s="16"/>
      <c r="DF2936" s="16"/>
      <c r="DG2936" s="16"/>
      <c r="DH2936" s="16"/>
      <c r="DI2936" s="16"/>
      <c r="DJ2936" s="16"/>
      <c r="DK2936" s="16"/>
      <c r="DL2936" s="16"/>
      <c r="DM2936" s="16"/>
      <c r="DN2936" s="16"/>
      <c r="DO2936" s="16"/>
      <c r="DP2936" s="16"/>
      <c r="DQ2936" s="16"/>
      <c r="DR2936" s="16"/>
      <c r="DS2936" s="16"/>
      <c r="DT2936" s="16"/>
      <c r="DU2936" s="16"/>
      <c r="DV2936" s="16"/>
      <c r="DW2936" s="16"/>
      <c r="DX2936" s="16"/>
      <c r="DY2936" s="16"/>
      <c r="DZ2936" s="16"/>
      <c r="EA2936" s="16"/>
      <c r="EB2936" s="16"/>
      <c r="EC2936" s="16"/>
      <c r="ED2936" s="16"/>
      <c r="EE2936" s="16"/>
      <c r="EF2936" s="16"/>
      <c r="EG2936" s="16"/>
      <c r="EH2936" s="16"/>
      <c r="EI2936" s="16"/>
      <c r="EJ2936" s="16"/>
      <c r="EK2936" s="16"/>
      <c r="EL2936" s="16"/>
      <c r="EM2936" s="16"/>
      <c r="EN2936" s="16"/>
      <c r="EO2936" s="16"/>
      <c r="EP2936" s="16"/>
      <c r="EQ2936" s="16"/>
      <c r="ER2936" s="16"/>
      <c r="ES2936" s="16"/>
      <c r="ET2936" s="16"/>
      <c r="EU2936" s="16"/>
      <c r="EV2936" s="16"/>
      <c r="EW2936" s="16"/>
      <c r="EX2936" s="16"/>
    </row>
    <row r="2937" spans="1:154" s="71" customFormat="1" x14ac:dyDescent="0.3">
      <c r="A2937" s="18"/>
      <c r="B2937" s="18"/>
      <c r="C2937" s="18"/>
      <c r="D2937" s="18"/>
      <c r="E2937" s="18"/>
      <c r="F2937" s="18"/>
      <c r="G2937" s="18"/>
      <c r="H2937" s="19"/>
      <c r="I2937" s="20"/>
      <c r="J2937" s="21"/>
      <c r="K2937" s="20"/>
      <c r="L2937" s="18"/>
      <c r="M2937" s="18"/>
      <c r="N2937" s="18"/>
      <c r="O2937" s="18"/>
      <c r="P2937" s="18"/>
      <c r="Q2937" s="20"/>
      <c r="R2937" s="20"/>
      <c r="S2937" s="20"/>
      <c r="T2937" s="18"/>
      <c r="U2937" s="94"/>
      <c r="V2937" s="23"/>
      <c r="W2937" s="20"/>
      <c r="X2937" s="20"/>
      <c r="Y2937" s="20"/>
      <c r="Z2937" s="20"/>
      <c r="AA2937" s="18"/>
      <c r="AB2937" s="18"/>
      <c r="AC2937" s="21"/>
      <c r="AD2937" s="20"/>
      <c r="AE2937" s="39"/>
      <c r="AF2937" s="39"/>
      <c r="AG2937" s="39"/>
      <c r="AH2937" s="39"/>
      <c r="AI2937" s="39"/>
      <c r="AJ2937" s="39"/>
      <c r="AK2937" s="39"/>
      <c r="AL2937" s="39"/>
      <c r="AM2937" s="39"/>
      <c r="AN2937" s="39"/>
      <c r="AO2937" s="39"/>
      <c r="AP2937" s="39"/>
      <c r="AQ2937" s="39"/>
      <c r="AR2937" s="39"/>
      <c r="AS2937" s="39"/>
      <c r="AT2937" s="39"/>
      <c r="AU2937" s="39"/>
      <c r="AV2937" s="39"/>
      <c r="AW2937" s="39"/>
      <c r="AX2937" s="39"/>
      <c r="AY2937" s="39"/>
      <c r="AZ2937" s="39"/>
      <c r="BA2937" s="39"/>
      <c r="BB2937" s="39"/>
      <c r="BC2937" s="39"/>
      <c r="BD2937" s="39"/>
      <c r="BE2937" s="39"/>
      <c r="BF2937" s="39"/>
      <c r="BG2937" s="39"/>
      <c r="BH2937" s="39"/>
      <c r="BI2937" s="39"/>
      <c r="BJ2937" s="39"/>
      <c r="BK2937" s="39"/>
      <c r="BL2937" s="39"/>
      <c r="BM2937" s="39"/>
      <c r="BN2937" s="39"/>
      <c r="BO2937" s="39"/>
      <c r="BP2937" s="39"/>
      <c r="BQ2937" s="39"/>
      <c r="BR2937" s="39"/>
      <c r="BS2937" s="39"/>
      <c r="BT2937" s="39"/>
      <c r="BU2937" s="39"/>
      <c r="BV2937" s="39"/>
      <c r="BW2937" s="39"/>
      <c r="BX2937" s="39"/>
      <c r="BY2937" s="39"/>
      <c r="BZ2937" s="39"/>
      <c r="CA2937" s="39"/>
      <c r="CB2937" s="39"/>
      <c r="CC2937" s="39"/>
      <c r="CD2937" s="39"/>
      <c r="CE2937" s="39"/>
      <c r="CF2937" s="39"/>
      <c r="CG2937" s="39"/>
      <c r="CH2937" s="39"/>
      <c r="CI2937" s="39"/>
      <c r="CJ2937" s="39"/>
      <c r="CK2937" s="39"/>
      <c r="CL2937" s="39"/>
      <c r="CM2937" s="39"/>
      <c r="CN2937" s="39"/>
      <c r="CO2937" s="39"/>
      <c r="CP2937" s="39"/>
      <c r="CQ2937" s="39"/>
      <c r="CR2937" s="39"/>
      <c r="CS2937" s="39"/>
      <c r="CT2937" s="39"/>
      <c r="CU2937" s="39"/>
      <c r="CV2937" s="39"/>
      <c r="CW2937" s="39"/>
      <c r="CX2937" s="39"/>
      <c r="CY2937" s="39"/>
      <c r="CZ2937" s="39"/>
      <c r="DA2937" s="39"/>
      <c r="DB2937" s="39"/>
      <c r="DC2937" s="39"/>
      <c r="DD2937" s="39"/>
      <c r="DE2937" s="39"/>
      <c r="DF2937" s="39"/>
      <c r="DG2937" s="39"/>
      <c r="DH2937" s="39"/>
      <c r="DI2937" s="39"/>
      <c r="DJ2937" s="39"/>
      <c r="DK2937" s="39"/>
      <c r="DL2937" s="39"/>
      <c r="DM2937" s="39"/>
      <c r="DN2937" s="39"/>
      <c r="DO2937" s="39"/>
      <c r="DP2937" s="39"/>
      <c r="DQ2937" s="39"/>
      <c r="DR2937" s="39"/>
      <c r="DS2937" s="39"/>
      <c r="DT2937" s="39"/>
      <c r="DU2937" s="39"/>
      <c r="DV2937" s="39"/>
      <c r="DW2937" s="39"/>
      <c r="DX2937" s="39"/>
      <c r="DY2937" s="39"/>
      <c r="DZ2937" s="39"/>
      <c r="EA2937" s="39"/>
      <c r="EB2937" s="39"/>
      <c r="EC2937" s="39"/>
      <c r="ED2937" s="39"/>
      <c r="EE2937" s="39"/>
      <c r="EF2937" s="39"/>
      <c r="EG2937" s="39"/>
      <c r="EH2937" s="39"/>
      <c r="EI2937" s="39"/>
      <c r="EJ2937" s="39"/>
      <c r="EK2937" s="39"/>
      <c r="EL2937" s="39"/>
      <c r="EM2937" s="39"/>
      <c r="EN2937" s="39"/>
      <c r="EO2937" s="39"/>
      <c r="EP2937" s="39"/>
      <c r="EQ2937" s="39"/>
      <c r="ER2937" s="39"/>
      <c r="ES2937" s="39"/>
      <c r="ET2937" s="39"/>
      <c r="EU2937" s="39"/>
      <c r="EV2937" s="39"/>
      <c r="EW2937" s="39"/>
      <c r="EX2937" s="39"/>
    </row>
    <row r="2938" spans="1:154" s="71" customFormat="1" x14ac:dyDescent="0.3">
      <c r="A2938" s="29">
        <v>2815</v>
      </c>
      <c r="B2938" s="29" t="s">
        <v>47</v>
      </c>
      <c r="C2938" s="29">
        <v>3210</v>
      </c>
      <c r="D2938" s="29">
        <v>3</v>
      </c>
      <c r="E2938" s="29">
        <v>5</v>
      </c>
      <c r="F2938" s="29">
        <v>2</v>
      </c>
      <c r="G2938" s="29">
        <v>61</v>
      </c>
      <c r="H2938" s="25" t="s">
        <v>476</v>
      </c>
      <c r="I2938" s="36">
        <v>2261</v>
      </c>
      <c r="J2938" s="41">
        <v>250</v>
      </c>
      <c r="K2938" s="74">
        <f t="shared" ref="K2938:K2946" si="304">I2938*J2938</f>
        <v>565250</v>
      </c>
      <c r="L2938" s="29"/>
      <c r="M2938" s="29"/>
      <c r="N2938" s="29"/>
      <c r="O2938" s="29"/>
      <c r="P2938" s="29"/>
      <c r="Q2938" s="36"/>
      <c r="R2938" s="36"/>
      <c r="S2938" s="36"/>
      <c r="T2938" s="29"/>
      <c r="U2938" s="185"/>
      <c r="V2938" s="37"/>
      <c r="W2938" s="36"/>
      <c r="X2938" s="75">
        <f t="shared" ref="X2938:X2952" si="305">K2938+W2938</f>
        <v>565250</v>
      </c>
      <c r="Y2938" s="36"/>
      <c r="Z2938" s="74">
        <v>50000000</v>
      </c>
      <c r="AA2938" s="29">
        <v>0</v>
      </c>
      <c r="AB2938" s="29">
        <v>0</v>
      </c>
      <c r="AC2938" s="41" t="s">
        <v>1306</v>
      </c>
      <c r="AD2938" s="3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6"/>
      <c r="AZ2938" s="16"/>
      <c r="BA2938" s="16"/>
      <c r="BB2938" s="16"/>
      <c r="BC2938" s="16"/>
      <c r="BD2938" s="16"/>
      <c r="BE2938" s="16"/>
      <c r="BF2938" s="16"/>
      <c r="BG2938" s="16"/>
      <c r="BH2938" s="16"/>
      <c r="BI2938" s="16"/>
      <c r="BJ2938" s="16"/>
      <c r="BK2938" s="16"/>
      <c r="BL2938" s="16"/>
      <c r="BM2938" s="16"/>
      <c r="BN2938" s="16"/>
      <c r="BO2938" s="16"/>
      <c r="BP2938" s="16"/>
      <c r="BQ2938" s="16"/>
      <c r="BR2938" s="16"/>
      <c r="BS2938" s="16"/>
      <c r="BT2938" s="16"/>
      <c r="BU2938" s="16"/>
      <c r="BV2938" s="16"/>
      <c r="BW2938" s="16"/>
      <c r="BX2938" s="16"/>
      <c r="BY2938" s="16"/>
      <c r="BZ2938" s="16"/>
      <c r="CA2938" s="16"/>
      <c r="CB2938" s="16"/>
      <c r="CC2938" s="16"/>
      <c r="CD2938" s="16"/>
      <c r="CE2938" s="16"/>
      <c r="CF2938" s="16"/>
      <c r="CG2938" s="16"/>
      <c r="CH2938" s="16"/>
      <c r="CI2938" s="16"/>
      <c r="CJ2938" s="16"/>
      <c r="CK2938" s="16"/>
      <c r="CL2938" s="16"/>
      <c r="CM2938" s="16"/>
      <c r="CN2938" s="16"/>
      <c r="CO2938" s="16"/>
      <c r="CP2938" s="16"/>
      <c r="CQ2938" s="16"/>
      <c r="CR2938" s="16"/>
      <c r="CS2938" s="16"/>
      <c r="CT2938" s="16"/>
      <c r="CU2938" s="16"/>
      <c r="CV2938" s="16"/>
      <c r="CW2938" s="16"/>
      <c r="CX2938" s="16"/>
      <c r="CY2938" s="16"/>
      <c r="CZ2938" s="16"/>
      <c r="DA2938" s="16"/>
      <c r="DB2938" s="16"/>
      <c r="DC2938" s="16"/>
      <c r="DD2938" s="16"/>
      <c r="DE2938" s="16"/>
      <c r="DF2938" s="16"/>
      <c r="DG2938" s="16"/>
      <c r="DH2938" s="16"/>
      <c r="DI2938" s="16"/>
      <c r="DJ2938" s="16"/>
      <c r="DK2938" s="16"/>
      <c r="DL2938" s="16"/>
      <c r="DM2938" s="16"/>
      <c r="DN2938" s="16"/>
      <c r="DO2938" s="16"/>
      <c r="DP2938" s="16"/>
      <c r="DQ2938" s="16"/>
      <c r="DR2938" s="16"/>
      <c r="DS2938" s="16"/>
      <c r="DT2938" s="16"/>
      <c r="DU2938" s="16"/>
      <c r="DV2938" s="16"/>
      <c r="DW2938" s="16"/>
      <c r="DX2938" s="16"/>
      <c r="DY2938" s="16"/>
      <c r="DZ2938" s="16"/>
      <c r="EA2938" s="16"/>
      <c r="EB2938" s="16"/>
      <c r="EC2938" s="16"/>
      <c r="ED2938" s="16"/>
      <c r="EE2938" s="16"/>
      <c r="EF2938" s="16"/>
      <c r="EG2938" s="16"/>
      <c r="EH2938" s="16"/>
      <c r="EI2938" s="16"/>
      <c r="EJ2938" s="16"/>
      <c r="EK2938" s="16"/>
      <c r="EL2938" s="16"/>
      <c r="EM2938" s="16"/>
      <c r="EN2938" s="16"/>
      <c r="EO2938" s="16"/>
      <c r="EP2938" s="16"/>
      <c r="EQ2938" s="16"/>
      <c r="ER2938" s="16"/>
      <c r="ES2938" s="16"/>
      <c r="ET2938" s="16"/>
      <c r="EU2938" s="16"/>
      <c r="EV2938" s="16"/>
      <c r="EW2938" s="16"/>
      <c r="EX2938" s="16"/>
    </row>
    <row r="2939" spans="1:154" s="72" customFormat="1" x14ac:dyDescent="0.3">
      <c r="A2939" s="9"/>
      <c r="B2939" s="9" t="s">
        <v>47</v>
      </c>
      <c r="C2939" s="9">
        <v>12778</v>
      </c>
      <c r="D2939" s="9">
        <v>6</v>
      </c>
      <c r="E2939" s="9">
        <v>0</v>
      </c>
      <c r="F2939" s="9">
        <v>3</v>
      </c>
      <c r="G2939" s="9">
        <v>81</v>
      </c>
      <c r="H2939" s="30" t="s">
        <v>476</v>
      </c>
      <c r="I2939" s="10">
        <v>381</v>
      </c>
      <c r="J2939" s="33">
        <v>150</v>
      </c>
      <c r="K2939" s="34">
        <f t="shared" si="304"/>
        <v>57150</v>
      </c>
      <c r="L2939" s="9"/>
      <c r="M2939" s="9"/>
      <c r="N2939" s="9"/>
      <c r="O2939" s="9"/>
      <c r="P2939" s="9"/>
      <c r="Q2939" s="10"/>
      <c r="R2939" s="10"/>
      <c r="S2939" s="10"/>
      <c r="T2939" s="9"/>
      <c r="U2939" s="2"/>
      <c r="V2939" s="35"/>
      <c r="W2939" s="10"/>
      <c r="X2939" s="31">
        <f t="shared" si="305"/>
        <v>57150</v>
      </c>
      <c r="Y2939" s="10"/>
      <c r="Z2939" s="34">
        <v>50000000</v>
      </c>
      <c r="AA2939" s="9">
        <v>0</v>
      </c>
      <c r="AB2939" s="9">
        <v>0</v>
      </c>
      <c r="AC2939" s="33">
        <v>0</v>
      </c>
      <c r="AD2939" s="10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6"/>
      <c r="AZ2939" s="16"/>
      <c r="BA2939" s="16"/>
      <c r="BB2939" s="16"/>
      <c r="BC2939" s="16"/>
      <c r="BD2939" s="16"/>
      <c r="BE2939" s="16"/>
      <c r="BF2939" s="16"/>
      <c r="BG2939" s="16"/>
      <c r="BH2939" s="16"/>
      <c r="BI2939" s="16"/>
      <c r="BJ2939" s="16"/>
      <c r="BK2939" s="16"/>
      <c r="BL2939" s="16"/>
      <c r="BM2939" s="16"/>
      <c r="BN2939" s="16"/>
      <c r="BO2939" s="16"/>
      <c r="BP2939" s="16"/>
      <c r="BQ2939" s="16"/>
      <c r="BR2939" s="16"/>
      <c r="BS2939" s="16"/>
      <c r="BT2939" s="16"/>
      <c r="BU2939" s="16"/>
      <c r="BV2939" s="16"/>
      <c r="BW2939" s="16"/>
      <c r="BX2939" s="16"/>
      <c r="BY2939" s="16"/>
      <c r="BZ2939" s="16"/>
      <c r="CA2939" s="16"/>
      <c r="CB2939" s="16"/>
      <c r="CC2939" s="16"/>
      <c r="CD2939" s="16"/>
      <c r="CE2939" s="16"/>
      <c r="CF2939" s="16"/>
      <c r="CG2939" s="16"/>
      <c r="CH2939" s="16"/>
      <c r="CI2939" s="16"/>
      <c r="CJ2939" s="16"/>
      <c r="CK2939" s="16"/>
      <c r="CL2939" s="16"/>
      <c r="CM2939" s="16"/>
      <c r="CN2939" s="16"/>
      <c r="CO2939" s="16"/>
      <c r="CP2939" s="16"/>
      <c r="CQ2939" s="16"/>
      <c r="CR2939" s="16"/>
      <c r="CS2939" s="16"/>
      <c r="CT2939" s="16"/>
      <c r="CU2939" s="16"/>
      <c r="CV2939" s="16"/>
      <c r="CW2939" s="16"/>
      <c r="CX2939" s="16"/>
      <c r="CY2939" s="16"/>
      <c r="CZ2939" s="16"/>
      <c r="DA2939" s="16"/>
      <c r="DB2939" s="16"/>
      <c r="DC2939" s="16"/>
      <c r="DD2939" s="16"/>
      <c r="DE2939" s="16"/>
      <c r="DF2939" s="16"/>
      <c r="DG2939" s="16"/>
      <c r="DH2939" s="16"/>
      <c r="DI2939" s="16"/>
      <c r="DJ2939" s="16"/>
      <c r="DK2939" s="16"/>
      <c r="DL2939" s="16"/>
      <c r="DM2939" s="16"/>
      <c r="DN2939" s="16"/>
      <c r="DO2939" s="16"/>
      <c r="DP2939" s="16"/>
      <c r="DQ2939" s="16"/>
      <c r="DR2939" s="16"/>
      <c r="DS2939" s="16"/>
      <c r="DT2939" s="16"/>
      <c r="DU2939" s="16"/>
      <c r="DV2939" s="16"/>
      <c r="DW2939" s="16"/>
      <c r="DX2939" s="16"/>
      <c r="DY2939" s="16"/>
      <c r="DZ2939" s="16"/>
      <c r="EA2939" s="16"/>
      <c r="EB2939" s="16"/>
      <c r="EC2939" s="16"/>
      <c r="ED2939" s="16"/>
      <c r="EE2939" s="16"/>
      <c r="EF2939" s="16"/>
      <c r="EG2939" s="16"/>
      <c r="EH2939" s="16"/>
      <c r="EI2939" s="16"/>
      <c r="EJ2939" s="16"/>
      <c r="EK2939" s="16"/>
      <c r="EL2939" s="16"/>
      <c r="EM2939" s="16"/>
      <c r="EN2939" s="16"/>
      <c r="EO2939" s="16"/>
      <c r="EP2939" s="16"/>
      <c r="EQ2939" s="16"/>
      <c r="ER2939" s="16"/>
      <c r="ES2939" s="16"/>
      <c r="ET2939" s="16"/>
      <c r="EU2939" s="16"/>
      <c r="EV2939" s="16"/>
      <c r="EW2939" s="16"/>
      <c r="EX2939" s="16"/>
    </row>
    <row r="2940" spans="1:154" x14ac:dyDescent="0.3">
      <c r="A2940" s="9"/>
      <c r="B2940" s="9" t="s">
        <v>47</v>
      </c>
      <c r="C2940" s="9">
        <v>221</v>
      </c>
      <c r="D2940" s="9">
        <v>6</v>
      </c>
      <c r="E2940" s="9">
        <v>1</v>
      </c>
      <c r="F2940" s="9">
        <v>0</v>
      </c>
      <c r="G2940" s="9">
        <v>50</v>
      </c>
      <c r="H2940" s="30" t="s">
        <v>476</v>
      </c>
      <c r="I2940" s="10">
        <v>450</v>
      </c>
      <c r="J2940" s="33">
        <v>150</v>
      </c>
      <c r="K2940" s="34">
        <f t="shared" si="304"/>
        <v>67500</v>
      </c>
      <c r="L2940" s="9"/>
      <c r="M2940" s="9"/>
      <c r="N2940" s="9"/>
      <c r="O2940" s="9"/>
      <c r="P2940" s="9"/>
      <c r="Q2940" s="10"/>
      <c r="R2940" s="10"/>
      <c r="S2940" s="10"/>
      <c r="T2940" s="9"/>
      <c r="U2940" s="2"/>
      <c r="V2940" s="35"/>
      <c r="W2940" s="10"/>
      <c r="X2940" s="31">
        <f t="shared" si="305"/>
        <v>67500</v>
      </c>
      <c r="Y2940" s="10"/>
      <c r="Z2940" s="34">
        <v>50000000</v>
      </c>
      <c r="AA2940" s="9">
        <v>0</v>
      </c>
      <c r="AB2940" s="9">
        <v>0</v>
      </c>
      <c r="AC2940" s="33">
        <v>0</v>
      </c>
      <c r="AD2940" s="10"/>
    </row>
    <row r="2941" spans="1:154" x14ac:dyDescent="0.3">
      <c r="A2941" s="9"/>
      <c r="B2941" s="9" t="s">
        <v>47</v>
      </c>
      <c r="C2941" s="9">
        <v>12779</v>
      </c>
      <c r="D2941" s="9">
        <v>6</v>
      </c>
      <c r="E2941" s="9">
        <v>0</v>
      </c>
      <c r="F2941" s="9">
        <v>2</v>
      </c>
      <c r="G2941" s="9">
        <v>28</v>
      </c>
      <c r="H2941" s="30" t="s">
        <v>476</v>
      </c>
      <c r="I2941" s="10">
        <v>228</v>
      </c>
      <c r="J2941" s="33">
        <v>150</v>
      </c>
      <c r="K2941" s="34">
        <f t="shared" si="304"/>
        <v>34200</v>
      </c>
      <c r="L2941" s="9"/>
      <c r="M2941" s="9"/>
      <c r="N2941" s="9"/>
      <c r="O2941" s="9"/>
      <c r="P2941" s="9"/>
      <c r="Q2941" s="10"/>
      <c r="R2941" s="10"/>
      <c r="S2941" s="10"/>
      <c r="T2941" s="9"/>
      <c r="U2941" s="2"/>
      <c r="V2941" s="35"/>
      <c r="W2941" s="10"/>
      <c r="X2941" s="31">
        <f t="shared" si="305"/>
        <v>34200</v>
      </c>
      <c r="Y2941" s="10"/>
      <c r="Z2941" s="34">
        <v>50000000</v>
      </c>
      <c r="AA2941" s="9">
        <v>0</v>
      </c>
      <c r="AB2941" s="9">
        <v>0</v>
      </c>
      <c r="AC2941" s="33">
        <v>0</v>
      </c>
      <c r="AD2941" s="10"/>
    </row>
    <row r="2942" spans="1:154" x14ac:dyDescent="0.3">
      <c r="A2942" s="9"/>
      <c r="B2942" s="9" t="s">
        <v>47</v>
      </c>
      <c r="C2942" s="9">
        <v>3182</v>
      </c>
      <c r="D2942" s="9">
        <v>3</v>
      </c>
      <c r="E2942" s="9">
        <v>26</v>
      </c>
      <c r="F2942" s="9">
        <v>0</v>
      </c>
      <c r="G2942" s="9">
        <v>90</v>
      </c>
      <c r="H2942" s="30" t="s">
        <v>476</v>
      </c>
      <c r="I2942" s="10">
        <v>10490</v>
      </c>
      <c r="J2942" s="33">
        <v>150</v>
      </c>
      <c r="K2942" s="34">
        <f t="shared" si="304"/>
        <v>1573500</v>
      </c>
      <c r="L2942" s="9"/>
      <c r="M2942" s="9"/>
      <c r="N2942" s="9"/>
      <c r="O2942" s="9"/>
      <c r="P2942" s="9"/>
      <c r="Q2942" s="10"/>
      <c r="R2942" s="10"/>
      <c r="S2942" s="10"/>
      <c r="T2942" s="9"/>
      <c r="U2942" s="2"/>
      <c r="V2942" s="35"/>
      <c r="W2942" s="10"/>
      <c r="X2942" s="31">
        <f t="shared" si="305"/>
        <v>1573500</v>
      </c>
      <c r="Y2942" s="10"/>
      <c r="Z2942" s="34">
        <v>50000000</v>
      </c>
      <c r="AA2942" s="9">
        <v>0</v>
      </c>
      <c r="AB2942" s="9">
        <v>0</v>
      </c>
      <c r="AC2942" s="33">
        <v>0</v>
      </c>
      <c r="AD2942" s="10"/>
    </row>
    <row r="2943" spans="1:154" x14ac:dyDescent="0.3">
      <c r="A2943" s="9"/>
      <c r="B2943" s="9" t="s">
        <v>47</v>
      </c>
      <c r="C2943" s="9">
        <v>247</v>
      </c>
      <c r="D2943" s="9">
        <v>6</v>
      </c>
      <c r="E2943" s="9">
        <v>1</v>
      </c>
      <c r="F2943" s="9">
        <v>0</v>
      </c>
      <c r="G2943" s="9">
        <v>94</v>
      </c>
      <c r="H2943" s="30" t="s">
        <v>476</v>
      </c>
      <c r="I2943" s="10">
        <v>494</v>
      </c>
      <c r="J2943" s="33">
        <v>150</v>
      </c>
      <c r="K2943" s="34">
        <f t="shared" si="304"/>
        <v>74100</v>
      </c>
      <c r="L2943" s="9"/>
      <c r="M2943" s="9"/>
      <c r="N2943" s="9"/>
      <c r="O2943" s="9"/>
      <c r="P2943" s="9"/>
      <c r="Q2943" s="10"/>
      <c r="R2943" s="10"/>
      <c r="S2943" s="10"/>
      <c r="T2943" s="9"/>
      <c r="U2943" s="2"/>
      <c r="V2943" s="35"/>
      <c r="W2943" s="10"/>
      <c r="X2943" s="31">
        <f t="shared" si="305"/>
        <v>74100</v>
      </c>
      <c r="Y2943" s="10"/>
      <c r="Z2943" s="34">
        <v>50000000</v>
      </c>
      <c r="AA2943" s="9">
        <v>0</v>
      </c>
      <c r="AB2943" s="9">
        <v>0</v>
      </c>
      <c r="AC2943" s="33">
        <v>0</v>
      </c>
      <c r="AD2943" s="10"/>
    </row>
    <row r="2944" spans="1:154" s="39" customFormat="1" x14ac:dyDescent="0.3">
      <c r="A2944" s="9"/>
      <c r="B2944" s="9" t="s">
        <v>47</v>
      </c>
      <c r="C2944" s="9">
        <v>246</v>
      </c>
      <c r="D2944" s="9">
        <v>6</v>
      </c>
      <c r="E2944" s="9">
        <v>1</v>
      </c>
      <c r="F2944" s="9">
        <v>0</v>
      </c>
      <c r="G2944" s="9">
        <v>99</v>
      </c>
      <c r="H2944" s="30" t="s">
        <v>476</v>
      </c>
      <c r="I2944" s="10">
        <v>499</v>
      </c>
      <c r="J2944" s="33">
        <v>150</v>
      </c>
      <c r="K2944" s="34">
        <f t="shared" si="304"/>
        <v>74850</v>
      </c>
      <c r="L2944" s="9"/>
      <c r="M2944" s="9"/>
      <c r="N2944" s="9"/>
      <c r="O2944" s="9"/>
      <c r="P2944" s="9"/>
      <c r="Q2944" s="10"/>
      <c r="R2944" s="10"/>
      <c r="S2944" s="10"/>
      <c r="T2944" s="9"/>
      <c r="U2944" s="2"/>
      <c r="V2944" s="35"/>
      <c r="W2944" s="10"/>
      <c r="X2944" s="31">
        <f t="shared" si="305"/>
        <v>74850</v>
      </c>
      <c r="Y2944" s="10"/>
      <c r="Z2944" s="34">
        <v>50000000</v>
      </c>
      <c r="AA2944" s="9">
        <v>0</v>
      </c>
      <c r="AB2944" s="9">
        <v>0</v>
      </c>
      <c r="AC2944" s="33">
        <v>0</v>
      </c>
      <c r="AD2944" s="10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6"/>
      <c r="AZ2944" s="16"/>
      <c r="BA2944" s="16"/>
      <c r="BB2944" s="16"/>
      <c r="BC2944" s="16"/>
      <c r="BD2944" s="16"/>
      <c r="BE2944" s="16"/>
      <c r="BF2944" s="16"/>
      <c r="BG2944" s="16"/>
      <c r="BH2944" s="16"/>
      <c r="BI2944" s="16"/>
      <c r="BJ2944" s="16"/>
      <c r="BK2944" s="16"/>
      <c r="BL2944" s="16"/>
      <c r="BM2944" s="16"/>
      <c r="BN2944" s="16"/>
      <c r="BO2944" s="16"/>
      <c r="BP2944" s="16"/>
      <c r="BQ2944" s="16"/>
      <c r="BR2944" s="16"/>
      <c r="BS2944" s="16"/>
      <c r="BT2944" s="16"/>
      <c r="BU2944" s="16"/>
      <c r="BV2944" s="16"/>
      <c r="BW2944" s="16"/>
      <c r="BX2944" s="16"/>
      <c r="BY2944" s="16"/>
      <c r="BZ2944" s="16"/>
      <c r="CA2944" s="16"/>
      <c r="CB2944" s="16"/>
      <c r="CC2944" s="16"/>
      <c r="CD2944" s="16"/>
      <c r="CE2944" s="16"/>
      <c r="CF2944" s="16"/>
      <c r="CG2944" s="16"/>
      <c r="CH2944" s="16"/>
      <c r="CI2944" s="16"/>
      <c r="CJ2944" s="16"/>
      <c r="CK2944" s="16"/>
      <c r="CL2944" s="16"/>
      <c r="CM2944" s="16"/>
      <c r="CN2944" s="16"/>
      <c r="CO2944" s="16"/>
      <c r="CP2944" s="16"/>
      <c r="CQ2944" s="16"/>
      <c r="CR2944" s="16"/>
      <c r="CS2944" s="16"/>
      <c r="CT2944" s="16"/>
      <c r="CU2944" s="16"/>
      <c r="CV2944" s="16"/>
      <c r="CW2944" s="16"/>
      <c r="CX2944" s="16"/>
      <c r="CY2944" s="16"/>
      <c r="CZ2944" s="16"/>
      <c r="DA2944" s="16"/>
      <c r="DB2944" s="16"/>
      <c r="DC2944" s="16"/>
      <c r="DD2944" s="16"/>
      <c r="DE2944" s="16"/>
      <c r="DF2944" s="16"/>
      <c r="DG2944" s="16"/>
      <c r="DH2944" s="16"/>
      <c r="DI2944" s="16"/>
      <c r="DJ2944" s="16"/>
      <c r="DK2944" s="16"/>
      <c r="DL2944" s="16"/>
      <c r="DM2944" s="16"/>
      <c r="DN2944" s="16"/>
      <c r="DO2944" s="16"/>
      <c r="DP2944" s="16"/>
      <c r="DQ2944" s="16"/>
      <c r="DR2944" s="16"/>
      <c r="DS2944" s="16"/>
      <c r="DT2944" s="16"/>
      <c r="DU2944" s="16"/>
      <c r="DV2944" s="16"/>
      <c r="DW2944" s="16"/>
      <c r="DX2944" s="16"/>
      <c r="DY2944" s="16"/>
      <c r="DZ2944" s="16"/>
      <c r="EA2944" s="16"/>
      <c r="EB2944" s="16"/>
      <c r="EC2944" s="16"/>
      <c r="ED2944" s="16"/>
      <c r="EE2944" s="16"/>
      <c r="EF2944" s="16"/>
      <c r="EG2944" s="16"/>
      <c r="EH2944" s="16"/>
      <c r="EI2944" s="16"/>
      <c r="EJ2944" s="16"/>
      <c r="EK2944" s="16"/>
      <c r="EL2944" s="16"/>
      <c r="EM2944" s="16"/>
      <c r="EN2944" s="16"/>
      <c r="EO2944" s="16"/>
      <c r="EP2944" s="16"/>
      <c r="EQ2944" s="16"/>
      <c r="ER2944" s="16"/>
      <c r="ES2944" s="16"/>
      <c r="ET2944" s="16"/>
      <c r="EU2944" s="16"/>
      <c r="EV2944" s="16"/>
      <c r="EW2944" s="16"/>
      <c r="EX2944" s="16"/>
    </row>
    <row r="2945" spans="1:154" x14ac:dyDescent="0.3">
      <c r="A2945" s="9"/>
      <c r="B2945" s="9" t="s">
        <v>47</v>
      </c>
      <c r="C2945" s="9">
        <v>217</v>
      </c>
      <c r="D2945" s="9">
        <v>6</v>
      </c>
      <c r="E2945" s="9">
        <v>1</v>
      </c>
      <c r="F2945" s="9">
        <v>3</v>
      </c>
      <c r="G2945" s="9">
        <v>97</v>
      </c>
      <c r="H2945" s="30" t="s">
        <v>476</v>
      </c>
      <c r="I2945" s="10">
        <v>797</v>
      </c>
      <c r="J2945" s="33">
        <v>400</v>
      </c>
      <c r="K2945" s="34">
        <f t="shared" si="304"/>
        <v>318800</v>
      </c>
      <c r="L2945" s="9"/>
      <c r="M2945" s="9"/>
      <c r="N2945" s="9"/>
      <c r="O2945" s="9"/>
      <c r="P2945" s="9"/>
      <c r="Q2945" s="10"/>
      <c r="R2945" s="10"/>
      <c r="S2945" s="10"/>
      <c r="T2945" s="9"/>
      <c r="U2945" s="2"/>
      <c r="V2945" s="35"/>
      <c r="W2945" s="10"/>
      <c r="X2945" s="31">
        <f t="shared" si="305"/>
        <v>318800</v>
      </c>
      <c r="Y2945" s="10"/>
      <c r="Z2945" s="34">
        <v>50000000</v>
      </c>
      <c r="AA2945" s="9">
        <v>0</v>
      </c>
      <c r="AB2945" s="9">
        <v>0</v>
      </c>
      <c r="AC2945" s="33">
        <v>0</v>
      </c>
      <c r="AD2945" s="10"/>
    </row>
    <row r="2946" spans="1:154" x14ac:dyDescent="0.3">
      <c r="A2946" s="9"/>
      <c r="B2946" s="9" t="s">
        <v>47</v>
      </c>
      <c r="C2946" s="9">
        <v>12871</v>
      </c>
      <c r="D2946" s="9">
        <v>6</v>
      </c>
      <c r="E2946" s="9">
        <v>0</v>
      </c>
      <c r="F2946" s="9">
        <v>3</v>
      </c>
      <c r="G2946" s="9">
        <v>46</v>
      </c>
      <c r="H2946" s="30" t="s">
        <v>477</v>
      </c>
      <c r="I2946" s="10">
        <v>346</v>
      </c>
      <c r="J2946" s="33">
        <v>400</v>
      </c>
      <c r="K2946" s="34">
        <f t="shared" si="304"/>
        <v>138400</v>
      </c>
      <c r="L2946" s="9">
        <v>1</v>
      </c>
      <c r="M2946" s="9" t="s">
        <v>53</v>
      </c>
      <c r="N2946" s="9" t="s">
        <v>48</v>
      </c>
      <c r="O2946" s="30" t="s">
        <v>477</v>
      </c>
      <c r="P2946" s="9">
        <v>48</v>
      </c>
      <c r="Q2946" s="10">
        <v>100</v>
      </c>
      <c r="R2946" s="10">
        <v>6750</v>
      </c>
      <c r="S2946" s="34">
        <f>P2946*R2946</f>
        <v>324000</v>
      </c>
      <c r="T2946" s="9">
        <v>37</v>
      </c>
      <c r="U2946" s="2">
        <v>64</v>
      </c>
      <c r="V2946" s="34">
        <f>S2946*U2946/100</f>
        <v>207360</v>
      </c>
      <c r="W2946" s="34">
        <f>S2946-V2946</f>
        <v>116640</v>
      </c>
      <c r="X2946" s="31">
        <f t="shared" si="305"/>
        <v>255040</v>
      </c>
      <c r="Y2946" s="34">
        <f>X2946*Q2946/100</f>
        <v>255040</v>
      </c>
      <c r="Z2946" s="34">
        <v>50000000</v>
      </c>
      <c r="AA2946" s="9">
        <v>0</v>
      </c>
      <c r="AB2946" s="9">
        <v>0</v>
      </c>
      <c r="AC2946" s="33">
        <v>0</v>
      </c>
      <c r="AD2946" s="10"/>
    </row>
    <row r="2947" spans="1:154" x14ac:dyDescent="0.3">
      <c r="A2947" s="18"/>
      <c r="B2947" s="18"/>
      <c r="C2947" s="18"/>
      <c r="D2947" s="18"/>
      <c r="E2947" s="18"/>
      <c r="F2947" s="18"/>
      <c r="G2947" s="18"/>
      <c r="H2947" s="19"/>
      <c r="I2947" s="20"/>
      <c r="J2947" s="21"/>
      <c r="K2947" s="20"/>
      <c r="L2947" s="18"/>
      <c r="M2947" s="18"/>
      <c r="N2947" s="18"/>
      <c r="O2947" s="19"/>
      <c r="P2947" s="18"/>
      <c r="Q2947" s="20"/>
      <c r="R2947" s="20"/>
      <c r="S2947" s="20"/>
      <c r="T2947" s="18"/>
      <c r="U2947" s="94"/>
      <c r="V2947" s="23"/>
      <c r="W2947" s="20"/>
      <c r="X2947" s="20"/>
      <c r="Y2947" s="20"/>
      <c r="Z2947" s="20"/>
      <c r="AA2947" s="18"/>
      <c r="AB2947" s="18"/>
      <c r="AC2947" s="21"/>
      <c r="AD2947" s="20"/>
      <c r="AE2947" s="39"/>
      <c r="AF2947" s="39"/>
      <c r="AG2947" s="39"/>
      <c r="AH2947" s="39"/>
      <c r="AI2947" s="39"/>
      <c r="AJ2947" s="39"/>
      <c r="AK2947" s="39"/>
      <c r="AL2947" s="39"/>
      <c r="AM2947" s="39"/>
      <c r="AN2947" s="39"/>
      <c r="AO2947" s="39"/>
      <c r="AP2947" s="39"/>
      <c r="AQ2947" s="39"/>
      <c r="AR2947" s="39"/>
      <c r="AS2947" s="39"/>
      <c r="AT2947" s="39"/>
      <c r="AU2947" s="39"/>
      <c r="AV2947" s="39"/>
      <c r="AW2947" s="39"/>
      <c r="AX2947" s="39"/>
      <c r="AY2947" s="39"/>
      <c r="AZ2947" s="39"/>
      <c r="BA2947" s="39"/>
      <c r="BB2947" s="39"/>
      <c r="BC2947" s="39"/>
      <c r="BD2947" s="39"/>
      <c r="BE2947" s="39"/>
      <c r="BF2947" s="39"/>
      <c r="BG2947" s="39"/>
      <c r="BH2947" s="39"/>
      <c r="BI2947" s="39"/>
      <c r="BJ2947" s="39"/>
      <c r="BK2947" s="39"/>
      <c r="BL2947" s="39"/>
      <c r="BM2947" s="39"/>
      <c r="BN2947" s="39"/>
      <c r="BO2947" s="39"/>
      <c r="BP2947" s="39"/>
      <c r="BQ2947" s="39"/>
      <c r="BR2947" s="39"/>
      <c r="BS2947" s="39"/>
      <c r="BT2947" s="39"/>
      <c r="BU2947" s="39"/>
      <c r="BV2947" s="39"/>
      <c r="BW2947" s="39"/>
      <c r="BX2947" s="39"/>
      <c r="BY2947" s="39"/>
      <c r="BZ2947" s="39"/>
      <c r="CA2947" s="39"/>
      <c r="CB2947" s="39"/>
      <c r="CC2947" s="39"/>
      <c r="CD2947" s="39"/>
      <c r="CE2947" s="39"/>
      <c r="CF2947" s="39"/>
      <c r="CG2947" s="39"/>
      <c r="CH2947" s="39"/>
      <c r="CI2947" s="39"/>
      <c r="CJ2947" s="39"/>
      <c r="CK2947" s="39"/>
      <c r="CL2947" s="39"/>
      <c r="CM2947" s="39"/>
      <c r="CN2947" s="39"/>
      <c r="CO2947" s="39"/>
      <c r="CP2947" s="39"/>
      <c r="CQ2947" s="39"/>
      <c r="CR2947" s="39"/>
      <c r="CS2947" s="39"/>
      <c r="CT2947" s="39"/>
      <c r="CU2947" s="39"/>
      <c r="CV2947" s="39"/>
      <c r="CW2947" s="39"/>
      <c r="CX2947" s="39"/>
      <c r="CY2947" s="39"/>
      <c r="CZ2947" s="39"/>
      <c r="DA2947" s="39"/>
      <c r="DB2947" s="39"/>
      <c r="DC2947" s="39"/>
      <c r="DD2947" s="39"/>
      <c r="DE2947" s="39"/>
      <c r="DF2947" s="39"/>
      <c r="DG2947" s="39"/>
      <c r="DH2947" s="39"/>
      <c r="DI2947" s="39"/>
      <c r="DJ2947" s="39"/>
      <c r="DK2947" s="39"/>
      <c r="DL2947" s="39"/>
      <c r="DM2947" s="39"/>
      <c r="DN2947" s="39"/>
      <c r="DO2947" s="39"/>
      <c r="DP2947" s="39"/>
      <c r="DQ2947" s="39"/>
      <c r="DR2947" s="39"/>
      <c r="DS2947" s="39"/>
      <c r="DT2947" s="39"/>
      <c r="DU2947" s="39"/>
      <c r="DV2947" s="39"/>
      <c r="DW2947" s="39"/>
      <c r="DX2947" s="39"/>
      <c r="DY2947" s="39"/>
      <c r="DZ2947" s="39"/>
      <c r="EA2947" s="39"/>
      <c r="EB2947" s="39"/>
      <c r="EC2947" s="39"/>
      <c r="ED2947" s="39"/>
      <c r="EE2947" s="39"/>
      <c r="EF2947" s="39"/>
      <c r="EG2947" s="39"/>
      <c r="EH2947" s="39"/>
      <c r="EI2947" s="39"/>
      <c r="EJ2947" s="39"/>
      <c r="EK2947" s="39"/>
      <c r="EL2947" s="39"/>
      <c r="EM2947" s="39"/>
      <c r="EN2947" s="39"/>
      <c r="EO2947" s="39"/>
      <c r="EP2947" s="39"/>
      <c r="EQ2947" s="39"/>
      <c r="ER2947" s="39"/>
      <c r="ES2947" s="39"/>
      <c r="ET2947" s="39"/>
      <c r="EU2947" s="39"/>
      <c r="EV2947" s="39"/>
      <c r="EW2947" s="39"/>
      <c r="EX2947" s="39"/>
    </row>
    <row r="2948" spans="1:154" x14ac:dyDescent="0.3">
      <c r="A2948" s="29">
        <v>2816</v>
      </c>
      <c r="B2948" s="29" t="s">
        <v>47</v>
      </c>
      <c r="C2948" s="29">
        <v>11573</v>
      </c>
      <c r="D2948" s="29">
        <v>1</v>
      </c>
      <c r="E2948" s="29">
        <v>2</v>
      </c>
      <c r="F2948" s="29">
        <v>0</v>
      </c>
      <c r="G2948" s="29">
        <v>99</v>
      </c>
      <c r="H2948" s="25" t="s">
        <v>476</v>
      </c>
      <c r="I2948" s="36">
        <v>899</v>
      </c>
      <c r="J2948" s="41">
        <v>250</v>
      </c>
      <c r="K2948" s="74">
        <f>I2948*J2948</f>
        <v>224750</v>
      </c>
      <c r="L2948" s="29"/>
      <c r="M2948" s="29"/>
      <c r="N2948" s="29"/>
      <c r="O2948" s="29"/>
      <c r="P2948" s="29"/>
      <c r="Q2948" s="36"/>
      <c r="R2948" s="36"/>
      <c r="S2948" s="36"/>
      <c r="T2948" s="29"/>
      <c r="U2948" s="185"/>
      <c r="V2948" s="37"/>
      <c r="W2948" s="36"/>
      <c r="X2948" s="75">
        <f t="shared" si="305"/>
        <v>224750</v>
      </c>
      <c r="Y2948" s="36"/>
      <c r="Z2948" s="74">
        <v>50000000</v>
      </c>
      <c r="AA2948" s="29">
        <v>0</v>
      </c>
      <c r="AB2948" s="29">
        <v>0</v>
      </c>
      <c r="AC2948" s="41" t="s">
        <v>1307</v>
      </c>
      <c r="AD2948" s="36"/>
    </row>
    <row r="2949" spans="1:154" x14ac:dyDescent="0.3">
      <c r="A2949" s="9"/>
      <c r="B2949" s="9" t="s">
        <v>47</v>
      </c>
      <c r="C2949" s="9">
        <v>11576</v>
      </c>
      <c r="D2949" s="9">
        <v>1</v>
      </c>
      <c r="E2949" s="9">
        <v>1</v>
      </c>
      <c r="F2949" s="9">
        <v>2</v>
      </c>
      <c r="G2949" s="9">
        <v>21</v>
      </c>
      <c r="H2949" s="30" t="s">
        <v>477</v>
      </c>
      <c r="I2949" s="10">
        <v>621</v>
      </c>
      <c r="J2949" s="33">
        <v>250</v>
      </c>
      <c r="K2949" s="34">
        <f>I2949*J2949</f>
        <v>155250</v>
      </c>
      <c r="L2949" s="9">
        <v>1</v>
      </c>
      <c r="M2949" s="9" t="s">
        <v>53</v>
      </c>
      <c r="N2949" s="9" t="s">
        <v>48</v>
      </c>
      <c r="O2949" s="30" t="s">
        <v>477</v>
      </c>
      <c r="P2949" s="9">
        <v>60</v>
      </c>
      <c r="Q2949" s="10">
        <v>100</v>
      </c>
      <c r="R2949" s="10">
        <v>6750</v>
      </c>
      <c r="S2949" s="34">
        <f>P2949*R2949</f>
        <v>405000</v>
      </c>
      <c r="T2949" s="9">
        <v>12</v>
      </c>
      <c r="U2949" s="2">
        <v>14</v>
      </c>
      <c r="V2949" s="34">
        <f>S2949*U2949/100</f>
        <v>56700</v>
      </c>
      <c r="W2949" s="34">
        <f>S2949-V2949</f>
        <v>348300</v>
      </c>
      <c r="X2949" s="31">
        <f t="shared" si="305"/>
        <v>503550</v>
      </c>
      <c r="Y2949" s="34">
        <f>X2949*Q2949/100</f>
        <v>503550</v>
      </c>
      <c r="Z2949" s="34">
        <v>50000000</v>
      </c>
      <c r="AA2949" s="9">
        <v>0</v>
      </c>
      <c r="AB2949" s="9">
        <v>0</v>
      </c>
      <c r="AC2949" s="33">
        <v>0</v>
      </c>
      <c r="AD2949" s="10"/>
    </row>
    <row r="2950" spans="1:154" x14ac:dyDescent="0.3">
      <c r="A2950" s="18"/>
      <c r="B2950" s="18"/>
      <c r="C2950" s="18"/>
      <c r="D2950" s="18"/>
      <c r="E2950" s="18"/>
      <c r="F2950" s="18"/>
      <c r="G2950" s="18"/>
      <c r="H2950" s="19"/>
      <c r="I2950" s="20"/>
      <c r="J2950" s="21"/>
      <c r="K2950" s="20"/>
      <c r="L2950" s="18"/>
      <c r="M2950" s="18"/>
      <c r="N2950" s="18"/>
      <c r="O2950" s="19"/>
      <c r="P2950" s="18"/>
      <c r="Q2950" s="20"/>
      <c r="R2950" s="20"/>
      <c r="S2950" s="20"/>
      <c r="T2950" s="18"/>
      <c r="U2950" s="94"/>
      <c r="V2950" s="23"/>
      <c r="W2950" s="20"/>
      <c r="X2950" s="20"/>
      <c r="Y2950" s="20"/>
      <c r="Z2950" s="20"/>
      <c r="AA2950" s="18"/>
      <c r="AB2950" s="18"/>
      <c r="AC2950" s="21"/>
      <c r="AD2950" s="20"/>
      <c r="AE2950" s="39"/>
      <c r="AF2950" s="39"/>
      <c r="AG2950" s="39"/>
      <c r="AH2950" s="39"/>
      <c r="AI2950" s="39"/>
      <c r="AJ2950" s="39"/>
      <c r="AK2950" s="39"/>
      <c r="AL2950" s="39"/>
      <c r="AM2950" s="39"/>
      <c r="AN2950" s="39"/>
      <c r="AO2950" s="39"/>
      <c r="AP2950" s="39"/>
      <c r="AQ2950" s="39"/>
      <c r="AR2950" s="39"/>
      <c r="AS2950" s="39"/>
      <c r="AT2950" s="39"/>
      <c r="AU2950" s="39"/>
      <c r="AV2950" s="39"/>
      <c r="AW2950" s="39"/>
      <c r="AX2950" s="39"/>
      <c r="AY2950" s="39"/>
      <c r="AZ2950" s="39"/>
      <c r="BA2950" s="39"/>
      <c r="BB2950" s="39"/>
      <c r="BC2950" s="39"/>
      <c r="BD2950" s="39"/>
      <c r="BE2950" s="39"/>
      <c r="BF2950" s="39"/>
      <c r="BG2950" s="39"/>
      <c r="BH2950" s="39"/>
      <c r="BI2950" s="39"/>
      <c r="BJ2950" s="39"/>
      <c r="BK2950" s="39"/>
      <c r="BL2950" s="39"/>
      <c r="BM2950" s="39"/>
      <c r="BN2950" s="39"/>
      <c r="BO2950" s="39"/>
      <c r="BP2950" s="39"/>
      <c r="BQ2950" s="39"/>
      <c r="BR2950" s="39"/>
      <c r="BS2950" s="39"/>
      <c r="BT2950" s="39"/>
      <c r="BU2950" s="39"/>
      <c r="BV2950" s="39"/>
      <c r="BW2950" s="39"/>
      <c r="BX2950" s="39"/>
      <c r="BY2950" s="39"/>
      <c r="BZ2950" s="39"/>
      <c r="CA2950" s="39"/>
      <c r="CB2950" s="39"/>
      <c r="CC2950" s="39"/>
      <c r="CD2950" s="39"/>
      <c r="CE2950" s="39"/>
      <c r="CF2950" s="39"/>
      <c r="CG2950" s="39"/>
      <c r="CH2950" s="39"/>
      <c r="CI2950" s="39"/>
      <c r="CJ2950" s="39"/>
      <c r="CK2950" s="39"/>
      <c r="CL2950" s="39"/>
      <c r="CM2950" s="39"/>
      <c r="CN2950" s="39"/>
      <c r="CO2950" s="39"/>
      <c r="CP2950" s="39"/>
      <c r="CQ2950" s="39"/>
      <c r="CR2950" s="39"/>
      <c r="CS2950" s="39"/>
      <c r="CT2950" s="39"/>
      <c r="CU2950" s="39"/>
      <c r="CV2950" s="39"/>
      <c r="CW2950" s="39"/>
      <c r="CX2950" s="39"/>
      <c r="CY2950" s="39"/>
      <c r="CZ2950" s="39"/>
      <c r="DA2950" s="39"/>
      <c r="DB2950" s="39"/>
      <c r="DC2950" s="39"/>
      <c r="DD2950" s="39"/>
      <c r="DE2950" s="39"/>
      <c r="DF2950" s="39"/>
      <c r="DG2950" s="39"/>
      <c r="DH2950" s="39"/>
      <c r="DI2950" s="39"/>
      <c r="DJ2950" s="39"/>
      <c r="DK2950" s="39"/>
      <c r="DL2950" s="39"/>
      <c r="DM2950" s="39"/>
      <c r="DN2950" s="39"/>
      <c r="DO2950" s="39"/>
      <c r="DP2950" s="39"/>
      <c r="DQ2950" s="39"/>
      <c r="DR2950" s="39"/>
      <c r="DS2950" s="39"/>
      <c r="DT2950" s="39"/>
      <c r="DU2950" s="39"/>
      <c r="DV2950" s="39"/>
      <c r="DW2950" s="39"/>
      <c r="DX2950" s="39"/>
      <c r="DY2950" s="39"/>
      <c r="DZ2950" s="39"/>
      <c r="EA2950" s="39"/>
      <c r="EB2950" s="39"/>
      <c r="EC2950" s="39"/>
      <c r="ED2950" s="39"/>
      <c r="EE2950" s="39"/>
      <c r="EF2950" s="39"/>
      <c r="EG2950" s="39"/>
      <c r="EH2950" s="39"/>
      <c r="EI2950" s="39"/>
      <c r="EJ2950" s="39"/>
      <c r="EK2950" s="39"/>
      <c r="EL2950" s="39"/>
      <c r="EM2950" s="39"/>
      <c r="EN2950" s="39"/>
      <c r="EO2950" s="39"/>
      <c r="EP2950" s="39"/>
      <c r="EQ2950" s="39"/>
      <c r="ER2950" s="39"/>
      <c r="ES2950" s="39"/>
      <c r="ET2950" s="39"/>
      <c r="EU2950" s="39"/>
      <c r="EV2950" s="39"/>
      <c r="EW2950" s="39"/>
      <c r="EX2950" s="39"/>
    </row>
    <row r="2951" spans="1:154" x14ac:dyDescent="0.3">
      <c r="A2951" s="29">
        <v>2817</v>
      </c>
      <c r="B2951" s="29" t="s">
        <v>47</v>
      </c>
      <c r="C2951" s="29">
        <v>7894</v>
      </c>
      <c r="D2951" s="29">
        <v>9</v>
      </c>
      <c r="E2951" s="29">
        <v>4</v>
      </c>
      <c r="F2951" s="29">
        <v>0</v>
      </c>
      <c r="G2951" s="29">
        <v>78</v>
      </c>
      <c r="H2951" s="25" t="s">
        <v>476</v>
      </c>
      <c r="I2951" s="36">
        <v>1678</v>
      </c>
      <c r="J2951" s="41">
        <v>220</v>
      </c>
      <c r="K2951" s="74">
        <f>I2951*J2951</f>
        <v>369160</v>
      </c>
      <c r="L2951" s="29"/>
      <c r="M2951" s="29"/>
      <c r="N2951" s="29"/>
      <c r="O2951" s="29"/>
      <c r="P2951" s="29"/>
      <c r="Q2951" s="36"/>
      <c r="R2951" s="36"/>
      <c r="S2951" s="36"/>
      <c r="T2951" s="29"/>
      <c r="U2951" s="185"/>
      <c r="V2951" s="37"/>
      <c r="W2951" s="36"/>
      <c r="X2951" s="75">
        <f t="shared" si="305"/>
        <v>369160</v>
      </c>
      <c r="Y2951" s="36"/>
      <c r="Z2951" s="74">
        <v>50000000</v>
      </c>
      <c r="AA2951" s="29">
        <v>0</v>
      </c>
      <c r="AB2951" s="29">
        <v>0</v>
      </c>
      <c r="AC2951" s="41" t="s">
        <v>1308</v>
      </c>
      <c r="AD2951" s="36"/>
    </row>
    <row r="2952" spans="1:154" x14ac:dyDescent="0.3">
      <c r="A2952" s="9"/>
      <c r="B2952" s="9" t="s">
        <v>47</v>
      </c>
      <c r="C2952" s="9">
        <v>7890</v>
      </c>
      <c r="D2952" s="9">
        <v>9</v>
      </c>
      <c r="E2952" s="9">
        <v>4</v>
      </c>
      <c r="F2952" s="9">
        <v>3</v>
      </c>
      <c r="G2952" s="9">
        <v>7</v>
      </c>
      <c r="H2952" s="30" t="s">
        <v>476</v>
      </c>
      <c r="I2952" s="10">
        <v>1907</v>
      </c>
      <c r="J2952" s="33">
        <v>200</v>
      </c>
      <c r="K2952" s="34">
        <f>I2952*J2952</f>
        <v>381400</v>
      </c>
      <c r="L2952" s="9"/>
      <c r="M2952" s="9"/>
      <c r="N2952" s="9"/>
      <c r="O2952" s="9"/>
      <c r="P2952" s="9"/>
      <c r="Q2952" s="10"/>
      <c r="R2952" s="10"/>
      <c r="S2952" s="10"/>
      <c r="T2952" s="9"/>
      <c r="U2952" s="2"/>
      <c r="V2952" s="35"/>
      <c r="W2952" s="10"/>
      <c r="X2952" s="31">
        <f t="shared" si="305"/>
        <v>381400</v>
      </c>
      <c r="Y2952" s="10"/>
      <c r="Z2952" s="34">
        <v>50000000</v>
      </c>
      <c r="AA2952" s="9">
        <v>0</v>
      </c>
      <c r="AB2952" s="9">
        <v>0</v>
      </c>
      <c r="AC2952" s="33">
        <v>0</v>
      </c>
      <c r="AD2952" s="10"/>
    </row>
    <row r="2953" spans="1:154" x14ac:dyDescent="0.3">
      <c r="A2953" s="18"/>
      <c r="B2953" s="18"/>
      <c r="C2953" s="18"/>
      <c r="D2953" s="18"/>
      <c r="E2953" s="18"/>
      <c r="F2953" s="18"/>
      <c r="G2953" s="18"/>
      <c r="H2953" s="19"/>
      <c r="I2953" s="20"/>
      <c r="J2953" s="21"/>
      <c r="K2953" s="20"/>
      <c r="L2953" s="18"/>
      <c r="M2953" s="18"/>
      <c r="N2953" s="18"/>
      <c r="O2953" s="18"/>
      <c r="P2953" s="18"/>
      <c r="Q2953" s="20"/>
      <c r="R2953" s="20"/>
      <c r="S2953" s="20"/>
      <c r="T2953" s="18"/>
      <c r="U2953" s="94"/>
      <c r="V2953" s="23"/>
      <c r="W2953" s="20"/>
      <c r="X2953" s="20"/>
      <c r="Y2953" s="20"/>
      <c r="Z2953" s="20"/>
      <c r="AA2953" s="18"/>
      <c r="AB2953" s="18"/>
      <c r="AC2953" s="21"/>
      <c r="AD2953" s="20"/>
      <c r="AE2953" s="39"/>
      <c r="AF2953" s="39"/>
      <c r="AG2953" s="39"/>
      <c r="AH2953" s="39"/>
      <c r="AI2953" s="39"/>
      <c r="AJ2953" s="39"/>
      <c r="AK2953" s="39"/>
      <c r="AL2953" s="39"/>
      <c r="AM2953" s="39"/>
      <c r="AN2953" s="39"/>
      <c r="AO2953" s="39"/>
      <c r="AP2953" s="39"/>
      <c r="AQ2953" s="39"/>
      <c r="AR2953" s="39"/>
      <c r="AS2953" s="39"/>
      <c r="AT2953" s="39"/>
      <c r="AU2953" s="39"/>
      <c r="AV2953" s="39"/>
      <c r="AW2953" s="39"/>
      <c r="AX2953" s="39"/>
      <c r="AY2953" s="39"/>
      <c r="AZ2953" s="39"/>
      <c r="BA2953" s="39"/>
      <c r="BB2953" s="39"/>
      <c r="BC2953" s="39"/>
      <c r="BD2953" s="39"/>
      <c r="BE2953" s="39"/>
      <c r="BF2953" s="39"/>
      <c r="BG2953" s="39"/>
      <c r="BH2953" s="39"/>
      <c r="BI2953" s="39"/>
      <c r="BJ2953" s="39"/>
      <c r="BK2953" s="39"/>
      <c r="BL2953" s="39"/>
      <c r="BM2953" s="39"/>
      <c r="BN2953" s="39"/>
      <c r="BO2953" s="39"/>
      <c r="BP2953" s="39"/>
      <c r="BQ2953" s="39"/>
      <c r="BR2953" s="39"/>
      <c r="BS2953" s="39"/>
      <c r="BT2953" s="39"/>
      <c r="BU2953" s="39"/>
      <c r="BV2953" s="39"/>
      <c r="BW2953" s="39"/>
      <c r="BX2953" s="39"/>
      <c r="BY2953" s="39"/>
      <c r="BZ2953" s="39"/>
      <c r="CA2953" s="39"/>
      <c r="CB2953" s="39"/>
      <c r="CC2953" s="39"/>
      <c r="CD2953" s="39"/>
      <c r="CE2953" s="39"/>
      <c r="CF2953" s="39"/>
      <c r="CG2953" s="39"/>
      <c r="CH2953" s="39"/>
      <c r="CI2953" s="39"/>
      <c r="CJ2953" s="39"/>
      <c r="CK2953" s="39"/>
      <c r="CL2953" s="39"/>
      <c r="CM2953" s="39"/>
      <c r="CN2953" s="39"/>
      <c r="CO2953" s="39"/>
      <c r="CP2953" s="39"/>
      <c r="CQ2953" s="39"/>
      <c r="CR2953" s="39"/>
      <c r="CS2953" s="39"/>
      <c r="CT2953" s="39"/>
      <c r="CU2953" s="39"/>
      <c r="CV2953" s="39"/>
      <c r="CW2953" s="39"/>
      <c r="CX2953" s="39"/>
      <c r="CY2953" s="39"/>
      <c r="CZ2953" s="39"/>
      <c r="DA2953" s="39"/>
      <c r="DB2953" s="39"/>
      <c r="DC2953" s="39"/>
      <c r="DD2953" s="39"/>
      <c r="DE2953" s="39"/>
      <c r="DF2953" s="39"/>
      <c r="DG2953" s="39"/>
      <c r="DH2953" s="39"/>
      <c r="DI2953" s="39"/>
      <c r="DJ2953" s="39"/>
      <c r="DK2953" s="39"/>
      <c r="DL2953" s="39"/>
      <c r="DM2953" s="39"/>
      <c r="DN2953" s="39"/>
      <c r="DO2953" s="39"/>
      <c r="DP2953" s="39"/>
      <c r="DQ2953" s="39"/>
      <c r="DR2953" s="39"/>
      <c r="DS2953" s="39"/>
      <c r="DT2953" s="39"/>
      <c r="DU2953" s="39"/>
      <c r="DV2953" s="39"/>
      <c r="DW2953" s="39"/>
      <c r="DX2953" s="39"/>
      <c r="DY2953" s="39"/>
      <c r="DZ2953" s="39"/>
      <c r="EA2953" s="39"/>
      <c r="EB2953" s="39"/>
      <c r="EC2953" s="39"/>
      <c r="ED2953" s="39"/>
      <c r="EE2953" s="39"/>
      <c r="EF2953" s="39"/>
      <c r="EG2953" s="39"/>
      <c r="EH2953" s="39"/>
      <c r="EI2953" s="39"/>
      <c r="EJ2953" s="39"/>
      <c r="EK2953" s="39"/>
      <c r="EL2953" s="39"/>
      <c r="EM2953" s="39"/>
      <c r="EN2953" s="39"/>
      <c r="EO2953" s="39"/>
      <c r="EP2953" s="39"/>
      <c r="EQ2953" s="39"/>
      <c r="ER2953" s="39"/>
      <c r="ES2953" s="39"/>
      <c r="ET2953" s="39"/>
      <c r="EU2953" s="39"/>
      <c r="EV2953" s="39"/>
      <c r="EW2953" s="39"/>
      <c r="EX2953" s="39"/>
    </row>
    <row r="2954" spans="1:154" s="39" customFormat="1" x14ac:dyDescent="0.3">
      <c r="A2954" s="29">
        <v>2818</v>
      </c>
      <c r="B2954" s="29" t="s">
        <v>47</v>
      </c>
      <c r="C2954" s="29">
        <v>1898</v>
      </c>
      <c r="D2954" s="29">
        <v>2</v>
      </c>
      <c r="E2954" s="29">
        <v>0</v>
      </c>
      <c r="F2954" s="29">
        <v>3</v>
      </c>
      <c r="G2954" s="29">
        <v>43</v>
      </c>
      <c r="H2954" s="25" t="s">
        <v>477</v>
      </c>
      <c r="I2954" s="36">
        <v>133</v>
      </c>
      <c r="J2954" s="41">
        <v>1200</v>
      </c>
      <c r="K2954" s="74">
        <f t="shared" ref="K2954:K2959" si="306">I2954*J2954</f>
        <v>159600</v>
      </c>
      <c r="L2954" s="29">
        <v>1</v>
      </c>
      <c r="M2954" s="29" t="s">
        <v>53</v>
      </c>
      <c r="N2954" s="29" t="s">
        <v>48</v>
      </c>
      <c r="O2954" s="25" t="s">
        <v>477</v>
      </c>
      <c r="P2954" s="29">
        <v>108</v>
      </c>
      <c r="Q2954" s="36">
        <v>100</v>
      </c>
      <c r="R2954" s="36">
        <v>6750</v>
      </c>
      <c r="S2954" s="74">
        <f>P2954*R2954</f>
        <v>729000</v>
      </c>
      <c r="T2954" s="29">
        <v>32</v>
      </c>
      <c r="U2954" s="185">
        <v>54</v>
      </c>
      <c r="V2954" s="74">
        <f>S2954*U2954/100</f>
        <v>393660</v>
      </c>
      <c r="W2954" s="74">
        <f>S2954-V2954</f>
        <v>335340</v>
      </c>
      <c r="X2954" s="75">
        <f t="shared" ref="X2954:X2980" si="307">K2954+W2954</f>
        <v>494940</v>
      </c>
      <c r="Y2954" s="74">
        <f>X2954*Q2954/100</f>
        <v>494940</v>
      </c>
      <c r="Z2954" s="74">
        <v>50000000</v>
      </c>
      <c r="AA2954" s="29">
        <v>0</v>
      </c>
      <c r="AB2954" s="29">
        <v>0</v>
      </c>
      <c r="AC2954" s="41" t="s">
        <v>1309</v>
      </c>
      <c r="AD2954" s="3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6"/>
      <c r="AZ2954" s="16"/>
      <c r="BA2954" s="16"/>
      <c r="BB2954" s="16"/>
      <c r="BC2954" s="16"/>
      <c r="BD2954" s="16"/>
      <c r="BE2954" s="16"/>
      <c r="BF2954" s="16"/>
      <c r="BG2954" s="16"/>
      <c r="BH2954" s="16"/>
      <c r="BI2954" s="16"/>
      <c r="BJ2954" s="16"/>
      <c r="BK2954" s="16"/>
      <c r="BL2954" s="16"/>
      <c r="BM2954" s="16"/>
      <c r="BN2954" s="16"/>
      <c r="BO2954" s="16"/>
      <c r="BP2954" s="16"/>
      <c r="BQ2954" s="16"/>
      <c r="BR2954" s="16"/>
      <c r="BS2954" s="16"/>
      <c r="BT2954" s="16"/>
      <c r="BU2954" s="16"/>
      <c r="BV2954" s="16"/>
      <c r="BW2954" s="16"/>
      <c r="BX2954" s="16"/>
      <c r="BY2954" s="16"/>
      <c r="BZ2954" s="16"/>
      <c r="CA2954" s="16"/>
      <c r="CB2954" s="16"/>
      <c r="CC2954" s="16"/>
      <c r="CD2954" s="16"/>
      <c r="CE2954" s="16"/>
      <c r="CF2954" s="16"/>
      <c r="CG2954" s="16"/>
      <c r="CH2954" s="16"/>
      <c r="CI2954" s="16"/>
      <c r="CJ2954" s="16"/>
      <c r="CK2954" s="16"/>
      <c r="CL2954" s="16"/>
      <c r="CM2954" s="16"/>
      <c r="CN2954" s="16"/>
      <c r="CO2954" s="16"/>
      <c r="CP2954" s="16"/>
      <c r="CQ2954" s="16"/>
      <c r="CR2954" s="16"/>
      <c r="CS2954" s="16"/>
      <c r="CT2954" s="16"/>
      <c r="CU2954" s="16"/>
      <c r="CV2954" s="16"/>
      <c r="CW2954" s="16"/>
      <c r="CX2954" s="16"/>
      <c r="CY2954" s="16"/>
      <c r="CZ2954" s="16"/>
      <c r="DA2954" s="16"/>
      <c r="DB2954" s="16"/>
      <c r="DC2954" s="16"/>
      <c r="DD2954" s="16"/>
      <c r="DE2954" s="16"/>
      <c r="DF2954" s="16"/>
      <c r="DG2954" s="16"/>
      <c r="DH2954" s="16"/>
      <c r="DI2954" s="16"/>
      <c r="DJ2954" s="16"/>
      <c r="DK2954" s="16"/>
      <c r="DL2954" s="16"/>
      <c r="DM2954" s="16"/>
      <c r="DN2954" s="16"/>
      <c r="DO2954" s="16"/>
      <c r="DP2954" s="16"/>
      <c r="DQ2954" s="16"/>
      <c r="DR2954" s="16"/>
      <c r="DS2954" s="16"/>
      <c r="DT2954" s="16"/>
      <c r="DU2954" s="16"/>
      <c r="DV2954" s="16"/>
      <c r="DW2954" s="16"/>
      <c r="DX2954" s="16"/>
      <c r="DY2954" s="16"/>
      <c r="DZ2954" s="16"/>
      <c r="EA2954" s="16"/>
      <c r="EB2954" s="16"/>
      <c r="EC2954" s="16"/>
      <c r="ED2954" s="16"/>
      <c r="EE2954" s="16"/>
      <c r="EF2954" s="16"/>
      <c r="EG2954" s="16"/>
      <c r="EH2954" s="16"/>
      <c r="EI2954" s="16"/>
      <c r="EJ2954" s="16"/>
      <c r="EK2954" s="16"/>
      <c r="EL2954" s="16"/>
      <c r="EM2954" s="16"/>
      <c r="EN2954" s="16"/>
      <c r="EO2954" s="16"/>
      <c r="EP2954" s="16"/>
      <c r="EQ2954" s="16"/>
      <c r="ER2954" s="16"/>
      <c r="ES2954" s="16"/>
      <c r="ET2954" s="16"/>
      <c r="EU2954" s="16"/>
      <c r="EV2954" s="16"/>
      <c r="EW2954" s="16"/>
      <c r="EX2954" s="16"/>
    </row>
    <row r="2955" spans="1:154" x14ac:dyDescent="0.3">
      <c r="A2955" s="9"/>
      <c r="B2955" s="9"/>
      <c r="C2955" s="9"/>
      <c r="D2955" s="9"/>
      <c r="E2955" s="9"/>
      <c r="F2955" s="9"/>
      <c r="G2955" s="9"/>
      <c r="H2955" s="30" t="s">
        <v>477</v>
      </c>
      <c r="I2955" s="10">
        <v>100</v>
      </c>
      <c r="J2955" s="33">
        <v>1200</v>
      </c>
      <c r="K2955" s="34">
        <f t="shared" si="306"/>
        <v>120000</v>
      </c>
      <c r="L2955" s="9"/>
      <c r="M2955" s="9"/>
      <c r="N2955" s="9"/>
      <c r="O2955" s="30"/>
      <c r="P2955" s="9"/>
      <c r="Q2955" s="10"/>
      <c r="R2955" s="10"/>
      <c r="S2955" s="10"/>
      <c r="T2955" s="9"/>
      <c r="U2955" s="2"/>
      <c r="V2955" s="35"/>
      <c r="W2955" s="10"/>
      <c r="X2955" s="31">
        <f t="shared" si="307"/>
        <v>120000</v>
      </c>
      <c r="Y2955" s="10"/>
      <c r="Z2955" s="10"/>
      <c r="AA2955" s="34">
        <f>X2955-Z2955</f>
        <v>120000</v>
      </c>
      <c r="AB2955" s="9">
        <v>0.02</v>
      </c>
      <c r="AC2955" s="33"/>
      <c r="AD2955" s="10"/>
    </row>
    <row r="2956" spans="1:154" x14ac:dyDescent="0.3">
      <c r="A2956" s="9"/>
      <c r="B2956" s="9"/>
      <c r="C2956" s="9"/>
      <c r="D2956" s="9"/>
      <c r="E2956" s="9"/>
      <c r="F2956" s="9"/>
      <c r="G2956" s="9"/>
      <c r="H2956" s="30"/>
      <c r="I2956" s="10"/>
      <c r="J2956" s="33"/>
      <c r="K2956" s="10"/>
      <c r="L2956" s="9">
        <v>2</v>
      </c>
      <c r="M2956" s="9" t="s">
        <v>53</v>
      </c>
      <c r="N2956" s="9" t="s">
        <v>48</v>
      </c>
      <c r="O2956" s="30" t="s">
        <v>477</v>
      </c>
      <c r="P2956" s="9">
        <v>36</v>
      </c>
      <c r="Q2956" s="10">
        <v>100</v>
      </c>
      <c r="R2956" s="10">
        <v>6750</v>
      </c>
      <c r="S2956" s="34">
        <f>P2956*R2956</f>
        <v>243000</v>
      </c>
      <c r="T2956" s="9">
        <v>9</v>
      </c>
      <c r="U2956" s="2">
        <v>9</v>
      </c>
      <c r="V2956" s="34">
        <f>S2956*U2956/100</f>
        <v>21870</v>
      </c>
      <c r="W2956" s="34">
        <f>S2956-V2956</f>
        <v>221130</v>
      </c>
      <c r="X2956" s="31">
        <f t="shared" si="307"/>
        <v>221130</v>
      </c>
      <c r="Y2956" s="34">
        <f>X2956*Q2956/100</f>
        <v>221130</v>
      </c>
      <c r="Z2956" s="34">
        <v>10000000</v>
      </c>
      <c r="AA2956" s="9">
        <v>0</v>
      </c>
      <c r="AB2956" s="9">
        <v>0</v>
      </c>
      <c r="AC2956" s="33"/>
      <c r="AD2956" s="10"/>
    </row>
    <row r="2957" spans="1:154" s="39" customFormat="1" x14ac:dyDescent="0.3">
      <c r="A2957" s="9"/>
      <c r="B2957" s="9"/>
      <c r="C2957" s="9"/>
      <c r="D2957" s="9"/>
      <c r="E2957" s="9"/>
      <c r="F2957" s="9"/>
      <c r="G2957" s="9"/>
      <c r="H2957" s="30" t="s">
        <v>477</v>
      </c>
      <c r="I2957" s="10">
        <v>110</v>
      </c>
      <c r="J2957" s="33">
        <v>1200</v>
      </c>
      <c r="K2957" s="34">
        <f t="shared" si="306"/>
        <v>132000</v>
      </c>
      <c r="L2957" s="9"/>
      <c r="M2957" s="9"/>
      <c r="N2957" s="9"/>
      <c r="O2957" s="30"/>
      <c r="P2957" s="9"/>
      <c r="Q2957" s="10"/>
      <c r="R2957" s="10"/>
      <c r="S2957" s="10"/>
      <c r="T2957" s="9"/>
      <c r="U2957" s="2"/>
      <c r="V2957" s="35"/>
      <c r="W2957" s="10"/>
      <c r="X2957" s="31">
        <f t="shared" si="307"/>
        <v>132000</v>
      </c>
      <c r="Y2957" s="10"/>
      <c r="Z2957" s="10"/>
      <c r="AA2957" s="34">
        <f>X2957-Z2957</f>
        <v>132000</v>
      </c>
      <c r="AB2957" s="9">
        <v>0.02</v>
      </c>
      <c r="AC2957" s="33"/>
      <c r="AD2957" s="10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6"/>
      <c r="AZ2957" s="16"/>
      <c r="BA2957" s="16"/>
      <c r="BB2957" s="16"/>
      <c r="BC2957" s="16"/>
      <c r="BD2957" s="16"/>
      <c r="BE2957" s="16"/>
      <c r="BF2957" s="16"/>
      <c r="BG2957" s="16"/>
      <c r="BH2957" s="16"/>
      <c r="BI2957" s="16"/>
      <c r="BJ2957" s="16"/>
      <c r="BK2957" s="16"/>
      <c r="BL2957" s="16"/>
      <c r="BM2957" s="16"/>
      <c r="BN2957" s="16"/>
      <c r="BO2957" s="16"/>
      <c r="BP2957" s="16"/>
      <c r="BQ2957" s="16"/>
      <c r="BR2957" s="16"/>
      <c r="BS2957" s="16"/>
      <c r="BT2957" s="16"/>
      <c r="BU2957" s="16"/>
      <c r="BV2957" s="16"/>
      <c r="BW2957" s="16"/>
      <c r="BX2957" s="16"/>
      <c r="BY2957" s="16"/>
      <c r="BZ2957" s="16"/>
      <c r="CA2957" s="16"/>
      <c r="CB2957" s="16"/>
      <c r="CC2957" s="16"/>
      <c r="CD2957" s="16"/>
      <c r="CE2957" s="16"/>
      <c r="CF2957" s="16"/>
      <c r="CG2957" s="16"/>
      <c r="CH2957" s="16"/>
      <c r="CI2957" s="16"/>
      <c r="CJ2957" s="16"/>
      <c r="CK2957" s="16"/>
      <c r="CL2957" s="16"/>
      <c r="CM2957" s="16"/>
      <c r="CN2957" s="16"/>
      <c r="CO2957" s="16"/>
      <c r="CP2957" s="16"/>
      <c r="CQ2957" s="16"/>
      <c r="CR2957" s="16"/>
      <c r="CS2957" s="16"/>
      <c r="CT2957" s="16"/>
      <c r="CU2957" s="16"/>
      <c r="CV2957" s="16"/>
      <c r="CW2957" s="16"/>
      <c r="CX2957" s="16"/>
      <c r="CY2957" s="16"/>
      <c r="CZ2957" s="16"/>
      <c r="DA2957" s="16"/>
      <c r="DB2957" s="16"/>
      <c r="DC2957" s="16"/>
      <c r="DD2957" s="16"/>
      <c r="DE2957" s="16"/>
      <c r="DF2957" s="16"/>
      <c r="DG2957" s="16"/>
      <c r="DH2957" s="16"/>
      <c r="DI2957" s="16"/>
      <c r="DJ2957" s="16"/>
      <c r="DK2957" s="16"/>
      <c r="DL2957" s="16"/>
      <c r="DM2957" s="16"/>
      <c r="DN2957" s="16"/>
      <c r="DO2957" s="16"/>
      <c r="DP2957" s="16"/>
      <c r="DQ2957" s="16"/>
      <c r="DR2957" s="16"/>
      <c r="DS2957" s="16"/>
      <c r="DT2957" s="16"/>
      <c r="DU2957" s="16"/>
      <c r="DV2957" s="16"/>
      <c r="DW2957" s="16"/>
      <c r="DX2957" s="16"/>
      <c r="DY2957" s="16"/>
      <c r="DZ2957" s="16"/>
      <c r="EA2957" s="16"/>
      <c r="EB2957" s="16"/>
      <c r="EC2957" s="16"/>
      <c r="ED2957" s="16"/>
      <c r="EE2957" s="16"/>
      <c r="EF2957" s="16"/>
      <c r="EG2957" s="16"/>
      <c r="EH2957" s="16"/>
      <c r="EI2957" s="16"/>
      <c r="EJ2957" s="16"/>
      <c r="EK2957" s="16"/>
      <c r="EL2957" s="16"/>
      <c r="EM2957" s="16"/>
      <c r="EN2957" s="16"/>
      <c r="EO2957" s="16"/>
      <c r="EP2957" s="16"/>
      <c r="EQ2957" s="16"/>
      <c r="ER2957" s="16"/>
      <c r="ES2957" s="16"/>
      <c r="ET2957" s="16"/>
      <c r="EU2957" s="16"/>
      <c r="EV2957" s="16"/>
      <c r="EW2957" s="16"/>
      <c r="EX2957" s="16"/>
    </row>
    <row r="2958" spans="1:154" x14ac:dyDescent="0.3">
      <c r="A2958" s="9"/>
      <c r="B2958" s="9"/>
      <c r="C2958" s="9"/>
      <c r="D2958" s="9"/>
      <c r="E2958" s="9"/>
      <c r="F2958" s="9"/>
      <c r="G2958" s="9"/>
      <c r="H2958" s="30"/>
      <c r="I2958" s="10"/>
      <c r="J2958" s="33"/>
      <c r="K2958" s="10"/>
      <c r="L2958" s="9">
        <v>3</v>
      </c>
      <c r="M2958" s="9" t="s">
        <v>53</v>
      </c>
      <c r="N2958" s="9" t="s">
        <v>48</v>
      </c>
      <c r="O2958" s="30" t="s">
        <v>477</v>
      </c>
      <c r="P2958" s="9">
        <v>45</v>
      </c>
      <c r="Q2958" s="10">
        <v>100</v>
      </c>
      <c r="R2958" s="10">
        <v>6750</v>
      </c>
      <c r="S2958" s="34">
        <f>P2958*R2958</f>
        <v>303750</v>
      </c>
      <c r="T2958" s="9">
        <v>14</v>
      </c>
      <c r="U2958" s="2">
        <v>18</v>
      </c>
      <c r="V2958" s="34">
        <f>S2958*U2958/100</f>
        <v>54675</v>
      </c>
      <c r="W2958" s="34">
        <f>S2958-V2958</f>
        <v>249075</v>
      </c>
      <c r="X2958" s="31">
        <f t="shared" si="307"/>
        <v>249075</v>
      </c>
      <c r="Y2958" s="34">
        <f>X2958*Q2958/100</f>
        <v>249075</v>
      </c>
      <c r="Z2958" s="34">
        <v>10000000</v>
      </c>
      <c r="AA2958" s="9">
        <v>0</v>
      </c>
      <c r="AB2958" s="9">
        <v>0</v>
      </c>
      <c r="AC2958" s="33"/>
      <c r="AD2958" s="10"/>
    </row>
    <row r="2959" spans="1:154" x14ac:dyDescent="0.3">
      <c r="A2959" s="9"/>
      <c r="B2959" s="9" t="s">
        <v>47</v>
      </c>
      <c r="C2959" s="9">
        <v>1896</v>
      </c>
      <c r="D2959" s="9">
        <v>2</v>
      </c>
      <c r="E2959" s="9">
        <v>1</v>
      </c>
      <c r="F2959" s="9">
        <v>0</v>
      </c>
      <c r="G2959" s="9">
        <v>69</v>
      </c>
      <c r="H2959" s="30" t="s">
        <v>476</v>
      </c>
      <c r="I2959" s="10">
        <v>469</v>
      </c>
      <c r="J2959" s="33">
        <v>150</v>
      </c>
      <c r="K2959" s="34">
        <f t="shared" si="306"/>
        <v>70350</v>
      </c>
      <c r="L2959" s="9"/>
      <c r="M2959" s="9"/>
      <c r="N2959" s="9"/>
      <c r="O2959" s="9"/>
      <c r="P2959" s="9"/>
      <c r="Q2959" s="10"/>
      <c r="R2959" s="10"/>
      <c r="S2959" s="10"/>
      <c r="T2959" s="9"/>
      <c r="U2959" s="2"/>
      <c r="V2959" s="35"/>
      <c r="W2959" s="10"/>
      <c r="X2959" s="31">
        <f t="shared" si="307"/>
        <v>70350</v>
      </c>
      <c r="Y2959" s="10"/>
      <c r="Z2959" s="34">
        <v>50000000</v>
      </c>
      <c r="AA2959" s="9">
        <v>0</v>
      </c>
      <c r="AB2959" s="9">
        <v>0</v>
      </c>
      <c r="AC2959" s="33"/>
      <c r="AD2959" s="10"/>
    </row>
    <row r="2960" spans="1:154" s="39" customFormat="1" x14ac:dyDescent="0.3">
      <c r="A2960" s="18"/>
      <c r="B2960" s="18"/>
      <c r="C2960" s="18"/>
      <c r="D2960" s="18"/>
      <c r="E2960" s="18"/>
      <c r="F2960" s="18"/>
      <c r="G2960" s="18"/>
      <c r="H2960" s="19"/>
      <c r="I2960" s="20"/>
      <c r="J2960" s="21"/>
      <c r="K2960" s="20"/>
      <c r="L2960" s="18"/>
      <c r="M2960" s="18"/>
      <c r="N2960" s="18"/>
      <c r="O2960" s="18"/>
      <c r="P2960" s="18"/>
      <c r="Q2960" s="20"/>
      <c r="R2960" s="20"/>
      <c r="S2960" s="20"/>
      <c r="T2960" s="18"/>
      <c r="U2960" s="94"/>
      <c r="V2960" s="23"/>
      <c r="W2960" s="20"/>
      <c r="X2960" s="20"/>
      <c r="Y2960" s="20"/>
      <c r="Z2960" s="20"/>
      <c r="AA2960" s="18"/>
      <c r="AB2960" s="18"/>
      <c r="AC2960" s="21"/>
      <c r="AD2960" s="20"/>
    </row>
    <row r="2961" spans="1:154" x14ac:dyDescent="0.3">
      <c r="A2961" s="29">
        <v>2819</v>
      </c>
      <c r="B2961" s="29" t="s">
        <v>47</v>
      </c>
      <c r="C2961" s="29">
        <v>7793</v>
      </c>
      <c r="D2961" s="29">
        <v>9</v>
      </c>
      <c r="E2961" s="29">
        <v>1</v>
      </c>
      <c r="F2961" s="29">
        <v>0</v>
      </c>
      <c r="G2961" s="29">
        <v>91</v>
      </c>
      <c r="H2961" s="25" t="s">
        <v>476</v>
      </c>
      <c r="I2961" s="36">
        <v>491</v>
      </c>
      <c r="J2961" s="41">
        <v>250</v>
      </c>
      <c r="K2961" s="74">
        <f>I2961*J2961</f>
        <v>122750</v>
      </c>
      <c r="L2961" s="29"/>
      <c r="M2961" s="29"/>
      <c r="N2961" s="29"/>
      <c r="O2961" s="29"/>
      <c r="P2961" s="29"/>
      <c r="Q2961" s="36"/>
      <c r="R2961" s="36"/>
      <c r="S2961" s="36"/>
      <c r="T2961" s="29"/>
      <c r="U2961" s="185"/>
      <c r="V2961" s="37"/>
      <c r="W2961" s="36"/>
      <c r="X2961" s="75">
        <f t="shared" si="307"/>
        <v>122750</v>
      </c>
      <c r="Y2961" s="36"/>
      <c r="Z2961" s="74">
        <v>50000000</v>
      </c>
      <c r="AA2961" s="29">
        <v>0</v>
      </c>
      <c r="AB2961" s="29">
        <v>0</v>
      </c>
      <c r="AC2961" s="41" t="s">
        <v>1310</v>
      </c>
      <c r="AD2961" s="36"/>
    </row>
    <row r="2962" spans="1:154" x14ac:dyDescent="0.3">
      <c r="A2962" s="18"/>
      <c r="B2962" s="18"/>
      <c r="C2962" s="18"/>
      <c r="D2962" s="18"/>
      <c r="E2962" s="18"/>
      <c r="F2962" s="18"/>
      <c r="G2962" s="18"/>
      <c r="H2962" s="19"/>
      <c r="I2962" s="20"/>
      <c r="J2962" s="21"/>
      <c r="K2962" s="20"/>
      <c r="L2962" s="18"/>
      <c r="M2962" s="18"/>
      <c r="N2962" s="18"/>
      <c r="O2962" s="18"/>
      <c r="P2962" s="18"/>
      <c r="Q2962" s="20"/>
      <c r="R2962" s="20"/>
      <c r="S2962" s="20"/>
      <c r="T2962" s="18"/>
      <c r="U2962" s="94"/>
      <c r="V2962" s="23"/>
      <c r="W2962" s="20"/>
      <c r="X2962" s="20"/>
      <c r="Y2962" s="20"/>
      <c r="Z2962" s="20"/>
      <c r="AA2962" s="18"/>
      <c r="AB2962" s="18"/>
      <c r="AC2962" s="58"/>
      <c r="AD2962" s="64"/>
      <c r="AE2962" s="39"/>
      <c r="AF2962" s="39"/>
      <c r="AG2962" s="39"/>
      <c r="AH2962" s="39"/>
      <c r="AI2962" s="39"/>
      <c r="AJ2962" s="39"/>
      <c r="AK2962" s="39"/>
      <c r="AL2962" s="39"/>
      <c r="AM2962" s="39"/>
      <c r="AN2962" s="39"/>
      <c r="AO2962" s="39"/>
      <c r="AP2962" s="39"/>
      <c r="AQ2962" s="39"/>
      <c r="AR2962" s="39"/>
      <c r="AS2962" s="39"/>
      <c r="AT2962" s="39"/>
      <c r="AU2962" s="39"/>
      <c r="AV2962" s="39"/>
      <c r="AW2962" s="39"/>
      <c r="AX2962" s="39"/>
      <c r="AY2962" s="39"/>
      <c r="AZ2962" s="39"/>
      <c r="BA2962" s="39"/>
      <c r="BB2962" s="39"/>
      <c r="BC2962" s="39"/>
      <c r="BD2962" s="39"/>
      <c r="BE2962" s="39"/>
      <c r="BF2962" s="39"/>
      <c r="BG2962" s="39"/>
      <c r="BH2962" s="39"/>
      <c r="BI2962" s="39"/>
      <c r="BJ2962" s="39"/>
      <c r="BK2962" s="39"/>
      <c r="BL2962" s="39"/>
      <c r="BM2962" s="39"/>
      <c r="BN2962" s="39"/>
      <c r="BO2962" s="39"/>
      <c r="BP2962" s="39"/>
      <c r="BQ2962" s="39"/>
      <c r="BR2962" s="39"/>
      <c r="BS2962" s="39"/>
      <c r="BT2962" s="39"/>
      <c r="BU2962" s="39"/>
      <c r="BV2962" s="39"/>
      <c r="BW2962" s="39"/>
      <c r="BX2962" s="39"/>
      <c r="BY2962" s="39"/>
      <c r="BZ2962" s="39"/>
      <c r="CA2962" s="39"/>
      <c r="CB2962" s="39"/>
      <c r="CC2962" s="39"/>
      <c r="CD2962" s="39"/>
      <c r="CE2962" s="39"/>
      <c r="CF2962" s="39"/>
      <c r="CG2962" s="39"/>
      <c r="CH2962" s="39"/>
      <c r="CI2962" s="39"/>
      <c r="CJ2962" s="39"/>
      <c r="CK2962" s="39"/>
      <c r="CL2962" s="39"/>
      <c r="CM2962" s="39"/>
      <c r="CN2962" s="39"/>
      <c r="CO2962" s="39"/>
      <c r="CP2962" s="39"/>
      <c r="CQ2962" s="39"/>
      <c r="CR2962" s="39"/>
      <c r="CS2962" s="39"/>
      <c r="CT2962" s="39"/>
      <c r="CU2962" s="39"/>
      <c r="CV2962" s="39"/>
      <c r="CW2962" s="39"/>
      <c r="CX2962" s="39"/>
      <c r="CY2962" s="39"/>
      <c r="CZ2962" s="39"/>
      <c r="DA2962" s="39"/>
      <c r="DB2962" s="39"/>
      <c r="DC2962" s="39"/>
      <c r="DD2962" s="39"/>
      <c r="DE2962" s="39"/>
      <c r="DF2962" s="39"/>
      <c r="DG2962" s="39"/>
      <c r="DH2962" s="39"/>
      <c r="DI2962" s="39"/>
      <c r="DJ2962" s="39"/>
      <c r="DK2962" s="39"/>
      <c r="DL2962" s="39"/>
      <c r="DM2962" s="39"/>
      <c r="DN2962" s="39"/>
      <c r="DO2962" s="39"/>
      <c r="DP2962" s="39"/>
      <c r="DQ2962" s="39"/>
      <c r="DR2962" s="39"/>
      <c r="DS2962" s="39"/>
      <c r="DT2962" s="39"/>
      <c r="DU2962" s="39"/>
      <c r="DV2962" s="39"/>
      <c r="DW2962" s="39"/>
      <c r="DX2962" s="39"/>
      <c r="DY2962" s="39"/>
      <c r="DZ2962" s="39"/>
      <c r="EA2962" s="39"/>
      <c r="EB2962" s="39"/>
      <c r="EC2962" s="39"/>
      <c r="ED2962" s="39"/>
      <c r="EE2962" s="39"/>
      <c r="EF2962" s="39"/>
      <c r="EG2962" s="39"/>
      <c r="EH2962" s="39"/>
      <c r="EI2962" s="39"/>
      <c r="EJ2962" s="39"/>
      <c r="EK2962" s="39"/>
      <c r="EL2962" s="39"/>
      <c r="EM2962" s="39"/>
      <c r="EN2962" s="39"/>
      <c r="EO2962" s="39"/>
      <c r="EP2962" s="39"/>
      <c r="EQ2962" s="39"/>
      <c r="ER2962" s="39"/>
      <c r="ES2962" s="39"/>
      <c r="ET2962" s="39"/>
      <c r="EU2962" s="39"/>
      <c r="EV2962" s="39"/>
      <c r="EW2962" s="39"/>
      <c r="EX2962" s="39"/>
    </row>
    <row r="2963" spans="1:154" x14ac:dyDescent="0.3">
      <c r="A2963" s="29">
        <v>2820</v>
      </c>
      <c r="B2963" s="29" t="s">
        <v>47</v>
      </c>
      <c r="C2963" s="29">
        <v>7763</v>
      </c>
      <c r="D2963" s="29">
        <v>9</v>
      </c>
      <c r="E2963" s="29">
        <v>3</v>
      </c>
      <c r="F2963" s="29">
        <v>0</v>
      </c>
      <c r="G2963" s="29">
        <v>14</v>
      </c>
      <c r="H2963" s="25" t="s">
        <v>476</v>
      </c>
      <c r="I2963" s="36">
        <v>1214</v>
      </c>
      <c r="J2963" s="41">
        <v>220</v>
      </c>
      <c r="K2963" s="74">
        <f>I2963*J2963</f>
        <v>267080</v>
      </c>
      <c r="L2963" s="29"/>
      <c r="M2963" s="29"/>
      <c r="N2963" s="29"/>
      <c r="O2963" s="29"/>
      <c r="P2963" s="29"/>
      <c r="Q2963" s="36"/>
      <c r="R2963" s="36"/>
      <c r="S2963" s="36"/>
      <c r="T2963" s="29"/>
      <c r="U2963" s="185"/>
      <c r="V2963" s="37"/>
      <c r="W2963" s="36"/>
      <c r="X2963" s="75">
        <f t="shared" si="307"/>
        <v>267080</v>
      </c>
      <c r="Y2963" s="36"/>
      <c r="Z2963" s="74">
        <v>50000000</v>
      </c>
      <c r="AA2963" s="29">
        <v>0</v>
      </c>
      <c r="AB2963" s="29">
        <v>0</v>
      </c>
      <c r="AC2963" s="41" t="s">
        <v>1311</v>
      </c>
      <c r="AD2963" s="36"/>
    </row>
    <row r="2964" spans="1:154" x14ac:dyDescent="0.3">
      <c r="A2964" s="18"/>
      <c r="B2964" s="18"/>
      <c r="C2964" s="18"/>
      <c r="D2964" s="18"/>
      <c r="E2964" s="18"/>
      <c r="F2964" s="18"/>
      <c r="G2964" s="18"/>
      <c r="H2964" s="19"/>
      <c r="I2964" s="20"/>
      <c r="J2964" s="21"/>
      <c r="K2964" s="20"/>
      <c r="L2964" s="18"/>
      <c r="M2964" s="18"/>
      <c r="N2964" s="18"/>
      <c r="O2964" s="18"/>
      <c r="P2964" s="18"/>
      <c r="Q2964" s="20"/>
      <c r="R2964" s="20"/>
      <c r="S2964" s="20"/>
      <c r="T2964" s="18"/>
      <c r="U2964" s="94"/>
      <c r="V2964" s="23"/>
      <c r="W2964" s="20"/>
      <c r="X2964" s="20"/>
      <c r="Y2964" s="20"/>
      <c r="Z2964" s="20"/>
      <c r="AA2964" s="18"/>
      <c r="AB2964" s="18"/>
      <c r="AC2964" s="58"/>
      <c r="AD2964" s="64"/>
      <c r="AE2964" s="39"/>
      <c r="AF2964" s="39"/>
      <c r="AG2964" s="39"/>
      <c r="AH2964" s="39"/>
      <c r="AI2964" s="39"/>
      <c r="AJ2964" s="39"/>
      <c r="AK2964" s="39"/>
      <c r="AL2964" s="39"/>
      <c r="AM2964" s="39"/>
      <c r="AN2964" s="39"/>
      <c r="AO2964" s="39"/>
      <c r="AP2964" s="39"/>
      <c r="AQ2964" s="39"/>
      <c r="AR2964" s="39"/>
      <c r="AS2964" s="39"/>
      <c r="AT2964" s="39"/>
      <c r="AU2964" s="39"/>
      <c r="AV2964" s="39"/>
      <c r="AW2964" s="39"/>
      <c r="AX2964" s="39"/>
      <c r="AY2964" s="39"/>
      <c r="AZ2964" s="39"/>
      <c r="BA2964" s="39"/>
      <c r="BB2964" s="39"/>
      <c r="BC2964" s="39"/>
      <c r="BD2964" s="39"/>
      <c r="BE2964" s="39"/>
      <c r="BF2964" s="39"/>
      <c r="BG2964" s="39"/>
      <c r="BH2964" s="39"/>
      <c r="BI2964" s="39"/>
      <c r="BJ2964" s="39"/>
      <c r="BK2964" s="39"/>
      <c r="BL2964" s="39"/>
      <c r="BM2964" s="39"/>
      <c r="BN2964" s="39"/>
      <c r="BO2964" s="39"/>
      <c r="BP2964" s="39"/>
      <c r="BQ2964" s="39"/>
      <c r="BR2964" s="39"/>
      <c r="BS2964" s="39"/>
      <c r="BT2964" s="39"/>
      <c r="BU2964" s="39"/>
      <c r="BV2964" s="39"/>
      <c r="BW2964" s="39"/>
      <c r="BX2964" s="39"/>
      <c r="BY2964" s="39"/>
      <c r="BZ2964" s="39"/>
      <c r="CA2964" s="39"/>
      <c r="CB2964" s="39"/>
      <c r="CC2964" s="39"/>
      <c r="CD2964" s="39"/>
      <c r="CE2964" s="39"/>
      <c r="CF2964" s="39"/>
      <c r="CG2964" s="39"/>
      <c r="CH2964" s="39"/>
      <c r="CI2964" s="39"/>
      <c r="CJ2964" s="39"/>
      <c r="CK2964" s="39"/>
      <c r="CL2964" s="39"/>
      <c r="CM2964" s="39"/>
      <c r="CN2964" s="39"/>
      <c r="CO2964" s="39"/>
      <c r="CP2964" s="39"/>
      <c r="CQ2964" s="39"/>
      <c r="CR2964" s="39"/>
      <c r="CS2964" s="39"/>
      <c r="CT2964" s="39"/>
      <c r="CU2964" s="39"/>
      <c r="CV2964" s="39"/>
      <c r="CW2964" s="39"/>
      <c r="CX2964" s="39"/>
      <c r="CY2964" s="39"/>
      <c r="CZ2964" s="39"/>
      <c r="DA2964" s="39"/>
      <c r="DB2964" s="39"/>
      <c r="DC2964" s="39"/>
      <c r="DD2964" s="39"/>
      <c r="DE2964" s="39"/>
      <c r="DF2964" s="39"/>
      <c r="DG2964" s="39"/>
      <c r="DH2964" s="39"/>
      <c r="DI2964" s="39"/>
      <c r="DJ2964" s="39"/>
      <c r="DK2964" s="39"/>
      <c r="DL2964" s="39"/>
      <c r="DM2964" s="39"/>
      <c r="DN2964" s="39"/>
      <c r="DO2964" s="39"/>
      <c r="DP2964" s="39"/>
      <c r="DQ2964" s="39"/>
      <c r="DR2964" s="39"/>
      <c r="DS2964" s="39"/>
      <c r="DT2964" s="39"/>
      <c r="DU2964" s="39"/>
      <c r="DV2964" s="39"/>
      <c r="DW2964" s="39"/>
      <c r="DX2964" s="39"/>
      <c r="DY2964" s="39"/>
      <c r="DZ2964" s="39"/>
      <c r="EA2964" s="39"/>
      <c r="EB2964" s="39"/>
      <c r="EC2964" s="39"/>
      <c r="ED2964" s="39"/>
      <c r="EE2964" s="39"/>
      <c r="EF2964" s="39"/>
      <c r="EG2964" s="39"/>
      <c r="EH2964" s="39"/>
      <c r="EI2964" s="39"/>
      <c r="EJ2964" s="39"/>
      <c r="EK2964" s="39"/>
      <c r="EL2964" s="39"/>
      <c r="EM2964" s="39"/>
      <c r="EN2964" s="39"/>
      <c r="EO2964" s="39"/>
      <c r="EP2964" s="39"/>
      <c r="EQ2964" s="39"/>
      <c r="ER2964" s="39"/>
      <c r="ES2964" s="39"/>
      <c r="ET2964" s="39"/>
      <c r="EU2964" s="39"/>
      <c r="EV2964" s="39"/>
      <c r="EW2964" s="39"/>
      <c r="EX2964" s="39"/>
    </row>
    <row r="2965" spans="1:154" x14ac:dyDescent="0.3">
      <c r="A2965" s="29">
        <v>2821</v>
      </c>
      <c r="B2965" s="29" t="s">
        <v>47</v>
      </c>
      <c r="C2965" s="29">
        <v>3786</v>
      </c>
      <c r="D2965" s="29">
        <v>3</v>
      </c>
      <c r="E2965" s="29">
        <v>7</v>
      </c>
      <c r="F2965" s="29">
        <v>3</v>
      </c>
      <c r="G2965" s="29">
        <v>62</v>
      </c>
      <c r="H2965" s="25" t="s">
        <v>476</v>
      </c>
      <c r="I2965" s="36">
        <v>3162</v>
      </c>
      <c r="J2965" s="41">
        <v>200</v>
      </c>
      <c r="K2965" s="74">
        <f>I2965*J2965</f>
        <v>632400</v>
      </c>
      <c r="L2965" s="29"/>
      <c r="M2965" s="29"/>
      <c r="N2965" s="29"/>
      <c r="O2965" s="29"/>
      <c r="P2965" s="29"/>
      <c r="Q2965" s="36"/>
      <c r="R2965" s="36"/>
      <c r="S2965" s="36"/>
      <c r="T2965" s="29"/>
      <c r="U2965" s="185"/>
      <c r="V2965" s="37"/>
      <c r="W2965" s="36"/>
      <c r="X2965" s="75">
        <f t="shared" si="307"/>
        <v>632400</v>
      </c>
      <c r="Y2965" s="36"/>
      <c r="Z2965" s="74">
        <v>50000000</v>
      </c>
      <c r="AA2965" s="29">
        <v>0</v>
      </c>
      <c r="AB2965" s="29">
        <v>0</v>
      </c>
      <c r="AC2965" s="41" t="s">
        <v>1312</v>
      </c>
      <c r="AD2965" s="36"/>
    </row>
    <row r="2966" spans="1:154" x14ac:dyDescent="0.3">
      <c r="A2966" s="18"/>
      <c r="B2966" s="18"/>
      <c r="C2966" s="18"/>
      <c r="D2966" s="18"/>
      <c r="E2966" s="18"/>
      <c r="F2966" s="18"/>
      <c r="G2966" s="18"/>
      <c r="H2966" s="19"/>
      <c r="I2966" s="20"/>
      <c r="J2966" s="21"/>
      <c r="K2966" s="20"/>
      <c r="L2966" s="18"/>
      <c r="M2966" s="18"/>
      <c r="N2966" s="18"/>
      <c r="O2966" s="18"/>
      <c r="P2966" s="18"/>
      <c r="Q2966" s="20"/>
      <c r="R2966" s="20"/>
      <c r="S2966" s="20"/>
      <c r="T2966" s="18"/>
      <c r="U2966" s="94"/>
      <c r="V2966" s="23"/>
      <c r="W2966" s="20"/>
      <c r="X2966" s="20"/>
      <c r="Y2966" s="20"/>
      <c r="Z2966" s="20"/>
      <c r="AA2966" s="18"/>
      <c r="AB2966" s="18"/>
      <c r="AC2966" s="58"/>
      <c r="AD2966" s="64"/>
      <c r="AE2966" s="39"/>
      <c r="AF2966" s="39"/>
      <c r="AG2966" s="39"/>
      <c r="AH2966" s="39"/>
      <c r="AI2966" s="39"/>
      <c r="AJ2966" s="39"/>
      <c r="AK2966" s="39"/>
      <c r="AL2966" s="39"/>
      <c r="AM2966" s="39"/>
      <c r="AN2966" s="39"/>
      <c r="AO2966" s="39"/>
      <c r="AP2966" s="39"/>
      <c r="AQ2966" s="39"/>
      <c r="AR2966" s="39"/>
      <c r="AS2966" s="39"/>
      <c r="AT2966" s="39"/>
      <c r="AU2966" s="39"/>
      <c r="AV2966" s="39"/>
      <c r="AW2966" s="39"/>
      <c r="AX2966" s="39"/>
      <c r="AY2966" s="39"/>
      <c r="AZ2966" s="39"/>
      <c r="BA2966" s="39"/>
      <c r="BB2966" s="39"/>
      <c r="BC2966" s="39"/>
      <c r="BD2966" s="39"/>
      <c r="BE2966" s="39"/>
      <c r="BF2966" s="39"/>
      <c r="BG2966" s="39"/>
      <c r="BH2966" s="39"/>
      <c r="BI2966" s="39"/>
      <c r="BJ2966" s="39"/>
      <c r="BK2966" s="39"/>
      <c r="BL2966" s="39"/>
      <c r="BM2966" s="39"/>
      <c r="BN2966" s="39"/>
      <c r="BO2966" s="39"/>
      <c r="BP2966" s="39"/>
      <c r="BQ2966" s="39"/>
      <c r="BR2966" s="39"/>
      <c r="BS2966" s="39"/>
      <c r="BT2966" s="39"/>
      <c r="BU2966" s="39"/>
      <c r="BV2966" s="39"/>
      <c r="BW2966" s="39"/>
      <c r="BX2966" s="39"/>
      <c r="BY2966" s="39"/>
      <c r="BZ2966" s="39"/>
      <c r="CA2966" s="39"/>
      <c r="CB2966" s="39"/>
      <c r="CC2966" s="39"/>
      <c r="CD2966" s="39"/>
      <c r="CE2966" s="39"/>
      <c r="CF2966" s="39"/>
      <c r="CG2966" s="39"/>
      <c r="CH2966" s="39"/>
      <c r="CI2966" s="39"/>
      <c r="CJ2966" s="39"/>
      <c r="CK2966" s="39"/>
      <c r="CL2966" s="39"/>
      <c r="CM2966" s="39"/>
      <c r="CN2966" s="39"/>
      <c r="CO2966" s="39"/>
      <c r="CP2966" s="39"/>
      <c r="CQ2966" s="39"/>
      <c r="CR2966" s="39"/>
      <c r="CS2966" s="39"/>
      <c r="CT2966" s="39"/>
      <c r="CU2966" s="39"/>
      <c r="CV2966" s="39"/>
      <c r="CW2966" s="39"/>
      <c r="CX2966" s="39"/>
      <c r="CY2966" s="39"/>
      <c r="CZ2966" s="39"/>
      <c r="DA2966" s="39"/>
      <c r="DB2966" s="39"/>
      <c r="DC2966" s="39"/>
      <c r="DD2966" s="39"/>
      <c r="DE2966" s="39"/>
      <c r="DF2966" s="39"/>
      <c r="DG2966" s="39"/>
      <c r="DH2966" s="39"/>
      <c r="DI2966" s="39"/>
      <c r="DJ2966" s="39"/>
      <c r="DK2966" s="39"/>
      <c r="DL2966" s="39"/>
      <c r="DM2966" s="39"/>
      <c r="DN2966" s="39"/>
      <c r="DO2966" s="39"/>
      <c r="DP2966" s="39"/>
      <c r="DQ2966" s="39"/>
      <c r="DR2966" s="39"/>
      <c r="DS2966" s="39"/>
      <c r="DT2966" s="39"/>
      <c r="DU2966" s="39"/>
      <c r="DV2966" s="39"/>
      <c r="DW2966" s="39"/>
      <c r="DX2966" s="39"/>
      <c r="DY2966" s="39"/>
      <c r="DZ2966" s="39"/>
      <c r="EA2966" s="39"/>
      <c r="EB2966" s="39"/>
      <c r="EC2966" s="39"/>
      <c r="ED2966" s="39"/>
      <c r="EE2966" s="39"/>
      <c r="EF2966" s="39"/>
      <c r="EG2966" s="39"/>
      <c r="EH2966" s="39"/>
      <c r="EI2966" s="39"/>
      <c r="EJ2966" s="39"/>
      <c r="EK2966" s="39"/>
      <c r="EL2966" s="39"/>
      <c r="EM2966" s="39"/>
      <c r="EN2966" s="39"/>
      <c r="EO2966" s="39"/>
      <c r="EP2966" s="39"/>
      <c r="EQ2966" s="39"/>
      <c r="ER2966" s="39"/>
      <c r="ES2966" s="39"/>
      <c r="ET2966" s="39"/>
      <c r="EU2966" s="39"/>
      <c r="EV2966" s="39"/>
      <c r="EW2966" s="39"/>
      <c r="EX2966" s="39"/>
    </row>
    <row r="2967" spans="1:154" s="39" customFormat="1" x14ac:dyDescent="0.3">
      <c r="A2967" s="29">
        <v>2822</v>
      </c>
      <c r="B2967" s="29" t="s">
        <v>47</v>
      </c>
      <c r="C2967" s="29">
        <v>7830</v>
      </c>
      <c r="D2967" s="29">
        <v>9</v>
      </c>
      <c r="E2967" s="29">
        <v>1</v>
      </c>
      <c r="F2967" s="29">
        <v>1</v>
      </c>
      <c r="G2967" s="29">
        <v>0</v>
      </c>
      <c r="H2967" s="25" t="s">
        <v>476</v>
      </c>
      <c r="I2967" s="36">
        <v>500</v>
      </c>
      <c r="J2967" s="41">
        <v>150</v>
      </c>
      <c r="K2967" s="74">
        <f>I2967*J2967</f>
        <v>75000</v>
      </c>
      <c r="L2967" s="29"/>
      <c r="M2967" s="29"/>
      <c r="N2967" s="29"/>
      <c r="O2967" s="29"/>
      <c r="P2967" s="29"/>
      <c r="Q2967" s="36"/>
      <c r="R2967" s="36"/>
      <c r="S2967" s="36"/>
      <c r="T2967" s="29"/>
      <c r="U2967" s="185"/>
      <c r="V2967" s="37"/>
      <c r="W2967" s="36"/>
      <c r="X2967" s="75">
        <f t="shared" si="307"/>
        <v>75000</v>
      </c>
      <c r="Y2967" s="36"/>
      <c r="Z2967" s="74">
        <v>50000000</v>
      </c>
      <c r="AA2967" s="29">
        <v>0</v>
      </c>
      <c r="AB2967" s="29">
        <v>0</v>
      </c>
      <c r="AC2967" s="41" t="s">
        <v>1313</v>
      </c>
      <c r="AD2967" s="3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6"/>
      <c r="AZ2967" s="16"/>
      <c r="BA2967" s="16"/>
      <c r="BB2967" s="16"/>
      <c r="BC2967" s="16"/>
      <c r="BD2967" s="16"/>
      <c r="BE2967" s="16"/>
      <c r="BF2967" s="16"/>
      <c r="BG2967" s="16"/>
      <c r="BH2967" s="16"/>
      <c r="BI2967" s="16"/>
      <c r="BJ2967" s="16"/>
      <c r="BK2967" s="16"/>
      <c r="BL2967" s="16"/>
      <c r="BM2967" s="16"/>
      <c r="BN2967" s="16"/>
      <c r="BO2967" s="16"/>
      <c r="BP2967" s="16"/>
      <c r="BQ2967" s="16"/>
      <c r="BR2967" s="16"/>
      <c r="BS2967" s="16"/>
      <c r="BT2967" s="16"/>
      <c r="BU2967" s="16"/>
      <c r="BV2967" s="16"/>
      <c r="BW2967" s="16"/>
      <c r="BX2967" s="16"/>
      <c r="BY2967" s="16"/>
      <c r="BZ2967" s="16"/>
      <c r="CA2967" s="16"/>
      <c r="CB2967" s="16"/>
      <c r="CC2967" s="16"/>
      <c r="CD2967" s="16"/>
      <c r="CE2967" s="16"/>
      <c r="CF2967" s="16"/>
      <c r="CG2967" s="16"/>
      <c r="CH2967" s="16"/>
      <c r="CI2967" s="16"/>
      <c r="CJ2967" s="16"/>
      <c r="CK2967" s="16"/>
      <c r="CL2967" s="16"/>
      <c r="CM2967" s="16"/>
      <c r="CN2967" s="16"/>
      <c r="CO2967" s="16"/>
      <c r="CP2967" s="16"/>
      <c r="CQ2967" s="16"/>
      <c r="CR2967" s="16"/>
      <c r="CS2967" s="16"/>
      <c r="CT2967" s="16"/>
      <c r="CU2967" s="16"/>
      <c r="CV2967" s="16"/>
      <c r="CW2967" s="16"/>
      <c r="CX2967" s="16"/>
      <c r="CY2967" s="16"/>
      <c r="CZ2967" s="16"/>
      <c r="DA2967" s="16"/>
      <c r="DB2967" s="16"/>
      <c r="DC2967" s="16"/>
      <c r="DD2967" s="16"/>
      <c r="DE2967" s="16"/>
      <c r="DF2967" s="16"/>
      <c r="DG2967" s="16"/>
      <c r="DH2967" s="16"/>
      <c r="DI2967" s="16"/>
      <c r="DJ2967" s="16"/>
      <c r="DK2967" s="16"/>
      <c r="DL2967" s="16"/>
      <c r="DM2967" s="16"/>
      <c r="DN2967" s="16"/>
      <c r="DO2967" s="16"/>
      <c r="DP2967" s="16"/>
      <c r="DQ2967" s="16"/>
      <c r="DR2967" s="16"/>
      <c r="DS2967" s="16"/>
      <c r="DT2967" s="16"/>
      <c r="DU2967" s="16"/>
      <c r="DV2967" s="16"/>
      <c r="DW2967" s="16"/>
      <c r="DX2967" s="16"/>
      <c r="DY2967" s="16"/>
      <c r="DZ2967" s="16"/>
      <c r="EA2967" s="16"/>
      <c r="EB2967" s="16"/>
      <c r="EC2967" s="16"/>
      <c r="ED2967" s="16"/>
      <c r="EE2967" s="16"/>
      <c r="EF2967" s="16"/>
      <c r="EG2967" s="16"/>
      <c r="EH2967" s="16"/>
      <c r="EI2967" s="16"/>
      <c r="EJ2967" s="16"/>
      <c r="EK2967" s="16"/>
      <c r="EL2967" s="16"/>
      <c r="EM2967" s="16"/>
      <c r="EN2967" s="16"/>
      <c r="EO2967" s="16"/>
      <c r="EP2967" s="16"/>
      <c r="EQ2967" s="16"/>
      <c r="ER2967" s="16"/>
      <c r="ES2967" s="16"/>
      <c r="ET2967" s="16"/>
      <c r="EU2967" s="16"/>
      <c r="EV2967" s="16"/>
      <c r="EW2967" s="16"/>
      <c r="EX2967" s="16"/>
    </row>
    <row r="2968" spans="1:154" x14ac:dyDescent="0.3">
      <c r="A2968" s="9"/>
      <c r="B2968" s="9" t="s">
        <v>47</v>
      </c>
      <c r="C2968" s="9">
        <v>8109</v>
      </c>
      <c r="D2968" s="9">
        <v>9</v>
      </c>
      <c r="E2968" s="9">
        <v>4</v>
      </c>
      <c r="F2968" s="9">
        <v>1</v>
      </c>
      <c r="G2968" s="9">
        <v>39</v>
      </c>
      <c r="H2968" s="30" t="s">
        <v>477</v>
      </c>
      <c r="I2968" s="10">
        <v>139</v>
      </c>
      <c r="J2968" s="33">
        <v>220</v>
      </c>
      <c r="K2968" s="34">
        <f>I2968*J2968</f>
        <v>30580</v>
      </c>
      <c r="L2968" s="9">
        <v>1</v>
      </c>
      <c r="M2968" s="9" t="s">
        <v>53</v>
      </c>
      <c r="N2968" s="9" t="s">
        <v>48</v>
      </c>
      <c r="O2968" s="30" t="s">
        <v>477</v>
      </c>
      <c r="P2968" s="9">
        <v>81</v>
      </c>
      <c r="Q2968" s="10">
        <v>100</v>
      </c>
      <c r="R2968" s="10">
        <v>6750</v>
      </c>
      <c r="S2968" s="34">
        <f>P2968*R2968</f>
        <v>546750</v>
      </c>
      <c r="T2968" s="9">
        <v>12</v>
      </c>
      <c r="U2968" s="2">
        <v>14</v>
      </c>
      <c r="V2968" s="34">
        <f>S2968*U2968/100</f>
        <v>76545</v>
      </c>
      <c r="W2968" s="34">
        <f>S2968-V2968</f>
        <v>470205</v>
      </c>
      <c r="X2968" s="31">
        <f t="shared" si="307"/>
        <v>500785</v>
      </c>
      <c r="Y2968" s="34">
        <f>X2968*Q2968/100</f>
        <v>500785</v>
      </c>
      <c r="Z2968" s="34">
        <v>50000000</v>
      </c>
      <c r="AA2968" s="9">
        <v>0</v>
      </c>
      <c r="AB2968" s="9">
        <v>0</v>
      </c>
      <c r="AC2968" s="33">
        <v>0</v>
      </c>
      <c r="AD2968" s="10"/>
    </row>
    <row r="2969" spans="1:154" s="39" customFormat="1" x14ac:dyDescent="0.3">
      <c r="A2969" s="9"/>
      <c r="B2969" s="9"/>
      <c r="C2969" s="9"/>
      <c r="D2969" s="9"/>
      <c r="E2969" s="9"/>
      <c r="F2969" s="9"/>
      <c r="G2969" s="9"/>
      <c r="H2969" s="30" t="s">
        <v>476</v>
      </c>
      <c r="I2969" s="10">
        <v>1600</v>
      </c>
      <c r="J2969" s="33">
        <v>200</v>
      </c>
      <c r="K2969" s="34">
        <f>I2969*J2969</f>
        <v>320000</v>
      </c>
      <c r="L2969" s="9"/>
      <c r="M2969" s="9"/>
      <c r="N2969" s="9"/>
      <c r="O2969" s="9"/>
      <c r="P2969" s="9"/>
      <c r="Q2969" s="10"/>
      <c r="R2969" s="10"/>
      <c r="S2969" s="10"/>
      <c r="T2969" s="9"/>
      <c r="U2969" s="2"/>
      <c r="V2969" s="35"/>
      <c r="W2969" s="10"/>
      <c r="X2969" s="31">
        <f t="shared" si="307"/>
        <v>320000</v>
      </c>
      <c r="Y2969" s="10"/>
      <c r="Z2969" s="34">
        <v>50000000</v>
      </c>
      <c r="AA2969" s="9">
        <v>0</v>
      </c>
      <c r="AB2969" s="9">
        <v>0</v>
      </c>
      <c r="AC2969" s="33"/>
      <c r="AD2969" s="10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6"/>
      <c r="AZ2969" s="16"/>
      <c r="BA2969" s="16"/>
      <c r="BB2969" s="16"/>
      <c r="BC2969" s="16"/>
      <c r="BD2969" s="16"/>
      <c r="BE2969" s="16"/>
      <c r="BF2969" s="16"/>
      <c r="BG2969" s="16"/>
      <c r="BH2969" s="16"/>
      <c r="BI2969" s="16"/>
      <c r="BJ2969" s="16"/>
      <c r="BK2969" s="16"/>
      <c r="BL2969" s="16"/>
      <c r="BM2969" s="16"/>
      <c r="BN2969" s="16"/>
      <c r="BO2969" s="16"/>
      <c r="BP2969" s="16"/>
      <c r="BQ2969" s="16"/>
      <c r="BR2969" s="16"/>
      <c r="BS2969" s="16"/>
      <c r="BT2969" s="16"/>
      <c r="BU2969" s="16"/>
      <c r="BV2969" s="16"/>
      <c r="BW2969" s="16"/>
      <c r="BX2969" s="16"/>
      <c r="BY2969" s="16"/>
      <c r="BZ2969" s="16"/>
      <c r="CA2969" s="16"/>
      <c r="CB2969" s="16"/>
      <c r="CC2969" s="16"/>
      <c r="CD2969" s="16"/>
      <c r="CE2969" s="16"/>
      <c r="CF2969" s="16"/>
      <c r="CG2969" s="16"/>
      <c r="CH2969" s="16"/>
      <c r="CI2969" s="16"/>
      <c r="CJ2969" s="16"/>
      <c r="CK2969" s="16"/>
      <c r="CL2969" s="16"/>
      <c r="CM2969" s="16"/>
      <c r="CN2969" s="16"/>
      <c r="CO2969" s="16"/>
      <c r="CP2969" s="16"/>
      <c r="CQ2969" s="16"/>
      <c r="CR2969" s="16"/>
      <c r="CS2969" s="16"/>
      <c r="CT2969" s="16"/>
      <c r="CU2969" s="16"/>
      <c r="CV2969" s="16"/>
      <c r="CW2969" s="16"/>
      <c r="CX2969" s="16"/>
      <c r="CY2969" s="16"/>
      <c r="CZ2969" s="16"/>
      <c r="DA2969" s="16"/>
      <c r="DB2969" s="16"/>
      <c r="DC2969" s="16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  <c r="EG2969" s="16"/>
      <c r="EH2969" s="16"/>
      <c r="EI2969" s="16"/>
      <c r="EJ2969" s="16"/>
      <c r="EK2969" s="16"/>
      <c r="EL2969" s="16"/>
      <c r="EM2969" s="16"/>
      <c r="EN2969" s="16"/>
      <c r="EO2969" s="16"/>
      <c r="EP2969" s="16"/>
      <c r="EQ2969" s="16"/>
      <c r="ER2969" s="16"/>
      <c r="ES2969" s="16"/>
      <c r="ET2969" s="16"/>
      <c r="EU2969" s="16"/>
      <c r="EV2969" s="16"/>
      <c r="EW2969" s="16"/>
      <c r="EX2969" s="16"/>
    </row>
    <row r="2970" spans="1:154" x14ac:dyDescent="0.3">
      <c r="A2970" s="18"/>
      <c r="B2970" s="18"/>
      <c r="C2970" s="18"/>
      <c r="D2970" s="18"/>
      <c r="E2970" s="18"/>
      <c r="F2970" s="18"/>
      <c r="G2970" s="18"/>
      <c r="H2970" s="19"/>
      <c r="I2970" s="20"/>
      <c r="J2970" s="21"/>
      <c r="K2970" s="20"/>
      <c r="L2970" s="18"/>
      <c r="M2970" s="18"/>
      <c r="N2970" s="18"/>
      <c r="O2970" s="18"/>
      <c r="P2970" s="18"/>
      <c r="Q2970" s="20"/>
      <c r="R2970" s="20"/>
      <c r="S2970" s="20"/>
      <c r="T2970" s="18"/>
      <c r="U2970" s="94"/>
      <c r="V2970" s="23"/>
      <c r="W2970" s="20"/>
      <c r="X2970" s="20"/>
      <c r="Y2970" s="20"/>
      <c r="Z2970" s="20"/>
      <c r="AA2970" s="18"/>
      <c r="AB2970" s="18"/>
      <c r="AC2970" s="21"/>
      <c r="AD2970" s="20"/>
      <c r="AE2970" s="39"/>
      <c r="AF2970" s="39"/>
      <c r="AG2970" s="39"/>
      <c r="AH2970" s="39"/>
      <c r="AI2970" s="39"/>
      <c r="AJ2970" s="39"/>
      <c r="AK2970" s="39"/>
      <c r="AL2970" s="39"/>
      <c r="AM2970" s="39"/>
      <c r="AN2970" s="39"/>
      <c r="AO2970" s="39"/>
      <c r="AP2970" s="39"/>
      <c r="AQ2970" s="39"/>
      <c r="AR2970" s="39"/>
      <c r="AS2970" s="39"/>
      <c r="AT2970" s="39"/>
      <c r="AU2970" s="39"/>
      <c r="AV2970" s="39"/>
      <c r="AW2970" s="39"/>
      <c r="AX2970" s="39"/>
      <c r="AY2970" s="39"/>
      <c r="AZ2970" s="39"/>
      <c r="BA2970" s="39"/>
      <c r="BB2970" s="39"/>
      <c r="BC2970" s="39"/>
      <c r="BD2970" s="39"/>
      <c r="BE2970" s="39"/>
      <c r="BF2970" s="39"/>
      <c r="BG2970" s="39"/>
      <c r="BH2970" s="39"/>
      <c r="BI2970" s="39"/>
      <c r="BJ2970" s="39"/>
      <c r="BK2970" s="39"/>
      <c r="BL2970" s="39"/>
      <c r="BM2970" s="39"/>
      <c r="BN2970" s="39"/>
      <c r="BO2970" s="39"/>
      <c r="BP2970" s="39"/>
      <c r="BQ2970" s="39"/>
      <c r="BR2970" s="39"/>
      <c r="BS2970" s="39"/>
      <c r="BT2970" s="39"/>
      <c r="BU2970" s="39"/>
      <c r="BV2970" s="39"/>
      <c r="BW2970" s="39"/>
      <c r="BX2970" s="39"/>
      <c r="BY2970" s="39"/>
      <c r="BZ2970" s="39"/>
      <c r="CA2970" s="39"/>
      <c r="CB2970" s="39"/>
      <c r="CC2970" s="39"/>
      <c r="CD2970" s="39"/>
      <c r="CE2970" s="39"/>
      <c r="CF2970" s="39"/>
      <c r="CG2970" s="39"/>
      <c r="CH2970" s="39"/>
      <c r="CI2970" s="39"/>
      <c r="CJ2970" s="39"/>
      <c r="CK2970" s="39"/>
      <c r="CL2970" s="39"/>
      <c r="CM2970" s="39"/>
      <c r="CN2970" s="39"/>
      <c r="CO2970" s="39"/>
      <c r="CP2970" s="39"/>
      <c r="CQ2970" s="39"/>
      <c r="CR2970" s="39"/>
      <c r="CS2970" s="39"/>
      <c r="CT2970" s="39"/>
      <c r="CU2970" s="39"/>
      <c r="CV2970" s="39"/>
      <c r="CW2970" s="39"/>
      <c r="CX2970" s="39"/>
      <c r="CY2970" s="39"/>
      <c r="CZ2970" s="39"/>
      <c r="DA2970" s="39"/>
      <c r="DB2970" s="39"/>
      <c r="DC2970" s="39"/>
      <c r="DD2970" s="39"/>
      <c r="DE2970" s="39"/>
      <c r="DF2970" s="39"/>
      <c r="DG2970" s="39"/>
      <c r="DH2970" s="39"/>
      <c r="DI2970" s="39"/>
      <c r="DJ2970" s="39"/>
      <c r="DK2970" s="39"/>
      <c r="DL2970" s="39"/>
      <c r="DM2970" s="39"/>
      <c r="DN2970" s="39"/>
      <c r="DO2970" s="39"/>
      <c r="DP2970" s="39"/>
      <c r="DQ2970" s="39"/>
      <c r="DR2970" s="39"/>
      <c r="DS2970" s="39"/>
      <c r="DT2970" s="39"/>
      <c r="DU2970" s="39"/>
      <c r="DV2970" s="39"/>
      <c r="DW2970" s="39"/>
      <c r="DX2970" s="39"/>
      <c r="DY2970" s="39"/>
      <c r="DZ2970" s="39"/>
      <c r="EA2970" s="39"/>
      <c r="EB2970" s="39"/>
      <c r="EC2970" s="39"/>
      <c r="ED2970" s="39"/>
      <c r="EE2970" s="39"/>
      <c r="EF2970" s="39"/>
      <c r="EG2970" s="39"/>
      <c r="EH2970" s="39"/>
      <c r="EI2970" s="39"/>
      <c r="EJ2970" s="39"/>
      <c r="EK2970" s="39"/>
      <c r="EL2970" s="39"/>
      <c r="EM2970" s="39"/>
      <c r="EN2970" s="39"/>
      <c r="EO2970" s="39"/>
      <c r="EP2970" s="39"/>
      <c r="EQ2970" s="39"/>
      <c r="ER2970" s="39"/>
      <c r="ES2970" s="39"/>
      <c r="ET2970" s="39"/>
      <c r="EU2970" s="39"/>
      <c r="EV2970" s="39"/>
      <c r="EW2970" s="39"/>
      <c r="EX2970" s="39"/>
    </row>
    <row r="2971" spans="1:154" s="39" customFormat="1" x14ac:dyDescent="0.3">
      <c r="A2971" s="29">
        <v>2823</v>
      </c>
      <c r="B2971" s="29" t="s">
        <v>47</v>
      </c>
      <c r="C2971" s="29">
        <v>612</v>
      </c>
      <c r="D2971" s="29">
        <v>4</v>
      </c>
      <c r="E2971" s="29">
        <v>3</v>
      </c>
      <c r="F2971" s="29">
        <v>0</v>
      </c>
      <c r="G2971" s="29">
        <v>14</v>
      </c>
      <c r="H2971" s="25" t="s">
        <v>476</v>
      </c>
      <c r="I2971" s="36">
        <v>1214</v>
      </c>
      <c r="J2971" s="41">
        <v>900</v>
      </c>
      <c r="K2971" s="74">
        <f>I2971*J2971</f>
        <v>1092600</v>
      </c>
      <c r="L2971" s="29"/>
      <c r="M2971" s="29"/>
      <c r="N2971" s="29"/>
      <c r="O2971" s="29"/>
      <c r="P2971" s="29"/>
      <c r="Q2971" s="36"/>
      <c r="R2971" s="36"/>
      <c r="S2971" s="36"/>
      <c r="T2971" s="29"/>
      <c r="U2971" s="185"/>
      <c r="V2971" s="37"/>
      <c r="W2971" s="36"/>
      <c r="X2971" s="75">
        <f t="shared" si="307"/>
        <v>1092600</v>
      </c>
      <c r="Y2971" s="36"/>
      <c r="Z2971" s="74">
        <v>50000000</v>
      </c>
      <c r="AA2971" s="29">
        <v>0</v>
      </c>
      <c r="AB2971" s="29">
        <v>0</v>
      </c>
      <c r="AC2971" s="41" t="s">
        <v>1314</v>
      </c>
      <c r="AD2971" s="3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/>
      <c r="AT2971" s="16"/>
      <c r="AU2971" s="16"/>
      <c r="AV2971" s="16"/>
      <c r="AW2971" s="16"/>
      <c r="AX2971" s="16"/>
      <c r="AY2971" s="16"/>
      <c r="AZ2971" s="16"/>
      <c r="BA2971" s="16"/>
      <c r="BB2971" s="16"/>
      <c r="BC2971" s="16"/>
      <c r="BD2971" s="16"/>
      <c r="BE2971" s="16"/>
      <c r="BF2971" s="16"/>
      <c r="BG2971" s="16"/>
      <c r="BH2971" s="16"/>
      <c r="BI2971" s="16"/>
      <c r="BJ2971" s="16"/>
      <c r="BK2971" s="16"/>
      <c r="BL2971" s="16"/>
      <c r="BM2971" s="16"/>
      <c r="BN2971" s="16"/>
      <c r="BO2971" s="16"/>
      <c r="BP2971" s="16"/>
      <c r="BQ2971" s="16"/>
      <c r="BR2971" s="16"/>
      <c r="BS2971" s="16"/>
      <c r="BT2971" s="16"/>
      <c r="BU2971" s="16"/>
      <c r="BV2971" s="16"/>
      <c r="BW2971" s="16"/>
      <c r="BX2971" s="16"/>
      <c r="BY2971" s="16"/>
      <c r="BZ2971" s="16"/>
      <c r="CA2971" s="16"/>
      <c r="CB2971" s="16"/>
      <c r="CC2971" s="16"/>
      <c r="CD2971" s="16"/>
      <c r="CE2971" s="16"/>
      <c r="CF2971" s="16"/>
      <c r="CG2971" s="16"/>
      <c r="CH2971" s="16"/>
      <c r="CI2971" s="16"/>
      <c r="CJ2971" s="16"/>
      <c r="CK2971" s="16"/>
      <c r="CL2971" s="16"/>
      <c r="CM2971" s="16"/>
      <c r="CN2971" s="16"/>
      <c r="CO2971" s="16"/>
      <c r="CP2971" s="16"/>
      <c r="CQ2971" s="16"/>
      <c r="CR2971" s="16"/>
      <c r="CS2971" s="16"/>
      <c r="CT2971" s="16"/>
      <c r="CU2971" s="16"/>
      <c r="CV2971" s="16"/>
      <c r="CW2971" s="16"/>
      <c r="CX2971" s="16"/>
      <c r="CY2971" s="16"/>
      <c r="CZ2971" s="16"/>
      <c r="DA2971" s="16"/>
      <c r="DB2971" s="16"/>
      <c r="DC2971" s="16"/>
      <c r="DD2971" s="16"/>
      <c r="DE2971" s="16"/>
      <c r="DF2971" s="16"/>
      <c r="DG2971" s="16"/>
      <c r="DH2971" s="16"/>
      <c r="DI2971" s="16"/>
      <c r="DJ2971" s="16"/>
      <c r="DK2971" s="16"/>
      <c r="DL2971" s="16"/>
      <c r="DM2971" s="16"/>
      <c r="DN2971" s="16"/>
      <c r="DO2971" s="16"/>
      <c r="DP2971" s="16"/>
      <c r="DQ2971" s="16"/>
      <c r="DR2971" s="16"/>
      <c r="DS2971" s="16"/>
      <c r="DT2971" s="16"/>
      <c r="DU2971" s="16"/>
      <c r="DV2971" s="16"/>
      <c r="DW2971" s="16"/>
      <c r="DX2971" s="16"/>
      <c r="DY2971" s="16"/>
      <c r="DZ2971" s="16"/>
      <c r="EA2971" s="16"/>
      <c r="EB2971" s="16"/>
      <c r="EC2971" s="16"/>
      <c r="ED2971" s="16"/>
      <c r="EE2971" s="16"/>
      <c r="EF2971" s="16"/>
      <c r="EG2971" s="16"/>
      <c r="EH2971" s="16"/>
      <c r="EI2971" s="16"/>
      <c r="EJ2971" s="16"/>
      <c r="EK2971" s="16"/>
      <c r="EL2971" s="16"/>
      <c r="EM2971" s="16"/>
      <c r="EN2971" s="16"/>
      <c r="EO2971" s="16"/>
      <c r="EP2971" s="16"/>
      <c r="EQ2971" s="16"/>
      <c r="ER2971" s="16"/>
      <c r="ES2971" s="16"/>
      <c r="ET2971" s="16"/>
      <c r="EU2971" s="16"/>
      <c r="EV2971" s="16"/>
      <c r="EW2971" s="16"/>
      <c r="EX2971" s="16"/>
    </row>
    <row r="2972" spans="1:154" x14ac:dyDescent="0.3">
      <c r="A2972" s="18"/>
      <c r="B2972" s="18"/>
      <c r="C2972" s="18"/>
      <c r="D2972" s="18"/>
      <c r="E2972" s="18"/>
      <c r="F2972" s="18"/>
      <c r="G2972" s="18"/>
      <c r="H2972" s="19"/>
      <c r="I2972" s="20"/>
      <c r="J2972" s="21"/>
      <c r="K2972" s="20"/>
      <c r="L2972" s="18"/>
      <c r="M2972" s="18"/>
      <c r="N2972" s="18"/>
      <c r="O2972" s="18"/>
      <c r="P2972" s="18"/>
      <c r="Q2972" s="20"/>
      <c r="R2972" s="20"/>
      <c r="S2972" s="20"/>
      <c r="T2972" s="18"/>
      <c r="U2972" s="94"/>
      <c r="V2972" s="23"/>
      <c r="W2972" s="20"/>
      <c r="X2972" s="20"/>
      <c r="Y2972" s="20"/>
      <c r="Z2972" s="20"/>
      <c r="AA2972" s="18"/>
      <c r="AB2972" s="18"/>
      <c r="AC2972" s="58"/>
      <c r="AD2972" s="64"/>
      <c r="AE2972" s="39"/>
      <c r="AF2972" s="39"/>
      <c r="AG2972" s="39"/>
      <c r="AH2972" s="39"/>
      <c r="AI2972" s="39"/>
      <c r="AJ2972" s="39"/>
      <c r="AK2972" s="39"/>
      <c r="AL2972" s="39"/>
      <c r="AM2972" s="39"/>
      <c r="AN2972" s="39"/>
      <c r="AO2972" s="39"/>
      <c r="AP2972" s="39"/>
      <c r="AQ2972" s="39"/>
      <c r="AR2972" s="39"/>
      <c r="AS2972" s="39"/>
      <c r="AT2972" s="39"/>
      <c r="AU2972" s="39"/>
      <c r="AV2972" s="39"/>
      <c r="AW2972" s="39"/>
      <c r="AX2972" s="39"/>
      <c r="AY2972" s="39"/>
      <c r="AZ2972" s="39"/>
      <c r="BA2972" s="39"/>
      <c r="BB2972" s="39"/>
      <c r="BC2972" s="39"/>
      <c r="BD2972" s="39"/>
      <c r="BE2972" s="39"/>
      <c r="BF2972" s="39"/>
      <c r="BG2972" s="39"/>
      <c r="BH2972" s="39"/>
      <c r="BI2972" s="39"/>
      <c r="BJ2972" s="39"/>
      <c r="BK2972" s="39"/>
      <c r="BL2972" s="39"/>
      <c r="BM2972" s="39"/>
      <c r="BN2972" s="39"/>
      <c r="BO2972" s="39"/>
      <c r="BP2972" s="39"/>
      <c r="BQ2972" s="39"/>
      <c r="BR2972" s="39"/>
      <c r="BS2972" s="39"/>
      <c r="BT2972" s="39"/>
      <c r="BU2972" s="39"/>
      <c r="BV2972" s="39"/>
      <c r="BW2972" s="39"/>
      <c r="BX2972" s="39"/>
      <c r="BY2972" s="39"/>
      <c r="BZ2972" s="39"/>
      <c r="CA2972" s="39"/>
      <c r="CB2972" s="39"/>
      <c r="CC2972" s="39"/>
      <c r="CD2972" s="39"/>
      <c r="CE2972" s="39"/>
      <c r="CF2972" s="39"/>
      <c r="CG2972" s="39"/>
      <c r="CH2972" s="39"/>
      <c r="CI2972" s="39"/>
      <c r="CJ2972" s="39"/>
      <c r="CK2972" s="39"/>
      <c r="CL2972" s="39"/>
      <c r="CM2972" s="39"/>
      <c r="CN2972" s="39"/>
      <c r="CO2972" s="39"/>
      <c r="CP2972" s="39"/>
      <c r="CQ2972" s="39"/>
      <c r="CR2972" s="39"/>
      <c r="CS2972" s="39"/>
      <c r="CT2972" s="39"/>
      <c r="CU2972" s="39"/>
      <c r="CV2972" s="39"/>
      <c r="CW2972" s="39"/>
      <c r="CX2972" s="39"/>
      <c r="CY2972" s="39"/>
      <c r="CZ2972" s="39"/>
      <c r="DA2972" s="39"/>
      <c r="DB2972" s="39"/>
      <c r="DC2972" s="39"/>
      <c r="DD2972" s="39"/>
      <c r="DE2972" s="39"/>
      <c r="DF2972" s="39"/>
      <c r="DG2972" s="39"/>
      <c r="DH2972" s="39"/>
      <c r="DI2972" s="39"/>
      <c r="DJ2972" s="39"/>
      <c r="DK2972" s="39"/>
      <c r="DL2972" s="39"/>
      <c r="DM2972" s="39"/>
      <c r="DN2972" s="39"/>
      <c r="DO2972" s="39"/>
      <c r="DP2972" s="39"/>
      <c r="DQ2972" s="39"/>
      <c r="DR2972" s="39"/>
      <c r="DS2972" s="39"/>
      <c r="DT2972" s="39"/>
      <c r="DU2972" s="39"/>
      <c r="DV2972" s="39"/>
      <c r="DW2972" s="39"/>
      <c r="DX2972" s="39"/>
      <c r="DY2972" s="39"/>
      <c r="DZ2972" s="39"/>
      <c r="EA2972" s="39"/>
      <c r="EB2972" s="39"/>
      <c r="EC2972" s="39"/>
      <c r="ED2972" s="39"/>
      <c r="EE2972" s="39"/>
      <c r="EF2972" s="39"/>
      <c r="EG2972" s="39"/>
      <c r="EH2972" s="39"/>
      <c r="EI2972" s="39"/>
      <c r="EJ2972" s="39"/>
      <c r="EK2972" s="39"/>
      <c r="EL2972" s="39"/>
      <c r="EM2972" s="39"/>
      <c r="EN2972" s="39"/>
      <c r="EO2972" s="39"/>
      <c r="EP2972" s="39"/>
      <c r="EQ2972" s="39"/>
      <c r="ER2972" s="39"/>
      <c r="ES2972" s="39"/>
      <c r="ET2972" s="39"/>
      <c r="EU2972" s="39"/>
      <c r="EV2972" s="39"/>
      <c r="EW2972" s="39"/>
      <c r="EX2972" s="39"/>
    </row>
    <row r="2973" spans="1:154" s="39" customFormat="1" x14ac:dyDescent="0.3">
      <c r="A2973" s="29">
        <v>2824</v>
      </c>
      <c r="B2973" s="29" t="s">
        <v>47</v>
      </c>
      <c r="C2973" s="29">
        <v>3684</v>
      </c>
      <c r="D2973" s="29">
        <v>3</v>
      </c>
      <c r="E2973" s="29">
        <v>3</v>
      </c>
      <c r="F2973" s="29">
        <v>3</v>
      </c>
      <c r="G2973" s="29">
        <v>5</v>
      </c>
      <c r="H2973" s="25" t="s">
        <v>476</v>
      </c>
      <c r="I2973" s="36">
        <v>1505</v>
      </c>
      <c r="J2973" s="41">
        <v>150</v>
      </c>
      <c r="K2973" s="74">
        <f>I2973*J2973</f>
        <v>225750</v>
      </c>
      <c r="L2973" s="29"/>
      <c r="M2973" s="29"/>
      <c r="N2973" s="29"/>
      <c r="O2973" s="29"/>
      <c r="P2973" s="29"/>
      <c r="Q2973" s="36"/>
      <c r="R2973" s="36"/>
      <c r="S2973" s="36"/>
      <c r="T2973" s="29"/>
      <c r="U2973" s="185"/>
      <c r="V2973" s="37"/>
      <c r="W2973" s="36"/>
      <c r="X2973" s="75">
        <f t="shared" si="307"/>
        <v>225750</v>
      </c>
      <c r="Y2973" s="36"/>
      <c r="Z2973" s="74">
        <v>50000000</v>
      </c>
      <c r="AA2973" s="29">
        <v>0</v>
      </c>
      <c r="AB2973" s="29">
        <v>0</v>
      </c>
      <c r="AC2973" s="41" t="s">
        <v>1315</v>
      </c>
      <c r="AD2973" s="3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6"/>
      <c r="AZ2973" s="16"/>
      <c r="BA2973" s="16"/>
      <c r="BB2973" s="16"/>
      <c r="BC2973" s="16"/>
      <c r="BD2973" s="16"/>
      <c r="BE2973" s="16"/>
      <c r="BF2973" s="16"/>
      <c r="BG2973" s="16"/>
      <c r="BH2973" s="16"/>
      <c r="BI2973" s="16"/>
      <c r="BJ2973" s="16"/>
      <c r="BK2973" s="16"/>
      <c r="BL2973" s="16"/>
      <c r="BM2973" s="16"/>
      <c r="BN2973" s="16"/>
      <c r="BO2973" s="16"/>
      <c r="BP2973" s="16"/>
      <c r="BQ2973" s="16"/>
      <c r="BR2973" s="16"/>
      <c r="BS2973" s="16"/>
      <c r="BT2973" s="16"/>
      <c r="BU2973" s="16"/>
      <c r="BV2973" s="16"/>
      <c r="BW2973" s="16"/>
      <c r="BX2973" s="16"/>
      <c r="BY2973" s="16"/>
      <c r="BZ2973" s="16"/>
      <c r="CA2973" s="16"/>
      <c r="CB2973" s="16"/>
      <c r="CC2973" s="16"/>
      <c r="CD2973" s="16"/>
      <c r="CE2973" s="16"/>
      <c r="CF2973" s="16"/>
      <c r="CG2973" s="16"/>
      <c r="CH2973" s="16"/>
      <c r="CI2973" s="16"/>
      <c r="CJ2973" s="16"/>
      <c r="CK2973" s="16"/>
      <c r="CL2973" s="16"/>
      <c r="CM2973" s="16"/>
      <c r="CN2973" s="16"/>
      <c r="CO2973" s="16"/>
      <c r="CP2973" s="16"/>
      <c r="CQ2973" s="16"/>
      <c r="CR2973" s="16"/>
      <c r="CS2973" s="16"/>
      <c r="CT2973" s="16"/>
      <c r="CU2973" s="16"/>
      <c r="CV2973" s="16"/>
      <c r="CW2973" s="16"/>
      <c r="CX2973" s="16"/>
      <c r="CY2973" s="16"/>
      <c r="CZ2973" s="16"/>
      <c r="DA2973" s="16"/>
      <c r="DB2973" s="16"/>
      <c r="DC2973" s="16"/>
      <c r="DD2973" s="16"/>
      <c r="DE2973" s="16"/>
      <c r="DF2973" s="16"/>
      <c r="DG2973" s="16"/>
      <c r="DH2973" s="16"/>
      <c r="DI2973" s="16"/>
      <c r="DJ2973" s="16"/>
      <c r="DK2973" s="16"/>
      <c r="DL2973" s="16"/>
      <c r="DM2973" s="16"/>
      <c r="DN2973" s="16"/>
      <c r="DO2973" s="16"/>
      <c r="DP2973" s="16"/>
      <c r="DQ2973" s="16"/>
      <c r="DR2973" s="16"/>
      <c r="DS2973" s="16"/>
      <c r="DT2973" s="16"/>
      <c r="DU2973" s="16"/>
      <c r="DV2973" s="16"/>
      <c r="DW2973" s="16"/>
      <c r="DX2973" s="16"/>
      <c r="DY2973" s="16"/>
      <c r="DZ2973" s="16"/>
      <c r="EA2973" s="16"/>
      <c r="EB2973" s="16"/>
      <c r="EC2973" s="16"/>
      <c r="ED2973" s="16"/>
      <c r="EE2973" s="16"/>
      <c r="EF2973" s="16"/>
      <c r="EG2973" s="16"/>
      <c r="EH2973" s="16"/>
      <c r="EI2973" s="16"/>
      <c r="EJ2973" s="16"/>
      <c r="EK2973" s="16"/>
      <c r="EL2973" s="16"/>
      <c r="EM2973" s="16"/>
      <c r="EN2973" s="16"/>
      <c r="EO2973" s="16"/>
      <c r="EP2973" s="16"/>
      <c r="EQ2973" s="16"/>
      <c r="ER2973" s="16"/>
      <c r="ES2973" s="16"/>
      <c r="ET2973" s="16"/>
      <c r="EU2973" s="16"/>
      <c r="EV2973" s="16"/>
      <c r="EW2973" s="16"/>
      <c r="EX2973" s="16"/>
    </row>
    <row r="2974" spans="1:154" x14ac:dyDescent="0.3">
      <c r="A2974" s="18"/>
      <c r="B2974" s="18"/>
      <c r="C2974" s="18"/>
      <c r="D2974" s="18"/>
      <c r="E2974" s="18"/>
      <c r="F2974" s="18"/>
      <c r="G2974" s="18"/>
      <c r="H2974" s="19"/>
      <c r="I2974" s="20"/>
      <c r="J2974" s="21"/>
      <c r="K2974" s="20"/>
      <c r="L2974" s="18"/>
      <c r="M2974" s="18"/>
      <c r="N2974" s="18"/>
      <c r="O2974" s="18"/>
      <c r="P2974" s="18"/>
      <c r="Q2974" s="20"/>
      <c r="R2974" s="20"/>
      <c r="S2974" s="20"/>
      <c r="T2974" s="18"/>
      <c r="U2974" s="94"/>
      <c r="V2974" s="23"/>
      <c r="W2974" s="20"/>
      <c r="X2974" s="20"/>
      <c r="Y2974" s="20"/>
      <c r="Z2974" s="20"/>
      <c r="AA2974" s="18"/>
      <c r="AB2974" s="18"/>
      <c r="AC2974" s="58"/>
      <c r="AD2974" s="64"/>
      <c r="AE2974" s="39"/>
      <c r="AF2974" s="39"/>
      <c r="AG2974" s="39"/>
      <c r="AH2974" s="39"/>
      <c r="AI2974" s="39"/>
      <c r="AJ2974" s="39"/>
      <c r="AK2974" s="39"/>
      <c r="AL2974" s="39"/>
      <c r="AM2974" s="39"/>
      <c r="AN2974" s="39"/>
      <c r="AO2974" s="39"/>
      <c r="AP2974" s="39"/>
      <c r="AQ2974" s="39"/>
      <c r="AR2974" s="39"/>
      <c r="AS2974" s="39"/>
      <c r="AT2974" s="39"/>
      <c r="AU2974" s="39"/>
      <c r="AV2974" s="39"/>
      <c r="AW2974" s="39"/>
      <c r="AX2974" s="39"/>
      <c r="AY2974" s="39"/>
      <c r="AZ2974" s="39"/>
      <c r="BA2974" s="39"/>
      <c r="BB2974" s="39"/>
      <c r="BC2974" s="39"/>
      <c r="BD2974" s="39"/>
      <c r="BE2974" s="39"/>
      <c r="BF2974" s="39"/>
      <c r="BG2974" s="39"/>
      <c r="BH2974" s="39"/>
      <c r="BI2974" s="39"/>
      <c r="BJ2974" s="39"/>
      <c r="BK2974" s="39"/>
      <c r="BL2974" s="39"/>
      <c r="BM2974" s="39"/>
      <c r="BN2974" s="39"/>
      <c r="BO2974" s="39"/>
      <c r="BP2974" s="39"/>
      <c r="BQ2974" s="39"/>
      <c r="BR2974" s="39"/>
      <c r="BS2974" s="39"/>
      <c r="BT2974" s="39"/>
      <c r="BU2974" s="39"/>
      <c r="BV2974" s="39"/>
      <c r="BW2974" s="39"/>
      <c r="BX2974" s="39"/>
      <c r="BY2974" s="39"/>
      <c r="BZ2974" s="39"/>
      <c r="CA2974" s="39"/>
      <c r="CB2974" s="39"/>
      <c r="CC2974" s="39"/>
      <c r="CD2974" s="39"/>
      <c r="CE2974" s="39"/>
      <c r="CF2974" s="39"/>
      <c r="CG2974" s="39"/>
      <c r="CH2974" s="39"/>
      <c r="CI2974" s="39"/>
      <c r="CJ2974" s="39"/>
      <c r="CK2974" s="39"/>
      <c r="CL2974" s="39"/>
      <c r="CM2974" s="39"/>
      <c r="CN2974" s="39"/>
      <c r="CO2974" s="39"/>
      <c r="CP2974" s="39"/>
      <c r="CQ2974" s="39"/>
      <c r="CR2974" s="39"/>
      <c r="CS2974" s="39"/>
      <c r="CT2974" s="39"/>
      <c r="CU2974" s="39"/>
      <c r="CV2974" s="39"/>
      <c r="CW2974" s="39"/>
      <c r="CX2974" s="39"/>
      <c r="CY2974" s="39"/>
      <c r="CZ2974" s="39"/>
      <c r="DA2974" s="39"/>
      <c r="DB2974" s="39"/>
      <c r="DC2974" s="39"/>
      <c r="DD2974" s="39"/>
      <c r="DE2974" s="39"/>
      <c r="DF2974" s="39"/>
      <c r="DG2974" s="39"/>
      <c r="DH2974" s="39"/>
      <c r="DI2974" s="39"/>
      <c r="DJ2974" s="39"/>
      <c r="DK2974" s="39"/>
      <c r="DL2974" s="39"/>
      <c r="DM2974" s="39"/>
      <c r="DN2974" s="39"/>
      <c r="DO2974" s="39"/>
      <c r="DP2974" s="39"/>
      <c r="DQ2974" s="39"/>
      <c r="DR2974" s="39"/>
      <c r="DS2974" s="39"/>
      <c r="DT2974" s="39"/>
      <c r="DU2974" s="39"/>
      <c r="DV2974" s="39"/>
      <c r="DW2974" s="39"/>
      <c r="DX2974" s="39"/>
      <c r="DY2974" s="39"/>
      <c r="DZ2974" s="39"/>
      <c r="EA2974" s="39"/>
      <c r="EB2974" s="39"/>
      <c r="EC2974" s="39"/>
      <c r="ED2974" s="39"/>
      <c r="EE2974" s="39"/>
      <c r="EF2974" s="39"/>
      <c r="EG2974" s="39"/>
      <c r="EH2974" s="39"/>
      <c r="EI2974" s="39"/>
      <c r="EJ2974" s="39"/>
      <c r="EK2974" s="39"/>
      <c r="EL2974" s="39"/>
      <c r="EM2974" s="39"/>
      <c r="EN2974" s="39"/>
      <c r="EO2974" s="39"/>
      <c r="EP2974" s="39"/>
      <c r="EQ2974" s="39"/>
      <c r="ER2974" s="39"/>
      <c r="ES2974" s="39"/>
      <c r="ET2974" s="39"/>
      <c r="EU2974" s="39"/>
      <c r="EV2974" s="39"/>
      <c r="EW2974" s="39"/>
      <c r="EX2974" s="39"/>
    </row>
    <row r="2975" spans="1:154" x14ac:dyDescent="0.3">
      <c r="A2975" s="29">
        <v>2825</v>
      </c>
      <c r="B2975" s="29" t="s">
        <v>47</v>
      </c>
      <c r="C2975" s="29">
        <v>318</v>
      </c>
      <c r="D2975" s="29">
        <v>7</v>
      </c>
      <c r="E2975" s="29">
        <v>4</v>
      </c>
      <c r="F2975" s="29">
        <v>1</v>
      </c>
      <c r="G2975" s="29">
        <v>72</v>
      </c>
      <c r="H2975" s="25" t="s">
        <v>476</v>
      </c>
      <c r="I2975" s="36">
        <v>1772</v>
      </c>
      <c r="J2975" s="41">
        <v>150</v>
      </c>
      <c r="K2975" s="74">
        <f>I2975*J2975</f>
        <v>265800</v>
      </c>
      <c r="L2975" s="29"/>
      <c r="M2975" s="29"/>
      <c r="N2975" s="29"/>
      <c r="O2975" s="29"/>
      <c r="P2975" s="29"/>
      <c r="Q2975" s="36"/>
      <c r="R2975" s="36"/>
      <c r="S2975" s="36"/>
      <c r="T2975" s="29"/>
      <c r="U2975" s="185"/>
      <c r="V2975" s="37"/>
      <c r="W2975" s="36"/>
      <c r="X2975" s="75">
        <f t="shared" si="307"/>
        <v>265800</v>
      </c>
      <c r="Y2975" s="36"/>
      <c r="Z2975" s="74">
        <v>50000000</v>
      </c>
      <c r="AA2975" s="29">
        <v>0</v>
      </c>
      <c r="AB2975" s="29">
        <v>0</v>
      </c>
      <c r="AC2975" s="41" t="s">
        <v>1316</v>
      </c>
      <c r="AD2975" s="36"/>
    </row>
    <row r="2976" spans="1:154" x14ac:dyDescent="0.3">
      <c r="A2976" s="18"/>
      <c r="B2976" s="18"/>
      <c r="C2976" s="18"/>
      <c r="D2976" s="18"/>
      <c r="E2976" s="18"/>
      <c r="F2976" s="18"/>
      <c r="G2976" s="18"/>
      <c r="H2976" s="19"/>
      <c r="I2976" s="20"/>
      <c r="J2976" s="21"/>
      <c r="K2976" s="20"/>
      <c r="L2976" s="18"/>
      <c r="M2976" s="18"/>
      <c r="N2976" s="18"/>
      <c r="O2976" s="18"/>
      <c r="P2976" s="18"/>
      <c r="Q2976" s="20"/>
      <c r="R2976" s="20"/>
      <c r="S2976" s="20"/>
      <c r="T2976" s="18"/>
      <c r="U2976" s="94"/>
      <c r="V2976" s="23"/>
      <c r="W2976" s="20"/>
      <c r="X2976" s="20"/>
      <c r="Y2976" s="20"/>
      <c r="Z2976" s="20"/>
      <c r="AA2976" s="18"/>
      <c r="AB2976" s="18"/>
      <c r="AC2976" s="58"/>
      <c r="AD2976" s="64"/>
      <c r="AE2976" s="39"/>
      <c r="AF2976" s="39"/>
      <c r="AG2976" s="39"/>
      <c r="AH2976" s="39"/>
      <c r="AI2976" s="39"/>
      <c r="AJ2976" s="39"/>
      <c r="AK2976" s="39"/>
      <c r="AL2976" s="39"/>
      <c r="AM2976" s="39"/>
      <c r="AN2976" s="39"/>
      <c r="AO2976" s="39"/>
      <c r="AP2976" s="39"/>
      <c r="AQ2976" s="39"/>
      <c r="AR2976" s="39"/>
      <c r="AS2976" s="39"/>
      <c r="AT2976" s="39"/>
      <c r="AU2976" s="39"/>
      <c r="AV2976" s="39"/>
      <c r="AW2976" s="39"/>
      <c r="AX2976" s="39"/>
      <c r="AY2976" s="39"/>
      <c r="AZ2976" s="39"/>
      <c r="BA2976" s="39"/>
      <c r="BB2976" s="39"/>
      <c r="BC2976" s="39"/>
      <c r="BD2976" s="39"/>
      <c r="BE2976" s="39"/>
      <c r="BF2976" s="39"/>
      <c r="BG2976" s="39"/>
      <c r="BH2976" s="39"/>
      <c r="BI2976" s="39"/>
      <c r="BJ2976" s="39"/>
      <c r="BK2976" s="39"/>
      <c r="BL2976" s="39"/>
      <c r="BM2976" s="39"/>
      <c r="BN2976" s="39"/>
      <c r="BO2976" s="39"/>
      <c r="BP2976" s="39"/>
      <c r="BQ2976" s="39"/>
      <c r="BR2976" s="39"/>
      <c r="BS2976" s="39"/>
      <c r="BT2976" s="39"/>
      <c r="BU2976" s="39"/>
      <c r="BV2976" s="39"/>
      <c r="BW2976" s="39"/>
      <c r="BX2976" s="39"/>
      <c r="BY2976" s="39"/>
      <c r="BZ2976" s="39"/>
      <c r="CA2976" s="39"/>
      <c r="CB2976" s="39"/>
      <c r="CC2976" s="39"/>
      <c r="CD2976" s="39"/>
      <c r="CE2976" s="39"/>
      <c r="CF2976" s="39"/>
      <c r="CG2976" s="39"/>
      <c r="CH2976" s="39"/>
      <c r="CI2976" s="39"/>
      <c r="CJ2976" s="39"/>
      <c r="CK2976" s="39"/>
      <c r="CL2976" s="39"/>
      <c r="CM2976" s="39"/>
      <c r="CN2976" s="39"/>
      <c r="CO2976" s="39"/>
      <c r="CP2976" s="39"/>
      <c r="CQ2976" s="39"/>
      <c r="CR2976" s="39"/>
      <c r="CS2976" s="39"/>
      <c r="CT2976" s="39"/>
      <c r="CU2976" s="39"/>
      <c r="CV2976" s="39"/>
      <c r="CW2976" s="39"/>
      <c r="CX2976" s="39"/>
      <c r="CY2976" s="39"/>
      <c r="CZ2976" s="39"/>
      <c r="DA2976" s="39"/>
      <c r="DB2976" s="39"/>
      <c r="DC2976" s="39"/>
      <c r="DD2976" s="39"/>
      <c r="DE2976" s="39"/>
      <c r="DF2976" s="39"/>
      <c r="DG2976" s="39"/>
      <c r="DH2976" s="39"/>
      <c r="DI2976" s="39"/>
      <c r="DJ2976" s="39"/>
      <c r="DK2976" s="39"/>
      <c r="DL2976" s="39"/>
      <c r="DM2976" s="39"/>
      <c r="DN2976" s="39"/>
      <c r="DO2976" s="39"/>
      <c r="DP2976" s="39"/>
      <c r="DQ2976" s="39"/>
      <c r="DR2976" s="39"/>
      <c r="DS2976" s="39"/>
      <c r="DT2976" s="39"/>
      <c r="DU2976" s="39"/>
      <c r="DV2976" s="39"/>
      <c r="DW2976" s="39"/>
      <c r="DX2976" s="39"/>
      <c r="DY2976" s="39"/>
      <c r="DZ2976" s="39"/>
      <c r="EA2976" s="39"/>
      <c r="EB2976" s="39"/>
      <c r="EC2976" s="39"/>
      <c r="ED2976" s="39"/>
      <c r="EE2976" s="39"/>
      <c r="EF2976" s="39"/>
      <c r="EG2976" s="39"/>
      <c r="EH2976" s="39"/>
      <c r="EI2976" s="39"/>
      <c r="EJ2976" s="39"/>
      <c r="EK2976" s="39"/>
      <c r="EL2976" s="39"/>
      <c r="EM2976" s="39"/>
      <c r="EN2976" s="39"/>
      <c r="EO2976" s="39"/>
      <c r="EP2976" s="39"/>
      <c r="EQ2976" s="39"/>
      <c r="ER2976" s="39"/>
      <c r="ES2976" s="39"/>
      <c r="ET2976" s="39"/>
      <c r="EU2976" s="39"/>
      <c r="EV2976" s="39"/>
      <c r="EW2976" s="39"/>
      <c r="EX2976" s="39"/>
    </row>
    <row r="2977" spans="1:154" s="39" customFormat="1" x14ac:dyDescent="0.3">
      <c r="A2977" s="29">
        <v>2826</v>
      </c>
      <c r="B2977" s="29" t="s">
        <v>47</v>
      </c>
      <c r="C2977" s="29">
        <v>54</v>
      </c>
      <c r="D2977" s="29">
        <v>3</v>
      </c>
      <c r="E2977" s="29">
        <v>1</v>
      </c>
      <c r="F2977" s="29">
        <v>3</v>
      </c>
      <c r="G2977" s="29">
        <v>56</v>
      </c>
      <c r="H2977" s="25" t="s">
        <v>476</v>
      </c>
      <c r="I2977" s="36">
        <v>756</v>
      </c>
      <c r="J2977" s="41">
        <v>250</v>
      </c>
      <c r="K2977" s="74">
        <f>I2977*J2977</f>
        <v>189000</v>
      </c>
      <c r="L2977" s="29"/>
      <c r="M2977" s="29"/>
      <c r="N2977" s="29"/>
      <c r="O2977" s="29"/>
      <c r="P2977" s="29"/>
      <c r="Q2977" s="36"/>
      <c r="R2977" s="36"/>
      <c r="S2977" s="36"/>
      <c r="T2977" s="29"/>
      <c r="U2977" s="185"/>
      <c r="V2977" s="37"/>
      <c r="W2977" s="36"/>
      <c r="X2977" s="75">
        <f t="shared" si="307"/>
        <v>189000</v>
      </c>
      <c r="Y2977" s="36"/>
      <c r="Z2977" s="74">
        <v>50000000</v>
      </c>
      <c r="AA2977" s="29">
        <v>0</v>
      </c>
      <c r="AB2977" s="29">
        <v>0</v>
      </c>
      <c r="AC2977" s="41" t="s">
        <v>1317</v>
      </c>
      <c r="AD2977" s="3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6"/>
      <c r="AZ2977" s="16"/>
      <c r="BA2977" s="16"/>
      <c r="BB2977" s="16"/>
      <c r="BC2977" s="16"/>
      <c r="BD2977" s="16"/>
      <c r="BE2977" s="16"/>
      <c r="BF2977" s="16"/>
      <c r="BG2977" s="16"/>
      <c r="BH2977" s="16"/>
      <c r="BI2977" s="16"/>
      <c r="BJ2977" s="16"/>
      <c r="BK2977" s="16"/>
      <c r="BL2977" s="16"/>
      <c r="BM2977" s="16"/>
      <c r="BN2977" s="16"/>
      <c r="BO2977" s="16"/>
      <c r="BP2977" s="16"/>
      <c r="BQ2977" s="16"/>
      <c r="BR2977" s="16"/>
      <c r="BS2977" s="16"/>
      <c r="BT2977" s="16"/>
      <c r="BU2977" s="16"/>
      <c r="BV2977" s="16"/>
      <c r="BW2977" s="16"/>
      <c r="BX2977" s="16"/>
      <c r="BY2977" s="16"/>
      <c r="BZ2977" s="16"/>
      <c r="CA2977" s="16"/>
      <c r="CB2977" s="16"/>
      <c r="CC2977" s="16"/>
      <c r="CD2977" s="16"/>
      <c r="CE2977" s="16"/>
      <c r="CF2977" s="16"/>
      <c r="CG2977" s="16"/>
      <c r="CH2977" s="16"/>
      <c r="CI2977" s="16"/>
      <c r="CJ2977" s="16"/>
      <c r="CK2977" s="16"/>
      <c r="CL2977" s="16"/>
      <c r="CM2977" s="16"/>
      <c r="CN2977" s="16"/>
      <c r="CO2977" s="16"/>
      <c r="CP2977" s="16"/>
      <c r="CQ2977" s="16"/>
      <c r="CR2977" s="16"/>
      <c r="CS2977" s="16"/>
      <c r="CT2977" s="16"/>
      <c r="CU2977" s="16"/>
      <c r="CV2977" s="16"/>
      <c r="CW2977" s="16"/>
      <c r="CX2977" s="16"/>
      <c r="CY2977" s="16"/>
      <c r="CZ2977" s="16"/>
      <c r="DA2977" s="16"/>
      <c r="DB2977" s="16"/>
      <c r="DC2977" s="16"/>
      <c r="DD2977" s="16"/>
      <c r="DE2977" s="16"/>
      <c r="DF2977" s="16"/>
      <c r="DG2977" s="16"/>
      <c r="DH2977" s="16"/>
      <c r="DI2977" s="16"/>
      <c r="DJ2977" s="16"/>
      <c r="DK2977" s="16"/>
      <c r="DL2977" s="16"/>
      <c r="DM2977" s="16"/>
      <c r="DN2977" s="16"/>
      <c r="DO2977" s="16"/>
      <c r="DP2977" s="16"/>
      <c r="DQ2977" s="16"/>
      <c r="DR2977" s="16"/>
      <c r="DS2977" s="16"/>
      <c r="DT2977" s="16"/>
      <c r="DU2977" s="16"/>
      <c r="DV2977" s="16"/>
      <c r="DW2977" s="16"/>
      <c r="DX2977" s="16"/>
      <c r="DY2977" s="16"/>
      <c r="DZ2977" s="16"/>
      <c r="EA2977" s="16"/>
      <c r="EB2977" s="16"/>
      <c r="EC2977" s="16"/>
      <c r="ED2977" s="16"/>
      <c r="EE2977" s="16"/>
      <c r="EF2977" s="16"/>
      <c r="EG2977" s="16"/>
      <c r="EH2977" s="16"/>
      <c r="EI2977" s="16"/>
      <c r="EJ2977" s="16"/>
      <c r="EK2977" s="16"/>
      <c r="EL2977" s="16"/>
      <c r="EM2977" s="16"/>
      <c r="EN2977" s="16"/>
      <c r="EO2977" s="16"/>
      <c r="EP2977" s="16"/>
      <c r="EQ2977" s="16"/>
      <c r="ER2977" s="16"/>
      <c r="ES2977" s="16"/>
      <c r="ET2977" s="16"/>
      <c r="EU2977" s="16"/>
      <c r="EV2977" s="16"/>
      <c r="EW2977" s="16"/>
      <c r="EX2977" s="16"/>
    </row>
    <row r="2978" spans="1:154" x14ac:dyDescent="0.3">
      <c r="A2978" s="9"/>
      <c r="B2978" s="9" t="s">
        <v>47</v>
      </c>
      <c r="C2978" s="9">
        <v>13346</v>
      </c>
      <c r="D2978" s="9">
        <v>3</v>
      </c>
      <c r="E2978" s="9">
        <v>4</v>
      </c>
      <c r="F2978" s="9">
        <v>1</v>
      </c>
      <c r="G2978" s="9">
        <v>24</v>
      </c>
      <c r="H2978" s="30" t="s">
        <v>476</v>
      </c>
      <c r="I2978" s="10">
        <v>1724</v>
      </c>
      <c r="J2978" s="33">
        <v>150</v>
      </c>
      <c r="K2978" s="34">
        <f>I2978*J2978</f>
        <v>258600</v>
      </c>
      <c r="L2978" s="9"/>
      <c r="M2978" s="9"/>
      <c r="N2978" s="9"/>
      <c r="O2978" s="9"/>
      <c r="P2978" s="9"/>
      <c r="Q2978" s="10"/>
      <c r="R2978" s="10"/>
      <c r="S2978" s="10"/>
      <c r="T2978" s="9"/>
      <c r="U2978" s="2"/>
      <c r="V2978" s="35"/>
      <c r="W2978" s="10"/>
      <c r="X2978" s="31">
        <f t="shared" si="307"/>
        <v>258600</v>
      </c>
      <c r="Y2978" s="10"/>
      <c r="Z2978" s="34">
        <v>50000000</v>
      </c>
      <c r="AA2978" s="9">
        <v>0</v>
      </c>
      <c r="AB2978" s="9">
        <v>0</v>
      </c>
      <c r="AC2978" s="33">
        <v>0</v>
      </c>
      <c r="AD2978" s="10"/>
    </row>
    <row r="2979" spans="1:154" s="39" customFormat="1" x14ac:dyDescent="0.3">
      <c r="A2979" s="18"/>
      <c r="B2979" s="18"/>
      <c r="C2979" s="18"/>
      <c r="D2979" s="18"/>
      <c r="E2979" s="18"/>
      <c r="F2979" s="18"/>
      <c r="G2979" s="18"/>
      <c r="H2979" s="19"/>
      <c r="I2979" s="20"/>
      <c r="J2979" s="21"/>
      <c r="K2979" s="20"/>
      <c r="L2979" s="18"/>
      <c r="M2979" s="18"/>
      <c r="N2979" s="18"/>
      <c r="O2979" s="18"/>
      <c r="P2979" s="18"/>
      <c r="Q2979" s="20"/>
      <c r="R2979" s="20"/>
      <c r="S2979" s="20"/>
      <c r="T2979" s="18"/>
      <c r="U2979" s="94"/>
      <c r="V2979" s="23"/>
      <c r="W2979" s="20"/>
      <c r="X2979" s="20"/>
      <c r="Y2979" s="20"/>
      <c r="Z2979" s="20"/>
      <c r="AA2979" s="18"/>
      <c r="AB2979" s="18"/>
      <c r="AC2979" s="21"/>
      <c r="AD2979" s="20"/>
    </row>
    <row r="2980" spans="1:154" x14ac:dyDescent="0.3">
      <c r="A2980" s="29">
        <v>2827</v>
      </c>
      <c r="B2980" s="29" t="s">
        <v>47</v>
      </c>
      <c r="C2980" s="29">
        <v>1030</v>
      </c>
      <c r="D2980" s="29">
        <v>1</v>
      </c>
      <c r="E2980" s="29">
        <v>3</v>
      </c>
      <c r="F2980" s="29">
        <v>1</v>
      </c>
      <c r="G2980" s="29">
        <v>88</v>
      </c>
      <c r="H2980" s="25" t="s">
        <v>476</v>
      </c>
      <c r="I2980" s="36">
        <v>1388</v>
      </c>
      <c r="J2980" s="41">
        <v>250</v>
      </c>
      <c r="K2980" s="74">
        <f>I2980*J2980</f>
        <v>347000</v>
      </c>
      <c r="L2980" s="29"/>
      <c r="M2980" s="29"/>
      <c r="N2980" s="29"/>
      <c r="O2980" s="29"/>
      <c r="P2980" s="29"/>
      <c r="Q2980" s="36"/>
      <c r="R2980" s="36"/>
      <c r="S2980" s="36"/>
      <c r="T2980" s="29"/>
      <c r="U2980" s="185"/>
      <c r="V2980" s="37"/>
      <c r="W2980" s="36"/>
      <c r="X2980" s="75">
        <f t="shared" si="307"/>
        <v>347000</v>
      </c>
      <c r="Y2980" s="36"/>
      <c r="Z2980" s="74">
        <v>50000000</v>
      </c>
      <c r="AA2980" s="29">
        <v>0</v>
      </c>
      <c r="AB2980" s="29">
        <v>0</v>
      </c>
      <c r="AC2980" s="41" t="s">
        <v>1318</v>
      </c>
      <c r="AD2980" s="36"/>
    </row>
    <row r="2981" spans="1:154" s="39" customFormat="1" x14ac:dyDescent="0.3">
      <c r="A2981" s="18"/>
      <c r="B2981" s="18"/>
      <c r="C2981" s="18"/>
      <c r="D2981" s="18"/>
      <c r="E2981" s="18"/>
      <c r="F2981" s="18"/>
      <c r="G2981" s="18"/>
      <c r="H2981" s="19"/>
      <c r="I2981" s="20"/>
      <c r="J2981" s="21"/>
      <c r="K2981" s="20"/>
      <c r="L2981" s="18"/>
      <c r="M2981" s="18"/>
      <c r="N2981" s="18"/>
      <c r="O2981" s="18"/>
      <c r="P2981" s="18"/>
      <c r="Q2981" s="20"/>
      <c r="R2981" s="20"/>
      <c r="S2981" s="20"/>
      <c r="T2981" s="18"/>
      <c r="U2981" s="94"/>
      <c r="V2981" s="23"/>
      <c r="W2981" s="20"/>
      <c r="X2981" s="20"/>
      <c r="Y2981" s="20"/>
      <c r="Z2981" s="20"/>
      <c r="AA2981" s="18"/>
      <c r="AB2981" s="18"/>
      <c r="AC2981" s="58"/>
      <c r="AD2981" s="64"/>
    </row>
    <row r="2982" spans="1:154" x14ac:dyDescent="0.3">
      <c r="A2982" s="29">
        <v>2828</v>
      </c>
      <c r="B2982" s="29" t="s">
        <v>47</v>
      </c>
      <c r="C2982" s="29">
        <v>13651</v>
      </c>
      <c r="D2982" s="29">
        <v>4</v>
      </c>
      <c r="E2982" s="29">
        <v>0</v>
      </c>
      <c r="F2982" s="29">
        <v>2</v>
      </c>
      <c r="G2982" s="29">
        <v>14</v>
      </c>
      <c r="H2982" s="25" t="s">
        <v>477</v>
      </c>
      <c r="I2982" s="36">
        <v>214</v>
      </c>
      <c r="J2982" s="41">
        <v>290</v>
      </c>
      <c r="K2982" s="74">
        <f>I2982*J2982</f>
        <v>62060</v>
      </c>
      <c r="L2982" s="29">
        <v>1</v>
      </c>
      <c r="M2982" s="29" t="s">
        <v>49</v>
      </c>
      <c r="N2982" s="29" t="s">
        <v>48</v>
      </c>
      <c r="O2982" s="25" t="s">
        <v>477</v>
      </c>
      <c r="P2982" s="29">
        <v>150</v>
      </c>
      <c r="Q2982" s="36">
        <v>100</v>
      </c>
      <c r="R2982" s="36">
        <v>7450</v>
      </c>
      <c r="S2982" s="164">
        <f>P2982*R2982</f>
        <v>1117500</v>
      </c>
      <c r="T2982" s="29">
        <v>3</v>
      </c>
      <c r="U2982" s="185">
        <v>3</v>
      </c>
      <c r="V2982" s="74">
        <f>S2982*U2982/100</f>
        <v>33525</v>
      </c>
      <c r="W2982" s="74">
        <f>S2982-V2982</f>
        <v>1083975</v>
      </c>
      <c r="X2982" s="75">
        <f>K2982+W2982</f>
        <v>1146035</v>
      </c>
      <c r="Y2982" s="74">
        <f>X2982*Q2982/100</f>
        <v>1146035</v>
      </c>
      <c r="Z2982" s="74">
        <v>50000000</v>
      </c>
      <c r="AA2982" s="29">
        <v>0</v>
      </c>
      <c r="AB2982" s="29">
        <v>0</v>
      </c>
      <c r="AC2982" s="41" t="s">
        <v>1319</v>
      </c>
      <c r="AD2982" s="36"/>
    </row>
    <row r="2983" spans="1:154" s="39" customFormat="1" x14ac:dyDescent="0.3">
      <c r="A2983" s="9"/>
      <c r="B2983" s="9" t="s">
        <v>47</v>
      </c>
      <c r="C2983" s="9">
        <v>1923</v>
      </c>
      <c r="D2983" s="9">
        <v>6</v>
      </c>
      <c r="E2983" s="9">
        <v>2</v>
      </c>
      <c r="F2983" s="9">
        <v>3</v>
      </c>
      <c r="G2983" s="9">
        <v>29</v>
      </c>
      <c r="H2983" s="30" t="s">
        <v>477</v>
      </c>
      <c r="I2983" s="10">
        <v>229</v>
      </c>
      <c r="J2983" s="33">
        <v>150</v>
      </c>
      <c r="K2983" s="34">
        <f>I2983*J2983</f>
        <v>34350</v>
      </c>
      <c r="L2983" s="9"/>
      <c r="M2983" s="9"/>
      <c r="N2983" s="9"/>
      <c r="O2983" s="30"/>
      <c r="P2983" s="9"/>
      <c r="Q2983" s="10"/>
      <c r="R2983" s="10"/>
      <c r="S2983" s="10"/>
      <c r="T2983" s="9"/>
      <c r="U2983" s="2"/>
      <c r="V2983" s="35"/>
      <c r="W2983" s="10"/>
      <c r="X2983" s="31">
        <f>K2983+W2983</f>
        <v>34350</v>
      </c>
      <c r="Y2983" s="10"/>
      <c r="Z2983" s="10"/>
      <c r="AA2983" s="34">
        <f>X2983-Z2983</f>
        <v>34350</v>
      </c>
      <c r="AB2983" s="9">
        <v>0.02</v>
      </c>
      <c r="AC2983" s="33"/>
      <c r="AD2983" s="10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/>
      <c r="AX2983" s="16"/>
      <c r="AY2983" s="16"/>
      <c r="AZ2983" s="16"/>
      <c r="BA2983" s="16"/>
      <c r="BB2983" s="16"/>
      <c r="BC2983" s="16"/>
      <c r="BD2983" s="16"/>
      <c r="BE2983" s="16"/>
      <c r="BF2983" s="16"/>
      <c r="BG2983" s="16"/>
      <c r="BH2983" s="16"/>
      <c r="BI2983" s="16"/>
      <c r="BJ2983" s="16"/>
      <c r="BK2983" s="16"/>
      <c r="BL2983" s="16"/>
      <c r="BM2983" s="16"/>
      <c r="BN2983" s="16"/>
      <c r="BO2983" s="16"/>
      <c r="BP2983" s="16"/>
      <c r="BQ2983" s="16"/>
      <c r="BR2983" s="16"/>
      <c r="BS2983" s="16"/>
      <c r="BT2983" s="16"/>
      <c r="BU2983" s="16"/>
      <c r="BV2983" s="16"/>
      <c r="BW2983" s="16"/>
      <c r="BX2983" s="16"/>
      <c r="BY2983" s="16"/>
      <c r="BZ2983" s="16"/>
      <c r="CA2983" s="16"/>
      <c r="CB2983" s="16"/>
      <c r="CC2983" s="16"/>
      <c r="CD2983" s="16"/>
      <c r="CE2983" s="16"/>
      <c r="CF2983" s="16"/>
      <c r="CG2983" s="16"/>
      <c r="CH2983" s="16"/>
      <c r="CI2983" s="16"/>
      <c r="CJ2983" s="16"/>
      <c r="CK2983" s="16"/>
      <c r="CL2983" s="16"/>
      <c r="CM2983" s="16"/>
      <c r="CN2983" s="16"/>
      <c r="CO2983" s="16"/>
      <c r="CP2983" s="16"/>
      <c r="CQ2983" s="16"/>
      <c r="CR2983" s="16"/>
      <c r="CS2983" s="16"/>
      <c r="CT2983" s="16"/>
      <c r="CU2983" s="16"/>
      <c r="CV2983" s="16"/>
      <c r="CW2983" s="16"/>
      <c r="CX2983" s="16"/>
      <c r="CY2983" s="16"/>
      <c r="CZ2983" s="16"/>
      <c r="DA2983" s="16"/>
      <c r="DB2983" s="16"/>
      <c r="DC2983" s="16"/>
      <c r="DD2983" s="16"/>
      <c r="DE2983" s="16"/>
      <c r="DF2983" s="16"/>
      <c r="DG2983" s="16"/>
      <c r="DH2983" s="16"/>
      <c r="DI2983" s="16"/>
      <c r="DJ2983" s="16"/>
      <c r="DK2983" s="16"/>
      <c r="DL2983" s="16"/>
      <c r="DM2983" s="16"/>
      <c r="DN2983" s="16"/>
      <c r="DO2983" s="16"/>
      <c r="DP2983" s="16"/>
      <c r="DQ2983" s="16"/>
      <c r="DR2983" s="16"/>
      <c r="DS2983" s="16"/>
      <c r="DT2983" s="16"/>
      <c r="DU2983" s="16"/>
      <c r="DV2983" s="16"/>
      <c r="DW2983" s="16"/>
      <c r="DX2983" s="16"/>
      <c r="DY2983" s="16"/>
      <c r="DZ2983" s="16"/>
      <c r="EA2983" s="16"/>
      <c r="EB2983" s="16"/>
      <c r="EC2983" s="16"/>
      <c r="ED2983" s="16"/>
      <c r="EE2983" s="16"/>
      <c r="EF2983" s="16"/>
      <c r="EG2983" s="16"/>
      <c r="EH2983" s="16"/>
      <c r="EI2983" s="16"/>
      <c r="EJ2983" s="16"/>
      <c r="EK2983" s="16"/>
      <c r="EL2983" s="16"/>
      <c r="EM2983" s="16"/>
      <c r="EN2983" s="16"/>
      <c r="EO2983" s="16"/>
      <c r="EP2983" s="16"/>
      <c r="EQ2983" s="16"/>
      <c r="ER2983" s="16"/>
      <c r="ES2983" s="16"/>
      <c r="ET2983" s="16"/>
      <c r="EU2983" s="16"/>
      <c r="EV2983" s="16"/>
      <c r="EW2983" s="16"/>
      <c r="EX2983" s="16"/>
    </row>
    <row r="2984" spans="1:154" x14ac:dyDescent="0.3">
      <c r="A2984" s="9"/>
      <c r="B2984" s="9"/>
      <c r="C2984" s="9"/>
      <c r="D2984" s="9"/>
      <c r="E2984" s="9"/>
      <c r="F2984" s="9"/>
      <c r="G2984" s="9"/>
      <c r="H2984" s="30"/>
      <c r="I2984" s="10"/>
      <c r="J2984" s="33"/>
      <c r="K2984" s="34"/>
      <c r="L2984" s="9">
        <v>1</v>
      </c>
      <c r="M2984" s="9" t="s">
        <v>53</v>
      </c>
      <c r="N2984" s="9" t="s">
        <v>48</v>
      </c>
      <c r="O2984" s="30" t="s">
        <v>477</v>
      </c>
      <c r="P2984" s="9">
        <v>108</v>
      </c>
      <c r="Q2984" s="10">
        <v>100</v>
      </c>
      <c r="R2984" s="10">
        <v>6750</v>
      </c>
      <c r="S2984" s="34">
        <f>P2984*R2984</f>
        <v>729000</v>
      </c>
      <c r="T2984" s="9">
        <v>38</v>
      </c>
      <c r="U2984" s="2">
        <v>66</v>
      </c>
      <c r="V2984" s="34">
        <f>S2984*U2984/100</f>
        <v>481140</v>
      </c>
      <c r="W2984" s="34">
        <f>S2984-V2984</f>
        <v>247860</v>
      </c>
      <c r="X2984" s="31">
        <f>K2984+W2984</f>
        <v>247860</v>
      </c>
      <c r="Y2984" s="34">
        <f>X2984*Q2984/100</f>
        <v>247860</v>
      </c>
      <c r="Z2984" s="34">
        <v>10000000</v>
      </c>
      <c r="AA2984" s="9">
        <v>0</v>
      </c>
      <c r="AB2984" s="9">
        <v>0</v>
      </c>
      <c r="AC2984" s="33"/>
      <c r="AD2984" s="10"/>
    </row>
    <row r="2985" spans="1:154" x14ac:dyDescent="0.3">
      <c r="A2985" s="9"/>
      <c r="B2985" s="9"/>
      <c r="C2985" s="9"/>
      <c r="D2985" s="9"/>
      <c r="E2985" s="9"/>
      <c r="F2985" s="9"/>
      <c r="G2985" s="9"/>
      <c r="H2985" s="30" t="s">
        <v>476</v>
      </c>
      <c r="I2985" s="10">
        <v>900</v>
      </c>
      <c r="J2985" s="33">
        <v>150</v>
      </c>
      <c r="K2985" s="34">
        <f>I2985*J2985</f>
        <v>135000</v>
      </c>
      <c r="L2985" s="9"/>
      <c r="M2985" s="9"/>
      <c r="N2985" s="9"/>
      <c r="O2985" s="9"/>
      <c r="P2985" s="9"/>
      <c r="Q2985" s="10"/>
      <c r="R2985" s="10"/>
      <c r="S2985" s="10"/>
      <c r="T2985" s="9"/>
      <c r="U2985" s="2"/>
      <c r="V2985" s="35"/>
      <c r="W2985" s="10"/>
      <c r="X2985" s="31">
        <f>K2985+W2985</f>
        <v>135000</v>
      </c>
      <c r="Y2985" s="10"/>
      <c r="Z2985" s="34">
        <v>50000000</v>
      </c>
      <c r="AA2985" s="9">
        <v>0</v>
      </c>
      <c r="AB2985" s="9">
        <v>0</v>
      </c>
      <c r="AC2985" s="33"/>
      <c r="AD2985" s="10"/>
    </row>
    <row r="2986" spans="1:154" s="39" customFormat="1" x14ac:dyDescent="0.3">
      <c r="A2986" s="18"/>
      <c r="B2986" s="18"/>
      <c r="C2986" s="18"/>
      <c r="D2986" s="18"/>
      <c r="E2986" s="18"/>
      <c r="F2986" s="18"/>
      <c r="G2986" s="18"/>
      <c r="H2986" s="19"/>
      <c r="I2986" s="20"/>
      <c r="J2986" s="21"/>
      <c r="K2986" s="20"/>
      <c r="L2986" s="18"/>
      <c r="M2986" s="18"/>
      <c r="N2986" s="18"/>
      <c r="O2986" s="18"/>
      <c r="P2986" s="18"/>
      <c r="Q2986" s="20"/>
      <c r="R2986" s="20"/>
      <c r="S2986" s="20"/>
      <c r="T2986" s="18"/>
      <c r="U2986" s="94"/>
      <c r="V2986" s="23"/>
      <c r="W2986" s="20"/>
      <c r="X2986" s="20"/>
      <c r="Y2986" s="20"/>
      <c r="Z2986" s="20"/>
      <c r="AA2986" s="18"/>
      <c r="AB2986" s="18"/>
      <c r="AC2986" s="21"/>
      <c r="AD2986" s="20"/>
    </row>
    <row r="2987" spans="1:154" x14ac:dyDescent="0.3">
      <c r="A2987" s="29">
        <v>2829</v>
      </c>
      <c r="B2987" s="29" t="s">
        <v>47</v>
      </c>
      <c r="C2987" s="29">
        <v>11106</v>
      </c>
      <c r="D2987" s="29">
        <v>6</v>
      </c>
      <c r="E2987" s="29">
        <v>7</v>
      </c>
      <c r="F2987" s="29">
        <v>3</v>
      </c>
      <c r="G2987" s="29">
        <v>60</v>
      </c>
      <c r="H2987" s="25" t="s">
        <v>476</v>
      </c>
      <c r="I2987" s="36">
        <v>3160</v>
      </c>
      <c r="J2987" s="41">
        <v>200</v>
      </c>
      <c r="K2987" s="74">
        <f>I2987*J2987</f>
        <v>632000</v>
      </c>
      <c r="L2987" s="29"/>
      <c r="M2987" s="29"/>
      <c r="N2987" s="29"/>
      <c r="O2987" s="29"/>
      <c r="P2987" s="29"/>
      <c r="Q2987" s="36"/>
      <c r="R2987" s="36"/>
      <c r="S2987" s="36"/>
      <c r="T2987" s="29"/>
      <c r="U2987" s="185"/>
      <c r="V2987" s="37"/>
      <c r="W2987" s="36"/>
      <c r="X2987" s="75">
        <f>K2987+W2987</f>
        <v>632000</v>
      </c>
      <c r="Y2987" s="36"/>
      <c r="Z2987" s="74">
        <v>50000000</v>
      </c>
      <c r="AA2987" s="29">
        <v>0</v>
      </c>
      <c r="AB2987" s="29">
        <v>0</v>
      </c>
      <c r="AC2987" s="41" t="s">
        <v>1320</v>
      </c>
      <c r="AD2987" s="36"/>
    </row>
    <row r="2988" spans="1:154" s="39" customFormat="1" x14ac:dyDescent="0.3">
      <c r="A2988" s="18"/>
      <c r="B2988" s="18"/>
      <c r="C2988" s="18"/>
      <c r="D2988" s="18"/>
      <c r="E2988" s="18"/>
      <c r="F2988" s="18"/>
      <c r="G2988" s="18"/>
      <c r="H2988" s="19"/>
      <c r="I2988" s="20"/>
      <c r="J2988" s="21"/>
      <c r="K2988" s="20"/>
      <c r="L2988" s="18"/>
      <c r="M2988" s="18"/>
      <c r="N2988" s="18"/>
      <c r="O2988" s="18"/>
      <c r="P2988" s="18"/>
      <c r="Q2988" s="20"/>
      <c r="R2988" s="20"/>
      <c r="S2988" s="20"/>
      <c r="T2988" s="18"/>
      <c r="U2988" s="94"/>
      <c r="V2988" s="23"/>
      <c r="W2988" s="20"/>
      <c r="X2988" s="20"/>
      <c r="Y2988" s="20"/>
      <c r="Z2988" s="20"/>
      <c r="AA2988" s="18"/>
      <c r="AB2988" s="18"/>
      <c r="AC2988" s="58"/>
      <c r="AD2988" s="64"/>
    </row>
    <row r="2989" spans="1:154" x14ac:dyDescent="0.3">
      <c r="A2989" s="29">
        <v>2830</v>
      </c>
      <c r="B2989" s="29" t="s">
        <v>47</v>
      </c>
      <c r="C2989" s="29">
        <v>14430</v>
      </c>
      <c r="D2989" s="29">
        <v>9</v>
      </c>
      <c r="E2989" s="29">
        <v>1</v>
      </c>
      <c r="F2989" s="29">
        <v>0</v>
      </c>
      <c r="G2989" s="29">
        <v>0</v>
      </c>
      <c r="H2989" s="25" t="s">
        <v>476</v>
      </c>
      <c r="I2989" s="36">
        <v>400</v>
      </c>
      <c r="J2989" s="41">
        <v>150</v>
      </c>
      <c r="K2989" s="74">
        <f>I2989*J2989</f>
        <v>60000</v>
      </c>
      <c r="L2989" s="29"/>
      <c r="M2989" s="29"/>
      <c r="N2989" s="29"/>
      <c r="O2989" s="29"/>
      <c r="P2989" s="29"/>
      <c r="Q2989" s="36"/>
      <c r="R2989" s="36"/>
      <c r="S2989" s="36"/>
      <c r="T2989" s="29"/>
      <c r="U2989" s="185"/>
      <c r="V2989" s="37"/>
      <c r="W2989" s="36"/>
      <c r="X2989" s="75">
        <f>K2989+W2989</f>
        <v>60000</v>
      </c>
      <c r="Y2989" s="36"/>
      <c r="Z2989" s="74">
        <v>50000000</v>
      </c>
      <c r="AA2989" s="29">
        <v>0</v>
      </c>
      <c r="AB2989" s="29">
        <v>0</v>
      </c>
      <c r="AC2989" s="41" t="s">
        <v>1321</v>
      </c>
      <c r="AD2989" s="36"/>
    </row>
    <row r="2990" spans="1:154" x14ac:dyDescent="0.3">
      <c r="A2990" s="9"/>
      <c r="B2990" s="9" t="s">
        <v>47</v>
      </c>
      <c r="C2990" s="9">
        <v>3650</v>
      </c>
      <c r="D2990" s="9">
        <v>9</v>
      </c>
      <c r="E2990" s="9">
        <v>4</v>
      </c>
      <c r="F2990" s="9">
        <v>2</v>
      </c>
      <c r="G2990" s="9">
        <v>20</v>
      </c>
      <c r="H2990" s="30" t="s">
        <v>476</v>
      </c>
      <c r="I2990" s="10">
        <v>1820</v>
      </c>
      <c r="J2990" s="33">
        <v>150</v>
      </c>
      <c r="K2990" s="34">
        <f>I2990*J2990</f>
        <v>273000</v>
      </c>
      <c r="L2990" s="9"/>
      <c r="M2990" s="9"/>
      <c r="N2990" s="9"/>
      <c r="O2990" s="9"/>
      <c r="P2990" s="9"/>
      <c r="Q2990" s="10"/>
      <c r="R2990" s="10"/>
      <c r="S2990" s="10"/>
      <c r="T2990" s="9"/>
      <c r="U2990" s="2"/>
      <c r="V2990" s="35"/>
      <c r="W2990" s="10"/>
      <c r="X2990" s="31">
        <f>K2990+W2990</f>
        <v>273000</v>
      </c>
      <c r="Y2990" s="10"/>
      <c r="Z2990" s="34">
        <v>50000000</v>
      </c>
      <c r="AA2990" s="9">
        <v>0</v>
      </c>
      <c r="AB2990" s="9">
        <v>0</v>
      </c>
      <c r="AC2990" s="33"/>
      <c r="AD2990" s="10"/>
    </row>
    <row r="2991" spans="1:154" x14ac:dyDescent="0.3">
      <c r="A2991" s="9"/>
      <c r="B2991" s="9" t="s">
        <v>47</v>
      </c>
      <c r="C2991" s="9">
        <v>8336</v>
      </c>
      <c r="D2991" s="9">
        <v>9</v>
      </c>
      <c r="E2991" s="9">
        <v>0</v>
      </c>
      <c r="F2991" s="9">
        <v>1</v>
      </c>
      <c r="G2991" s="9">
        <v>78</v>
      </c>
      <c r="H2991" s="30" t="s">
        <v>477</v>
      </c>
      <c r="I2991" s="10">
        <v>178</v>
      </c>
      <c r="J2991" s="33">
        <v>330</v>
      </c>
      <c r="K2991" s="34">
        <f>I2991*J2991</f>
        <v>58740</v>
      </c>
      <c r="L2991" s="9"/>
      <c r="M2991" s="9"/>
      <c r="N2991" s="9"/>
      <c r="O2991" s="30"/>
      <c r="P2991" s="9"/>
      <c r="Q2991" s="10"/>
      <c r="R2991" s="10"/>
      <c r="S2991" s="10"/>
      <c r="T2991" s="9"/>
      <c r="U2991" s="2"/>
      <c r="V2991" s="35"/>
      <c r="W2991" s="10"/>
      <c r="X2991" s="31">
        <f>K2991+W2991</f>
        <v>58740</v>
      </c>
      <c r="Y2991" s="10"/>
      <c r="Z2991" s="10"/>
      <c r="AA2991" s="34">
        <f>X2991-Z2991</f>
        <v>58740</v>
      </c>
      <c r="AB2991" s="9">
        <v>0.02</v>
      </c>
      <c r="AC2991" s="33"/>
      <c r="AD2991" s="10"/>
    </row>
    <row r="2992" spans="1:154" x14ac:dyDescent="0.3">
      <c r="A2992" s="9"/>
      <c r="B2992" s="9"/>
      <c r="C2992" s="9"/>
      <c r="D2992" s="9"/>
      <c r="E2992" s="9"/>
      <c r="F2992" s="9"/>
      <c r="G2992" s="9"/>
      <c r="H2992" s="30"/>
      <c r="I2992" s="10"/>
      <c r="J2992" s="33"/>
      <c r="K2992" s="10"/>
      <c r="L2992" s="9">
        <v>1</v>
      </c>
      <c r="M2992" s="9" t="s">
        <v>53</v>
      </c>
      <c r="N2992" s="9" t="s">
        <v>48</v>
      </c>
      <c r="O2992" s="30" t="s">
        <v>477</v>
      </c>
      <c r="P2992" s="9">
        <v>135</v>
      </c>
      <c r="Q2992" s="10">
        <v>100</v>
      </c>
      <c r="R2992" s="10">
        <v>6750</v>
      </c>
      <c r="S2992" s="34">
        <f>P2992*R2992</f>
        <v>911250</v>
      </c>
      <c r="T2992" s="9">
        <v>9</v>
      </c>
      <c r="U2992" s="2">
        <v>9</v>
      </c>
      <c r="V2992" s="34">
        <f>S2992*U2992/100</f>
        <v>82012.5</v>
      </c>
      <c r="W2992" s="34">
        <f>S2992-V2992</f>
        <v>829237.5</v>
      </c>
      <c r="X2992" s="31">
        <f>K2992+W2992</f>
        <v>829237.5</v>
      </c>
      <c r="Y2992" s="34">
        <f>X2992*Q2992/100</f>
        <v>829237.5</v>
      </c>
      <c r="Z2992" s="34">
        <v>10000000</v>
      </c>
      <c r="AA2992" s="9">
        <v>0</v>
      </c>
      <c r="AB2992" s="9">
        <v>0</v>
      </c>
      <c r="AC2992" s="33"/>
      <c r="AD2992" s="10"/>
    </row>
    <row r="2993" spans="1:154" s="39" customFormat="1" x14ac:dyDescent="0.3">
      <c r="A2993" s="9"/>
      <c r="B2993" s="9" t="s">
        <v>47</v>
      </c>
      <c r="C2993" s="9">
        <v>11441</v>
      </c>
      <c r="D2993" s="9">
        <v>9</v>
      </c>
      <c r="E2993" s="9">
        <v>7</v>
      </c>
      <c r="F2993" s="9">
        <v>2</v>
      </c>
      <c r="G2993" s="9">
        <v>19</v>
      </c>
      <c r="H2993" s="30" t="s">
        <v>476</v>
      </c>
      <c r="I2993" s="10">
        <v>3019</v>
      </c>
      <c r="J2993" s="33">
        <v>250</v>
      </c>
      <c r="K2993" s="34">
        <f>I2993*J2993</f>
        <v>754750</v>
      </c>
      <c r="L2993" s="9"/>
      <c r="M2993" s="9"/>
      <c r="N2993" s="9"/>
      <c r="O2993" s="9"/>
      <c r="P2993" s="9"/>
      <c r="Q2993" s="10"/>
      <c r="R2993" s="10"/>
      <c r="S2993" s="10"/>
      <c r="T2993" s="9"/>
      <c r="U2993" s="2"/>
      <c r="V2993" s="35"/>
      <c r="W2993" s="10"/>
      <c r="X2993" s="31">
        <f>K2993+W2993</f>
        <v>754750</v>
      </c>
      <c r="Y2993" s="10"/>
      <c r="Z2993" s="34">
        <v>50000000</v>
      </c>
      <c r="AA2993" s="9">
        <v>0</v>
      </c>
      <c r="AB2993" s="9">
        <v>0</v>
      </c>
      <c r="AC2993" s="33"/>
      <c r="AD2993" s="10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/>
      <c r="AS2993" s="16"/>
      <c r="AT2993" s="16"/>
      <c r="AU2993" s="16"/>
      <c r="AV2993" s="16"/>
      <c r="AW2993" s="16"/>
      <c r="AX2993" s="16"/>
      <c r="AY2993" s="16"/>
      <c r="AZ2993" s="16"/>
      <c r="BA2993" s="16"/>
      <c r="BB2993" s="16"/>
      <c r="BC2993" s="16"/>
      <c r="BD2993" s="16"/>
      <c r="BE2993" s="16"/>
      <c r="BF2993" s="16"/>
      <c r="BG2993" s="16"/>
      <c r="BH2993" s="16"/>
      <c r="BI2993" s="16"/>
      <c r="BJ2993" s="16"/>
      <c r="BK2993" s="16"/>
      <c r="BL2993" s="16"/>
      <c r="BM2993" s="16"/>
      <c r="BN2993" s="16"/>
      <c r="BO2993" s="16"/>
      <c r="BP2993" s="16"/>
      <c r="BQ2993" s="16"/>
      <c r="BR2993" s="16"/>
      <c r="BS2993" s="16"/>
      <c r="BT2993" s="16"/>
      <c r="BU2993" s="16"/>
      <c r="BV2993" s="16"/>
      <c r="BW2993" s="16"/>
      <c r="BX2993" s="16"/>
      <c r="BY2993" s="16"/>
      <c r="BZ2993" s="16"/>
      <c r="CA2993" s="16"/>
      <c r="CB2993" s="16"/>
      <c r="CC2993" s="16"/>
      <c r="CD2993" s="16"/>
      <c r="CE2993" s="16"/>
      <c r="CF2993" s="16"/>
      <c r="CG2993" s="16"/>
      <c r="CH2993" s="16"/>
      <c r="CI2993" s="16"/>
      <c r="CJ2993" s="16"/>
      <c r="CK2993" s="16"/>
      <c r="CL2993" s="16"/>
      <c r="CM2993" s="16"/>
      <c r="CN2993" s="16"/>
      <c r="CO2993" s="16"/>
      <c r="CP2993" s="16"/>
      <c r="CQ2993" s="16"/>
      <c r="CR2993" s="16"/>
      <c r="CS2993" s="16"/>
      <c r="CT2993" s="16"/>
      <c r="CU2993" s="16"/>
      <c r="CV2993" s="16"/>
      <c r="CW2993" s="16"/>
      <c r="CX2993" s="16"/>
      <c r="CY2993" s="16"/>
      <c r="CZ2993" s="16"/>
      <c r="DA2993" s="16"/>
      <c r="DB2993" s="16"/>
      <c r="DC2993" s="16"/>
      <c r="DD2993" s="16"/>
      <c r="DE2993" s="16"/>
      <c r="DF2993" s="16"/>
      <c r="DG2993" s="16"/>
      <c r="DH2993" s="16"/>
      <c r="DI2993" s="16"/>
      <c r="DJ2993" s="16"/>
      <c r="DK2993" s="16"/>
      <c r="DL2993" s="16"/>
      <c r="DM2993" s="16"/>
      <c r="DN2993" s="16"/>
      <c r="DO2993" s="16"/>
      <c r="DP2993" s="16"/>
      <c r="DQ2993" s="16"/>
      <c r="DR2993" s="16"/>
      <c r="DS2993" s="16"/>
      <c r="DT2993" s="16"/>
      <c r="DU2993" s="16"/>
      <c r="DV2993" s="16"/>
      <c r="DW2993" s="16"/>
      <c r="DX2993" s="16"/>
      <c r="DY2993" s="16"/>
      <c r="DZ2993" s="16"/>
      <c r="EA2993" s="16"/>
      <c r="EB2993" s="16"/>
      <c r="EC2993" s="16"/>
      <c r="ED2993" s="16"/>
      <c r="EE2993" s="16"/>
      <c r="EF2993" s="16"/>
      <c r="EG2993" s="16"/>
      <c r="EH2993" s="16"/>
      <c r="EI2993" s="16"/>
      <c r="EJ2993" s="16"/>
      <c r="EK2993" s="16"/>
      <c r="EL2993" s="16"/>
      <c r="EM2993" s="16"/>
      <c r="EN2993" s="16"/>
      <c r="EO2993" s="16"/>
      <c r="EP2993" s="16"/>
      <c r="EQ2993" s="16"/>
      <c r="ER2993" s="16"/>
      <c r="ES2993" s="16"/>
      <c r="ET2993" s="16"/>
      <c r="EU2993" s="16"/>
      <c r="EV2993" s="16"/>
      <c r="EW2993" s="16"/>
      <c r="EX2993" s="16"/>
    </row>
    <row r="2994" spans="1:154" x14ac:dyDescent="0.3">
      <c r="A2994" s="18"/>
      <c r="B2994" s="18"/>
      <c r="C2994" s="18"/>
      <c r="D2994" s="18"/>
      <c r="E2994" s="18"/>
      <c r="F2994" s="18"/>
      <c r="G2994" s="18"/>
      <c r="H2994" s="19"/>
      <c r="I2994" s="20"/>
      <c r="J2994" s="21"/>
      <c r="K2994" s="20"/>
      <c r="L2994" s="18"/>
      <c r="M2994" s="18"/>
      <c r="N2994" s="18"/>
      <c r="O2994" s="18"/>
      <c r="P2994" s="18"/>
      <c r="Q2994" s="20"/>
      <c r="R2994" s="20"/>
      <c r="S2994" s="20"/>
      <c r="T2994" s="18"/>
      <c r="U2994" s="94"/>
      <c r="V2994" s="23"/>
      <c r="W2994" s="20"/>
      <c r="X2994" s="20"/>
      <c r="Y2994" s="20"/>
      <c r="Z2994" s="20"/>
      <c r="AA2994" s="18"/>
      <c r="AB2994" s="18"/>
      <c r="AC2994" s="21"/>
      <c r="AD2994" s="20"/>
      <c r="AE2994" s="39"/>
      <c r="AF2994" s="39"/>
      <c r="AG2994" s="39"/>
      <c r="AH2994" s="39"/>
      <c r="AI2994" s="39"/>
      <c r="AJ2994" s="39"/>
      <c r="AK2994" s="39"/>
      <c r="AL2994" s="39"/>
      <c r="AM2994" s="39"/>
      <c r="AN2994" s="39"/>
      <c r="AO2994" s="39"/>
      <c r="AP2994" s="39"/>
      <c r="AQ2994" s="39"/>
      <c r="AR2994" s="39"/>
      <c r="AS2994" s="39"/>
      <c r="AT2994" s="39"/>
      <c r="AU2994" s="39"/>
      <c r="AV2994" s="39"/>
      <c r="AW2994" s="39"/>
      <c r="AX2994" s="39"/>
      <c r="AY2994" s="39"/>
      <c r="AZ2994" s="39"/>
      <c r="BA2994" s="39"/>
      <c r="BB2994" s="39"/>
      <c r="BC2994" s="39"/>
      <c r="BD2994" s="39"/>
      <c r="BE2994" s="39"/>
      <c r="BF2994" s="39"/>
      <c r="BG2994" s="39"/>
      <c r="BH2994" s="39"/>
      <c r="BI2994" s="39"/>
      <c r="BJ2994" s="39"/>
      <c r="BK2994" s="39"/>
      <c r="BL2994" s="39"/>
      <c r="BM2994" s="39"/>
      <c r="BN2994" s="39"/>
      <c r="BO2994" s="39"/>
      <c r="BP2994" s="39"/>
      <c r="BQ2994" s="39"/>
      <c r="BR2994" s="39"/>
      <c r="BS2994" s="39"/>
      <c r="BT2994" s="39"/>
      <c r="BU2994" s="39"/>
      <c r="BV2994" s="39"/>
      <c r="BW2994" s="39"/>
      <c r="BX2994" s="39"/>
      <c r="BY2994" s="39"/>
      <c r="BZ2994" s="39"/>
      <c r="CA2994" s="39"/>
      <c r="CB2994" s="39"/>
      <c r="CC2994" s="39"/>
      <c r="CD2994" s="39"/>
      <c r="CE2994" s="39"/>
      <c r="CF2994" s="39"/>
      <c r="CG2994" s="39"/>
      <c r="CH2994" s="39"/>
      <c r="CI2994" s="39"/>
      <c r="CJ2994" s="39"/>
      <c r="CK2994" s="39"/>
      <c r="CL2994" s="39"/>
      <c r="CM2994" s="39"/>
      <c r="CN2994" s="39"/>
      <c r="CO2994" s="39"/>
      <c r="CP2994" s="39"/>
      <c r="CQ2994" s="39"/>
      <c r="CR2994" s="39"/>
      <c r="CS2994" s="39"/>
      <c r="CT2994" s="39"/>
      <c r="CU2994" s="39"/>
      <c r="CV2994" s="39"/>
      <c r="CW2994" s="39"/>
      <c r="CX2994" s="39"/>
      <c r="CY2994" s="39"/>
      <c r="CZ2994" s="39"/>
      <c r="DA2994" s="39"/>
      <c r="DB2994" s="39"/>
      <c r="DC2994" s="39"/>
      <c r="DD2994" s="39"/>
      <c r="DE2994" s="39"/>
      <c r="DF2994" s="39"/>
      <c r="DG2994" s="39"/>
      <c r="DH2994" s="39"/>
      <c r="DI2994" s="39"/>
      <c r="DJ2994" s="39"/>
      <c r="DK2994" s="39"/>
      <c r="DL2994" s="39"/>
      <c r="DM2994" s="39"/>
      <c r="DN2994" s="39"/>
      <c r="DO2994" s="39"/>
      <c r="DP2994" s="39"/>
      <c r="DQ2994" s="39"/>
      <c r="DR2994" s="39"/>
      <c r="DS2994" s="39"/>
      <c r="DT2994" s="39"/>
      <c r="DU2994" s="39"/>
      <c r="DV2994" s="39"/>
      <c r="DW2994" s="39"/>
      <c r="DX2994" s="39"/>
      <c r="DY2994" s="39"/>
      <c r="DZ2994" s="39"/>
      <c r="EA2994" s="39"/>
      <c r="EB2994" s="39"/>
      <c r="EC2994" s="39"/>
      <c r="ED2994" s="39"/>
      <c r="EE2994" s="39"/>
      <c r="EF2994" s="39"/>
      <c r="EG2994" s="39"/>
      <c r="EH2994" s="39"/>
      <c r="EI2994" s="39"/>
      <c r="EJ2994" s="39"/>
      <c r="EK2994" s="39"/>
      <c r="EL2994" s="39"/>
      <c r="EM2994" s="39"/>
      <c r="EN2994" s="39"/>
      <c r="EO2994" s="39"/>
      <c r="EP2994" s="39"/>
      <c r="EQ2994" s="39"/>
      <c r="ER2994" s="39"/>
      <c r="ES2994" s="39"/>
      <c r="ET2994" s="39"/>
      <c r="EU2994" s="39"/>
      <c r="EV2994" s="39"/>
      <c r="EW2994" s="39"/>
      <c r="EX2994" s="39"/>
    </row>
    <row r="2995" spans="1:154" s="39" customFormat="1" x14ac:dyDescent="0.3">
      <c r="A2995" s="29">
        <v>2831</v>
      </c>
      <c r="B2995" s="29" t="s">
        <v>47</v>
      </c>
      <c r="C2995" s="29">
        <v>13280</v>
      </c>
      <c r="D2995" s="29">
        <v>7</v>
      </c>
      <c r="E2995" s="29">
        <v>0</v>
      </c>
      <c r="F2995" s="29">
        <v>1</v>
      </c>
      <c r="G2995" s="29">
        <v>84</v>
      </c>
      <c r="H2995" s="25" t="s">
        <v>476</v>
      </c>
      <c r="I2995" s="36">
        <v>184</v>
      </c>
      <c r="J2995" s="41">
        <v>330</v>
      </c>
      <c r="K2995" s="74">
        <f>I2995*J2995</f>
        <v>60720</v>
      </c>
      <c r="L2995" s="29"/>
      <c r="M2995" s="29"/>
      <c r="N2995" s="29"/>
      <c r="O2995" s="29"/>
      <c r="P2995" s="29"/>
      <c r="Q2995" s="36"/>
      <c r="R2995" s="36"/>
      <c r="S2995" s="36"/>
      <c r="T2995" s="29"/>
      <c r="U2995" s="185"/>
      <c r="V2995" s="37"/>
      <c r="W2995" s="36"/>
      <c r="X2995" s="75">
        <f t="shared" ref="X2995:X3009" si="308">K2995+W2995</f>
        <v>60720</v>
      </c>
      <c r="Y2995" s="36"/>
      <c r="Z2995" s="74">
        <v>50000000</v>
      </c>
      <c r="AA2995" s="29">
        <v>0</v>
      </c>
      <c r="AB2995" s="29">
        <v>0</v>
      </c>
      <c r="AC2995" s="41" t="s">
        <v>1322</v>
      </c>
      <c r="AD2995" s="3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6"/>
      <c r="AZ2995" s="16"/>
      <c r="BA2995" s="16"/>
      <c r="BB2995" s="16"/>
      <c r="BC2995" s="16"/>
      <c r="BD2995" s="16"/>
      <c r="BE2995" s="16"/>
      <c r="BF2995" s="16"/>
      <c r="BG2995" s="16"/>
      <c r="BH2995" s="16"/>
      <c r="BI2995" s="16"/>
      <c r="BJ2995" s="16"/>
      <c r="BK2995" s="16"/>
      <c r="BL2995" s="16"/>
      <c r="BM2995" s="16"/>
      <c r="BN2995" s="16"/>
      <c r="BO2995" s="16"/>
      <c r="BP2995" s="16"/>
      <c r="BQ2995" s="16"/>
      <c r="BR2995" s="16"/>
      <c r="BS2995" s="16"/>
      <c r="BT2995" s="16"/>
      <c r="BU2995" s="16"/>
      <c r="BV2995" s="16"/>
      <c r="BW2995" s="16"/>
      <c r="BX2995" s="16"/>
      <c r="BY2995" s="16"/>
      <c r="BZ2995" s="16"/>
      <c r="CA2995" s="16"/>
      <c r="CB2995" s="16"/>
      <c r="CC2995" s="16"/>
      <c r="CD2995" s="16"/>
      <c r="CE2995" s="16"/>
      <c r="CF2995" s="16"/>
      <c r="CG2995" s="16"/>
      <c r="CH2995" s="16"/>
      <c r="CI2995" s="16"/>
      <c r="CJ2995" s="16"/>
      <c r="CK2995" s="16"/>
      <c r="CL2995" s="16"/>
      <c r="CM2995" s="16"/>
      <c r="CN2995" s="16"/>
      <c r="CO2995" s="16"/>
      <c r="CP2995" s="16"/>
      <c r="CQ2995" s="16"/>
      <c r="CR2995" s="16"/>
      <c r="CS2995" s="16"/>
      <c r="CT2995" s="16"/>
      <c r="CU2995" s="16"/>
      <c r="CV2995" s="16"/>
      <c r="CW2995" s="16"/>
      <c r="CX2995" s="16"/>
      <c r="CY2995" s="16"/>
      <c r="CZ2995" s="16"/>
      <c r="DA2995" s="16"/>
      <c r="DB2995" s="16"/>
      <c r="DC2995" s="16"/>
      <c r="DD2995" s="16"/>
      <c r="DE2995" s="16"/>
      <c r="DF2995" s="16"/>
      <c r="DG2995" s="16"/>
      <c r="DH2995" s="16"/>
      <c r="DI2995" s="16"/>
      <c r="DJ2995" s="16"/>
      <c r="DK2995" s="16"/>
      <c r="DL2995" s="16"/>
      <c r="DM2995" s="16"/>
      <c r="DN2995" s="16"/>
      <c r="DO2995" s="16"/>
      <c r="DP2995" s="16"/>
      <c r="DQ2995" s="16"/>
      <c r="DR2995" s="16"/>
      <c r="DS2995" s="16"/>
      <c r="DT2995" s="16"/>
      <c r="DU2995" s="16"/>
      <c r="DV2995" s="16"/>
      <c r="DW2995" s="16"/>
      <c r="DX2995" s="16"/>
      <c r="DY2995" s="16"/>
      <c r="DZ2995" s="16"/>
      <c r="EA2995" s="16"/>
      <c r="EB2995" s="16"/>
      <c r="EC2995" s="16"/>
      <c r="ED2995" s="16"/>
      <c r="EE2995" s="16"/>
      <c r="EF2995" s="16"/>
      <c r="EG2995" s="16"/>
      <c r="EH2995" s="16"/>
      <c r="EI2995" s="16"/>
      <c r="EJ2995" s="16"/>
      <c r="EK2995" s="16"/>
      <c r="EL2995" s="16"/>
      <c r="EM2995" s="16"/>
      <c r="EN2995" s="16"/>
      <c r="EO2995" s="16"/>
      <c r="EP2995" s="16"/>
      <c r="EQ2995" s="16"/>
      <c r="ER2995" s="16"/>
      <c r="ES2995" s="16"/>
      <c r="ET2995" s="16"/>
      <c r="EU2995" s="16"/>
      <c r="EV2995" s="16"/>
      <c r="EW2995" s="16"/>
      <c r="EX2995" s="16"/>
    </row>
    <row r="2996" spans="1:154" x14ac:dyDescent="0.3">
      <c r="A2996" s="9"/>
      <c r="B2996" s="9" t="s">
        <v>47</v>
      </c>
      <c r="C2996" s="9">
        <v>13274</v>
      </c>
      <c r="D2996" s="9">
        <v>7</v>
      </c>
      <c r="E2996" s="9">
        <v>1</v>
      </c>
      <c r="F2996" s="9">
        <v>1</v>
      </c>
      <c r="G2996" s="9">
        <v>94</v>
      </c>
      <c r="H2996" s="30" t="s">
        <v>477</v>
      </c>
      <c r="I2996" s="10">
        <v>188</v>
      </c>
      <c r="J2996" s="33">
        <v>330</v>
      </c>
      <c r="K2996" s="34">
        <f>I2996*J2996</f>
        <v>62040</v>
      </c>
      <c r="L2996" s="9">
        <v>1</v>
      </c>
      <c r="M2996" s="9" t="s">
        <v>53</v>
      </c>
      <c r="N2996" s="9" t="s">
        <v>48</v>
      </c>
      <c r="O2996" s="30" t="s">
        <v>477</v>
      </c>
      <c r="P2996" s="9">
        <v>108</v>
      </c>
      <c r="Q2996" s="10">
        <v>100</v>
      </c>
      <c r="R2996" s="10">
        <v>6750</v>
      </c>
      <c r="S2996" s="34">
        <f>P2996*R2996</f>
        <v>729000</v>
      </c>
      <c r="T2996" s="9">
        <v>17</v>
      </c>
      <c r="U2996" s="2">
        <v>24</v>
      </c>
      <c r="V2996" s="34">
        <f>S2996*U2996/100</f>
        <v>174960</v>
      </c>
      <c r="W2996" s="34">
        <f>S2996-V2996</f>
        <v>554040</v>
      </c>
      <c r="X2996" s="31">
        <f t="shared" si="308"/>
        <v>616080</v>
      </c>
      <c r="Y2996" s="34">
        <f>X2996*Q2996/100</f>
        <v>616080</v>
      </c>
      <c r="Z2996" s="34">
        <v>50000000</v>
      </c>
      <c r="AA2996" s="9">
        <v>0</v>
      </c>
      <c r="AB2996" s="9">
        <v>0</v>
      </c>
      <c r="AC2996" s="33">
        <v>0</v>
      </c>
      <c r="AD2996" s="10"/>
    </row>
    <row r="2997" spans="1:154" x14ac:dyDescent="0.3">
      <c r="A2997" s="9"/>
      <c r="B2997" s="9"/>
      <c r="C2997" s="9"/>
      <c r="D2997" s="9"/>
      <c r="E2997" s="9"/>
      <c r="F2997" s="9"/>
      <c r="G2997" s="9"/>
      <c r="H2997" s="30" t="s">
        <v>476</v>
      </c>
      <c r="I2997" s="10">
        <v>400</v>
      </c>
      <c r="J2997" s="33">
        <v>330</v>
      </c>
      <c r="K2997" s="34">
        <f>I2997*J2997</f>
        <v>132000</v>
      </c>
      <c r="L2997" s="9"/>
      <c r="M2997" s="9"/>
      <c r="N2997" s="9"/>
      <c r="O2997" s="9"/>
      <c r="P2997" s="9"/>
      <c r="Q2997" s="10"/>
      <c r="R2997" s="10"/>
      <c r="S2997" s="10"/>
      <c r="T2997" s="9"/>
      <c r="U2997" s="2"/>
      <c r="V2997" s="35"/>
      <c r="W2997" s="10"/>
      <c r="X2997" s="31">
        <f t="shared" si="308"/>
        <v>132000</v>
      </c>
      <c r="Y2997" s="10"/>
      <c r="Z2997" s="34">
        <v>50000000</v>
      </c>
      <c r="AA2997" s="9">
        <v>0</v>
      </c>
      <c r="AB2997" s="9">
        <v>0</v>
      </c>
      <c r="AC2997" s="33"/>
      <c r="AD2997" s="10"/>
    </row>
    <row r="2998" spans="1:154" x14ac:dyDescent="0.3">
      <c r="A2998" s="9"/>
      <c r="B2998" s="9"/>
      <c r="C2998" s="9"/>
      <c r="D2998" s="9"/>
      <c r="E2998" s="9"/>
      <c r="F2998" s="9"/>
      <c r="G2998" s="9"/>
      <c r="H2998" s="30" t="s">
        <v>477</v>
      </c>
      <c r="I2998" s="10">
        <v>6</v>
      </c>
      <c r="J2998" s="33">
        <v>330</v>
      </c>
      <c r="K2998" s="34">
        <f>I2998*J2998</f>
        <v>1980</v>
      </c>
      <c r="L2998" s="9">
        <v>2</v>
      </c>
      <c r="M2998" s="9" t="s">
        <v>290</v>
      </c>
      <c r="N2998" s="9" t="s">
        <v>48</v>
      </c>
      <c r="O2998" s="30" t="s">
        <v>477</v>
      </c>
      <c r="P2998" s="9">
        <v>24</v>
      </c>
      <c r="Q2998" s="10">
        <v>100</v>
      </c>
      <c r="R2998" s="10">
        <v>2450</v>
      </c>
      <c r="S2998" s="34">
        <f>P2998*R2998</f>
        <v>58800</v>
      </c>
      <c r="T2998" s="9">
        <v>7</v>
      </c>
      <c r="U2998" s="2">
        <v>7</v>
      </c>
      <c r="V2998" s="34">
        <f>S2998*U2998/100</f>
        <v>4116</v>
      </c>
      <c r="W2998" s="34">
        <f>S2998-V2998</f>
        <v>54684</v>
      </c>
      <c r="X2998" s="31">
        <f t="shared" si="308"/>
        <v>56664</v>
      </c>
      <c r="Y2998" s="34">
        <f>X2998*Q2998/100</f>
        <v>56664</v>
      </c>
      <c r="Z2998" s="34">
        <v>50000000</v>
      </c>
      <c r="AA2998" s="9">
        <v>0</v>
      </c>
      <c r="AB2998" s="9">
        <v>0</v>
      </c>
      <c r="AC2998" s="33">
        <v>0</v>
      </c>
      <c r="AD2998" s="10"/>
    </row>
    <row r="2999" spans="1:154" x14ac:dyDescent="0.3">
      <c r="A2999" s="9"/>
      <c r="B2999" s="9" t="s">
        <v>47</v>
      </c>
      <c r="C2999" s="9">
        <v>11106</v>
      </c>
      <c r="D2999" s="9">
        <v>1</v>
      </c>
      <c r="E2999" s="9">
        <v>7</v>
      </c>
      <c r="F2999" s="9">
        <v>3</v>
      </c>
      <c r="G2999" s="9">
        <v>60</v>
      </c>
      <c r="H2999" s="30" t="s">
        <v>476</v>
      </c>
      <c r="I2999" s="10">
        <v>3160</v>
      </c>
      <c r="J2999" s="33">
        <v>200</v>
      </c>
      <c r="K2999" s="34">
        <f>I2999*J2999</f>
        <v>632000</v>
      </c>
      <c r="L2999" s="9"/>
      <c r="M2999" s="9"/>
      <c r="N2999" s="9"/>
      <c r="O2999" s="9"/>
      <c r="P2999" s="9"/>
      <c r="Q2999" s="10"/>
      <c r="R2999" s="10"/>
      <c r="S2999" s="10"/>
      <c r="T2999" s="9"/>
      <c r="U2999" s="2"/>
      <c r="V2999" s="35"/>
      <c r="W2999" s="10"/>
      <c r="X2999" s="31">
        <f t="shared" si="308"/>
        <v>632000</v>
      </c>
      <c r="Y2999" s="10"/>
      <c r="Z2999" s="34">
        <v>50000000</v>
      </c>
      <c r="AA2999" s="9">
        <v>0</v>
      </c>
      <c r="AB2999" s="9">
        <v>0</v>
      </c>
      <c r="AC2999" s="33">
        <v>0</v>
      </c>
      <c r="AD2999" s="10"/>
    </row>
    <row r="3000" spans="1:154" x14ac:dyDescent="0.3">
      <c r="A3000" s="18"/>
      <c r="B3000" s="18"/>
      <c r="C3000" s="18"/>
      <c r="D3000" s="18"/>
      <c r="E3000" s="18"/>
      <c r="F3000" s="18"/>
      <c r="G3000" s="18"/>
      <c r="H3000" s="19"/>
      <c r="I3000" s="20"/>
      <c r="J3000" s="21"/>
      <c r="K3000" s="20"/>
      <c r="L3000" s="18"/>
      <c r="M3000" s="18"/>
      <c r="N3000" s="18"/>
      <c r="O3000" s="18"/>
      <c r="P3000" s="18"/>
      <c r="Q3000" s="20"/>
      <c r="R3000" s="20"/>
      <c r="S3000" s="20"/>
      <c r="T3000" s="18"/>
      <c r="U3000" s="94"/>
      <c r="V3000" s="23"/>
      <c r="W3000" s="20"/>
      <c r="X3000" s="20"/>
      <c r="Y3000" s="20"/>
      <c r="Z3000" s="20"/>
      <c r="AA3000" s="18"/>
      <c r="AB3000" s="18"/>
      <c r="AC3000" s="21"/>
      <c r="AD3000" s="20"/>
      <c r="AE3000" s="39"/>
      <c r="AF3000" s="39"/>
      <c r="AG3000" s="39"/>
      <c r="AH3000" s="39"/>
      <c r="AI3000" s="39"/>
      <c r="AJ3000" s="39"/>
      <c r="AK3000" s="39"/>
      <c r="AL3000" s="39"/>
      <c r="AM3000" s="39"/>
      <c r="AN3000" s="39"/>
      <c r="AO3000" s="39"/>
      <c r="AP3000" s="39"/>
      <c r="AQ3000" s="39"/>
      <c r="AR3000" s="39"/>
      <c r="AS3000" s="39"/>
      <c r="AT3000" s="39"/>
      <c r="AU3000" s="39"/>
      <c r="AV3000" s="39"/>
      <c r="AW3000" s="39"/>
      <c r="AX3000" s="39"/>
      <c r="AY3000" s="39"/>
      <c r="AZ3000" s="39"/>
      <c r="BA3000" s="39"/>
      <c r="BB3000" s="39"/>
      <c r="BC3000" s="39"/>
      <c r="BD3000" s="39"/>
      <c r="BE3000" s="39"/>
      <c r="BF3000" s="39"/>
      <c r="BG3000" s="39"/>
      <c r="BH3000" s="39"/>
      <c r="BI3000" s="39"/>
      <c r="BJ3000" s="39"/>
      <c r="BK3000" s="39"/>
      <c r="BL3000" s="39"/>
      <c r="BM3000" s="39"/>
      <c r="BN3000" s="39"/>
      <c r="BO3000" s="39"/>
      <c r="BP3000" s="39"/>
      <c r="BQ3000" s="39"/>
      <c r="BR3000" s="39"/>
      <c r="BS3000" s="39"/>
      <c r="BT3000" s="39"/>
      <c r="BU3000" s="39"/>
      <c r="BV3000" s="39"/>
      <c r="BW3000" s="39"/>
      <c r="BX3000" s="39"/>
      <c r="BY3000" s="39"/>
      <c r="BZ3000" s="39"/>
      <c r="CA3000" s="39"/>
      <c r="CB3000" s="39"/>
      <c r="CC3000" s="39"/>
      <c r="CD3000" s="39"/>
      <c r="CE3000" s="39"/>
      <c r="CF3000" s="39"/>
      <c r="CG3000" s="39"/>
      <c r="CH3000" s="39"/>
      <c r="CI3000" s="39"/>
      <c r="CJ3000" s="39"/>
      <c r="CK3000" s="39"/>
      <c r="CL3000" s="39"/>
      <c r="CM3000" s="39"/>
      <c r="CN3000" s="39"/>
      <c r="CO3000" s="39"/>
      <c r="CP3000" s="39"/>
      <c r="CQ3000" s="39"/>
      <c r="CR3000" s="39"/>
      <c r="CS3000" s="39"/>
      <c r="CT3000" s="39"/>
      <c r="CU3000" s="39"/>
      <c r="CV3000" s="39"/>
      <c r="CW3000" s="39"/>
      <c r="CX3000" s="39"/>
      <c r="CY3000" s="39"/>
      <c r="CZ3000" s="39"/>
      <c r="DA3000" s="39"/>
      <c r="DB3000" s="39"/>
      <c r="DC3000" s="39"/>
      <c r="DD3000" s="39"/>
      <c r="DE3000" s="39"/>
      <c r="DF3000" s="39"/>
      <c r="DG3000" s="39"/>
      <c r="DH3000" s="39"/>
      <c r="DI3000" s="39"/>
      <c r="DJ3000" s="39"/>
      <c r="DK3000" s="39"/>
      <c r="DL3000" s="39"/>
      <c r="DM3000" s="39"/>
      <c r="DN3000" s="39"/>
      <c r="DO3000" s="39"/>
      <c r="DP3000" s="39"/>
      <c r="DQ3000" s="39"/>
      <c r="DR3000" s="39"/>
      <c r="DS3000" s="39"/>
      <c r="DT3000" s="39"/>
      <c r="DU3000" s="39"/>
      <c r="DV3000" s="39"/>
      <c r="DW3000" s="39"/>
      <c r="DX3000" s="39"/>
      <c r="DY3000" s="39"/>
      <c r="DZ3000" s="39"/>
      <c r="EA3000" s="39"/>
      <c r="EB3000" s="39"/>
      <c r="EC3000" s="39"/>
      <c r="ED3000" s="39"/>
      <c r="EE3000" s="39"/>
      <c r="EF3000" s="39"/>
      <c r="EG3000" s="39"/>
      <c r="EH3000" s="39"/>
      <c r="EI3000" s="39"/>
      <c r="EJ3000" s="39"/>
      <c r="EK3000" s="39"/>
      <c r="EL3000" s="39"/>
      <c r="EM3000" s="39"/>
      <c r="EN3000" s="39"/>
      <c r="EO3000" s="39"/>
      <c r="EP3000" s="39"/>
      <c r="EQ3000" s="39"/>
      <c r="ER3000" s="39"/>
      <c r="ES3000" s="39"/>
      <c r="ET3000" s="39"/>
      <c r="EU3000" s="39"/>
      <c r="EV3000" s="39"/>
      <c r="EW3000" s="39"/>
      <c r="EX3000" s="39"/>
    </row>
    <row r="3001" spans="1:154" s="39" customFormat="1" x14ac:dyDescent="0.3">
      <c r="A3001" s="29">
        <v>2832</v>
      </c>
      <c r="B3001" s="29" t="s">
        <v>47</v>
      </c>
      <c r="C3001" s="29">
        <v>501</v>
      </c>
      <c r="D3001" s="29">
        <v>6</v>
      </c>
      <c r="E3001" s="29">
        <v>1</v>
      </c>
      <c r="F3001" s="29">
        <v>3</v>
      </c>
      <c r="G3001" s="29">
        <v>37</v>
      </c>
      <c r="H3001" s="25" t="s">
        <v>476</v>
      </c>
      <c r="I3001" s="36">
        <v>737</v>
      </c>
      <c r="J3001" s="41">
        <v>150</v>
      </c>
      <c r="K3001" s="74">
        <f>I3001*J3001</f>
        <v>110550</v>
      </c>
      <c r="L3001" s="29"/>
      <c r="M3001" s="29"/>
      <c r="N3001" s="29"/>
      <c r="O3001" s="29"/>
      <c r="P3001" s="29"/>
      <c r="Q3001" s="36"/>
      <c r="R3001" s="36"/>
      <c r="S3001" s="36"/>
      <c r="T3001" s="29"/>
      <c r="U3001" s="185"/>
      <c r="V3001" s="37"/>
      <c r="W3001" s="36"/>
      <c r="X3001" s="75">
        <f t="shared" si="308"/>
        <v>110550</v>
      </c>
      <c r="Y3001" s="36"/>
      <c r="Z3001" s="74">
        <v>50000000</v>
      </c>
      <c r="AA3001" s="29">
        <v>0</v>
      </c>
      <c r="AB3001" s="29">
        <v>0</v>
      </c>
      <c r="AC3001" s="41" t="s">
        <v>1323</v>
      </c>
      <c r="AD3001" s="3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  <c r="BA3001" s="16"/>
      <c r="BB3001" s="16"/>
      <c r="BC3001" s="16"/>
      <c r="BD3001" s="16"/>
      <c r="BE3001" s="16"/>
      <c r="BF3001" s="16"/>
      <c r="BG3001" s="16"/>
      <c r="BH3001" s="16"/>
      <c r="BI3001" s="16"/>
      <c r="BJ3001" s="16"/>
      <c r="BK3001" s="16"/>
      <c r="BL3001" s="16"/>
      <c r="BM3001" s="16"/>
      <c r="BN3001" s="16"/>
      <c r="BO3001" s="16"/>
      <c r="BP3001" s="16"/>
      <c r="BQ3001" s="16"/>
      <c r="BR3001" s="16"/>
      <c r="BS3001" s="16"/>
      <c r="BT3001" s="16"/>
      <c r="BU3001" s="16"/>
      <c r="BV3001" s="16"/>
      <c r="BW3001" s="16"/>
      <c r="BX3001" s="16"/>
      <c r="BY3001" s="16"/>
      <c r="BZ3001" s="16"/>
      <c r="CA3001" s="16"/>
      <c r="CB3001" s="16"/>
      <c r="CC3001" s="16"/>
      <c r="CD3001" s="16"/>
      <c r="CE3001" s="16"/>
      <c r="CF3001" s="16"/>
      <c r="CG3001" s="16"/>
      <c r="CH3001" s="16"/>
      <c r="CI3001" s="16"/>
      <c r="CJ3001" s="16"/>
      <c r="CK3001" s="16"/>
      <c r="CL3001" s="16"/>
      <c r="CM3001" s="16"/>
      <c r="CN3001" s="16"/>
      <c r="CO3001" s="16"/>
      <c r="CP3001" s="16"/>
      <c r="CQ3001" s="16"/>
      <c r="CR3001" s="16"/>
      <c r="CS3001" s="16"/>
      <c r="CT3001" s="16"/>
      <c r="CU3001" s="16"/>
      <c r="CV3001" s="16"/>
      <c r="CW3001" s="16"/>
      <c r="CX3001" s="16"/>
      <c r="CY3001" s="16"/>
      <c r="CZ3001" s="16"/>
      <c r="DA3001" s="16"/>
      <c r="DB3001" s="16"/>
      <c r="DC3001" s="16"/>
      <c r="DD3001" s="16"/>
      <c r="DE3001" s="16"/>
      <c r="DF3001" s="16"/>
      <c r="DG3001" s="16"/>
      <c r="DH3001" s="16"/>
      <c r="DI3001" s="16"/>
      <c r="DJ3001" s="16"/>
      <c r="DK3001" s="16"/>
      <c r="DL3001" s="16"/>
      <c r="DM3001" s="16"/>
      <c r="DN3001" s="16"/>
      <c r="DO3001" s="16"/>
      <c r="DP3001" s="16"/>
      <c r="DQ3001" s="16"/>
      <c r="DR3001" s="16"/>
      <c r="DS3001" s="16"/>
      <c r="DT3001" s="16"/>
      <c r="DU3001" s="16"/>
      <c r="DV3001" s="16"/>
      <c r="DW3001" s="16"/>
      <c r="DX3001" s="16"/>
      <c r="DY3001" s="16"/>
      <c r="DZ3001" s="16"/>
      <c r="EA3001" s="16"/>
      <c r="EB3001" s="16"/>
      <c r="EC3001" s="16"/>
      <c r="ED3001" s="16"/>
      <c r="EE3001" s="16"/>
      <c r="EF3001" s="16"/>
      <c r="EG3001" s="16"/>
      <c r="EH3001" s="16"/>
      <c r="EI3001" s="16"/>
      <c r="EJ3001" s="16"/>
      <c r="EK3001" s="16"/>
      <c r="EL3001" s="16"/>
      <c r="EM3001" s="16"/>
      <c r="EN3001" s="16"/>
      <c r="EO3001" s="16"/>
      <c r="EP3001" s="16"/>
      <c r="EQ3001" s="16"/>
      <c r="ER3001" s="16"/>
      <c r="ES3001" s="16"/>
      <c r="ET3001" s="16"/>
      <c r="EU3001" s="16"/>
      <c r="EV3001" s="16"/>
      <c r="EW3001" s="16"/>
      <c r="EX3001" s="16"/>
    </row>
    <row r="3002" spans="1:154" x14ac:dyDescent="0.3">
      <c r="A3002" s="9"/>
      <c r="B3002" s="9" t="s">
        <v>47</v>
      </c>
      <c r="C3002" s="9">
        <v>505</v>
      </c>
      <c r="D3002" s="9">
        <v>6</v>
      </c>
      <c r="E3002" s="9">
        <v>0</v>
      </c>
      <c r="F3002" s="9">
        <v>3</v>
      </c>
      <c r="G3002" s="9">
        <v>93</v>
      </c>
      <c r="H3002" s="30" t="s">
        <v>476</v>
      </c>
      <c r="I3002" s="10">
        <v>393</v>
      </c>
      <c r="J3002" s="33">
        <v>150</v>
      </c>
      <c r="K3002" s="34">
        <f>I3002*J3002</f>
        <v>58950</v>
      </c>
      <c r="L3002" s="9"/>
      <c r="M3002" s="9"/>
      <c r="N3002" s="9"/>
      <c r="O3002" s="9"/>
      <c r="P3002" s="9"/>
      <c r="Q3002" s="10"/>
      <c r="R3002" s="10"/>
      <c r="S3002" s="10"/>
      <c r="T3002" s="9"/>
      <c r="U3002" s="2"/>
      <c r="V3002" s="35"/>
      <c r="W3002" s="10"/>
      <c r="X3002" s="31">
        <f t="shared" si="308"/>
        <v>58950</v>
      </c>
      <c r="Y3002" s="10"/>
      <c r="Z3002" s="34">
        <v>50000000</v>
      </c>
      <c r="AA3002" s="9">
        <v>0</v>
      </c>
      <c r="AB3002" s="9">
        <v>0</v>
      </c>
      <c r="AC3002" s="33">
        <v>0</v>
      </c>
      <c r="AD3002" s="10"/>
    </row>
    <row r="3003" spans="1:154" x14ac:dyDescent="0.3">
      <c r="A3003" s="9"/>
      <c r="B3003" s="9" t="s">
        <v>47</v>
      </c>
      <c r="C3003" s="9">
        <v>12910</v>
      </c>
      <c r="D3003" s="9">
        <v>6</v>
      </c>
      <c r="E3003" s="9">
        <v>5</v>
      </c>
      <c r="F3003" s="9">
        <v>2</v>
      </c>
      <c r="G3003" s="9">
        <v>54</v>
      </c>
      <c r="H3003" s="30" t="s">
        <v>476</v>
      </c>
      <c r="I3003" s="10">
        <v>2254</v>
      </c>
      <c r="J3003" s="33">
        <v>150</v>
      </c>
      <c r="K3003" s="34">
        <f>I3003*J3003</f>
        <v>338100</v>
      </c>
      <c r="L3003" s="9"/>
      <c r="M3003" s="9"/>
      <c r="N3003" s="9"/>
      <c r="O3003" s="9"/>
      <c r="P3003" s="9"/>
      <c r="Q3003" s="10"/>
      <c r="R3003" s="10"/>
      <c r="S3003" s="10"/>
      <c r="T3003" s="9"/>
      <c r="U3003" s="2"/>
      <c r="V3003" s="35"/>
      <c r="W3003" s="10"/>
      <c r="X3003" s="31">
        <f t="shared" si="308"/>
        <v>338100</v>
      </c>
      <c r="Y3003" s="10"/>
      <c r="Z3003" s="34">
        <v>50000000</v>
      </c>
      <c r="AA3003" s="9">
        <v>0</v>
      </c>
      <c r="AB3003" s="9">
        <v>0</v>
      </c>
      <c r="AC3003" s="33">
        <v>0</v>
      </c>
      <c r="AD3003" s="10"/>
    </row>
    <row r="3004" spans="1:154" x14ac:dyDescent="0.3">
      <c r="A3004" s="18"/>
      <c r="B3004" s="18"/>
      <c r="C3004" s="18"/>
      <c r="D3004" s="18"/>
      <c r="E3004" s="18"/>
      <c r="F3004" s="18"/>
      <c r="G3004" s="18"/>
      <c r="H3004" s="19"/>
      <c r="I3004" s="20"/>
      <c r="J3004" s="21"/>
      <c r="K3004" s="20"/>
      <c r="L3004" s="18"/>
      <c r="M3004" s="18"/>
      <c r="N3004" s="18"/>
      <c r="O3004" s="18"/>
      <c r="P3004" s="18"/>
      <c r="Q3004" s="20"/>
      <c r="R3004" s="20"/>
      <c r="S3004" s="20"/>
      <c r="T3004" s="18"/>
      <c r="U3004" s="94"/>
      <c r="V3004" s="23"/>
      <c r="W3004" s="20"/>
      <c r="X3004" s="20"/>
      <c r="Y3004" s="20"/>
      <c r="Z3004" s="20"/>
      <c r="AA3004" s="18"/>
      <c r="AB3004" s="18"/>
      <c r="AC3004" s="21"/>
      <c r="AD3004" s="20"/>
      <c r="AE3004" s="39"/>
      <c r="AF3004" s="39"/>
      <c r="AG3004" s="39"/>
      <c r="AH3004" s="39"/>
      <c r="AI3004" s="39"/>
      <c r="AJ3004" s="39"/>
      <c r="AK3004" s="39"/>
      <c r="AL3004" s="39"/>
      <c r="AM3004" s="39"/>
      <c r="AN3004" s="39"/>
      <c r="AO3004" s="39"/>
      <c r="AP3004" s="39"/>
      <c r="AQ3004" s="39"/>
      <c r="AR3004" s="39"/>
      <c r="AS3004" s="39"/>
      <c r="AT3004" s="39"/>
      <c r="AU3004" s="39"/>
      <c r="AV3004" s="39"/>
      <c r="AW3004" s="39"/>
      <c r="AX3004" s="39"/>
      <c r="AY3004" s="39"/>
      <c r="AZ3004" s="39"/>
      <c r="BA3004" s="39"/>
      <c r="BB3004" s="39"/>
      <c r="BC3004" s="39"/>
      <c r="BD3004" s="39"/>
      <c r="BE3004" s="39"/>
      <c r="BF3004" s="39"/>
      <c r="BG3004" s="39"/>
      <c r="BH3004" s="39"/>
      <c r="BI3004" s="39"/>
      <c r="BJ3004" s="39"/>
      <c r="BK3004" s="39"/>
      <c r="BL3004" s="39"/>
      <c r="BM3004" s="39"/>
      <c r="BN3004" s="39"/>
      <c r="BO3004" s="39"/>
      <c r="BP3004" s="39"/>
      <c r="BQ3004" s="39"/>
      <c r="BR3004" s="39"/>
      <c r="BS3004" s="39"/>
      <c r="BT3004" s="39"/>
      <c r="BU3004" s="39"/>
      <c r="BV3004" s="39"/>
      <c r="BW3004" s="39"/>
      <c r="BX3004" s="39"/>
      <c r="BY3004" s="39"/>
      <c r="BZ3004" s="39"/>
      <c r="CA3004" s="39"/>
      <c r="CB3004" s="39"/>
      <c r="CC3004" s="39"/>
      <c r="CD3004" s="39"/>
      <c r="CE3004" s="39"/>
      <c r="CF3004" s="39"/>
      <c r="CG3004" s="39"/>
      <c r="CH3004" s="39"/>
      <c r="CI3004" s="39"/>
      <c r="CJ3004" s="39"/>
      <c r="CK3004" s="39"/>
      <c r="CL3004" s="39"/>
      <c r="CM3004" s="39"/>
      <c r="CN3004" s="39"/>
      <c r="CO3004" s="39"/>
      <c r="CP3004" s="39"/>
      <c r="CQ3004" s="39"/>
      <c r="CR3004" s="39"/>
      <c r="CS3004" s="39"/>
      <c r="CT3004" s="39"/>
      <c r="CU3004" s="39"/>
      <c r="CV3004" s="39"/>
      <c r="CW3004" s="39"/>
      <c r="CX3004" s="39"/>
      <c r="CY3004" s="39"/>
      <c r="CZ3004" s="39"/>
      <c r="DA3004" s="39"/>
      <c r="DB3004" s="39"/>
      <c r="DC3004" s="39"/>
      <c r="DD3004" s="39"/>
      <c r="DE3004" s="39"/>
      <c r="DF3004" s="39"/>
      <c r="DG3004" s="39"/>
      <c r="DH3004" s="39"/>
      <c r="DI3004" s="39"/>
      <c r="DJ3004" s="39"/>
      <c r="DK3004" s="39"/>
      <c r="DL3004" s="39"/>
      <c r="DM3004" s="39"/>
      <c r="DN3004" s="39"/>
      <c r="DO3004" s="39"/>
      <c r="DP3004" s="39"/>
      <c r="DQ3004" s="39"/>
      <c r="DR3004" s="39"/>
      <c r="DS3004" s="39"/>
      <c r="DT3004" s="39"/>
      <c r="DU3004" s="39"/>
      <c r="DV3004" s="39"/>
      <c r="DW3004" s="39"/>
      <c r="DX3004" s="39"/>
      <c r="DY3004" s="39"/>
      <c r="DZ3004" s="39"/>
      <c r="EA3004" s="39"/>
      <c r="EB3004" s="39"/>
      <c r="EC3004" s="39"/>
      <c r="ED3004" s="39"/>
      <c r="EE3004" s="39"/>
      <c r="EF3004" s="39"/>
      <c r="EG3004" s="39"/>
      <c r="EH3004" s="39"/>
      <c r="EI3004" s="39"/>
      <c r="EJ3004" s="39"/>
      <c r="EK3004" s="39"/>
      <c r="EL3004" s="39"/>
      <c r="EM3004" s="39"/>
      <c r="EN3004" s="39"/>
      <c r="EO3004" s="39"/>
      <c r="EP3004" s="39"/>
      <c r="EQ3004" s="39"/>
      <c r="ER3004" s="39"/>
      <c r="ES3004" s="39"/>
      <c r="ET3004" s="39"/>
      <c r="EU3004" s="39"/>
      <c r="EV3004" s="39"/>
      <c r="EW3004" s="39"/>
      <c r="EX3004" s="39"/>
    </row>
    <row r="3005" spans="1:154" x14ac:dyDescent="0.3">
      <c r="A3005" s="29">
        <v>2833</v>
      </c>
      <c r="B3005" s="29" t="s">
        <v>47</v>
      </c>
      <c r="C3005" s="29">
        <v>13207</v>
      </c>
      <c r="D3005" s="29">
        <v>8</v>
      </c>
      <c r="E3005" s="29">
        <v>0</v>
      </c>
      <c r="F3005" s="29">
        <v>0</v>
      </c>
      <c r="G3005" s="29">
        <v>26</v>
      </c>
      <c r="H3005" s="25" t="s">
        <v>476</v>
      </c>
      <c r="I3005" s="36">
        <v>26</v>
      </c>
      <c r="J3005" s="41">
        <v>330</v>
      </c>
      <c r="K3005" s="74">
        <f>I3005*J3005</f>
        <v>8580</v>
      </c>
      <c r="L3005" s="29"/>
      <c r="M3005" s="29"/>
      <c r="N3005" s="29"/>
      <c r="O3005" s="29"/>
      <c r="P3005" s="29"/>
      <c r="Q3005" s="36"/>
      <c r="R3005" s="36"/>
      <c r="S3005" s="36"/>
      <c r="T3005" s="29"/>
      <c r="U3005" s="185"/>
      <c r="V3005" s="37"/>
      <c r="W3005" s="36"/>
      <c r="X3005" s="75">
        <f t="shared" si="308"/>
        <v>8580</v>
      </c>
      <c r="Y3005" s="36"/>
      <c r="Z3005" s="74">
        <v>50000000</v>
      </c>
      <c r="AA3005" s="29">
        <v>0</v>
      </c>
      <c r="AB3005" s="29">
        <v>0</v>
      </c>
      <c r="AC3005" s="41" t="s">
        <v>1324</v>
      </c>
      <c r="AD3005" s="36"/>
    </row>
    <row r="3006" spans="1:154" x14ac:dyDescent="0.3">
      <c r="A3006" s="18"/>
      <c r="B3006" s="18"/>
      <c r="C3006" s="18"/>
      <c r="D3006" s="18"/>
      <c r="E3006" s="18"/>
      <c r="F3006" s="18"/>
      <c r="G3006" s="18"/>
      <c r="H3006" s="19"/>
      <c r="I3006" s="20"/>
      <c r="J3006" s="21"/>
      <c r="K3006" s="20"/>
      <c r="L3006" s="18"/>
      <c r="M3006" s="18"/>
      <c r="N3006" s="18"/>
      <c r="O3006" s="18"/>
      <c r="P3006" s="18"/>
      <c r="Q3006" s="20"/>
      <c r="R3006" s="20"/>
      <c r="S3006" s="20"/>
      <c r="T3006" s="18"/>
      <c r="U3006" s="94"/>
      <c r="V3006" s="23"/>
      <c r="W3006" s="20"/>
      <c r="X3006" s="20"/>
      <c r="Y3006" s="20"/>
      <c r="Z3006" s="20"/>
      <c r="AA3006" s="18"/>
      <c r="AB3006" s="18"/>
      <c r="AC3006" s="58"/>
      <c r="AD3006" s="64"/>
      <c r="AE3006" s="39"/>
      <c r="AF3006" s="39"/>
      <c r="AG3006" s="39"/>
      <c r="AH3006" s="39"/>
      <c r="AI3006" s="39"/>
      <c r="AJ3006" s="39"/>
      <c r="AK3006" s="39"/>
      <c r="AL3006" s="39"/>
      <c r="AM3006" s="39"/>
      <c r="AN3006" s="39"/>
      <c r="AO3006" s="39"/>
      <c r="AP3006" s="39"/>
      <c r="AQ3006" s="39"/>
      <c r="AR3006" s="39"/>
      <c r="AS3006" s="39"/>
      <c r="AT3006" s="39"/>
      <c r="AU3006" s="39"/>
      <c r="AV3006" s="39"/>
      <c r="AW3006" s="39"/>
      <c r="AX3006" s="39"/>
      <c r="AY3006" s="39"/>
      <c r="AZ3006" s="39"/>
      <c r="BA3006" s="39"/>
      <c r="BB3006" s="39"/>
      <c r="BC3006" s="39"/>
      <c r="BD3006" s="39"/>
      <c r="BE3006" s="39"/>
      <c r="BF3006" s="39"/>
      <c r="BG3006" s="39"/>
      <c r="BH3006" s="39"/>
      <c r="BI3006" s="39"/>
      <c r="BJ3006" s="39"/>
      <c r="BK3006" s="39"/>
      <c r="BL3006" s="39"/>
      <c r="BM3006" s="39"/>
      <c r="BN3006" s="39"/>
      <c r="BO3006" s="39"/>
      <c r="BP3006" s="39"/>
      <c r="BQ3006" s="39"/>
      <c r="BR3006" s="39"/>
      <c r="BS3006" s="39"/>
      <c r="BT3006" s="39"/>
      <c r="BU3006" s="39"/>
      <c r="BV3006" s="39"/>
      <c r="BW3006" s="39"/>
      <c r="BX3006" s="39"/>
      <c r="BY3006" s="39"/>
      <c r="BZ3006" s="39"/>
      <c r="CA3006" s="39"/>
      <c r="CB3006" s="39"/>
      <c r="CC3006" s="39"/>
      <c r="CD3006" s="39"/>
      <c r="CE3006" s="39"/>
      <c r="CF3006" s="39"/>
      <c r="CG3006" s="39"/>
      <c r="CH3006" s="39"/>
      <c r="CI3006" s="39"/>
      <c r="CJ3006" s="39"/>
      <c r="CK3006" s="39"/>
      <c r="CL3006" s="39"/>
      <c r="CM3006" s="39"/>
      <c r="CN3006" s="39"/>
      <c r="CO3006" s="39"/>
      <c r="CP3006" s="39"/>
      <c r="CQ3006" s="39"/>
      <c r="CR3006" s="39"/>
      <c r="CS3006" s="39"/>
      <c r="CT3006" s="39"/>
      <c r="CU3006" s="39"/>
      <c r="CV3006" s="39"/>
      <c r="CW3006" s="39"/>
      <c r="CX3006" s="39"/>
      <c r="CY3006" s="39"/>
      <c r="CZ3006" s="39"/>
      <c r="DA3006" s="39"/>
      <c r="DB3006" s="39"/>
      <c r="DC3006" s="39"/>
      <c r="DD3006" s="39"/>
      <c r="DE3006" s="39"/>
      <c r="DF3006" s="39"/>
      <c r="DG3006" s="39"/>
      <c r="DH3006" s="39"/>
      <c r="DI3006" s="39"/>
      <c r="DJ3006" s="39"/>
      <c r="DK3006" s="39"/>
      <c r="DL3006" s="39"/>
      <c r="DM3006" s="39"/>
      <c r="DN3006" s="39"/>
      <c r="DO3006" s="39"/>
      <c r="DP3006" s="39"/>
      <c r="DQ3006" s="39"/>
      <c r="DR3006" s="39"/>
      <c r="DS3006" s="39"/>
      <c r="DT3006" s="39"/>
      <c r="DU3006" s="39"/>
      <c r="DV3006" s="39"/>
      <c r="DW3006" s="39"/>
      <c r="DX3006" s="39"/>
      <c r="DY3006" s="39"/>
      <c r="DZ3006" s="39"/>
      <c r="EA3006" s="39"/>
      <c r="EB3006" s="39"/>
      <c r="EC3006" s="39"/>
      <c r="ED3006" s="39"/>
      <c r="EE3006" s="39"/>
      <c r="EF3006" s="39"/>
      <c r="EG3006" s="39"/>
      <c r="EH3006" s="39"/>
      <c r="EI3006" s="39"/>
      <c r="EJ3006" s="39"/>
      <c r="EK3006" s="39"/>
      <c r="EL3006" s="39"/>
      <c r="EM3006" s="39"/>
      <c r="EN3006" s="39"/>
      <c r="EO3006" s="39"/>
      <c r="EP3006" s="39"/>
      <c r="EQ3006" s="39"/>
      <c r="ER3006" s="39"/>
      <c r="ES3006" s="39"/>
      <c r="ET3006" s="39"/>
      <c r="EU3006" s="39"/>
      <c r="EV3006" s="39"/>
      <c r="EW3006" s="39"/>
      <c r="EX3006" s="39"/>
    </row>
    <row r="3007" spans="1:154" s="39" customFormat="1" x14ac:dyDescent="0.3">
      <c r="A3007" s="29">
        <v>2834</v>
      </c>
      <c r="B3007" s="29" t="s">
        <v>47</v>
      </c>
      <c r="C3007" s="29">
        <v>197</v>
      </c>
      <c r="D3007" s="29">
        <v>4</v>
      </c>
      <c r="E3007" s="29">
        <v>2</v>
      </c>
      <c r="F3007" s="29">
        <v>1</v>
      </c>
      <c r="G3007" s="29">
        <v>12</v>
      </c>
      <c r="H3007" s="25" t="s">
        <v>476</v>
      </c>
      <c r="I3007" s="36">
        <v>912</v>
      </c>
      <c r="J3007" s="41">
        <v>150</v>
      </c>
      <c r="K3007" s="74">
        <f>I3007*J3007</f>
        <v>136800</v>
      </c>
      <c r="L3007" s="29"/>
      <c r="M3007" s="29"/>
      <c r="N3007" s="29"/>
      <c r="O3007" s="29"/>
      <c r="P3007" s="29"/>
      <c r="Q3007" s="36"/>
      <c r="R3007" s="36"/>
      <c r="S3007" s="36"/>
      <c r="T3007" s="29"/>
      <c r="U3007" s="185"/>
      <c r="V3007" s="37"/>
      <c r="W3007" s="36"/>
      <c r="X3007" s="75">
        <f t="shared" si="308"/>
        <v>136800</v>
      </c>
      <c r="Y3007" s="36"/>
      <c r="Z3007" s="74">
        <v>50000000</v>
      </c>
      <c r="AA3007" s="29">
        <v>0</v>
      </c>
      <c r="AB3007" s="29">
        <v>0</v>
      </c>
      <c r="AC3007" s="41" t="s">
        <v>1325</v>
      </c>
      <c r="AD3007" s="3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6"/>
      <c r="AZ3007" s="16"/>
      <c r="BA3007" s="16"/>
      <c r="BB3007" s="16"/>
      <c r="BC3007" s="16"/>
      <c r="BD3007" s="16"/>
      <c r="BE3007" s="16"/>
      <c r="BF3007" s="16"/>
      <c r="BG3007" s="16"/>
      <c r="BH3007" s="16"/>
      <c r="BI3007" s="16"/>
      <c r="BJ3007" s="16"/>
      <c r="BK3007" s="16"/>
      <c r="BL3007" s="16"/>
      <c r="BM3007" s="16"/>
      <c r="BN3007" s="16"/>
      <c r="BO3007" s="16"/>
      <c r="BP3007" s="16"/>
      <c r="BQ3007" s="16"/>
      <c r="BR3007" s="16"/>
      <c r="BS3007" s="16"/>
      <c r="BT3007" s="16"/>
      <c r="BU3007" s="16"/>
      <c r="BV3007" s="16"/>
      <c r="BW3007" s="16"/>
      <c r="BX3007" s="16"/>
      <c r="BY3007" s="16"/>
      <c r="BZ3007" s="16"/>
      <c r="CA3007" s="16"/>
      <c r="CB3007" s="16"/>
      <c r="CC3007" s="16"/>
      <c r="CD3007" s="16"/>
      <c r="CE3007" s="16"/>
      <c r="CF3007" s="16"/>
      <c r="CG3007" s="16"/>
      <c r="CH3007" s="16"/>
      <c r="CI3007" s="16"/>
      <c r="CJ3007" s="16"/>
      <c r="CK3007" s="16"/>
      <c r="CL3007" s="16"/>
      <c r="CM3007" s="16"/>
      <c r="CN3007" s="16"/>
      <c r="CO3007" s="16"/>
      <c r="CP3007" s="16"/>
      <c r="CQ3007" s="16"/>
      <c r="CR3007" s="16"/>
      <c r="CS3007" s="16"/>
      <c r="CT3007" s="16"/>
      <c r="CU3007" s="16"/>
      <c r="CV3007" s="16"/>
      <c r="CW3007" s="16"/>
      <c r="CX3007" s="16"/>
      <c r="CY3007" s="16"/>
      <c r="CZ3007" s="16"/>
      <c r="DA3007" s="16"/>
      <c r="DB3007" s="16"/>
      <c r="DC3007" s="16"/>
      <c r="DD3007" s="16"/>
      <c r="DE3007" s="16"/>
      <c r="DF3007" s="16"/>
      <c r="DG3007" s="16"/>
      <c r="DH3007" s="16"/>
      <c r="DI3007" s="16"/>
      <c r="DJ3007" s="16"/>
      <c r="DK3007" s="16"/>
      <c r="DL3007" s="16"/>
      <c r="DM3007" s="16"/>
      <c r="DN3007" s="16"/>
      <c r="DO3007" s="16"/>
      <c r="DP3007" s="16"/>
      <c r="DQ3007" s="16"/>
      <c r="DR3007" s="16"/>
      <c r="DS3007" s="16"/>
      <c r="DT3007" s="16"/>
      <c r="DU3007" s="16"/>
      <c r="DV3007" s="16"/>
      <c r="DW3007" s="16"/>
      <c r="DX3007" s="16"/>
      <c r="DY3007" s="16"/>
      <c r="DZ3007" s="16"/>
      <c r="EA3007" s="16"/>
      <c r="EB3007" s="16"/>
      <c r="EC3007" s="16"/>
      <c r="ED3007" s="16"/>
      <c r="EE3007" s="16"/>
      <c r="EF3007" s="16"/>
      <c r="EG3007" s="16"/>
      <c r="EH3007" s="16"/>
      <c r="EI3007" s="16"/>
      <c r="EJ3007" s="16"/>
      <c r="EK3007" s="16"/>
      <c r="EL3007" s="16"/>
      <c r="EM3007" s="16"/>
      <c r="EN3007" s="16"/>
      <c r="EO3007" s="16"/>
      <c r="EP3007" s="16"/>
      <c r="EQ3007" s="16"/>
      <c r="ER3007" s="16"/>
      <c r="ES3007" s="16"/>
      <c r="ET3007" s="16"/>
      <c r="EU3007" s="16"/>
      <c r="EV3007" s="16"/>
      <c r="EW3007" s="16"/>
      <c r="EX3007" s="16"/>
    </row>
    <row r="3008" spans="1:154" x14ac:dyDescent="0.3">
      <c r="A3008" s="18"/>
      <c r="B3008" s="18"/>
      <c r="C3008" s="18"/>
      <c r="D3008" s="18"/>
      <c r="E3008" s="18"/>
      <c r="F3008" s="18"/>
      <c r="G3008" s="18"/>
      <c r="H3008" s="19"/>
      <c r="I3008" s="20"/>
      <c r="J3008" s="21"/>
      <c r="K3008" s="20"/>
      <c r="L3008" s="18"/>
      <c r="M3008" s="18"/>
      <c r="N3008" s="18"/>
      <c r="O3008" s="18"/>
      <c r="P3008" s="18"/>
      <c r="Q3008" s="20"/>
      <c r="R3008" s="20"/>
      <c r="S3008" s="20"/>
      <c r="T3008" s="18"/>
      <c r="U3008" s="94"/>
      <c r="V3008" s="23"/>
      <c r="W3008" s="20"/>
      <c r="X3008" s="20"/>
      <c r="Y3008" s="20"/>
      <c r="Z3008" s="20"/>
      <c r="AA3008" s="18"/>
      <c r="AB3008" s="18"/>
      <c r="AC3008" s="58"/>
      <c r="AD3008" s="64"/>
      <c r="AE3008" s="39"/>
      <c r="AF3008" s="39"/>
      <c r="AG3008" s="39"/>
      <c r="AH3008" s="39"/>
      <c r="AI3008" s="39"/>
      <c r="AJ3008" s="39"/>
      <c r="AK3008" s="39"/>
      <c r="AL3008" s="39"/>
      <c r="AM3008" s="39"/>
      <c r="AN3008" s="39"/>
      <c r="AO3008" s="39"/>
      <c r="AP3008" s="39"/>
      <c r="AQ3008" s="39"/>
      <c r="AR3008" s="39"/>
      <c r="AS3008" s="39"/>
      <c r="AT3008" s="39"/>
      <c r="AU3008" s="39"/>
      <c r="AV3008" s="39"/>
      <c r="AW3008" s="39"/>
      <c r="AX3008" s="39"/>
      <c r="AY3008" s="39"/>
      <c r="AZ3008" s="39"/>
      <c r="BA3008" s="39"/>
      <c r="BB3008" s="39"/>
      <c r="BC3008" s="39"/>
      <c r="BD3008" s="39"/>
      <c r="BE3008" s="39"/>
      <c r="BF3008" s="39"/>
      <c r="BG3008" s="39"/>
      <c r="BH3008" s="39"/>
      <c r="BI3008" s="39"/>
      <c r="BJ3008" s="39"/>
      <c r="BK3008" s="39"/>
      <c r="BL3008" s="39"/>
      <c r="BM3008" s="39"/>
      <c r="BN3008" s="39"/>
      <c r="BO3008" s="39"/>
      <c r="BP3008" s="39"/>
      <c r="BQ3008" s="39"/>
      <c r="BR3008" s="39"/>
      <c r="BS3008" s="39"/>
      <c r="BT3008" s="39"/>
      <c r="BU3008" s="39"/>
      <c r="BV3008" s="39"/>
      <c r="BW3008" s="39"/>
      <c r="BX3008" s="39"/>
      <c r="BY3008" s="39"/>
      <c r="BZ3008" s="39"/>
      <c r="CA3008" s="39"/>
      <c r="CB3008" s="39"/>
      <c r="CC3008" s="39"/>
      <c r="CD3008" s="39"/>
      <c r="CE3008" s="39"/>
      <c r="CF3008" s="39"/>
      <c r="CG3008" s="39"/>
      <c r="CH3008" s="39"/>
      <c r="CI3008" s="39"/>
      <c r="CJ3008" s="39"/>
      <c r="CK3008" s="39"/>
      <c r="CL3008" s="39"/>
      <c r="CM3008" s="39"/>
      <c r="CN3008" s="39"/>
      <c r="CO3008" s="39"/>
      <c r="CP3008" s="39"/>
      <c r="CQ3008" s="39"/>
      <c r="CR3008" s="39"/>
      <c r="CS3008" s="39"/>
      <c r="CT3008" s="39"/>
      <c r="CU3008" s="39"/>
      <c r="CV3008" s="39"/>
      <c r="CW3008" s="39"/>
      <c r="CX3008" s="39"/>
      <c r="CY3008" s="39"/>
      <c r="CZ3008" s="39"/>
      <c r="DA3008" s="39"/>
      <c r="DB3008" s="39"/>
      <c r="DC3008" s="39"/>
      <c r="DD3008" s="39"/>
      <c r="DE3008" s="39"/>
      <c r="DF3008" s="39"/>
      <c r="DG3008" s="39"/>
      <c r="DH3008" s="39"/>
      <c r="DI3008" s="39"/>
      <c r="DJ3008" s="39"/>
      <c r="DK3008" s="39"/>
      <c r="DL3008" s="39"/>
      <c r="DM3008" s="39"/>
      <c r="DN3008" s="39"/>
      <c r="DO3008" s="39"/>
      <c r="DP3008" s="39"/>
      <c r="DQ3008" s="39"/>
      <c r="DR3008" s="39"/>
      <c r="DS3008" s="39"/>
      <c r="DT3008" s="39"/>
      <c r="DU3008" s="39"/>
      <c r="DV3008" s="39"/>
      <c r="DW3008" s="39"/>
      <c r="DX3008" s="39"/>
      <c r="DY3008" s="39"/>
      <c r="DZ3008" s="39"/>
      <c r="EA3008" s="39"/>
      <c r="EB3008" s="39"/>
      <c r="EC3008" s="39"/>
      <c r="ED3008" s="39"/>
      <c r="EE3008" s="39"/>
      <c r="EF3008" s="39"/>
      <c r="EG3008" s="39"/>
      <c r="EH3008" s="39"/>
      <c r="EI3008" s="39"/>
      <c r="EJ3008" s="39"/>
      <c r="EK3008" s="39"/>
      <c r="EL3008" s="39"/>
      <c r="EM3008" s="39"/>
      <c r="EN3008" s="39"/>
      <c r="EO3008" s="39"/>
      <c r="EP3008" s="39"/>
      <c r="EQ3008" s="39"/>
      <c r="ER3008" s="39"/>
      <c r="ES3008" s="39"/>
      <c r="ET3008" s="39"/>
      <c r="EU3008" s="39"/>
      <c r="EV3008" s="39"/>
      <c r="EW3008" s="39"/>
      <c r="EX3008" s="39"/>
    </row>
    <row r="3009" spans="1:154" x14ac:dyDescent="0.3">
      <c r="A3009" s="29">
        <v>2835</v>
      </c>
      <c r="B3009" s="29" t="s">
        <v>47</v>
      </c>
      <c r="C3009" s="29">
        <v>14015</v>
      </c>
      <c r="D3009" s="29">
        <v>4</v>
      </c>
      <c r="E3009" s="29">
        <v>2</v>
      </c>
      <c r="F3009" s="29">
        <v>1</v>
      </c>
      <c r="G3009" s="29">
        <v>94</v>
      </c>
      <c r="H3009" s="25" t="s">
        <v>476</v>
      </c>
      <c r="I3009" s="36">
        <v>994</v>
      </c>
      <c r="J3009" s="41">
        <v>250</v>
      </c>
      <c r="K3009" s="74">
        <f>I3009*J3009</f>
        <v>248500</v>
      </c>
      <c r="L3009" s="29"/>
      <c r="M3009" s="29"/>
      <c r="N3009" s="29"/>
      <c r="O3009" s="29"/>
      <c r="P3009" s="29"/>
      <c r="Q3009" s="36"/>
      <c r="R3009" s="36"/>
      <c r="S3009" s="36"/>
      <c r="T3009" s="29"/>
      <c r="U3009" s="185"/>
      <c r="V3009" s="37"/>
      <c r="W3009" s="36"/>
      <c r="X3009" s="75">
        <f t="shared" si="308"/>
        <v>248500</v>
      </c>
      <c r="Y3009" s="36"/>
      <c r="Z3009" s="74">
        <v>50000000</v>
      </c>
      <c r="AA3009" s="29">
        <v>0</v>
      </c>
      <c r="AB3009" s="29">
        <v>0</v>
      </c>
      <c r="AC3009" s="41" t="s">
        <v>1326</v>
      </c>
      <c r="AD3009" s="36"/>
    </row>
    <row r="3010" spans="1:154" x14ac:dyDescent="0.3">
      <c r="A3010" s="18"/>
      <c r="B3010" s="18"/>
      <c r="C3010" s="18"/>
      <c r="D3010" s="18"/>
      <c r="E3010" s="18"/>
      <c r="F3010" s="18"/>
      <c r="G3010" s="18"/>
      <c r="H3010" s="19"/>
      <c r="I3010" s="20"/>
      <c r="J3010" s="21"/>
      <c r="K3010" s="20"/>
      <c r="L3010" s="18"/>
      <c r="M3010" s="18"/>
      <c r="N3010" s="18"/>
      <c r="O3010" s="18"/>
      <c r="P3010" s="18"/>
      <c r="Q3010" s="20"/>
      <c r="R3010" s="20"/>
      <c r="S3010" s="20"/>
      <c r="T3010" s="18"/>
      <c r="U3010" s="94"/>
      <c r="V3010" s="23"/>
      <c r="W3010" s="20"/>
      <c r="X3010" s="20"/>
      <c r="Y3010" s="20"/>
      <c r="Z3010" s="20"/>
      <c r="AA3010" s="18"/>
      <c r="AB3010" s="18"/>
      <c r="AC3010" s="21"/>
      <c r="AD3010" s="20"/>
      <c r="AE3010" s="39"/>
      <c r="AF3010" s="39"/>
      <c r="AG3010" s="39"/>
      <c r="AH3010" s="39"/>
      <c r="AI3010" s="39"/>
      <c r="AJ3010" s="39"/>
      <c r="AK3010" s="39"/>
      <c r="AL3010" s="39"/>
      <c r="AM3010" s="39"/>
      <c r="AN3010" s="39"/>
      <c r="AO3010" s="39"/>
      <c r="AP3010" s="39"/>
      <c r="AQ3010" s="39"/>
      <c r="AR3010" s="39"/>
      <c r="AS3010" s="39"/>
      <c r="AT3010" s="39"/>
      <c r="AU3010" s="39"/>
      <c r="AV3010" s="39"/>
      <c r="AW3010" s="39"/>
      <c r="AX3010" s="39"/>
      <c r="AY3010" s="39"/>
      <c r="AZ3010" s="39"/>
      <c r="BA3010" s="39"/>
      <c r="BB3010" s="39"/>
      <c r="BC3010" s="39"/>
      <c r="BD3010" s="39"/>
      <c r="BE3010" s="39"/>
      <c r="BF3010" s="39"/>
      <c r="BG3010" s="39"/>
      <c r="BH3010" s="39"/>
      <c r="BI3010" s="39"/>
      <c r="BJ3010" s="39"/>
      <c r="BK3010" s="39"/>
      <c r="BL3010" s="39"/>
      <c r="BM3010" s="39"/>
      <c r="BN3010" s="39"/>
      <c r="BO3010" s="39"/>
      <c r="BP3010" s="39"/>
      <c r="BQ3010" s="39"/>
      <c r="BR3010" s="39"/>
      <c r="BS3010" s="39"/>
      <c r="BT3010" s="39"/>
      <c r="BU3010" s="39"/>
      <c r="BV3010" s="39"/>
      <c r="BW3010" s="39"/>
      <c r="BX3010" s="39"/>
      <c r="BY3010" s="39"/>
      <c r="BZ3010" s="39"/>
      <c r="CA3010" s="39"/>
      <c r="CB3010" s="39"/>
      <c r="CC3010" s="39"/>
      <c r="CD3010" s="39"/>
      <c r="CE3010" s="39"/>
      <c r="CF3010" s="39"/>
      <c r="CG3010" s="39"/>
      <c r="CH3010" s="39"/>
      <c r="CI3010" s="39"/>
      <c r="CJ3010" s="39"/>
      <c r="CK3010" s="39"/>
      <c r="CL3010" s="39"/>
      <c r="CM3010" s="39"/>
      <c r="CN3010" s="39"/>
      <c r="CO3010" s="39"/>
      <c r="CP3010" s="39"/>
      <c r="CQ3010" s="39"/>
      <c r="CR3010" s="39"/>
      <c r="CS3010" s="39"/>
      <c r="CT3010" s="39"/>
      <c r="CU3010" s="39"/>
      <c r="CV3010" s="39"/>
      <c r="CW3010" s="39"/>
      <c r="CX3010" s="39"/>
      <c r="CY3010" s="39"/>
      <c r="CZ3010" s="39"/>
      <c r="DA3010" s="39"/>
      <c r="DB3010" s="39"/>
      <c r="DC3010" s="39"/>
      <c r="DD3010" s="39"/>
      <c r="DE3010" s="39"/>
      <c r="DF3010" s="39"/>
      <c r="DG3010" s="39"/>
      <c r="DH3010" s="39"/>
      <c r="DI3010" s="39"/>
      <c r="DJ3010" s="39"/>
      <c r="DK3010" s="39"/>
      <c r="DL3010" s="39"/>
      <c r="DM3010" s="39"/>
      <c r="DN3010" s="39"/>
      <c r="DO3010" s="39"/>
      <c r="DP3010" s="39"/>
      <c r="DQ3010" s="39"/>
      <c r="DR3010" s="39"/>
      <c r="DS3010" s="39"/>
      <c r="DT3010" s="39"/>
      <c r="DU3010" s="39"/>
      <c r="DV3010" s="39"/>
      <c r="DW3010" s="39"/>
      <c r="DX3010" s="39"/>
      <c r="DY3010" s="39"/>
      <c r="DZ3010" s="39"/>
      <c r="EA3010" s="39"/>
      <c r="EB3010" s="39"/>
      <c r="EC3010" s="39"/>
      <c r="ED3010" s="39"/>
      <c r="EE3010" s="39"/>
      <c r="EF3010" s="39"/>
      <c r="EG3010" s="39"/>
      <c r="EH3010" s="39"/>
      <c r="EI3010" s="39"/>
      <c r="EJ3010" s="39"/>
      <c r="EK3010" s="39"/>
      <c r="EL3010" s="39"/>
      <c r="EM3010" s="39"/>
      <c r="EN3010" s="39"/>
      <c r="EO3010" s="39"/>
      <c r="EP3010" s="39"/>
      <c r="EQ3010" s="39"/>
      <c r="ER3010" s="39"/>
      <c r="ES3010" s="39"/>
      <c r="ET3010" s="39"/>
      <c r="EU3010" s="39"/>
      <c r="EV3010" s="39"/>
      <c r="EW3010" s="39"/>
      <c r="EX3010" s="39"/>
    </row>
    <row r="3011" spans="1:154" s="39" customFormat="1" x14ac:dyDescent="0.3">
      <c r="A3011" s="29">
        <v>2836</v>
      </c>
      <c r="B3011" s="29" t="s">
        <v>47</v>
      </c>
      <c r="C3011" s="29">
        <v>10377</v>
      </c>
      <c r="D3011" s="29">
        <v>1</v>
      </c>
      <c r="E3011" s="29">
        <v>7</v>
      </c>
      <c r="F3011" s="29">
        <v>3</v>
      </c>
      <c r="G3011" s="29">
        <v>42</v>
      </c>
      <c r="H3011" s="25" t="s">
        <v>477</v>
      </c>
      <c r="I3011" s="36">
        <v>400</v>
      </c>
      <c r="J3011" s="41">
        <v>200</v>
      </c>
      <c r="K3011" s="74">
        <f>I3011*J3011</f>
        <v>80000</v>
      </c>
      <c r="L3011" s="29"/>
      <c r="M3011" s="29"/>
      <c r="N3011" s="29"/>
      <c r="O3011" s="25"/>
      <c r="P3011" s="29"/>
      <c r="Q3011" s="36"/>
      <c r="R3011" s="36"/>
      <c r="S3011" s="36"/>
      <c r="T3011" s="29"/>
      <c r="U3011" s="185"/>
      <c r="V3011" s="37"/>
      <c r="W3011" s="36"/>
      <c r="X3011" s="75">
        <f>K3011+W3011</f>
        <v>80000</v>
      </c>
      <c r="Y3011" s="36"/>
      <c r="Z3011" s="36"/>
      <c r="AA3011" s="74">
        <f>X3011-Z3011</f>
        <v>80000</v>
      </c>
      <c r="AB3011" s="29">
        <v>0.02</v>
      </c>
      <c r="AC3011" s="41" t="s">
        <v>1327</v>
      </c>
      <c r="AD3011" s="3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6"/>
      <c r="AZ3011" s="16"/>
      <c r="BA3011" s="16"/>
      <c r="BB3011" s="16"/>
      <c r="BC3011" s="16"/>
      <c r="BD3011" s="16"/>
      <c r="BE3011" s="16"/>
      <c r="BF3011" s="16"/>
      <c r="BG3011" s="16"/>
      <c r="BH3011" s="16"/>
      <c r="BI3011" s="16"/>
      <c r="BJ3011" s="16"/>
      <c r="BK3011" s="16"/>
      <c r="BL3011" s="16"/>
      <c r="BM3011" s="16"/>
      <c r="BN3011" s="16"/>
      <c r="BO3011" s="16"/>
      <c r="BP3011" s="16"/>
      <c r="BQ3011" s="16"/>
      <c r="BR3011" s="16"/>
      <c r="BS3011" s="16"/>
      <c r="BT3011" s="16"/>
      <c r="BU3011" s="16"/>
      <c r="BV3011" s="16"/>
      <c r="BW3011" s="16"/>
      <c r="BX3011" s="16"/>
      <c r="BY3011" s="16"/>
      <c r="BZ3011" s="16"/>
      <c r="CA3011" s="16"/>
      <c r="CB3011" s="16"/>
      <c r="CC3011" s="16"/>
      <c r="CD3011" s="16"/>
      <c r="CE3011" s="16"/>
      <c r="CF3011" s="16"/>
      <c r="CG3011" s="16"/>
      <c r="CH3011" s="16"/>
      <c r="CI3011" s="16"/>
      <c r="CJ3011" s="16"/>
      <c r="CK3011" s="16"/>
      <c r="CL3011" s="16"/>
      <c r="CM3011" s="16"/>
      <c r="CN3011" s="16"/>
      <c r="CO3011" s="16"/>
      <c r="CP3011" s="16"/>
      <c r="CQ3011" s="16"/>
      <c r="CR3011" s="16"/>
      <c r="CS3011" s="16"/>
      <c r="CT3011" s="16"/>
      <c r="CU3011" s="16"/>
      <c r="CV3011" s="16"/>
      <c r="CW3011" s="16"/>
      <c r="CX3011" s="16"/>
      <c r="CY3011" s="16"/>
      <c r="CZ3011" s="16"/>
      <c r="DA3011" s="16"/>
      <c r="DB3011" s="16"/>
      <c r="DC3011" s="16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  <c r="EG3011" s="16"/>
      <c r="EH3011" s="16"/>
      <c r="EI3011" s="16"/>
      <c r="EJ3011" s="16"/>
      <c r="EK3011" s="16"/>
      <c r="EL3011" s="16"/>
      <c r="EM3011" s="16"/>
      <c r="EN3011" s="16"/>
      <c r="EO3011" s="16"/>
      <c r="EP3011" s="16"/>
      <c r="EQ3011" s="16"/>
      <c r="ER3011" s="16"/>
      <c r="ES3011" s="16"/>
      <c r="ET3011" s="16"/>
      <c r="EU3011" s="16"/>
      <c r="EV3011" s="16"/>
      <c r="EW3011" s="16"/>
      <c r="EX3011" s="16"/>
    </row>
    <row r="3012" spans="1:154" x14ac:dyDescent="0.3">
      <c r="A3012" s="9"/>
      <c r="B3012" s="9"/>
      <c r="C3012" s="9"/>
      <c r="D3012" s="9"/>
      <c r="E3012" s="9"/>
      <c r="F3012" s="9"/>
      <c r="G3012" s="9"/>
      <c r="H3012" s="30"/>
      <c r="I3012" s="10"/>
      <c r="J3012" s="33"/>
      <c r="K3012" s="10"/>
      <c r="L3012" s="9">
        <v>1</v>
      </c>
      <c r="M3012" s="9" t="s">
        <v>53</v>
      </c>
      <c r="N3012" s="9" t="s">
        <v>48</v>
      </c>
      <c r="O3012" s="30" t="s">
        <v>477</v>
      </c>
      <c r="P3012" s="9">
        <v>80</v>
      </c>
      <c r="Q3012" s="10">
        <v>100</v>
      </c>
      <c r="R3012" s="10">
        <v>6750</v>
      </c>
      <c r="S3012" s="34">
        <f>P3012*R3012</f>
        <v>540000</v>
      </c>
      <c r="T3012" s="9">
        <v>9</v>
      </c>
      <c r="U3012" s="2">
        <v>9</v>
      </c>
      <c r="V3012" s="34">
        <f>S3012*U3012/100</f>
        <v>48600</v>
      </c>
      <c r="W3012" s="34">
        <f>S3012-V3012</f>
        <v>491400</v>
      </c>
      <c r="X3012" s="31">
        <f>K3012+W3012</f>
        <v>491400</v>
      </c>
      <c r="Y3012" s="34">
        <f>X3012*Q3012/100</f>
        <v>491400</v>
      </c>
      <c r="Z3012" s="34">
        <v>10000000</v>
      </c>
      <c r="AA3012" s="9">
        <v>0</v>
      </c>
      <c r="AB3012" s="9">
        <v>0</v>
      </c>
      <c r="AC3012" s="41"/>
      <c r="AD3012" s="36"/>
    </row>
    <row r="3013" spans="1:154" s="39" customFormat="1" x14ac:dyDescent="0.3">
      <c r="A3013" s="9"/>
      <c r="B3013" s="9"/>
      <c r="C3013" s="9"/>
      <c r="D3013" s="9"/>
      <c r="E3013" s="9"/>
      <c r="F3013" s="9"/>
      <c r="G3013" s="9"/>
      <c r="H3013" s="30" t="s">
        <v>476</v>
      </c>
      <c r="I3013" s="10">
        <v>2742</v>
      </c>
      <c r="J3013" s="33">
        <v>200</v>
      </c>
      <c r="K3013" s="34">
        <f>I3013*J3013</f>
        <v>548400</v>
      </c>
      <c r="L3013" s="9"/>
      <c r="M3013" s="9"/>
      <c r="N3013" s="9"/>
      <c r="O3013" s="9"/>
      <c r="P3013" s="9"/>
      <c r="Q3013" s="10"/>
      <c r="R3013" s="10"/>
      <c r="S3013" s="10"/>
      <c r="T3013" s="9"/>
      <c r="U3013" s="2"/>
      <c r="V3013" s="35"/>
      <c r="W3013" s="10"/>
      <c r="X3013" s="31">
        <f>K3013+W3013</f>
        <v>548400</v>
      </c>
      <c r="Y3013" s="10"/>
      <c r="Z3013" s="34">
        <v>50000000</v>
      </c>
      <c r="AA3013" s="9">
        <v>0</v>
      </c>
      <c r="AB3013" s="9">
        <v>0</v>
      </c>
      <c r="AC3013" s="33"/>
      <c r="AD3013" s="10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6"/>
      <c r="AZ3013" s="16"/>
      <c r="BA3013" s="16"/>
      <c r="BB3013" s="16"/>
      <c r="BC3013" s="16"/>
      <c r="BD3013" s="16"/>
      <c r="BE3013" s="16"/>
      <c r="BF3013" s="16"/>
      <c r="BG3013" s="16"/>
      <c r="BH3013" s="16"/>
      <c r="BI3013" s="16"/>
      <c r="BJ3013" s="16"/>
      <c r="BK3013" s="16"/>
      <c r="BL3013" s="16"/>
      <c r="BM3013" s="16"/>
      <c r="BN3013" s="16"/>
      <c r="BO3013" s="16"/>
      <c r="BP3013" s="16"/>
      <c r="BQ3013" s="16"/>
      <c r="BR3013" s="16"/>
      <c r="BS3013" s="16"/>
      <c r="BT3013" s="16"/>
      <c r="BU3013" s="16"/>
      <c r="BV3013" s="16"/>
      <c r="BW3013" s="16"/>
      <c r="BX3013" s="16"/>
      <c r="BY3013" s="16"/>
      <c r="BZ3013" s="16"/>
      <c r="CA3013" s="16"/>
      <c r="CB3013" s="16"/>
      <c r="CC3013" s="16"/>
      <c r="CD3013" s="16"/>
      <c r="CE3013" s="16"/>
      <c r="CF3013" s="16"/>
      <c r="CG3013" s="16"/>
      <c r="CH3013" s="16"/>
      <c r="CI3013" s="16"/>
      <c r="CJ3013" s="16"/>
      <c r="CK3013" s="16"/>
      <c r="CL3013" s="16"/>
      <c r="CM3013" s="16"/>
      <c r="CN3013" s="16"/>
      <c r="CO3013" s="16"/>
      <c r="CP3013" s="16"/>
      <c r="CQ3013" s="16"/>
      <c r="CR3013" s="16"/>
      <c r="CS3013" s="16"/>
      <c r="CT3013" s="16"/>
      <c r="CU3013" s="16"/>
      <c r="CV3013" s="16"/>
      <c r="CW3013" s="16"/>
      <c r="CX3013" s="16"/>
      <c r="CY3013" s="16"/>
      <c r="CZ3013" s="16"/>
      <c r="DA3013" s="16"/>
      <c r="DB3013" s="16"/>
      <c r="DC3013" s="16"/>
      <c r="DD3013" s="16"/>
      <c r="DE3013" s="16"/>
      <c r="DF3013" s="16"/>
      <c r="DG3013" s="16"/>
      <c r="DH3013" s="16"/>
      <c r="DI3013" s="16"/>
      <c r="DJ3013" s="16"/>
      <c r="DK3013" s="16"/>
      <c r="DL3013" s="16"/>
      <c r="DM3013" s="16"/>
      <c r="DN3013" s="16"/>
      <c r="DO3013" s="16"/>
      <c r="DP3013" s="16"/>
      <c r="DQ3013" s="16"/>
      <c r="DR3013" s="16"/>
      <c r="DS3013" s="16"/>
      <c r="DT3013" s="16"/>
      <c r="DU3013" s="16"/>
      <c r="DV3013" s="16"/>
      <c r="DW3013" s="16"/>
      <c r="DX3013" s="16"/>
      <c r="DY3013" s="16"/>
      <c r="DZ3013" s="16"/>
      <c r="EA3013" s="16"/>
      <c r="EB3013" s="16"/>
      <c r="EC3013" s="16"/>
      <c r="ED3013" s="16"/>
      <c r="EE3013" s="16"/>
      <c r="EF3013" s="16"/>
      <c r="EG3013" s="16"/>
      <c r="EH3013" s="16"/>
      <c r="EI3013" s="16"/>
      <c r="EJ3013" s="16"/>
      <c r="EK3013" s="16"/>
      <c r="EL3013" s="16"/>
      <c r="EM3013" s="16"/>
      <c r="EN3013" s="16"/>
      <c r="EO3013" s="16"/>
      <c r="EP3013" s="16"/>
      <c r="EQ3013" s="16"/>
      <c r="ER3013" s="16"/>
      <c r="ES3013" s="16"/>
      <c r="ET3013" s="16"/>
      <c r="EU3013" s="16"/>
      <c r="EV3013" s="16"/>
      <c r="EW3013" s="16"/>
      <c r="EX3013" s="16"/>
    </row>
    <row r="3014" spans="1:154" x14ac:dyDescent="0.3">
      <c r="A3014" s="9"/>
      <c r="B3014" s="9" t="s">
        <v>47</v>
      </c>
      <c r="C3014" s="9">
        <v>11356</v>
      </c>
      <c r="D3014" s="9">
        <v>1</v>
      </c>
      <c r="E3014" s="9">
        <v>5</v>
      </c>
      <c r="F3014" s="9">
        <v>0</v>
      </c>
      <c r="G3014" s="9">
        <v>41</v>
      </c>
      <c r="H3014" s="30" t="s">
        <v>476</v>
      </c>
      <c r="I3014" s="10">
        <v>2041</v>
      </c>
      <c r="J3014" s="33">
        <v>150</v>
      </c>
      <c r="K3014" s="34">
        <f>I3014*J3014</f>
        <v>306150</v>
      </c>
      <c r="L3014" s="9"/>
      <c r="M3014" s="9"/>
      <c r="N3014" s="9"/>
      <c r="O3014" s="9"/>
      <c r="P3014" s="9"/>
      <c r="Q3014" s="10"/>
      <c r="R3014" s="10"/>
      <c r="S3014" s="10"/>
      <c r="T3014" s="9"/>
      <c r="U3014" s="2"/>
      <c r="V3014" s="35"/>
      <c r="W3014" s="10"/>
      <c r="X3014" s="31">
        <f>K3014+W3014</f>
        <v>306150</v>
      </c>
      <c r="Y3014" s="10"/>
      <c r="Z3014" s="34">
        <v>50000000</v>
      </c>
      <c r="AA3014" s="9">
        <v>0</v>
      </c>
      <c r="AB3014" s="9">
        <v>0</v>
      </c>
      <c r="AC3014" s="33"/>
      <c r="AD3014" s="10"/>
    </row>
    <row r="3015" spans="1:154" s="39" customFormat="1" x14ac:dyDescent="0.3">
      <c r="A3015" s="18"/>
      <c r="B3015" s="18"/>
      <c r="C3015" s="18"/>
      <c r="D3015" s="18"/>
      <c r="E3015" s="18"/>
      <c r="F3015" s="18"/>
      <c r="G3015" s="18"/>
      <c r="H3015" s="19"/>
      <c r="I3015" s="20"/>
      <c r="J3015" s="21"/>
      <c r="K3015" s="20"/>
      <c r="L3015" s="18"/>
      <c r="M3015" s="18"/>
      <c r="N3015" s="18"/>
      <c r="O3015" s="18"/>
      <c r="P3015" s="18"/>
      <c r="Q3015" s="20"/>
      <c r="R3015" s="20"/>
      <c r="S3015" s="20"/>
      <c r="T3015" s="18"/>
      <c r="U3015" s="94"/>
      <c r="V3015" s="23"/>
      <c r="W3015" s="20"/>
      <c r="X3015" s="20"/>
      <c r="Y3015" s="20"/>
      <c r="Z3015" s="20"/>
      <c r="AA3015" s="18"/>
      <c r="AB3015" s="18"/>
      <c r="AC3015" s="21"/>
      <c r="AD3015" s="20"/>
    </row>
    <row r="3016" spans="1:154" x14ac:dyDescent="0.3">
      <c r="A3016" s="29">
        <v>2837</v>
      </c>
      <c r="B3016" s="29" t="s">
        <v>47</v>
      </c>
      <c r="C3016" s="29">
        <v>12311</v>
      </c>
      <c r="D3016" s="29">
        <v>1</v>
      </c>
      <c r="E3016" s="29">
        <v>6</v>
      </c>
      <c r="F3016" s="29">
        <v>1</v>
      </c>
      <c r="G3016" s="29">
        <v>54</v>
      </c>
      <c r="H3016" s="25" t="s">
        <v>476</v>
      </c>
      <c r="I3016" s="36">
        <v>2554</v>
      </c>
      <c r="J3016" s="41">
        <v>250</v>
      </c>
      <c r="K3016" s="74">
        <f>I3016*J3016</f>
        <v>638500</v>
      </c>
      <c r="L3016" s="29"/>
      <c r="M3016" s="29"/>
      <c r="N3016" s="29"/>
      <c r="O3016" s="29"/>
      <c r="P3016" s="29"/>
      <c r="Q3016" s="36"/>
      <c r="R3016" s="36"/>
      <c r="S3016" s="36"/>
      <c r="T3016" s="29"/>
      <c r="U3016" s="185"/>
      <c r="V3016" s="37"/>
      <c r="W3016" s="36"/>
      <c r="X3016" s="75">
        <f t="shared" ref="X3016:X3024" si="309">K3016+W3016</f>
        <v>638500</v>
      </c>
      <c r="Y3016" s="36"/>
      <c r="Z3016" s="74">
        <v>50000000</v>
      </c>
      <c r="AA3016" s="29">
        <v>0</v>
      </c>
      <c r="AB3016" s="29">
        <v>0</v>
      </c>
      <c r="AC3016" s="41" t="s">
        <v>1328</v>
      </c>
      <c r="AD3016" s="36"/>
    </row>
    <row r="3017" spans="1:154" s="39" customFormat="1" x14ac:dyDescent="0.3">
      <c r="A3017" s="9"/>
      <c r="B3017" s="9" t="s">
        <v>47</v>
      </c>
      <c r="C3017" s="9">
        <v>12310</v>
      </c>
      <c r="D3017" s="9">
        <v>1</v>
      </c>
      <c r="E3017" s="9">
        <v>4</v>
      </c>
      <c r="F3017" s="9">
        <v>1</v>
      </c>
      <c r="G3017" s="9">
        <v>67</v>
      </c>
      <c r="H3017" s="30" t="s">
        <v>476</v>
      </c>
      <c r="I3017" s="10">
        <v>1767</v>
      </c>
      <c r="J3017" s="33">
        <v>290</v>
      </c>
      <c r="K3017" s="34">
        <f>I3017*J3017</f>
        <v>512430</v>
      </c>
      <c r="L3017" s="9"/>
      <c r="M3017" s="9"/>
      <c r="N3017" s="9"/>
      <c r="O3017" s="9"/>
      <c r="P3017" s="9"/>
      <c r="Q3017" s="10"/>
      <c r="R3017" s="10"/>
      <c r="S3017" s="10"/>
      <c r="T3017" s="9"/>
      <c r="U3017" s="2"/>
      <c r="V3017" s="35"/>
      <c r="W3017" s="10"/>
      <c r="X3017" s="31">
        <f t="shared" si="309"/>
        <v>512430</v>
      </c>
      <c r="Y3017" s="10"/>
      <c r="Z3017" s="34">
        <v>50000000</v>
      </c>
      <c r="AA3017" s="9">
        <v>0</v>
      </c>
      <c r="AB3017" s="9">
        <v>0</v>
      </c>
      <c r="AC3017" s="33">
        <v>0</v>
      </c>
      <c r="AD3017" s="10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6"/>
      <c r="AZ3017" s="16"/>
      <c r="BA3017" s="16"/>
      <c r="BB3017" s="16"/>
      <c r="BC3017" s="16"/>
      <c r="BD3017" s="16"/>
      <c r="BE3017" s="16"/>
      <c r="BF3017" s="16"/>
      <c r="BG3017" s="16"/>
      <c r="BH3017" s="16"/>
      <c r="BI3017" s="16"/>
      <c r="BJ3017" s="16"/>
      <c r="BK3017" s="16"/>
      <c r="BL3017" s="16"/>
      <c r="BM3017" s="16"/>
      <c r="BN3017" s="16"/>
      <c r="BO3017" s="16"/>
      <c r="BP3017" s="16"/>
      <c r="BQ3017" s="16"/>
      <c r="BR3017" s="16"/>
      <c r="BS3017" s="16"/>
      <c r="BT3017" s="16"/>
      <c r="BU3017" s="16"/>
      <c r="BV3017" s="16"/>
      <c r="BW3017" s="16"/>
      <c r="BX3017" s="16"/>
      <c r="BY3017" s="16"/>
      <c r="BZ3017" s="16"/>
      <c r="CA3017" s="16"/>
      <c r="CB3017" s="16"/>
      <c r="CC3017" s="16"/>
      <c r="CD3017" s="16"/>
      <c r="CE3017" s="16"/>
      <c r="CF3017" s="16"/>
      <c r="CG3017" s="16"/>
      <c r="CH3017" s="16"/>
      <c r="CI3017" s="16"/>
      <c r="CJ3017" s="16"/>
      <c r="CK3017" s="16"/>
      <c r="CL3017" s="16"/>
      <c r="CM3017" s="16"/>
      <c r="CN3017" s="16"/>
      <c r="CO3017" s="16"/>
      <c r="CP3017" s="16"/>
      <c r="CQ3017" s="16"/>
      <c r="CR3017" s="16"/>
      <c r="CS3017" s="16"/>
      <c r="CT3017" s="16"/>
      <c r="CU3017" s="16"/>
      <c r="CV3017" s="16"/>
      <c r="CW3017" s="16"/>
      <c r="CX3017" s="16"/>
      <c r="CY3017" s="16"/>
      <c r="CZ3017" s="16"/>
      <c r="DA3017" s="16"/>
      <c r="DB3017" s="16"/>
      <c r="DC3017" s="16"/>
      <c r="DD3017" s="16"/>
      <c r="DE3017" s="16"/>
      <c r="DF3017" s="16"/>
      <c r="DG3017" s="16"/>
      <c r="DH3017" s="16"/>
      <c r="DI3017" s="16"/>
      <c r="DJ3017" s="16"/>
      <c r="DK3017" s="16"/>
      <c r="DL3017" s="16"/>
      <c r="DM3017" s="16"/>
      <c r="DN3017" s="16"/>
      <c r="DO3017" s="16"/>
      <c r="DP3017" s="16"/>
      <c r="DQ3017" s="16"/>
      <c r="DR3017" s="16"/>
      <c r="DS3017" s="16"/>
      <c r="DT3017" s="16"/>
      <c r="DU3017" s="16"/>
      <c r="DV3017" s="16"/>
      <c r="DW3017" s="16"/>
      <c r="DX3017" s="16"/>
      <c r="DY3017" s="16"/>
      <c r="DZ3017" s="16"/>
      <c r="EA3017" s="16"/>
      <c r="EB3017" s="16"/>
      <c r="EC3017" s="16"/>
      <c r="ED3017" s="16"/>
      <c r="EE3017" s="16"/>
      <c r="EF3017" s="16"/>
      <c r="EG3017" s="16"/>
      <c r="EH3017" s="16"/>
      <c r="EI3017" s="16"/>
      <c r="EJ3017" s="16"/>
      <c r="EK3017" s="16"/>
      <c r="EL3017" s="16"/>
      <c r="EM3017" s="16"/>
      <c r="EN3017" s="16"/>
      <c r="EO3017" s="16"/>
      <c r="EP3017" s="16"/>
      <c r="EQ3017" s="16"/>
      <c r="ER3017" s="16"/>
      <c r="ES3017" s="16"/>
      <c r="ET3017" s="16"/>
      <c r="EU3017" s="16"/>
      <c r="EV3017" s="16"/>
      <c r="EW3017" s="16"/>
      <c r="EX3017" s="16"/>
    </row>
    <row r="3018" spans="1:154" x14ac:dyDescent="0.3">
      <c r="A3018" s="9"/>
      <c r="B3018" s="9" t="s">
        <v>47</v>
      </c>
      <c r="C3018" s="9">
        <v>11604</v>
      </c>
      <c r="D3018" s="9">
        <v>1</v>
      </c>
      <c r="E3018" s="9">
        <v>6</v>
      </c>
      <c r="F3018" s="9">
        <v>1</v>
      </c>
      <c r="G3018" s="9">
        <v>46</v>
      </c>
      <c r="H3018" s="30" t="s">
        <v>476</v>
      </c>
      <c r="I3018" s="10">
        <v>2546</v>
      </c>
      <c r="J3018" s="33">
        <v>150</v>
      </c>
      <c r="K3018" s="34">
        <f>I3018*J3018</f>
        <v>381900</v>
      </c>
      <c r="L3018" s="9"/>
      <c r="M3018" s="9"/>
      <c r="N3018" s="9"/>
      <c r="O3018" s="9"/>
      <c r="P3018" s="9"/>
      <c r="Q3018" s="10"/>
      <c r="R3018" s="10"/>
      <c r="S3018" s="10"/>
      <c r="T3018" s="9"/>
      <c r="U3018" s="2"/>
      <c r="V3018" s="35"/>
      <c r="W3018" s="10"/>
      <c r="X3018" s="31">
        <f t="shared" si="309"/>
        <v>381900</v>
      </c>
      <c r="Y3018" s="10"/>
      <c r="Z3018" s="34">
        <v>50000000</v>
      </c>
      <c r="AA3018" s="9">
        <v>0</v>
      </c>
      <c r="AB3018" s="9">
        <v>0</v>
      </c>
      <c r="AC3018" s="33">
        <v>0</v>
      </c>
      <c r="AD3018" s="10"/>
    </row>
    <row r="3019" spans="1:154" x14ac:dyDescent="0.3">
      <c r="A3019" s="9"/>
      <c r="B3019" s="9" t="s">
        <v>47</v>
      </c>
      <c r="C3019" s="9">
        <v>11602</v>
      </c>
      <c r="D3019" s="9">
        <v>1</v>
      </c>
      <c r="E3019" s="9">
        <v>4</v>
      </c>
      <c r="F3019" s="9">
        <v>0</v>
      </c>
      <c r="G3019" s="9">
        <v>90</v>
      </c>
      <c r="H3019" s="30" t="s">
        <v>476</v>
      </c>
      <c r="I3019" s="10">
        <v>1690</v>
      </c>
      <c r="J3019" s="33">
        <v>200</v>
      </c>
      <c r="K3019" s="34">
        <f>I3019*J3019</f>
        <v>338000</v>
      </c>
      <c r="L3019" s="9"/>
      <c r="M3019" s="9"/>
      <c r="N3019" s="9"/>
      <c r="O3019" s="9"/>
      <c r="P3019" s="9"/>
      <c r="Q3019" s="10"/>
      <c r="R3019" s="10"/>
      <c r="S3019" s="10"/>
      <c r="T3019" s="9"/>
      <c r="U3019" s="2"/>
      <c r="V3019" s="35"/>
      <c r="W3019" s="10"/>
      <c r="X3019" s="31">
        <f t="shared" si="309"/>
        <v>338000</v>
      </c>
      <c r="Y3019" s="10"/>
      <c r="Z3019" s="34">
        <v>50000000</v>
      </c>
      <c r="AA3019" s="9">
        <v>0</v>
      </c>
      <c r="AB3019" s="9">
        <v>0</v>
      </c>
      <c r="AC3019" s="33">
        <v>0</v>
      </c>
      <c r="AD3019" s="10"/>
    </row>
    <row r="3020" spans="1:154" x14ac:dyDescent="0.3">
      <c r="A3020" s="18"/>
      <c r="B3020" s="18"/>
      <c r="C3020" s="18"/>
      <c r="D3020" s="18"/>
      <c r="E3020" s="18"/>
      <c r="F3020" s="18"/>
      <c r="G3020" s="18"/>
      <c r="H3020" s="19"/>
      <c r="I3020" s="20"/>
      <c r="J3020" s="21"/>
      <c r="K3020" s="20"/>
      <c r="L3020" s="18"/>
      <c r="M3020" s="18"/>
      <c r="N3020" s="18"/>
      <c r="O3020" s="18"/>
      <c r="P3020" s="18"/>
      <c r="Q3020" s="20"/>
      <c r="R3020" s="20"/>
      <c r="S3020" s="20"/>
      <c r="T3020" s="18"/>
      <c r="U3020" s="94"/>
      <c r="V3020" s="23"/>
      <c r="W3020" s="20"/>
      <c r="X3020" s="20"/>
      <c r="Y3020" s="20"/>
      <c r="Z3020" s="20"/>
      <c r="AA3020" s="18"/>
      <c r="AB3020" s="18"/>
      <c r="AC3020" s="21"/>
      <c r="AD3020" s="20"/>
      <c r="AE3020" s="39"/>
      <c r="AF3020" s="39"/>
      <c r="AG3020" s="39"/>
      <c r="AH3020" s="39"/>
      <c r="AI3020" s="39"/>
      <c r="AJ3020" s="39"/>
      <c r="AK3020" s="39"/>
      <c r="AL3020" s="39"/>
      <c r="AM3020" s="39"/>
      <c r="AN3020" s="39"/>
      <c r="AO3020" s="39"/>
      <c r="AP3020" s="39"/>
      <c r="AQ3020" s="39"/>
      <c r="AR3020" s="39"/>
      <c r="AS3020" s="39"/>
      <c r="AT3020" s="39"/>
      <c r="AU3020" s="39"/>
      <c r="AV3020" s="39"/>
      <c r="AW3020" s="39"/>
      <c r="AX3020" s="39"/>
      <c r="AY3020" s="39"/>
      <c r="AZ3020" s="39"/>
      <c r="BA3020" s="39"/>
      <c r="BB3020" s="39"/>
      <c r="BC3020" s="39"/>
      <c r="BD3020" s="39"/>
      <c r="BE3020" s="39"/>
      <c r="BF3020" s="39"/>
      <c r="BG3020" s="39"/>
      <c r="BH3020" s="39"/>
      <c r="BI3020" s="39"/>
      <c r="BJ3020" s="39"/>
      <c r="BK3020" s="39"/>
      <c r="BL3020" s="39"/>
      <c r="BM3020" s="39"/>
      <c r="BN3020" s="39"/>
      <c r="BO3020" s="39"/>
      <c r="BP3020" s="39"/>
      <c r="BQ3020" s="39"/>
      <c r="BR3020" s="39"/>
      <c r="BS3020" s="39"/>
      <c r="BT3020" s="39"/>
      <c r="BU3020" s="39"/>
      <c r="BV3020" s="39"/>
      <c r="BW3020" s="39"/>
      <c r="BX3020" s="39"/>
      <c r="BY3020" s="39"/>
      <c r="BZ3020" s="39"/>
      <c r="CA3020" s="39"/>
      <c r="CB3020" s="39"/>
      <c r="CC3020" s="39"/>
      <c r="CD3020" s="39"/>
      <c r="CE3020" s="39"/>
      <c r="CF3020" s="39"/>
      <c r="CG3020" s="39"/>
      <c r="CH3020" s="39"/>
      <c r="CI3020" s="39"/>
      <c r="CJ3020" s="39"/>
      <c r="CK3020" s="39"/>
      <c r="CL3020" s="39"/>
      <c r="CM3020" s="39"/>
      <c r="CN3020" s="39"/>
      <c r="CO3020" s="39"/>
      <c r="CP3020" s="39"/>
      <c r="CQ3020" s="39"/>
      <c r="CR3020" s="39"/>
      <c r="CS3020" s="39"/>
      <c r="CT3020" s="39"/>
      <c r="CU3020" s="39"/>
      <c r="CV3020" s="39"/>
      <c r="CW3020" s="39"/>
      <c r="CX3020" s="39"/>
      <c r="CY3020" s="39"/>
      <c r="CZ3020" s="39"/>
      <c r="DA3020" s="39"/>
      <c r="DB3020" s="39"/>
      <c r="DC3020" s="39"/>
      <c r="DD3020" s="39"/>
      <c r="DE3020" s="39"/>
      <c r="DF3020" s="39"/>
      <c r="DG3020" s="39"/>
      <c r="DH3020" s="39"/>
      <c r="DI3020" s="39"/>
      <c r="DJ3020" s="39"/>
      <c r="DK3020" s="39"/>
      <c r="DL3020" s="39"/>
      <c r="DM3020" s="39"/>
      <c r="DN3020" s="39"/>
      <c r="DO3020" s="39"/>
      <c r="DP3020" s="39"/>
      <c r="DQ3020" s="39"/>
      <c r="DR3020" s="39"/>
      <c r="DS3020" s="39"/>
      <c r="DT3020" s="39"/>
      <c r="DU3020" s="39"/>
      <c r="DV3020" s="39"/>
      <c r="DW3020" s="39"/>
      <c r="DX3020" s="39"/>
      <c r="DY3020" s="39"/>
      <c r="DZ3020" s="39"/>
      <c r="EA3020" s="39"/>
      <c r="EB3020" s="39"/>
      <c r="EC3020" s="39"/>
      <c r="ED3020" s="39"/>
      <c r="EE3020" s="39"/>
      <c r="EF3020" s="39"/>
      <c r="EG3020" s="39"/>
      <c r="EH3020" s="39"/>
      <c r="EI3020" s="39"/>
      <c r="EJ3020" s="39"/>
      <c r="EK3020" s="39"/>
      <c r="EL3020" s="39"/>
      <c r="EM3020" s="39"/>
      <c r="EN3020" s="39"/>
      <c r="EO3020" s="39"/>
      <c r="EP3020" s="39"/>
      <c r="EQ3020" s="39"/>
      <c r="ER3020" s="39"/>
      <c r="ES3020" s="39"/>
      <c r="ET3020" s="39"/>
      <c r="EU3020" s="39"/>
      <c r="EV3020" s="39"/>
      <c r="EW3020" s="39"/>
      <c r="EX3020" s="39"/>
    </row>
    <row r="3021" spans="1:154" x14ac:dyDescent="0.3">
      <c r="A3021" s="29">
        <v>2838</v>
      </c>
      <c r="B3021" s="29" t="s">
        <v>47</v>
      </c>
      <c r="C3021" s="29">
        <v>8298</v>
      </c>
      <c r="D3021" s="29">
        <v>9</v>
      </c>
      <c r="E3021" s="29">
        <v>3</v>
      </c>
      <c r="F3021" s="29">
        <v>2</v>
      </c>
      <c r="G3021" s="29">
        <v>25</v>
      </c>
      <c r="H3021" s="25" t="s">
        <v>477</v>
      </c>
      <c r="I3021" s="36">
        <v>225</v>
      </c>
      <c r="J3021" s="41">
        <v>150</v>
      </c>
      <c r="K3021" s="74">
        <f>I3021*J3021</f>
        <v>33750</v>
      </c>
      <c r="L3021" s="29">
        <v>1</v>
      </c>
      <c r="M3021" s="29" t="s">
        <v>53</v>
      </c>
      <c r="N3021" s="29" t="s">
        <v>48</v>
      </c>
      <c r="O3021" s="25" t="s">
        <v>477</v>
      </c>
      <c r="P3021" s="29">
        <v>108</v>
      </c>
      <c r="Q3021" s="36">
        <v>100</v>
      </c>
      <c r="R3021" s="36">
        <v>6750</v>
      </c>
      <c r="S3021" s="74">
        <f>P3021*R3021</f>
        <v>729000</v>
      </c>
      <c r="T3021" s="29">
        <v>42</v>
      </c>
      <c r="U3021" s="185">
        <v>74</v>
      </c>
      <c r="V3021" s="74">
        <f>S3021*U3021/100</f>
        <v>539460</v>
      </c>
      <c r="W3021" s="74">
        <f>S3021-V3021</f>
        <v>189540</v>
      </c>
      <c r="X3021" s="75">
        <f t="shared" si="309"/>
        <v>223290</v>
      </c>
      <c r="Y3021" s="74">
        <f>X3021*Q3021/100</f>
        <v>223290</v>
      </c>
      <c r="Z3021" s="74">
        <v>50000000</v>
      </c>
      <c r="AA3021" s="29">
        <v>0</v>
      </c>
      <c r="AB3021" s="29">
        <v>0</v>
      </c>
      <c r="AC3021" s="41" t="s">
        <v>1329</v>
      </c>
      <c r="AD3021" s="36"/>
    </row>
    <row r="3022" spans="1:154" s="39" customFormat="1" x14ac:dyDescent="0.3">
      <c r="A3022" s="9"/>
      <c r="B3022" s="9"/>
      <c r="C3022" s="9"/>
      <c r="D3022" s="9"/>
      <c r="E3022" s="9"/>
      <c r="F3022" s="9"/>
      <c r="G3022" s="9"/>
      <c r="H3022" s="30" t="s">
        <v>476</v>
      </c>
      <c r="I3022" s="10">
        <v>1200</v>
      </c>
      <c r="J3022" s="33">
        <v>150</v>
      </c>
      <c r="K3022" s="34">
        <f>I3022*J3022</f>
        <v>180000</v>
      </c>
      <c r="L3022" s="9"/>
      <c r="M3022" s="9"/>
      <c r="N3022" s="9"/>
      <c r="O3022" s="9"/>
      <c r="P3022" s="9"/>
      <c r="Q3022" s="10"/>
      <c r="R3022" s="10"/>
      <c r="S3022" s="10"/>
      <c r="T3022" s="9"/>
      <c r="U3022" s="2"/>
      <c r="V3022" s="35"/>
      <c r="W3022" s="10"/>
      <c r="X3022" s="31">
        <f t="shared" si="309"/>
        <v>180000</v>
      </c>
      <c r="Y3022" s="10"/>
      <c r="Z3022" s="34">
        <v>50000000</v>
      </c>
      <c r="AA3022" s="9">
        <v>0</v>
      </c>
      <c r="AB3022" s="9">
        <v>0</v>
      </c>
      <c r="AC3022" s="33"/>
      <c r="AD3022" s="10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6"/>
      <c r="AZ3022" s="16"/>
      <c r="BA3022" s="16"/>
      <c r="BB3022" s="16"/>
      <c r="BC3022" s="16"/>
      <c r="BD3022" s="16"/>
      <c r="BE3022" s="16"/>
      <c r="BF3022" s="16"/>
      <c r="BG3022" s="16"/>
      <c r="BH3022" s="16"/>
      <c r="BI3022" s="16"/>
      <c r="BJ3022" s="16"/>
      <c r="BK3022" s="16"/>
      <c r="BL3022" s="16"/>
      <c r="BM3022" s="16"/>
      <c r="BN3022" s="16"/>
      <c r="BO3022" s="16"/>
      <c r="BP3022" s="16"/>
      <c r="BQ3022" s="16"/>
      <c r="BR3022" s="16"/>
      <c r="BS3022" s="16"/>
      <c r="BT3022" s="16"/>
      <c r="BU3022" s="16"/>
      <c r="BV3022" s="16"/>
      <c r="BW3022" s="16"/>
      <c r="BX3022" s="16"/>
      <c r="BY3022" s="16"/>
      <c r="BZ3022" s="16"/>
      <c r="CA3022" s="16"/>
      <c r="CB3022" s="16"/>
      <c r="CC3022" s="16"/>
      <c r="CD3022" s="16"/>
      <c r="CE3022" s="16"/>
      <c r="CF3022" s="16"/>
      <c r="CG3022" s="16"/>
      <c r="CH3022" s="16"/>
      <c r="CI3022" s="16"/>
      <c r="CJ3022" s="16"/>
      <c r="CK3022" s="16"/>
      <c r="CL3022" s="16"/>
      <c r="CM3022" s="16"/>
      <c r="CN3022" s="16"/>
      <c r="CO3022" s="16"/>
      <c r="CP3022" s="16"/>
      <c r="CQ3022" s="16"/>
      <c r="CR3022" s="16"/>
      <c r="CS3022" s="16"/>
      <c r="CT3022" s="16"/>
      <c r="CU3022" s="16"/>
      <c r="CV3022" s="16"/>
      <c r="CW3022" s="16"/>
      <c r="CX3022" s="16"/>
      <c r="CY3022" s="16"/>
      <c r="CZ3022" s="16"/>
      <c r="DA3022" s="16"/>
      <c r="DB3022" s="16"/>
      <c r="DC3022" s="16"/>
      <c r="DD3022" s="16"/>
      <c r="DE3022" s="16"/>
      <c r="DF3022" s="16"/>
      <c r="DG3022" s="16"/>
      <c r="DH3022" s="16"/>
      <c r="DI3022" s="16"/>
      <c r="DJ3022" s="16"/>
      <c r="DK3022" s="16"/>
      <c r="DL3022" s="16"/>
      <c r="DM3022" s="16"/>
      <c r="DN3022" s="16"/>
      <c r="DO3022" s="16"/>
      <c r="DP3022" s="16"/>
      <c r="DQ3022" s="16"/>
      <c r="DR3022" s="16"/>
      <c r="DS3022" s="16"/>
      <c r="DT3022" s="16"/>
      <c r="DU3022" s="16"/>
      <c r="DV3022" s="16"/>
      <c r="DW3022" s="16"/>
      <c r="DX3022" s="16"/>
      <c r="DY3022" s="16"/>
      <c r="DZ3022" s="16"/>
      <c r="EA3022" s="16"/>
      <c r="EB3022" s="16"/>
      <c r="EC3022" s="16"/>
      <c r="ED3022" s="16"/>
      <c r="EE3022" s="16"/>
      <c r="EF3022" s="16"/>
      <c r="EG3022" s="16"/>
      <c r="EH3022" s="16"/>
      <c r="EI3022" s="16"/>
      <c r="EJ3022" s="16"/>
      <c r="EK3022" s="16"/>
      <c r="EL3022" s="16"/>
      <c r="EM3022" s="16"/>
      <c r="EN3022" s="16"/>
      <c r="EO3022" s="16"/>
      <c r="EP3022" s="16"/>
      <c r="EQ3022" s="16"/>
      <c r="ER3022" s="16"/>
      <c r="ES3022" s="16"/>
      <c r="ET3022" s="16"/>
      <c r="EU3022" s="16"/>
      <c r="EV3022" s="16"/>
      <c r="EW3022" s="16"/>
      <c r="EX3022" s="16"/>
    </row>
    <row r="3023" spans="1:154" x14ac:dyDescent="0.3">
      <c r="A3023" s="18"/>
      <c r="B3023" s="18"/>
      <c r="C3023" s="18"/>
      <c r="D3023" s="18"/>
      <c r="E3023" s="18"/>
      <c r="F3023" s="18"/>
      <c r="G3023" s="18"/>
      <c r="H3023" s="19"/>
      <c r="I3023" s="20"/>
      <c r="J3023" s="21"/>
      <c r="K3023" s="20"/>
      <c r="L3023" s="18"/>
      <c r="M3023" s="18"/>
      <c r="N3023" s="18"/>
      <c r="O3023" s="18"/>
      <c r="P3023" s="18"/>
      <c r="Q3023" s="20"/>
      <c r="R3023" s="20"/>
      <c r="S3023" s="20"/>
      <c r="T3023" s="18"/>
      <c r="U3023" s="94"/>
      <c r="V3023" s="23"/>
      <c r="W3023" s="20"/>
      <c r="X3023" s="20"/>
      <c r="Y3023" s="20"/>
      <c r="Z3023" s="20"/>
      <c r="AA3023" s="18"/>
      <c r="AB3023" s="18"/>
      <c r="AC3023" s="21"/>
      <c r="AD3023" s="20"/>
      <c r="AE3023" s="39"/>
      <c r="AF3023" s="39"/>
      <c r="AG3023" s="39"/>
      <c r="AH3023" s="39"/>
      <c r="AI3023" s="39"/>
      <c r="AJ3023" s="39"/>
      <c r="AK3023" s="39"/>
      <c r="AL3023" s="39"/>
      <c r="AM3023" s="39"/>
      <c r="AN3023" s="39"/>
      <c r="AO3023" s="39"/>
      <c r="AP3023" s="39"/>
      <c r="AQ3023" s="39"/>
      <c r="AR3023" s="39"/>
      <c r="AS3023" s="39"/>
      <c r="AT3023" s="39"/>
      <c r="AU3023" s="39"/>
      <c r="AV3023" s="39"/>
      <c r="AW3023" s="39"/>
      <c r="AX3023" s="39"/>
      <c r="AY3023" s="39"/>
      <c r="AZ3023" s="39"/>
      <c r="BA3023" s="39"/>
      <c r="BB3023" s="39"/>
      <c r="BC3023" s="39"/>
      <c r="BD3023" s="39"/>
      <c r="BE3023" s="39"/>
      <c r="BF3023" s="39"/>
      <c r="BG3023" s="39"/>
      <c r="BH3023" s="39"/>
      <c r="BI3023" s="39"/>
      <c r="BJ3023" s="39"/>
      <c r="BK3023" s="39"/>
      <c r="BL3023" s="39"/>
      <c r="BM3023" s="39"/>
      <c r="BN3023" s="39"/>
      <c r="BO3023" s="39"/>
      <c r="BP3023" s="39"/>
      <c r="BQ3023" s="39"/>
      <c r="BR3023" s="39"/>
      <c r="BS3023" s="39"/>
      <c r="BT3023" s="39"/>
      <c r="BU3023" s="39"/>
      <c r="BV3023" s="39"/>
      <c r="BW3023" s="39"/>
      <c r="BX3023" s="39"/>
      <c r="BY3023" s="39"/>
      <c r="BZ3023" s="39"/>
      <c r="CA3023" s="39"/>
      <c r="CB3023" s="39"/>
      <c r="CC3023" s="39"/>
      <c r="CD3023" s="39"/>
      <c r="CE3023" s="39"/>
      <c r="CF3023" s="39"/>
      <c r="CG3023" s="39"/>
      <c r="CH3023" s="39"/>
      <c r="CI3023" s="39"/>
      <c r="CJ3023" s="39"/>
      <c r="CK3023" s="39"/>
      <c r="CL3023" s="39"/>
      <c r="CM3023" s="39"/>
      <c r="CN3023" s="39"/>
      <c r="CO3023" s="39"/>
      <c r="CP3023" s="39"/>
      <c r="CQ3023" s="39"/>
      <c r="CR3023" s="39"/>
      <c r="CS3023" s="39"/>
      <c r="CT3023" s="39"/>
      <c r="CU3023" s="39"/>
      <c r="CV3023" s="39"/>
      <c r="CW3023" s="39"/>
      <c r="CX3023" s="39"/>
      <c r="CY3023" s="39"/>
      <c r="CZ3023" s="39"/>
      <c r="DA3023" s="39"/>
      <c r="DB3023" s="39"/>
      <c r="DC3023" s="39"/>
      <c r="DD3023" s="39"/>
      <c r="DE3023" s="39"/>
      <c r="DF3023" s="39"/>
      <c r="DG3023" s="39"/>
      <c r="DH3023" s="39"/>
      <c r="DI3023" s="39"/>
      <c r="DJ3023" s="39"/>
      <c r="DK3023" s="39"/>
      <c r="DL3023" s="39"/>
      <c r="DM3023" s="39"/>
      <c r="DN3023" s="39"/>
      <c r="DO3023" s="39"/>
      <c r="DP3023" s="39"/>
      <c r="DQ3023" s="39"/>
      <c r="DR3023" s="39"/>
      <c r="DS3023" s="39"/>
      <c r="DT3023" s="39"/>
      <c r="DU3023" s="39"/>
      <c r="DV3023" s="39"/>
      <c r="DW3023" s="39"/>
      <c r="DX3023" s="39"/>
      <c r="DY3023" s="39"/>
      <c r="DZ3023" s="39"/>
      <c r="EA3023" s="39"/>
      <c r="EB3023" s="39"/>
      <c r="EC3023" s="39"/>
      <c r="ED3023" s="39"/>
      <c r="EE3023" s="39"/>
      <c r="EF3023" s="39"/>
      <c r="EG3023" s="39"/>
      <c r="EH3023" s="39"/>
      <c r="EI3023" s="39"/>
      <c r="EJ3023" s="39"/>
      <c r="EK3023" s="39"/>
      <c r="EL3023" s="39"/>
      <c r="EM3023" s="39"/>
      <c r="EN3023" s="39"/>
      <c r="EO3023" s="39"/>
      <c r="EP3023" s="39"/>
      <c r="EQ3023" s="39"/>
      <c r="ER3023" s="39"/>
      <c r="ES3023" s="39"/>
      <c r="ET3023" s="39"/>
      <c r="EU3023" s="39"/>
      <c r="EV3023" s="39"/>
      <c r="EW3023" s="39"/>
      <c r="EX3023" s="39"/>
    </row>
    <row r="3024" spans="1:154" x14ac:dyDescent="0.3">
      <c r="A3024" s="29">
        <v>2839</v>
      </c>
      <c r="B3024" s="29" t="s">
        <v>47</v>
      </c>
      <c r="C3024" s="29">
        <v>7818</v>
      </c>
      <c r="D3024" s="29">
        <v>2</v>
      </c>
      <c r="E3024" s="29">
        <v>4</v>
      </c>
      <c r="F3024" s="29">
        <v>3</v>
      </c>
      <c r="G3024" s="29">
        <v>70</v>
      </c>
      <c r="H3024" s="25" t="s">
        <v>476</v>
      </c>
      <c r="I3024" s="36">
        <v>1970</v>
      </c>
      <c r="J3024" s="41">
        <v>150</v>
      </c>
      <c r="K3024" s="74">
        <f>I3024*J3024</f>
        <v>295500</v>
      </c>
      <c r="L3024" s="29"/>
      <c r="M3024" s="29"/>
      <c r="N3024" s="29"/>
      <c r="O3024" s="29"/>
      <c r="P3024" s="29"/>
      <c r="Q3024" s="36"/>
      <c r="R3024" s="36"/>
      <c r="S3024" s="36"/>
      <c r="T3024" s="29"/>
      <c r="U3024" s="185"/>
      <c r="V3024" s="37"/>
      <c r="W3024" s="36"/>
      <c r="X3024" s="75">
        <f t="shared" si="309"/>
        <v>295500</v>
      </c>
      <c r="Y3024" s="36"/>
      <c r="Z3024" s="74">
        <v>50000000</v>
      </c>
      <c r="AA3024" s="29">
        <v>0</v>
      </c>
      <c r="AB3024" s="29">
        <v>0</v>
      </c>
      <c r="AC3024" s="41" t="s">
        <v>1330</v>
      </c>
      <c r="AD3024" s="36"/>
    </row>
    <row r="3025" spans="1:154" x14ac:dyDescent="0.3">
      <c r="A3025" s="18"/>
      <c r="B3025" s="18"/>
      <c r="C3025" s="18"/>
      <c r="D3025" s="18"/>
      <c r="E3025" s="18"/>
      <c r="F3025" s="18"/>
      <c r="G3025" s="18"/>
      <c r="H3025" s="19"/>
      <c r="I3025" s="20"/>
      <c r="J3025" s="21"/>
      <c r="K3025" s="20"/>
      <c r="L3025" s="18"/>
      <c r="M3025" s="18"/>
      <c r="N3025" s="18"/>
      <c r="O3025" s="18"/>
      <c r="P3025" s="18"/>
      <c r="Q3025" s="20"/>
      <c r="R3025" s="20"/>
      <c r="S3025" s="20"/>
      <c r="T3025" s="18"/>
      <c r="U3025" s="94"/>
      <c r="V3025" s="23"/>
      <c r="W3025" s="20"/>
      <c r="X3025" s="20"/>
      <c r="Y3025" s="20"/>
      <c r="Z3025" s="20"/>
      <c r="AA3025" s="18"/>
      <c r="AB3025" s="18"/>
      <c r="AC3025" s="58"/>
      <c r="AD3025" s="64"/>
      <c r="AE3025" s="39"/>
      <c r="AF3025" s="39"/>
      <c r="AG3025" s="39"/>
      <c r="AH3025" s="39"/>
      <c r="AI3025" s="39"/>
      <c r="AJ3025" s="39"/>
      <c r="AK3025" s="39"/>
      <c r="AL3025" s="39"/>
      <c r="AM3025" s="39"/>
      <c r="AN3025" s="39"/>
      <c r="AO3025" s="39"/>
      <c r="AP3025" s="39"/>
      <c r="AQ3025" s="39"/>
      <c r="AR3025" s="39"/>
      <c r="AS3025" s="39"/>
      <c r="AT3025" s="39"/>
      <c r="AU3025" s="39"/>
      <c r="AV3025" s="39"/>
      <c r="AW3025" s="39"/>
      <c r="AX3025" s="39"/>
      <c r="AY3025" s="39"/>
      <c r="AZ3025" s="39"/>
      <c r="BA3025" s="39"/>
      <c r="BB3025" s="39"/>
      <c r="BC3025" s="39"/>
      <c r="BD3025" s="39"/>
      <c r="BE3025" s="39"/>
      <c r="BF3025" s="39"/>
      <c r="BG3025" s="39"/>
      <c r="BH3025" s="39"/>
      <c r="BI3025" s="39"/>
      <c r="BJ3025" s="39"/>
      <c r="BK3025" s="39"/>
      <c r="BL3025" s="39"/>
      <c r="BM3025" s="39"/>
      <c r="BN3025" s="39"/>
      <c r="BO3025" s="39"/>
      <c r="BP3025" s="39"/>
      <c r="BQ3025" s="39"/>
      <c r="BR3025" s="39"/>
      <c r="BS3025" s="39"/>
      <c r="BT3025" s="39"/>
      <c r="BU3025" s="39"/>
      <c r="BV3025" s="39"/>
      <c r="BW3025" s="39"/>
      <c r="BX3025" s="39"/>
      <c r="BY3025" s="39"/>
      <c r="BZ3025" s="39"/>
      <c r="CA3025" s="39"/>
      <c r="CB3025" s="39"/>
      <c r="CC3025" s="39"/>
      <c r="CD3025" s="39"/>
      <c r="CE3025" s="39"/>
      <c r="CF3025" s="39"/>
      <c r="CG3025" s="39"/>
      <c r="CH3025" s="39"/>
      <c r="CI3025" s="39"/>
      <c r="CJ3025" s="39"/>
      <c r="CK3025" s="39"/>
      <c r="CL3025" s="39"/>
      <c r="CM3025" s="39"/>
      <c r="CN3025" s="39"/>
      <c r="CO3025" s="39"/>
      <c r="CP3025" s="39"/>
      <c r="CQ3025" s="39"/>
      <c r="CR3025" s="39"/>
      <c r="CS3025" s="39"/>
      <c r="CT3025" s="39"/>
      <c r="CU3025" s="39"/>
      <c r="CV3025" s="39"/>
      <c r="CW3025" s="39"/>
      <c r="CX3025" s="39"/>
      <c r="CY3025" s="39"/>
      <c r="CZ3025" s="39"/>
      <c r="DA3025" s="39"/>
      <c r="DB3025" s="39"/>
      <c r="DC3025" s="39"/>
      <c r="DD3025" s="39"/>
      <c r="DE3025" s="39"/>
      <c r="DF3025" s="39"/>
      <c r="DG3025" s="39"/>
      <c r="DH3025" s="39"/>
      <c r="DI3025" s="39"/>
      <c r="DJ3025" s="39"/>
      <c r="DK3025" s="39"/>
      <c r="DL3025" s="39"/>
      <c r="DM3025" s="39"/>
      <c r="DN3025" s="39"/>
      <c r="DO3025" s="39"/>
      <c r="DP3025" s="39"/>
      <c r="DQ3025" s="39"/>
      <c r="DR3025" s="39"/>
      <c r="DS3025" s="39"/>
      <c r="DT3025" s="39"/>
      <c r="DU3025" s="39"/>
      <c r="DV3025" s="39"/>
      <c r="DW3025" s="39"/>
      <c r="DX3025" s="39"/>
      <c r="DY3025" s="39"/>
      <c r="DZ3025" s="39"/>
      <c r="EA3025" s="39"/>
      <c r="EB3025" s="39"/>
      <c r="EC3025" s="39"/>
      <c r="ED3025" s="39"/>
      <c r="EE3025" s="39"/>
      <c r="EF3025" s="39"/>
      <c r="EG3025" s="39"/>
      <c r="EH3025" s="39"/>
      <c r="EI3025" s="39"/>
      <c r="EJ3025" s="39"/>
      <c r="EK3025" s="39"/>
      <c r="EL3025" s="39"/>
      <c r="EM3025" s="39"/>
      <c r="EN3025" s="39"/>
      <c r="EO3025" s="39"/>
      <c r="EP3025" s="39"/>
      <c r="EQ3025" s="39"/>
      <c r="ER3025" s="39"/>
      <c r="ES3025" s="39"/>
      <c r="ET3025" s="39"/>
      <c r="EU3025" s="39"/>
      <c r="EV3025" s="39"/>
      <c r="EW3025" s="39"/>
      <c r="EX3025" s="39"/>
    </row>
    <row r="3026" spans="1:154" x14ac:dyDescent="0.3">
      <c r="A3026" s="29">
        <v>2840</v>
      </c>
      <c r="B3026" s="29" t="s">
        <v>47</v>
      </c>
      <c r="C3026" s="29">
        <v>564</v>
      </c>
      <c r="D3026" s="29">
        <v>4</v>
      </c>
      <c r="E3026" s="29">
        <v>2</v>
      </c>
      <c r="F3026" s="29">
        <v>3</v>
      </c>
      <c r="G3026" s="29">
        <v>20</v>
      </c>
      <c r="H3026" s="25" t="s">
        <v>476</v>
      </c>
      <c r="I3026" s="36">
        <v>1120</v>
      </c>
      <c r="J3026" s="41">
        <v>150</v>
      </c>
      <c r="K3026" s="74">
        <f>I3026*J3026</f>
        <v>168000</v>
      </c>
      <c r="L3026" s="29"/>
      <c r="M3026" s="29"/>
      <c r="N3026" s="29"/>
      <c r="O3026" s="29"/>
      <c r="P3026" s="29"/>
      <c r="Q3026" s="36"/>
      <c r="R3026" s="36"/>
      <c r="S3026" s="74"/>
      <c r="T3026" s="29"/>
      <c r="U3026" s="185"/>
      <c r="V3026" s="37"/>
      <c r="W3026" s="36"/>
      <c r="X3026" s="75">
        <f>K3026+W3026</f>
        <v>168000</v>
      </c>
      <c r="Y3026" s="36"/>
      <c r="Z3026" s="74">
        <v>50000000</v>
      </c>
      <c r="AA3026" s="29">
        <v>0</v>
      </c>
      <c r="AB3026" s="29">
        <v>0</v>
      </c>
      <c r="AC3026" s="41" t="s">
        <v>1331</v>
      </c>
      <c r="AD3026" s="36"/>
    </row>
    <row r="3027" spans="1:154" s="39" customFormat="1" x14ac:dyDescent="0.3">
      <c r="A3027" s="18"/>
      <c r="B3027" s="18"/>
      <c r="C3027" s="18"/>
      <c r="D3027" s="18"/>
      <c r="E3027" s="18"/>
      <c r="F3027" s="18"/>
      <c r="G3027" s="18"/>
      <c r="H3027" s="19"/>
      <c r="I3027" s="20"/>
      <c r="J3027" s="21"/>
      <c r="K3027" s="22"/>
      <c r="L3027" s="18"/>
      <c r="M3027" s="18"/>
      <c r="N3027" s="18"/>
      <c r="O3027" s="18"/>
      <c r="P3027" s="18"/>
      <c r="Q3027" s="20"/>
      <c r="R3027" s="20"/>
      <c r="S3027" s="22"/>
      <c r="T3027" s="18"/>
      <c r="U3027" s="94"/>
      <c r="V3027" s="23"/>
      <c r="W3027" s="20"/>
      <c r="X3027" s="24"/>
      <c r="Y3027" s="20"/>
      <c r="Z3027" s="20"/>
      <c r="AA3027" s="22"/>
      <c r="AB3027" s="18"/>
      <c r="AC3027" s="21"/>
      <c r="AD3027" s="20"/>
    </row>
    <row r="3028" spans="1:154" x14ac:dyDescent="0.3">
      <c r="A3028" s="29">
        <v>2841</v>
      </c>
      <c r="B3028" s="29" t="s">
        <v>46</v>
      </c>
      <c r="C3028" s="29">
        <v>1684</v>
      </c>
      <c r="D3028" s="29">
        <v>4</v>
      </c>
      <c r="E3028" s="29">
        <v>2</v>
      </c>
      <c r="F3028" s="29">
        <v>2</v>
      </c>
      <c r="G3028" s="29">
        <v>40</v>
      </c>
      <c r="H3028" s="25" t="s">
        <v>476</v>
      </c>
      <c r="I3028" s="36">
        <v>1040</v>
      </c>
      <c r="J3028" s="41">
        <v>200</v>
      </c>
      <c r="K3028" s="74">
        <f>I3028*J3028</f>
        <v>208000</v>
      </c>
      <c r="L3028" s="29"/>
      <c r="M3028" s="29"/>
      <c r="N3028" s="29"/>
      <c r="O3028" s="29"/>
      <c r="P3028" s="29"/>
      <c r="Q3028" s="36"/>
      <c r="R3028" s="36"/>
      <c r="S3028" s="74"/>
      <c r="T3028" s="29"/>
      <c r="U3028" s="185"/>
      <c r="V3028" s="37"/>
      <c r="W3028" s="36"/>
      <c r="X3028" s="75">
        <f>K3028+W3028</f>
        <v>208000</v>
      </c>
      <c r="Y3028" s="36"/>
      <c r="Z3028" s="36"/>
      <c r="AA3028" s="74">
        <f>X3028-Z3028</f>
        <v>208000</v>
      </c>
      <c r="AB3028" s="29">
        <v>0.01</v>
      </c>
      <c r="AC3028" s="41" t="s">
        <v>1332</v>
      </c>
      <c r="AD3028" s="36"/>
      <c r="AE3028" s="59"/>
      <c r="AF3028" s="59"/>
      <c r="AG3028" s="59"/>
      <c r="AH3028" s="59"/>
      <c r="AI3028" s="59"/>
      <c r="AJ3028" s="59"/>
      <c r="AK3028" s="59"/>
      <c r="AL3028" s="59"/>
      <c r="AM3028" s="59"/>
      <c r="AN3028" s="59"/>
      <c r="AO3028" s="59"/>
      <c r="AP3028" s="59"/>
      <c r="AQ3028" s="59"/>
      <c r="AR3028" s="59"/>
      <c r="AS3028" s="59"/>
      <c r="AT3028" s="59"/>
      <c r="AU3028" s="59"/>
      <c r="AV3028" s="59"/>
      <c r="AW3028" s="59"/>
      <c r="AX3028" s="59"/>
      <c r="AY3028" s="59"/>
      <c r="AZ3028" s="59"/>
      <c r="BA3028" s="59"/>
      <c r="BB3028" s="59"/>
      <c r="BC3028" s="59"/>
      <c r="BD3028" s="59"/>
      <c r="BE3028" s="59"/>
      <c r="BF3028" s="59"/>
      <c r="BG3028" s="59"/>
      <c r="BH3028" s="59"/>
      <c r="BI3028" s="59"/>
      <c r="BJ3028" s="59"/>
      <c r="BK3028" s="59"/>
      <c r="BL3028" s="59"/>
      <c r="BM3028" s="59"/>
      <c r="BN3028" s="59"/>
      <c r="BO3028" s="59"/>
      <c r="BP3028" s="59"/>
      <c r="BQ3028" s="59"/>
      <c r="BR3028" s="59"/>
      <c r="BS3028" s="59"/>
      <c r="BT3028" s="59"/>
      <c r="BU3028" s="59"/>
      <c r="BV3028" s="59"/>
      <c r="BW3028" s="59"/>
      <c r="BX3028" s="59"/>
      <c r="BY3028" s="59"/>
      <c r="BZ3028" s="59"/>
      <c r="CA3028" s="59"/>
      <c r="CB3028" s="59"/>
      <c r="CC3028" s="59"/>
      <c r="CD3028" s="59"/>
      <c r="CE3028" s="59"/>
      <c r="CF3028" s="59"/>
      <c r="CG3028" s="59"/>
      <c r="CH3028" s="59"/>
      <c r="CI3028" s="59"/>
      <c r="CJ3028" s="59"/>
      <c r="CK3028" s="59"/>
      <c r="CL3028" s="59"/>
      <c r="CM3028" s="59"/>
      <c r="CN3028" s="59"/>
      <c r="CO3028" s="59"/>
      <c r="CP3028" s="59"/>
      <c r="CQ3028" s="59"/>
      <c r="CR3028" s="59"/>
      <c r="CS3028" s="59"/>
      <c r="CT3028" s="59"/>
      <c r="CU3028" s="59"/>
      <c r="CV3028" s="59"/>
      <c r="CW3028" s="59"/>
      <c r="CX3028" s="59"/>
      <c r="CY3028" s="59"/>
      <c r="CZ3028" s="59"/>
      <c r="DA3028" s="59"/>
      <c r="DB3028" s="59"/>
      <c r="DC3028" s="59"/>
      <c r="DD3028" s="59"/>
      <c r="DE3028" s="59"/>
      <c r="DF3028" s="59"/>
      <c r="DG3028" s="59"/>
      <c r="DH3028" s="59"/>
      <c r="DI3028" s="59"/>
      <c r="DJ3028" s="59"/>
      <c r="DK3028" s="59"/>
      <c r="DL3028" s="59"/>
      <c r="DM3028" s="59"/>
      <c r="DN3028" s="59"/>
      <c r="DO3028" s="59"/>
      <c r="DP3028" s="59"/>
      <c r="DQ3028" s="59"/>
      <c r="DR3028" s="59"/>
      <c r="DS3028" s="59"/>
      <c r="DT3028" s="59"/>
      <c r="DU3028" s="59"/>
      <c r="DV3028" s="59"/>
      <c r="DW3028" s="59"/>
      <c r="DX3028" s="59"/>
      <c r="DY3028" s="59"/>
      <c r="DZ3028" s="59"/>
      <c r="EA3028" s="59"/>
      <c r="EB3028" s="59"/>
      <c r="EC3028" s="59"/>
      <c r="ED3028" s="59"/>
      <c r="EE3028" s="59"/>
      <c r="EF3028" s="59"/>
      <c r="EG3028" s="59"/>
      <c r="EH3028" s="59"/>
      <c r="EI3028" s="59"/>
      <c r="EJ3028" s="59"/>
      <c r="EK3028" s="59"/>
      <c r="EL3028" s="59"/>
      <c r="EM3028" s="59"/>
      <c r="EN3028" s="59"/>
      <c r="EO3028" s="59"/>
      <c r="EP3028" s="59"/>
      <c r="EQ3028" s="59"/>
      <c r="ER3028" s="59"/>
      <c r="ES3028" s="59"/>
      <c r="ET3028" s="59"/>
      <c r="EU3028" s="59"/>
      <c r="EV3028" s="59"/>
      <c r="EW3028" s="59"/>
      <c r="EX3028" s="59"/>
    </row>
    <row r="3029" spans="1:154" x14ac:dyDescent="0.3">
      <c r="A3029" s="18"/>
      <c r="B3029" s="18"/>
      <c r="C3029" s="18"/>
      <c r="D3029" s="18"/>
      <c r="E3029" s="18"/>
      <c r="F3029" s="18"/>
      <c r="G3029" s="18"/>
      <c r="H3029" s="19"/>
      <c r="I3029" s="20"/>
      <c r="J3029" s="21"/>
      <c r="K3029" s="22"/>
      <c r="L3029" s="18"/>
      <c r="M3029" s="18"/>
      <c r="N3029" s="18"/>
      <c r="O3029" s="18"/>
      <c r="P3029" s="18"/>
      <c r="Q3029" s="20"/>
      <c r="R3029" s="20"/>
      <c r="S3029" s="20"/>
      <c r="T3029" s="18"/>
      <c r="U3029" s="94"/>
      <c r="V3029" s="23"/>
      <c r="W3029" s="20"/>
      <c r="X3029" s="24"/>
      <c r="Y3029" s="20"/>
      <c r="Z3029" s="20"/>
      <c r="AA3029" s="22"/>
      <c r="AB3029" s="18"/>
      <c r="AC3029" s="21"/>
      <c r="AD3029" s="20"/>
      <c r="AE3029" s="57"/>
      <c r="AF3029" s="57"/>
      <c r="AG3029" s="57"/>
      <c r="AH3029" s="57"/>
      <c r="AI3029" s="57"/>
      <c r="AJ3029" s="57"/>
      <c r="AK3029" s="57"/>
      <c r="AL3029" s="57"/>
      <c r="AM3029" s="57"/>
      <c r="AN3029" s="57"/>
      <c r="AO3029" s="57"/>
      <c r="AP3029" s="57"/>
      <c r="AQ3029" s="57"/>
      <c r="AR3029" s="57"/>
      <c r="AS3029" s="57"/>
      <c r="AT3029" s="57"/>
      <c r="AU3029" s="57"/>
      <c r="AV3029" s="57"/>
      <c r="AW3029" s="57"/>
      <c r="AX3029" s="57"/>
      <c r="AY3029" s="57"/>
      <c r="AZ3029" s="57"/>
      <c r="BA3029" s="57"/>
      <c r="BB3029" s="57"/>
      <c r="BC3029" s="57"/>
      <c r="BD3029" s="57"/>
      <c r="BE3029" s="57"/>
      <c r="BF3029" s="57"/>
      <c r="BG3029" s="57"/>
      <c r="BH3029" s="57"/>
      <c r="BI3029" s="57"/>
      <c r="BJ3029" s="57"/>
      <c r="BK3029" s="57"/>
      <c r="BL3029" s="57"/>
      <c r="BM3029" s="57"/>
      <c r="BN3029" s="57"/>
      <c r="BO3029" s="57"/>
      <c r="BP3029" s="57"/>
      <c r="BQ3029" s="57"/>
      <c r="BR3029" s="57"/>
      <c r="BS3029" s="57"/>
      <c r="BT3029" s="57"/>
      <c r="BU3029" s="57"/>
      <c r="BV3029" s="57"/>
      <c r="BW3029" s="57"/>
      <c r="BX3029" s="57"/>
      <c r="BY3029" s="57"/>
      <c r="BZ3029" s="57"/>
      <c r="CA3029" s="57"/>
      <c r="CB3029" s="57"/>
      <c r="CC3029" s="57"/>
      <c r="CD3029" s="57"/>
      <c r="CE3029" s="57"/>
      <c r="CF3029" s="57"/>
      <c r="CG3029" s="57"/>
      <c r="CH3029" s="57"/>
      <c r="CI3029" s="57"/>
      <c r="CJ3029" s="57"/>
      <c r="CK3029" s="57"/>
      <c r="CL3029" s="57"/>
      <c r="CM3029" s="57"/>
      <c r="CN3029" s="57"/>
      <c r="CO3029" s="57"/>
      <c r="CP3029" s="57"/>
      <c r="CQ3029" s="57"/>
      <c r="CR3029" s="57"/>
      <c r="CS3029" s="57"/>
      <c r="CT3029" s="57"/>
      <c r="CU3029" s="57"/>
      <c r="CV3029" s="57"/>
      <c r="CW3029" s="57"/>
      <c r="CX3029" s="57"/>
      <c r="CY3029" s="57"/>
      <c r="CZ3029" s="57"/>
      <c r="DA3029" s="57"/>
      <c r="DB3029" s="57"/>
      <c r="DC3029" s="57"/>
      <c r="DD3029" s="57"/>
      <c r="DE3029" s="57"/>
      <c r="DF3029" s="57"/>
      <c r="DG3029" s="57"/>
      <c r="DH3029" s="57"/>
      <c r="DI3029" s="57"/>
      <c r="DJ3029" s="57"/>
      <c r="DK3029" s="57"/>
      <c r="DL3029" s="57"/>
      <c r="DM3029" s="57"/>
      <c r="DN3029" s="57"/>
      <c r="DO3029" s="57"/>
      <c r="DP3029" s="57"/>
      <c r="DQ3029" s="57"/>
      <c r="DR3029" s="57"/>
      <c r="DS3029" s="57"/>
      <c r="DT3029" s="57"/>
      <c r="DU3029" s="57"/>
      <c r="DV3029" s="57"/>
      <c r="DW3029" s="57"/>
      <c r="DX3029" s="57"/>
      <c r="DY3029" s="57"/>
      <c r="DZ3029" s="57"/>
      <c r="EA3029" s="57"/>
      <c r="EB3029" s="57"/>
      <c r="EC3029" s="57"/>
      <c r="ED3029" s="57"/>
      <c r="EE3029" s="57"/>
      <c r="EF3029" s="57"/>
      <c r="EG3029" s="57"/>
      <c r="EH3029" s="57"/>
      <c r="EI3029" s="57"/>
      <c r="EJ3029" s="57"/>
      <c r="EK3029" s="57"/>
      <c r="EL3029" s="57"/>
      <c r="EM3029" s="57"/>
      <c r="EN3029" s="57"/>
      <c r="EO3029" s="57"/>
      <c r="EP3029" s="57"/>
      <c r="EQ3029" s="57"/>
      <c r="ER3029" s="57"/>
      <c r="ES3029" s="57"/>
      <c r="ET3029" s="57"/>
      <c r="EU3029" s="57"/>
      <c r="EV3029" s="57"/>
      <c r="EW3029" s="57"/>
      <c r="EX3029" s="57"/>
    </row>
    <row r="3030" spans="1:154" s="39" customFormat="1" x14ac:dyDescent="0.3">
      <c r="A3030" s="29">
        <v>2842</v>
      </c>
      <c r="B3030" s="29" t="s">
        <v>47</v>
      </c>
      <c r="C3030" s="29">
        <v>121</v>
      </c>
      <c r="D3030" s="29">
        <v>4</v>
      </c>
      <c r="E3030" s="29">
        <v>1</v>
      </c>
      <c r="F3030" s="29">
        <v>3</v>
      </c>
      <c r="G3030" s="29">
        <v>39</v>
      </c>
      <c r="H3030" s="25" t="s">
        <v>476</v>
      </c>
      <c r="I3030" s="36">
        <v>739</v>
      </c>
      <c r="J3030" s="41">
        <v>150</v>
      </c>
      <c r="K3030" s="74">
        <f>I3030*J3030</f>
        <v>110850</v>
      </c>
      <c r="L3030" s="29"/>
      <c r="M3030" s="29"/>
      <c r="N3030" s="29"/>
      <c r="O3030" s="29"/>
      <c r="P3030" s="29"/>
      <c r="Q3030" s="36"/>
      <c r="R3030" s="36"/>
      <c r="S3030" s="36"/>
      <c r="T3030" s="29"/>
      <c r="U3030" s="185"/>
      <c r="V3030" s="37"/>
      <c r="W3030" s="36"/>
      <c r="X3030" s="75">
        <f t="shared" ref="X3030:X3045" si="310">K3030+W3030</f>
        <v>110850</v>
      </c>
      <c r="Y3030" s="36"/>
      <c r="Z3030" s="74">
        <v>50000000</v>
      </c>
      <c r="AA3030" s="29">
        <v>0</v>
      </c>
      <c r="AB3030" s="29">
        <v>0</v>
      </c>
      <c r="AC3030" s="41" t="s">
        <v>1333</v>
      </c>
      <c r="AD3030" s="3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6"/>
      <c r="AZ3030" s="16"/>
      <c r="BA3030" s="16"/>
      <c r="BB3030" s="16"/>
      <c r="BC3030" s="16"/>
      <c r="BD3030" s="16"/>
      <c r="BE3030" s="16"/>
      <c r="BF3030" s="16"/>
      <c r="BG3030" s="16"/>
      <c r="BH3030" s="16"/>
      <c r="BI3030" s="16"/>
      <c r="BJ3030" s="16"/>
      <c r="BK3030" s="16"/>
      <c r="BL3030" s="16"/>
      <c r="BM3030" s="16"/>
      <c r="BN3030" s="16"/>
      <c r="BO3030" s="16"/>
      <c r="BP3030" s="16"/>
      <c r="BQ3030" s="16"/>
      <c r="BR3030" s="16"/>
      <c r="BS3030" s="16"/>
      <c r="BT3030" s="16"/>
      <c r="BU3030" s="16"/>
      <c r="BV3030" s="16"/>
      <c r="BW3030" s="16"/>
      <c r="BX3030" s="16"/>
      <c r="BY3030" s="16"/>
      <c r="BZ3030" s="16"/>
      <c r="CA3030" s="16"/>
      <c r="CB3030" s="16"/>
      <c r="CC3030" s="16"/>
      <c r="CD3030" s="16"/>
      <c r="CE3030" s="16"/>
      <c r="CF3030" s="16"/>
      <c r="CG3030" s="16"/>
      <c r="CH3030" s="16"/>
      <c r="CI3030" s="16"/>
      <c r="CJ3030" s="16"/>
      <c r="CK3030" s="16"/>
      <c r="CL3030" s="16"/>
      <c r="CM3030" s="16"/>
      <c r="CN3030" s="16"/>
      <c r="CO3030" s="16"/>
      <c r="CP3030" s="16"/>
      <c r="CQ3030" s="16"/>
      <c r="CR3030" s="16"/>
      <c r="CS3030" s="16"/>
      <c r="CT3030" s="16"/>
      <c r="CU3030" s="16"/>
      <c r="CV3030" s="16"/>
      <c r="CW3030" s="16"/>
      <c r="CX3030" s="16"/>
      <c r="CY3030" s="16"/>
      <c r="CZ3030" s="16"/>
      <c r="DA3030" s="16"/>
      <c r="DB3030" s="16"/>
      <c r="DC3030" s="16"/>
      <c r="DD3030" s="16"/>
      <c r="DE3030" s="16"/>
      <c r="DF3030" s="16"/>
      <c r="DG3030" s="16"/>
      <c r="DH3030" s="16"/>
      <c r="DI3030" s="16"/>
      <c r="DJ3030" s="16"/>
      <c r="DK3030" s="16"/>
      <c r="DL3030" s="16"/>
      <c r="DM3030" s="16"/>
      <c r="DN3030" s="16"/>
      <c r="DO3030" s="16"/>
      <c r="DP3030" s="16"/>
      <c r="DQ3030" s="16"/>
      <c r="DR3030" s="16"/>
      <c r="DS3030" s="16"/>
      <c r="DT3030" s="16"/>
      <c r="DU3030" s="16"/>
      <c r="DV3030" s="16"/>
      <c r="DW3030" s="16"/>
      <c r="DX3030" s="16"/>
      <c r="DY3030" s="16"/>
      <c r="DZ3030" s="16"/>
      <c r="EA3030" s="16"/>
      <c r="EB3030" s="16"/>
      <c r="EC3030" s="16"/>
      <c r="ED3030" s="16"/>
      <c r="EE3030" s="16"/>
      <c r="EF3030" s="16"/>
      <c r="EG3030" s="16"/>
      <c r="EH3030" s="16"/>
      <c r="EI3030" s="16"/>
      <c r="EJ3030" s="16"/>
      <c r="EK3030" s="16"/>
      <c r="EL3030" s="16"/>
      <c r="EM3030" s="16"/>
      <c r="EN3030" s="16"/>
      <c r="EO3030" s="16"/>
      <c r="EP3030" s="16"/>
      <c r="EQ3030" s="16"/>
      <c r="ER3030" s="16"/>
      <c r="ES3030" s="16"/>
      <c r="ET3030" s="16"/>
      <c r="EU3030" s="16"/>
      <c r="EV3030" s="16"/>
      <c r="EW3030" s="16"/>
      <c r="EX3030" s="16"/>
    </row>
    <row r="3031" spans="1:154" x14ac:dyDescent="0.3">
      <c r="A3031" s="18"/>
      <c r="B3031" s="18"/>
      <c r="C3031" s="18"/>
      <c r="D3031" s="18"/>
      <c r="E3031" s="18"/>
      <c r="F3031" s="18"/>
      <c r="G3031" s="18"/>
      <c r="H3031" s="19"/>
      <c r="I3031" s="20"/>
      <c r="J3031" s="21"/>
      <c r="K3031" s="20"/>
      <c r="L3031" s="18"/>
      <c r="M3031" s="18"/>
      <c r="N3031" s="18"/>
      <c r="O3031" s="18"/>
      <c r="P3031" s="18"/>
      <c r="Q3031" s="20"/>
      <c r="R3031" s="20"/>
      <c r="S3031" s="20"/>
      <c r="T3031" s="18"/>
      <c r="U3031" s="94"/>
      <c r="V3031" s="23"/>
      <c r="W3031" s="20"/>
      <c r="X3031" s="20"/>
      <c r="Y3031" s="20"/>
      <c r="Z3031" s="20"/>
      <c r="AA3031" s="18"/>
      <c r="AB3031" s="18"/>
      <c r="AC3031" s="58"/>
      <c r="AD3031" s="64"/>
      <c r="AE3031" s="39"/>
      <c r="AF3031" s="39"/>
      <c r="AG3031" s="39"/>
      <c r="AH3031" s="39"/>
      <c r="AI3031" s="39"/>
      <c r="AJ3031" s="39"/>
      <c r="AK3031" s="39"/>
      <c r="AL3031" s="39"/>
      <c r="AM3031" s="39"/>
      <c r="AN3031" s="39"/>
      <c r="AO3031" s="39"/>
      <c r="AP3031" s="39"/>
      <c r="AQ3031" s="39"/>
      <c r="AR3031" s="39"/>
      <c r="AS3031" s="39"/>
      <c r="AT3031" s="39"/>
      <c r="AU3031" s="39"/>
      <c r="AV3031" s="39"/>
      <c r="AW3031" s="39"/>
      <c r="AX3031" s="39"/>
      <c r="AY3031" s="39"/>
      <c r="AZ3031" s="39"/>
      <c r="BA3031" s="39"/>
      <c r="BB3031" s="39"/>
      <c r="BC3031" s="39"/>
      <c r="BD3031" s="39"/>
      <c r="BE3031" s="39"/>
      <c r="BF3031" s="39"/>
      <c r="BG3031" s="39"/>
      <c r="BH3031" s="39"/>
      <c r="BI3031" s="39"/>
      <c r="BJ3031" s="39"/>
      <c r="BK3031" s="39"/>
      <c r="BL3031" s="39"/>
      <c r="BM3031" s="39"/>
      <c r="BN3031" s="39"/>
      <c r="BO3031" s="39"/>
      <c r="BP3031" s="39"/>
      <c r="BQ3031" s="39"/>
      <c r="BR3031" s="39"/>
      <c r="BS3031" s="39"/>
      <c r="BT3031" s="39"/>
      <c r="BU3031" s="39"/>
      <c r="BV3031" s="39"/>
      <c r="BW3031" s="39"/>
      <c r="BX3031" s="39"/>
      <c r="BY3031" s="39"/>
      <c r="BZ3031" s="39"/>
      <c r="CA3031" s="39"/>
      <c r="CB3031" s="39"/>
      <c r="CC3031" s="39"/>
      <c r="CD3031" s="39"/>
      <c r="CE3031" s="39"/>
      <c r="CF3031" s="39"/>
      <c r="CG3031" s="39"/>
      <c r="CH3031" s="39"/>
      <c r="CI3031" s="39"/>
      <c r="CJ3031" s="39"/>
      <c r="CK3031" s="39"/>
      <c r="CL3031" s="39"/>
      <c r="CM3031" s="39"/>
      <c r="CN3031" s="39"/>
      <c r="CO3031" s="39"/>
      <c r="CP3031" s="39"/>
      <c r="CQ3031" s="39"/>
      <c r="CR3031" s="39"/>
      <c r="CS3031" s="39"/>
      <c r="CT3031" s="39"/>
      <c r="CU3031" s="39"/>
      <c r="CV3031" s="39"/>
      <c r="CW3031" s="39"/>
      <c r="CX3031" s="39"/>
      <c r="CY3031" s="39"/>
      <c r="CZ3031" s="39"/>
      <c r="DA3031" s="39"/>
      <c r="DB3031" s="39"/>
      <c r="DC3031" s="39"/>
      <c r="DD3031" s="39"/>
      <c r="DE3031" s="39"/>
      <c r="DF3031" s="39"/>
      <c r="DG3031" s="39"/>
      <c r="DH3031" s="39"/>
      <c r="DI3031" s="39"/>
      <c r="DJ3031" s="39"/>
      <c r="DK3031" s="39"/>
      <c r="DL3031" s="39"/>
      <c r="DM3031" s="39"/>
      <c r="DN3031" s="39"/>
      <c r="DO3031" s="39"/>
      <c r="DP3031" s="39"/>
      <c r="DQ3031" s="39"/>
      <c r="DR3031" s="39"/>
      <c r="DS3031" s="39"/>
      <c r="DT3031" s="39"/>
      <c r="DU3031" s="39"/>
      <c r="DV3031" s="39"/>
      <c r="DW3031" s="39"/>
      <c r="DX3031" s="39"/>
      <c r="DY3031" s="39"/>
      <c r="DZ3031" s="39"/>
      <c r="EA3031" s="39"/>
      <c r="EB3031" s="39"/>
      <c r="EC3031" s="39"/>
      <c r="ED3031" s="39"/>
      <c r="EE3031" s="39"/>
      <c r="EF3031" s="39"/>
      <c r="EG3031" s="39"/>
      <c r="EH3031" s="39"/>
      <c r="EI3031" s="39"/>
      <c r="EJ3031" s="39"/>
      <c r="EK3031" s="39"/>
      <c r="EL3031" s="39"/>
      <c r="EM3031" s="39"/>
      <c r="EN3031" s="39"/>
      <c r="EO3031" s="39"/>
      <c r="EP3031" s="39"/>
      <c r="EQ3031" s="39"/>
      <c r="ER3031" s="39"/>
      <c r="ES3031" s="39"/>
      <c r="ET3031" s="39"/>
      <c r="EU3031" s="39"/>
      <c r="EV3031" s="39"/>
      <c r="EW3031" s="39"/>
      <c r="EX3031" s="39"/>
    </row>
    <row r="3032" spans="1:154" s="39" customFormat="1" x14ac:dyDescent="0.3">
      <c r="A3032" s="29">
        <v>2843</v>
      </c>
      <c r="B3032" s="29" t="s">
        <v>47</v>
      </c>
      <c r="C3032" s="29">
        <v>526</v>
      </c>
      <c r="D3032" s="29">
        <v>4</v>
      </c>
      <c r="E3032" s="29">
        <v>0</v>
      </c>
      <c r="F3032" s="29">
        <v>2</v>
      </c>
      <c r="G3032" s="29">
        <v>31</v>
      </c>
      <c r="H3032" s="25" t="s">
        <v>476</v>
      </c>
      <c r="I3032" s="36">
        <v>231</v>
      </c>
      <c r="J3032" s="41">
        <v>330</v>
      </c>
      <c r="K3032" s="74">
        <f>I3032*J3032</f>
        <v>76230</v>
      </c>
      <c r="L3032" s="29"/>
      <c r="M3032" s="29"/>
      <c r="N3032" s="29"/>
      <c r="O3032" s="29"/>
      <c r="P3032" s="29"/>
      <c r="Q3032" s="36"/>
      <c r="R3032" s="36"/>
      <c r="S3032" s="36"/>
      <c r="T3032" s="29"/>
      <c r="U3032" s="185"/>
      <c r="V3032" s="37"/>
      <c r="W3032" s="36"/>
      <c r="X3032" s="75">
        <f t="shared" si="310"/>
        <v>76230</v>
      </c>
      <c r="Y3032" s="36"/>
      <c r="Z3032" s="74">
        <v>50000000</v>
      </c>
      <c r="AA3032" s="29">
        <v>0</v>
      </c>
      <c r="AB3032" s="29">
        <v>0</v>
      </c>
      <c r="AC3032" s="41" t="s">
        <v>1334</v>
      </c>
      <c r="AD3032" s="3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6"/>
      <c r="AZ3032" s="16"/>
      <c r="BA3032" s="16"/>
      <c r="BB3032" s="16"/>
      <c r="BC3032" s="16"/>
      <c r="BD3032" s="16"/>
      <c r="BE3032" s="16"/>
      <c r="BF3032" s="16"/>
      <c r="BG3032" s="16"/>
      <c r="BH3032" s="16"/>
      <c r="BI3032" s="16"/>
      <c r="BJ3032" s="16"/>
      <c r="BK3032" s="16"/>
      <c r="BL3032" s="16"/>
      <c r="BM3032" s="16"/>
      <c r="BN3032" s="16"/>
      <c r="BO3032" s="16"/>
      <c r="BP3032" s="16"/>
      <c r="BQ3032" s="16"/>
      <c r="BR3032" s="16"/>
      <c r="BS3032" s="16"/>
      <c r="BT3032" s="16"/>
      <c r="BU3032" s="16"/>
      <c r="BV3032" s="16"/>
      <c r="BW3032" s="16"/>
      <c r="BX3032" s="16"/>
      <c r="BY3032" s="16"/>
      <c r="BZ3032" s="16"/>
      <c r="CA3032" s="16"/>
      <c r="CB3032" s="16"/>
      <c r="CC3032" s="16"/>
      <c r="CD3032" s="16"/>
      <c r="CE3032" s="16"/>
      <c r="CF3032" s="16"/>
      <c r="CG3032" s="16"/>
      <c r="CH3032" s="16"/>
      <c r="CI3032" s="16"/>
      <c r="CJ3032" s="16"/>
      <c r="CK3032" s="16"/>
      <c r="CL3032" s="16"/>
      <c r="CM3032" s="16"/>
      <c r="CN3032" s="16"/>
      <c r="CO3032" s="16"/>
      <c r="CP3032" s="16"/>
      <c r="CQ3032" s="16"/>
      <c r="CR3032" s="16"/>
      <c r="CS3032" s="16"/>
      <c r="CT3032" s="16"/>
      <c r="CU3032" s="16"/>
      <c r="CV3032" s="16"/>
      <c r="CW3032" s="16"/>
      <c r="CX3032" s="16"/>
      <c r="CY3032" s="16"/>
      <c r="CZ3032" s="16"/>
      <c r="DA3032" s="16"/>
      <c r="DB3032" s="16"/>
      <c r="DC3032" s="16"/>
      <c r="DD3032" s="16"/>
      <c r="DE3032" s="16"/>
      <c r="DF3032" s="16"/>
      <c r="DG3032" s="16"/>
      <c r="DH3032" s="16"/>
      <c r="DI3032" s="16"/>
      <c r="DJ3032" s="16"/>
      <c r="DK3032" s="16"/>
      <c r="DL3032" s="16"/>
      <c r="DM3032" s="16"/>
      <c r="DN3032" s="16"/>
      <c r="DO3032" s="16"/>
      <c r="DP3032" s="16"/>
      <c r="DQ3032" s="16"/>
      <c r="DR3032" s="16"/>
      <c r="DS3032" s="16"/>
      <c r="DT3032" s="16"/>
      <c r="DU3032" s="16"/>
      <c r="DV3032" s="16"/>
      <c r="DW3032" s="16"/>
      <c r="DX3032" s="16"/>
      <c r="DY3032" s="16"/>
      <c r="DZ3032" s="16"/>
      <c r="EA3032" s="16"/>
      <c r="EB3032" s="16"/>
      <c r="EC3032" s="16"/>
      <c r="ED3032" s="16"/>
      <c r="EE3032" s="16"/>
      <c r="EF3032" s="16"/>
      <c r="EG3032" s="16"/>
      <c r="EH3032" s="16"/>
      <c r="EI3032" s="16"/>
      <c r="EJ3032" s="16"/>
      <c r="EK3032" s="16"/>
      <c r="EL3032" s="16"/>
      <c r="EM3032" s="16"/>
      <c r="EN3032" s="16"/>
      <c r="EO3032" s="16"/>
      <c r="EP3032" s="16"/>
      <c r="EQ3032" s="16"/>
      <c r="ER3032" s="16"/>
      <c r="ES3032" s="16"/>
      <c r="ET3032" s="16"/>
      <c r="EU3032" s="16"/>
      <c r="EV3032" s="16"/>
      <c r="EW3032" s="16"/>
      <c r="EX3032" s="16"/>
    </row>
    <row r="3033" spans="1:154" x14ac:dyDescent="0.3">
      <c r="A3033" s="9"/>
      <c r="B3033" s="9" t="s">
        <v>47</v>
      </c>
      <c r="C3033" s="9">
        <v>457</v>
      </c>
      <c r="D3033" s="9">
        <v>4</v>
      </c>
      <c r="E3033" s="9">
        <v>1</v>
      </c>
      <c r="F3033" s="9">
        <v>2</v>
      </c>
      <c r="G3033" s="9">
        <v>30</v>
      </c>
      <c r="H3033" s="30" t="s">
        <v>476</v>
      </c>
      <c r="I3033" s="10">
        <v>630</v>
      </c>
      <c r="J3033" s="33">
        <v>150</v>
      </c>
      <c r="K3033" s="34">
        <f>I3033*J3033</f>
        <v>94500</v>
      </c>
      <c r="L3033" s="9"/>
      <c r="M3033" s="9"/>
      <c r="N3033" s="9"/>
      <c r="O3033" s="9"/>
      <c r="P3033" s="9"/>
      <c r="Q3033" s="10"/>
      <c r="R3033" s="10"/>
      <c r="S3033" s="10"/>
      <c r="T3033" s="9"/>
      <c r="U3033" s="2"/>
      <c r="V3033" s="35"/>
      <c r="W3033" s="10"/>
      <c r="X3033" s="31">
        <f t="shared" si="310"/>
        <v>94500</v>
      </c>
      <c r="Y3033" s="10"/>
      <c r="Z3033" s="34">
        <v>50000000</v>
      </c>
      <c r="AA3033" s="9">
        <v>0</v>
      </c>
      <c r="AB3033" s="9">
        <v>0</v>
      </c>
      <c r="AC3033" s="33">
        <v>0</v>
      </c>
      <c r="AD3033" s="10"/>
    </row>
    <row r="3034" spans="1:154" s="39" customFormat="1" x14ac:dyDescent="0.3">
      <c r="A3034" s="9"/>
      <c r="B3034" s="9" t="s">
        <v>47</v>
      </c>
      <c r="C3034" s="9">
        <v>13534</v>
      </c>
      <c r="D3034" s="9">
        <v>4</v>
      </c>
      <c r="E3034" s="9">
        <v>0</v>
      </c>
      <c r="F3034" s="9">
        <v>0</v>
      </c>
      <c r="G3034" s="9">
        <v>37</v>
      </c>
      <c r="H3034" s="155" t="s">
        <v>3379</v>
      </c>
      <c r="I3034" s="10">
        <v>37</v>
      </c>
      <c r="J3034" s="33">
        <v>1200</v>
      </c>
      <c r="K3034" s="34">
        <f>I3034*J3034</f>
        <v>44400</v>
      </c>
      <c r="L3034" s="9"/>
      <c r="M3034" s="9"/>
      <c r="N3034" s="9"/>
      <c r="O3034" s="9"/>
      <c r="P3034" s="9"/>
      <c r="Q3034" s="10"/>
      <c r="R3034" s="10"/>
      <c r="S3034" s="10"/>
      <c r="T3034" s="9"/>
      <c r="U3034" s="2"/>
      <c r="V3034" s="35"/>
      <c r="W3034" s="10"/>
      <c r="X3034" s="31">
        <f t="shared" si="310"/>
        <v>44400</v>
      </c>
      <c r="Y3034" s="10"/>
      <c r="Z3034" s="34"/>
      <c r="AA3034" s="34">
        <f>X3034-Z3034</f>
        <v>44400</v>
      </c>
      <c r="AB3034" s="9">
        <v>0.3</v>
      </c>
      <c r="AC3034" s="33">
        <v>0</v>
      </c>
      <c r="AD3034" s="10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6"/>
      <c r="AZ3034" s="16"/>
      <c r="BA3034" s="16"/>
      <c r="BB3034" s="16"/>
      <c r="BC3034" s="16"/>
      <c r="BD3034" s="16"/>
      <c r="BE3034" s="16"/>
      <c r="BF3034" s="16"/>
      <c r="BG3034" s="16"/>
      <c r="BH3034" s="16"/>
      <c r="BI3034" s="16"/>
      <c r="BJ3034" s="16"/>
      <c r="BK3034" s="16"/>
      <c r="BL3034" s="16"/>
      <c r="BM3034" s="16"/>
      <c r="BN3034" s="16"/>
      <c r="BO3034" s="16"/>
      <c r="BP3034" s="16"/>
      <c r="BQ3034" s="16"/>
      <c r="BR3034" s="16"/>
      <c r="BS3034" s="16"/>
      <c r="BT3034" s="16"/>
      <c r="BU3034" s="16"/>
      <c r="BV3034" s="16"/>
      <c r="BW3034" s="16"/>
      <c r="BX3034" s="16"/>
      <c r="BY3034" s="16"/>
      <c r="BZ3034" s="16"/>
      <c r="CA3034" s="16"/>
      <c r="CB3034" s="16"/>
      <c r="CC3034" s="16"/>
      <c r="CD3034" s="16"/>
      <c r="CE3034" s="16"/>
      <c r="CF3034" s="16"/>
      <c r="CG3034" s="16"/>
      <c r="CH3034" s="16"/>
      <c r="CI3034" s="16"/>
      <c r="CJ3034" s="16"/>
      <c r="CK3034" s="16"/>
      <c r="CL3034" s="16"/>
      <c r="CM3034" s="16"/>
      <c r="CN3034" s="16"/>
      <c r="CO3034" s="16"/>
      <c r="CP3034" s="16"/>
      <c r="CQ3034" s="16"/>
      <c r="CR3034" s="16"/>
      <c r="CS3034" s="16"/>
      <c r="CT3034" s="16"/>
      <c r="CU3034" s="16"/>
      <c r="CV3034" s="16"/>
      <c r="CW3034" s="16"/>
      <c r="CX3034" s="16"/>
      <c r="CY3034" s="16"/>
      <c r="CZ3034" s="16"/>
      <c r="DA3034" s="16"/>
      <c r="DB3034" s="16"/>
      <c r="DC3034" s="16"/>
      <c r="DD3034" s="16"/>
      <c r="DE3034" s="16"/>
      <c r="DF3034" s="16"/>
      <c r="DG3034" s="16"/>
      <c r="DH3034" s="16"/>
      <c r="DI3034" s="16"/>
      <c r="DJ3034" s="16"/>
      <c r="DK3034" s="16"/>
      <c r="DL3034" s="16"/>
      <c r="DM3034" s="16"/>
      <c r="DN3034" s="16"/>
      <c r="DO3034" s="16"/>
      <c r="DP3034" s="16"/>
      <c r="DQ3034" s="16"/>
      <c r="DR3034" s="16"/>
      <c r="DS3034" s="16"/>
      <c r="DT3034" s="16"/>
      <c r="DU3034" s="16"/>
      <c r="DV3034" s="16"/>
      <c r="DW3034" s="16"/>
      <c r="DX3034" s="16"/>
      <c r="DY3034" s="16"/>
      <c r="DZ3034" s="16"/>
      <c r="EA3034" s="16"/>
      <c r="EB3034" s="16"/>
      <c r="EC3034" s="16"/>
      <c r="ED3034" s="16"/>
      <c r="EE3034" s="16"/>
      <c r="EF3034" s="16"/>
      <c r="EG3034" s="16"/>
      <c r="EH3034" s="16"/>
      <c r="EI3034" s="16"/>
      <c r="EJ3034" s="16"/>
      <c r="EK3034" s="16"/>
      <c r="EL3034" s="16"/>
      <c r="EM3034" s="16"/>
      <c r="EN3034" s="16"/>
      <c r="EO3034" s="16"/>
      <c r="EP3034" s="16"/>
      <c r="EQ3034" s="16"/>
      <c r="ER3034" s="16"/>
      <c r="ES3034" s="16"/>
      <c r="ET3034" s="16"/>
      <c r="EU3034" s="16"/>
      <c r="EV3034" s="16"/>
      <c r="EW3034" s="16"/>
      <c r="EX3034" s="16"/>
    </row>
    <row r="3035" spans="1:154" s="71" customFormat="1" x14ac:dyDescent="0.3">
      <c r="A3035" s="9"/>
      <c r="B3035" s="9" t="s">
        <v>47</v>
      </c>
      <c r="C3035" s="9">
        <v>13536</v>
      </c>
      <c r="D3035" s="9">
        <v>4</v>
      </c>
      <c r="E3035" s="9">
        <v>0</v>
      </c>
      <c r="F3035" s="9">
        <v>2</v>
      </c>
      <c r="G3035" s="9">
        <v>30</v>
      </c>
      <c r="H3035" s="30" t="s">
        <v>476</v>
      </c>
      <c r="I3035" s="10">
        <v>230</v>
      </c>
      <c r="J3035" s="33">
        <v>250</v>
      </c>
      <c r="K3035" s="34">
        <f>I3035*J3035</f>
        <v>57500</v>
      </c>
      <c r="L3035" s="9"/>
      <c r="M3035" s="9"/>
      <c r="N3035" s="9"/>
      <c r="O3035" s="9"/>
      <c r="P3035" s="9"/>
      <c r="Q3035" s="10"/>
      <c r="R3035" s="10"/>
      <c r="S3035" s="10"/>
      <c r="T3035" s="9"/>
      <c r="U3035" s="2"/>
      <c r="V3035" s="35"/>
      <c r="W3035" s="10"/>
      <c r="X3035" s="31">
        <f t="shared" si="310"/>
        <v>57500</v>
      </c>
      <c r="Y3035" s="10"/>
      <c r="Z3035" s="34">
        <v>50000000</v>
      </c>
      <c r="AA3035" s="9">
        <v>0</v>
      </c>
      <c r="AB3035" s="9">
        <v>0</v>
      </c>
      <c r="AC3035" s="33">
        <v>0</v>
      </c>
      <c r="AD3035" s="10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6"/>
      <c r="AZ3035" s="16"/>
      <c r="BA3035" s="16"/>
      <c r="BB3035" s="16"/>
      <c r="BC3035" s="16"/>
      <c r="BD3035" s="16"/>
      <c r="BE3035" s="16"/>
      <c r="BF3035" s="16"/>
      <c r="BG3035" s="16"/>
      <c r="BH3035" s="16"/>
      <c r="BI3035" s="16"/>
      <c r="BJ3035" s="16"/>
      <c r="BK3035" s="16"/>
      <c r="BL3035" s="16"/>
      <c r="BM3035" s="16"/>
      <c r="BN3035" s="16"/>
      <c r="BO3035" s="16"/>
      <c r="BP3035" s="16"/>
      <c r="BQ3035" s="16"/>
      <c r="BR3035" s="16"/>
      <c r="BS3035" s="16"/>
      <c r="BT3035" s="16"/>
      <c r="BU3035" s="16"/>
      <c r="BV3035" s="16"/>
      <c r="BW3035" s="16"/>
      <c r="BX3035" s="16"/>
      <c r="BY3035" s="16"/>
      <c r="BZ3035" s="16"/>
      <c r="CA3035" s="16"/>
      <c r="CB3035" s="16"/>
      <c r="CC3035" s="16"/>
      <c r="CD3035" s="16"/>
      <c r="CE3035" s="16"/>
      <c r="CF3035" s="16"/>
      <c r="CG3035" s="16"/>
      <c r="CH3035" s="16"/>
      <c r="CI3035" s="16"/>
      <c r="CJ3035" s="16"/>
      <c r="CK3035" s="16"/>
      <c r="CL3035" s="16"/>
      <c r="CM3035" s="16"/>
      <c r="CN3035" s="16"/>
      <c r="CO3035" s="16"/>
      <c r="CP3035" s="16"/>
      <c r="CQ3035" s="16"/>
      <c r="CR3035" s="16"/>
      <c r="CS3035" s="16"/>
      <c r="CT3035" s="16"/>
      <c r="CU3035" s="16"/>
      <c r="CV3035" s="16"/>
      <c r="CW3035" s="16"/>
      <c r="CX3035" s="16"/>
      <c r="CY3035" s="16"/>
      <c r="CZ3035" s="16"/>
      <c r="DA3035" s="16"/>
      <c r="DB3035" s="16"/>
      <c r="DC3035" s="16"/>
      <c r="DD3035" s="16"/>
      <c r="DE3035" s="16"/>
      <c r="DF3035" s="16"/>
      <c r="DG3035" s="16"/>
      <c r="DH3035" s="16"/>
      <c r="DI3035" s="16"/>
      <c r="DJ3035" s="16"/>
      <c r="DK3035" s="16"/>
      <c r="DL3035" s="16"/>
      <c r="DM3035" s="16"/>
      <c r="DN3035" s="16"/>
      <c r="DO3035" s="16"/>
      <c r="DP3035" s="16"/>
      <c r="DQ3035" s="16"/>
      <c r="DR3035" s="16"/>
      <c r="DS3035" s="16"/>
      <c r="DT3035" s="16"/>
      <c r="DU3035" s="16"/>
      <c r="DV3035" s="16"/>
      <c r="DW3035" s="16"/>
      <c r="DX3035" s="16"/>
      <c r="DY3035" s="16"/>
      <c r="DZ3035" s="16"/>
      <c r="EA3035" s="16"/>
      <c r="EB3035" s="16"/>
      <c r="EC3035" s="16"/>
      <c r="ED3035" s="16"/>
      <c r="EE3035" s="16"/>
      <c r="EF3035" s="16"/>
      <c r="EG3035" s="16"/>
      <c r="EH3035" s="16"/>
      <c r="EI3035" s="16"/>
      <c r="EJ3035" s="16"/>
      <c r="EK3035" s="16"/>
      <c r="EL3035" s="16"/>
      <c r="EM3035" s="16"/>
      <c r="EN3035" s="16"/>
      <c r="EO3035" s="16"/>
      <c r="EP3035" s="16"/>
      <c r="EQ3035" s="16"/>
      <c r="ER3035" s="16"/>
      <c r="ES3035" s="16"/>
      <c r="ET3035" s="16"/>
      <c r="EU3035" s="16"/>
      <c r="EV3035" s="16"/>
      <c r="EW3035" s="16"/>
      <c r="EX3035" s="16"/>
    </row>
    <row r="3036" spans="1:154" s="72" customFormat="1" x14ac:dyDescent="0.3">
      <c r="A3036" s="9"/>
      <c r="B3036" s="9" t="s">
        <v>47</v>
      </c>
      <c r="C3036" s="9">
        <v>526</v>
      </c>
      <c r="D3036" s="9">
        <v>4</v>
      </c>
      <c r="E3036" s="9">
        <v>0</v>
      </c>
      <c r="F3036" s="9">
        <v>2</v>
      </c>
      <c r="G3036" s="9">
        <v>25</v>
      </c>
      <c r="H3036" s="30" t="s">
        <v>477</v>
      </c>
      <c r="I3036" s="10">
        <v>225</v>
      </c>
      <c r="J3036" s="33">
        <v>330</v>
      </c>
      <c r="K3036" s="34">
        <f>I3036*J3036</f>
        <v>74250</v>
      </c>
      <c r="L3036" s="9">
        <v>1</v>
      </c>
      <c r="M3036" s="9" t="s">
        <v>53</v>
      </c>
      <c r="N3036" s="9" t="s">
        <v>48</v>
      </c>
      <c r="O3036" s="30" t="s">
        <v>477</v>
      </c>
      <c r="P3036" s="9">
        <v>108</v>
      </c>
      <c r="Q3036" s="10">
        <v>100</v>
      </c>
      <c r="R3036" s="10">
        <v>6750</v>
      </c>
      <c r="S3036" s="34">
        <f>P3036*R3036</f>
        <v>729000</v>
      </c>
      <c r="T3036" s="9">
        <v>37</v>
      </c>
      <c r="U3036" s="2">
        <v>64</v>
      </c>
      <c r="V3036" s="34">
        <f>S3036*U3036/100</f>
        <v>466560</v>
      </c>
      <c r="W3036" s="34">
        <f>S3036-V3036</f>
        <v>262440</v>
      </c>
      <c r="X3036" s="31">
        <f t="shared" si="310"/>
        <v>336690</v>
      </c>
      <c r="Y3036" s="34">
        <f>X3036*Q3036/100</f>
        <v>336690</v>
      </c>
      <c r="Z3036" s="34">
        <v>50000000</v>
      </c>
      <c r="AA3036" s="9">
        <v>0</v>
      </c>
      <c r="AB3036" s="9">
        <v>0</v>
      </c>
      <c r="AC3036" s="33"/>
      <c r="AD3036" s="10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6"/>
      <c r="AZ3036" s="16"/>
      <c r="BA3036" s="16"/>
      <c r="BB3036" s="16"/>
      <c r="BC3036" s="16"/>
      <c r="BD3036" s="16"/>
      <c r="BE3036" s="16"/>
      <c r="BF3036" s="16"/>
      <c r="BG3036" s="16"/>
      <c r="BH3036" s="16"/>
      <c r="BI3036" s="16"/>
      <c r="BJ3036" s="16"/>
      <c r="BK3036" s="16"/>
      <c r="BL3036" s="16"/>
      <c r="BM3036" s="16"/>
      <c r="BN3036" s="16"/>
      <c r="BO3036" s="16"/>
      <c r="BP3036" s="16"/>
      <c r="BQ3036" s="16"/>
      <c r="BR3036" s="16"/>
      <c r="BS3036" s="16"/>
      <c r="BT3036" s="16"/>
      <c r="BU3036" s="16"/>
      <c r="BV3036" s="16"/>
      <c r="BW3036" s="16"/>
      <c r="BX3036" s="16"/>
      <c r="BY3036" s="16"/>
      <c r="BZ3036" s="16"/>
      <c r="CA3036" s="16"/>
      <c r="CB3036" s="16"/>
      <c r="CC3036" s="16"/>
      <c r="CD3036" s="16"/>
      <c r="CE3036" s="16"/>
      <c r="CF3036" s="16"/>
      <c r="CG3036" s="16"/>
      <c r="CH3036" s="16"/>
      <c r="CI3036" s="16"/>
      <c r="CJ3036" s="16"/>
      <c r="CK3036" s="16"/>
      <c r="CL3036" s="16"/>
      <c r="CM3036" s="16"/>
      <c r="CN3036" s="16"/>
      <c r="CO3036" s="16"/>
      <c r="CP3036" s="16"/>
      <c r="CQ3036" s="16"/>
      <c r="CR3036" s="16"/>
      <c r="CS3036" s="16"/>
      <c r="CT3036" s="16"/>
      <c r="CU3036" s="16"/>
      <c r="CV3036" s="16"/>
      <c r="CW3036" s="16"/>
      <c r="CX3036" s="16"/>
      <c r="CY3036" s="16"/>
      <c r="CZ3036" s="16"/>
      <c r="DA3036" s="16"/>
      <c r="DB3036" s="16"/>
      <c r="DC3036" s="16"/>
      <c r="DD3036" s="16"/>
      <c r="DE3036" s="16"/>
      <c r="DF3036" s="16"/>
      <c r="DG3036" s="16"/>
      <c r="DH3036" s="16"/>
      <c r="DI3036" s="16"/>
      <c r="DJ3036" s="16"/>
      <c r="DK3036" s="16"/>
      <c r="DL3036" s="16"/>
      <c r="DM3036" s="16"/>
      <c r="DN3036" s="16"/>
      <c r="DO3036" s="16"/>
      <c r="DP3036" s="16"/>
      <c r="DQ3036" s="16"/>
      <c r="DR3036" s="16"/>
      <c r="DS3036" s="16"/>
      <c r="DT3036" s="16"/>
      <c r="DU3036" s="16"/>
      <c r="DV3036" s="16"/>
      <c r="DW3036" s="16"/>
      <c r="DX3036" s="16"/>
      <c r="DY3036" s="16"/>
      <c r="DZ3036" s="16"/>
      <c r="EA3036" s="16"/>
      <c r="EB3036" s="16"/>
      <c r="EC3036" s="16"/>
      <c r="ED3036" s="16"/>
      <c r="EE3036" s="16"/>
      <c r="EF3036" s="16"/>
      <c r="EG3036" s="16"/>
      <c r="EH3036" s="16"/>
      <c r="EI3036" s="16"/>
      <c r="EJ3036" s="16"/>
      <c r="EK3036" s="16"/>
      <c r="EL3036" s="16"/>
      <c r="EM3036" s="16"/>
      <c r="EN3036" s="16"/>
      <c r="EO3036" s="16"/>
      <c r="EP3036" s="16"/>
      <c r="EQ3036" s="16"/>
      <c r="ER3036" s="16"/>
      <c r="ES3036" s="16"/>
      <c r="ET3036" s="16"/>
      <c r="EU3036" s="16"/>
      <c r="EV3036" s="16"/>
      <c r="EW3036" s="16"/>
      <c r="EX3036" s="16"/>
    </row>
    <row r="3037" spans="1:154" x14ac:dyDescent="0.3">
      <c r="A3037" s="18"/>
      <c r="B3037" s="18"/>
      <c r="C3037" s="18"/>
      <c r="D3037" s="18"/>
      <c r="E3037" s="18"/>
      <c r="F3037" s="18"/>
      <c r="G3037" s="18"/>
      <c r="H3037" s="19"/>
      <c r="I3037" s="20"/>
      <c r="J3037" s="21"/>
      <c r="K3037" s="20"/>
      <c r="L3037" s="18"/>
      <c r="M3037" s="18"/>
      <c r="N3037" s="18"/>
      <c r="O3037" s="19"/>
      <c r="P3037" s="18"/>
      <c r="Q3037" s="20"/>
      <c r="R3037" s="20"/>
      <c r="S3037" s="20"/>
      <c r="T3037" s="18"/>
      <c r="U3037" s="94"/>
      <c r="V3037" s="23"/>
      <c r="W3037" s="20"/>
      <c r="X3037" s="20"/>
      <c r="Y3037" s="20"/>
      <c r="Z3037" s="20"/>
      <c r="AA3037" s="18"/>
      <c r="AB3037" s="18"/>
      <c r="AC3037" s="21"/>
      <c r="AD3037" s="20"/>
      <c r="AE3037" s="39"/>
      <c r="AF3037" s="39"/>
      <c r="AG3037" s="39"/>
      <c r="AH3037" s="39"/>
      <c r="AI3037" s="39"/>
      <c r="AJ3037" s="39"/>
      <c r="AK3037" s="39"/>
      <c r="AL3037" s="39"/>
      <c r="AM3037" s="39"/>
      <c r="AN3037" s="39"/>
      <c r="AO3037" s="39"/>
      <c r="AP3037" s="39"/>
      <c r="AQ3037" s="39"/>
      <c r="AR3037" s="39"/>
      <c r="AS3037" s="39"/>
      <c r="AT3037" s="39"/>
      <c r="AU3037" s="39"/>
      <c r="AV3037" s="39"/>
      <c r="AW3037" s="39"/>
      <c r="AX3037" s="39"/>
      <c r="AY3037" s="39"/>
      <c r="AZ3037" s="39"/>
      <c r="BA3037" s="39"/>
      <c r="BB3037" s="39"/>
      <c r="BC3037" s="39"/>
      <c r="BD3037" s="39"/>
      <c r="BE3037" s="39"/>
      <c r="BF3037" s="39"/>
      <c r="BG3037" s="39"/>
      <c r="BH3037" s="39"/>
      <c r="BI3037" s="39"/>
      <c r="BJ3037" s="39"/>
      <c r="BK3037" s="39"/>
      <c r="BL3037" s="39"/>
      <c r="BM3037" s="39"/>
      <c r="BN3037" s="39"/>
      <c r="BO3037" s="39"/>
      <c r="BP3037" s="39"/>
      <c r="BQ3037" s="39"/>
      <c r="BR3037" s="39"/>
      <c r="BS3037" s="39"/>
      <c r="BT3037" s="39"/>
      <c r="BU3037" s="39"/>
      <c r="BV3037" s="39"/>
      <c r="BW3037" s="39"/>
      <c r="BX3037" s="39"/>
      <c r="BY3037" s="39"/>
      <c r="BZ3037" s="39"/>
      <c r="CA3037" s="39"/>
      <c r="CB3037" s="39"/>
      <c r="CC3037" s="39"/>
      <c r="CD3037" s="39"/>
      <c r="CE3037" s="39"/>
      <c r="CF3037" s="39"/>
      <c r="CG3037" s="39"/>
      <c r="CH3037" s="39"/>
      <c r="CI3037" s="39"/>
      <c r="CJ3037" s="39"/>
      <c r="CK3037" s="39"/>
      <c r="CL3037" s="39"/>
      <c r="CM3037" s="39"/>
      <c r="CN3037" s="39"/>
      <c r="CO3037" s="39"/>
      <c r="CP3037" s="39"/>
      <c r="CQ3037" s="39"/>
      <c r="CR3037" s="39"/>
      <c r="CS3037" s="39"/>
      <c r="CT3037" s="39"/>
      <c r="CU3037" s="39"/>
      <c r="CV3037" s="39"/>
      <c r="CW3037" s="39"/>
      <c r="CX3037" s="39"/>
      <c r="CY3037" s="39"/>
      <c r="CZ3037" s="39"/>
      <c r="DA3037" s="39"/>
      <c r="DB3037" s="39"/>
      <c r="DC3037" s="39"/>
      <c r="DD3037" s="39"/>
      <c r="DE3037" s="39"/>
      <c r="DF3037" s="39"/>
      <c r="DG3037" s="39"/>
      <c r="DH3037" s="39"/>
      <c r="DI3037" s="39"/>
      <c r="DJ3037" s="39"/>
      <c r="DK3037" s="39"/>
      <c r="DL3037" s="39"/>
      <c r="DM3037" s="39"/>
      <c r="DN3037" s="39"/>
      <c r="DO3037" s="39"/>
      <c r="DP3037" s="39"/>
      <c r="DQ3037" s="39"/>
      <c r="DR3037" s="39"/>
      <c r="DS3037" s="39"/>
      <c r="DT3037" s="39"/>
      <c r="DU3037" s="39"/>
      <c r="DV3037" s="39"/>
      <c r="DW3037" s="39"/>
      <c r="DX3037" s="39"/>
      <c r="DY3037" s="39"/>
      <c r="DZ3037" s="39"/>
      <c r="EA3037" s="39"/>
      <c r="EB3037" s="39"/>
      <c r="EC3037" s="39"/>
      <c r="ED3037" s="39"/>
      <c r="EE3037" s="39"/>
      <c r="EF3037" s="39"/>
      <c r="EG3037" s="39"/>
      <c r="EH3037" s="39"/>
      <c r="EI3037" s="39"/>
      <c r="EJ3037" s="39"/>
      <c r="EK3037" s="39"/>
      <c r="EL3037" s="39"/>
      <c r="EM3037" s="39"/>
      <c r="EN3037" s="39"/>
      <c r="EO3037" s="39"/>
      <c r="EP3037" s="39"/>
      <c r="EQ3037" s="39"/>
      <c r="ER3037" s="39"/>
      <c r="ES3037" s="39"/>
      <c r="ET3037" s="39"/>
      <c r="EU3037" s="39"/>
      <c r="EV3037" s="39"/>
      <c r="EW3037" s="39"/>
      <c r="EX3037" s="39"/>
    </row>
    <row r="3038" spans="1:154" s="39" customFormat="1" x14ac:dyDescent="0.3">
      <c r="A3038" s="29">
        <v>2844</v>
      </c>
      <c r="B3038" s="29" t="s">
        <v>47</v>
      </c>
      <c r="C3038" s="29">
        <v>13248</v>
      </c>
      <c r="D3038" s="29">
        <v>7</v>
      </c>
      <c r="E3038" s="29">
        <v>1</v>
      </c>
      <c r="F3038" s="29">
        <v>1</v>
      </c>
      <c r="G3038" s="29">
        <v>85</v>
      </c>
      <c r="H3038" s="25" t="s">
        <v>476</v>
      </c>
      <c r="I3038" s="36">
        <v>585</v>
      </c>
      <c r="J3038" s="41">
        <v>150</v>
      </c>
      <c r="K3038" s="74">
        <f>I3038*J3038</f>
        <v>87750</v>
      </c>
      <c r="L3038" s="29"/>
      <c r="M3038" s="29"/>
      <c r="N3038" s="29"/>
      <c r="O3038" s="29"/>
      <c r="P3038" s="29"/>
      <c r="Q3038" s="36"/>
      <c r="R3038" s="36"/>
      <c r="S3038" s="36"/>
      <c r="T3038" s="29"/>
      <c r="U3038" s="185"/>
      <c r="V3038" s="37"/>
      <c r="W3038" s="36"/>
      <c r="X3038" s="75">
        <f t="shared" si="310"/>
        <v>87750</v>
      </c>
      <c r="Y3038" s="36"/>
      <c r="Z3038" s="74">
        <v>50000000</v>
      </c>
      <c r="AA3038" s="29">
        <v>0</v>
      </c>
      <c r="AB3038" s="29">
        <v>0</v>
      </c>
      <c r="AC3038" s="41" t="s">
        <v>1335</v>
      </c>
      <c r="AD3038" s="3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6"/>
      <c r="AZ3038" s="16"/>
      <c r="BA3038" s="16"/>
      <c r="BB3038" s="16"/>
      <c r="BC3038" s="16"/>
      <c r="BD3038" s="16"/>
      <c r="BE3038" s="16"/>
      <c r="BF3038" s="16"/>
      <c r="BG3038" s="16"/>
      <c r="BH3038" s="16"/>
      <c r="BI3038" s="16"/>
      <c r="BJ3038" s="16"/>
      <c r="BK3038" s="16"/>
      <c r="BL3038" s="16"/>
      <c r="BM3038" s="16"/>
      <c r="BN3038" s="16"/>
      <c r="BO3038" s="16"/>
      <c r="BP3038" s="16"/>
      <c r="BQ3038" s="16"/>
      <c r="BR3038" s="16"/>
      <c r="BS3038" s="16"/>
      <c r="BT3038" s="16"/>
      <c r="BU3038" s="16"/>
      <c r="BV3038" s="16"/>
      <c r="BW3038" s="16"/>
      <c r="BX3038" s="16"/>
      <c r="BY3038" s="16"/>
      <c r="BZ3038" s="16"/>
      <c r="CA3038" s="16"/>
      <c r="CB3038" s="16"/>
      <c r="CC3038" s="16"/>
      <c r="CD3038" s="16"/>
      <c r="CE3038" s="16"/>
      <c r="CF3038" s="16"/>
      <c r="CG3038" s="16"/>
      <c r="CH3038" s="16"/>
      <c r="CI3038" s="16"/>
      <c r="CJ3038" s="16"/>
      <c r="CK3038" s="16"/>
      <c r="CL3038" s="16"/>
      <c r="CM3038" s="16"/>
      <c r="CN3038" s="16"/>
      <c r="CO3038" s="16"/>
      <c r="CP3038" s="16"/>
      <c r="CQ3038" s="16"/>
      <c r="CR3038" s="16"/>
      <c r="CS3038" s="16"/>
      <c r="CT3038" s="16"/>
      <c r="CU3038" s="16"/>
      <c r="CV3038" s="16"/>
      <c r="CW3038" s="16"/>
      <c r="CX3038" s="16"/>
      <c r="CY3038" s="16"/>
      <c r="CZ3038" s="16"/>
      <c r="DA3038" s="16"/>
      <c r="DB3038" s="16"/>
      <c r="DC3038" s="16"/>
      <c r="DD3038" s="16"/>
      <c r="DE3038" s="16"/>
      <c r="DF3038" s="16"/>
      <c r="DG3038" s="16"/>
      <c r="DH3038" s="16"/>
      <c r="DI3038" s="16"/>
      <c r="DJ3038" s="16"/>
      <c r="DK3038" s="16"/>
      <c r="DL3038" s="16"/>
      <c r="DM3038" s="16"/>
      <c r="DN3038" s="16"/>
      <c r="DO3038" s="16"/>
      <c r="DP3038" s="16"/>
      <c r="DQ3038" s="16"/>
      <c r="DR3038" s="16"/>
      <c r="DS3038" s="16"/>
      <c r="DT3038" s="16"/>
      <c r="DU3038" s="16"/>
      <c r="DV3038" s="16"/>
      <c r="DW3038" s="16"/>
      <c r="DX3038" s="16"/>
      <c r="DY3038" s="16"/>
      <c r="DZ3038" s="16"/>
      <c r="EA3038" s="16"/>
      <c r="EB3038" s="16"/>
      <c r="EC3038" s="16"/>
      <c r="ED3038" s="16"/>
      <c r="EE3038" s="16"/>
      <c r="EF3038" s="16"/>
      <c r="EG3038" s="16"/>
      <c r="EH3038" s="16"/>
      <c r="EI3038" s="16"/>
      <c r="EJ3038" s="16"/>
      <c r="EK3038" s="16"/>
      <c r="EL3038" s="16"/>
      <c r="EM3038" s="16"/>
      <c r="EN3038" s="16"/>
      <c r="EO3038" s="16"/>
      <c r="EP3038" s="16"/>
      <c r="EQ3038" s="16"/>
      <c r="ER3038" s="16"/>
      <c r="ES3038" s="16"/>
      <c r="ET3038" s="16"/>
      <c r="EU3038" s="16"/>
      <c r="EV3038" s="16"/>
      <c r="EW3038" s="16"/>
      <c r="EX3038" s="16"/>
    </row>
    <row r="3039" spans="1:154" x14ac:dyDescent="0.3">
      <c r="A3039" s="107"/>
      <c r="B3039" s="107"/>
      <c r="C3039" s="107"/>
      <c r="D3039" s="107"/>
      <c r="E3039" s="107"/>
      <c r="F3039" s="107"/>
      <c r="G3039" s="107"/>
      <c r="H3039" s="108"/>
      <c r="I3039" s="64"/>
      <c r="J3039" s="58"/>
      <c r="K3039" s="110"/>
      <c r="L3039" s="107"/>
      <c r="M3039" s="107"/>
      <c r="N3039" s="107"/>
      <c r="O3039" s="107"/>
      <c r="P3039" s="107"/>
      <c r="Q3039" s="64"/>
      <c r="R3039" s="64"/>
      <c r="S3039" s="64"/>
      <c r="T3039" s="107"/>
      <c r="U3039" s="197"/>
      <c r="V3039" s="109"/>
      <c r="W3039" s="64"/>
      <c r="X3039" s="111"/>
      <c r="Y3039" s="64"/>
      <c r="Z3039" s="110"/>
      <c r="AA3039" s="107"/>
      <c r="AB3039" s="107"/>
      <c r="AC3039" s="58"/>
      <c r="AD3039" s="64"/>
      <c r="AE3039" s="39"/>
      <c r="AF3039" s="39"/>
      <c r="AG3039" s="39"/>
      <c r="AH3039" s="39"/>
      <c r="AI3039" s="39"/>
      <c r="AJ3039" s="39"/>
      <c r="AK3039" s="39"/>
      <c r="AL3039" s="39"/>
      <c r="AM3039" s="39"/>
      <c r="AN3039" s="39"/>
      <c r="AO3039" s="39"/>
      <c r="AP3039" s="39"/>
      <c r="AQ3039" s="39"/>
      <c r="AR3039" s="39"/>
      <c r="AS3039" s="39"/>
      <c r="AT3039" s="39"/>
      <c r="AU3039" s="39"/>
      <c r="AV3039" s="39"/>
      <c r="AW3039" s="39"/>
      <c r="AX3039" s="39"/>
      <c r="AY3039" s="39"/>
      <c r="AZ3039" s="39"/>
      <c r="BA3039" s="39"/>
      <c r="BB3039" s="39"/>
      <c r="BC3039" s="39"/>
      <c r="BD3039" s="39"/>
      <c r="BE3039" s="39"/>
      <c r="BF3039" s="39"/>
      <c r="BG3039" s="39"/>
      <c r="BH3039" s="39"/>
      <c r="BI3039" s="39"/>
      <c r="BJ3039" s="39"/>
      <c r="BK3039" s="39"/>
      <c r="BL3039" s="39"/>
      <c r="BM3039" s="39"/>
      <c r="BN3039" s="39"/>
      <c r="BO3039" s="39"/>
      <c r="BP3039" s="39"/>
      <c r="BQ3039" s="39"/>
      <c r="BR3039" s="39"/>
      <c r="BS3039" s="39"/>
      <c r="BT3039" s="39"/>
      <c r="BU3039" s="39"/>
      <c r="BV3039" s="39"/>
      <c r="BW3039" s="39"/>
      <c r="BX3039" s="39"/>
      <c r="BY3039" s="39"/>
      <c r="BZ3039" s="39"/>
      <c r="CA3039" s="39"/>
      <c r="CB3039" s="39"/>
      <c r="CC3039" s="39"/>
      <c r="CD3039" s="39"/>
      <c r="CE3039" s="39"/>
      <c r="CF3039" s="39"/>
      <c r="CG3039" s="39"/>
      <c r="CH3039" s="39"/>
      <c r="CI3039" s="39"/>
      <c r="CJ3039" s="39"/>
      <c r="CK3039" s="39"/>
      <c r="CL3039" s="39"/>
      <c r="CM3039" s="39"/>
      <c r="CN3039" s="39"/>
      <c r="CO3039" s="39"/>
      <c r="CP3039" s="39"/>
      <c r="CQ3039" s="39"/>
      <c r="CR3039" s="39"/>
      <c r="CS3039" s="39"/>
      <c r="CT3039" s="39"/>
      <c r="CU3039" s="39"/>
      <c r="CV3039" s="39"/>
      <c r="CW3039" s="39"/>
      <c r="CX3039" s="39"/>
      <c r="CY3039" s="39"/>
      <c r="CZ3039" s="39"/>
      <c r="DA3039" s="39"/>
      <c r="DB3039" s="39"/>
      <c r="DC3039" s="39"/>
      <c r="DD3039" s="39"/>
      <c r="DE3039" s="39"/>
      <c r="DF3039" s="39"/>
      <c r="DG3039" s="39"/>
      <c r="DH3039" s="39"/>
      <c r="DI3039" s="39"/>
      <c r="DJ3039" s="39"/>
      <c r="DK3039" s="39"/>
      <c r="DL3039" s="39"/>
      <c r="DM3039" s="39"/>
      <c r="DN3039" s="39"/>
      <c r="DO3039" s="39"/>
      <c r="DP3039" s="39"/>
      <c r="DQ3039" s="39"/>
      <c r="DR3039" s="39"/>
      <c r="DS3039" s="39"/>
      <c r="DT3039" s="39"/>
      <c r="DU3039" s="39"/>
      <c r="DV3039" s="39"/>
      <c r="DW3039" s="39"/>
      <c r="DX3039" s="39"/>
      <c r="DY3039" s="39"/>
      <c r="DZ3039" s="39"/>
      <c r="EA3039" s="39"/>
      <c r="EB3039" s="39"/>
      <c r="EC3039" s="39"/>
      <c r="ED3039" s="39"/>
      <c r="EE3039" s="39"/>
      <c r="EF3039" s="39"/>
      <c r="EG3039" s="39"/>
      <c r="EH3039" s="39"/>
      <c r="EI3039" s="39"/>
      <c r="EJ3039" s="39"/>
      <c r="EK3039" s="39"/>
      <c r="EL3039" s="39"/>
      <c r="EM3039" s="39"/>
      <c r="EN3039" s="39"/>
      <c r="EO3039" s="39"/>
      <c r="EP3039" s="39"/>
      <c r="EQ3039" s="39"/>
      <c r="ER3039" s="39"/>
      <c r="ES3039" s="39"/>
      <c r="ET3039" s="39"/>
      <c r="EU3039" s="39"/>
      <c r="EV3039" s="39"/>
      <c r="EW3039" s="39"/>
      <c r="EX3039" s="39"/>
    </row>
    <row r="3040" spans="1:154" x14ac:dyDescent="0.3">
      <c r="A3040" s="29">
        <v>2845</v>
      </c>
      <c r="B3040" s="29" t="s">
        <v>47</v>
      </c>
      <c r="C3040" s="29">
        <v>13221</v>
      </c>
      <c r="D3040" s="29">
        <v>1</v>
      </c>
      <c r="E3040" s="29">
        <v>1</v>
      </c>
      <c r="F3040" s="29">
        <v>0</v>
      </c>
      <c r="G3040" s="29">
        <v>22</v>
      </c>
      <c r="H3040" s="25" t="s">
        <v>476</v>
      </c>
      <c r="I3040" s="36">
        <v>422</v>
      </c>
      <c r="J3040" s="41">
        <v>210</v>
      </c>
      <c r="K3040" s="74">
        <f>I3040*J3040</f>
        <v>88620</v>
      </c>
      <c r="L3040" s="29"/>
      <c r="M3040" s="29"/>
      <c r="N3040" s="29"/>
      <c r="O3040" s="29"/>
      <c r="P3040" s="29"/>
      <c r="Q3040" s="36"/>
      <c r="R3040" s="36"/>
      <c r="S3040" s="36"/>
      <c r="T3040" s="29"/>
      <c r="U3040" s="185"/>
      <c r="V3040" s="37"/>
      <c r="W3040" s="36"/>
      <c r="X3040" s="75">
        <f t="shared" si="310"/>
        <v>88620</v>
      </c>
      <c r="Y3040" s="36"/>
      <c r="Z3040" s="74">
        <v>50000000</v>
      </c>
      <c r="AA3040" s="29">
        <v>0</v>
      </c>
      <c r="AB3040" s="29">
        <v>0</v>
      </c>
      <c r="AC3040" s="41" t="s">
        <v>1336</v>
      </c>
      <c r="AD3040" s="36"/>
    </row>
    <row r="3041" spans="1:154" x14ac:dyDescent="0.3">
      <c r="A3041" s="9"/>
      <c r="B3041" s="9" t="s">
        <v>47</v>
      </c>
      <c r="C3041" s="9">
        <v>13220</v>
      </c>
      <c r="D3041" s="9">
        <v>1</v>
      </c>
      <c r="E3041" s="9">
        <v>1</v>
      </c>
      <c r="F3041" s="9">
        <v>1</v>
      </c>
      <c r="G3041" s="9">
        <v>16</v>
      </c>
      <c r="H3041" s="30" t="s">
        <v>476</v>
      </c>
      <c r="I3041" s="10">
        <v>516</v>
      </c>
      <c r="J3041" s="33">
        <v>210</v>
      </c>
      <c r="K3041" s="34">
        <f>I3041*J3041</f>
        <v>108360</v>
      </c>
      <c r="L3041" s="9"/>
      <c r="M3041" s="9"/>
      <c r="N3041" s="9"/>
      <c r="O3041" s="9"/>
      <c r="P3041" s="9"/>
      <c r="Q3041" s="10"/>
      <c r="R3041" s="10"/>
      <c r="S3041" s="10"/>
      <c r="T3041" s="9"/>
      <c r="U3041" s="2"/>
      <c r="V3041" s="35"/>
      <c r="W3041" s="10"/>
      <c r="X3041" s="31">
        <f t="shared" si="310"/>
        <v>108360</v>
      </c>
      <c r="Y3041" s="10"/>
      <c r="Z3041" s="34">
        <v>50000000</v>
      </c>
      <c r="AA3041" s="9">
        <v>0</v>
      </c>
      <c r="AB3041" s="9">
        <v>0</v>
      </c>
      <c r="AC3041" s="33">
        <v>0</v>
      </c>
      <c r="AD3041" s="10"/>
    </row>
    <row r="3042" spans="1:154" x14ac:dyDescent="0.3">
      <c r="A3042" s="9"/>
      <c r="B3042" s="9" t="s">
        <v>47</v>
      </c>
      <c r="C3042" s="9">
        <v>13222</v>
      </c>
      <c r="D3042" s="9">
        <v>2</v>
      </c>
      <c r="E3042" s="9">
        <v>3</v>
      </c>
      <c r="F3042" s="9">
        <v>0</v>
      </c>
      <c r="G3042" s="9">
        <v>98</v>
      </c>
      <c r="H3042" s="30" t="s">
        <v>476</v>
      </c>
      <c r="I3042" s="10">
        <v>1298</v>
      </c>
      <c r="J3042" s="33">
        <v>210</v>
      </c>
      <c r="K3042" s="34">
        <f>I3042*J3042</f>
        <v>272580</v>
      </c>
      <c r="L3042" s="9"/>
      <c r="M3042" s="9"/>
      <c r="N3042" s="9"/>
      <c r="O3042" s="9"/>
      <c r="P3042" s="9"/>
      <c r="Q3042" s="10"/>
      <c r="R3042" s="10"/>
      <c r="S3042" s="10"/>
      <c r="T3042" s="9"/>
      <c r="U3042" s="2"/>
      <c r="V3042" s="35"/>
      <c r="W3042" s="10"/>
      <c r="X3042" s="31">
        <f t="shared" si="310"/>
        <v>272580</v>
      </c>
      <c r="Y3042" s="10"/>
      <c r="Z3042" s="34">
        <v>50000000</v>
      </c>
      <c r="AA3042" s="9">
        <v>0</v>
      </c>
      <c r="AB3042" s="9">
        <v>0</v>
      </c>
      <c r="AC3042" s="33">
        <v>0</v>
      </c>
      <c r="AD3042" s="10"/>
    </row>
    <row r="3043" spans="1:154" x14ac:dyDescent="0.3">
      <c r="A3043" s="9"/>
      <c r="B3043" s="9" t="s">
        <v>47</v>
      </c>
      <c r="C3043" s="9">
        <v>11074</v>
      </c>
      <c r="D3043" s="9">
        <v>1</v>
      </c>
      <c r="E3043" s="9">
        <v>18</v>
      </c>
      <c r="F3043" s="9">
        <v>1</v>
      </c>
      <c r="G3043" s="9">
        <v>9</v>
      </c>
      <c r="H3043" s="30" t="s">
        <v>476</v>
      </c>
      <c r="I3043" s="10">
        <v>7309</v>
      </c>
      <c r="J3043" s="33">
        <v>210</v>
      </c>
      <c r="K3043" s="34">
        <f>I3043*J3043</f>
        <v>1534890</v>
      </c>
      <c r="L3043" s="9"/>
      <c r="M3043" s="9"/>
      <c r="N3043" s="9"/>
      <c r="O3043" s="9"/>
      <c r="P3043" s="9"/>
      <c r="Q3043" s="10"/>
      <c r="R3043" s="10"/>
      <c r="S3043" s="10"/>
      <c r="T3043" s="9"/>
      <c r="U3043" s="2"/>
      <c r="V3043" s="35"/>
      <c r="W3043" s="10"/>
      <c r="X3043" s="31">
        <f t="shared" si="310"/>
        <v>1534890</v>
      </c>
      <c r="Y3043" s="10"/>
      <c r="Z3043" s="34">
        <v>50000000</v>
      </c>
      <c r="AA3043" s="9">
        <v>0</v>
      </c>
      <c r="AB3043" s="9">
        <v>0</v>
      </c>
      <c r="AC3043" s="33">
        <v>0</v>
      </c>
      <c r="AD3043" s="10"/>
    </row>
    <row r="3044" spans="1:154" s="39" customFormat="1" x14ac:dyDescent="0.3">
      <c r="A3044" s="18"/>
      <c r="B3044" s="18"/>
      <c r="C3044" s="18"/>
      <c r="D3044" s="18"/>
      <c r="E3044" s="18"/>
      <c r="F3044" s="18"/>
      <c r="G3044" s="18"/>
      <c r="H3044" s="19"/>
      <c r="I3044" s="20"/>
      <c r="J3044" s="21"/>
      <c r="K3044" s="20"/>
      <c r="L3044" s="18"/>
      <c r="M3044" s="18"/>
      <c r="N3044" s="18"/>
      <c r="O3044" s="18"/>
      <c r="P3044" s="18"/>
      <c r="Q3044" s="20"/>
      <c r="R3044" s="20"/>
      <c r="S3044" s="20"/>
      <c r="T3044" s="18"/>
      <c r="U3044" s="94"/>
      <c r="V3044" s="23"/>
      <c r="W3044" s="20"/>
      <c r="X3044" s="20"/>
      <c r="Y3044" s="20"/>
      <c r="Z3044" s="20"/>
      <c r="AA3044" s="18"/>
      <c r="AB3044" s="18"/>
      <c r="AC3044" s="21"/>
      <c r="AD3044" s="20"/>
    </row>
    <row r="3045" spans="1:154" x14ac:dyDescent="0.3">
      <c r="A3045" s="29">
        <v>2846</v>
      </c>
      <c r="B3045" s="29" t="s">
        <v>47</v>
      </c>
      <c r="C3045" s="29">
        <v>13009</v>
      </c>
      <c r="D3045" s="29">
        <v>3</v>
      </c>
      <c r="E3045" s="29">
        <v>5</v>
      </c>
      <c r="F3045" s="29">
        <v>1</v>
      </c>
      <c r="G3045" s="29">
        <v>65</v>
      </c>
      <c r="H3045" s="25" t="s">
        <v>476</v>
      </c>
      <c r="I3045" s="36">
        <v>2165</v>
      </c>
      <c r="J3045" s="41">
        <v>150</v>
      </c>
      <c r="K3045" s="74">
        <f>I3045*J3045</f>
        <v>324750</v>
      </c>
      <c r="L3045" s="29"/>
      <c r="M3045" s="29"/>
      <c r="N3045" s="29"/>
      <c r="O3045" s="29"/>
      <c r="P3045" s="29"/>
      <c r="Q3045" s="36"/>
      <c r="R3045" s="36"/>
      <c r="S3045" s="36"/>
      <c r="T3045" s="29"/>
      <c r="U3045" s="185"/>
      <c r="V3045" s="37"/>
      <c r="W3045" s="36"/>
      <c r="X3045" s="75">
        <f t="shared" si="310"/>
        <v>324750</v>
      </c>
      <c r="Y3045" s="36"/>
      <c r="Z3045" s="74">
        <v>50000000</v>
      </c>
      <c r="AA3045" s="29">
        <v>0</v>
      </c>
      <c r="AB3045" s="29">
        <v>0</v>
      </c>
      <c r="AC3045" s="41" t="s">
        <v>1337</v>
      </c>
      <c r="AD3045" s="36"/>
    </row>
    <row r="3046" spans="1:154" x14ac:dyDescent="0.3">
      <c r="A3046" s="18"/>
      <c r="B3046" s="18"/>
      <c r="C3046" s="18"/>
      <c r="D3046" s="18"/>
      <c r="E3046" s="18"/>
      <c r="F3046" s="18"/>
      <c r="G3046" s="18"/>
      <c r="H3046" s="19"/>
      <c r="I3046" s="20"/>
      <c r="J3046" s="21"/>
      <c r="K3046" s="20"/>
      <c r="L3046" s="18"/>
      <c r="M3046" s="18"/>
      <c r="N3046" s="18"/>
      <c r="O3046" s="18"/>
      <c r="P3046" s="18"/>
      <c r="Q3046" s="20"/>
      <c r="R3046" s="20"/>
      <c r="S3046" s="20"/>
      <c r="T3046" s="18"/>
      <c r="U3046" s="94"/>
      <c r="V3046" s="23"/>
      <c r="W3046" s="20"/>
      <c r="X3046" s="20"/>
      <c r="Y3046" s="20"/>
      <c r="Z3046" s="20"/>
      <c r="AA3046" s="18"/>
      <c r="AB3046" s="18"/>
      <c r="AC3046" s="58"/>
      <c r="AD3046" s="64"/>
      <c r="AE3046" s="39"/>
      <c r="AF3046" s="39"/>
      <c r="AG3046" s="39"/>
      <c r="AH3046" s="39"/>
      <c r="AI3046" s="39"/>
      <c r="AJ3046" s="39"/>
      <c r="AK3046" s="39"/>
      <c r="AL3046" s="39"/>
      <c r="AM3046" s="39"/>
      <c r="AN3046" s="39"/>
      <c r="AO3046" s="39"/>
      <c r="AP3046" s="39"/>
      <c r="AQ3046" s="39"/>
      <c r="AR3046" s="39"/>
      <c r="AS3046" s="39"/>
      <c r="AT3046" s="39"/>
      <c r="AU3046" s="39"/>
      <c r="AV3046" s="39"/>
      <c r="AW3046" s="39"/>
      <c r="AX3046" s="39"/>
      <c r="AY3046" s="39"/>
      <c r="AZ3046" s="39"/>
      <c r="BA3046" s="39"/>
      <c r="BB3046" s="39"/>
      <c r="BC3046" s="39"/>
      <c r="BD3046" s="39"/>
      <c r="BE3046" s="39"/>
      <c r="BF3046" s="39"/>
      <c r="BG3046" s="39"/>
      <c r="BH3046" s="39"/>
      <c r="BI3046" s="39"/>
      <c r="BJ3046" s="39"/>
      <c r="BK3046" s="39"/>
      <c r="BL3046" s="39"/>
      <c r="BM3046" s="39"/>
      <c r="BN3046" s="39"/>
      <c r="BO3046" s="39"/>
      <c r="BP3046" s="39"/>
      <c r="BQ3046" s="39"/>
      <c r="BR3046" s="39"/>
      <c r="BS3046" s="39"/>
      <c r="BT3046" s="39"/>
      <c r="BU3046" s="39"/>
      <c r="BV3046" s="39"/>
      <c r="BW3046" s="39"/>
      <c r="BX3046" s="39"/>
      <c r="BY3046" s="39"/>
      <c r="BZ3046" s="39"/>
      <c r="CA3046" s="39"/>
      <c r="CB3046" s="39"/>
      <c r="CC3046" s="39"/>
      <c r="CD3046" s="39"/>
      <c r="CE3046" s="39"/>
      <c r="CF3046" s="39"/>
      <c r="CG3046" s="39"/>
      <c r="CH3046" s="39"/>
      <c r="CI3046" s="39"/>
      <c r="CJ3046" s="39"/>
      <c r="CK3046" s="39"/>
      <c r="CL3046" s="39"/>
      <c r="CM3046" s="39"/>
      <c r="CN3046" s="39"/>
      <c r="CO3046" s="39"/>
      <c r="CP3046" s="39"/>
      <c r="CQ3046" s="39"/>
      <c r="CR3046" s="39"/>
      <c r="CS3046" s="39"/>
      <c r="CT3046" s="39"/>
      <c r="CU3046" s="39"/>
      <c r="CV3046" s="39"/>
      <c r="CW3046" s="39"/>
      <c r="CX3046" s="39"/>
      <c r="CY3046" s="39"/>
      <c r="CZ3046" s="39"/>
      <c r="DA3046" s="39"/>
      <c r="DB3046" s="39"/>
      <c r="DC3046" s="39"/>
      <c r="DD3046" s="39"/>
      <c r="DE3046" s="39"/>
      <c r="DF3046" s="39"/>
      <c r="DG3046" s="39"/>
      <c r="DH3046" s="39"/>
      <c r="DI3046" s="39"/>
      <c r="DJ3046" s="39"/>
      <c r="DK3046" s="39"/>
      <c r="DL3046" s="39"/>
      <c r="DM3046" s="39"/>
      <c r="DN3046" s="39"/>
      <c r="DO3046" s="39"/>
      <c r="DP3046" s="39"/>
      <c r="DQ3046" s="39"/>
      <c r="DR3046" s="39"/>
      <c r="DS3046" s="39"/>
      <c r="DT3046" s="39"/>
      <c r="DU3046" s="39"/>
      <c r="DV3046" s="39"/>
      <c r="DW3046" s="39"/>
      <c r="DX3046" s="39"/>
      <c r="DY3046" s="39"/>
      <c r="DZ3046" s="39"/>
      <c r="EA3046" s="39"/>
      <c r="EB3046" s="39"/>
      <c r="EC3046" s="39"/>
      <c r="ED3046" s="39"/>
      <c r="EE3046" s="39"/>
      <c r="EF3046" s="39"/>
      <c r="EG3046" s="39"/>
      <c r="EH3046" s="39"/>
      <c r="EI3046" s="39"/>
      <c r="EJ3046" s="39"/>
      <c r="EK3046" s="39"/>
      <c r="EL3046" s="39"/>
      <c r="EM3046" s="39"/>
      <c r="EN3046" s="39"/>
      <c r="EO3046" s="39"/>
      <c r="EP3046" s="39"/>
      <c r="EQ3046" s="39"/>
      <c r="ER3046" s="39"/>
      <c r="ES3046" s="39"/>
      <c r="ET3046" s="39"/>
      <c r="EU3046" s="39"/>
      <c r="EV3046" s="39"/>
      <c r="EW3046" s="39"/>
      <c r="EX3046" s="39"/>
    </row>
    <row r="3047" spans="1:154" x14ac:dyDescent="0.3">
      <c r="A3047" s="29">
        <v>2847</v>
      </c>
      <c r="B3047" s="29" t="s">
        <v>47</v>
      </c>
      <c r="C3047" s="29">
        <v>3432</v>
      </c>
      <c r="D3047" s="29">
        <v>5</v>
      </c>
      <c r="E3047" s="29">
        <v>2</v>
      </c>
      <c r="F3047" s="29">
        <v>3</v>
      </c>
      <c r="G3047" s="29">
        <v>87</v>
      </c>
      <c r="H3047" s="25" t="s">
        <v>477</v>
      </c>
      <c r="I3047" s="36">
        <v>400</v>
      </c>
      <c r="J3047" s="41">
        <v>220</v>
      </c>
      <c r="K3047" s="74">
        <f>I3047*J3047</f>
        <v>88000</v>
      </c>
      <c r="L3047" s="29">
        <v>1</v>
      </c>
      <c r="M3047" s="29" t="s">
        <v>53</v>
      </c>
      <c r="N3047" s="29" t="s">
        <v>48</v>
      </c>
      <c r="O3047" s="25" t="s">
        <v>477</v>
      </c>
      <c r="P3047" s="29">
        <v>60</v>
      </c>
      <c r="Q3047" s="36">
        <v>100</v>
      </c>
      <c r="R3047" s="36">
        <v>6750</v>
      </c>
      <c r="S3047" s="74">
        <f>P3047*R3047</f>
        <v>405000</v>
      </c>
      <c r="T3047" s="29">
        <v>9</v>
      </c>
      <c r="U3047" s="185">
        <v>9</v>
      </c>
      <c r="V3047" s="74">
        <f>S3047*U3047/100</f>
        <v>36450</v>
      </c>
      <c r="W3047" s="74">
        <f>S3047-V3047</f>
        <v>368550</v>
      </c>
      <c r="X3047" s="75">
        <f>K3047+W3047</f>
        <v>456550</v>
      </c>
      <c r="Y3047" s="74">
        <f>X3047*Q3047/100</f>
        <v>456550</v>
      </c>
      <c r="Z3047" s="36"/>
      <c r="AA3047" s="74">
        <f>X3047-Z3047</f>
        <v>456550</v>
      </c>
      <c r="AB3047" s="29">
        <v>0.02</v>
      </c>
      <c r="AC3047" s="41" t="s">
        <v>59</v>
      </c>
      <c r="AD3047" s="36"/>
    </row>
    <row r="3048" spans="1:154" x14ac:dyDescent="0.3">
      <c r="A3048" s="9"/>
      <c r="B3048" s="9"/>
      <c r="C3048" s="9"/>
      <c r="D3048" s="9"/>
      <c r="E3048" s="9"/>
      <c r="F3048" s="9"/>
      <c r="G3048" s="9"/>
      <c r="H3048" s="30" t="s">
        <v>476</v>
      </c>
      <c r="I3048" s="10">
        <v>787</v>
      </c>
      <c r="J3048" s="33">
        <v>220</v>
      </c>
      <c r="K3048" s="34">
        <f>I3048*J3048</f>
        <v>173140</v>
      </c>
      <c r="L3048" s="9"/>
      <c r="M3048" s="9"/>
      <c r="N3048" s="9"/>
      <c r="O3048" s="9"/>
      <c r="P3048" s="9"/>
      <c r="Q3048" s="10"/>
      <c r="R3048" s="10"/>
      <c r="S3048" s="10"/>
      <c r="T3048" s="9"/>
      <c r="U3048" s="2"/>
      <c r="V3048" s="35"/>
      <c r="W3048" s="10"/>
      <c r="X3048" s="31">
        <f>K3048+W3048</f>
        <v>173140</v>
      </c>
      <c r="Y3048" s="10"/>
      <c r="Z3048" s="34">
        <v>50000000</v>
      </c>
      <c r="AA3048" s="9">
        <v>0</v>
      </c>
      <c r="AB3048" s="9">
        <v>0</v>
      </c>
      <c r="AC3048" s="33"/>
      <c r="AD3048" s="10"/>
    </row>
    <row r="3049" spans="1:154" x14ac:dyDescent="0.3">
      <c r="A3049" s="18"/>
      <c r="B3049" s="18"/>
      <c r="C3049" s="18"/>
      <c r="D3049" s="18"/>
      <c r="E3049" s="18"/>
      <c r="F3049" s="18"/>
      <c r="G3049" s="18"/>
      <c r="H3049" s="19"/>
      <c r="I3049" s="20"/>
      <c r="J3049" s="21"/>
      <c r="K3049" s="20"/>
      <c r="L3049" s="18"/>
      <c r="M3049" s="18"/>
      <c r="N3049" s="18"/>
      <c r="O3049" s="18"/>
      <c r="P3049" s="18"/>
      <c r="Q3049" s="20"/>
      <c r="R3049" s="20"/>
      <c r="S3049" s="20"/>
      <c r="T3049" s="18"/>
      <c r="U3049" s="94"/>
      <c r="V3049" s="23"/>
      <c r="W3049" s="20"/>
      <c r="X3049" s="20"/>
      <c r="Y3049" s="20"/>
      <c r="Z3049" s="20"/>
      <c r="AA3049" s="18"/>
      <c r="AB3049" s="18"/>
      <c r="AC3049" s="21"/>
      <c r="AD3049" s="20"/>
      <c r="AE3049" s="39"/>
      <c r="AF3049" s="39"/>
      <c r="AG3049" s="39"/>
      <c r="AH3049" s="39"/>
      <c r="AI3049" s="39"/>
      <c r="AJ3049" s="39"/>
      <c r="AK3049" s="39"/>
      <c r="AL3049" s="39"/>
      <c r="AM3049" s="39"/>
      <c r="AN3049" s="39"/>
      <c r="AO3049" s="39"/>
      <c r="AP3049" s="39"/>
      <c r="AQ3049" s="39"/>
      <c r="AR3049" s="39"/>
      <c r="AS3049" s="39"/>
      <c r="AT3049" s="39"/>
      <c r="AU3049" s="39"/>
      <c r="AV3049" s="39"/>
      <c r="AW3049" s="39"/>
      <c r="AX3049" s="39"/>
      <c r="AY3049" s="39"/>
      <c r="AZ3049" s="39"/>
      <c r="BA3049" s="39"/>
      <c r="BB3049" s="39"/>
      <c r="BC3049" s="39"/>
      <c r="BD3049" s="39"/>
      <c r="BE3049" s="39"/>
      <c r="BF3049" s="39"/>
      <c r="BG3049" s="39"/>
      <c r="BH3049" s="39"/>
      <c r="BI3049" s="39"/>
      <c r="BJ3049" s="39"/>
      <c r="BK3049" s="39"/>
      <c r="BL3049" s="39"/>
      <c r="BM3049" s="39"/>
      <c r="BN3049" s="39"/>
      <c r="BO3049" s="39"/>
      <c r="BP3049" s="39"/>
      <c r="BQ3049" s="39"/>
      <c r="BR3049" s="39"/>
      <c r="BS3049" s="39"/>
      <c r="BT3049" s="39"/>
      <c r="BU3049" s="39"/>
      <c r="BV3049" s="39"/>
      <c r="BW3049" s="39"/>
      <c r="BX3049" s="39"/>
      <c r="BY3049" s="39"/>
      <c r="BZ3049" s="39"/>
      <c r="CA3049" s="39"/>
      <c r="CB3049" s="39"/>
      <c r="CC3049" s="39"/>
      <c r="CD3049" s="39"/>
      <c r="CE3049" s="39"/>
      <c r="CF3049" s="39"/>
      <c r="CG3049" s="39"/>
      <c r="CH3049" s="39"/>
      <c r="CI3049" s="39"/>
      <c r="CJ3049" s="39"/>
      <c r="CK3049" s="39"/>
      <c r="CL3049" s="39"/>
      <c r="CM3049" s="39"/>
      <c r="CN3049" s="39"/>
      <c r="CO3049" s="39"/>
      <c r="CP3049" s="39"/>
      <c r="CQ3049" s="39"/>
      <c r="CR3049" s="39"/>
      <c r="CS3049" s="39"/>
      <c r="CT3049" s="39"/>
      <c r="CU3049" s="39"/>
      <c r="CV3049" s="39"/>
      <c r="CW3049" s="39"/>
      <c r="CX3049" s="39"/>
      <c r="CY3049" s="39"/>
      <c r="CZ3049" s="39"/>
      <c r="DA3049" s="39"/>
      <c r="DB3049" s="39"/>
      <c r="DC3049" s="39"/>
      <c r="DD3049" s="39"/>
      <c r="DE3049" s="39"/>
      <c r="DF3049" s="39"/>
      <c r="DG3049" s="39"/>
      <c r="DH3049" s="39"/>
      <c r="DI3049" s="39"/>
      <c r="DJ3049" s="39"/>
      <c r="DK3049" s="39"/>
      <c r="DL3049" s="39"/>
      <c r="DM3049" s="39"/>
      <c r="DN3049" s="39"/>
      <c r="DO3049" s="39"/>
      <c r="DP3049" s="39"/>
      <c r="DQ3049" s="39"/>
      <c r="DR3049" s="39"/>
      <c r="DS3049" s="39"/>
      <c r="DT3049" s="39"/>
      <c r="DU3049" s="39"/>
      <c r="DV3049" s="39"/>
      <c r="DW3049" s="39"/>
      <c r="DX3049" s="39"/>
      <c r="DY3049" s="39"/>
      <c r="DZ3049" s="39"/>
      <c r="EA3049" s="39"/>
      <c r="EB3049" s="39"/>
      <c r="EC3049" s="39"/>
      <c r="ED3049" s="39"/>
      <c r="EE3049" s="39"/>
      <c r="EF3049" s="39"/>
      <c r="EG3049" s="39"/>
      <c r="EH3049" s="39"/>
      <c r="EI3049" s="39"/>
      <c r="EJ3049" s="39"/>
      <c r="EK3049" s="39"/>
      <c r="EL3049" s="39"/>
      <c r="EM3049" s="39"/>
      <c r="EN3049" s="39"/>
      <c r="EO3049" s="39"/>
      <c r="EP3049" s="39"/>
      <c r="EQ3049" s="39"/>
      <c r="ER3049" s="39"/>
      <c r="ES3049" s="39"/>
      <c r="ET3049" s="39"/>
      <c r="EU3049" s="39"/>
      <c r="EV3049" s="39"/>
      <c r="EW3049" s="39"/>
      <c r="EX3049" s="39"/>
    </row>
    <row r="3050" spans="1:154" s="39" customFormat="1" x14ac:dyDescent="0.3">
      <c r="A3050" s="29">
        <v>2848</v>
      </c>
      <c r="B3050" s="29" t="s">
        <v>47</v>
      </c>
      <c r="C3050" s="29">
        <v>2670</v>
      </c>
      <c r="D3050" s="29">
        <v>3</v>
      </c>
      <c r="E3050" s="29">
        <v>9</v>
      </c>
      <c r="F3050" s="29">
        <v>0</v>
      </c>
      <c r="G3050" s="29">
        <v>29</v>
      </c>
      <c r="H3050" s="25" t="s">
        <v>476</v>
      </c>
      <c r="I3050" s="36">
        <v>3629</v>
      </c>
      <c r="J3050" s="41">
        <v>150</v>
      </c>
      <c r="K3050" s="74">
        <f t="shared" ref="K3050:K3055" si="311">I3050*J3050</f>
        <v>544350</v>
      </c>
      <c r="L3050" s="29"/>
      <c r="M3050" s="29"/>
      <c r="N3050" s="29"/>
      <c r="O3050" s="29"/>
      <c r="P3050" s="29"/>
      <c r="Q3050" s="36"/>
      <c r="R3050" s="36"/>
      <c r="S3050" s="36"/>
      <c r="T3050" s="29"/>
      <c r="U3050" s="185"/>
      <c r="V3050" s="37"/>
      <c r="W3050" s="36"/>
      <c r="X3050" s="75">
        <f>K3050+W3050</f>
        <v>544350</v>
      </c>
      <c r="Y3050" s="36"/>
      <c r="Z3050" s="74">
        <v>50000000</v>
      </c>
      <c r="AA3050" s="29">
        <v>0</v>
      </c>
      <c r="AB3050" s="29">
        <v>0</v>
      </c>
      <c r="AC3050" s="41" t="s">
        <v>1338</v>
      </c>
      <c r="AD3050" s="3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6"/>
      <c r="AZ3050" s="16"/>
      <c r="BA3050" s="16"/>
      <c r="BB3050" s="16"/>
      <c r="BC3050" s="16"/>
      <c r="BD3050" s="16"/>
      <c r="BE3050" s="16"/>
      <c r="BF3050" s="16"/>
      <c r="BG3050" s="16"/>
      <c r="BH3050" s="16"/>
      <c r="BI3050" s="16"/>
      <c r="BJ3050" s="16"/>
      <c r="BK3050" s="16"/>
      <c r="BL3050" s="16"/>
      <c r="BM3050" s="16"/>
      <c r="BN3050" s="16"/>
      <c r="BO3050" s="16"/>
      <c r="BP3050" s="16"/>
      <c r="BQ3050" s="16"/>
      <c r="BR3050" s="16"/>
      <c r="BS3050" s="16"/>
      <c r="BT3050" s="16"/>
      <c r="BU3050" s="16"/>
      <c r="BV3050" s="16"/>
      <c r="BW3050" s="16"/>
      <c r="BX3050" s="16"/>
      <c r="BY3050" s="16"/>
      <c r="BZ3050" s="16"/>
      <c r="CA3050" s="16"/>
      <c r="CB3050" s="16"/>
      <c r="CC3050" s="16"/>
      <c r="CD3050" s="16"/>
      <c r="CE3050" s="16"/>
      <c r="CF3050" s="16"/>
      <c r="CG3050" s="16"/>
      <c r="CH3050" s="16"/>
      <c r="CI3050" s="16"/>
      <c r="CJ3050" s="16"/>
      <c r="CK3050" s="16"/>
      <c r="CL3050" s="16"/>
      <c r="CM3050" s="16"/>
      <c r="CN3050" s="16"/>
      <c r="CO3050" s="16"/>
      <c r="CP3050" s="16"/>
      <c r="CQ3050" s="16"/>
      <c r="CR3050" s="16"/>
      <c r="CS3050" s="16"/>
      <c r="CT3050" s="16"/>
      <c r="CU3050" s="16"/>
      <c r="CV3050" s="16"/>
      <c r="CW3050" s="16"/>
      <c r="CX3050" s="16"/>
      <c r="CY3050" s="16"/>
      <c r="CZ3050" s="16"/>
      <c r="DA3050" s="16"/>
      <c r="DB3050" s="16"/>
      <c r="DC3050" s="16"/>
      <c r="DD3050" s="16"/>
      <c r="DE3050" s="16"/>
      <c r="DF3050" s="16"/>
      <c r="DG3050" s="16"/>
      <c r="DH3050" s="16"/>
      <c r="DI3050" s="16"/>
      <c r="DJ3050" s="16"/>
      <c r="DK3050" s="16"/>
      <c r="DL3050" s="16"/>
      <c r="DM3050" s="16"/>
      <c r="DN3050" s="16"/>
      <c r="DO3050" s="16"/>
      <c r="DP3050" s="16"/>
      <c r="DQ3050" s="16"/>
      <c r="DR3050" s="16"/>
      <c r="DS3050" s="16"/>
      <c r="DT3050" s="16"/>
      <c r="DU3050" s="16"/>
      <c r="DV3050" s="16"/>
      <c r="DW3050" s="16"/>
      <c r="DX3050" s="16"/>
      <c r="DY3050" s="16"/>
      <c r="DZ3050" s="16"/>
      <c r="EA3050" s="16"/>
      <c r="EB3050" s="16"/>
      <c r="EC3050" s="16"/>
      <c r="ED3050" s="16"/>
      <c r="EE3050" s="16"/>
      <c r="EF3050" s="16"/>
      <c r="EG3050" s="16"/>
      <c r="EH3050" s="16"/>
      <c r="EI3050" s="16"/>
      <c r="EJ3050" s="16"/>
      <c r="EK3050" s="16"/>
      <c r="EL3050" s="16"/>
      <c r="EM3050" s="16"/>
      <c r="EN3050" s="16"/>
      <c r="EO3050" s="16"/>
      <c r="EP3050" s="16"/>
      <c r="EQ3050" s="16"/>
      <c r="ER3050" s="16"/>
      <c r="ES3050" s="16"/>
      <c r="ET3050" s="16"/>
      <c r="EU3050" s="16"/>
      <c r="EV3050" s="16"/>
      <c r="EW3050" s="16"/>
      <c r="EX3050" s="16"/>
    </row>
    <row r="3051" spans="1:154" x14ac:dyDescent="0.3">
      <c r="A3051" s="18"/>
      <c r="B3051" s="18"/>
      <c r="C3051" s="18"/>
      <c r="D3051" s="18"/>
      <c r="E3051" s="18"/>
      <c r="F3051" s="18"/>
      <c r="G3051" s="18"/>
      <c r="H3051" s="19"/>
      <c r="I3051" s="20"/>
      <c r="J3051" s="21"/>
      <c r="K3051" s="20"/>
      <c r="L3051" s="18"/>
      <c r="M3051" s="18"/>
      <c r="N3051" s="18"/>
      <c r="O3051" s="18"/>
      <c r="P3051" s="18"/>
      <c r="Q3051" s="20"/>
      <c r="R3051" s="20"/>
      <c r="S3051" s="20"/>
      <c r="T3051" s="18"/>
      <c r="U3051" s="94"/>
      <c r="V3051" s="23"/>
      <c r="W3051" s="20"/>
      <c r="X3051" s="20"/>
      <c r="Y3051" s="20"/>
      <c r="Z3051" s="20"/>
      <c r="AA3051" s="18"/>
      <c r="AB3051" s="18"/>
      <c r="AC3051" s="58"/>
      <c r="AD3051" s="64"/>
      <c r="AE3051" s="39"/>
      <c r="AF3051" s="39"/>
      <c r="AG3051" s="39"/>
      <c r="AH3051" s="39"/>
      <c r="AI3051" s="39"/>
      <c r="AJ3051" s="39"/>
      <c r="AK3051" s="39"/>
      <c r="AL3051" s="39"/>
      <c r="AM3051" s="39"/>
      <c r="AN3051" s="39"/>
      <c r="AO3051" s="39"/>
      <c r="AP3051" s="39"/>
      <c r="AQ3051" s="39"/>
      <c r="AR3051" s="39"/>
      <c r="AS3051" s="39"/>
      <c r="AT3051" s="39"/>
      <c r="AU3051" s="39"/>
      <c r="AV3051" s="39"/>
      <c r="AW3051" s="39"/>
      <c r="AX3051" s="39"/>
      <c r="AY3051" s="39"/>
      <c r="AZ3051" s="39"/>
      <c r="BA3051" s="39"/>
      <c r="BB3051" s="39"/>
      <c r="BC3051" s="39"/>
      <c r="BD3051" s="39"/>
      <c r="BE3051" s="39"/>
      <c r="BF3051" s="39"/>
      <c r="BG3051" s="39"/>
      <c r="BH3051" s="39"/>
      <c r="BI3051" s="39"/>
      <c r="BJ3051" s="39"/>
      <c r="BK3051" s="39"/>
      <c r="BL3051" s="39"/>
      <c r="BM3051" s="39"/>
      <c r="BN3051" s="39"/>
      <c r="BO3051" s="39"/>
      <c r="BP3051" s="39"/>
      <c r="BQ3051" s="39"/>
      <c r="BR3051" s="39"/>
      <c r="BS3051" s="39"/>
      <c r="BT3051" s="39"/>
      <c r="BU3051" s="39"/>
      <c r="BV3051" s="39"/>
      <c r="BW3051" s="39"/>
      <c r="BX3051" s="39"/>
      <c r="BY3051" s="39"/>
      <c r="BZ3051" s="39"/>
      <c r="CA3051" s="39"/>
      <c r="CB3051" s="39"/>
      <c r="CC3051" s="39"/>
      <c r="CD3051" s="39"/>
      <c r="CE3051" s="39"/>
      <c r="CF3051" s="39"/>
      <c r="CG3051" s="39"/>
      <c r="CH3051" s="39"/>
      <c r="CI3051" s="39"/>
      <c r="CJ3051" s="39"/>
      <c r="CK3051" s="39"/>
      <c r="CL3051" s="39"/>
      <c r="CM3051" s="39"/>
      <c r="CN3051" s="39"/>
      <c r="CO3051" s="39"/>
      <c r="CP3051" s="39"/>
      <c r="CQ3051" s="39"/>
      <c r="CR3051" s="39"/>
      <c r="CS3051" s="39"/>
      <c r="CT3051" s="39"/>
      <c r="CU3051" s="39"/>
      <c r="CV3051" s="39"/>
      <c r="CW3051" s="39"/>
      <c r="CX3051" s="39"/>
      <c r="CY3051" s="39"/>
      <c r="CZ3051" s="39"/>
      <c r="DA3051" s="39"/>
      <c r="DB3051" s="39"/>
      <c r="DC3051" s="39"/>
      <c r="DD3051" s="39"/>
      <c r="DE3051" s="39"/>
      <c r="DF3051" s="39"/>
      <c r="DG3051" s="39"/>
      <c r="DH3051" s="39"/>
      <c r="DI3051" s="39"/>
      <c r="DJ3051" s="39"/>
      <c r="DK3051" s="39"/>
      <c r="DL3051" s="39"/>
      <c r="DM3051" s="39"/>
      <c r="DN3051" s="39"/>
      <c r="DO3051" s="39"/>
      <c r="DP3051" s="39"/>
      <c r="DQ3051" s="39"/>
      <c r="DR3051" s="39"/>
      <c r="DS3051" s="39"/>
      <c r="DT3051" s="39"/>
      <c r="DU3051" s="39"/>
      <c r="DV3051" s="39"/>
      <c r="DW3051" s="39"/>
      <c r="DX3051" s="39"/>
      <c r="DY3051" s="39"/>
      <c r="DZ3051" s="39"/>
      <c r="EA3051" s="39"/>
      <c r="EB3051" s="39"/>
      <c r="EC3051" s="39"/>
      <c r="ED3051" s="39"/>
      <c r="EE3051" s="39"/>
      <c r="EF3051" s="39"/>
      <c r="EG3051" s="39"/>
      <c r="EH3051" s="39"/>
      <c r="EI3051" s="39"/>
      <c r="EJ3051" s="39"/>
      <c r="EK3051" s="39"/>
      <c r="EL3051" s="39"/>
      <c r="EM3051" s="39"/>
      <c r="EN3051" s="39"/>
      <c r="EO3051" s="39"/>
      <c r="EP3051" s="39"/>
      <c r="EQ3051" s="39"/>
      <c r="ER3051" s="39"/>
      <c r="ES3051" s="39"/>
      <c r="ET3051" s="39"/>
      <c r="EU3051" s="39"/>
      <c r="EV3051" s="39"/>
      <c r="EW3051" s="39"/>
      <c r="EX3051" s="39"/>
    </row>
    <row r="3052" spans="1:154" s="39" customFormat="1" x14ac:dyDescent="0.3">
      <c r="A3052" s="29">
        <v>2849</v>
      </c>
      <c r="B3052" s="29" t="s">
        <v>47</v>
      </c>
      <c r="C3052" s="29">
        <v>7629</v>
      </c>
      <c r="D3052" s="29">
        <v>9</v>
      </c>
      <c r="E3052" s="29">
        <v>1</v>
      </c>
      <c r="F3052" s="29">
        <v>1</v>
      </c>
      <c r="G3052" s="29">
        <v>54</v>
      </c>
      <c r="H3052" s="25" t="s">
        <v>476</v>
      </c>
      <c r="I3052" s="36">
        <v>554</v>
      </c>
      <c r="J3052" s="41">
        <v>150</v>
      </c>
      <c r="K3052" s="74">
        <f t="shared" si="311"/>
        <v>83100</v>
      </c>
      <c r="L3052" s="29"/>
      <c r="M3052" s="29"/>
      <c r="N3052" s="29"/>
      <c r="O3052" s="29"/>
      <c r="P3052" s="29"/>
      <c r="Q3052" s="36"/>
      <c r="R3052" s="36"/>
      <c r="S3052" s="36"/>
      <c r="T3052" s="29"/>
      <c r="U3052" s="185"/>
      <c r="V3052" s="37"/>
      <c r="W3052" s="36"/>
      <c r="X3052" s="75">
        <f>K3052+W3052</f>
        <v>83100</v>
      </c>
      <c r="Y3052" s="36"/>
      <c r="Z3052" s="74">
        <v>50000000</v>
      </c>
      <c r="AA3052" s="29">
        <v>0</v>
      </c>
      <c r="AB3052" s="29">
        <v>0</v>
      </c>
      <c r="AC3052" s="41" t="s">
        <v>101</v>
      </c>
      <c r="AD3052" s="3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6"/>
      <c r="AZ3052" s="16"/>
      <c r="BA3052" s="16"/>
      <c r="BB3052" s="16"/>
      <c r="BC3052" s="16"/>
      <c r="BD3052" s="16"/>
      <c r="BE3052" s="16"/>
      <c r="BF3052" s="16"/>
      <c r="BG3052" s="16"/>
      <c r="BH3052" s="16"/>
      <c r="BI3052" s="16"/>
      <c r="BJ3052" s="16"/>
      <c r="BK3052" s="16"/>
      <c r="BL3052" s="16"/>
      <c r="BM3052" s="16"/>
      <c r="BN3052" s="16"/>
      <c r="BO3052" s="16"/>
      <c r="BP3052" s="16"/>
      <c r="BQ3052" s="16"/>
      <c r="BR3052" s="16"/>
      <c r="BS3052" s="16"/>
      <c r="BT3052" s="16"/>
      <c r="BU3052" s="16"/>
      <c r="BV3052" s="16"/>
      <c r="BW3052" s="16"/>
      <c r="BX3052" s="16"/>
      <c r="BY3052" s="16"/>
      <c r="BZ3052" s="16"/>
      <c r="CA3052" s="16"/>
      <c r="CB3052" s="16"/>
      <c r="CC3052" s="16"/>
      <c r="CD3052" s="16"/>
      <c r="CE3052" s="16"/>
      <c r="CF3052" s="16"/>
      <c r="CG3052" s="16"/>
      <c r="CH3052" s="16"/>
      <c r="CI3052" s="16"/>
      <c r="CJ3052" s="16"/>
      <c r="CK3052" s="16"/>
      <c r="CL3052" s="16"/>
      <c r="CM3052" s="16"/>
      <c r="CN3052" s="16"/>
      <c r="CO3052" s="16"/>
      <c r="CP3052" s="16"/>
      <c r="CQ3052" s="16"/>
      <c r="CR3052" s="16"/>
      <c r="CS3052" s="16"/>
      <c r="CT3052" s="16"/>
      <c r="CU3052" s="16"/>
      <c r="CV3052" s="16"/>
      <c r="CW3052" s="16"/>
      <c r="CX3052" s="16"/>
      <c r="CY3052" s="16"/>
      <c r="CZ3052" s="16"/>
      <c r="DA3052" s="16"/>
      <c r="DB3052" s="16"/>
      <c r="DC3052" s="16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  <c r="EG3052" s="16"/>
      <c r="EH3052" s="16"/>
      <c r="EI3052" s="16"/>
      <c r="EJ3052" s="16"/>
      <c r="EK3052" s="16"/>
      <c r="EL3052" s="16"/>
      <c r="EM3052" s="16"/>
      <c r="EN3052" s="16"/>
      <c r="EO3052" s="16"/>
      <c r="EP3052" s="16"/>
      <c r="EQ3052" s="16"/>
      <c r="ER3052" s="16"/>
      <c r="ES3052" s="16"/>
      <c r="ET3052" s="16"/>
      <c r="EU3052" s="16"/>
      <c r="EV3052" s="16"/>
      <c r="EW3052" s="16"/>
      <c r="EX3052" s="16"/>
    </row>
    <row r="3053" spans="1:154" x14ac:dyDescent="0.3">
      <c r="A3053" s="18"/>
      <c r="B3053" s="18"/>
      <c r="C3053" s="18"/>
      <c r="D3053" s="18"/>
      <c r="E3053" s="18"/>
      <c r="F3053" s="18"/>
      <c r="G3053" s="18"/>
      <c r="H3053" s="19"/>
      <c r="I3053" s="20"/>
      <c r="J3053" s="21"/>
      <c r="K3053" s="20"/>
      <c r="L3053" s="18"/>
      <c r="M3053" s="18"/>
      <c r="N3053" s="18"/>
      <c r="O3053" s="18"/>
      <c r="P3053" s="18"/>
      <c r="Q3053" s="20"/>
      <c r="R3053" s="20"/>
      <c r="S3053" s="20"/>
      <c r="T3053" s="18"/>
      <c r="U3053" s="94"/>
      <c r="V3053" s="23"/>
      <c r="W3053" s="20"/>
      <c r="X3053" s="20"/>
      <c r="Y3053" s="20"/>
      <c r="Z3053" s="20"/>
      <c r="AA3053" s="18"/>
      <c r="AB3053" s="18"/>
      <c r="AC3053" s="58"/>
      <c r="AD3053" s="64"/>
      <c r="AE3053" s="39"/>
      <c r="AF3053" s="39"/>
      <c r="AG3053" s="39"/>
      <c r="AH3053" s="39"/>
      <c r="AI3053" s="39"/>
      <c r="AJ3053" s="39"/>
      <c r="AK3053" s="39"/>
      <c r="AL3053" s="39"/>
      <c r="AM3053" s="39"/>
      <c r="AN3053" s="39"/>
      <c r="AO3053" s="39"/>
      <c r="AP3053" s="39"/>
      <c r="AQ3053" s="39"/>
      <c r="AR3053" s="39"/>
      <c r="AS3053" s="39"/>
      <c r="AT3053" s="39"/>
      <c r="AU3053" s="39"/>
      <c r="AV3053" s="39"/>
      <c r="AW3053" s="39"/>
      <c r="AX3053" s="39"/>
      <c r="AY3053" s="39"/>
      <c r="AZ3053" s="39"/>
      <c r="BA3053" s="39"/>
      <c r="BB3053" s="39"/>
      <c r="BC3053" s="39"/>
      <c r="BD3053" s="39"/>
      <c r="BE3053" s="39"/>
      <c r="BF3053" s="39"/>
      <c r="BG3053" s="39"/>
      <c r="BH3053" s="39"/>
      <c r="BI3053" s="39"/>
      <c r="BJ3053" s="39"/>
      <c r="BK3053" s="39"/>
      <c r="BL3053" s="39"/>
      <c r="BM3053" s="39"/>
      <c r="BN3053" s="39"/>
      <c r="BO3053" s="39"/>
      <c r="BP3053" s="39"/>
      <c r="BQ3053" s="39"/>
      <c r="BR3053" s="39"/>
      <c r="BS3053" s="39"/>
      <c r="BT3053" s="39"/>
      <c r="BU3053" s="39"/>
      <c r="BV3053" s="39"/>
      <c r="BW3053" s="39"/>
      <c r="BX3053" s="39"/>
      <c r="BY3053" s="39"/>
      <c r="BZ3053" s="39"/>
      <c r="CA3053" s="39"/>
      <c r="CB3053" s="39"/>
      <c r="CC3053" s="39"/>
      <c r="CD3053" s="39"/>
      <c r="CE3053" s="39"/>
      <c r="CF3053" s="39"/>
      <c r="CG3053" s="39"/>
      <c r="CH3053" s="39"/>
      <c r="CI3053" s="39"/>
      <c r="CJ3053" s="39"/>
      <c r="CK3053" s="39"/>
      <c r="CL3053" s="39"/>
      <c r="CM3053" s="39"/>
      <c r="CN3053" s="39"/>
      <c r="CO3053" s="39"/>
      <c r="CP3053" s="39"/>
      <c r="CQ3053" s="39"/>
      <c r="CR3053" s="39"/>
      <c r="CS3053" s="39"/>
      <c r="CT3053" s="39"/>
      <c r="CU3053" s="39"/>
      <c r="CV3053" s="39"/>
      <c r="CW3053" s="39"/>
      <c r="CX3053" s="39"/>
      <c r="CY3053" s="39"/>
      <c r="CZ3053" s="39"/>
      <c r="DA3053" s="39"/>
      <c r="DB3053" s="39"/>
      <c r="DC3053" s="39"/>
      <c r="DD3053" s="39"/>
      <c r="DE3053" s="39"/>
      <c r="DF3053" s="39"/>
      <c r="DG3053" s="39"/>
      <c r="DH3053" s="39"/>
      <c r="DI3053" s="39"/>
      <c r="DJ3053" s="39"/>
      <c r="DK3053" s="39"/>
      <c r="DL3053" s="39"/>
      <c r="DM3053" s="39"/>
      <c r="DN3053" s="39"/>
      <c r="DO3053" s="39"/>
      <c r="DP3053" s="39"/>
      <c r="DQ3053" s="39"/>
      <c r="DR3053" s="39"/>
      <c r="DS3053" s="39"/>
      <c r="DT3053" s="39"/>
      <c r="DU3053" s="39"/>
      <c r="DV3053" s="39"/>
      <c r="DW3053" s="39"/>
      <c r="DX3053" s="39"/>
      <c r="DY3053" s="39"/>
      <c r="DZ3053" s="39"/>
      <c r="EA3053" s="39"/>
      <c r="EB3053" s="39"/>
      <c r="EC3053" s="39"/>
      <c r="ED3053" s="39"/>
      <c r="EE3053" s="39"/>
      <c r="EF3053" s="39"/>
      <c r="EG3053" s="39"/>
      <c r="EH3053" s="39"/>
      <c r="EI3053" s="39"/>
      <c r="EJ3053" s="39"/>
      <c r="EK3053" s="39"/>
      <c r="EL3053" s="39"/>
      <c r="EM3053" s="39"/>
      <c r="EN3053" s="39"/>
      <c r="EO3053" s="39"/>
      <c r="EP3053" s="39"/>
      <c r="EQ3053" s="39"/>
      <c r="ER3053" s="39"/>
      <c r="ES3053" s="39"/>
      <c r="ET3053" s="39"/>
      <c r="EU3053" s="39"/>
      <c r="EV3053" s="39"/>
      <c r="EW3053" s="39"/>
      <c r="EX3053" s="39"/>
    </row>
    <row r="3054" spans="1:154" x14ac:dyDescent="0.3">
      <c r="A3054" s="29">
        <v>2850</v>
      </c>
      <c r="B3054" s="29" t="s">
        <v>47</v>
      </c>
      <c r="C3054" s="29">
        <v>75</v>
      </c>
      <c r="D3054" s="29">
        <v>9</v>
      </c>
      <c r="E3054" s="29">
        <v>12</v>
      </c>
      <c r="F3054" s="29">
        <v>3</v>
      </c>
      <c r="G3054" s="29">
        <v>70</v>
      </c>
      <c r="H3054" s="25" t="s">
        <v>476</v>
      </c>
      <c r="I3054" s="36">
        <v>5170</v>
      </c>
      <c r="J3054" s="41">
        <v>220</v>
      </c>
      <c r="K3054" s="74">
        <f t="shared" si="311"/>
        <v>1137400</v>
      </c>
      <c r="L3054" s="29"/>
      <c r="M3054" s="29"/>
      <c r="N3054" s="29"/>
      <c r="O3054" s="29"/>
      <c r="P3054" s="29"/>
      <c r="Q3054" s="36"/>
      <c r="R3054" s="36"/>
      <c r="S3054" s="36"/>
      <c r="T3054" s="29"/>
      <c r="U3054" s="185"/>
      <c r="V3054" s="37"/>
      <c r="W3054" s="36"/>
      <c r="X3054" s="75">
        <f>K3054+W3054</f>
        <v>1137400</v>
      </c>
      <c r="Y3054" s="36"/>
      <c r="Z3054" s="74">
        <v>50000000</v>
      </c>
      <c r="AA3054" s="29">
        <v>0</v>
      </c>
      <c r="AB3054" s="29">
        <v>0</v>
      </c>
      <c r="AC3054" s="41" t="s">
        <v>1339</v>
      </c>
      <c r="AD3054" s="36"/>
    </row>
    <row r="3055" spans="1:154" s="39" customFormat="1" x14ac:dyDescent="0.3">
      <c r="A3055" s="9"/>
      <c r="B3055" s="9" t="s">
        <v>47</v>
      </c>
      <c r="C3055" s="9">
        <v>8352</v>
      </c>
      <c r="D3055" s="9">
        <v>9</v>
      </c>
      <c r="E3055" s="9">
        <v>4</v>
      </c>
      <c r="F3055" s="9">
        <v>2</v>
      </c>
      <c r="G3055" s="9">
        <v>62</v>
      </c>
      <c r="H3055" s="30" t="s">
        <v>476</v>
      </c>
      <c r="I3055" s="10">
        <v>1862</v>
      </c>
      <c r="J3055" s="33">
        <v>150</v>
      </c>
      <c r="K3055" s="34">
        <f t="shared" si="311"/>
        <v>279300</v>
      </c>
      <c r="L3055" s="9"/>
      <c r="M3055" s="9"/>
      <c r="N3055" s="9"/>
      <c r="O3055" s="9"/>
      <c r="P3055" s="9"/>
      <c r="Q3055" s="10"/>
      <c r="R3055" s="10"/>
      <c r="S3055" s="10"/>
      <c r="T3055" s="9"/>
      <c r="U3055" s="2"/>
      <c r="V3055" s="35"/>
      <c r="W3055" s="10"/>
      <c r="X3055" s="31">
        <f>K3055+W3055</f>
        <v>279300</v>
      </c>
      <c r="Y3055" s="10"/>
      <c r="Z3055" s="34">
        <v>50000000</v>
      </c>
      <c r="AA3055" s="9">
        <v>0</v>
      </c>
      <c r="AB3055" s="9">
        <v>0</v>
      </c>
      <c r="AC3055" s="33">
        <v>0</v>
      </c>
      <c r="AD3055" s="10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6"/>
      <c r="AZ3055" s="16"/>
      <c r="BA3055" s="16"/>
      <c r="BB3055" s="16"/>
      <c r="BC3055" s="16"/>
      <c r="BD3055" s="16"/>
      <c r="BE3055" s="16"/>
      <c r="BF3055" s="16"/>
      <c r="BG3055" s="16"/>
      <c r="BH3055" s="16"/>
      <c r="BI3055" s="16"/>
      <c r="BJ3055" s="16"/>
      <c r="BK3055" s="16"/>
      <c r="BL3055" s="16"/>
      <c r="BM3055" s="16"/>
      <c r="BN3055" s="16"/>
      <c r="BO3055" s="16"/>
      <c r="BP3055" s="16"/>
      <c r="BQ3055" s="16"/>
      <c r="BR3055" s="16"/>
      <c r="BS3055" s="16"/>
      <c r="BT3055" s="16"/>
      <c r="BU3055" s="16"/>
      <c r="BV3055" s="16"/>
      <c r="BW3055" s="16"/>
      <c r="BX3055" s="16"/>
      <c r="BY3055" s="16"/>
      <c r="BZ3055" s="16"/>
      <c r="CA3055" s="16"/>
      <c r="CB3055" s="16"/>
      <c r="CC3055" s="16"/>
      <c r="CD3055" s="16"/>
      <c r="CE3055" s="16"/>
      <c r="CF3055" s="16"/>
      <c r="CG3055" s="16"/>
      <c r="CH3055" s="16"/>
      <c r="CI3055" s="16"/>
      <c r="CJ3055" s="16"/>
      <c r="CK3055" s="16"/>
      <c r="CL3055" s="16"/>
      <c r="CM3055" s="16"/>
      <c r="CN3055" s="16"/>
      <c r="CO3055" s="16"/>
      <c r="CP3055" s="16"/>
      <c r="CQ3055" s="16"/>
      <c r="CR3055" s="16"/>
      <c r="CS3055" s="16"/>
      <c r="CT3055" s="16"/>
      <c r="CU3055" s="16"/>
      <c r="CV3055" s="16"/>
      <c r="CW3055" s="16"/>
      <c r="CX3055" s="16"/>
      <c r="CY3055" s="16"/>
      <c r="CZ3055" s="16"/>
      <c r="DA3055" s="16"/>
      <c r="DB3055" s="16"/>
      <c r="DC3055" s="16"/>
      <c r="DD3055" s="16"/>
      <c r="DE3055" s="16"/>
      <c r="DF3055" s="16"/>
      <c r="DG3055" s="16"/>
      <c r="DH3055" s="16"/>
      <c r="DI3055" s="16"/>
      <c r="DJ3055" s="16"/>
      <c r="DK3055" s="16"/>
      <c r="DL3055" s="16"/>
      <c r="DM3055" s="16"/>
      <c r="DN3055" s="16"/>
      <c r="DO3055" s="16"/>
      <c r="DP3055" s="16"/>
      <c r="DQ3055" s="16"/>
      <c r="DR3055" s="16"/>
      <c r="DS3055" s="16"/>
      <c r="DT3055" s="16"/>
      <c r="DU3055" s="16"/>
      <c r="DV3055" s="16"/>
      <c r="DW3055" s="16"/>
      <c r="DX3055" s="16"/>
      <c r="DY3055" s="16"/>
      <c r="DZ3055" s="16"/>
      <c r="EA3055" s="16"/>
      <c r="EB3055" s="16"/>
      <c r="EC3055" s="16"/>
      <c r="ED3055" s="16"/>
      <c r="EE3055" s="16"/>
      <c r="EF3055" s="16"/>
      <c r="EG3055" s="16"/>
      <c r="EH3055" s="16"/>
      <c r="EI3055" s="16"/>
      <c r="EJ3055" s="16"/>
      <c r="EK3055" s="16"/>
      <c r="EL3055" s="16"/>
      <c r="EM3055" s="16"/>
      <c r="EN3055" s="16"/>
      <c r="EO3055" s="16"/>
      <c r="EP3055" s="16"/>
      <c r="EQ3055" s="16"/>
      <c r="ER3055" s="16"/>
      <c r="ES3055" s="16"/>
      <c r="ET3055" s="16"/>
      <c r="EU3055" s="16"/>
      <c r="EV3055" s="16"/>
      <c r="EW3055" s="16"/>
      <c r="EX3055" s="16"/>
    </row>
    <row r="3056" spans="1:154" x14ac:dyDescent="0.3">
      <c r="A3056" s="18"/>
      <c r="B3056" s="18"/>
      <c r="C3056" s="18"/>
      <c r="D3056" s="18"/>
      <c r="E3056" s="18"/>
      <c r="F3056" s="18"/>
      <c r="G3056" s="18"/>
      <c r="H3056" s="19"/>
      <c r="I3056" s="20"/>
      <c r="J3056" s="21"/>
      <c r="K3056" s="20"/>
      <c r="L3056" s="18"/>
      <c r="M3056" s="18"/>
      <c r="N3056" s="18"/>
      <c r="O3056" s="18"/>
      <c r="P3056" s="18"/>
      <c r="Q3056" s="20"/>
      <c r="R3056" s="20"/>
      <c r="S3056" s="20"/>
      <c r="T3056" s="18"/>
      <c r="U3056" s="94"/>
      <c r="V3056" s="23"/>
      <c r="W3056" s="20"/>
      <c r="X3056" s="20"/>
      <c r="Y3056" s="20"/>
      <c r="Z3056" s="20"/>
      <c r="AA3056" s="18"/>
      <c r="AB3056" s="18"/>
      <c r="AC3056" s="21"/>
      <c r="AD3056" s="20"/>
      <c r="AE3056" s="39"/>
      <c r="AF3056" s="39"/>
      <c r="AG3056" s="39"/>
      <c r="AH3056" s="39"/>
      <c r="AI3056" s="39"/>
      <c r="AJ3056" s="39"/>
      <c r="AK3056" s="39"/>
      <c r="AL3056" s="39"/>
      <c r="AM3056" s="39"/>
      <c r="AN3056" s="39"/>
      <c r="AO3056" s="39"/>
      <c r="AP3056" s="39"/>
      <c r="AQ3056" s="39"/>
      <c r="AR3056" s="39"/>
      <c r="AS3056" s="39"/>
      <c r="AT3056" s="39"/>
      <c r="AU3056" s="39"/>
      <c r="AV3056" s="39"/>
      <c r="AW3056" s="39"/>
      <c r="AX3056" s="39"/>
      <c r="AY3056" s="39"/>
      <c r="AZ3056" s="39"/>
      <c r="BA3056" s="39"/>
      <c r="BB3056" s="39"/>
      <c r="BC3056" s="39"/>
      <c r="BD3056" s="39"/>
      <c r="BE3056" s="39"/>
      <c r="BF3056" s="39"/>
      <c r="BG3056" s="39"/>
      <c r="BH3056" s="39"/>
      <c r="BI3056" s="39"/>
      <c r="BJ3056" s="39"/>
      <c r="BK3056" s="39"/>
      <c r="BL3056" s="39"/>
      <c r="BM3056" s="39"/>
      <c r="BN3056" s="39"/>
      <c r="BO3056" s="39"/>
      <c r="BP3056" s="39"/>
      <c r="BQ3056" s="39"/>
      <c r="BR3056" s="39"/>
      <c r="BS3056" s="39"/>
      <c r="BT3056" s="39"/>
      <c r="BU3056" s="39"/>
      <c r="BV3056" s="39"/>
      <c r="BW3056" s="39"/>
      <c r="BX3056" s="39"/>
      <c r="BY3056" s="39"/>
      <c r="BZ3056" s="39"/>
      <c r="CA3056" s="39"/>
      <c r="CB3056" s="39"/>
      <c r="CC3056" s="39"/>
      <c r="CD3056" s="39"/>
      <c r="CE3056" s="39"/>
      <c r="CF3056" s="39"/>
      <c r="CG3056" s="39"/>
      <c r="CH3056" s="39"/>
      <c r="CI3056" s="39"/>
      <c r="CJ3056" s="39"/>
      <c r="CK3056" s="39"/>
      <c r="CL3056" s="39"/>
      <c r="CM3056" s="39"/>
      <c r="CN3056" s="39"/>
      <c r="CO3056" s="39"/>
      <c r="CP3056" s="39"/>
      <c r="CQ3056" s="39"/>
      <c r="CR3056" s="39"/>
      <c r="CS3056" s="39"/>
      <c r="CT3056" s="39"/>
      <c r="CU3056" s="39"/>
      <c r="CV3056" s="39"/>
      <c r="CW3056" s="39"/>
      <c r="CX3056" s="39"/>
      <c r="CY3056" s="39"/>
      <c r="CZ3056" s="39"/>
      <c r="DA3056" s="39"/>
      <c r="DB3056" s="39"/>
      <c r="DC3056" s="39"/>
      <c r="DD3056" s="39"/>
      <c r="DE3056" s="39"/>
      <c r="DF3056" s="39"/>
      <c r="DG3056" s="39"/>
      <c r="DH3056" s="39"/>
      <c r="DI3056" s="39"/>
      <c r="DJ3056" s="39"/>
      <c r="DK3056" s="39"/>
      <c r="DL3056" s="39"/>
      <c r="DM3056" s="39"/>
      <c r="DN3056" s="39"/>
      <c r="DO3056" s="39"/>
      <c r="DP3056" s="39"/>
      <c r="DQ3056" s="39"/>
      <c r="DR3056" s="39"/>
      <c r="DS3056" s="39"/>
      <c r="DT3056" s="39"/>
      <c r="DU3056" s="39"/>
      <c r="DV3056" s="39"/>
      <c r="DW3056" s="39"/>
      <c r="DX3056" s="39"/>
      <c r="DY3056" s="39"/>
      <c r="DZ3056" s="39"/>
      <c r="EA3056" s="39"/>
      <c r="EB3056" s="39"/>
      <c r="EC3056" s="39"/>
      <c r="ED3056" s="39"/>
      <c r="EE3056" s="39"/>
      <c r="EF3056" s="39"/>
      <c r="EG3056" s="39"/>
      <c r="EH3056" s="39"/>
      <c r="EI3056" s="39"/>
      <c r="EJ3056" s="39"/>
      <c r="EK3056" s="39"/>
      <c r="EL3056" s="39"/>
      <c r="EM3056" s="39"/>
      <c r="EN3056" s="39"/>
      <c r="EO3056" s="39"/>
      <c r="EP3056" s="39"/>
      <c r="EQ3056" s="39"/>
      <c r="ER3056" s="39"/>
      <c r="ES3056" s="39"/>
      <c r="ET3056" s="39"/>
      <c r="EU3056" s="39"/>
      <c r="EV3056" s="39"/>
      <c r="EW3056" s="39"/>
      <c r="EX3056" s="39"/>
    </row>
    <row r="3057" spans="1:154" s="39" customFormat="1" x14ac:dyDescent="0.3">
      <c r="A3057" s="29">
        <v>2851</v>
      </c>
      <c r="B3057" s="29" t="s">
        <v>47</v>
      </c>
      <c r="C3057" s="29">
        <v>11437</v>
      </c>
      <c r="D3057" s="29">
        <v>4</v>
      </c>
      <c r="E3057" s="29">
        <v>5</v>
      </c>
      <c r="F3057" s="29">
        <v>3</v>
      </c>
      <c r="G3057" s="29">
        <v>39</v>
      </c>
      <c r="H3057" s="25" t="s">
        <v>477</v>
      </c>
      <c r="I3057" s="36">
        <v>339</v>
      </c>
      <c r="J3057" s="41">
        <v>250</v>
      </c>
      <c r="K3057" s="74">
        <f t="shared" ref="K3057:K3067" si="312">I3057*J3057</f>
        <v>84750</v>
      </c>
      <c r="L3057" s="29">
        <v>1</v>
      </c>
      <c r="M3057" s="29" t="s">
        <v>53</v>
      </c>
      <c r="N3057" s="29" t="s">
        <v>48</v>
      </c>
      <c r="O3057" s="25" t="s">
        <v>477</v>
      </c>
      <c r="P3057" s="29">
        <v>135</v>
      </c>
      <c r="Q3057" s="36">
        <v>100</v>
      </c>
      <c r="R3057" s="36">
        <v>6750</v>
      </c>
      <c r="S3057" s="74">
        <f>P3057*R3057</f>
        <v>911250</v>
      </c>
      <c r="T3057" s="29">
        <v>32</v>
      </c>
      <c r="U3057" s="185">
        <v>54</v>
      </c>
      <c r="V3057" s="74">
        <f>S3057*U3057/100</f>
        <v>492075</v>
      </c>
      <c r="W3057" s="74">
        <f>S3057-V3057</f>
        <v>419175</v>
      </c>
      <c r="X3057" s="75">
        <f t="shared" ref="X3057:X3067" si="313">K3057+W3057</f>
        <v>503925</v>
      </c>
      <c r="Y3057" s="74">
        <f>X3057*Q3057/100</f>
        <v>503925</v>
      </c>
      <c r="Z3057" s="74">
        <v>50000000</v>
      </c>
      <c r="AA3057" s="29">
        <v>0</v>
      </c>
      <c r="AB3057" s="29">
        <v>0</v>
      </c>
      <c r="AC3057" s="41" t="s">
        <v>1340</v>
      </c>
      <c r="AD3057" s="3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6"/>
      <c r="AZ3057" s="16"/>
      <c r="BA3057" s="16"/>
      <c r="BB3057" s="16"/>
      <c r="BC3057" s="16"/>
      <c r="BD3057" s="16"/>
      <c r="BE3057" s="16"/>
      <c r="BF3057" s="16"/>
      <c r="BG3057" s="16"/>
      <c r="BH3057" s="16"/>
      <c r="BI3057" s="16"/>
      <c r="BJ3057" s="16"/>
      <c r="BK3057" s="16"/>
      <c r="BL3057" s="16"/>
      <c r="BM3057" s="16"/>
      <c r="BN3057" s="16"/>
      <c r="BO3057" s="16"/>
      <c r="BP3057" s="16"/>
      <c r="BQ3057" s="16"/>
      <c r="BR3057" s="16"/>
      <c r="BS3057" s="16"/>
      <c r="BT3057" s="16"/>
      <c r="BU3057" s="16"/>
      <c r="BV3057" s="16"/>
      <c r="BW3057" s="16"/>
      <c r="BX3057" s="16"/>
      <c r="BY3057" s="16"/>
      <c r="BZ3057" s="16"/>
      <c r="CA3057" s="16"/>
      <c r="CB3057" s="16"/>
      <c r="CC3057" s="16"/>
      <c r="CD3057" s="16"/>
      <c r="CE3057" s="16"/>
      <c r="CF3057" s="16"/>
      <c r="CG3057" s="16"/>
      <c r="CH3057" s="16"/>
      <c r="CI3057" s="16"/>
      <c r="CJ3057" s="16"/>
      <c r="CK3057" s="16"/>
      <c r="CL3057" s="16"/>
      <c r="CM3057" s="16"/>
      <c r="CN3057" s="16"/>
      <c r="CO3057" s="16"/>
      <c r="CP3057" s="16"/>
      <c r="CQ3057" s="16"/>
      <c r="CR3057" s="16"/>
      <c r="CS3057" s="16"/>
      <c r="CT3057" s="16"/>
      <c r="CU3057" s="16"/>
      <c r="CV3057" s="16"/>
      <c r="CW3057" s="16"/>
      <c r="CX3057" s="16"/>
      <c r="CY3057" s="16"/>
      <c r="CZ3057" s="16"/>
      <c r="DA3057" s="16"/>
      <c r="DB3057" s="16"/>
      <c r="DC3057" s="16"/>
      <c r="DD3057" s="16"/>
      <c r="DE3057" s="16"/>
      <c r="DF3057" s="16"/>
      <c r="DG3057" s="16"/>
      <c r="DH3057" s="16"/>
      <c r="DI3057" s="16"/>
      <c r="DJ3057" s="16"/>
      <c r="DK3057" s="16"/>
      <c r="DL3057" s="16"/>
      <c r="DM3057" s="16"/>
      <c r="DN3057" s="16"/>
      <c r="DO3057" s="16"/>
      <c r="DP3057" s="16"/>
      <c r="DQ3057" s="16"/>
      <c r="DR3057" s="16"/>
      <c r="DS3057" s="16"/>
      <c r="DT3057" s="16"/>
      <c r="DU3057" s="16"/>
      <c r="DV3057" s="16"/>
      <c r="DW3057" s="16"/>
      <c r="DX3057" s="16"/>
      <c r="DY3057" s="16"/>
      <c r="DZ3057" s="16"/>
      <c r="EA3057" s="16"/>
      <c r="EB3057" s="16"/>
      <c r="EC3057" s="16"/>
      <c r="ED3057" s="16"/>
      <c r="EE3057" s="16"/>
      <c r="EF3057" s="16"/>
      <c r="EG3057" s="16"/>
      <c r="EH3057" s="16"/>
      <c r="EI3057" s="16"/>
      <c r="EJ3057" s="16"/>
      <c r="EK3057" s="16"/>
      <c r="EL3057" s="16"/>
      <c r="EM3057" s="16"/>
      <c r="EN3057" s="16"/>
      <c r="EO3057" s="16"/>
      <c r="EP3057" s="16"/>
      <c r="EQ3057" s="16"/>
      <c r="ER3057" s="16"/>
      <c r="ES3057" s="16"/>
      <c r="ET3057" s="16"/>
      <c r="EU3057" s="16"/>
      <c r="EV3057" s="16"/>
      <c r="EW3057" s="16"/>
      <c r="EX3057" s="16"/>
    </row>
    <row r="3058" spans="1:154" x14ac:dyDescent="0.3">
      <c r="A3058" s="9"/>
      <c r="B3058" s="9"/>
      <c r="C3058" s="9"/>
      <c r="D3058" s="9"/>
      <c r="E3058" s="9"/>
      <c r="F3058" s="9"/>
      <c r="G3058" s="9"/>
      <c r="H3058" s="30" t="s">
        <v>476</v>
      </c>
      <c r="I3058" s="10">
        <v>2000</v>
      </c>
      <c r="J3058" s="33">
        <v>250</v>
      </c>
      <c r="K3058" s="34">
        <f t="shared" si="312"/>
        <v>500000</v>
      </c>
      <c r="L3058" s="9"/>
      <c r="M3058" s="9"/>
      <c r="N3058" s="9"/>
      <c r="O3058" s="9"/>
      <c r="P3058" s="9"/>
      <c r="Q3058" s="10"/>
      <c r="R3058" s="10"/>
      <c r="S3058" s="10"/>
      <c r="T3058" s="9"/>
      <c r="U3058" s="2"/>
      <c r="V3058" s="35"/>
      <c r="W3058" s="10"/>
      <c r="X3058" s="31">
        <f t="shared" si="313"/>
        <v>500000</v>
      </c>
      <c r="Y3058" s="10"/>
      <c r="Z3058" s="34">
        <v>50000000</v>
      </c>
      <c r="AA3058" s="9">
        <v>0</v>
      </c>
      <c r="AB3058" s="9">
        <v>0</v>
      </c>
      <c r="AC3058" s="33"/>
      <c r="AD3058" s="10"/>
    </row>
    <row r="3059" spans="1:154" s="39" customFormat="1" x14ac:dyDescent="0.3">
      <c r="A3059" s="9"/>
      <c r="B3059" s="9" t="s">
        <v>47</v>
      </c>
      <c r="C3059" s="9">
        <v>11485</v>
      </c>
      <c r="D3059" s="9">
        <v>4</v>
      </c>
      <c r="E3059" s="9">
        <v>4</v>
      </c>
      <c r="F3059" s="9">
        <v>2</v>
      </c>
      <c r="G3059" s="9">
        <v>49</v>
      </c>
      <c r="H3059" s="30" t="s">
        <v>476</v>
      </c>
      <c r="I3059" s="10">
        <v>1849</v>
      </c>
      <c r="J3059" s="33">
        <v>150</v>
      </c>
      <c r="K3059" s="34">
        <f t="shared" si="312"/>
        <v>277350</v>
      </c>
      <c r="L3059" s="9"/>
      <c r="M3059" s="9"/>
      <c r="N3059" s="9"/>
      <c r="O3059" s="9"/>
      <c r="P3059" s="9"/>
      <c r="Q3059" s="10"/>
      <c r="R3059" s="10"/>
      <c r="S3059" s="10"/>
      <c r="T3059" s="9"/>
      <c r="U3059" s="2"/>
      <c r="V3059" s="35"/>
      <c r="W3059" s="10"/>
      <c r="X3059" s="31">
        <f t="shared" si="313"/>
        <v>277350</v>
      </c>
      <c r="Y3059" s="10"/>
      <c r="Z3059" s="34">
        <v>50000000</v>
      </c>
      <c r="AA3059" s="9">
        <v>0</v>
      </c>
      <c r="AB3059" s="9">
        <v>0</v>
      </c>
      <c r="AC3059" s="33"/>
      <c r="AD3059" s="10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6"/>
      <c r="AZ3059" s="16"/>
      <c r="BA3059" s="16"/>
      <c r="BB3059" s="16"/>
      <c r="BC3059" s="16"/>
      <c r="BD3059" s="16"/>
      <c r="BE3059" s="16"/>
      <c r="BF3059" s="16"/>
      <c r="BG3059" s="16"/>
      <c r="BH3059" s="16"/>
      <c r="BI3059" s="16"/>
      <c r="BJ3059" s="16"/>
      <c r="BK3059" s="16"/>
      <c r="BL3059" s="16"/>
      <c r="BM3059" s="16"/>
      <c r="BN3059" s="16"/>
      <c r="BO3059" s="16"/>
      <c r="BP3059" s="16"/>
      <c r="BQ3059" s="16"/>
      <c r="BR3059" s="16"/>
      <c r="BS3059" s="16"/>
      <c r="BT3059" s="16"/>
      <c r="BU3059" s="16"/>
      <c r="BV3059" s="16"/>
      <c r="BW3059" s="16"/>
      <c r="BX3059" s="16"/>
      <c r="BY3059" s="16"/>
      <c r="BZ3059" s="16"/>
      <c r="CA3059" s="16"/>
      <c r="CB3059" s="16"/>
      <c r="CC3059" s="16"/>
      <c r="CD3059" s="16"/>
      <c r="CE3059" s="16"/>
      <c r="CF3059" s="16"/>
      <c r="CG3059" s="16"/>
      <c r="CH3059" s="16"/>
      <c r="CI3059" s="16"/>
      <c r="CJ3059" s="16"/>
      <c r="CK3059" s="16"/>
      <c r="CL3059" s="16"/>
      <c r="CM3059" s="16"/>
      <c r="CN3059" s="16"/>
      <c r="CO3059" s="16"/>
      <c r="CP3059" s="16"/>
      <c r="CQ3059" s="16"/>
      <c r="CR3059" s="16"/>
      <c r="CS3059" s="16"/>
      <c r="CT3059" s="16"/>
      <c r="CU3059" s="16"/>
      <c r="CV3059" s="16"/>
      <c r="CW3059" s="16"/>
      <c r="CX3059" s="16"/>
      <c r="CY3059" s="16"/>
      <c r="CZ3059" s="16"/>
      <c r="DA3059" s="16"/>
      <c r="DB3059" s="16"/>
      <c r="DC3059" s="16"/>
      <c r="DD3059" s="16"/>
      <c r="DE3059" s="16"/>
      <c r="DF3059" s="16"/>
      <c r="DG3059" s="16"/>
      <c r="DH3059" s="16"/>
      <c r="DI3059" s="16"/>
      <c r="DJ3059" s="16"/>
      <c r="DK3059" s="16"/>
      <c r="DL3059" s="16"/>
      <c r="DM3059" s="16"/>
      <c r="DN3059" s="16"/>
      <c r="DO3059" s="16"/>
      <c r="DP3059" s="16"/>
      <c r="DQ3059" s="16"/>
      <c r="DR3059" s="16"/>
      <c r="DS3059" s="16"/>
      <c r="DT3059" s="16"/>
      <c r="DU3059" s="16"/>
      <c r="DV3059" s="16"/>
      <c r="DW3059" s="16"/>
      <c r="DX3059" s="16"/>
      <c r="DY3059" s="16"/>
      <c r="DZ3059" s="16"/>
      <c r="EA3059" s="16"/>
      <c r="EB3059" s="16"/>
      <c r="EC3059" s="16"/>
      <c r="ED3059" s="16"/>
      <c r="EE3059" s="16"/>
      <c r="EF3059" s="16"/>
      <c r="EG3059" s="16"/>
      <c r="EH3059" s="16"/>
      <c r="EI3059" s="16"/>
      <c r="EJ3059" s="16"/>
      <c r="EK3059" s="16"/>
      <c r="EL3059" s="16"/>
      <c r="EM3059" s="16"/>
      <c r="EN3059" s="16"/>
      <c r="EO3059" s="16"/>
      <c r="EP3059" s="16"/>
      <c r="EQ3059" s="16"/>
      <c r="ER3059" s="16"/>
      <c r="ES3059" s="16"/>
      <c r="ET3059" s="16"/>
      <c r="EU3059" s="16"/>
      <c r="EV3059" s="16"/>
      <c r="EW3059" s="16"/>
      <c r="EX3059" s="16"/>
    </row>
    <row r="3060" spans="1:154" x14ac:dyDescent="0.3">
      <c r="A3060" s="9"/>
      <c r="B3060" s="9" t="s">
        <v>47</v>
      </c>
      <c r="C3060" s="9">
        <v>11445</v>
      </c>
      <c r="D3060" s="9">
        <v>4</v>
      </c>
      <c r="E3060" s="9">
        <v>0</v>
      </c>
      <c r="F3060" s="9">
        <v>2</v>
      </c>
      <c r="G3060" s="9">
        <v>46</v>
      </c>
      <c r="H3060" s="30" t="s">
        <v>476</v>
      </c>
      <c r="I3060" s="10">
        <v>246</v>
      </c>
      <c r="J3060" s="33">
        <v>220</v>
      </c>
      <c r="K3060" s="34">
        <f t="shared" si="312"/>
        <v>54120</v>
      </c>
      <c r="L3060" s="9"/>
      <c r="M3060" s="9"/>
      <c r="N3060" s="9"/>
      <c r="O3060" s="9"/>
      <c r="P3060" s="9"/>
      <c r="Q3060" s="10"/>
      <c r="R3060" s="10"/>
      <c r="S3060" s="10"/>
      <c r="T3060" s="9"/>
      <c r="U3060" s="2"/>
      <c r="V3060" s="35"/>
      <c r="W3060" s="10"/>
      <c r="X3060" s="31">
        <f t="shared" si="313"/>
        <v>54120</v>
      </c>
      <c r="Y3060" s="10"/>
      <c r="Z3060" s="34">
        <v>50000000</v>
      </c>
      <c r="AA3060" s="9">
        <v>0</v>
      </c>
      <c r="AB3060" s="9">
        <v>0</v>
      </c>
      <c r="AC3060" s="33"/>
      <c r="AD3060" s="10"/>
    </row>
    <row r="3061" spans="1:154" x14ac:dyDescent="0.3">
      <c r="A3061" s="9"/>
      <c r="B3061" s="9" t="s">
        <v>47</v>
      </c>
      <c r="C3061" s="9">
        <v>11410</v>
      </c>
      <c r="D3061" s="9">
        <v>4</v>
      </c>
      <c r="E3061" s="9">
        <v>4</v>
      </c>
      <c r="F3061" s="9">
        <v>3</v>
      </c>
      <c r="G3061" s="9">
        <v>91</v>
      </c>
      <c r="H3061" s="30" t="s">
        <v>477</v>
      </c>
      <c r="I3061" s="10">
        <v>200</v>
      </c>
      <c r="J3061" s="33">
        <v>150</v>
      </c>
      <c r="K3061" s="34">
        <f t="shared" si="312"/>
        <v>30000</v>
      </c>
      <c r="L3061" s="9"/>
      <c r="M3061" s="9"/>
      <c r="N3061" s="9"/>
      <c r="O3061" s="30"/>
      <c r="P3061" s="9"/>
      <c r="Q3061" s="10"/>
      <c r="R3061" s="10"/>
      <c r="S3061" s="10"/>
      <c r="T3061" s="9"/>
      <c r="U3061" s="2"/>
      <c r="V3061" s="35"/>
      <c r="W3061" s="10"/>
      <c r="X3061" s="31">
        <f t="shared" si="313"/>
        <v>30000</v>
      </c>
      <c r="Y3061" s="10"/>
      <c r="Z3061" s="10"/>
      <c r="AA3061" s="34">
        <f>X3061-Z3061</f>
        <v>30000</v>
      </c>
      <c r="AB3061" s="9">
        <v>0.02</v>
      </c>
      <c r="AC3061" s="33"/>
      <c r="AD3061" s="10"/>
    </row>
    <row r="3062" spans="1:154" s="39" customFormat="1" x14ac:dyDescent="0.3">
      <c r="A3062" s="9"/>
      <c r="B3062" s="9"/>
      <c r="C3062" s="9"/>
      <c r="D3062" s="9"/>
      <c r="E3062" s="9"/>
      <c r="F3062" s="9"/>
      <c r="G3062" s="9"/>
      <c r="H3062" s="30"/>
      <c r="I3062" s="10"/>
      <c r="J3062" s="33"/>
      <c r="K3062" s="10"/>
      <c r="L3062" s="9">
        <v>1</v>
      </c>
      <c r="M3062" s="9" t="s">
        <v>53</v>
      </c>
      <c r="N3062" s="9" t="s">
        <v>48</v>
      </c>
      <c r="O3062" s="30" t="s">
        <v>477</v>
      </c>
      <c r="P3062" s="9">
        <v>108</v>
      </c>
      <c r="Q3062" s="10">
        <v>100</v>
      </c>
      <c r="R3062" s="10">
        <v>6750</v>
      </c>
      <c r="S3062" s="34">
        <f>P3062*R3062</f>
        <v>729000</v>
      </c>
      <c r="T3062" s="9">
        <v>9</v>
      </c>
      <c r="U3062" s="2">
        <v>9</v>
      </c>
      <c r="V3062" s="34">
        <f>S3062*U3062/100</f>
        <v>65610</v>
      </c>
      <c r="W3062" s="34">
        <f>S3062-V3062</f>
        <v>663390</v>
      </c>
      <c r="X3062" s="31">
        <f t="shared" si="313"/>
        <v>663390</v>
      </c>
      <c r="Y3062" s="34">
        <f>X3062*Q3062/100</f>
        <v>663390</v>
      </c>
      <c r="Z3062" s="34">
        <v>10000000</v>
      </c>
      <c r="AA3062" s="9">
        <v>0</v>
      </c>
      <c r="AB3062" s="9">
        <v>0</v>
      </c>
      <c r="AC3062" s="33"/>
      <c r="AD3062" s="10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6"/>
      <c r="AZ3062" s="16"/>
      <c r="BA3062" s="16"/>
      <c r="BB3062" s="16"/>
      <c r="BC3062" s="16"/>
      <c r="BD3062" s="16"/>
      <c r="BE3062" s="16"/>
      <c r="BF3062" s="16"/>
      <c r="BG3062" s="16"/>
      <c r="BH3062" s="16"/>
      <c r="BI3062" s="16"/>
      <c r="BJ3062" s="16"/>
      <c r="BK3062" s="16"/>
      <c r="BL3062" s="16"/>
      <c r="BM3062" s="16"/>
      <c r="BN3062" s="16"/>
      <c r="BO3062" s="16"/>
      <c r="BP3062" s="16"/>
      <c r="BQ3062" s="16"/>
      <c r="BR3062" s="16"/>
      <c r="BS3062" s="16"/>
      <c r="BT3062" s="16"/>
      <c r="BU3062" s="16"/>
      <c r="BV3062" s="16"/>
      <c r="BW3062" s="16"/>
      <c r="BX3062" s="16"/>
      <c r="BY3062" s="16"/>
      <c r="BZ3062" s="16"/>
      <c r="CA3062" s="16"/>
      <c r="CB3062" s="16"/>
      <c r="CC3062" s="16"/>
      <c r="CD3062" s="16"/>
      <c r="CE3062" s="16"/>
      <c r="CF3062" s="16"/>
      <c r="CG3062" s="16"/>
      <c r="CH3062" s="16"/>
      <c r="CI3062" s="16"/>
      <c r="CJ3062" s="16"/>
      <c r="CK3062" s="16"/>
      <c r="CL3062" s="16"/>
      <c r="CM3062" s="16"/>
      <c r="CN3062" s="16"/>
      <c r="CO3062" s="16"/>
      <c r="CP3062" s="16"/>
      <c r="CQ3062" s="16"/>
      <c r="CR3062" s="16"/>
      <c r="CS3062" s="16"/>
      <c r="CT3062" s="16"/>
      <c r="CU3062" s="16"/>
      <c r="CV3062" s="16"/>
      <c r="CW3062" s="16"/>
      <c r="CX3062" s="16"/>
      <c r="CY3062" s="16"/>
      <c r="CZ3062" s="16"/>
      <c r="DA3062" s="16"/>
      <c r="DB3062" s="16"/>
      <c r="DC3062" s="16"/>
      <c r="DD3062" s="16"/>
      <c r="DE3062" s="16"/>
      <c r="DF3062" s="16"/>
      <c r="DG3062" s="16"/>
      <c r="DH3062" s="16"/>
      <c r="DI3062" s="16"/>
      <c r="DJ3062" s="16"/>
      <c r="DK3062" s="16"/>
      <c r="DL3062" s="16"/>
      <c r="DM3062" s="16"/>
      <c r="DN3062" s="16"/>
      <c r="DO3062" s="16"/>
      <c r="DP3062" s="16"/>
      <c r="DQ3062" s="16"/>
      <c r="DR3062" s="16"/>
      <c r="DS3062" s="16"/>
      <c r="DT3062" s="16"/>
      <c r="DU3062" s="16"/>
      <c r="DV3062" s="16"/>
      <c r="DW3062" s="16"/>
      <c r="DX3062" s="16"/>
      <c r="DY3062" s="16"/>
      <c r="DZ3062" s="16"/>
      <c r="EA3062" s="16"/>
      <c r="EB3062" s="16"/>
      <c r="EC3062" s="16"/>
      <c r="ED3062" s="16"/>
      <c r="EE3062" s="16"/>
      <c r="EF3062" s="16"/>
      <c r="EG3062" s="16"/>
      <c r="EH3062" s="16"/>
      <c r="EI3062" s="16"/>
      <c r="EJ3062" s="16"/>
      <c r="EK3062" s="16"/>
      <c r="EL3062" s="16"/>
      <c r="EM3062" s="16"/>
      <c r="EN3062" s="16"/>
      <c r="EO3062" s="16"/>
      <c r="EP3062" s="16"/>
      <c r="EQ3062" s="16"/>
      <c r="ER3062" s="16"/>
      <c r="ES3062" s="16"/>
      <c r="ET3062" s="16"/>
      <c r="EU3062" s="16"/>
      <c r="EV3062" s="16"/>
      <c r="EW3062" s="16"/>
      <c r="EX3062" s="16"/>
    </row>
    <row r="3063" spans="1:154" x14ac:dyDescent="0.3">
      <c r="A3063" s="9"/>
      <c r="B3063" s="9"/>
      <c r="C3063" s="9"/>
      <c r="D3063" s="9"/>
      <c r="E3063" s="9"/>
      <c r="F3063" s="9"/>
      <c r="G3063" s="9"/>
      <c r="H3063" s="30" t="s">
        <v>476</v>
      </c>
      <c r="I3063" s="10">
        <v>1251</v>
      </c>
      <c r="J3063" s="33">
        <v>150</v>
      </c>
      <c r="K3063" s="34">
        <f t="shared" si="312"/>
        <v>187650</v>
      </c>
      <c r="L3063" s="9"/>
      <c r="M3063" s="9"/>
      <c r="N3063" s="9"/>
      <c r="O3063" s="9"/>
      <c r="P3063" s="9"/>
      <c r="Q3063" s="10"/>
      <c r="R3063" s="10"/>
      <c r="S3063" s="10"/>
      <c r="T3063" s="9"/>
      <c r="U3063" s="2"/>
      <c r="V3063" s="35"/>
      <c r="W3063" s="10"/>
      <c r="X3063" s="31">
        <f t="shared" si="313"/>
        <v>187650</v>
      </c>
      <c r="Y3063" s="34"/>
      <c r="Z3063" s="34">
        <v>50000000</v>
      </c>
      <c r="AA3063" s="9">
        <v>0</v>
      </c>
      <c r="AB3063" s="9">
        <v>0</v>
      </c>
      <c r="AC3063" s="33"/>
      <c r="AD3063" s="10"/>
    </row>
    <row r="3064" spans="1:154" x14ac:dyDescent="0.3">
      <c r="A3064" s="9"/>
      <c r="B3064" s="9"/>
      <c r="C3064" s="9"/>
      <c r="D3064" s="9"/>
      <c r="E3064" s="9"/>
      <c r="F3064" s="9"/>
      <c r="G3064" s="9"/>
      <c r="H3064" s="30" t="s">
        <v>476</v>
      </c>
      <c r="I3064" s="10">
        <v>340</v>
      </c>
      <c r="J3064" s="33">
        <v>150</v>
      </c>
      <c r="K3064" s="34">
        <f t="shared" si="312"/>
        <v>51000</v>
      </c>
      <c r="L3064" s="9">
        <v>2</v>
      </c>
      <c r="M3064" s="9" t="s">
        <v>52</v>
      </c>
      <c r="N3064" s="9" t="s">
        <v>48</v>
      </c>
      <c r="O3064" s="30" t="s">
        <v>476</v>
      </c>
      <c r="P3064" s="9">
        <v>1360</v>
      </c>
      <c r="Q3064" s="10">
        <v>100</v>
      </c>
      <c r="R3064" s="10">
        <v>2000</v>
      </c>
      <c r="S3064" s="159">
        <f>P3064*R3064</f>
        <v>2720000</v>
      </c>
      <c r="T3064" s="9">
        <v>6</v>
      </c>
      <c r="U3064" s="2">
        <v>6</v>
      </c>
      <c r="V3064" s="34">
        <v>51030</v>
      </c>
      <c r="W3064" s="34">
        <v>677970</v>
      </c>
      <c r="X3064" s="31">
        <f t="shared" si="313"/>
        <v>728970</v>
      </c>
      <c r="Y3064" s="34">
        <f>X3064*Q3064/100</f>
        <v>728970</v>
      </c>
      <c r="Z3064" s="34">
        <v>50000000</v>
      </c>
      <c r="AA3064" s="9">
        <v>0</v>
      </c>
      <c r="AB3064" s="9">
        <v>0</v>
      </c>
      <c r="AC3064" s="33"/>
      <c r="AD3064" s="10"/>
    </row>
    <row r="3065" spans="1:154" x14ac:dyDescent="0.3">
      <c r="A3065" s="9"/>
      <c r="B3065" s="9"/>
      <c r="C3065" s="9"/>
      <c r="D3065" s="9"/>
      <c r="E3065" s="9"/>
      <c r="F3065" s="9"/>
      <c r="G3065" s="9"/>
      <c r="H3065" s="30" t="s">
        <v>477</v>
      </c>
      <c r="I3065" s="10">
        <v>200</v>
      </c>
      <c r="J3065" s="33">
        <v>150</v>
      </c>
      <c r="K3065" s="34">
        <f t="shared" si="312"/>
        <v>30000</v>
      </c>
      <c r="L3065" s="9"/>
      <c r="M3065" s="9"/>
      <c r="N3065" s="9"/>
      <c r="O3065" s="30"/>
      <c r="P3065" s="9"/>
      <c r="Q3065" s="10"/>
      <c r="R3065" s="10"/>
      <c r="S3065" s="10"/>
      <c r="T3065" s="9"/>
      <c r="U3065" s="2"/>
      <c r="V3065" s="35"/>
      <c r="W3065" s="10"/>
      <c r="X3065" s="31">
        <f t="shared" si="313"/>
        <v>30000</v>
      </c>
      <c r="Y3065" s="10"/>
      <c r="Z3065" s="10"/>
      <c r="AA3065" s="34">
        <f>X3065-Z3065</f>
        <v>30000</v>
      </c>
      <c r="AB3065" s="9">
        <v>0.02</v>
      </c>
      <c r="AC3065" s="33"/>
      <c r="AD3065" s="10"/>
    </row>
    <row r="3066" spans="1:154" x14ac:dyDescent="0.3">
      <c r="A3066" s="9"/>
      <c r="B3066" s="9"/>
      <c r="C3066" s="9"/>
      <c r="D3066" s="9"/>
      <c r="E3066" s="9"/>
      <c r="F3066" s="9"/>
      <c r="G3066" s="9"/>
      <c r="H3066" s="30"/>
      <c r="I3066" s="10"/>
      <c r="J3066" s="33"/>
      <c r="K3066" s="34"/>
      <c r="L3066" s="9">
        <v>3</v>
      </c>
      <c r="M3066" s="9" t="s">
        <v>53</v>
      </c>
      <c r="N3066" s="9" t="s">
        <v>48</v>
      </c>
      <c r="O3066" s="30" t="s">
        <v>477</v>
      </c>
      <c r="P3066" s="9">
        <v>48</v>
      </c>
      <c r="Q3066" s="10">
        <v>100</v>
      </c>
      <c r="R3066" s="10">
        <v>6750</v>
      </c>
      <c r="S3066" s="34">
        <f>P3066*R3066</f>
        <v>324000</v>
      </c>
      <c r="T3066" s="9">
        <v>6</v>
      </c>
      <c r="U3066" s="2">
        <v>6</v>
      </c>
      <c r="V3066" s="34">
        <f>S3066*U3066/100</f>
        <v>19440</v>
      </c>
      <c r="W3066" s="34">
        <f>S3066-V3066</f>
        <v>304560</v>
      </c>
      <c r="X3066" s="31">
        <f t="shared" si="313"/>
        <v>304560</v>
      </c>
      <c r="Y3066" s="34">
        <f>X3066*Q3066/100</f>
        <v>304560</v>
      </c>
      <c r="Z3066" s="34">
        <v>10000000</v>
      </c>
      <c r="AA3066" s="9">
        <v>0</v>
      </c>
      <c r="AB3066" s="9">
        <v>0</v>
      </c>
      <c r="AC3066" s="33"/>
      <c r="AD3066" s="10"/>
    </row>
    <row r="3067" spans="1:154" x14ac:dyDescent="0.3">
      <c r="A3067" s="9"/>
      <c r="B3067" s="9" t="s">
        <v>47</v>
      </c>
      <c r="C3067" s="9">
        <v>11443</v>
      </c>
      <c r="D3067" s="9">
        <v>4</v>
      </c>
      <c r="E3067" s="9">
        <v>3</v>
      </c>
      <c r="F3067" s="9">
        <v>0</v>
      </c>
      <c r="G3067" s="9">
        <v>36</v>
      </c>
      <c r="H3067" s="30" t="s">
        <v>476</v>
      </c>
      <c r="I3067" s="10">
        <v>1236</v>
      </c>
      <c r="J3067" s="33">
        <v>250</v>
      </c>
      <c r="K3067" s="34">
        <f t="shared" si="312"/>
        <v>309000</v>
      </c>
      <c r="L3067" s="9"/>
      <c r="M3067" s="9"/>
      <c r="N3067" s="9"/>
      <c r="O3067" s="9"/>
      <c r="P3067" s="9"/>
      <c r="Q3067" s="10"/>
      <c r="R3067" s="10"/>
      <c r="S3067" s="10"/>
      <c r="T3067" s="9"/>
      <c r="U3067" s="2"/>
      <c r="V3067" s="35"/>
      <c r="W3067" s="10"/>
      <c r="X3067" s="31">
        <f t="shared" si="313"/>
        <v>309000</v>
      </c>
      <c r="Y3067" s="10"/>
      <c r="Z3067" s="34">
        <v>50000000</v>
      </c>
      <c r="AA3067" s="9">
        <v>0</v>
      </c>
      <c r="AB3067" s="9">
        <v>0</v>
      </c>
      <c r="AC3067" s="33"/>
      <c r="AD3067" s="10"/>
    </row>
    <row r="3068" spans="1:154" x14ac:dyDescent="0.3">
      <c r="A3068" s="18"/>
      <c r="B3068" s="18"/>
      <c r="C3068" s="18"/>
      <c r="D3068" s="18"/>
      <c r="E3068" s="18"/>
      <c r="F3068" s="18"/>
      <c r="G3068" s="18"/>
      <c r="H3068" s="19"/>
      <c r="I3068" s="20"/>
      <c r="J3068" s="21"/>
      <c r="K3068" s="20"/>
      <c r="L3068" s="18"/>
      <c r="M3068" s="18"/>
      <c r="N3068" s="18"/>
      <c r="O3068" s="18"/>
      <c r="P3068" s="18"/>
      <c r="Q3068" s="20"/>
      <c r="R3068" s="20"/>
      <c r="S3068" s="20"/>
      <c r="T3068" s="18"/>
      <c r="U3068" s="94"/>
      <c r="V3068" s="23"/>
      <c r="W3068" s="20"/>
      <c r="X3068" s="24"/>
      <c r="Y3068" s="20"/>
      <c r="Z3068" s="20"/>
      <c r="AA3068" s="18"/>
      <c r="AB3068" s="18"/>
      <c r="AC3068" s="21"/>
      <c r="AD3068" s="20"/>
      <c r="AE3068" s="39"/>
      <c r="AF3068" s="39"/>
      <c r="AG3068" s="39"/>
      <c r="AH3068" s="39"/>
      <c r="AI3068" s="39"/>
      <c r="AJ3068" s="39"/>
      <c r="AK3068" s="39"/>
      <c r="AL3068" s="39"/>
      <c r="AM3068" s="39"/>
      <c r="AN3068" s="39"/>
      <c r="AO3068" s="39"/>
      <c r="AP3068" s="39"/>
      <c r="AQ3068" s="39"/>
      <c r="AR3068" s="39"/>
      <c r="AS3068" s="39"/>
      <c r="AT3068" s="39"/>
      <c r="AU3068" s="39"/>
      <c r="AV3068" s="39"/>
      <c r="AW3068" s="39"/>
      <c r="AX3068" s="39"/>
      <c r="AY3068" s="39"/>
      <c r="AZ3068" s="39"/>
      <c r="BA3068" s="39"/>
      <c r="BB3068" s="39"/>
      <c r="BC3068" s="39"/>
      <c r="BD3068" s="39"/>
      <c r="BE3068" s="39"/>
      <c r="BF3068" s="39"/>
      <c r="BG3068" s="39"/>
      <c r="BH3068" s="39"/>
      <c r="BI3068" s="39"/>
      <c r="BJ3068" s="39"/>
      <c r="BK3068" s="39"/>
      <c r="BL3068" s="39"/>
      <c r="BM3068" s="39"/>
      <c r="BN3068" s="39"/>
      <c r="BO3068" s="39"/>
      <c r="BP3068" s="39"/>
      <c r="BQ3068" s="39"/>
      <c r="BR3068" s="39"/>
      <c r="BS3068" s="39"/>
      <c r="BT3068" s="39"/>
      <c r="BU3068" s="39"/>
      <c r="BV3068" s="39"/>
      <c r="BW3068" s="39"/>
      <c r="BX3068" s="39"/>
      <c r="BY3068" s="39"/>
      <c r="BZ3068" s="39"/>
      <c r="CA3068" s="39"/>
      <c r="CB3068" s="39"/>
      <c r="CC3068" s="39"/>
      <c r="CD3068" s="39"/>
      <c r="CE3068" s="39"/>
      <c r="CF3068" s="39"/>
      <c r="CG3068" s="39"/>
      <c r="CH3068" s="39"/>
      <c r="CI3068" s="39"/>
      <c r="CJ3068" s="39"/>
      <c r="CK3068" s="39"/>
      <c r="CL3068" s="39"/>
      <c r="CM3068" s="39"/>
      <c r="CN3068" s="39"/>
      <c r="CO3068" s="39"/>
      <c r="CP3068" s="39"/>
      <c r="CQ3068" s="39"/>
      <c r="CR3068" s="39"/>
      <c r="CS3068" s="39"/>
      <c r="CT3068" s="39"/>
      <c r="CU3068" s="39"/>
      <c r="CV3068" s="39"/>
      <c r="CW3068" s="39"/>
      <c r="CX3068" s="39"/>
      <c r="CY3068" s="39"/>
      <c r="CZ3068" s="39"/>
      <c r="DA3068" s="39"/>
      <c r="DB3068" s="39"/>
      <c r="DC3068" s="39"/>
      <c r="DD3068" s="39"/>
      <c r="DE3068" s="39"/>
      <c r="DF3068" s="39"/>
      <c r="DG3068" s="39"/>
      <c r="DH3068" s="39"/>
      <c r="DI3068" s="39"/>
      <c r="DJ3068" s="39"/>
      <c r="DK3068" s="39"/>
      <c r="DL3068" s="39"/>
      <c r="DM3068" s="39"/>
      <c r="DN3068" s="39"/>
      <c r="DO3068" s="39"/>
      <c r="DP3068" s="39"/>
      <c r="DQ3068" s="39"/>
      <c r="DR3068" s="39"/>
      <c r="DS3068" s="39"/>
      <c r="DT3068" s="39"/>
      <c r="DU3068" s="39"/>
      <c r="DV3068" s="39"/>
      <c r="DW3068" s="39"/>
      <c r="DX3068" s="39"/>
      <c r="DY3068" s="39"/>
      <c r="DZ3068" s="39"/>
      <c r="EA3068" s="39"/>
      <c r="EB3068" s="39"/>
      <c r="EC3068" s="39"/>
      <c r="ED3068" s="39"/>
      <c r="EE3068" s="39"/>
      <c r="EF3068" s="39"/>
      <c r="EG3068" s="39"/>
      <c r="EH3068" s="39"/>
      <c r="EI3068" s="39"/>
      <c r="EJ3068" s="39"/>
      <c r="EK3068" s="39"/>
      <c r="EL3068" s="39"/>
      <c r="EM3068" s="39"/>
      <c r="EN3068" s="39"/>
      <c r="EO3068" s="39"/>
      <c r="EP3068" s="39"/>
      <c r="EQ3068" s="39"/>
      <c r="ER3068" s="39"/>
      <c r="ES3068" s="39"/>
      <c r="ET3068" s="39"/>
      <c r="EU3068" s="39"/>
      <c r="EV3068" s="39"/>
      <c r="EW3068" s="39"/>
      <c r="EX3068" s="39"/>
    </row>
    <row r="3069" spans="1:154" x14ac:dyDescent="0.3">
      <c r="A3069" s="29">
        <v>2852</v>
      </c>
      <c r="B3069" s="29" t="s">
        <v>47</v>
      </c>
      <c r="C3069" s="29">
        <v>10510</v>
      </c>
      <c r="D3069" s="29">
        <v>7</v>
      </c>
      <c r="E3069" s="29">
        <v>1</v>
      </c>
      <c r="F3069" s="29">
        <v>0</v>
      </c>
      <c r="G3069" s="29">
        <v>94</v>
      </c>
      <c r="H3069" s="25" t="s">
        <v>477</v>
      </c>
      <c r="I3069" s="36">
        <v>194</v>
      </c>
      <c r="J3069" s="41">
        <v>250</v>
      </c>
      <c r="K3069" s="74">
        <f>I3069*J3069</f>
        <v>48500</v>
      </c>
      <c r="L3069" s="29">
        <v>1</v>
      </c>
      <c r="M3069" s="29" t="s">
        <v>53</v>
      </c>
      <c r="N3069" s="29" t="s">
        <v>48</v>
      </c>
      <c r="O3069" s="25" t="s">
        <v>477</v>
      </c>
      <c r="P3069" s="29">
        <v>120</v>
      </c>
      <c r="Q3069" s="36">
        <v>100</v>
      </c>
      <c r="R3069" s="36">
        <v>6750</v>
      </c>
      <c r="S3069" s="74">
        <f>P3069*R3069</f>
        <v>810000</v>
      </c>
      <c r="T3069" s="29">
        <v>8</v>
      </c>
      <c r="U3069" s="185">
        <v>8</v>
      </c>
      <c r="V3069" s="74">
        <f>S3069*U3069/100</f>
        <v>64800</v>
      </c>
      <c r="W3069" s="74">
        <f>S3069-V3069</f>
        <v>745200</v>
      </c>
      <c r="X3069" s="75">
        <f>K3069+W3069</f>
        <v>793700</v>
      </c>
      <c r="Y3069" s="74">
        <f>X3069*Q3069/100</f>
        <v>793700</v>
      </c>
      <c r="Z3069" s="74">
        <v>50000000</v>
      </c>
      <c r="AA3069" s="29">
        <v>0</v>
      </c>
      <c r="AB3069" s="29">
        <v>0</v>
      </c>
      <c r="AC3069" s="41" t="s">
        <v>1341</v>
      </c>
      <c r="AD3069" s="36"/>
    </row>
    <row r="3070" spans="1:154" x14ac:dyDescent="0.3">
      <c r="A3070" s="9"/>
      <c r="B3070" s="9"/>
      <c r="C3070" s="9"/>
      <c r="D3070" s="9"/>
      <c r="E3070" s="9"/>
      <c r="F3070" s="9"/>
      <c r="G3070" s="9"/>
      <c r="H3070" s="30" t="s">
        <v>476</v>
      </c>
      <c r="I3070" s="10">
        <v>300</v>
      </c>
      <c r="J3070" s="33">
        <v>250</v>
      </c>
      <c r="K3070" s="34">
        <f>I3070*J3070</f>
        <v>75000</v>
      </c>
      <c r="L3070" s="9"/>
      <c r="M3070" s="9"/>
      <c r="N3070" s="9"/>
      <c r="O3070" s="9"/>
      <c r="P3070" s="9"/>
      <c r="Q3070" s="10"/>
      <c r="R3070" s="10"/>
      <c r="S3070" s="10"/>
      <c r="T3070" s="9"/>
      <c r="U3070" s="2"/>
      <c r="V3070" s="35"/>
      <c r="W3070" s="10"/>
      <c r="X3070" s="31">
        <f>K3070+W3070</f>
        <v>75000</v>
      </c>
      <c r="Y3070" s="10"/>
      <c r="Z3070" s="34">
        <v>50000000</v>
      </c>
      <c r="AA3070" s="9">
        <v>0</v>
      </c>
      <c r="AB3070" s="9">
        <v>0</v>
      </c>
      <c r="AC3070" s="33"/>
      <c r="AD3070" s="10"/>
    </row>
    <row r="3071" spans="1:154" x14ac:dyDescent="0.3">
      <c r="A3071" s="18"/>
      <c r="B3071" s="18"/>
      <c r="C3071" s="18"/>
      <c r="D3071" s="18"/>
      <c r="E3071" s="18"/>
      <c r="F3071" s="18"/>
      <c r="G3071" s="18"/>
      <c r="H3071" s="19"/>
      <c r="I3071" s="20"/>
      <c r="J3071" s="21"/>
      <c r="K3071" s="20"/>
      <c r="L3071" s="18"/>
      <c r="M3071" s="18"/>
      <c r="N3071" s="18"/>
      <c r="O3071" s="18"/>
      <c r="P3071" s="18"/>
      <c r="Q3071" s="20"/>
      <c r="R3071" s="20"/>
      <c r="S3071" s="20"/>
      <c r="T3071" s="18"/>
      <c r="U3071" s="94"/>
      <c r="V3071" s="23"/>
      <c r="W3071" s="20"/>
      <c r="X3071" s="20"/>
      <c r="Y3071" s="20"/>
      <c r="Z3071" s="20"/>
      <c r="AA3071" s="18"/>
      <c r="AB3071" s="18"/>
      <c r="AC3071" s="21"/>
      <c r="AD3071" s="20"/>
      <c r="AE3071" s="39"/>
      <c r="AF3071" s="39"/>
      <c r="AG3071" s="39"/>
      <c r="AH3071" s="39"/>
      <c r="AI3071" s="39"/>
      <c r="AJ3071" s="39"/>
      <c r="AK3071" s="39"/>
      <c r="AL3071" s="39"/>
      <c r="AM3071" s="39"/>
      <c r="AN3071" s="39"/>
      <c r="AO3071" s="39"/>
      <c r="AP3071" s="39"/>
      <c r="AQ3071" s="39"/>
      <c r="AR3071" s="39"/>
      <c r="AS3071" s="39"/>
      <c r="AT3071" s="39"/>
      <c r="AU3071" s="39"/>
      <c r="AV3071" s="39"/>
      <c r="AW3071" s="39"/>
      <c r="AX3071" s="39"/>
      <c r="AY3071" s="39"/>
      <c r="AZ3071" s="39"/>
      <c r="BA3071" s="39"/>
      <c r="BB3071" s="39"/>
      <c r="BC3071" s="39"/>
      <c r="BD3071" s="39"/>
      <c r="BE3071" s="39"/>
      <c r="BF3071" s="39"/>
      <c r="BG3071" s="39"/>
      <c r="BH3071" s="39"/>
      <c r="BI3071" s="39"/>
      <c r="BJ3071" s="39"/>
      <c r="BK3071" s="39"/>
      <c r="BL3071" s="39"/>
      <c r="BM3071" s="39"/>
      <c r="BN3071" s="39"/>
      <c r="BO3071" s="39"/>
      <c r="BP3071" s="39"/>
      <c r="BQ3071" s="39"/>
      <c r="BR3071" s="39"/>
      <c r="BS3071" s="39"/>
      <c r="BT3071" s="39"/>
      <c r="BU3071" s="39"/>
      <c r="BV3071" s="39"/>
      <c r="BW3071" s="39"/>
      <c r="BX3071" s="39"/>
      <c r="BY3071" s="39"/>
      <c r="BZ3071" s="39"/>
      <c r="CA3071" s="39"/>
      <c r="CB3071" s="39"/>
      <c r="CC3071" s="39"/>
      <c r="CD3071" s="39"/>
      <c r="CE3071" s="39"/>
      <c r="CF3071" s="39"/>
      <c r="CG3071" s="39"/>
      <c r="CH3071" s="39"/>
      <c r="CI3071" s="39"/>
      <c r="CJ3071" s="39"/>
      <c r="CK3071" s="39"/>
      <c r="CL3071" s="39"/>
      <c r="CM3071" s="39"/>
      <c r="CN3071" s="39"/>
      <c r="CO3071" s="39"/>
      <c r="CP3071" s="39"/>
      <c r="CQ3071" s="39"/>
      <c r="CR3071" s="39"/>
      <c r="CS3071" s="39"/>
      <c r="CT3071" s="39"/>
      <c r="CU3071" s="39"/>
      <c r="CV3071" s="39"/>
      <c r="CW3071" s="39"/>
      <c r="CX3071" s="39"/>
      <c r="CY3071" s="39"/>
      <c r="CZ3071" s="39"/>
      <c r="DA3071" s="39"/>
      <c r="DB3071" s="39"/>
      <c r="DC3071" s="39"/>
      <c r="DD3071" s="39"/>
      <c r="DE3071" s="39"/>
      <c r="DF3071" s="39"/>
      <c r="DG3071" s="39"/>
      <c r="DH3071" s="39"/>
      <c r="DI3071" s="39"/>
      <c r="DJ3071" s="39"/>
      <c r="DK3071" s="39"/>
      <c r="DL3071" s="39"/>
      <c r="DM3071" s="39"/>
      <c r="DN3071" s="39"/>
      <c r="DO3071" s="39"/>
      <c r="DP3071" s="39"/>
      <c r="DQ3071" s="39"/>
      <c r="DR3071" s="39"/>
      <c r="DS3071" s="39"/>
      <c r="DT3071" s="39"/>
      <c r="DU3071" s="39"/>
      <c r="DV3071" s="39"/>
      <c r="DW3071" s="39"/>
      <c r="DX3071" s="39"/>
      <c r="DY3071" s="39"/>
      <c r="DZ3071" s="39"/>
      <c r="EA3071" s="39"/>
      <c r="EB3071" s="39"/>
      <c r="EC3071" s="39"/>
      <c r="ED3071" s="39"/>
      <c r="EE3071" s="39"/>
      <c r="EF3071" s="39"/>
      <c r="EG3071" s="39"/>
      <c r="EH3071" s="39"/>
      <c r="EI3071" s="39"/>
      <c r="EJ3071" s="39"/>
      <c r="EK3071" s="39"/>
      <c r="EL3071" s="39"/>
      <c r="EM3071" s="39"/>
      <c r="EN3071" s="39"/>
      <c r="EO3071" s="39"/>
      <c r="EP3071" s="39"/>
      <c r="EQ3071" s="39"/>
      <c r="ER3071" s="39"/>
      <c r="ES3071" s="39"/>
      <c r="ET3071" s="39"/>
      <c r="EU3071" s="39"/>
      <c r="EV3071" s="39"/>
      <c r="EW3071" s="39"/>
      <c r="EX3071" s="39"/>
    </row>
    <row r="3072" spans="1:154" x14ac:dyDescent="0.3">
      <c r="A3072" s="29">
        <v>2853</v>
      </c>
      <c r="B3072" s="29" t="s">
        <v>47</v>
      </c>
      <c r="C3072" s="29">
        <v>1745</v>
      </c>
      <c r="D3072" s="29">
        <v>6</v>
      </c>
      <c r="E3072" s="29">
        <v>1</v>
      </c>
      <c r="F3072" s="29">
        <v>2</v>
      </c>
      <c r="G3072" s="29">
        <v>33</v>
      </c>
      <c r="H3072" s="25" t="s">
        <v>476</v>
      </c>
      <c r="I3072" s="36">
        <v>633</v>
      </c>
      <c r="J3072" s="41">
        <v>150</v>
      </c>
      <c r="K3072" s="74">
        <f>I3072*J3072</f>
        <v>94950</v>
      </c>
      <c r="L3072" s="29"/>
      <c r="M3072" s="29"/>
      <c r="N3072" s="29"/>
      <c r="O3072" s="29"/>
      <c r="P3072" s="29"/>
      <c r="Q3072" s="36"/>
      <c r="R3072" s="36"/>
      <c r="S3072" s="36"/>
      <c r="T3072" s="29"/>
      <c r="U3072" s="185"/>
      <c r="V3072" s="37"/>
      <c r="W3072" s="36"/>
      <c r="X3072" s="75">
        <f>K3072+W3072</f>
        <v>94950</v>
      </c>
      <c r="Y3072" s="36"/>
      <c r="Z3072" s="74">
        <v>50000000</v>
      </c>
      <c r="AA3072" s="29">
        <v>0</v>
      </c>
      <c r="AB3072" s="29">
        <v>0</v>
      </c>
      <c r="AC3072" s="41" t="s">
        <v>1342</v>
      </c>
      <c r="AD3072" s="36"/>
    </row>
    <row r="3073" spans="1:154" x14ac:dyDescent="0.3">
      <c r="A3073" s="9"/>
      <c r="B3073" s="9" t="s">
        <v>47</v>
      </c>
      <c r="C3073" s="9">
        <v>1929</v>
      </c>
      <c r="D3073" s="9">
        <v>6</v>
      </c>
      <c r="E3073" s="9">
        <v>1</v>
      </c>
      <c r="F3073" s="9">
        <v>1</v>
      </c>
      <c r="G3073" s="9">
        <v>62</v>
      </c>
      <c r="H3073" s="30" t="s">
        <v>477</v>
      </c>
      <c r="I3073" s="10">
        <v>162</v>
      </c>
      <c r="J3073" s="33">
        <v>1200</v>
      </c>
      <c r="K3073" s="34">
        <f>I3073*J3073</f>
        <v>194400</v>
      </c>
      <c r="L3073" s="9"/>
      <c r="M3073" s="9"/>
      <c r="N3073" s="9"/>
      <c r="O3073" s="30"/>
      <c r="P3073" s="9"/>
      <c r="Q3073" s="10"/>
      <c r="R3073" s="10"/>
      <c r="S3073" s="10"/>
      <c r="T3073" s="9"/>
      <c r="U3073" s="2"/>
      <c r="V3073" s="35"/>
      <c r="W3073" s="10"/>
      <c r="X3073" s="31">
        <f>K3073+W3073</f>
        <v>194400</v>
      </c>
      <c r="Y3073" s="10"/>
      <c r="Z3073" s="10"/>
      <c r="AA3073" s="34">
        <f>X3073-Z3073</f>
        <v>194400</v>
      </c>
      <c r="AB3073" s="9">
        <v>0.02</v>
      </c>
      <c r="AC3073" s="33"/>
      <c r="AD3073" s="10"/>
    </row>
    <row r="3074" spans="1:154" s="39" customFormat="1" x14ac:dyDescent="0.3">
      <c r="A3074" s="9"/>
      <c r="B3074" s="9"/>
      <c r="C3074" s="9"/>
      <c r="D3074" s="9"/>
      <c r="E3074" s="9"/>
      <c r="F3074" s="9"/>
      <c r="G3074" s="9"/>
      <c r="H3074" s="30"/>
      <c r="I3074" s="10"/>
      <c r="J3074" s="33"/>
      <c r="K3074" s="34"/>
      <c r="L3074" s="9">
        <v>1</v>
      </c>
      <c r="M3074" s="9" t="s">
        <v>53</v>
      </c>
      <c r="N3074" s="9" t="s">
        <v>48</v>
      </c>
      <c r="O3074" s="30" t="s">
        <v>477</v>
      </c>
      <c r="P3074" s="9">
        <v>90</v>
      </c>
      <c r="Q3074" s="10">
        <v>100</v>
      </c>
      <c r="R3074" s="10">
        <v>6750</v>
      </c>
      <c r="S3074" s="34">
        <f>P3074*R3074</f>
        <v>607500</v>
      </c>
      <c r="T3074" s="9">
        <v>16</v>
      </c>
      <c r="U3074" s="2">
        <v>22</v>
      </c>
      <c r="V3074" s="34">
        <f>S3074*U3074/100</f>
        <v>133650</v>
      </c>
      <c r="W3074" s="34">
        <f>S3074-V3074</f>
        <v>473850</v>
      </c>
      <c r="X3074" s="31">
        <f>K3074+W3074</f>
        <v>473850</v>
      </c>
      <c r="Y3074" s="34">
        <f>X3074*Q3074/100</f>
        <v>473850</v>
      </c>
      <c r="Z3074" s="34">
        <v>10000000</v>
      </c>
      <c r="AA3074" s="9">
        <v>0</v>
      </c>
      <c r="AB3074" s="9">
        <v>0</v>
      </c>
      <c r="AC3074" s="33"/>
      <c r="AD3074" s="10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6"/>
      <c r="AZ3074" s="16"/>
      <c r="BA3074" s="16"/>
      <c r="BB3074" s="16"/>
      <c r="BC3074" s="16"/>
      <c r="BD3074" s="16"/>
      <c r="BE3074" s="16"/>
      <c r="BF3074" s="16"/>
      <c r="BG3074" s="16"/>
      <c r="BH3074" s="16"/>
      <c r="BI3074" s="16"/>
      <c r="BJ3074" s="16"/>
      <c r="BK3074" s="16"/>
      <c r="BL3074" s="16"/>
      <c r="BM3074" s="16"/>
      <c r="BN3074" s="16"/>
      <c r="BO3074" s="16"/>
      <c r="BP3074" s="16"/>
      <c r="BQ3074" s="16"/>
      <c r="BR3074" s="16"/>
      <c r="BS3074" s="16"/>
      <c r="BT3074" s="16"/>
      <c r="BU3074" s="16"/>
      <c r="BV3074" s="16"/>
      <c r="BW3074" s="16"/>
      <c r="BX3074" s="16"/>
      <c r="BY3074" s="16"/>
      <c r="BZ3074" s="16"/>
      <c r="CA3074" s="16"/>
      <c r="CB3074" s="16"/>
      <c r="CC3074" s="16"/>
      <c r="CD3074" s="16"/>
      <c r="CE3074" s="16"/>
      <c r="CF3074" s="16"/>
      <c r="CG3074" s="16"/>
      <c r="CH3074" s="16"/>
      <c r="CI3074" s="16"/>
      <c r="CJ3074" s="16"/>
      <c r="CK3074" s="16"/>
      <c r="CL3074" s="16"/>
      <c r="CM3074" s="16"/>
      <c r="CN3074" s="16"/>
      <c r="CO3074" s="16"/>
      <c r="CP3074" s="16"/>
      <c r="CQ3074" s="16"/>
      <c r="CR3074" s="16"/>
      <c r="CS3074" s="16"/>
      <c r="CT3074" s="16"/>
      <c r="CU3074" s="16"/>
      <c r="CV3074" s="16"/>
      <c r="CW3074" s="16"/>
      <c r="CX3074" s="16"/>
      <c r="CY3074" s="16"/>
      <c r="CZ3074" s="16"/>
      <c r="DA3074" s="16"/>
      <c r="DB3074" s="16"/>
      <c r="DC3074" s="16"/>
      <c r="DD3074" s="16"/>
      <c r="DE3074" s="16"/>
      <c r="DF3074" s="16"/>
      <c r="DG3074" s="16"/>
      <c r="DH3074" s="16"/>
      <c r="DI3074" s="16"/>
      <c r="DJ3074" s="16"/>
      <c r="DK3074" s="16"/>
      <c r="DL3074" s="16"/>
      <c r="DM3074" s="16"/>
      <c r="DN3074" s="16"/>
      <c r="DO3074" s="16"/>
      <c r="DP3074" s="16"/>
      <c r="DQ3074" s="16"/>
      <c r="DR3074" s="16"/>
      <c r="DS3074" s="16"/>
      <c r="DT3074" s="16"/>
      <c r="DU3074" s="16"/>
      <c r="DV3074" s="16"/>
      <c r="DW3074" s="16"/>
      <c r="DX3074" s="16"/>
      <c r="DY3074" s="16"/>
      <c r="DZ3074" s="16"/>
      <c r="EA3074" s="16"/>
      <c r="EB3074" s="16"/>
      <c r="EC3074" s="16"/>
      <c r="ED3074" s="16"/>
      <c r="EE3074" s="16"/>
      <c r="EF3074" s="16"/>
      <c r="EG3074" s="16"/>
      <c r="EH3074" s="16"/>
      <c r="EI3074" s="16"/>
      <c r="EJ3074" s="16"/>
      <c r="EK3074" s="16"/>
      <c r="EL3074" s="16"/>
      <c r="EM3074" s="16"/>
      <c r="EN3074" s="16"/>
      <c r="EO3074" s="16"/>
      <c r="EP3074" s="16"/>
      <c r="EQ3074" s="16"/>
      <c r="ER3074" s="16"/>
      <c r="ES3074" s="16"/>
      <c r="ET3074" s="16"/>
      <c r="EU3074" s="16"/>
      <c r="EV3074" s="16"/>
      <c r="EW3074" s="16"/>
      <c r="EX3074" s="16"/>
    </row>
    <row r="3075" spans="1:154" x14ac:dyDescent="0.3">
      <c r="A3075" s="9"/>
      <c r="B3075" s="9"/>
      <c r="C3075" s="9"/>
      <c r="D3075" s="9"/>
      <c r="E3075" s="9"/>
      <c r="F3075" s="9"/>
      <c r="G3075" s="9"/>
      <c r="H3075" s="30" t="s">
        <v>476</v>
      </c>
      <c r="I3075" s="10">
        <v>400</v>
      </c>
      <c r="J3075" s="33">
        <v>1200</v>
      </c>
      <c r="K3075" s="34">
        <f>I3075*J3075</f>
        <v>480000</v>
      </c>
      <c r="L3075" s="9"/>
      <c r="M3075" s="9"/>
      <c r="N3075" s="9"/>
      <c r="O3075" s="9"/>
      <c r="P3075" s="9"/>
      <c r="Q3075" s="10"/>
      <c r="R3075" s="10"/>
      <c r="S3075" s="10"/>
      <c r="T3075" s="9"/>
      <c r="U3075" s="2"/>
      <c r="V3075" s="35"/>
      <c r="W3075" s="10"/>
      <c r="X3075" s="31">
        <f>K3075+W3075</f>
        <v>480000</v>
      </c>
      <c r="Y3075" s="10"/>
      <c r="Z3075" s="34">
        <v>50000000</v>
      </c>
      <c r="AA3075" s="9">
        <v>0</v>
      </c>
      <c r="AB3075" s="9">
        <v>0</v>
      </c>
      <c r="AC3075" s="33"/>
      <c r="AD3075" s="10"/>
    </row>
    <row r="3076" spans="1:154" x14ac:dyDescent="0.3">
      <c r="A3076" s="9"/>
      <c r="B3076" s="9" t="s">
        <v>47</v>
      </c>
      <c r="C3076" s="9">
        <v>12837</v>
      </c>
      <c r="D3076" s="9">
        <v>6</v>
      </c>
      <c r="E3076" s="9">
        <v>5</v>
      </c>
      <c r="F3076" s="9">
        <v>0</v>
      </c>
      <c r="G3076" s="9">
        <v>23</v>
      </c>
      <c r="H3076" s="30" t="s">
        <v>476</v>
      </c>
      <c r="I3076" s="10">
        <v>2023</v>
      </c>
      <c r="J3076" s="33">
        <v>150</v>
      </c>
      <c r="K3076" s="34">
        <f>I3076*J3076</f>
        <v>303450</v>
      </c>
      <c r="L3076" s="9"/>
      <c r="M3076" s="9"/>
      <c r="N3076" s="9"/>
      <c r="O3076" s="9"/>
      <c r="P3076" s="9"/>
      <c r="Q3076" s="10"/>
      <c r="R3076" s="10"/>
      <c r="S3076" s="10"/>
      <c r="T3076" s="9"/>
      <c r="U3076" s="2"/>
      <c r="V3076" s="35"/>
      <c r="W3076" s="10"/>
      <c r="X3076" s="31">
        <f>K3076+W3076</f>
        <v>303450</v>
      </c>
      <c r="Y3076" s="10"/>
      <c r="Z3076" s="34">
        <v>50000000</v>
      </c>
      <c r="AA3076" s="9">
        <v>0</v>
      </c>
      <c r="AB3076" s="9">
        <v>0</v>
      </c>
      <c r="AC3076" s="33"/>
      <c r="AD3076" s="10"/>
    </row>
    <row r="3077" spans="1:154" s="39" customFormat="1" x14ac:dyDescent="0.3">
      <c r="A3077" s="18"/>
      <c r="B3077" s="18"/>
      <c r="C3077" s="18"/>
      <c r="D3077" s="18"/>
      <c r="E3077" s="18"/>
      <c r="F3077" s="18"/>
      <c r="G3077" s="18"/>
      <c r="H3077" s="19"/>
      <c r="I3077" s="20"/>
      <c r="J3077" s="21"/>
      <c r="K3077" s="20"/>
      <c r="L3077" s="18"/>
      <c r="M3077" s="18"/>
      <c r="N3077" s="18"/>
      <c r="O3077" s="18"/>
      <c r="P3077" s="18"/>
      <c r="Q3077" s="20"/>
      <c r="R3077" s="20"/>
      <c r="S3077" s="20"/>
      <c r="T3077" s="18"/>
      <c r="U3077" s="94"/>
      <c r="V3077" s="23"/>
      <c r="W3077" s="20"/>
      <c r="X3077" s="20"/>
      <c r="Y3077" s="20"/>
      <c r="Z3077" s="20"/>
      <c r="AA3077" s="18"/>
      <c r="AB3077" s="18"/>
      <c r="AC3077" s="21"/>
      <c r="AD3077" s="20"/>
    </row>
    <row r="3078" spans="1:154" x14ac:dyDescent="0.3">
      <c r="A3078" s="29">
        <v>2854</v>
      </c>
      <c r="B3078" s="29" t="s">
        <v>47</v>
      </c>
      <c r="C3078" s="29">
        <v>1341</v>
      </c>
      <c r="D3078" s="29">
        <v>8</v>
      </c>
      <c r="E3078" s="29">
        <v>4</v>
      </c>
      <c r="F3078" s="29">
        <v>3</v>
      </c>
      <c r="G3078" s="29">
        <v>50</v>
      </c>
      <c r="H3078" s="25" t="s">
        <v>476</v>
      </c>
      <c r="I3078" s="36">
        <v>1950</v>
      </c>
      <c r="J3078" s="41">
        <v>150</v>
      </c>
      <c r="K3078" s="74">
        <f>I3078*J3078</f>
        <v>292500</v>
      </c>
      <c r="L3078" s="29"/>
      <c r="M3078" s="29"/>
      <c r="N3078" s="29"/>
      <c r="O3078" s="29"/>
      <c r="P3078" s="29"/>
      <c r="Q3078" s="36"/>
      <c r="R3078" s="36"/>
      <c r="S3078" s="36"/>
      <c r="T3078" s="29"/>
      <c r="U3078" s="185"/>
      <c r="V3078" s="37"/>
      <c r="W3078" s="36"/>
      <c r="X3078" s="75">
        <f>K3078+W3078</f>
        <v>292500</v>
      </c>
      <c r="Y3078" s="36"/>
      <c r="Z3078" s="74">
        <v>50000000</v>
      </c>
      <c r="AA3078" s="29">
        <v>0</v>
      </c>
      <c r="AB3078" s="29">
        <v>0</v>
      </c>
      <c r="AC3078" s="41" t="s">
        <v>1343</v>
      </c>
      <c r="AD3078" s="36"/>
    </row>
    <row r="3079" spans="1:154" x14ac:dyDescent="0.3">
      <c r="A3079" s="9"/>
      <c r="B3079" s="9" t="s">
        <v>47</v>
      </c>
      <c r="C3079" s="9">
        <v>1336</v>
      </c>
      <c r="D3079" s="9">
        <v>4</v>
      </c>
      <c r="E3079" s="9">
        <v>3</v>
      </c>
      <c r="F3079" s="9">
        <v>3</v>
      </c>
      <c r="G3079" s="9">
        <v>73</v>
      </c>
      <c r="H3079" s="30" t="s">
        <v>476</v>
      </c>
      <c r="I3079" s="10">
        <v>1573</v>
      </c>
      <c r="J3079" s="33">
        <v>150</v>
      </c>
      <c r="K3079" s="34">
        <f>I3079*J3079</f>
        <v>235950</v>
      </c>
      <c r="L3079" s="9"/>
      <c r="M3079" s="9"/>
      <c r="N3079" s="9"/>
      <c r="O3079" s="9"/>
      <c r="P3079" s="9"/>
      <c r="Q3079" s="10"/>
      <c r="R3079" s="10"/>
      <c r="S3079" s="10"/>
      <c r="T3079" s="9"/>
      <c r="U3079" s="2"/>
      <c r="V3079" s="35"/>
      <c r="W3079" s="10"/>
      <c r="X3079" s="31">
        <f>K3079+W3079</f>
        <v>235950</v>
      </c>
      <c r="Y3079" s="10"/>
      <c r="Z3079" s="34">
        <v>50000000</v>
      </c>
      <c r="AA3079" s="9">
        <v>0</v>
      </c>
      <c r="AB3079" s="9">
        <v>0</v>
      </c>
      <c r="AC3079" s="33">
        <v>0</v>
      </c>
      <c r="AD3079" s="10"/>
    </row>
    <row r="3080" spans="1:154" x14ac:dyDescent="0.3">
      <c r="A3080" s="18"/>
      <c r="B3080" s="18"/>
      <c r="C3080" s="18"/>
      <c r="D3080" s="18"/>
      <c r="E3080" s="18"/>
      <c r="F3080" s="18"/>
      <c r="G3080" s="18"/>
      <c r="H3080" s="19"/>
      <c r="I3080" s="20"/>
      <c r="J3080" s="21"/>
      <c r="K3080" s="20"/>
      <c r="L3080" s="18"/>
      <c r="M3080" s="18"/>
      <c r="N3080" s="18"/>
      <c r="O3080" s="18"/>
      <c r="P3080" s="18"/>
      <c r="Q3080" s="20"/>
      <c r="R3080" s="20"/>
      <c r="S3080" s="20"/>
      <c r="T3080" s="18"/>
      <c r="U3080" s="94"/>
      <c r="V3080" s="23"/>
      <c r="W3080" s="20"/>
      <c r="X3080" s="20"/>
      <c r="Y3080" s="20"/>
      <c r="Z3080" s="20"/>
      <c r="AA3080" s="18"/>
      <c r="AB3080" s="18"/>
      <c r="AC3080" s="21"/>
      <c r="AD3080" s="20"/>
      <c r="AE3080" s="39"/>
      <c r="AF3080" s="39"/>
      <c r="AG3080" s="39"/>
      <c r="AH3080" s="39"/>
      <c r="AI3080" s="39"/>
      <c r="AJ3080" s="39"/>
      <c r="AK3080" s="39"/>
      <c r="AL3080" s="39"/>
      <c r="AM3080" s="39"/>
      <c r="AN3080" s="39"/>
      <c r="AO3080" s="39"/>
      <c r="AP3080" s="39"/>
      <c r="AQ3080" s="39"/>
      <c r="AR3080" s="39"/>
      <c r="AS3080" s="39"/>
      <c r="AT3080" s="39"/>
      <c r="AU3080" s="39"/>
      <c r="AV3080" s="39"/>
      <c r="AW3080" s="39"/>
      <c r="AX3080" s="39"/>
      <c r="AY3080" s="39"/>
      <c r="AZ3080" s="39"/>
      <c r="BA3080" s="39"/>
      <c r="BB3080" s="39"/>
      <c r="BC3080" s="39"/>
      <c r="BD3080" s="39"/>
      <c r="BE3080" s="39"/>
      <c r="BF3080" s="39"/>
      <c r="BG3080" s="39"/>
      <c r="BH3080" s="39"/>
      <c r="BI3080" s="39"/>
      <c r="BJ3080" s="39"/>
      <c r="BK3080" s="39"/>
      <c r="BL3080" s="39"/>
      <c r="BM3080" s="39"/>
      <c r="BN3080" s="39"/>
      <c r="BO3080" s="39"/>
      <c r="BP3080" s="39"/>
      <c r="BQ3080" s="39"/>
      <c r="BR3080" s="39"/>
      <c r="BS3080" s="39"/>
      <c r="BT3080" s="39"/>
      <c r="BU3080" s="39"/>
      <c r="BV3080" s="39"/>
      <c r="BW3080" s="39"/>
      <c r="BX3080" s="39"/>
      <c r="BY3080" s="39"/>
      <c r="BZ3080" s="39"/>
      <c r="CA3080" s="39"/>
      <c r="CB3080" s="39"/>
      <c r="CC3080" s="39"/>
      <c r="CD3080" s="39"/>
      <c r="CE3080" s="39"/>
      <c r="CF3080" s="39"/>
      <c r="CG3080" s="39"/>
      <c r="CH3080" s="39"/>
      <c r="CI3080" s="39"/>
      <c r="CJ3080" s="39"/>
      <c r="CK3080" s="39"/>
      <c r="CL3080" s="39"/>
      <c r="CM3080" s="39"/>
      <c r="CN3080" s="39"/>
      <c r="CO3080" s="39"/>
      <c r="CP3080" s="39"/>
      <c r="CQ3080" s="39"/>
      <c r="CR3080" s="39"/>
      <c r="CS3080" s="39"/>
      <c r="CT3080" s="39"/>
      <c r="CU3080" s="39"/>
      <c r="CV3080" s="39"/>
      <c r="CW3080" s="39"/>
      <c r="CX3080" s="39"/>
      <c r="CY3080" s="39"/>
      <c r="CZ3080" s="39"/>
      <c r="DA3080" s="39"/>
      <c r="DB3080" s="39"/>
      <c r="DC3080" s="39"/>
      <c r="DD3080" s="39"/>
      <c r="DE3080" s="39"/>
      <c r="DF3080" s="39"/>
      <c r="DG3080" s="39"/>
      <c r="DH3080" s="39"/>
      <c r="DI3080" s="39"/>
      <c r="DJ3080" s="39"/>
      <c r="DK3080" s="39"/>
      <c r="DL3080" s="39"/>
      <c r="DM3080" s="39"/>
      <c r="DN3080" s="39"/>
      <c r="DO3080" s="39"/>
      <c r="DP3080" s="39"/>
      <c r="DQ3080" s="39"/>
      <c r="DR3080" s="39"/>
      <c r="DS3080" s="39"/>
      <c r="DT3080" s="39"/>
      <c r="DU3080" s="39"/>
      <c r="DV3080" s="39"/>
      <c r="DW3080" s="39"/>
      <c r="DX3080" s="39"/>
      <c r="DY3080" s="39"/>
      <c r="DZ3080" s="39"/>
      <c r="EA3080" s="39"/>
      <c r="EB3080" s="39"/>
      <c r="EC3080" s="39"/>
      <c r="ED3080" s="39"/>
      <c r="EE3080" s="39"/>
      <c r="EF3080" s="39"/>
      <c r="EG3080" s="39"/>
      <c r="EH3080" s="39"/>
      <c r="EI3080" s="39"/>
      <c r="EJ3080" s="39"/>
      <c r="EK3080" s="39"/>
      <c r="EL3080" s="39"/>
      <c r="EM3080" s="39"/>
      <c r="EN3080" s="39"/>
      <c r="EO3080" s="39"/>
      <c r="EP3080" s="39"/>
      <c r="EQ3080" s="39"/>
      <c r="ER3080" s="39"/>
      <c r="ES3080" s="39"/>
      <c r="ET3080" s="39"/>
      <c r="EU3080" s="39"/>
      <c r="EV3080" s="39"/>
      <c r="EW3080" s="39"/>
      <c r="EX3080" s="39"/>
    </row>
    <row r="3081" spans="1:154" x14ac:dyDescent="0.3">
      <c r="A3081" s="29">
        <v>2855</v>
      </c>
      <c r="B3081" s="29" t="s">
        <v>47</v>
      </c>
      <c r="C3081" s="29">
        <v>473</v>
      </c>
      <c r="D3081" s="29">
        <v>8</v>
      </c>
      <c r="E3081" s="29">
        <v>1</v>
      </c>
      <c r="F3081" s="29">
        <v>0</v>
      </c>
      <c r="G3081" s="29">
        <v>25</v>
      </c>
      <c r="H3081" s="25" t="s">
        <v>476</v>
      </c>
      <c r="I3081" s="36">
        <v>425</v>
      </c>
      <c r="J3081" s="41">
        <v>290</v>
      </c>
      <c r="K3081" s="74">
        <f>I3081*J3081</f>
        <v>123250</v>
      </c>
      <c r="L3081" s="29"/>
      <c r="M3081" s="29"/>
      <c r="N3081" s="29"/>
      <c r="O3081" s="29"/>
      <c r="P3081" s="29"/>
      <c r="Q3081" s="36"/>
      <c r="R3081" s="36"/>
      <c r="S3081" s="36"/>
      <c r="T3081" s="29"/>
      <c r="U3081" s="185"/>
      <c r="V3081" s="37"/>
      <c r="W3081" s="36"/>
      <c r="X3081" s="75">
        <f t="shared" ref="X3081:X3091" si="314">K3081+W3081</f>
        <v>123250</v>
      </c>
      <c r="Y3081" s="36"/>
      <c r="Z3081" s="74">
        <v>50000000</v>
      </c>
      <c r="AA3081" s="29">
        <v>0</v>
      </c>
      <c r="AB3081" s="29">
        <v>0</v>
      </c>
      <c r="AC3081" s="41" t="s">
        <v>1344</v>
      </c>
      <c r="AD3081" s="36"/>
    </row>
    <row r="3082" spans="1:154" x14ac:dyDescent="0.3">
      <c r="A3082" s="9"/>
      <c r="B3082" s="9" t="s">
        <v>47</v>
      </c>
      <c r="C3082" s="9">
        <v>12702</v>
      </c>
      <c r="D3082" s="9">
        <v>8</v>
      </c>
      <c r="E3082" s="9">
        <v>0</v>
      </c>
      <c r="F3082" s="9">
        <v>3</v>
      </c>
      <c r="G3082" s="9">
        <v>32</v>
      </c>
      <c r="H3082" s="30" t="s">
        <v>476</v>
      </c>
      <c r="I3082" s="10">
        <v>332</v>
      </c>
      <c r="J3082" s="33">
        <v>250</v>
      </c>
      <c r="K3082" s="34">
        <f>I3082*J3082</f>
        <v>83000</v>
      </c>
      <c r="L3082" s="9"/>
      <c r="M3082" s="9"/>
      <c r="N3082" s="9"/>
      <c r="O3082" s="9"/>
      <c r="P3082" s="9"/>
      <c r="Q3082" s="10"/>
      <c r="R3082" s="10"/>
      <c r="S3082" s="10"/>
      <c r="T3082" s="9"/>
      <c r="U3082" s="2"/>
      <c r="V3082" s="35"/>
      <c r="W3082" s="10"/>
      <c r="X3082" s="31">
        <f t="shared" si="314"/>
        <v>83000</v>
      </c>
      <c r="Y3082" s="10"/>
      <c r="Z3082" s="34">
        <v>50000000</v>
      </c>
      <c r="AA3082" s="9">
        <v>0</v>
      </c>
      <c r="AB3082" s="9">
        <v>0</v>
      </c>
      <c r="AC3082" s="33">
        <v>0</v>
      </c>
      <c r="AD3082" s="10"/>
    </row>
    <row r="3083" spans="1:154" s="39" customFormat="1" x14ac:dyDescent="0.3">
      <c r="A3083" s="18"/>
      <c r="B3083" s="18"/>
      <c r="C3083" s="18"/>
      <c r="D3083" s="18"/>
      <c r="E3083" s="18"/>
      <c r="F3083" s="18"/>
      <c r="G3083" s="18"/>
      <c r="H3083" s="19"/>
      <c r="I3083" s="20"/>
      <c r="J3083" s="21"/>
      <c r="K3083" s="20"/>
      <c r="L3083" s="18"/>
      <c r="M3083" s="18"/>
      <c r="N3083" s="18"/>
      <c r="O3083" s="18"/>
      <c r="P3083" s="18"/>
      <c r="Q3083" s="20"/>
      <c r="R3083" s="20"/>
      <c r="S3083" s="20"/>
      <c r="T3083" s="18"/>
      <c r="U3083" s="94"/>
      <c r="V3083" s="23"/>
      <c r="W3083" s="20"/>
      <c r="X3083" s="20"/>
      <c r="Y3083" s="20"/>
      <c r="Z3083" s="20"/>
      <c r="AA3083" s="18"/>
      <c r="AB3083" s="18"/>
      <c r="AC3083" s="21"/>
      <c r="AD3083" s="20"/>
    </row>
    <row r="3084" spans="1:154" x14ac:dyDescent="0.3">
      <c r="A3084" s="29">
        <v>2856</v>
      </c>
      <c r="B3084" s="29" t="s">
        <v>47</v>
      </c>
      <c r="C3084" s="29">
        <v>12771</v>
      </c>
      <c r="D3084" s="29">
        <v>4</v>
      </c>
      <c r="E3084" s="29">
        <v>2</v>
      </c>
      <c r="F3084" s="29">
        <v>1</v>
      </c>
      <c r="G3084" s="29">
        <v>9</v>
      </c>
      <c r="H3084" s="25" t="s">
        <v>476</v>
      </c>
      <c r="I3084" s="36">
        <v>909</v>
      </c>
      <c r="J3084" s="41">
        <v>250</v>
      </c>
      <c r="K3084" s="74">
        <f>I3084*J3084</f>
        <v>227250</v>
      </c>
      <c r="L3084" s="29"/>
      <c r="M3084" s="29"/>
      <c r="N3084" s="29"/>
      <c r="O3084" s="29"/>
      <c r="P3084" s="29"/>
      <c r="Q3084" s="36"/>
      <c r="R3084" s="36"/>
      <c r="S3084" s="36"/>
      <c r="T3084" s="29"/>
      <c r="U3084" s="185"/>
      <c r="V3084" s="37"/>
      <c r="W3084" s="36"/>
      <c r="X3084" s="75">
        <f t="shared" si="314"/>
        <v>227250</v>
      </c>
      <c r="Y3084" s="36"/>
      <c r="Z3084" s="74">
        <v>50000000</v>
      </c>
      <c r="AA3084" s="29">
        <v>0</v>
      </c>
      <c r="AB3084" s="29">
        <v>0</v>
      </c>
      <c r="AC3084" s="41" t="s">
        <v>1345</v>
      </c>
      <c r="AD3084" s="36"/>
    </row>
    <row r="3085" spans="1:154" x14ac:dyDescent="0.3">
      <c r="A3085" s="9"/>
      <c r="B3085" s="9" t="s">
        <v>47</v>
      </c>
      <c r="C3085" s="9">
        <v>8246</v>
      </c>
      <c r="D3085" s="9">
        <v>4</v>
      </c>
      <c r="E3085" s="9">
        <v>2</v>
      </c>
      <c r="F3085" s="9">
        <v>1</v>
      </c>
      <c r="G3085" s="9">
        <v>97</v>
      </c>
      <c r="H3085" s="30" t="s">
        <v>476</v>
      </c>
      <c r="I3085" s="10">
        <v>997</v>
      </c>
      <c r="J3085" s="33">
        <v>150</v>
      </c>
      <c r="K3085" s="34">
        <f>I3085*J3085</f>
        <v>149550</v>
      </c>
      <c r="L3085" s="9"/>
      <c r="M3085" s="9"/>
      <c r="N3085" s="9"/>
      <c r="O3085" s="9"/>
      <c r="P3085" s="9"/>
      <c r="Q3085" s="10"/>
      <c r="R3085" s="10"/>
      <c r="S3085" s="10"/>
      <c r="T3085" s="9"/>
      <c r="U3085" s="2"/>
      <c r="V3085" s="35"/>
      <c r="W3085" s="10"/>
      <c r="X3085" s="31">
        <f t="shared" si="314"/>
        <v>149550</v>
      </c>
      <c r="Y3085" s="10"/>
      <c r="Z3085" s="34">
        <v>50000000</v>
      </c>
      <c r="AA3085" s="9">
        <v>0</v>
      </c>
      <c r="AB3085" s="9">
        <v>0</v>
      </c>
      <c r="AC3085" s="33">
        <v>0</v>
      </c>
      <c r="AD3085" s="10"/>
    </row>
    <row r="3086" spans="1:154" s="39" customFormat="1" x14ac:dyDescent="0.3">
      <c r="A3086" s="18"/>
      <c r="B3086" s="18"/>
      <c r="C3086" s="18"/>
      <c r="D3086" s="18"/>
      <c r="E3086" s="18"/>
      <c r="F3086" s="18"/>
      <c r="G3086" s="18"/>
      <c r="H3086" s="19"/>
      <c r="I3086" s="20"/>
      <c r="J3086" s="21"/>
      <c r="K3086" s="20"/>
      <c r="L3086" s="18"/>
      <c r="M3086" s="18"/>
      <c r="N3086" s="18"/>
      <c r="O3086" s="18"/>
      <c r="P3086" s="18"/>
      <c r="Q3086" s="20"/>
      <c r="R3086" s="20"/>
      <c r="S3086" s="20"/>
      <c r="T3086" s="18"/>
      <c r="U3086" s="94"/>
      <c r="V3086" s="23"/>
      <c r="W3086" s="20"/>
      <c r="X3086" s="20"/>
      <c r="Y3086" s="20"/>
      <c r="Z3086" s="20"/>
      <c r="AA3086" s="18"/>
      <c r="AB3086" s="18"/>
      <c r="AC3086" s="21"/>
      <c r="AD3086" s="20"/>
    </row>
    <row r="3087" spans="1:154" x14ac:dyDescent="0.3">
      <c r="A3087" s="29">
        <v>2857</v>
      </c>
      <c r="B3087" s="29" t="s">
        <v>47</v>
      </c>
      <c r="C3087" s="29">
        <v>11579</v>
      </c>
      <c r="D3087" s="29">
        <v>7</v>
      </c>
      <c r="E3087" s="29">
        <v>3</v>
      </c>
      <c r="F3087" s="29">
        <v>0</v>
      </c>
      <c r="G3087" s="29">
        <v>6</v>
      </c>
      <c r="H3087" s="25" t="s">
        <v>476</v>
      </c>
      <c r="I3087" s="36">
        <v>1206</v>
      </c>
      <c r="J3087" s="41">
        <v>220</v>
      </c>
      <c r="K3087" s="74">
        <f>I3087*J3087</f>
        <v>265320</v>
      </c>
      <c r="L3087" s="29"/>
      <c r="M3087" s="29"/>
      <c r="N3087" s="29"/>
      <c r="O3087" s="29"/>
      <c r="P3087" s="29"/>
      <c r="Q3087" s="36"/>
      <c r="R3087" s="36"/>
      <c r="S3087" s="36"/>
      <c r="T3087" s="29"/>
      <c r="U3087" s="185"/>
      <c r="V3087" s="37"/>
      <c r="W3087" s="36"/>
      <c r="X3087" s="75">
        <f t="shared" si="314"/>
        <v>265320</v>
      </c>
      <c r="Y3087" s="36"/>
      <c r="Z3087" s="74">
        <v>50000000</v>
      </c>
      <c r="AA3087" s="29">
        <v>0</v>
      </c>
      <c r="AB3087" s="29">
        <v>0</v>
      </c>
      <c r="AC3087" s="41" t="s">
        <v>1346</v>
      </c>
      <c r="AD3087" s="36"/>
    </row>
    <row r="3088" spans="1:154" x14ac:dyDescent="0.3">
      <c r="A3088" s="18"/>
      <c r="B3088" s="18"/>
      <c r="C3088" s="18"/>
      <c r="D3088" s="18"/>
      <c r="E3088" s="18"/>
      <c r="F3088" s="18"/>
      <c r="G3088" s="18"/>
      <c r="H3088" s="19"/>
      <c r="I3088" s="20"/>
      <c r="J3088" s="21"/>
      <c r="K3088" s="22"/>
      <c r="L3088" s="18"/>
      <c r="M3088" s="18"/>
      <c r="N3088" s="18"/>
      <c r="O3088" s="18"/>
      <c r="P3088" s="18"/>
      <c r="Q3088" s="20"/>
      <c r="R3088" s="20"/>
      <c r="S3088" s="20"/>
      <c r="T3088" s="18"/>
      <c r="U3088" s="94"/>
      <c r="V3088" s="23"/>
      <c r="W3088" s="20"/>
      <c r="X3088" s="24"/>
      <c r="Y3088" s="20"/>
      <c r="Z3088" s="22"/>
      <c r="AA3088" s="18"/>
      <c r="AB3088" s="18"/>
      <c r="AC3088" s="21"/>
      <c r="AD3088" s="20"/>
      <c r="AE3088" s="39"/>
      <c r="AF3088" s="39"/>
      <c r="AG3088" s="39"/>
      <c r="AH3088" s="39"/>
      <c r="AI3088" s="39"/>
      <c r="AJ3088" s="39"/>
      <c r="AK3088" s="39"/>
      <c r="AL3088" s="39"/>
      <c r="AM3088" s="39"/>
      <c r="AN3088" s="39"/>
      <c r="AO3088" s="39"/>
      <c r="AP3088" s="39"/>
      <c r="AQ3088" s="39"/>
      <c r="AR3088" s="39"/>
      <c r="AS3088" s="39"/>
      <c r="AT3088" s="39"/>
      <c r="AU3088" s="39"/>
      <c r="AV3088" s="39"/>
      <c r="AW3088" s="39"/>
      <c r="AX3088" s="39"/>
      <c r="AY3088" s="39"/>
      <c r="AZ3088" s="39"/>
      <c r="BA3088" s="39"/>
      <c r="BB3088" s="39"/>
      <c r="BC3088" s="39"/>
      <c r="BD3088" s="39"/>
      <c r="BE3088" s="39"/>
      <c r="BF3088" s="39"/>
      <c r="BG3088" s="39"/>
      <c r="BH3088" s="39"/>
      <c r="BI3088" s="39"/>
      <c r="BJ3088" s="39"/>
      <c r="BK3088" s="39"/>
      <c r="BL3088" s="39"/>
      <c r="BM3088" s="39"/>
      <c r="BN3088" s="39"/>
      <c r="BO3088" s="39"/>
      <c r="BP3088" s="39"/>
      <c r="BQ3088" s="39"/>
      <c r="BR3088" s="39"/>
      <c r="BS3088" s="39"/>
      <c r="BT3088" s="39"/>
      <c r="BU3088" s="39"/>
      <c r="BV3088" s="39"/>
      <c r="BW3088" s="39"/>
      <c r="BX3088" s="39"/>
      <c r="BY3088" s="39"/>
      <c r="BZ3088" s="39"/>
      <c r="CA3088" s="39"/>
      <c r="CB3088" s="39"/>
      <c r="CC3088" s="39"/>
      <c r="CD3088" s="39"/>
      <c r="CE3088" s="39"/>
      <c r="CF3088" s="39"/>
      <c r="CG3088" s="39"/>
      <c r="CH3088" s="39"/>
      <c r="CI3088" s="39"/>
      <c r="CJ3088" s="39"/>
      <c r="CK3088" s="39"/>
      <c r="CL3088" s="39"/>
      <c r="CM3088" s="39"/>
      <c r="CN3088" s="39"/>
      <c r="CO3088" s="39"/>
      <c r="CP3088" s="39"/>
      <c r="CQ3088" s="39"/>
      <c r="CR3088" s="39"/>
      <c r="CS3088" s="39"/>
      <c r="CT3088" s="39"/>
      <c r="CU3088" s="39"/>
      <c r="CV3088" s="39"/>
      <c r="CW3088" s="39"/>
      <c r="CX3088" s="39"/>
      <c r="CY3088" s="39"/>
      <c r="CZ3088" s="39"/>
      <c r="DA3088" s="39"/>
      <c r="DB3088" s="39"/>
      <c r="DC3088" s="39"/>
      <c r="DD3088" s="39"/>
      <c r="DE3088" s="39"/>
      <c r="DF3088" s="39"/>
      <c r="DG3088" s="39"/>
      <c r="DH3088" s="39"/>
      <c r="DI3088" s="39"/>
      <c r="DJ3088" s="39"/>
      <c r="DK3088" s="39"/>
      <c r="DL3088" s="39"/>
      <c r="DM3088" s="39"/>
      <c r="DN3088" s="39"/>
      <c r="DO3088" s="39"/>
      <c r="DP3088" s="39"/>
      <c r="DQ3088" s="39"/>
      <c r="DR3088" s="39"/>
      <c r="DS3088" s="39"/>
      <c r="DT3088" s="39"/>
      <c r="DU3088" s="39"/>
      <c r="DV3088" s="39"/>
      <c r="DW3088" s="39"/>
      <c r="DX3088" s="39"/>
      <c r="DY3088" s="39"/>
      <c r="DZ3088" s="39"/>
      <c r="EA3088" s="39"/>
      <c r="EB3088" s="39"/>
      <c r="EC3088" s="39"/>
      <c r="ED3088" s="39"/>
      <c r="EE3088" s="39"/>
      <c r="EF3088" s="39"/>
      <c r="EG3088" s="39"/>
      <c r="EH3088" s="39"/>
      <c r="EI3088" s="39"/>
      <c r="EJ3088" s="39"/>
      <c r="EK3088" s="39"/>
      <c r="EL3088" s="39"/>
      <c r="EM3088" s="39"/>
      <c r="EN3088" s="39"/>
      <c r="EO3088" s="39"/>
      <c r="EP3088" s="39"/>
      <c r="EQ3088" s="39"/>
      <c r="ER3088" s="39"/>
      <c r="ES3088" s="39"/>
      <c r="ET3088" s="39"/>
      <c r="EU3088" s="39"/>
      <c r="EV3088" s="39"/>
      <c r="EW3088" s="39"/>
      <c r="EX3088" s="39"/>
    </row>
    <row r="3089" spans="1:154" s="39" customFormat="1" x14ac:dyDescent="0.3">
      <c r="A3089" s="29">
        <v>2858</v>
      </c>
      <c r="B3089" s="29" t="s">
        <v>47</v>
      </c>
      <c r="C3089" s="29">
        <v>11578</v>
      </c>
      <c r="D3089" s="29">
        <v>7</v>
      </c>
      <c r="E3089" s="29">
        <v>2</v>
      </c>
      <c r="F3089" s="29">
        <v>3</v>
      </c>
      <c r="G3089" s="29">
        <v>1</v>
      </c>
      <c r="H3089" s="25" t="s">
        <v>476</v>
      </c>
      <c r="I3089" s="36">
        <v>1101</v>
      </c>
      <c r="J3089" s="41">
        <v>150</v>
      </c>
      <c r="K3089" s="74">
        <f>I3089*J3089</f>
        <v>165150</v>
      </c>
      <c r="L3089" s="29"/>
      <c r="M3089" s="29"/>
      <c r="N3089" s="29"/>
      <c r="O3089" s="29"/>
      <c r="P3089" s="29"/>
      <c r="Q3089" s="36"/>
      <c r="R3089" s="36"/>
      <c r="S3089" s="36"/>
      <c r="T3089" s="29"/>
      <c r="U3089" s="185"/>
      <c r="V3089" s="37"/>
      <c r="W3089" s="36"/>
      <c r="X3089" s="75">
        <f t="shared" si="314"/>
        <v>165150</v>
      </c>
      <c r="Y3089" s="36"/>
      <c r="Z3089" s="74">
        <v>50000000</v>
      </c>
      <c r="AA3089" s="29">
        <v>0</v>
      </c>
      <c r="AB3089" s="29">
        <v>0</v>
      </c>
      <c r="AC3089" s="41" t="s">
        <v>2972</v>
      </c>
      <c r="AD3089" s="3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6"/>
      <c r="AZ3089" s="16"/>
      <c r="BA3089" s="16"/>
      <c r="BB3089" s="16"/>
      <c r="BC3089" s="16"/>
      <c r="BD3089" s="16"/>
      <c r="BE3089" s="16"/>
      <c r="BF3089" s="16"/>
      <c r="BG3089" s="16"/>
      <c r="BH3089" s="16"/>
      <c r="BI3089" s="16"/>
      <c r="BJ3089" s="16"/>
      <c r="BK3089" s="16"/>
      <c r="BL3089" s="16"/>
      <c r="BM3089" s="16"/>
      <c r="BN3089" s="16"/>
      <c r="BO3089" s="16"/>
      <c r="BP3089" s="16"/>
      <c r="BQ3089" s="16"/>
      <c r="BR3089" s="16"/>
      <c r="BS3089" s="16"/>
      <c r="BT3089" s="16"/>
      <c r="BU3089" s="16"/>
      <c r="BV3089" s="16"/>
      <c r="BW3089" s="16"/>
      <c r="BX3089" s="16"/>
      <c r="BY3089" s="16"/>
      <c r="BZ3089" s="16"/>
      <c r="CA3089" s="16"/>
      <c r="CB3089" s="16"/>
      <c r="CC3089" s="16"/>
      <c r="CD3089" s="16"/>
      <c r="CE3089" s="16"/>
      <c r="CF3089" s="16"/>
      <c r="CG3089" s="16"/>
      <c r="CH3089" s="16"/>
      <c r="CI3089" s="16"/>
      <c r="CJ3089" s="16"/>
      <c r="CK3089" s="16"/>
      <c r="CL3089" s="16"/>
      <c r="CM3089" s="16"/>
      <c r="CN3089" s="16"/>
      <c r="CO3089" s="16"/>
      <c r="CP3089" s="16"/>
      <c r="CQ3089" s="16"/>
      <c r="CR3089" s="16"/>
      <c r="CS3089" s="16"/>
      <c r="CT3089" s="16"/>
      <c r="CU3089" s="16"/>
      <c r="CV3089" s="16"/>
      <c r="CW3089" s="16"/>
      <c r="CX3089" s="16"/>
      <c r="CY3089" s="16"/>
      <c r="CZ3089" s="16"/>
      <c r="DA3089" s="16"/>
      <c r="DB3089" s="16"/>
      <c r="DC3089" s="16"/>
      <c r="DD3089" s="16"/>
      <c r="DE3089" s="16"/>
      <c r="DF3089" s="16"/>
      <c r="DG3089" s="16"/>
      <c r="DH3089" s="16"/>
      <c r="DI3089" s="16"/>
      <c r="DJ3089" s="16"/>
      <c r="DK3089" s="16"/>
      <c r="DL3089" s="16"/>
      <c r="DM3089" s="16"/>
      <c r="DN3089" s="16"/>
      <c r="DO3089" s="16"/>
      <c r="DP3089" s="16"/>
      <c r="DQ3089" s="16"/>
      <c r="DR3089" s="16"/>
      <c r="DS3089" s="16"/>
      <c r="DT3089" s="16"/>
      <c r="DU3089" s="16"/>
      <c r="DV3089" s="16"/>
      <c r="DW3089" s="16"/>
      <c r="DX3089" s="16"/>
      <c r="DY3089" s="16"/>
      <c r="DZ3089" s="16"/>
      <c r="EA3089" s="16"/>
      <c r="EB3089" s="16"/>
      <c r="EC3089" s="16"/>
      <c r="ED3089" s="16"/>
      <c r="EE3089" s="16"/>
      <c r="EF3089" s="16"/>
      <c r="EG3089" s="16"/>
      <c r="EH3089" s="16"/>
      <c r="EI3089" s="16"/>
      <c r="EJ3089" s="16"/>
      <c r="EK3089" s="16"/>
      <c r="EL3089" s="16"/>
      <c r="EM3089" s="16"/>
      <c r="EN3089" s="16"/>
      <c r="EO3089" s="16"/>
      <c r="EP3089" s="16"/>
      <c r="EQ3089" s="16"/>
      <c r="ER3089" s="16"/>
      <c r="ES3089" s="16"/>
      <c r="ET3089" s="16"/>
      <c r="EU3089" s="16"/>
      <c r="EV3089" s="16"/>
      <c r="EW3089" s="16"/>
      <c r="EX3089" s="16"/>
    </row>
    <row r="3090" spans="1:154" x14ac:dyDescent="0.3">
      <c r="A3090" s="18"/>
      <c r="B3090" s="18"/>
      <c r="C3090" s="18"/>
      <c r="D3090" s="18"/>
      <c r="E3090" s="18"/>
      <c r="F3090" s="18"/>
      <c r="G3090" s="18"/>
      <c r="H3090" s="19"/>
      <c r="I3090" s="20"/>
      <c r="J3090" s="21"/>
      <c r="K3090" s="20"/>
      <c r="L3090" s="18"/>
      <c r="M3090" s="18"/>
      <c r="N3090" s="18"/>
      <c r="O3090" s="18"/>
      <c r="P3090" s="18"/>
      <c r="Q3090" s="20"/>
      <c r="R3090" s="20"/>
      <c r="S3090" s="20"/>
      <c r="T3090" s="18"/>
      <c r="U3090" s="94"/>
      <c r="V3090" s="23"/>
      <c r="W3090" s="20"/>
      <c r="X3090" s="20"/>
      <c r="Y3090" s="20"/>
      <c r="Z3090" s="20"/>
      <c r="AA3090" s="18"/>
      <c r="AB3090" s="18"/>
      <c r="AC3090" s="21"/>
      <c r="AD3090" s="20"/>
      <c r="AE3090" s="39"/>
      <c r="AF3090" s="39"/>
      <c r="AG3090" s="39"/>
      <c r="AH3090" s="39"/>
      <c r="AI3090" s="39"/>
      <c r="AJ3090" s="39"/>
      <c r="AK3090" s="39"/>
      <c r="AL3090" s="39"/>
      <c r="AM3090" s="39"/>
      <c r="AN3090" s="39"/>
      <c r="AO3090" s="39"/>
      <c r="AP3090" s="39"/>
      <c r="AQ3090" s="39"/>
      <c r="AR3090" s="39"/>
      <c r="AS3090" s="39"/>
      <c r="AT3090" s="39"/>
      <c r="AU3090" s="39"/>
      <c r="AV3090" s="39"/>
      <c r="AW3090" s="39"/>
      <c r="AX3090" s="39"/>
      <c r="AY3090" s="39"/>
      <c r="AZ3090" s="39"/>
      <c r="BA3090" s="39"/>
      <c r="BB3090" s="39"/>
      <c r="BC3090" s="39"/>
      <c r="BD3090" s="39"/>
      <c r="BE3090" s="39"/>
      <c r="BF3090" s="39"/>
      <c r="BG3090" s="39"/>
      <c r="BH3090" s="39"/>
      <c r="BI3090" s="39"/>
      <c r="BJ3090" s="39"/>
      <c r="BK3090" s="39"/>
      <c r="BL3090" s="39"/>
      <c r="BM3090" s="39"/>
      <c r="BN3090" s="39"/>
      <c r="BO3090" s="39"/>
      <c r="BP3090" s="39"/>
      <c r="BQ3090" s="39"/>
      <c r="BR3090" s="39"/>
      <c r="BS3090" s="39"/>
      <c r="BT3090" s="39"/>
      <c r="BU3090" s="39"/>
      <c r="BV3090" s="39"/>
      <c r="BW3090" s="39"/>
      <c r="BX3090" s="39"/>
      <c r="BY3090" s="39"/>
      <c r="BZ3090" s="39"/>
      <c r="CA3090" s="39"/>
      <c r="CB3090" s="39"/>
      <c r="CC3090" s="39"/>
      <c r="CD3090" s="39"/>
      <c r="CE3090" s="39"/>
      <c r="CF3090" s="39"/>
      <c r="CG3090" s="39"/>
      <c r="CH3090" s="39"/>
      <c r="CI3090" s="39"/>
      <c r="CJ3090" s="39"/>
      <c r="CK3090" s="39"/>
      <c r="CL3090" s="39"/>
      <c r="CM3090" s="39"/>
      <c r="CN3090" s="39"/>
      <c r="CO3090" s="39"/>
      <c r="CP3090" s="39"/>
      <c r="CQ3090" s="39"/>
      <c r="CR3090" s="39"/>
      <c r="CS3090" s="39"/>
      <c r="CT3090" s="39"/>
      <c r="CU3090" s="39"/>
      <c r="CV3090" s="39"/>
      <c r="CW3090" s="39"/>
      <c r="CX3090" s="39"/>
      <c r="CY3090" s="39"/>
      <c r="CZ3090" s="39"/>
      <c r="DA3090" s="39"/>
      <c r="DB3090" s="39"/>
      <c r="DC3090" s="39"/>
      <c r="DD3090" s="39"/>
      <c r="DE3090" s="39"/>
      <c r="DF3090" s="39"/>
      <c r="DG3090" s="39"/>
      <c r="DH3090" s="39"/>
      <c r="DI3090" s="39"/>
      <c r="DJ3090" s="39"/>
      <c r="DK3090" s="39"/>
      <c r="DL3090" s="39"/>
      <c r="DM3090" s="39"/>
      <c r="DN3090" s="39"/>
      <c r="DO3090" s="39"/>
      <c r="DP3090" s="39"/>
      <c r="DQ3090" s="39"/>
      <c r="DR3090" s="39"/>
      <c r="DS3090" s="39"/>
      <c r="DT3090" s="39"/>
      <c r="DU3090" s="39"/>
      <c r="DV3090" s="39"/>
      <c r="DW3090" s="39"/>
      <c r="DX3090" s="39"/>
      <c r="DY3090" s="39"/>
      <c r="DZ3090" s="39"/>
      <c r="EA3090" s="39"/>
      <c r="EB3090" s="39"/>
      <c r="EC3090" s="39"/>
      <c r="ED3090" s="39"/>
      <c r="EE3090" s="39"/>
      <c r="EF3090" s="39"/>
      <c r="EG3090" s="39"/>
      <c r="EH3090" s="39"/>
      <c r="EI3090" s="39"/>
      <c r="EJ3090" s="39"/>
      <c r="EK3090" s="39"/>
      <c r="EL3090" s="39"/>
      <c r="EM3090" s="39"/>
      <c r="EN3090" s="39"/>
      <c r="EO3090" s="39"/>
      <c r="EP3090" s="39"/>
      <c r="EQ3090" s="39"/>
      <c r="ER3090" s="39"/>
      <c r="ES3090" s="39"/>
      <c r="ET3090" s="39"/>
      <c r="EU3090" s="39"/>
      <c r="EV3090" s="39"/>
      <c r="EW3090" s="39"/>
      <c r="EX3090" s="39"/>
    </row>
    <row r="3091" spans="1:154" x14ac:dyDescent="0.3">
      <c r="A3091" s="29">
        <v>2859</v>
      </c>
      <c r="B3091" s="29" t="s">
        <v>47</v>
      </c>
      <c r="C3091" s="29">
        <v>9448</v>
      </c>
      <c r="D3091" s="29">
        <v>2</v>
      </c>
      <c r="E3091" s="29">
        <v>0</v>
      </c>
      <c r="F3091" s="29">
        <v>1</v>
      </c>
      <c r="G3091" s="29">
        <v>30</v>
      </c>
      <c r="H3091" s="25" t="s">
        <v>476</v>
      </c>
      <c r="I3091" s="36">
        <v>130</v>
      </c>
      <c r="J3091" s="41">
        <v>330</v>
      </c>
      <c r="K3091" s="74">
        <f>I3091*J3091</f>
        <v>42900</v>
      </c>
      <c r="L3091" s="29"/>
      <c r="M3091" s="29"/>
      <c r="N3091" s="29"/>
      <c r="O3091" s="29"/>
      <c r="P3091" s="29"/>
      <c r="Q3091" s="36"/>
      <c r="R3091" s="36"/>
      <c r="S3091" s="36"/>
      <c r="T3091" s="29"/>
      <c r="U3091" s="185"/>
      <c r="V3091" s="37"/>
      <c r="W3091" s="36"/>
      <c r="X3091" s="75">
        <f t="shared" si="314"/>
        <v>42900</v>
      </c>
      <c r="Y3091" s="36"/>
      <c r="Z3091" s="74">
        <v>50000000</v>
      </c>
      <c r="AA3091" s="29">
        <v>0</v>
      </c>
      <c r="AB3091" s="29">
        <v>0</v>
      </c>
      <c r="AC3091" s="41" t="s">
        <v>1347</v>
      </c>
      <c r="AD3091" s="36"/>
    </row>
    <row r="3092" spans="1:154" s="39" customFormat="1" x14ac:dyDescent="0.3">
      <c r="A3092" s="18"/>
      <c r="B3092" s="18"/>
      <c r="C3092" s="18"/>
      <c r="D3092" s="18"/>
      <c r="E3092" s="18"/>
      <c r="F3092" s="18"/>
      <c r="G3092" s="18"/>
      <c r="H3092" s="19"/>
      <c r="I3092" s="20"/>
      <c r="J3092" s="21"/>
      <c r="K3092" s="20"/>
      <c r="L3092" s="18"/>
      <c r="M3092" s="18"/>
      <c r="N3092" s="18"/>
      <c r="O3092" s="18"/>
      <c r="P3092" s="18"/>
      <c r="Q3092" s="20"/>
      <c r="R3092" s="20"/>
      <c r="S3092" s="20"/>
      <c r="T3092" s="18"/>
      <c r="U3092" s="94"/>
      <c r="V3092" s="23"/>
      <c r="W3092" s="20"/>
      <c r="X3092" s="20"/>
      <c r="Y3092" s="20"/>
      <c r="Z3092" s="20"/>
      <c r="AA3092" s="18"/>
      <c r="AB3092" s="18"/>
      <c r="AC3092" s="58"/>
      <c r="AD3092" s="64"/>
    </row>
    <row r="3093" spans="1:154" x14ac:dyDescent="0.3">
      <c r="A3093" s="29">
        <v>2860</v>
      </c>
      <c r="B3093" s="29" t="s">
        <v>47</v>
      </c>
      <c r="C3093" s="29">
        <v>2459</v>
      </c>
      <c r="D3093" s="29">
        <v>3</v>
      </c>
      <c r="E3093" s="29">
        <v>4</v>
      </c>
      <c r="F3093" s="29">
        <v>3</v>
      </c>
      <c r="G3093" s="29">
        <v>86</v>
      </c>
      <c r="H3093" s="25" t="s">
        <v>477</v>
      </c>
      <c r="I3093" s="36">
        <v>206</v>
      </c>
      <c r="J3093" s="41">
        <v>220</v>
      </c>
      <c r="K3093" s="74">
        <f>I3093*J3093</f>
        <v>45320</v>
      </c>
      <c r="L3093" s="29">
        <v>1</v>
      </c>
      <c r="M3093" s="29" t="s">
        <v>53</v>
      </c>
      <c r="N3093" s="29" t="s">
        <v>48</v>
      </c>
      <c r="O3093" s="25" t="s">
        <v>477</v>
      </c>
      <c r="P3093" s="29">
        <v>108</v>
      </c>
      <c r="Q3093" s="36">
        <v>100</v>
      </c>
      <c r="R3093" s="36">
        <v>6750</v>
      </c>
      <c r="S3093" s="74">
        <f>P3093*R3093</f>
        <v>729000</v>
      </c>
      <c r="T3093" s="29">
        <v>6</v>
      </c>
      <c r="U3093" s="185">
        <v>6</v>
      </c>
      <c r="V3093" s="74">
        <f>S3093*U3093/100</f>
        <v>43740</v>
      </c>
      <c r="W3093" s="74">
        <f>S3093-V3093</f>
        <v>685260</v>
      </c>
      <c r="X3093" s="75">
        <f t="shared" ref="X3093:X3100" si="315">K3093+W3093</f>
        <v>730580</v>
      </c>
      <c r="Y3093" s="74">
        <f>X3093*Q3093/100</f>
        <v>730580</v>
      </c>
      <c r="Z3093" s="74">
        <v>50000000</v>
      </c>
      <c r="AA3093" s="29">
        <v>0</v>
      </c>
      <c r="AB3093" s="29">
        <v>0</v>
      </c>
      <c r="AC3093" s="41" t="s">
        <v>1348</v>
      </c>
      <c r="AD3093" s="36"/>
    </row>
    <row r="3094" spans="1:154" x14ac:dyDescent="0.3">
      <c r="A3094" s="9"/>
      <c r="B3094" s="9"/>
      <c r="C3094" s="9"/>
      <c r="D3094" s="9"/>
      <c r="E3094" s="9"/>
      <c r="F3094" s="9"/>
      <c r="G3094" s="9"/>
      <c r="H3094" s="30" t="s">
        <v>476</v>
      </c>
      <c r="I3094" s="10">
        <v>1600</v>
      </c>
      <c r="J3094" s="33">
        <v>220</v>
      </c>
      <c r="K3094" s="34">
        <f>I3094*J3094</f>
        <v>352000</v>
      </c>
      <c r="L3094" s="9"/>
      <c r="M3094" s="9"/>
      <c r="N3094" s="9"/>
      <c r="O3094" s="9"/>
      <c r="P3094" s="9"/>
      <c r="Q3094" s="10"/>
      <c r="R3094" s="10"/>
      <c r="S3094" s="10"/>
      <c r="T3094" s="9"/>
      <c r="U3094" s="2"/>
      <c r="V3094" s="35"/>
      <c r="W3094" s="10"/>
      <c r="X3094" s="31">
        <f t="shared" si="315"/>
        <v>352000</v>
      </c>
      <c r="Y3094" s="10"/>
      <c r="Z3094" s="34">
        <v>50000000</v>
      </c>
      <c r="AA3094" s="9">
        <v>0</v>
      </c>
      <c r="AB3094" s="9">
        <v>0</v>
      </c>
      <c r="AC3094" s="33"/>
      <c r="AD3094" s="10"/>
    </row>
    <row r="3095" spans="1:154" x14ac:dyDescent="0.3">
      <c r="A3095" s="9"/>
      <c r="B3095" s="9"/>
      <c r="C3095" s="9"/>
      <c r="D3095" s="9"/>
      <c r="E3095" s="9"/>
      <c r="F3095" s="9"/>
      <c r="G3095" s="9"/>
      <c r="H3095" s="30" t="s">
        <v>477</v>
      </c>
      <c r="I3095" s="10">
        <v>180</v>
      </c>
      <c r="J3095" s="33">
        <v>220</v>
      </c>
      <c r="K3095" s="34">
        <f>I3095*J3095</f>
        <v>39600</v>
      </c>
      <c r="L3095" s="9"/>
      <c r="M3095" s="9"/>
      <c r="N3095" s="9"/>
      <c r="O3095" s="30"/>
      <c r="P3095" s="9"/>
      <c r="Q3095" s="10"/>
      <c r="R3095" s="10"/>
      <c r="S3095" s="10"/>
      <c r="T3095" s="9"/>
      <c r="U3095" s="2"/>
      <c r="V3095" s="35"/>
      <c r="W3095" s="10"/>
      <c r="X3095" s="31">
        <f t="shared" si="315"/>
        <v>39600</v>
      </c>
      <c r="Y3095" s="10"/>
      <c r="Z3095" s="10"/>
      <c r="AA3095" s="34">
        <f>X3095-Z3095</f>
        <v>39600</v>
      </c>
      <c r="AB3095" s="9">
        <v>0.02</v>
      </c>
      <c r="AC3095" s="33"/>
      <c r="AD3095" s="10"/>
    </row>
    <row r="3096" spans="1:154" s="39" customFormat="1" x14ac:dyDescent="0.3">
      <c r="A3096" s="9"/>
      <c r="B3096" s="9"/>
      <c r="C3096" s="9"/>
      <c r="D3096" s="9"/>
      <c r="E3096" s="9"/>
      <c r="F3096" s="9"/>
      <c r="G3096" s="9"/>
      <c r="H3096" s="30"/>
      <c r="I3096" s="10"/>
      <c r="J3096" s="33"/>
      <c r="K3096" s="34"/>
      <c r="L3096" s="9">
        <v>2</v>
      </c>
      <c r="M3096" s="9" t="s">
        <v>53</v>
      </c>
      <c r="N3096" s="9" t="s">
        <v>48</v>
      </c>
      <c r="O3096" s="30" t="s">
        <v>477</v>
      </c>
      <c r="P3096" s="9">
        <v>30</v>
      </c>
      <c r="Q3096" s="10">
        <v>100</v>
      </c>
      <c r="R3096" s="10">
        <v>6750</v>
      </c>
      <c r="S3096" s="34">
        <f>P3096*R3096</f>
        <v>202500</v>
      </c>
      <c r="T3096" s="9">
        <v>6</v>
      </c>
      <c r="U3096" s="2">
        <v>6</v>
      </c>
      <c r="V3096" s="34">
        <f>S3096*U3096/100</f>
        <v>12150</v>
      </c>
      <c r="W3096" s="34">
        <f>S3096-V3096</f>
        <v>190350</v>
      </c>
      <c r="X3096" s="31">
        <f t="shared" si="315"/>
        <v>190350</v>
      </c>
      <c r="Y3096" s="34">
        <f>X3096*Q3096/100</f>
        <v>190350</v>
      </c>
      <c r="Z3096" s="34">
        <v>10000000</v>
      </c>
      <c r="AA3096" s="9">
        <v>0</v>
      </c>
      <c r="AB3096" s="9">
        <v>0</v>
      </c>
      <c r="AC3096" s="33"/>
      <c r="AD3096" s="10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6"/>
      <c r="AZ3096" s="16"/>
      <c r="BA3096" s="16"/>
      <c r="BB3096" s="16"/>
      <c r="BC3096" s="16"/>
      <c r="BD3096" s="16"/>
      <c r="BE3096" s="16"/>
      <c r="BF3096" s="16"/>
      <c r="BG3096" s="16"/>
      <c r="BH3096" s="16"/>
      <c r="BI3096" s="16"/>
      <c r="BJ3096" s="16"/>
      <c r="BK3096" s="16"/>
      <c r="BL3096" s="16"/>
      <c r="BM3096" s="16"/>
      <c r="BN3096" s="16"/>
      <c r="BO3096" s="16"/>
      <c r="BP3096" s="16"/>
      <c r="BQ3096" s="16"/>
      <c r="BR3096" s="16"/>
      <c r="BS3096" s="16"/>
      <c r="BT3096" s="16"/>
      <c r="BU3096" s="16"/>
      <c r="BV3096" s="16"/>
      <c r="BW3096" s="16"/>
      <c r="BX3096" s="16"/>
      <c r="BY3096" s="16"/>
      <c r="BZ3096" s="16"/>
      <c r="CA3096" s="16"/>
      <c r="CB3096" s="16"/>
      <c r="CC3096" s="16"/>
      <c r="CD3096" s="16"/>
      <c r="CE3096" s="16"/>
      <c r="CF3096" s="16"/>
      <c r="CG3096" s="16"/>
      <c r="CH3096" s="16"/>
      <c r="CI3096" s="16"/>
      <c r="CJ3096" s="16"/>
      <c r="CK3096" s="16"/>
      <c r="CL3096" s="16"/>
      <c r="CM3096" s="16"/>
      <c r="CN3096" s="16"/>
      <c r="CO3096" s="16"/>
      <c r="CP3096" s="16"/>
      <c r="CQ3096" s="16"/>
      <c r="CR3096" s="16"/>
      <c r="CS3096" s="16"/>
      <c r="CT3096" s="16"/>
      <c r="CU3096" s="16"/>
      <c r="CV3096" s="16"/>
      <c r="CW3096" s="16"/>
      <c r="CX3096" s="16"/>
      <c r="CY3096" s="16"/>
      <c r="CZ3096" s="16"/>
      <c r="DA3096" s="16"/>
      <c r="DB3096" s="16"/>
      <c r="DC3096" s="16"/>
      <c r="DD3096" s="16"/>
      <c r="DE3096" s="16"/>
      <c r="DF3096" s="16"/>
      <c r="DG3096" s="16"/>
      <c r="DH3096" s="16"/>
      <c r="DI3096" s="16"/>
      <c r="DJ3096" s="16"/>
      <c r="DK3096" s="16"/>
      <c r="DL3096" s="16"/>
      <c r="DM3096" s="16"/>
      <c r="DN3096" s="16"/>
      <c r="DO3096" s="16"/>
      <c r="DP3096" s="16"/>
      <c r="DQ3096" s="16"/>
      <c r="DR3096" s="16"/>
      <c r="DS3096" s="16"/>
      <c r="DT3096" s="16"/>
      <c r="DU3096" s="16"/>
      <c r="DV3096" s="16"/>
      <c r="DW3096" s="16"/>
      <c r="DX3096" s="16"/>
      <c r="DY3096" s="16"/>
      <c r="DZ3096" s="16"/>
      <c r="EA3096" s="16"/>
      <c r="EB3096" s="16"/>
      <c r="EC3096" s="16"/>
      <c r="ED3096" s="16"/>
      <c r="EE3096" s="16"/>
      <c r="EF3096" s="16"/>
      <c r="EG3096" s="16"/>
      <c r="EH3096" s="16"/>
      <c r="EI3096" s="16"/>
      <c r="EJ3096" s="16"/>
      <c r="EK3096" s="16"/>
      <c r="EL3096" s="16"/>
      <c r="EM3096" s="16"/>
      <c r="EN3096" s="16"/>
      <c r="EO3096" s="16"/>
      <c r="EP3096" s="16"/>
      <c r="EQ3096" s="16"/>
      <c r="ER3096" s="16"/>
      <c r="ES3096" s="16"/>
      <c r="ET3096" s="16"/>
      <c r="EU3096" s="16"/>
      <c r="EV3096" s="16"/>
      <c r="EW3096" s="16"/>
      <c r="EX3096" s="16"/>
    </row>
    <row r="3097" spans="1:154" x14ac:dyDescent="0.3">
      <c r="A3097" s="18"/>
      <c r="B3097" s="18"/>
      <c r="C3097" s="18"/>
      <c r="D3097" s="18"/>
      <c r="E3097" s="18"/>
      <c r="F3097" s="18"/>
      <c r="G3097" s="18"/>
      <c r="H3097" s="19"/>
      <c r="I3097" s="20"/>
      <c r="J3097" s="21"/>
      <c r="K3097" s="22"/>
      <c r="L3097" s="18"/>
      <c r="M3097" s="18"/>
      <c r="N3097" s="18"/>
      <c r="O3097" s="19"/>
      <c r="P3097" s="18"/>
      <c r="Q3097" s="20"/>
      <c r="R3097" s="20"/>
      <c r="S3097" s="22"/>
      <c r="T3097" s="18"/>
      <c r="U3097" s="94"/>
      <c r="V3097" s="22"/>
      <c r="W3097" s="22"/>
      <c r="X3097" s="24"/>
      <c r="Y3097" s="22"/>
      <c r="Z3097" s="22"/>
      <c r="AA3097" s="18"/>
      <c r="AB3097" s="18"/>
      <c r="AC3097" s="58"/>
      <c r="AD3097" s="64"/>
      <c r="AE3097" s="39"/>
      <c r="AF3097" s="39"/>
      <c r="AG3097" s="39"/>
      <c r="AH3097" s="39"/>
      <c r="AI3097" s="39"/>
      <c r="AJ3097" s="39"/>
      <c r="AK3097" s="39"/>
      <c r="AL3097" s="39"/>
      <c r="AM3097" s="39"/>
      <c r="AN3097" s="39"/>
      <c r="AO3097" s="39"/>
      <c r="AP3097" s="39"/>
      <c r="AQ3097" s="39"/>
      <c r="AR3097" s="39"/>
      <c r="AS3097" s="39"/>
      <c r="AT3097" s="39"/>
      <c r="AU3097" s="39"/>
      <c r="AV3097" s="39"/>
      <c r="AW3097" s="39"/>
      <c r="AX3097" s="39"/>
      <c r="AY3097" s="39"/>
      <c r="AZ3097" s="39"/>
      <c r="BA3097" s="39"/>
      <c r="BB3097" s="39"/>
      <c r="BC3097" s="39"/>
      <c r="BD3097" s="39"/>
      <c r="BE3097" s="39"/>
      <c r="BF3097" s="39"/>
      <c r="BG3097" s="39"/>
      <c r="BH3097" s="39"/>
      <c r="BI3097" s="39"/>
      <c r="BJ3097" s="39"/>
      <c r="BK3097" s="39"/>
      <c r="BL3097" s="39"/>
      <c r="BM3097" s="39"/>
      <c r="BN3097" s="39"/>
      <c r="BO3097" s="39"/>
      <c r="BP3097" s="39"/>
      <c r="BQ3097" s="39"/>
      <c r="BR3097" s="39"/>
      <c r="BS3097" s="39"/>
      <c r="BT3097" s="39"/>
      <c r="BU3097" s="39"/>
      <c r="BV3097" s="39"/>
      <c r="BW3097" s="39"/>
      <c r="BX3097" s="39"/>
      <c r="BY3097" s="39"/>
      <c r="BZ3097" s="39"/>
      <c r="CA3097" s="39"/>
      <c r="CB3097" s="39"/>
      <c r="CC3097" s="39"/>
      <c r="CD3097" s="39"/>
      <c r="CE3097" s="39"/>
      <c r="CF3097" s="39"/>
      <c r="CG3097" s="39"/>
      <c r="CH3097" s="39"/>
      <c r="CI3097" s="39"/>
      <c r="CJ3097" s="39"/>
      <c r="CK3097" s="39"/>
      <c r="CL3097" s="39"/>
      <c r="CM3097" s="39"/>
      <c r="CN3097" s="39"/>
      <c r="CO3097" s="39"/>
      <c r="CP3097" s="39"/>
      <c r="CQ3097" s="39"/>
      <c r="CR3097" s="39"/>
      <c r="CS3097" s="39"/>
      <c r="CT3097" s="39"/>
      <c r="CU3097" s="39"/>
      <c r="CV3097" s="39"/>
      <c r="CW3097" s="39"/>
      <c r="CX3097" s="39"/>
      <c r="CY3097" s="39"/>
      <c r="CZ3097" s="39"/>
      <c r="DA3097" s="39"/>
      <c r="DB3097" s="39"/>
      <c r="DC3097" s="39"/>
      <c r="DD3097" s="39"/>
      <c r="DE3097" s="39"/>
      <c r="DF3097" s="39"/>
      <c r="DG3097" s="39"/>
      <c r="DH3097" s="39"/>
      <c r="DI3097" s="39"/>
      <c r="DJ3097" s="39"/>
      <c r="DK3097" s="39"/>
      <c r="DL3097" s="39"/>
      <c r="DM3097" s="39"/>
      <c r="DN3097" s="39"/>
      <c r="DO3097" s="39"/>
      <c r="DP3097" s="39"/>
      <c r="DQ3097" s="39"/>
      <c r="DR3097" s="39"/>
      <c r="DS3097" s="39"/>
      <c r="DT3097" s="39"/>
      <c r="DU3097" s="39"/>
      <c r="DV3097" s="39"/>
      <c r="DW3097" s="39"/>
      <c r="DX3097" s="39"/>
      <c r="DY3097" s="39"/>
      <c r="DZ3097" s="39"/>
      <c r="EA3097" s="39"/>
      <c r="EB3097" s="39"/>
      <c r="EC3097" s="39"/>
      <c r="ED3097" s="39"/>
      <c r="EE3097" s="39"/>
      <c r="EF3097" s="39"/>
      <c r="EG3097" s="39"/>
      <c r="EH3097" s="39"/>
      <c r="EI3097" s="39"/>
      <c r="EJ3097" s="39"/>
      <c r="EK3097" s="39"/>
      <c r="EL3097" s="39"/>
      <c r="EM3097" s="39"/>
      <c r="EN3097" s="39"/>
      <c r="EO3097" s="39"/>
      <c r="EP3097" s="39"/>
      <c r="EQ3097" s="39"/>
      <c r="ER3097" s="39"/>
      <c r="ES3097" s="39"/>
      <c r="ET3097" s="39"/>
      <c r="EU3097" s="39"/>
      <c r="EV3097" s="39"/>
      <c r="EW3097" s="39"/>
      <c r="EX3097" s="39"/>
    </row>
    <row r="3098" spans="1:154" s="39" customFormat="1" x14ac:dyDescent="0.3">
      <c r="A3098" s="29">
        <v>2861</v>
      </c>
      <c r="B3098" s="29" t="s">
        <v>47</v>
      </c>
      <c r="C3098" s="29">
        <v>616</v>
      </c>
      <c r="D3098" s="29">
        <v>4</v>
      </c>
      <c r="E3098" s="29">
        <v>1</v>
      </c>
      <c r="F3098" s="29">
        <v>3</v>
      </c>
      <c r="G3098" s="29">
        <v>17</v>
      </c>
      <c r="H3098" s="25" t="s">
        <v>476</v>
      </c>
      <c r="I3098" s="36">
        <v>717</v>
      </c>
      <c r="J3098" s="41">
        <v>150</v>
      </c>
      <c r="K3098" s="74">
        <f>I3098*J3098</f>
        <v>107550</v>
      </c>
      <c r="L3098" s="29"/>
      <c r="M3098" s="29"/>
      <c r="N3098" s="29"/>
      <c r="O3098" s="29"/>
      <c r="P3098" s="29"/>
      <c r="Q3098" s="36"/>
      <c r="R3098" s="36"/>
      <c r="S3098" s="36"/>
      <c r="T3098" s="29"/>
      <c r="U3098" s="185"/>
      <c r="V3098" s="37"/>
      <c r="W3098" s="36"/>
      <c r="X3098" s="75">
        <f t="shared" si="315"/>
        <v>107550</v>
      </c>
      <c r="Y3098" s="36"/>
      <c r="Z3098" s="74">
        <v>50000000</v>
      </c>
      <c r="AA3098" s="29">
        <v>0</v>
      </c>
      <c r="AB3098" s="29">
        <v>0</v>
      </c>
      <c r="AC3098" s="41" t="s">
        <v>102</v>
      </c>
      <c r="AD3098" s="36"/>
      <c r="AE3098" s="59"/>
      <c r="AF3098" s="59"/>
      <c r="AG3098" s="59"/>
      <c r="AH3098" s="59"/>
      <c r="AI3098" s="59"/>
      <c r="AJ3098" s="59"/>
      <c r="AK3098" s="59"/>
      <c r="AL3098" s="59"/>
      <c r="AM3098" s="59"/>
      <c r="AN3098" s="59"/>
      <c r="AO3098" s="59"/>
      <c r="AP3098" s="59"/>
      <c r="AQ3098" s="59"/>
      <c r="AR3098" s="59"/>
      <c r="AS3098" s="59"/>
      <c r="AT3098" s="59"/>
      <c r="AU3098" s="59"/>
      <c r="AV3098" s="59"/>
      <c r="AW3098" s="59"/>
      <c r="AX3098" s="59"/>
      <c r="AY3098" s="59"/>
      <c r="AZ3098" s="59"/>
      <c r="BA3098" s="59"/>
      <c r="BB3098" s="59"/>
      <c r="BC3098" s="59"/>
      <c r="BD3098" s="59"/>
      <c r="BE3098" s="59"/>
      <c r="BF3098" s="59"/>
      <c r="BG3098" s="59"/>
      <c r="BH3098" s="59"/>
      <c r="BI3098" s="59"/>
      <c r="BJ3098" s="59"/>
      <c r="BK3098" s="59"/>
      <c r="BL3098" s="59"/>
      <c r="BM3098" s="59"/>
      <c r="BN3098" s="59"/>
      <c r="BO3098" s="59"/>
      <c r="BP3098" s="59"/>
      <c r="BQ3098" s="59"/>
      <c r="BR3098" s="59"/>
      <c r="BS3098" s="59"/>
      <c r="BT3098" s="59"/>
      <c r="BU3098" s="59"/>
      <c r="BV3098" s="59"/>
      <c r="BW3098" s="59"/>
      <c r="BX3098" s="59"/>
      <c r="BY3098" s="59"/>
      <c r="BZ3098" s="59"/>
      <c r="CA3098" s="59"/>
      <c r="CB3098" s="59"/>
      <c r="CC3098" s="59"/>
      <c r="CD3098" s="59"/>
      <c r="CE3098" s="59"/>
      <c r="CF3098" s="59"/>
      <c r="CG3098" s="59"/>
      <c r="CH3098" s="59"/>
      <c r="CI3098" s="59"/>
      <c r="CJ3098" s="59"/>
      <c r="CK3098" s="59"/>
      <c r="CL3098" s="59"/>
      <c r="CM3098" s="59"/>
      <c r="CN3098" s="59"/>
      <c r="CO3098" s="59"/>
      <c r="CP3098" s="59"/>
      <c r="CQ3098" s="59"/>
      <c r="CR3098" s="59"/>
      <c r="CS3098" s="59"/>
      <c r="CT3098" s="59"/>
      <c r="CU3098" s="59"/>
      <c r="CV3098" s="59"/>
      <c r="CW3098" s="59"/>
      <c r="CX3098" s="59"/>
      <c r="CY3098" s="59"/>
      <c r="CZ3098" s="59"/>
      <c r="DA3098" s="59"/>
      <c r="DB3098" s="59"/>
      <c r="DC3098" s="59"/>
      <c r="DD3098" s="59"/>
      <c r="DE3098" s="59"/>
      <c r="DF3098" s="59"/>
      <c r="DG3098" s="59"/>
      <c r="DH3098" s="59"/>
      <c r="DI3098" s="59"/>
      <c r="DJ3098" s="59"/>
      <c r="DK3098" s="59"/>
      <c r="DL3098" s="59"/>
      <c r="DM3098" s="59"/>
      <c r="DN3098" s="59"/>
      <c r="DO3098" s="59"/>
      <c r="DP3098" s="59"/>
      <c r="DQ3098" s="59"/>
      <c r="DR3098" s="59"/>
      <c r="DS3098" s="59"/>
      <c r="DT3098" s="59"/>
      <c r="DU3098" s="59"/>
      <c r="DV3098" s="59"/>
      <c r="DW3098" s="59"/>
      <c r="DX3098" s="59"/>
      <c r="DY3098" s="59"/>
      <c r="DZ3098" s="59"/>
      <c r="EA3098" s="59"/>
      <c r="EB3098" s="59"/>
      <c r="EC3098" s="59"/>
      <c r="ED3098" s="59"/>
      <c r="EE3098" s="59"/>
      <c r="EF3098" s="59"/>
      <c r="EG3098" s="59"/>
      <c r="EH3098" s="59"/>
      <c r="EI3098" s="59"/>
      <c r="EJ3098" s="59"/>
      <c r="EK3098" s="59"/>
      <c r="EL3098" s="59"/>
      <c r="EM3098" s="59"/>
      <c r="EN3098" s="59"/>
      <c r="EO3098" s="59"/>
      <c r="EP3098" s="59"/>
      <c r="EQ3098" s="59"/>
      <c r="ER3098" s="59"/>
      <c r="ES3098" s="59"/>
      <c r="ET3098" s="59"/>
      <c r="EU3098" s="59"/>
      <c r="EV3098" s="59"/>
      <c r="EW3098" s="59"/>
      <c r="EX3098" s="59"/>
    </row>
    <row r="3099" spans="1:154" x14ac:dyDescent="0.3">
      <c r="A3099" s="9"/>
      <c r="B3099" s="9" t="s">
        <v>47</v>
      </c>
      <c r="C3099" s="9">
        <v>619</v>
      </c>
      <c r="D3099" s="9">
        <v>4</v>
      </c>
      <c r="E3099" s="9">
        <v>1</v>
      </c>
      <c r="F3099" s="9">
        <v>2</v>
      </c>
      <c r="G3099" s="9">
        <v>62</v>
      </c>
      <c r="H3099" s="30" t="s">
        <v>476</v>
      </c>
      <c r="I3099" s="10">
        <v>662</v>
      </c>
      <c r="J3099" s="33">
        <v>150</v>
      </c>
      <c r="K3099" s="34">
        <f>I3099*J3099</f>
        <v>99300</v>
      </c>
      <c r="L3099" s="9"/>
      <c r="M3099" s="9"/>
      <c r="N3099" s="9"/>
      <c r="O3099" s="9"/>
      <c r="P3099" s="9"/>
      <c r="Q3099" s="10"/>
      <c r="R3099" s="10"/>
      <c r="S3099" s="10"/>
      <c r="T3099" s="9"/>
      <c r="U3099" s="2"/>
      <c r="V3099" s="35"/>
      <c r="W3099" s="10"/>
      <c r="X3099" s="31">
        <f t="shared" si="315"/>
        <v>99300</v>
      </c>
      <c r="Y3099" s="10"/>
      <c r="Z3099" s="34">
        <v>50000000</v>
      </c>
      <c r="AA3099" s="9">
        <v>0</v>
      </c>
      <c r="AB3099" s="9">
        <v>0</v>
      </c>
      <c r="AC3099" s="33"/>
      <c r="AD3099" s="10"/>
      <c r="AE3099" s="59"/>
      <c r="AF3099" s="59"/>
      <c r="AG3099" s="59"/>
      <c r="AH3099" s="59"/>
      <c r="AI3099" s="59"/>
      <c r="AJ3099" s="59"/>
      <c r="AK3099" s="59"/>
      <c r="AL3099" s="59"/>
      <c r="AM3099" s="59"/>
      <c r="AN3099" s="59"/>
      <c r="AO3099" s="59"/>
      <c r="AP3099" s="59"/>
      <c r="AQ3099" s="59"/>
      <c r="AR3099" s="59"/>
      <c r="AS3099" s="59"/>
      <c r="AT3099" s="59"/>
      <c r="AU3099" s="59"/>
      <c r="AV3099" s="59"/>
      <c r="AW3099" s="59"/>
      <c r="AX3099" s="59"/>
      <c r="AY3099" s="59"/>
      <c r="AZ3099" s="59"/>
      <c r="BA3099" s="59"/>
      <c r="BB3099" s="59"/>
      <c r="BC3099" s="59"/>
      <c r="BD3099" s="59"/>
      <c r="BE3099" s="59"/>
      <c r="BF3099" s="59"/>
      <c r="BG3099" s="59"/>
      <c r="BH3099" s="59"/>
      <c r="BI3099" s="59"/>
      <c r="BJ3099" s="59"/>
      <c r="BK3099" s="59"/>
      <c r="BL3099" s="59"/>
      <c r="BM3099" s="59"/>
      <c r="BN3099" s="59"/>
      <c r="BO3099" s="59"/>
      <c r="BP3099" s="59"/>
      <c r="BQ3099" s="59"/>
      <c r="BR3099" s="59"/>
      <c r="BS3099" s="59"/>
      <c r="BT3099" s="59"/>
      <c r="BU3099" s="59"/>
      <c r="BV3099" s="59"/>
      <c r="BW3099" s="59"/>
      <c r="BX3099" s="59"/>
      <c r="BY3099" s="59"/>
      <c r="BZ3099" s="59"/>
      <c r="CA3099" s="59"/>
      <c r="CB3099" s="59"/>
      <c r="CC3099" s="59"/>
      <c r="CD3099" s="59"/>
      <c r="CE3099" s="59"/>
      <c r="CF3099" s="59"/>
      <c r="CG3099" s="59"/>
      <c r="CH3099" s="59"/>
      <c r="CI3099" s="59"/>
      <c r="CJ3099" s="59"/>
      <c r="CK3099" s="59"/>
      <c r="CL3099" s="59"/>
      <c r="CM3099" s="59"/>
      <c r="CN3099" s="59"/>
      <c r="CO3099" s="59"/>
      <c r="CP3099" s="59"/>
      <c r="CQ3099" s="59"/>
      <c r="CR3099" s="59"/>
      <c r="CS3099" s="59"/>
      <c r="CT3099" s="59"/>
      <c r="CU3099" s="59"/>
      <c r="CV3099" s="59"/>
      <c r="CW3099" s="59"/>
      <c r="CX3099" s="59"/>
      <c r="CY3099" s="59"/>
      <c r="CZ3099" s="59"/>
      <c r="DA3099" s="59"/>
      <c r="DB3099" s="59"/>
      <c r="DC3099" s="59"/>
      <c r="DD3099" s="59"/>
      <c r="DE3099" s="59"/>
      <c r="DF3099" s="59"/>
      <c r="DG3099" s="59"/>
      <c r="DH3099" s="59"/>
      <c r="DI3099" s="59"/>
      <c r="DJ3099" s="59"/>
      <c r="DK3099" s="59"/>
      <c r="DL3099" s="59"/>
      <c r="DM3099" s="59"/>
      <c r="DN3099" s="59"/>
      <c r="DO3099" s="59"/>
      <c r="DP3099" s="59"/>
      <c r="DQ3099" s="59"/>
      <c r="DR3099" s="59"/>
      <c r="DS3099" s="59"/>
      <c r="DT3099" s="59"/>
      <c r="DU3099" s="59"/>
      <c r="DV3099" s="59"/>
      <c r="DW3099" s="59"/>
      <c r="DX3099" s="59"/>
      <c r="DY3099" s="59"/>
      <c r="DZ3099" s="59"/>
      <c r="EA3099" s="59"/>
      <c r="EB3099" s="59"/>
      <c r="EC3099" s="59"/>
      <c r="ED3099" s="59"/>
      <c r="EE3099" s="59"/>
      <c r="EF3099" s="59"/>
      <c r="EG3099" s="59"/>
      <c r="EH3099" s="59"/>
      <c r="EI3099" s="59"/>
      <c r="EJ3099" s="59"/>
      <c r="EK3099" s="59"/>
      <c r="EL3099" s="59"/>
      <c r="EM3099" s="59"/>
      <c r="EN3099" s="59"/>
      <c r="EO3099" s="59"/>
      <c r="EP3099" s="59"/>
      <c r="EQ3099" s="59"/>
      <c r="ER3099" s="59"/>
      <c r="ES3099" s="59"/>
      <c r="ET3099" s="59"/>
      <c r="EU3099" s="59"/>
      <c r="EV3099" s="59"/>
      <c r="EW3099" s="59"/>
      <c r="EX3099" s="59"/>
    </row>
    <row r="3100" spans="1:154" x14ac:dyDescent="0.3">
      <c r="A3100" s="9"/>
      <c r="B3100" s="9" t="s">
        <v>45</v>
      </c>
      <c r="C3100" s="9">
        <v>57</v>
      </c>
      <c r="D3100" s="9">
        <v>5</v>
      </c>
      <c r="E3100" s="9">
        <v>21</v>
      </c>
      <c r="F3100" s="9">
        <v>1</v>
      </c>
      <c r="G3100" s="9">
        <v>0</v>
      </c>
      <c r="H3100" s="30" t="s">
        <v>476</v>
      </c>
      <c r="I3100" s="10">
        <v>8500</v>
      </c>
      <c r="J3100" s="33">
        <v>150</v>
      </c>
      <c r="K3100" s="34">
        <f>I3100*J3100</f>
        <v>1275000</v>
      </c>
      <c r="L3100" s="9"/>
      <c r="M3100" s="9"/>
      <c r="N3100" s="9"/>
      <c r="O3100" s="9"/>
      <c r="P3100" s="9"/>
      <c r="Q3100" s="10"/>
      <c r="R3100" s="10"/>
      <c r="S3100" s="10"/>
      <c r="T3100" s="9"/>
      <c r="U3100" s="2"/>
      <c r="V3100" s="35"/>
      <c r="W3100" s="10"/>
      <c r="X3100" s="31">
        <f t="shared" si="315"/>
        <v>1275000</v>
      </c>
      <c r="Y3100" s="10"/>
      <c r="Z3100" s="10"/>
      <c r="AA3100" s="34">
        <f>X3100-Z3100</f>
        <v>1275000</v>
      </c>
      <c r="AB3100" s="9">
        <v>0.01</v>
      </c>
      <c r="AC3100" s="33"/>
      <c r="AD3100" s="10"/>
      <c r="AE3100" s="59"/>
      <c r="AF3100" s="59"/>
      <c r="AG3100" s="59"/>
      <c r="AH3100" s="59"/>
      <c r="AI3100" s="59"/>
      <c r="AJ3100" s="59"/>
      <c r="AK3100" s="59"/>
      <c r="AL3100" s="59"/>
      <c r="AM3100" s="59"/>
      <c r="AN3100" s="59"/>
      <c r="AO3100" s="59"/>
      <c r="AP3100" s="59"/>
      <c r="AQ3100" s="59"/>
      <c r="AR3100" s="59"/>
      <c r="AS3100" s="59"/>
      <c r="AT3100" s="59"/>
      <c r="AU3100" s="59"/>
      <c r="AV3100" s="59"/>
      <c r="AW3100" s="59"/>
      <c r="AX3100" s="59"/>
      <c r="AY3100" s="59"/>
      <c r="AZ3100" s="59"/>
      <c r="BA3100" s="59"/>
      <c r="BB3100" s="59"/>
      <c r="BC3100" s="59"/>
      <c r="BD3100" s="59"/>
      <c r="BE3100" s="59"/>
      <c r="BF3100" s="59"/>
      <c r="BG3100" s="59"/>
      <c r="BH3100" s="59"/>
      <c r="BI3100" s="59"/>
      <c r="BJ3100" s="59"/>
      <c r="BK3100" s="59"/>
      <c r="BL3100" s="59"/>
      <c r="BM3100" s="59"/>
      <c r="BN3100" s="59"/>
      <c r="BO3100" s="59"/>
      <c r="BP3100" s="59"/>
      <c r="BQ3100" s="59"/>
      <c r="BR3100" s="59"/>
      <c r="BS3100" s="59"/>
      <c r="BT3100" s="59"/>
      <c r="BU3100" s="59"/>
      <c r="BV3100" s="59"/>
      <c r="BW3100" s="59"/>
      <c r="BX3100" s="59"/>
      <c r="BY3100" s="59"/>
      <c r="BZ3100" s="59"/>
      <c r="CA3100" s="59"/>
      <c r="CB3100" s="59"/>
      <c r="CC3100" s="59"/>
      <c r="CD3100" s="59"/>
      <c r="CE3100" s="59"/>
      <c r="CF3100" s="59"/>
      <c r="CG3100" s="59"/>
      <c r="CH3100" s="59"/>
      <c r="CI3100" s="59"/>
      <c r="CJ3100" s="59"/>
      <c r="CK3100" s="59"/>
      <c r="CL3100" s="59"/>
      <c r="CM3100" s="59"/>
      <c r="CN3100" s="59"/>
      <c r="CO3100" s="59"/>
      <c r="CP3100" s="59"/>
      <c r="CQ3100" s="59"/>
      <c r="CR3100" s="59"/>
      <c r="CS3100" s="59"/>
      <c r="CT3100" s="59"/>
      <c r="CU3100" s="59"/>
      <c r="CV3100" s="59"/>
      <c r="CW3100" s="59"/>
      <c r="CX3100" s="59"/>
      <c r="CY3100" s="59"/>
      <c r="CZ3100" s="59"/>
      <c r="DA3100" s="59"/>
      <c r="DB3100" s="59"/>
      <c r="DC3100" s="59"/>
      <c r="DD3100" s="59"/>
      <c r="DE3100" s="59"/>
      <c r="DF3100" s="59"/>
      <c r="DG3100" s="59"/>
      <c r="DH3100" s="59"/>
      <c r="DI3100" s="59"/>
      <c r="DJ3100" s="59"/>
      <c r="DK3100" s="59"/>
      <c r="DL3100" s="59"/>
      <c r="DM3100" s="59"/>
      <c r="DN3100" s="59"/>
      <c r="DO3100" s="59"/>
      <c r="DP3100" s="59"/>
      <c r="DQ3100" s="59"/>
      <c r="DR3100" s="59"/>
      <c r="DS3100" s="59"/>
      <c r="DT3100" s="59"/>
      <c r="DU3100" s="59"/>
      <c r="DV3100" s="59"/>
      <c r="DW3100" s="59"/>
      <c r="DX3100" s="59"/>
      <c r="DY3100" s="59"/>
      <c r="DZ3100" s="59"/>
      <c r="EA3100" s="59"/>
      <c r="EB3100" s="59"/>
      <c r="EC3100" s="59"/>
      <c r="ED3100" s="59"/>
      <c r="EE3100" s="59"/>
      <c r="EF3100" s="59"/>
      <c r="EG3100" s="59"/>
      <c r="EH3100" s="59"/>
      <c r="EI3100" s="59"/>
      <c r="EJ3100" s="59"/>
      <c r="EK3100" s="59"/>
      <c r="EL3100" s="59"/>
      <c r="EM3100" s="59"/>
      <c r="EN3100" s="59"/>
      <c r="EO3100" s="59"/>
      <c r="EP3100" s="59"/>
      <c r="EQ3100" s="59"/>
      <c r="ER3100" s="59"/>
      <c r="ES3100" s="59"/>
      <c r="ET3100" s="59"/>
      <c r="EU3100" s="59"/>
      <c r="EV3100" s="59"/>
      <c r="EW3100" s="59"/>
      <c r="EX3100" s="59"/>
    </row>
    <row r="3101" spans="1:154" x14ac:dyDescent="0.3">
      <c r="A3101" s="18"/>
      <c r="B3101" s="18"/>
      <c r="C3101" s="18"/>
      <c r="D3101" s="18"/>
      <c r="E3101" s="18"/>
      <c r="F3101" s="18"/>
      <c r="G3101" s="18"/>
      <c r="H3101" s="19"/>
      <c r="I3101" s="20"/>
      <c r="J3101" s="21"/>
      <c r="K3101" s="20"/>
      <c r="L3101" s="18"/>
      <c r="M3101" s="18"/>
      <c r="N3101" s="18"/>
      <c r="O3101" s="18"/>
      <c r="P3101" s="18"/>
      <c r="Q3101" s="20"/>
      <c r="R3101" s="20"/>
      <c r="S3101" s="20"/>
      <c r="T3101" s="18"/>
      <c r="U3101" s="94"/>
      <c r="V3101" s="23"/>
      <c r="W3101" s="20"/>
      <c r="X3101" s="20"/>
      <c r="Y3101" s="20"/>
      <c r="Z3101" s="20"/>
      <c r="AA3101" s="18"/>
      <c r="AB3101" s="18"/>
      <c r="AC3101" s="21"/>
      <c r="AD3101" s="20" t="s">
        <v>1349</v>
      </c>
      <c r="AE3101" s="57"/>
      <c r="AF3101" s="57"/>
      <c r="AG3101" s="57"/>
      <c r="AH3101" s="57"/>
      <c r="AI3101" s="57"/>
      <c r="AJ3101" s="57"/>
      <c r="AK3101" s="57"/>
      <c r="AL3101" s="57"/>
      <c r="AM3101" s="57"/>
      <c r="AN3101" s="57"/>
      <c r="AO3101" s="57"/>
      <c r="AP3101" s="57"/>
      <c r="AQ3101" s="57"/>
      <c r="AR3101" s="57"/>
      <c r="AS3101" s="57"/>
      <c r="AT3101" s="57"/>
      <c r="AU3101" s="57"/>
      <c r="AV3101" s="57"/>
      <c r="AW3101" s="57"/>
      <c r="AX3101" s="57"/>
      <c r="AY3101" s="57"/>
      <c r="AZ3101" s="57"/>
      <c r="BA3101" s="57"/>
      <c r="BB3101" s="57"/>
      <c r="BC3101" s="57"/>
      <c r="BD3101" s="57"/>
      <c r="BE3101" s="57"/>
      <c r="BF3101" s="57"/>
      <c r="BG3101" s="57"/>
      <c r="BH3101" s="57"/>
      <c r="BI3101" s="57"/>
      <c r="BJ3101" s="57"/>
      <c r="BK3101" s="57"/>
      <c r="BL3101" s="57"/>
      <c r="BM3101" s="57"/>
      <c r="BN3101" s="57"/>
      <c r="BO3101" s="57"/>
      <c r="BP3101" s="57"/>
      <c r="BQ3101" s="57"/>
      <c r="BR3101" s="57"/>
      <c r="BS3101" s="57"/>
      <c r="BT3101" s="57"/>
      <c r="BU3101" s="57"/>
      <c r="BV3101" s="57"/>
      <c r="BW3101" s="57"/>
      <c r="BX3101" s="57"/>
      <c r="BY3101" s="57"/>
      <c r="BZ3101" s="57"/>
      <c r="CA3101" s="57"/>
      <c r="CB3101" s="57"/>
      <c r="CC3101" s="57"/>
      <c r="CD3101" s="57"/>
      <c r="CE3101" s="57"/>
      <c r="CF3101" s="57"/>
      <c r="CG3101" s="57"/>
      <c r="CH3101" s="57"/>
      <c r="CI3101" s="57"/>
      <c r="CJ3101" s="57"/>
      <c r="CK3101" s="57"/>
      <c r="CL3101" s="57"/>
      <c r="CM3101" s="57"/>
      <c r="CN3101" s="57"/>
      <c r="CO3101" s="57"/>
      <c r="CP3101" s="57"/>
      <c r="CQ3101" s="57"/>
      <c r="CR3101" s="57"/>
      <c r="CS3101" s="57"/>
      <c r="CT3101" s="57"/>
      <c r="CU3101" s="57"/>
      <c r="CV3101" s="57"/>
      <c r="CW3101" s="57"/>
      <c r="CX3101" s="57"/>
      <c r="CY3101" s="57"/>
      <c r="CZ3101" s="57"/>
      <c r="DA3101" s="57"/>
      <c r="DB3101" s="57"/>
      <c r="DC3101" s="57"/>
      <c r="DD3101" s="57"/>
      <c r="DE3101" s="57"/>
      <c r="DF3101" s="57"/>
      <c r="DG3101" s="57"/>
      <c r="DH3101" s="57"/>
      <c r="DI3101" s="57"/>
      <c r="DJ3101" s="57"/>
      <c r="DK3101" s="57"/>
      <c r="DL3101" s="57"/>
      <c r="DM3101" s="57"/>
      <c r="DN3101" s="57"/>
      <c r="DO3101" s="57"/>
      <c r="DP3101" s="57"/>
      <c r="DQ3101" s="57"/>
      <c r="DR3101" s="57"/>
      <c r="DS3101" s="57"/>
      <c r="DT3101" s="57"/>
      <c r="DU3101" s="57"/>
      <c r="DV3101" s="57"/>
      <c r="DW3101" s="57"/>
      <c r="DX3101" s="57"/>
      <c r="DY3101" s="57"/>
      <c r="DZ3101" s="57"/>
      <c r="EA3101" s="57"/>
      <c r="EB3101" s="57"/>
      <c r="EC3101" s="57"/>
      <c r="ED3101" s="57"/>
      <c r="EE3101" s="57"/>
      <c r="EF3101" s="57"/>
      <c r="EG3101" s="57"/>
      <c r="EH3101" s="57"/>
      <c r="EI3101" s="57"/>
      <c r="EJ3101" s="57"/>
      <c r="EK3101" s="57"/>
      <c r="EL3101" s="57"/>
      <c r="EM3101" s="57"/>
      <c r="EN3101" s="57"/>
      <c r="EO3101" s="57"/>
      <c r="EP3101" s="57"/>
      <c r="EQ3101" s="57"/>
      <c r="ER3101" s="57"/>
      <c r="ES3101" s="57"/>
      <c r="ET3101" s="57"/>
      <c r="EU3101" s="57"/>
      <c r="EV3101" s="57"/>
      <c r="EW3101" s="57"/>
      <c r="EX3101" s="57"/>
    </row>
    <row r="3102" spans="1:154" x14ac:dyDescent="0.3">
      <c r="A3102" s="29">
        <v>2862</v>
      </c>
      <c r="B3102" s="29" t="s">
        <v>47</v>
      </c>
      <c r="C3102" s="29">
        <v>14773</v>
      </c>
      <c r="D3102" s="29">
        <v>5</v>
      </c>
      <c r="E3102" s="29">
        <v>9</v>
      </c>
      <c r="F3102" s="29">
        <v>0</v>
      </c>
      <c r="G3102" s="29">
        <v>84</v>
      </c>
      <c r="H3102" s="25" t="s">
        <v>476</v>
      </c>
      <c r="I3102" s="36">
        <v>3684</v>
      </c>
      <c r="J3102" s="41">
        <v>150</v>
      </c>
      <c r="K3102" s="74">
        <f>I3102*J3102</f>
        <v>552600</v>
      </c>
      <c r="L3102" s="29"/>
      <c r="M3102" s="29"/>
      <c r="N3102" s="29"/>
      <c r="O3102" s="29"/>
      <c r="P3102" s="29"/>
      <c r="Q3102" s="36"/>
      <c r="R3102" s="36"/>
      <c r="S3102" s="36"/>
      <c r="T3102" s="29"/>
      <c r="U3102" s="185"/>
      <c r="V3102" s="37"/>
      <c r="W3102" s="36"/>
      <c r="X3102" s="75">
        <f>K3102+W3102</f>
        <v>552600</v>
      </c>
      <c r="Y3102" s="36"/>
      <c r="Z3102" s="74">
        <v>50000000</v>
      </c>
      <c r="AA3102" s="29">
        <v>0</v>
      </c>
      <c r="AB3102" s="29">
        <v>0</v>
      </c>
      <c r="AC3102" s="41" t="s">
        <v>1350</v>
      </c>
      <c r="AD3102" s="36"/>
    </row>
    <row r="3103" spans="1:154" s="71" customFormat="1" x14ac:dyDescent="0.3">
      <c r="A3103" s="18"/>
      <c r="B3103" s="18"/>
      <c r="C3103" s="18"/>
      <c r="D3103" s="18"/>
      <c r="E3103" s="18"/>
      <c r="F3103" s="18"/>
      <c r="G3103" s="18"/>
      <c r="H3103" s="19"/>
      <c r="I3103" s="20"/>
      <c r="J3103" s="21"/>
      <c r="K3103" s="20"/>
      <c r="L3103" s="18"/>
      <c r="M3103" s="18"/>
      <c r="N3103" s="18"/>
      <c r="O3103" s="18"/>
      <c r="P3103" s="18"/>
      <c r="Q3103" s="20"/>
      <c r="R3103" s="20"/>
      <c r="S3103" s="20"/>
      <c r="T3103" s="18"/>
      <c r="U3103" s="94"/>
      <c r="V3103" s="23"/>
      <c r="W3103" s="20"/>
      <c r="X3103" s="20"/>
      <c r="Y3103" s="20"/>
      <c r="Z3103" s="20"/>
      <c r="AA3103" s="18"/>
      <c r="AB3103" s="18"/>
      <c r="AC3103" s="58"/>
      <c r="AD3103" s="64"/>
      <c r="AE3103" s="39"/>
      <c r="AF3103" s="39"/>
      <c r="AG3103" s="39"/>
      <c r="AH3103" s="39"/>
      <c r="AI3103" s="39"/>
      <c r="AJ3103" s="39"/>
      <c r="AK3103" s="39"/>
      <c r="AL3103" s="39"/>
      <c r="AM3103" s="39"/>
      <c r="AN3103" s="39"/>
      <c r="AO3103" s="39"/>
      <c r="AP3103" s="39"/>
      <c r="AQ3103" s="39"/>
      <c r="AR3103" s="39"/>
      <c r="AS3103" s="39"/>
      <c r="AT3103" s="39"/>
      <c r="AU3103" s="39"/>
      <c r="AV3103" s="39"/>
      <c r="AW3103" s="39"/>
      <c r="AX3103" s="39"/>
      <c r="AY3103" s="39"/>
      <c r="AZ3103" s="39"/>
      <c r="BA3103" s="39"/>
      <c r="BB3103" s="39"/>
      <c r="BC3103" s="39"/>
      <c r="BD3103" s="39"/>
      <c r="BE3103" s="39"/>
      <c r="BF3103" s="39"/>
      <c r="BG3103" s="39"/>
      <c r="BH3103" s="39"/>
      <c r="BI3103" s="39"/>
      <c r="BJ3103" s="39"/>
      <c r="BK3103" s="39"/>
      <c r="BL3103" s="39"/>
      <c r="BM3103" s="39"/>
      <c r="BN3103" s="39"/>
      <c r="BO3103" s="39"/>
      <c r="BP3103" s="39"/>
      <c r="BQ3103" s="39"/>
      <c r="BR3103" s="39"/>
      <c r="BS3103" s="39"/>
      <c r="BT3103" s="39"/>
      <c r="BU3103" s="39"/>
      <c r="BV3103" s="39"/>
      <c r="BW3103" s="39"/>
      <c r="BX3103" s="39"/>
      <c r="BY3103" s="39"/>
      <c r="BZ3103" s="39"/>
      <c r="CA3103" s="39"/>
      <c r="CB3103" s="39"/>
      <c r="CC3103" s="39"/>
      <c r="CD3103" s="39"/>
      <c r="CE3103" s="39"/>
      <c r="CF3103" s="39"/>
      <c r="CG3103" s="39"/>
      <c r="CH3103" s="39"/>
      <c r="CI3103" s="39"/>
      <c r="CJ3103" s="39"/>
      <c r="CK3103" s="39"/>
      <c r="CL3103" s="39"/>
      <c r="CM3103" s="39"/>
      <c r="CN3103" s="39"/>
      <c r="CO3103" s="39"/>
      <c r="CP3103" s="39"/>
      <c r="CQ3103" s="39"/>
      <c r="CR3103" s="39"/>
      <c r="CS3103" s="39"/>
      <c r="CT3103" s="39"/>
      <c r="CU3103" s="39"/>
      <c r="CV3103" s="39"/>
      <c r="CW3103" s="39"/>
      <c r="CX3103" s="39"/>
      <c r="CY3103" s="39"/>
      <c r="CZ3103" s="39"/>
      <c r="DA3103" s="39"/>
      <c r="DB3103" s="39"/>
      <c r="DC3103" s="39"/>
      <c r="DD3103" s="39"/>
      <c r="DE3103" s="39"/>
      <c r="DF3103" s="39"/>
      <c r="DG3103" s="39"/>
      <c r="DH3103" s="39"/>
      <c r="DI3103" s="39"/>
      <c r="DJ3103" s="39"/>
      <c r="DK3103" s="39"/>
      <c r="DL3103" s="39"/>
      <c r="DM3103" s="39"/>
      <c r="DN3103" s="39"/>
      <c r="DO3103" s="39"/>
      <c r="DP3103" s="39"/>
      <c r="DQ3103" s="39"/>
      <c r="DR3103" s="39"/>
      <c r="DS3103" s="39"/>
      <c r="DT3103" s="39"/>
      <c r="DU3103" s="39"/>
      <c r="DV3103" s="39"/>
      <c r="DW3103" s="39"/>
      <c r="DX3103" s="39"/>
      <c r="DY3103" s="39"/>
      <c r="DZ3103" s="39"/>
      <c r="EA3103" s="39"/>
      <c r="EB3103" s="39"/>
      <c r="EC3103" s="39"/>
      <c r="ED3103" s="39"/>
      <c r="EE3103" s="39"/>
      <c r="EF3103" s="39"/>
      <c r="EG3103" s="39"/>
      <c r="EH3103" s="39"/>
      <c r="EI3103" s="39"/>
      <c r="EJ3103" s="39"/>
      <c r="EK3103" s="39"/>
      <c r="EL3103" s="39"/>
      <c r="EM3103" s="39"/>
      <c r="EN3103" s="39"/>
      <c r="EO3103" s="39"/>
      <c r="EP3103" s="39"/>
      <c r="EQ3103" s="39"/>
      <c r="ER3103" s="39"/>
      <c r="ES3103" s="39"/>
      <c r="ET3103" s="39"/>
      <c r="EU3103" s="39"/>
      <c r="EV3103" s="39"/>
      <c r="EW3103" s="39"/>
      <c r="EX3103" s="39"/>
    </row>
    <row r="3104" spans="1:154" s="71" customFormat="1" x14ac:dyDescent="0.3">
      <c r="A3104" s="29">
        <v>2863</v>
      </c>
      <c r="B3104" s="29" t="s">
        <v>47</v>
      </c>
      <c r="C3104" s="29">
        <v>12928</v>
      </c>
      <c r="D3104" s="29">
        <v>3</v>
      </c>
      <c r="E3104" s="29">
        <v>3</v>
      </c>
      <c r="F3104" s="29">
        <v>2</v>
      </c>
      <c r="G3104" s="29">
        <v>24</v>
      </c>
      <c r="H3104" s="25" t="s">
        <v>477</v>
      </c>
      <c r="I3104" s="36">
        <v>454</v>
      </c>
      <c r="J3104" s="41">
        <v>210</v>
      </c>
      <c r="K3104" s="74">
        <f t="shared" ref="K3104:K3110" si="316">I3104*J3104</f>
        <v>95340</v>
      </c>
      <c r="L3104" s="29"/>
      <c r="M3104" s="29"/>
      <c r="N3104" s="29"/>
      <c r="O3104" s="25"/>
      <c r="P3104" s="29"/>
      <c r="Q3104" s="36"/>
      <c r="R3104" s="36"/>
      <c r="S3104" s="36"/>
      <c r="T3104" s="29"/>
      <c r="U3104" s="185"/>
      <c r="V3104" s="37"/>
      <c r="W3104" s="36"/>
      <c r="X3104" s="75">
        <f t="shared" ref="X3104:X3111" si="317">K3104+W3104</f>
        <v>95340</v>
      </c>
      <c r="Y3104" s="36"/>
      <c r="Z3104" s="36"/>
      <c r="AA3104" s="74">
        <f>X3104-Z3104</f>
        <v>95340</v>
      </c>
      <c r="AB3104" s="29">
        <v>0.02</v>
      </c>
      <c r="AC3104" s="41" t="s">
        <v>1351</v>
      </c>
      <c r="AD3104" s="36"/>
      <c r="AE3104" s="16"/>
      <c r="AF3104" s="16"/>
      <c r="AG3104" s="16"/>
      <c r="AH3104" s="16"/>
      <c r="AI3104" s="16"/>
      <c r="AJ3104" s="16"/>
      <c r="AK3104" s="16"/>
      <c r="AL3104" s="16"/>
      <c r="AM3104" s="16"/>
      <c r="AN3104" s="16"/>
      <c r="AO3104" s="16"/>
      <c r="AP3104" s="16"/>
      <c r="AQ3104" s="16"/>
      <c r="AR3104" s="16"/>
      <c r="AS3104" s="16"/>
      <c r="AT3104" s="16"/>
      <c r="AU3104" s="16"/>
      <c r="AV3104" s="16"/>
      <c r="AW3104" s="16"/>
      <c r="AX3104" s="16"/>
      <c r="AY3104" s="16"/>
      <c r="AZ3104" s="16"/>
      <c r="BA3104" s="16"/>
      <c r="BB3104" s="16"/>
      <c r="BC3104" s="16"/>
      <c r="BD3104" s="16"/>
      <c r="BE3104" s="16"/>
      <c r="BF3104" s="16"/>
      <c r="BG3104" s="16"/>
      <c r="BH3104" s="16"/>
      <c r="BI3104" s="16"/>
      <c r="BJ3104" s="16"/>
      <c r="BK3104" s="16"/>
      <c r="BL3104" s="16"/>
      <c r="BM3104" s="16"/>
      <c r="BN3104" s="16"/>
      <c r="BO3104" s="16"/>
      <c r="BP3104" s="16"/>
      <c r="BQ3104" s="16"/>
      <c r="BR3104" s="16"/>
      <c r="BS3104" s="16"/>
      <c r="BT3104" s="16"/>
      <c r="BU3104" s="16"/>
      <c r="BV3104" s="16"/>
      <c r="BW3104" s="16"/>
      <c r="BX3104" s="16"/>
      <c r="BY3104" s="16"/>
      <c r="BZ3104" s="16"/>
      <c r="CA3104" s="16"/>
      <c r="CB3104" s="16"/>
      <c r="CC3104" s="16"/>
      <c r="CD3104" s="16"/>
      <c r="CE3104" s="16"/>
      <c r="CF3104" s="16"/>
      <c r="CG3104" s="16"/>
      <c r="CH3104" s="16"/>
      <c r="CI3104" s="16"/>
      <c r="CJ3104" s="16"/>
      <c r="CK3104" s="16"/>
      <c r="CL3104" s="16"/>
      <c r="CM3104" s="16"/>
      <c r="CN3104" s="16"/>
      <c r="CO3104" s="16"/>
      <c r="CP3104" s="16"/>
      <c r="CQ3104" s="16"/>
      <c r="CR3104" s="16"/>
      <c r="CS3104" s="16"/>
      <c r="CT3104" s="16"/>
      <c r="CU3104" s="16"/>
      <c r="CV3104" s="16"/>
      <c r="CW3104" s="16"/>
      <c r="CX3104" s="16"/>
      <c r="CY3104" s="16"/>
      <c r="CZ3104" s="16"/>
      <c r="DA3104" s="16"/>
      <c r="DB3104" s="16"/>
      <c r="DC3104" s="16"/>
      <c r="DD3104" s="16"/>
      <c r="DE3104" s="16"/>
      <c r="DF3104" s="16"/>
      <c r="DG3104" s="16"/>
      <c r="DH3104" s="16"/>
      <c r="DI3104" s="16"/>
      <c r="DJ3104" s="16"/>
      <c r="DK3104" s="16"/>
      <c r="DL3104" s="16"/>
      <c r="DM3104" s="16"/>
      <c r="DN3104" s="16"/>
      <c r="DO3104" s="16"/>
      <c r="DP3104" s="16"/>
      <c r="DQ3104" s="16"/>
      <c r="DR3104" s="16"/>
      <c r="DS3104" s="16"/>
      <c r="DT3104" s="16"/>
      <c r="DU3104" s="16"/>
      <c r="DV3104" s="16"/>
      <c r="DW3104" s="16"/>
      <c r="DX3104" s="16"/>
      <c r="DY3104" s="16"/>
      <c r="DZ3104" s="16"/>
      <c r="EA3104" s="16"/>
      <c r="EB3104" s="16"/>
      <c r="EC3104" s="16"/>
      <c r="ED3104" s="16"/>
      <c r="EE3104" s="16"/>
      <c r="EF3104" s="16"/>
      <c r="EG3104" s="16"/>
      <c r="EH3104" s="16"/>
      <c r="EI3104" s="16"/>
      <c r="EJ3104" s="16"/>
      <c r="EK3104" s="16"/>
      <c r="EL3104" s="16"/>
      <c r="EM3104" s="16"/>
      <c r="EN3104" s="16"/>
      <c r="EO3104" s="16"/>
      <c r="EP3104" s="16"/>
      <c r="EQ3104" s="16"/>
      <c r="ER3104" s="16"/>
      <c r="ES3104" s="16"/>
      <c r="ET3104" s="16"/>
      <c r="EU3104" s="16"/>
      <c r="EV3104" s="16"/>
      <c r="EW3104" s="16"/>
      <c r="EX3104" s="16"/>
    </row>
    <row r="3105" spans="1:154" s="71" customFormat="1" x14ac:dyDescent="0.3">
      <c r="A3105" s="9"/>
      <c r="B3105" s="9"/>
      <c r="C3105" s="9"/>
      <c r="D3105" s="9"/>
      <c r="E3105" s="9"/>
      <c r="F3105" s="9"/>
      <c r="G3105" s="9"/>
      <c r="H3105" s="30"/>
      <c r="I3105" s="10"/>
      <c r="J3105" s="33"/>
      <c r="K3105" s="34"/>
      <c r="L3105" s="9">
        <v>1</v>
      </c>
      <c r="M3105" s="9" t="s">
        <v>53</v>
      </c>
      <c r="N3105" s="9" t="s">
        <v>48</v>
      </c>
      <c r="O3105" s="30" t="s">
        <v>477</v>
      </c>
      <c r="P3105" s="9">
        <v>32</v>
      </c>
      <c r="Q3105" s="10">
        <v>100</v>
      </c>
      <c r="R3105" s="10">
        <v>6750</v>
      </c>
      <c r="S3105" s="34">
        <f t="shared" ref="S3105:S3111" si="318">P3105*R3105</f>
        <v>216000</v>
      </c>
      <c r="T3105" s="9">
        <v>12</v>
      </c>
      <c r="U3105" s="2">
        <v>14</v>
      </c>
      <c r="V3105" s="34">
        <f t="shared" ref="V3105:V3111" si="319">S3105*U3105/100</f>
        <v>30240</v>
      </c>
      <c r="W3105" s="34">
        <f t="shared" ref="W3105:W3111" si="320">S3105-V3105</f>
        <v>185760</v>
      </c>
      <c r="X3105" s="31">
        <f t="shared" si="317"/>
        <v>185760</v>
      </c>
      <c r="Y3105" s="34">
        <f>X3105*Q3105/100</f>
        <v>185760</v>
      </c>
      <c r="Z3105" s="34">
        <v>10000000</v>
      </c>
      <c r="AA3105" s="9">
        <v>0</v>
      </c>
      <c r="AB3105" s="9">
        <v>0</v>
      </c>
      <c r="AC3105" s="41"/>
      <c r="AD3105" s="36"/>
      <c r="AE3105" s="16"/>
      <c r="AF3105" s="16"/>
      <c r="AG3105" s="16"/>
      <c r="AH3105" s="16"/>
      <c r="AI3105" s="16"/>
      <c r="AJ3105" s="16"/>
      <c r="AK3105" s="16"/>
      <c r="AL3105" s="16"/>
      <c r="AM3105" s="16"/>
      <c r="AN3105" s="16"/>
      <c r="AO3105" s="16"/>
      <c r="AP3105" s="16"/>
      <c r="AQ3105" s="16"/>
      <c r="AR3105" s="16"/>
      <c r="AS3105" s="16"/>
      <c r="AT3105" s="16"/>
      <c r="AU3105" s="16"/>
      <c r="AV3105" s="16"/>
      <c r="AW3105" s="16"/>
      <c r="AX3105" s="16"/>
      <c r="AY3105" s="16"/>
      <c r="AZ3105" s="16"/>
      <c r="BA3105" s="16"/>
      <c r="BB3105" s="16"/>
      <c r="BC3105" s="16"/>
      <c r="BD3105" s="16"/>
      <c r="BE3105" s="16"/>
      <c r="BF3105" s="16"/>
      <c r="BG3105" s="16"/>
      <c r="BH3105" s="16"/>
      <c r="BI3105" s="16"/>
      <c r="BJ3105" s="16"/>
      <c r="BK3105" s="16"/>
      <c r="BL3105" s="16"/>
      <c r="BM3105" s="16"/>
      <c r="BN3105" s="16"/>
      <c r="BO3105" s="16"/>
      <c r="BP3105" s="16"/>
      <c r="BQ3105" s="16"/>
      <c r="BR3105" s="16"/>
      <c r="BS3105" s="16"/>
      <c r="BT3105" s="16"/>
      <c r="BU3105" s="16"/>
      <c r="BV3105" s="16"/>
      <c r="BW3105" s="16"/>
      <c r="BX3105" s="16"/>
      <c r="BY3105" s="16"/>
      <c r="BZ3105" s="16"/>
      <c r="CA3105" s="16"/>
      <c r="CB3105" s="16"/>
      <c r="CC3105" s="16"/>
      <c r="CD3105" s="16"/>
      <c r="CE3105" s="16"/>
      <c r="CF3105" s="16"/>
      <c r="CG3105" s="16"/>
      <c r="CH3105" s="16"/>
      <c r="CI3105" s="16"/>
      <c r="CJ3105" s="16"/>
      <c r="CK3105" s="16"/>
      <c r="CL3105" s="16"/>
      <c r="CM3105" s="16"/>
      <c r="CN3105" s="16"/>
      <c r="CO3105" s="16"/>
      <c r="CP3105" s="16"/>
      <c r="CQ3105" s="16"/>
      <c r="CR3105" s="16"/>
      <c r="CS3105" s="16"/>
      <c r="CT3105" s="16"/>
      <c r="CU3105" s="16"/>
      <c r="CV3105" s="16"/>
      <c r="CW3105" s="16"/>
      <c r="CX3105" s="16"/>
      <c r="CY3105" s="16"/>
      <c r="CZ3105" s="16"/>
      <c r="DA3105" s="16"/>
      <c r="DB3105" s="16"/>
      <c r="DC3105" s="16"/>
      <c r="DD3105" s="16"/>
      <c r="DE3105" s="16"/>
      <c r="DF3105" s="16"/>
      <c r="DG3105" s="16"/>
      <c r="DH3105" s="16"/>
      <c r="DI3105" s="16"/>
      <c r="DJ3105" s="16"/>
      <c r="DK3105" s="16"/>
      <c r="DL3105" s="16"/>
      <c r="DM3105" s="16"/>
      <c r="DN3105" s="16"/>
      <c r="DO3105" s="16"/>
      <c r="DP3105" s="16"/>
      <c r="DQ3105" s="16"/>
      <c r="DR3105" s="16"/>
      <c r="DS3105" s="16"/>
      <c r="DT3105" s="16"/>
      <c r="DU3105" s="16"/>
      <c r="DV3105" s="16"/>
      <c r="DW3105" s="16"/>
      <c r="DX3105" s="16"/>
      <c r="DY3105" s="16"/>
      <c r="DZ3105" s="16"/>
      <c r="EA3105" s="16"/>
      <c r="EB3105" s="16"/>
      <c r="EC3105" s="16"/>
      <c r="ED3105" s="16"/>
      <c r="EE3105" s="16"/>
      <c r="EF3105" s="16"/>
      <c r="EG3105" s="16"/>
      <c r="EH3105" s="16"/>
      <c r="EI3105" s="16"/>
      <c r="EJ3105" s="16"/>
      <c r="EK3105" s="16"/>
      <c r="EL3105" s="16"/>
      <c r="EM3105" s="16"/>
      <c r="EN3105" s="16"/>
      <c r="EO3105" s="16"/>
      <c r="EP3105" s="16"/>
      <c r="EQ3105" s="16"/>
      <c r="ER3105" s="16"/>
      <c r="ES3105" s="16"/>
      <c r="ET3105" s="16"/>
      <c r="EU3105" s="16"/>
      <c r="EV3105" s="16"/>
      <c r="EW3105" s="16"/>
      <c r="EX3105" s="16"/>
    </row>
    <row r="3106" spans="1:154" s="72" customFormat="1" x14ac:dyDescent="0.3">
      <c r="A3106" s="9"/>
      <c r="B3106" s="9"/>
      <c r="C3106" s="9"/>
      <c r="D3106" s="9"/>
      <c r="E3106" s="9"/>
      <c r="F3106" s="9"/>
      <c r="G3106" s="9"/>
      <c r="H3106" s="30" t="s">
        <v>477</v>
      </c>
      <c r="I3106" s="10">
        <v>300</v>
      </c>
      <c r="J3106" s="33">
        <v>210</v>
      </c>
      <c r="K3106" s="34">
        <f t="shared" si="316"/>
        <v>63000</v>
      </c>
      <c r="L3106" s="9"/>
      <c r="M3106" s="9"/>
      <c r="N3106" s="9"/>
      <c r="O3106" s="30"/>
      <c r="P3106" s="9"/>
      <c r="Q3106" s="10"/>
      <c r="R3106" s="10"/>
      <c r="S3106" s="34"/>
      <c r="T3106" s="9"/>
      <c r="U3106" s="2"/>
      <c r="V3106" s="34"/>
      <c r="W3106" s="34"/>
      <c r="X3106" s="31">
        <f t="shared" si="317"/>
        <v>63000</v>
      </c>
      <c r="Y3106" s="10"/>
      <c r="Z3106" s="10"/>
      <c r="AA3106" s="34">
        <f>X3106-Z3106</f>
        <v>63000</v>
      </c>
      <c r="AB3106" s="9">
        <v>0.02</v>
      </c>
      <c r="AC3106" s="33"/>
      <c r="AD3106" s="10"/>
      <c r="AE3106" s="16"/>
      <c r="AF3106" s="16"/>
      <c r="AG3106" s="16"/>
      <c r="AH3106" s="16"/>
      <c r="AI3106" s="16"/>
      <c r="AJ3106" s="16"/>
      <c r="AK3106" s="16"/>
      <c r="AL3106" s="16"/>
      <c r="AM3106" s="16"/>
      <c r="AN3106" s="16"/>
      <c r="AO3106" s="16"/>
      <c r="AP3106" s="16"/>
      <c r="AQ3106" s="16"/>
      <c r="AR3106" s="16"/>
      <c r="AS3106" s="16"/>
      <c r="AT3106" s="16"/>
      <c r="AU3106" s="16"/>
      <c r="AV3106" s="16"/>
      <c r="AW3106" s="16"/>
      <c r="AX3106" s="16"/>
      <c r="AY3106" s="16"/>
      <c r="AZ3106" s="16"/>
      <c r="BA3106" s="16"/>
      <c r="BB3106" s="16"/>
      <c r="BC3106" s="16"/>
      <c r="BD3106" s="16"/>
      <c r="BE3106" s="16"/>
      <c r="BF3106" s="16"/>
      <c r="BG3106" s="16"/>
      <c r="BH3106" s="16"/>
      <c r="BI3106" s="16"/>
      <c r="BJ3106" s="16"/>
      <c r="BK3106" s="16"/>
      <c r="BL3106" s="16"/>
      <c r="BM3106" s="16"/>
      <c r="BN3106" s="16"/>
      <c r="BO3106" s="16"/>
      <c r="BP3106" s="16"/>
      <c r="BQ3106" s="16"/>
      <c r="BR3106" s="16"/>
      <c r="BS3106" s="16"/>
      <c r="BT3106" s="16"/>
      <c r="BU3106" s="16"/>
      <c r="BV3106" s="16"/>
      <c r="BW3106" s="16"/>
      <c r="BX3106" s="16"/>
      <c r="BY3106" s="16"/>
      <c r="BZ3106" s="16"/>
      <c r="CA3106" s="16"/>
      <c r="CB3106" s="16"/>
      <c r="CC3106" s="16"/>
      <c r="CD3106" s="16"/>
      <c r="CE3106" s="16"/>
      <c r="CF3106" s="16"/>
      <c r="CG3106" s="16"/>
      <c r="CH3106" s="16"/>
      <c r="CI3106" s="16"/>
      <c r="CJ3106" s="16"/>
      <c r="CK3106" s="16"/>
      <c r="CL3106" s="16"/>
      <c r="CM3106" s="16"/>
      <c r="CN3106" s="16"/>
      <c r="CO3106" s="16"/>
      <c r="CP3106" s="16"/>
      <c r="CQ3106" s="16"/>
      <c r="CR3106" s="16"/>
      <c r="CS3106" s="16"/>
      <c r="CT3106" s="16"/>
      <c r="CU3106" s="16"/>
      <c r="CV3106" s="16"/>
      <c r="CW3106" s="16"/>
      <c r="CX3106" s="16"/>
      <c r="CY3106" s="16"/>
      <c r="CZ3106" s="16"/>
      <c r="DA3106" s="16"/>
      <c r="DB3106" s="16"/>
      <c r="DC3106" s="16"/>
      <c r="DD3106" s="16"/>
      <c r="DE3106" s="16"/>
      <c r="DF3106" s="16"/>
      <c r="DG3106" s="16"/>
      <c r="DH3106" s="16"/>
      <c r="DI3106" s="16"/>
      <c r="DJ3106" s="16"/>
      <c r="DK3106" s="16"/>
      <c r="DL3106" s="16"/>
      <c r="DM3106" s="16"/>
      <c r="DN3106" s="16"/>
      <c r="DO3106" s="16"/>
      <c r="DP3106" s="16"/>
      <c r="DQ3106" s="16"/>
      <c r="DR3106" s="16"/>
      <c r="DS3106" s="16"/>
      <c r="DT3106" s="16"/>
      <c r="DU3106" s="16"/>
      <c r="DV3106" s="16"/>
      <c r="DW3106" s="16"/>
      <c r="DX3106" s="16"/>
      <c r="DY3106" s="16"/>
      <c r="DZ3106" s="16"/>
      <c r="EA3106" s="16"/>
      <c r="EB3106" s="16"/>
      <c r="EC3106" s="16"/>
      <c r="ED3106" s="16"/>
      <c r="EE3106" s="16"/>
      <c r="EF3106" s="16"/>
      <c r="EG3106" s="16"/>
      <c r="EH3106" s="16"/>
      <c r="EI3106" s="16"/>
      <c r="EJ3106" s="16"/>
      <c r="EK3106" s="16"/>
      <c r="EL3106" s="16"/>
      <c r="EM3106" s="16"/>
      <c r="EN3106" s="16"/>
      <c r="EO3106" s="16"/>
      <c r="EP3106" s="16"/>
      <c r="EQ3106" s="16"/>
      <c r="ER3106" s="16"/>
      <c r="ES3106" s="16"/>
      <c r="ET3106" s="16"/>
      <c r="EU3106" s="16"/>
      <c r="EV3106" s="16"/>
      <c r="EW3106" s="16"/>
      <c r="EX3106" s="16"/>
    </row>
    <row r="3107" spans="1:154" x14ac:dyDescent="0.3">
      <c r="A3107" s="9"/>
      <c r="B3107" s="9"/>
      <c r="C3107" s="9"/>
      <c r="D3107" s="9"/>
      <c r="E3107" s="9"/>
      <c r="F3107" s="9"/>
      <c r="G3107" s="9"/>
      <c r="H3107" s="30"/>
      <c r="I3107" s="10"/>
      <c r="J3107" s="33"/>
      <c r="K3107" s="34"/>
      <c r="L3107" s="9">
        <v>2</v>
      </c>
      <c r="M3107" s="9" t="s">
        <v>53</v>
      </c>
      <c r="N3107" s="9" t="s">
        <v>48</v>
      </c>
      <c r="O3107" s="30" t="s">
        <v>477</v>
      </c>
      <c r="P3107" s="9">
        <v>45</v>
      </c>
      <c r="Q3107" s="10">
        <v>100</v>
      </c>
      <c r="R3107" s="10">
        <v>6750</v>
      </c>
      <c r="S3107" s="34">
        <f t="shared" si="318"/>
        <v>303750</v>
      </c>
      <c r="T3107" s="9">
        <v>27</v>
      </c>
      <c r="U3107" s="2">
        <v>44</v>
      </c>
      <c r="V3107" s="34">
        <f t="shared" si="319"/>
        <v>133650</v>
      </c>
      <c r="W3107" s="34">
        <f t="shared" si="320"/>
        <v>170100</v>
      </c>
      <c r="X3107" s="31">
        <f t="shared" si="317"/>
        <v>170100</v>
      </c>
      <c r="Y3107" s="34">
        <f>X3107*Q3107/100</f>
        <v>170100</v>
      </c>
      <c r="Z3107" s="34">
        <v>10000000</v>
      </c>
      <c r="AA3107" s="9">
        <v>0</v>
      </c>
      <c r="AB3107" s="9">
        <v>0</v>
      </c>
      <c r="AC3107" s="33"/>
      <c r="AD3107" s="10"/>
    </row>
    <row r="3108" spans="1:154" s="39" customFormat="1" x14ac:dyDescent="0.3">
      <c r="A3108" s="9"/>
      <c r="B3108" s="9"/>
      <c r="C3108" s="9"/>
      <c r="D3108" s="9"/>
      <c r="E3108" s="9"/>
      <c r="F3108" s="9"/>
      <c r="G3108" s="9"/>
      <c r="H3108" s="30" t="s">
        <v>477</v>
      </c>
      <c r="I3108" s="10">
        <v>320</v>
      </c>
      <c r="J3108" s="33">
        <v>210</v>
      </c>
      <c r="K3108" s="34">
        <f t="shared" si="316"/>
        <v>67200</v>
      </c>
      <c r="L3108" s="9"/>
      <c r="M3108" s="9"/>
      <c r="N3108" s="9"/>
      <c r="O3108" s="30"/>
      <c r="P3108" s="9"/>
      <c r="Q3108" s="10"/>
      <c r="R3108" s="10"/>
      <c r="S3108" s="34"/>
      <c r="T3108" s="9"/>
      <c r="U3108" s="2"/>
      <c r="V3108" s="34"/>
      <c r="W3108" s="34"/>
      <c r="X3108" s="31">
        <f t="shared" si="317"/>
        <v>67200</v>
      </c>
      <c r="Y3108" s="10"/>
      <c r="Z3108" s="10"/>
      <c r="AA3108" s="34">
        <f>X3108-Z3108</f>
        <v>67200</v>
      </c>
      <c r="AB3108" s="9">
        <v>0.02</v>
      </c>
      <c r="AC3108" s="33"/>
      <c r="AD3108" s="10"/>
      <c r="AE3108" s="16"/>
      <c r="AF3108" s="16"/>
      <c r="AG3108" s="16"/>
      <c r="AH3108" s="16"/>
      <c r="AI3108" s="16"/>
      <c r="AJ3108" s="16"/>
      <c r="AK3108" s="16"/>
      <c r="AL3108" s="16"/>
      <c r="AM3108" s="16"/>
      <c r="AN3108" s="16"/>
      <c r="AO3108" s="16"/>
      <c r="AP3108" s="16"/>
      <c r="AQ3108" s="16"/>
      <c r="AR3108" s="16"/>
      <c r="AS3108" s="16"/>
      <c r="AT3108" s="16"/>
      <c r="AU3108" s="16"/>
      <c r="AV3108" s="16"/>
      <c r="AW3108" s="16"/>
      <c r="AX3108" s="16"/>
      <c r="AY3108" s="16"/>
      <c r="AZ3108" s="16"/>
      <c r="BA3108" s="16"/>
      <c r="BB3108" s="16"/>
      <c r="BC3108" s="16"/>
      <c r="BD3108" s="16"/>
      <c r="BE3108" s="16"/>
      <c r="BF3108" s="16"/>
      <c r="BG3108" s="16"/>
      <c r="BH3108" s="16"/>
      <c r="BI3108" s="16"/>
      <c r="BJ3108" s="16"/>
      <c r="BK3108" s="16"/>
      <c r="BL3108" s="16"/>
      <c r="BM3108" s="16"/>
      <c r="BN3108" s="16"/>
      <c r="BO3108" s="16"/>
      <c r="BP3108" s="16"/>
      <c r="BQ3108" s="16"/>
      <c r="BR3108" s="16"/>
      <c r="BS3108" s="16"/>
      <c r="BT3108" s="16"/>
      <c r="BU3108" s="16"/>
      <c r="BV3108" s="16"/>
      <c r="BW3108" s="16"/>
      <c r="BX3108" s="16"/>
      <c r="BY3108" s="16"/>
      <c r="BZ3108" s="16"/>
      <c r="CA3108" s="16"/>
      <c r="CB3108" s="16"/>
      <c r="CC3108" s="16"/>
      <c r="CD3108" s="16"/>
      <c r="CE3108" s="16"/>
      <c r="CF3108" s="16"/>
      <c r="CG3108" s="16"/>
      <c r="CH3108" s="16"/>
      <c r="CI3108" s="16"/>
      <c r="CJ3108" s="16"/>
      <c r="CK3108" s="16"/>
      <c r="CL3108" s="16"/>
      <c r="CM3108" s="16"/>
      <c r="CN3108" s="16"/>
      <c r="CO3108" s="16"/>
      <c r="CP3108" s="16"/>
      <c r="CQ3108" s="16"/>
      <c r="CR3108" s="16"/>
      <c r="CS3108" s="16"/>
      <c r="CT3108" s="16"/>
      <c r="CU3108" s="16"/>
      <c r="CV3108" s="16"/>
      <c r="CW3108" s="16"/>
      <c r="CX3108" s="16"/>
      <c r="CY3108" s="16"/>
      <c r="CZ3108" s="16"/>
      <c r="DA3108" s="16"/>
      <c r="DB3108" s="16"/>
      <c r="DC3108" s="16"/>
      <c r="DD3108" s="16"/>
      <c r="DE3108" s="16"/>
      <c r="DF3108" s="16"/>
      <c r="DG3108" s="16"/>
      <c r="DH3108" s="16"/>
      <c r="DI3108" s="16"/>
      <c r="DJ3108" s="16"/>
      <c r="DK3108" s="16"/>
      <c r="DL3108" s="16"/>
      <c r="DM3108" s="16"/>
      <c r="DN3108" s="16"/>
      <c r="DO3108" s="16"/>
      <c r="DP3108" s="16"/>
      <c r="DQ3108" s="16"/>
      <c r="DR3108" s="16"/>
      <c r="DS3108" s="16"/>
      <c r="DT3108" s="16"/>
      <c r="DU3108" s="16"/>
      <c r="DV3108" s="16"/>
      <c r="DW3108" s="16"/>
      <c r="DX3108" s="16"/>
      <c r="DY3108" s="16"/>
      <c r="DZ3108" s="16"/>
      <c r="EA3108" s="16"/>
      <c r="EB3108" s="16"/>
      <c r="EC3108" s="16"/>
      <c r="ED3108" s="16"/>
      <c r="EE3108" s="16"/>
      <c r="EF3108" s="16"/>
      <c r="EG3108" s="16"/>
      <c r="EH3108" s="16"/>
      <c r="EI3108" s="16"/>
      <c r="EJ3108" s="16"/>
      <c r="EK3108" s="16"/>
      <c r="EL3108" s="16"/>
      <c r="EM3108" s="16"/>
      <c r="EN3108" s="16"/>
      <c r="EO3108" s="16"/>
      <c r="EP3108" s="16"/>
      <c r="EQ3108" s="16"/>
      <c r="ER3108" s="16"/>
      <c r="ES3108" s="16"/>
      <c r="ET3108" s="16"/>
      <c r="EU3108" s="16"/>
      <c r="EV3108" s="16"/>
      <c r="EW3108" s="16"/>
      <c r="EX3108" s="16"/>
    </row>
    <row r="3109" spans="1:154" x14ac:dyDescent="0.3">
      <c r="A3109" s="9"/>
      <c r="B3109" s="9"/>
      <c r="C3109" s="9"/>
      <c r="D3109" s="9"/>
      <c r="E3109" s="9"/>
      <c r="F3109" s="9"/>
      <c r="G3109" s="9"/>
      <c r="H3109" s="30"/>
      <c r="I3109" s="10"/>
      <c r="J3109" s="33"/>
      <c r="K3109" s="34"/>
      <c r="L3109" s="9">
        <v>3</v>
      </c>
      <c r="M3109" s="9" t="s">
        <v>53</v>
      </c>
      <c r="N3109" s="9" t="s">
        <v>48</v>
      </c>
      <c r="O3109" s="30" t="s">
        <v>477</v>
      </c>
      <c r="P3109" s="9">
        <v>60</v>
      </c>
      <c r="Q3109" s="10">
        <v>100</v>
      </c>
      <c r="R3109" s="10">
        <v>6750</v>
      </c>
      <c r="S3109" s="34">
        <f t="shared" si="318"/>
        <v>405000</v>
      </c>
      <c r="T3109" s="9">
        <v>12</v>
      </c>
      <c r="U3109" s="2">
        <v>14</v>
      </c>
      <c r="V3109" s="34">
        <f t="shared" si="319"/>
        <v>56700</v>
      </c>
      <c r="W3109" s="34">
        <f t="shared" si="320"/>
        <v>348300</v>
      </c>
      <c r="X3109" s="31">
        <f t="shared" si="317"/>
        <v>348300</v>
      </c>
      <c r="Y3109" s="34">
        <f>X3109*Q3109/100</f>
        <v>348300</v>
      </c>
      <c r="Z3109" s="34">
        <v>10000000</v>
      </c>
      <c r="AA3109" s="9">
        <v>0</v>
      </c>
      <c r="AB3109" s="9">
        <v>0</v>
      </c>
      <c r="AC3109" s="33"/>
      <c r="AD3109" s="10"/>
    </row>
    <row r="3110" spans="1:154" x14ac:dyDescent="0.3">
      <c r="A3110" s="9"/>
      <c r="B3110" s="9"/>
      <c r="C3110" s="9"/>
      <c r="D3110" s="9"/>
      <c r="E3110" s="9"/>
      <c r="F3110" s="9"/>
      <c r="G3110" s="9"/>
      <c r="H3110" s="30" t="s">
        <v>477</v>
      </c>
      <c r="I3110" s="10">
        <v>350</v>
      </c>
      <c r="J3110" s="33">
        <v>210</v>
      </c>
      <c r="K3110" s="34">
        <f t="shared" si="316"/>
        <v>73500</v>
      </c>
      <c r="L3110" s="9"/>
      <c r="M3110" s="9"/>
      <c r="N3110" s="9"/>
      <c r="O3110" s="30"/>
      <c r="P3110" s="9"/>
      <c r="Q3110" s="10"/>
      <c r="R3110" s="10"/>
      <c r="S3110" s="34"/>
      <c r="T3110" s="9"/>
      <c r="U3110" s="2"/>
      <c r="V3110" s="34"/>
      <c r="W3110" s="34"/>
      <c r="X3110" s="31">
        <f t="shared" si="317"/>
        <v>73500</v>
      </c>
      <c r="Y3110" s="10"/>
      <c r="Z3110" s="10"/>
      <c r="AA3110" s="34">
        <f>X3110-Z3110</f>
        <v>73500</v>
      </c>
      <c r="AB3110" s="9">
        <v>0.02</v>
      </c>
      <c r="AC3110" s="33"/>
      <c r="AD3110" s="10"/>
    </row>
    <row r="3111" spans="1:154" x14ac:dyDescent="0.3">
      <c r="A3111" s="9"/>
      <c r="B3111" s="9"/>
      <c r="C3111" s="9"/>
      <c r="D3111" s="9"/>
      <c r="E3111" s="9"/>
      <c r="F3111" s="9"/>
      <c r="G3111" s="9"/>
      <c r="H3111" s="30"/>
      <c r="I3111" s="10"/>
      <c r="J3111" s="33"/>
      <c r="K3111" s="34"/>
      <c r="L3111" s="9">
        <v>4</v>
      </c>
      <c r="M3111" s="9" t="s">
        <v>53</v>
      </c>
      <c r="N3111" s="9" t="s">
        <v>48</v>
      </c>
      <c r="O3111" s="30" t="s">
        <v>477</v>
      </c>
      <c r="P3111" s="9">
        <v>96</v>
      </c>
      <c r="Q3111" s="10">
        <v>100</v>
      </c>
      <c r="R3111" s="10">
        <v>6750</v>
      </c>
      <c r="S3111" s="34">
        <f t="shared" si="318"/>
        <v>648000</v>
      </c>
      <c r="T3111" s="9">
        <v>29</v>
      </c>
      <c r="U3111" s="2">
        <v>48</v>
      </c>
      <c r="V3111" s="34">
        <f t="shared" si="319"/>
        <v>311040</v>
      </c>
      <c r="W3111" s="34">
        <f t="shared" si="320"/>
        <v>336960</v>
      </c>
      <c r="X3111" s="31">
        <f t="shared" si="317"/>
        <v>336960</v>
      </c>
      <c r="Y3111" s="34">
        <f>X3111*Q3111/100</f>
        <v>336960</v>
      </c>
      <c r="Z3111" s="34">
        <v>10000000</v>
      </c>
      <c r="AA3111" s="9">
        <v>0</v>
      </c>
      <c r="AB3111" s="9">
        <v>0</v>
      </c>
      <c r="AC3111" s="76"/>
      <c r="AD3111" s="67"/>
    </row>
    <row r="3112" spans="1:154" x14ac:dyDescent="0.3">
      <c r="A3112" s="18"/>
      <c r="B3112" s="18"/>
      <c r="C3112" s="18"/>
      <c r="D3112" s="18"/>
      <c r="E3112" s="18"/>
      <c r="F3112" s="18"/>
      <c r="G3112" s="18"/>
      <c r="H3112" s="19"/>
      <c r="I3112" s="20"/>
      <c r="J3112" s="21"/>
      <c r="K3112" s="20"/>
      <c r="L3112" s="18"/>
      <c r="M3112" s="18"/>
      <c r="N3112" s="18"/>
      <c r="O3112" s="19"/>
      <c r="P3112" s="18"/>
      <c r="Q3112" s="20"/>
      <c r="R3112" s="20"/>
      <c r="S3112" s="20"/>
      <c r="T3112" s="18"/>
      <c r="U3112" s="94"/>
      <c r="V3112" s="23"/>
      <c r="W3112" s="20"/>
      <c r="X3112" s="20"/>
      <c r="Y3112" s="20"/>
      <c r="Z3112" s="20"/>
      <c r="AA3112" s="18"/>
      <c r="AB3112" s="18"/>
      <c r="AC3112" s="21"/>
      <c r="AD3112" s="20"/>
      <c r="AE3112" s="39"/>
      <c r="AF3112" s="39"/>
      <c r="AG3112" s="39"/>
      <c r="AH3112" s="39"/>
      <c r="AI3112" s="39"/>
      <c r="AJ3112" s="39"/>
      <c r="AK3112" s="39"/>
      <c r="AL3112" s="39"/>
      <c r="AM3112" s="39"/>
      <c r="AN3112" s="39"/>
      <c r="AO3112" s="39"/>
      <c r="AP3112" s="39"/>
      <c r="AQ3112" s="39"/>
      <c r="AR3112" s="39"/>
      <c r="AS3112" s="39"/>
      <c r="AT3112" s="39"/>
      <c r="AU3112" s="39"/>
      <c r="AV3112" s="39"/>
      <c r="AW3112" s="39"/>
      <c r="AX3112" s="39"/>
      <c r="AY3112" s="39"/>
      <c r="AZ3112" s="39"/>
      <c r="BA3112" s="39"/>
      <c r="BB3112" s="39"/>
      <c r="BC3112" s="39"/>
      <c r="BD3112" s="39"/>
      <c r="BE3112" s="39"/>
      <c r="BF3112" s="39"/>
      <c r="BG3112" s="39"/>
      <c r="BH3112" s="39"/>
      <c r="BI3112" s="39"/>
      <c r="BJ3112" s="39"/>
      <c r="BK3112" s="39"/>
      <c r="BL3112" s="39"/>
      <c r="BM3112" s="39"/>
      <c r="BN3112" s="39"/>
      <c r="BO3112" s="39"/>
      <c r="BP3112" s="39"/>
      <c r="BQ3112" s="39"/>
      <c r="BR3112" s="39"/>
      <c r="BS3112" s="39"/>
      <c r="BT3112" s="39"/>
      <c r="BU3112" s="39"/>
      <c r="BV3112" s="39"/>
      <c r="BW3112" s="39"/>
      <c r="BX3112" s="39"/>
      <c r="BY3112" s="39"/>
      <c r="BZ3112" s="39"/>
      <c r="CA3112" s="39"/>
      <c r="CB3112" s="39"/>
      <c r="CC3112" s="39"/>
      <c r="CD3112" s="39"/>
      <c r="CE3112" s="39"/>
      <c r="CF3112" s="39"/>
      <c r="CG3112" s="39"/>
      <c r="CH3112" s="39"/>
      <c r="CI3112" s="39"/>
      <c r="CJ3112" s="39"/>
      <c r="CK3112" s="39"/>
      <c r="CL3112" s="39"/>
      <c r="CM3112" s="39"/>
      <c r="CN3112" s="39"/>
      <c r="CO3112" s="39"/>
      <c r="CP3112" s="39"/>
      <c r="CQ3112" s="39"/>
      <c r="CR3112" s="39"/>
      <c r="CS3112" s="39"/>
      <c r="CT3112" s="39"/>
      <c r="CU3112" s="39"/>
      <c r="CV3112" s="39"/>
      <c r="CW3112" s="39"/>
      <c r="CX3112" s="39"/>
      <c r="CY3112" s="39"/>
      <c r="CZ3112" s="39"/>
      <c r="DA3112" s="39"/>
      <c r="DB3112" s="39"/>
      <c r="DC3112" s="39"/>
      <c r="DD3112" s="39"/>
      <c r="DE3112" s="39"/>
      <c r="DF3112" s="39"/>
      <c r="DG3112" s="39"/>
      <c r="DH3112" s="39"/>
      <c r="DI3112" s="39"/>
      <c r="DJ3112" s="39"/>
      <c r="DK3112" s="39"/>
      <c r="DL3112" s="39"/>
      <c r="DM3112" s="39"/>
      <c r="DN3112" s="39"/>
      <c r="DO3112" s="39"/>
      <c r="DP3112" s="39"/>
      <c r="DQ3112" s="39"/>
      <c r="DR3112" s="39"/>
      <c r="DS3112" s="39"/>
      <c r="DT3112" s="39"/>
      <c r="DU3112" s="39"/>
      <c r="DV3112" s="39"/>
      <c r="DW3112" s="39"/>
      <c r="DX3112" s="39"/>
      <c r="DY3112" s="39"/>
      <c r="DZ3112" s="39"/>
      <c r="EA3112" s="39"/>
      <c r="EB3112" s="39"/>
      <c r="EC3112" s="39"/>
      <c r="ED3112" s="39"/>
      <c r="EE3112" s="39"/>
      <c r="EF3112" s="39"/>
      <c r="EG3112" s="39"/>
      <c r="EH3112" s="39"/>
      <c r="EI3112" s="39"/>
      <c r="EJ3112" s="39"/>
      <c r="EK3112" s="39"/>
      <c r="EL3112" s="39"/>
      <c r="EM3112" s="39"/>
      <c r="EN3112" s="39"/>
      <c r="EO3112" s="39"/>
      <c r="EP3112" s="39"/>
      <c r="EQ3112" s="39"/>
      <c r="ER3112" s="39"/>
      <c r="ES3112" s="39"/>
      <c r="ET3112" s="39"/>
      <c r="EU3112" s="39"/>
      <c r="EV3112" s="39"/>
      <c r="EW3112" s="39"/>
      <c r="EX3112" s="39"/>
    </row>
    <row r="3113" spans="1:154" x14ac:dyDescent="0.3">
      <c r="A3113" s="29">
        <v>2864</v>
      </c>
      <c r="B3113" s="29" t="s">
        <v>46</v>
      </c>
      <c r="C3113" s="29">
        <v>4356</v>
      </c>
      <c r="D3113" s="29">
        <v>5</v>
      </c>
      <c r="E3113" s="29">
        <v>1</v>
      </c>
      <c r="F3113" s="29">
        <v>3</v>
      </c>
      <c r="G3113" s="29">
        <v>50</v>
      </c>
      <c r="H3113" s="25" t="s">
        <v>476</v>
      </c>
      <c r="I3113" s="36">
        <v>750</v>
      </c>
      <c r="J3113" s="41">
        <v>150</v>
      </c>
      <c r="K3113" s="74">
        <f>I3113*J3113</f>
        <v>112500</v>
      </c>
      <c r="L3113" s="29"/>
      <c r="M3113" s="29"/>
      <c r="N3113" s="29"/>
      <c r="O3113" s="29"/>
      <c r="P3113" s="29"/>
      <c r="Q3113" s="36"/>
      <c r="R3113" s="36"/>
      <c r="S3113" s="36"/>
      <c r="T3113" s="29"/>
      <c r="U3113" s="185"/>
      <c r="V3113" s="37"/>
      <c r="W3113" s="36"/>
      <c r="X3113" s="75">
        <f>K3113+W3113</f>
        <v>112500</v>
      </c>
      <c r="Y3113" s="36"/>
      <c r="Z3113" s="36"/>
      <c r="AA3113" s="74">
        <f>X3113-Z3113</f>
        <v>112500</v>
      </c>
      <c r="AB3113" s="29">
        <v>0.01</v>
      </c>
      <c r="AC3113" s="41" t="s">
        <v>1352</v>
      </c>
      <c r="AD3113" s="36"/>
      <c r="AE3113" s="59"/>
      <c r="AF3113" s="59"/>
      <c r="AG3113" s="59"/>
      <c r="AH3113" s="59"/>
      <c r="AI3113" s="59"/>
      <c r="AJ3113" s="59"/>
      <c r="AK3113" s="59"/>
      <c r="AL3113" s="59"/>
      <c r="AM3113" s="59"/>
      <c r="AN3113" s="59"/>
      <c r="AO3113" s="59"/>
      <c r="AP3113" s="59"/>
      <c r="AQ3113" s="59"/>
      <c r="AR3113" s="59"/>
      <c r="AS3113" s="59"/>
      <c r="AT3113" s="59"/>
      <c r="AU3113" s="59"/>
      <c r="AV3113" s="59"/>
      <c r="AW3113" s="59"/>
      <c r="AX3113" s="59"/>
      <c r="AY3113" s="59"/>
      <c r="AZ3113" s="59"/>
      <c r="BA3113" s="59"/>
      <c r="BB3113" s="59"/>
      <c r="BC3113" s="59"/>
      <c r="BD3113" s="59"/>
      <c r="BE3113" s="59"/>
      <c r="BF3113" s="59"/>
      <c r="BG3113" s="59"/>
      <c r="BH3113" s="59"/>
      <c r="BI3113" s="59"/>
      <c r="BJ3113" s="59"/>
      <c r="BK3113" s="59"/>
      <c r="BL3113" s="59"/>
      <c r="BM3113" s="59"/>
      <c r="BN3113" s="59"/>
      <c r="BO3113" s="59"/>
      <c r="BP3113" s="59"/>
      <c r="BQ3113" s="59"/>
      <c r="BR3113" s="59"/>
      <c r="BS3113" s="59"/>
      <c r="BT3113" s="59"/>
      <c r="BU3113" s="59"/>
      <c r="BV3113" s="59"/>
      <c r="BW3113" s="59"/>
      <c r="BX3113" s="59"/>
      <c r="BY3113" s="59"/>
      <c r="BZ3113" s="59"/>
      <c r="CA3113" s="59"/>
      <c r="CB3113" s="59"/>
      <c r="CC3113" s="59"/>
      <c r="CD3113" s="59"/>
      <c r="CE3113" s="59"/>
      <c r="CF3113" s="59"/>
      <c r="CG3113" s="59"/>
      <c r="CH3113" s="59"/>
      <c r="CI3113" s="59"/>
      <c r="CJ3113" s="59"/>
      <c r="CK3113" s="59"/>
      <c r="CL3113" s="59"/>
      <c r="CM3113" s="59"/>
      <c r="CN3113" s="59"/>
      <c r="CO3113" s="59"/>
      <c r="CP3113" s="59"/>
      <c r="CQ3113" s="59"/>
      <c r="CR3113" s="59"/>
      <c r="CS3113" s="59"/>
      <c r="CT3113" s="59"/>
      <c r="CU3113" s="59"/>
      <c r="CV3113" s="59"/>
      <c r="CW3113" s="59"/>
      <c r="CX3113" s="59"/>
      <c r="CY3113" s="59"/>
      <c r="CZ3113" s="59"/>
      <c r="DA3113" s="59"/>
      <c r="DB3113" s="59"/>
      <c r="DC3113" s="59"/>
      <c r="DD3113" s="59"/>
      <c r="DE3113" s="59"/>
      <c r="DF3113" s="59"/>
      <c r="DG3113" s="59"/>
      <c r="DH3113" s="59"/>
      <c r="DI3113" s="59"/>
      <c r="DJ3113" s="59"/>
      <c r="DK3113" s="59"/>
      <c r="DL3113" s="59"/>
      <c r="DM3113" s="59"/>
      <c r="DN3113" s="59"/>
      <c r="DO3113" s="59"/>
      <c r="DP3113" s="59"/>
      <c r="DQ3113" s="59"/>
      <c r="DR3113" s="59"/>
      <c r="DS3113" s="59"/>
      <c r="DT3113" s="59"/>
      <c r="DU3113" s="59"/>
      <c r="DV3113" s="59"/>
      <c r="DW3113" s="59"/>
      <c r="DX3113" s="59"/>
      <c r="DY3113" s="59"/>
      <c r="DZ3113" s="59"/>
      <c r="EA3113" s="59"/>
      <c r="EB3113" s="59"/>
      <c r="EC3113" s="59"/>
      <c r="ED3113" s="59"/>
      <c r="EE3113" s="59"/>
      <c r="EF3113" s="59"/>
      <c r="EG3113" s="59"/>
      <c r="EH3113" s="59"/>
      <c r="EI3113" s="59"/>
      <c r="EJ3113" s="59"/>
      <c r="EK3113" s="59"/>
      <c r="EL3113" s="59"/>
      <c r="EM3113" s="59"/>
      <c r="EN3113" s="59"/>
      <c r="EO3113" s="59"/>
      <c r="EP3113" s="59"/>
      <c r="EQ3113" s="59"/>
      <c r="ER3113" s="59"/>
      <c r="ES3113" s="59"/>
      <c r="ET3113" s="59"/>
      <c r="EU3113" s="59"/>
      <c r="EV3113" s="59"/>
      <c r="EW3113" s="59"/>
      <c r="EX3113" s="59"/>
    </row>
    <row r="3114" spans="1:154" x14ac:dyDescent="0.3">
      <c r="A3114" s="18"/>
      <c r="B3114" s="18"/>
      <c r="C3114" s="18"/>
      <c r="D3114" s="18"/>
      <c r="E3114" s="18"/>
      <c r="F3114" s="18"/>
      <c r="G3114" s="18"/>
      <c r="H3114" s="19"/>
      <c r="I3114" s="20"/>
      <c r="J3114" s="21"/>
      <c r="K3114" s="20"/>
      <c r="L3114" s="18"/>
      <c r="M3114" s="18"/>
      <c r="N3114" s="18"/>
      <c r="O3114" s="18"/>
      <c r="P3114" s="18"/>
      <c r="Q3114" s="20"/>
      <c r="R3114" s="20"/>
      <c r="S3114" s="20"/>
      <c r="T3114" s="18"/>
      <c r="U3114" s="94"/>
      <c r="V3114" s="23"/>
      <c r="W3114" s="20"/>
      <c r="X3114" s="20"/>
      <c r="Y3114" s="20"/>
      <c r="Z3114" s="20"/>
      <c r="AA3114" s="18"/>
      <c r="AB3114" s="18"/>
      <c r="AC3114" s="58"/>
      <c r="AD3114" s="64"/>
      <c r="AE3114" s="57"/>
      <c r="AF3114" s="57"/>
      <c r="AG3114" s="57"/>
      <c r="AH3114" s="57"/>
      <c r="AI3114" s="57"/>
      <c r="AJ3114" s="57"/>
      <c r="AK3114" s="57"/>
      <c r="AL3114" s="57"/>
      <c r="AM3114" s="57"/>
      <c r="AN3114" s="57"/>
      <c r="AO3114" s="57"/>
      <c r="AP3114" s="57"/>
      <c r="AQ3114" s="57"/>
      <c r="AR3114" s="57"/>
      <c r="AS3114" s="57"/>
      <c r="AT3114" s="57"/>
      <c r="AU3114" s="57"/>
      <c r="AV3114" s="57"/>
      <c r="AW3114" s="57"/>
      <c r="AX3114" s="57"/>
      <c r="AY3114" s="57"/>
      <c r="AZ3114" s="57"/>
      <c r="BA3114" s="57"/>
      <c r="BB3114" s="57"/>
      <c r="BC3114" s="57"/>
      <c r="BD3114" s="57"/>
      <c r="BE3114" s="57"/>
      <c r="BF3114" s="57"/>
      <c r="BG3114" s="57"/>
      <c r="BH3114" s="57"/>
      <c r="BI3114" s="57"/>
      <c r="BJ3114" s="57"/>
      <c r="BK3114" s="57"/>
      <c r="BL3114" s="57"/>
      <c r="BM3114" s="57"/>
      <c r="BN3114" s="57"/>
      <c r="BO3114" s="57"/>
      <c r="BP3114" s="57"/>
      <c r="BQ3114" s="57"/>
      <c r="BR3114" s="57"/>
      <c r="BS3114" s="57"/>
      <c r="BT3114" s="57"/>
      <c r="BU3114" s="57"/>
      <c r="BV3114" s="57"/>
      <c r="BW3114" s="57"/>
      <c r="BX3114" s="57"/>
      <c r="BY3114" s="57"/>
      <c r="BZ3114" s="57"/>
      <c r="CA3114" s="57"/>
      <c r="CB3114" s="57"/>
      <c r="CC3114" s="57"/>
      <c r="CD3114" s="57"/>
      <c r="CE3114" s="57"/>
      <c r="CF3114" s="57"/>
      <c r="CG3114" s="57"/>
      <c r="CH3114" s="57"/>
      <c r="CI3114" s="57"/>
      <c r="CJ3114" s="57"/>
      <c r="CK3114" s="57"/>
      <c r="CL3114" s="57"/>
      <c r="CM3114" s="57"/>
      <c r="CN3114" s="57"/>
      <c r="CO3114" s="57"/>
      <c r="CP3114" s="57"/>
      <c r="CQ3114" s="57"/>
      <c r="CR3114" s="57"/>
      <c r="CS3114" s="57"/>
      <c r="CT3114" s="57"/>
      <c r="CU3114" s="57"/>
      <c r="CV3114" s="57"/>
      <c r="CW3114" s="57"/>
      <c r="CX3114" s="57"/>
      <c r="CY3114" s="57"/>
      <c r="CZ3114" s="57"/>
      <c r="DA3114" s="57"/>
      <c r="DB3114" s="57"/>
      <c r="DC3114" s="57"/>
      <c r="DD3114" s="57"/>
      <c r="DE3114" s="57"/>
      <c r="DF3114" s="57"/>
      <c r="DG3114" s="57"/>
      <c r="DH3114" s="57"/>
      <c r="DI3114" s="57"/>
      <c r="DJ3114" s="57"/>
      <c r="DK3114" s="57"/>
      <c r="DL3114" s="57"/>
      <c r="DM3114" s="57"/>
      <c r="DN3114" s="57"/>
      <c r="DO3114" s="57"/>
      <c r="DP3114" s="57"/>
      <c r="DQ3114" s="57"/>
      <c r="DR3114" s="57"/>
      <c r="DS3114" s="57"/>
      <c r="DT3114" s="57"/>
      <c r="DU3114" s="57"/>
      <c r="DV3114" s="57"/>
      <c r="DW3114" s="57"/>
      <c r="DX3114" s="57"/>
      <c r="DY3114" s="57"/>
      <c r="DZ3114" s="57"/>
      <c r="EA3114" s="57"/>
      <c r="EB3114" s="57"/>
      <c r="EC3114" s="57"/>
      <c r="ED3114" s="57"/>
      <c r="EE3114" s="57"/>
      <c r="EF3114" s="57"/>
      <c r="EG3114" s="57"/>
      <c r="EH3114" s="57"/>
      <c r="EI3114" s="57"/>
      <c r="EJ3114" s="57"/>
      <c r="EK3114" s="57"/>
      <c r="EL3114" s="57"/>
      <c r="EM3114" s="57"/>
      <c r="EN3114" s="57"/>
      <c r="EO3114" s="57"/>
      <c r="EP3114" s="57"/>
      <c r="EQ3114" s="57"/>
      <c r="ER3114" s="57"/>
      <c r="ES3114" s="57"/>
      <c r="ET3114" s="57"/>
      <c r="EU3114" s="57"/>
      <c r="EV3114" s="57"/>
      <c r="EW3114" s="57"/>
      <c r="EX3114" s="57"/>
    </row>
    <row r="3115" spans="1:154" x14ac:dyDescent="0.3">
      <c r="A3115" s="29">
        <v>2865</v>
      </c>
      <c r="B3115" s="29" t="s">
        <v>47</v>
      </c>
      <c r="C3115" s="29">
        <v>5932</v>
      </c>
      <c r="D3115" s="29">
        <v>4</v>
      </c>
      <c r="E3115" s="29">
        <v>3</v>
      </c>
      <c r="F3115" s="29">
        <v>1</v>
      </c>
      <c r="G3115" s="29">
        <v>4</v>
      </c>
      <c r="H3115" s="25" t="s">
        <v>476</v>
      </c>
      <c r="I3115" s="36">
        <v>1304</v>
      </c>
      <c r="J3115" s="41">
        <v>150</v>
      </c>
      <c r="K3115" s="74">
        <f>I3115*J3115</f>
        <v>195600</v>
      </c>
      <c r="L3115" s="29"/>
      <c r="M3115" s="29"/>
      <c r="N3115" s="29"/>
      <c r="O3115" s="29"/>
      <c r="P3115" s="29"/>
      <c r="Q3115" s="36"/>
      <c r="R3115" s="36"/>
      <c r="S3115" s="36"/>
      <c r="T3115" s="29"/>
      <c r="U3115" s="185"/>
      <c r="V3115" s="37"/>
      <c r="W3115" s="36"/>
      <c r="X3115" s="75">
        <f>K3115+W3115</f>
        <v>195600</v>
      </c>
      <c r="Y3115" s="36"/>
      <c r="Z3115" s="74">
        <v>50000000</v>
      </c>
      <c r="AA3115" s="29">
        <v>0</v>
      </c>
      <c r="AB3115" s="29">
        <v>0</v>
      </c>
      <c r="AC3115" s="41" t="s">
        <v>1353</v>
      </c>
      <c r="AD3115" s="36"/>
    </row>
    <row r="3116" spans="1:154" x14ac:dyDescent="0.3">
      <c r="A3116" s="9"/>
      <c r="B3116" s="9" t="s">
        <v>47</v>
      </c>
      <c r="C3116" s="9">
        <v>3916</v>
      </c>
      <c r="D3116" s="9">
        <v>4</v>
      </c>
      <c r="E3116" s="9">
        <v>1</v>
      </c>
      <c r="F3116" s="9">
        <v>2</v>
      </c>
      <c r="G3116" s="9">
        <v>78</v>
      </c>
      <c r="H3116" s="30" t="s">
        <v>477</v>
      </c>
      <c r="I3116" s="10">
        <v>400</v>
      </c>
      <c r="J3116" s="33">
        <v>150</v>
      </c>
      <c r="K3116" s="34">
        <f>I3116*J3116</f>
        <v>60000</v>
      </c>
      <c r="L3116" s="9"/>
      <c r="M3116" s="9"/>
      <c r="N3116" s="9"/>
      <c r="O3116" s="9"/>
      <c r="P3116" s="9"/>
      <c r="Q3116" s="10"/>
      <c r="R3116" s="10"/>
      <c r="S3116" s="10"/>
      <c r="T3116" s="9"/>
      <c r="U3116" s="2"/>
      <c r="V3116" s="35"/>
      <c r="W3116" s="10"/>
      <c r="X3116" s="31">
        <f>K3116+W3116</f>
        <v>60000</v>
      </c>
      <c r="Y3116" s="10"/>
      <c r="Z3116" s="10"/>
      <c r="AA3116" s="34">
        <f>X3116-Z3116</f>
        <v>60000</v>
      </c>
      <c r="AB3116" s="9">
        <v>0.02</v>
      </c>
      <c r="AC3116" s="33"/>
      <c r="AD3116" s="10"/>
    </row>
    <row r="3117" spans="1:154" s="39" customFormat="1" x14ac:dyDescent="0.3">
      <c r="A3117" s="9"/>
      <c r="B3117" s="9"/>
      <c r="C3117" s="9"/>
      <c r="D3117" s="9"/>
      <c r="E3117" s="9"/>
      <c r="F3117" s="9"/>
      <c r="G3117" s="9"/>
      <c r="H3117" s="30"/>
      <c r="I3117" s="10"/>
      <c r="J3117" s="33"/>
      <c r="K3117" s="34"/>
      <c r="L3117" s="9">
        <v>1</v>
      </c>
      <c r="M3117" s="9" t="s">
        <v>53</v>
      </c>
      <c r="N3117" s="9" t="s">
        <v>457</v>
      </c>
      <c r="O3117" s="30" t="s">
        <v>477</v>
      </c>
      <c r="P3117" s="9">
        <v>81</v>
      </c>
      <c r="Q3117" s="10">
        <v>100</v>
      </c>
      <c r="R3117" s="10">
        <v>6750</v>
      </c>
      <c r="S3117" s="34">
        <f t="shared" ref="S3117:S3118" si="321">P3117*R3117</f>
        <v>546750</v>
      </c>
      <c r="T3117" s="9">
        <v>32</v>
      </c>
      <c r="U3117" s="2">
        <v>85</v>
      </c>
      <c r="V3117" s="34">
        <f t="shared" ref="V3117:V3118" si="322">S3117*U3117/100</f>
        <v>464737.5</v>
      </c>
      <c r="W3117" s="34">
        <f t="shared" ref="W3117:W3118" si="323">S3117-V3117</f>
        <v>82012.5</v>
      </c>
      <c r="X3117" s="31">
        <f t="shared" ref="X3117:X3119" si="324">K3117+W3117</f>
        <v>82012.5</v>
      </c>
      <c r="Y3117" s="34">
        <f t="shared" ref="Y3117:Y3118" si="325">X3117*Q3117/100</f>
        <v>82012.5</v>
      </c>
      <c r="Z3117" s="34">
        <v>10000000</v>
      </c>
      <c r="AA3117" s="9">
        <v>0</v>
      </c>
      <c r="AB3117" s="9">
        <v>0</v>
      </c>
      <c r="AC3117" s="33"/>
      <c r="AD3117" s="10"/>
      <c r="AE3117" s="16"/>
      <c r="AF3117" s="16"/>
      <c r="AG3117" s="16"/>
      <c r="AH3117" s="16"/>
      <c r="AI3117" s="16"/>
      <c r="AJ3117" s="16"/>
      <c r="AK3117" s="16"/>
      <c r="AL3117" s="16"/>
      <c r="AM3117" s="16"/>
      <c r="AN3117" s="16"/>
      <c r="AO3117" s="16"/>
      <c r="AP3117" s="16"/>
      <c r="AQ3117" s="16"/>
      <c r="AR3117" s="16"/>
      <c r="AS3117" s="16"/>
      <c r="AT3117" s="16"/>
      <c r="AU3117" s="16"/>
      <c r="AV3117" s="16"/>
      <c r="AW3117" s="16"/>
      <c r="AX3117" s="16"/>
      <c r="AY3117" s="16"/>
      <c r="AZ3117" s="16"/>
      <c r="BA3117" s="16"/>
      <c r="BB3117" s="16"/>
      <c r="BC3117" s="16"/>
      <c r="BD3117" s="16"/>
      <c r="BE3117" s="16"/>
      <c r="BF3117" s="16"/>
      <c r="BG3117" s="16"/>
      <c r="BH3117" s="16"/>
      <c r="BI3117" s="16"/>
      <c r="BJ3117" s="16"/>
      <c r="BK3117" s="16"/>
      <c r="BL3117" s="16"/>
      <c r="BM3117" s="16"/>
      <c r="BN3117" s="16"/>
      <c r="BO3117" s="16"/>
      <c r="BP3117" s="16"/>
      <c r="BQ3117" s="16"/>
      <c r="BR3117" s="16"/>
      <c r="BS3117" s="16"/>
      <c r="BT3117" s="16"/>
      <c r="BU3117" s="16"/>
      <c r="BV3117" s="16"/>
      <c r="BW3117" s="16"/>
      <c r="BX3117" s="16"/>
      <c r="BY3117" s="16"/>
      <c r="BZ3117" s="16"/>
      <c r="CA3117" s="16"/>
      <c r="CB3117" s="16"/>
      <c r="CC3117" s="16"/>
      <c r="CD3117" s="16"/>
      <c r="CE3117" s="16"/>
      <c r="CF3117" s="16"/>
      <c r="CG3117" s="16"/>
      <c r="CH3117" s="16"/>
      <c r="CI3117" s="16"/>
      <c r="CJ3117" s="16"/>
      <c r="CK3117" s="16"/>
      <c r="CL3117" s="16"/>
      <c r="CM3117" s="16"/>
      <c r="CN3117" s="16"/>
      <c r="CO3117" s="16"/>
      <c r="CP3117" s="16"/>
      <c r="CQ3117" s="16"/>
      <c r="CR3117" s="16"/>
      <c r="CS3117" s="16"/>
      <c r="CT3117" s="16"/>
      <c r="CU3117" s="16"/>
      <c r="CV3117" s="16"/>
      <c r="CW3117" s="16"/>
      <c r="CX3117" s="16"/>
      <c r="CY3117" s="16"/>
      <c r="CZ3117" s="16"/>
      <c r="DA3117" s="16"/>
      <c r="DB3117" s="16"/>
      <c r="DC3117" s="16"/>
      <c r="DD3117" s="16"/>
      <c r="DE3117" s="16"/>
      <c r="DF3117" s="16"/>
      <c r="DG3117" s="16"/>
      <c r="DH3117" s="16"/>
      <c r="DI3117" s="16"/>
      <c r="DJ3117" s="16"/>
      <c r="DK3117" s="16"/>
      <c r="DL3117" s="16"/>
      <c r="DM3117" s="16"/>
      <c r="DN3117" s="16"/>
      <c r="DO3117" s="16"/>
      <c r="DP3117" s="16"/>
      <c r="DQ3117" s="16"/>
      <c r="DR3117" s="16"/>
      <c r="DS3117" s="16"/>
      <c r="DT3117" s="16"/>
      <c r="DU3117" s="16"/>
      <c r="DV3117" s="16"/>
      <c r="DW3117" s="16"/>
      <c r="DX3117" s="16"/>
      <c r="DY3117" s="16"/>
      <c r="DZ3117" s="16"/>
      <c r="EA3117" s="16"/>
      <c r="EB3117" s="16"/>
      <c r="EC3117" s="16"/>
      <c r="ED3117" s="16"/>
      <c r="EE3117" s="16"/>
      <c r="EF3117" s="16"/>
      <c r="EG3117" s="16"/>
      <c r="EH3117" s="16"/>
      <c r="EI3117" s="16"/>
      <c r="EJ3117" s="16"/>
      <c r="EK3117" s="16"/>
      <c r="EL3117" s="16"/>
      <c r="EM3117" s="16"/>
      <c r="EN3117" s="16"/>
      <c r="EO3117" s="16"/>
      <c r="EP3117" s="16"/>
      <c r="EQ3117" s="16"/>
      <c r="ER3117" s="16"/>
      <c r="ES3117" s="16"/>
      <c r="ET3117" s="16"/>
      <c r="EU3117" s="16"/>
      <c r="EV3117" s="16"/>
      <c r="EW3117" s="16"/>
      <c r="EX3117" s="16"/>
    </row>
    <row r="3118" spans="1:154" s="71" customFormat="1" x14ac:dyDescent="0.3">
      <c r="A3118" s="9"/>
      <c r="B3118" s="9"/>
      <c r="C3118" s="9"/>
      <c r="D3118" s="9"/>
      <c r="E3118" s="9"/>
      <c r="F3118" s="9"/>
      <c r="G3118" s="9"/>
      <c r="H3118" s="30"/>
      <c r="I3118" s="10"/>
      <c r="J3118" s="33"/>
      <c r="K3118" s="34"/>
      <c r="L3118" s="9">
        <v>2</v>
      </c>
      <c r="M3118" s="9" t="s">
        <v>53</v>
      </c>
      <c r="N3118" s="9" t="s">
        <v>48</v>
      </c>
      <c r="O3118" s="30" t="s">
        <v>477</v>
      </c>
      <c r="P3118" s="9">
        <v>24</v>
      </c>
      <c r="Q3118" s="10">
        <v>100</v>
      </c>
      <c r="R3118" s="10">
        <v>6750</v>
      </c>
      <c r="S3118" s="34">
        <f t="shared" si="321"/>
        <v>162000</v>
      </c>
      <c r="T3118" s="9">
        <v>22</v>
      </c>
      <c r="U3118" s="2">
        <v>34</v>
      </c>
      <c r="V3118" s="34">
        <f t="shared" si="322"/>
        <v>55080</v>
      </c>
      <c r="W3118" s="34">
        <f t="shared" si="323"/>
        <v>106920</v>
      </c>
      <c r="X3118" s="31">
        <f t="shared" si="324"/>
        <v>106920</v>
      </c>
      <c r="Y3118" s="34">
        <f t="shared" si="325"/>
        <v>106920</v>
      </c>
      <c r="Z3118" s="34">
        <v>10000000</v>
      </c>
      <c r="AA3118" s="9">
        <v>0</v>
      </c>
      <c r="AB3118" s="9">
        <v>0</v>
      </c>
      <c r="AC3118" s="33"/>
      <c r="AD3118" s="10"/>
      <c r="AE3118" s="16"/>
      <c r="AF3118" s="16"/>
      <c r="AG3118" s="16"/>
      <c r="AH3118" s="16"/>
      <c r="AI3118" s="16"/>
      <c r="AJ3118" s="16"/>
      <c r="AK3118" s="16"/>
      <c r="AL3118" s="16"/>
      <c r="AM3118" s="16"/>
      <c r="AN3118" s="16"/>
      <c r="AO3118" s="16"/>
      <c r="AP3118" s="16"/>
      <c r="AQ3118" s="16"/>
      <c r="AR3118" s="16"/>
      <c r="AS3118" s="16"/>
      <c r="AT3118" s="16"/>
      <c r="AU3118" s="16"/>
      <c r="AV3118" s="16"/>
      <c r="AW3118" s="16"/>
      <c r="AX3118" s="16"/>
      <c r="AY3118" s="16"/>
      <c r="AZ3118" s="16"/>
      <c r="BA3118" s="16"/>
      <c r="BB3118" s="16"/>
      <c r="BC3118" s="16"/>
      <c r="BD3118" s="16"/>
      <c r="BE3118" s="16"/>
      <c r="BF3118" s="16"/>
      <c r="BG3118" s="16"/>
      <c r="BH3118" s="16"/>
      <c r="BI3118" s="16"/>
      <c r="BJ3118" s="16"/>
      <c r="BK3118" s="16"/>
      <c r="BL3118" s="16"/>
      <c r="BM3118" s="16"/>
      <c r="BN3118" s="16"/>
      <c r="BO3118" s="16"/>
      <c r="BP3118" s="16"/>
      <c r="BQ3118" s="16"/>
      <c r="BR3118" s="16"/>
      <c r="BS3118" s="16"/>
      <c r="BT3118" s="16"/>
      <c r="BU3118" s="16"/>
      <c r="BV3118" s="16"/>
      <c r="BW3118" s="16"/>
      <c r="BX3118" s="16"/>
      <c r="BY3118" s="16"/>
      <c r="BZ3118" s="16"/>
      <c r="CA3118" s="16"/>
      <c r="CB3118" s="16"/>
      <c r="CC3118" s="16"/>
      <c r="CD3118" s="16"/>
      <c r="CE3118" s="16"/>
      <c r="CF3118" s="16"/>
      <c r="CG3118" s="16"/>
      <c r="CH3118" s="16"/>
      <c r="CI3118" s="16"/>
      <c r="CJ3118" s="16"/>
      <c r="CK3118" s="16"/>
      <c r="CL3118" s="16"/>
      <c r="CM3118" s="16"/>
      <c r="CN3118" s="16"/>
      <c r="CO3118" s="16"/>
      <c r="CP3118" s="16"/>
      <c r="CQ3118" s="16"/>
      <c r="CR3118" s="16"/>
      <c r="CS3118" s="16"/>
      <c r="CT3118" s="16"/>
      <c r="CU3118" s="16"/>
      <c r="CV3118" s="16"/>
      <c r="CW3118" s="16"/>
      <c r="CX3118" s="16"/>
      <c r="CY3118" s="16"/>
      <c r="CZ3118" s="16"/>
      <c r="DA3118" s="16"/>
      <c r="DB3118" s="16"/>
      <c r="DC3118" s="16"/>
      <c r="DD3118" s="16"/>
      <c r="DE3118" s="16"/>
      <c r="DF3118" s="16"/>
      <c r="DG3118" s="16"/>
      <c r="DH3118" s="16"/>
      <c r="DI3118" s="16"/>
      <c r="DJ3118" s="16"/>
      <c r="DK3118" s="16"/>
      <c r="DL3118" s="16"/>
      <c r="DM3118" s="16"/>
      <c r="DN3118" s="16"/>
      <c r="DO3118" s="16"/>
      <c r="DP3118" s="16"/>
      <c r="DQ3118" s="16"/>
      <c r="DR3118" s="16"/>
      <c r="DS3118" s="16"/>
      <c r="DT3118" s="16"/>
      <c r="DU3118" s="16"/>
      <c r="DV3118" s="16"/>
      <c r="DW3118" s="16"/>
      <c r="DX3118" s="16"/>
      <c r="DY3118" s="16"/>
      <c r="DZ3118" s="16"/>
      <c r="EA3118" s="16"/>
      <c r="EB3118" s="16"/>
      <c r="EC3118" s="16"/>
      <c r="ED3118" s="16"/>
      <c r="EE3118" s="16"/>
      <c r="EF3118" s="16"/>
      <c r="EG3118" s="16"/>
      <c r="EH3118" s="16"/>
      <c r="EI3118" s="16"/>
      <c r="EJ3118" s="16"/>
      <c r="EK3118" s="16"/>
      <c r="EL3118" s="16"/>
      <c r="EM3118" s="16"/>
      <c r="EN3118" s="16"/>
      <c r="EO3118" s="16"/>
      <c r="EP3118" s="16"/>
      <c r="EQ3118" s="16"/>
      <c r="ER3118" s="16"/>
      <c r="ES3118" s="16"/>
      <c r="ET3118" s="16"/>
      <c r="EU3118" s="16"/>
      <c r="EV3118" s="16"/>
      <c r="EW3118" s="16"/>
      <c r="EX3118" s="16"/>
    </row>
    <row r="3119" spans="1:154" s="72" customFormat="1" x14ac:dyDescent="0.3">
      <c r="A3119" s="9"/>
      <c r="B3119" s="9"/>
      <c r="C3119" s="9"/>
      <c r="D3119" s="9"/>
      <c r="E3119" s="9"/>
      <c r="F3119" s="9"/>
      <c r="G3119" s="9"/>
      <c r="H3119" s="30" t="s">
        <v>476</v>
      </c>
      <c r="I3119" s="10">
        <v>278</v>
      </c>
      <c r="J3119" s="33">
        <v>150</v>
      </c>
      <c r="K3119" s="34">
        <f>I3119*J3119</f>
        <v>41700</v>
      </c>
      <c r="L3119" s="9"/>
      <c r="M3119" s="9"/>
      <c r="N3119" s="9"/>
      <c r="O3119" s="30"/>
      <c r="P3119" s="9"/>
      <c r="Q3119" s="10"/>
      <c r="R3119" s="10"/>
      <c r="S3119" s="34"/>
      <c r="T3119" s="9"/>
      <c r="U3119" s="2"/>
      <c r="V3119" s="34"/>
      <c r="W3119" s="34"/>
      <c r="X3119" s="31">
        <f t="shared" si="324"/>
        <v>41700</v>
      </c>
      <c r="Y3119" s="34"/>
      <c r="Z3119" s="34">
        <v>50000000</v>
      </c>
      <c r="AA3119" s="9">
        <v>0</v>
      </c>
      <c r="AB3119" s="9">
        <v>0</v>
      </c>
      <c r="AC3119" s="76"/>
      <c r="AD3119" s="67"/>
      <c r="AE3119" s="16"/>
      <c r="AF3119" s="16"/>
      <c r="AG3119" s="16"/>
      <c r="AH3119" s="16"/>
      <c r="AI3119" s="16"/>
      <c r="AJ3119" s="16"/>
      <c r="AK3119" s="16"/>
      <c r="AL3119" s="16"/>
      <c r="AM3119" s="16"/>
      <c r="AN3119" s="16"/>
      <c r="AO3119" s="16"/>
      <c r="AP3119" s="16"/>
      <c r="AQ3119" s="16"/>
      <c r="AR3119" s="16"/>
      <c r="AS3119" s="16"/>
      <c r="AT3119" s="16"/>
      <c r="AU3119" s="16"/>
      <c r="AV3119" s="16"/>
      <c r="AW3119" s="16"/>
      <c r="AX3119" s="16"/>
      <c r="AY3119" s="16"/>
      <c r="AZ3119" s="16"/>
      <c r="BA3119" s="16"/>
      <c r="BB3119" s="16"/>
      <c r="BC3119" s="16"/>
      <c r="BD3119" s="16"/>
      <c r="BE3119" s="16"/>
      <c r="BF3119" s="16"/>
      <c r="BG3119" s="16"/>
      <c r="BH3119" s="16"/>
      <c r="BI3119" s="16"/>
      <c r="BJ3119" s="16"/>
      <c r="BK3119" s="16"/>
      <c r="BL3119" s="16"/>
      <c r="BM3119" s="16"/>
      <c r="BN3119" s="16"/>
      <c r="BO3119" s="16"/>
      <c r="BP3119" s="16"/>
      <c r="BQ3119" s="16"/>
      <c r="BR3119" s="16"/>
      <c r="BS3119" s="16"/>
      <c r="BT3119" s="16"/>
      <c r="BU3119" s="16"/>
      <c r="BV3119" s="16"/>
      <c r="BW3119" s="16"/>
      <c r="BX3119" s="16"/>
      <c r="BY3119" s="16"/>
      <c r="BZ3119" s="16"/>
      <c r="CA3119" s="16"/>
      <c r="CB3119" s="16"/>
      <c r="CC3119" s="16"/>
      <c r="CD3119" s="16"/>
      <c r="CE3119" s="16"/>
      <c r="CF3119" s="16"/>
      <c r="CG3119" s="16"/>
      <c r="CH3119" s="16"/>
      <c r="CI3119" s="16"/>
      <c r="CJ3119" s="16"/>
      <c r="CK3119" s="16"/>
      <c r="CL3119" s="16"/>
      <c r="CM3119" s="16"/>
      <c r="CN3119" s="16"/>
      <c r="CO3119" s="16"/>
      <c r="CP3119" s="16"/>
      <c r="CQ3119" s="16"/>
      <c r="CR3119" s="16"/>
      <c r="CS3119" s="16"/>
      <c r="CT3119" s="16"/>
      <c r="CU3119" s="16"/>
      <c r="CV3119" s="16"/>
      <c r="CW3119" s="16"/>
      <c r="CX3119" s="16"/>
      <c r="CY3119" s="16"/>
      <c r="CZ3119" s="16"/>
      <c r="DA3119" s="16"/>
      <c r="DB3119" s="16"/>
      <c r="DC3119" s="16"/>
      <c r="DD3119" s="16"/>
      <c r="DE3119" s="16"/>
      <c r="DF3119" s="16"/>
      <c r="DG3119" s="16"/>
      <c r="DH3119" s="16"/>
      <c r="DI3119" s="16"/>
      <c r="DJ3119" s="16"/>
      <c r="DK3119" s="16"/>
      <c r="DL3119" s="16"/>
      <c r="DM3119" s="16"/>
      <c r="DN3119" s="16"/>
      <c r="DO3119" s="16"/>
      <c r="DP3119" s="16"/>
      <c r="DQ3119" s="16"/>
      <c r="DR3119" s="16"/>
      <c r="DS3119" s="16"/>
      <c r="DT3119" s="16"/>
      <c r="DU3119" s="16"/>
      <c r="DV3119" s="16"/>
      <c r="DW3119" s="16"/>
      <c r="DX3119" s="16"/>
      <c r="DY3119" s="16"/>
      <c r="DZ3119" s="16"/>
      <c r="EA3119" s="16"/>
      <c r="EB3119" s="16"/>
      <c r="EC3119" s="16"/>
      <c r="ED3119" s="16"/>
      <c r="EE3119" s="16"/>
      <c r="EF3119" s="16"/>
      <c r="EG3119" s="16"/>
      <c r="EH3119" s="16"/>
      <c r="EI3119" s="16"/>
      <c r="EJ3119" s="16"/>
      <c r="EK3119" s="16"/>
      <c r="EL3119" s="16"/>
      <c r="EM3119" s="16"/>
      <c r="EN3119" s="16"/>
      <c r="EO3119" s="16"/>
      <c r="EP3119" s="16"/>
      <c r="EQ3119" s="16"/>
      <c r="ER3119" s="16"/>
      <c r="ES3119" s="16"/>
      <c r="ET3119" s="16"/>
      <c r="EU3119" s="16"/>
      <c r="EV3119" s="16"/>
      <c r="EW3119" s="16"/>
      <c r="EX3119" s="16"/>
    </row>
    <row r="3120" spans="1:154" x14ac:dyDescent="0.3">
      <c r="A3120" s="18"/>
      <c r="B3120" s="18"/>
      <c r="C3120" s="18"/>
      <c r="D3120" s="18"/>
      <c r="E3120" s="18"/>
      <c r="F3120" s="18"/>
      <c r="G3120" s="18"/>
      <c r="H3120" s="19"/>
      <c r="I3120" s="20"/>
      <c r="J3120" s="21"/>
      <c r="K3120" s="20"/>
      <c r="L3120" s="18"/>
      <c r="M3120" s="18"/>
      <c r="N3120" s="18"/>
      <c r="O3120" s="18"/>
      <c r="P3120" s="18"/>
      <c r="Q3120" s="20"/>
      <c r="R3120" s="20"/>
      <c r="S3120" s="20"/>
      <c r="T3120" s="18"/>
      <c r="U3120" s="94"/>
      <c r="V3120" s="23"/>
      <c r="W3120" s="20"/>
      <c r="X3120" s="20"/>
      <c r="Y3120" s="20"/>
      <c r="Z3120" s="20"/>
      <c r="AA3120" s="18"/>
      <c r="AB3120" s="18"/>
      <c r="AC3120" s="21"/>
      <c r="AD3120" s="20"/>
      <c r="AE3120" s="39"/>
      <c r="AF3120" s="39"/>
      <c r="AG3120" s="39"/>
      <c r="AH3120" s="39"/>
      <c r="AI3120" s="39"/>
      <c r="AJ3120" s="39"/>
      <c r="AK3120" s="39"/>
      <c r="AL3120" s="39"/>
      <c r="AM3120" s="39"/>
      <c r="AN3120" s="39"/>
      <c r="AO3120" s="39"/>
      <c r="AP3120" s="39"/>
      <c r="AQ3120" s="39"/>
      <c r="AR3120" s="39"/>
      <c r="AS3120" s="39"/>
      <c r="AT3120" s="39"/>
      <c r="AU3120" s="39"/>
      <c r="AV3120" s="39"/>
      <c r="AW3120" s="39"/>
      <c r="AX3120" s="39"/>
      <c r="AY3120" s="39"/>
      <c r="AZ3120" s="39"/>
      <c r="BA3120" s="39"/>
      <c r="BB3120" s="39"/>
      <c r="BC3120" s="39"/>
      <c r="BD3120" s="39"/>
      <c r="BE3120" s="39"/>
      <c r="BF3120" s="39"/>
      <c r="BG3120" s="39"/>
      <c r="BH3120" s="39"/>
      <c r="BI3120" s="39"/>
      <c r="BJ3120" s="39"/>
      <c r="BK3120" s="39"/>
      <c r="BL3120" s="39"/>
      <c r="BM3120" s="39"/>
      <c r="BN3120" s="39"/>
      <c r="BO3120" s="39"/>
      <c r="BP3120" s="39"/>
      <c r="BQ3120" s="39"/>
      <c r="BR3120" s="39"/>
      <c r="BS3120" s="39"/>
      <c r="BT3120" s="39"/>
      <c r="BU3120" s="39"/>
      <c r="BV3120" s="39"/>
      <c r="BW3120" s="39"/>
      <c r="BX3120" s="39"/>
      <c r="BY3120" s="39"/>
      <c r="BZ3120" s="39"/>
      <c r="CA3120" s="39"/>
      <c r="CB3120" s="39"/>
      <c r="CC3120" s="39"/>
      <c r="CD3120" s="39"/>
      <c r="CE3120" s="39"/>
      <c r="CF3120" s="39"/>
      <c r="CG3120" s="39"/>
      <c r="CH3120" s="39"/>
      <c r="CI3120" s="39"/>
      <c r="CJ3120" s="39"/>
      <c r="CK3120" s="39"/>
      <c r="CL3120" s="39"/>
      <c r="CM3120" s="39"/>
      <c r="CN3120" s="39"/>
      <c r="CO3120" s="39"/>
      <c r="CP3120" s="39"/>
      <c r="CQ3120" s="39"/>
      <c r="CR3120" s="39"/>
      <c r="CS3120" s="39"/>
      <c r="CT3120" s="39"/>
      <c r="CU3120" s="39"/>
      <c r="CV3120" s="39"/>
      <c r="CW3120" s="39"/>
      <c r="CX3120" s="39"/>
      <c r="CY3120" s="39"/>
      <c r="CZ3120" s="39"/>
      <c r="DA3120" s="39"/>
      <c r="DB3120" s="39"/>
      <c r="DC3120" s="39"/>
      <c r="DD3120" s="39"/>
      <c r="DE3120" s="39"/>
      <c r="DF3120" s="39"/>
      <c r="DG3120" s="39"/>
      <c r="DH3120" s="39"/>
      <c r="DI3120" s="39"/>
      <c r="DJ3120" s="39"/>
      <c r="DK3120" s="39"/>
      <c r="DL3120" s="39"/>
      <c r="DM3120" s="39"/>
      <c r="DN3120" s="39"/>
      <c r="DO3120" s="39"/>
      <c r="DP3120" s="39"/>
      <c r="DQ3120" s="39"/>
      <c r="DR3120" s="39"/>
      <c r="DS3120" s="39"/>
      <c r="DT3120" s="39"/>
      <c r="DU3120" s="39"/>
      <c r="DV3120" s="39"/>
      <c r="DW3120" s="39"/>
      <c r="DX3120" s="39"/>
      <c r="DY3120" s="39"/>
      <c r="DZ3120" s="39"/>
      <c r="EA3120" s="39"/>
      <c r="EB3120" s="39"/>
      <c r="EC3120" s="39"/>
      <c r="ED3120" s="39"/>
      <c r="EE3120" s="39"/>
      <c r="EF3120" s="39"/>
      <c r="EG3120" s="39"/>
      <c r="EH3120" s="39"/>
      <c r="EI3120" s="39"/>
      <c r="EJ3120" s="39"/>
      <c r="EK3120" s="39"/>
      <c r="EL3120" s="39"/>
      <c r="EM3120" s="39"/>
      <c r="EN3120" s="39"/>
      <c r="EO3120" s="39"/>
      <c r="EP3120" s="39"/>
      <c r="EQ3120" s="39"/>
      <c r="ER3120" s="39"/>
      <c r="ES3120" s="39"/>
      <c r="ET3120" s="39"/>
      <c r="EU3120" s="39"/>
      <c r="EV3120" s="39"/>
      <c r="EW3120" s="39"/>
      <c r="EX3120" s="39"/>
    </row>
    <row r="3121" spans="1:154" x14ac:dyDescent="0.3">
      <c r="A3121" s="29">
        <v>2866</v>
      </c>
      <c r="B3121" s="29" t="s">
        <v>47</v>
      </c>
      <c r="C3121" s="29">
        <v>10807</v>
      </c>
      <c r="D3121" s="29">
        <v>3</v>
      </c>
      <c r="E3121" s="29">
        <v>1</v>
      </c>
      <c r="F3121" s="29">
        <v>2</v>
      </c>
      <c r="G3121" s="29">
        <v>2</v>
      </c>
      <c r="H3121" s="25" t="s">
        <v>476</v>
      </c>
      <c r="I3121" s="36">
        <v>602</v>
      </c>
      <c r="J3121" s="41">
        <v>250</v>
      </c>
      <c r="K3121" s="74">
        <f>I3121*J3121</f>
        <v>150500</v>
      </c>
      <c r="L3121" s="29"/>
      <c r="M3121" s="29"/>
      <c r="N3121" s="29"/>
      <c r="O3121" s="29"/>
      <c r="P3121" s="29"/>
      <c r="Q3121" s="36"/>
      <c r="R3121" s="36"/>
      <c r="S3121" s="36"/>
      <c r="T3121" s="29"/>
      <c r="U3121" s="185"/>
      <c r="V3121" s="37"/>
      <c r="W3121" s="36"/>
      <c r="X3121" s="75">
        <f>K3121+W3121</f>
        <v>150500</v>
      </c>
      <c r="Y3121" s="36"/>
      <c r="Z3121" s="74">
        <v>50000000</v>
      </c>
      <c r="AA3121" s="29">
        <v>0</v>
      </c>
      <c r="AB3121" s="29">
        <v>0</v>
      </c>
      <c r="AC3121" s="41" t="s">
        <v>1354</v>
      </c>
      <c r="AD3121" s="36"/>
    </row>
    <row r="3122" spans="1:154" x14ac:dyDescent="0.3">
      <c r="A3122" s="9"/>
      <c r="B3122" s="9" t="s">
        <v>47</v>
      </c>
      <c r="C3122" s="9">
        <v>1933</v>
      </c>
      <c r="D3122" s="9">
        <v>3</v>
      </c>
      <c r="E3122" s="9">
        <v>4</v>
      </c>
      <c r="F3122" s="9">
        <v>0</v>
      </c>
      <c r="G3122" s="9">
        <v>34</v>
      </c>
      <c r="H3122" s="30" t="s">
        <v>476</v>
      </c>
      <c r="I3122" s="10">
        <v>1634</v>
      </c>
      <c r="J3122" s="33">
        <v>150</v>
      </c>
      <c r="K3122" s="34">
        <f>I3122*J3122</f>
        <v>245100</v>
      </c>
      <c r="L3122" s="9"/>
      <c r="M3122" s="9"/>
      <c r="N3122" s="9"/>
      <c r="O3122" s="9"/>
      <c r="P3122" s="9"/>
      <c r="Q3122" s="10"/>
      <c r="R3122" s="10"/>
      <c r="S3122" s="10"/>
      <c r="T3122" s="9"/>
      <c r="U3122" s="2"/>
      <c r="V3122" s="35"/>
      <c r="W3122" s="10"/>
      <c r="X3122" s="31">
        <f>K3122+W3122</f>
        <v>245100</v>
      </c>
      <c r="Y3122" s="10"/>
      <c r="Z3122" s="34">
        <v>50000000</v>
      </c>
      <c r="AA3122" s="9">
        <v>0</v>
      </c>
      <c r="AB3122" s="9">
        <v>0</v>
      </c>
      <c r="AC3122" s="33">
        <v>0</v>
      </c>
      <c r="AD3122" s="10"/>
    </row>
    <row r="3123" spans="1:154" x14ac:dyDescent="0.3">
      <c r="A3123" s="18"/>
      <c r="B3123" s="18"/>
      <c r="C3123" s="18"/>
      <c r="D3123" s="18"/>
      <c r="E3123" s="18"/>
      <c r="F3123" s="18"/>
      <c r="G3123" s="18"/>
      <c r="H3123" s="19"/>
      <c r="I3123" s="20"/>
      <c r="J3123" s="21"/>
      <c r="K3123" s="20"/>
      <c r="L3123" s="18"/>
      <c r="M3123" s="18"/>
      <c r="N3123" s="18"/>
      <c r="O3123" s="18"/>
      <c r="P3123" s="18"/>
      <c r="Q3123" s="20"/>
      <c r="R3123" s="20"/>
      <c r="S3123" s="20"/>
      <c r="T3123" s="18"/>
      <c r="U3123" s="94"/>
      <c r="V3123" s="23"/>
      <c r="W3123" s="20"/>
      <c r="X3123" s="20"/>
      <c r="Y3123" s="20"/>
      <c r="Z3123" s="20"/>
      <c r="AA3123" s="18"/>
      <c r="AB3123" s="18"/>
      <c r="AC3123" s="21"/>
      <c r="AD3123" s="20"/>
      <c r="AE3123" s="39"/>
      <c r="AF3123" s="39"/>
      <c r="AG3123" s="39"/>
      <c r="AH3123" s="39"/>
      <c r="AI3123" s="39"/>
      <c r="AJ3123" s="39"/>
      <c r="AK3123" s="39"/>
      <c r="AL3123" s="39"/>
      <c r="AM3123" s="39"/>
      <c r="AN3123" s="39"/>
      <c r="AO3123" s="39"/>
      <c r="AP3123" s="39"/>
      <c r="AQ3123" s="39"/>
      <c r="AR3123" s="39"/>
      <c r="AS3123" s="39"/>
      <c r="AT3123" s="39"/>
      <c r="AU3123" s="39"/>
      <c r="AV3123" s="39"/>
      <c r="AW3123" s="39"/>
      <c r="AX3123" s="39"/>
      <c r="AY3123" s="39"/>
      <c r="AZ3123" s="39"/>
      <c r="BA3123" s="39"/>
      <c r="BB3123" s="39"/>
      <c r="BC3123" s="39"/>
      <c r="BD3123" s="39"/>
      <c r="BE3123" s="39"/>
      <c r="BF3123" s="39"/>
      <c r="BG3123" s="39"/>
      <c r="BH3123" s="39"/>
      <c r="BI3123" s="39"/>
      <c r="BJ3123" s="39"/>
      <c r="BK3123" s="39"/>
      <c r="BL3123" s="39"/>
      <c r="BM3123" s="39"/>
      <c r="BN3123" s="39"/>
      <c r="BO3123" s="39"/>
      <c r="BP3123" s="39"/>
      <c r="BQ3123" s="39"/>
      <c r="BR3123" s="39"/>
      <c r="BS3123" s="39"/>
      <c r="BT3123" s="39"/>
      <c r="BU3123" s="39"/>
      <c r="BV3123" s="39"/>
      <c r="BW3123" s="39"/>
      <c r="BX3123" s="39"/>
      <c r="BY3123" s="39"/>
      <c r="BZ3123" s="39"/>
      <c r="CA3123" s="39"/>
      <c r="CB3123" s="39"/>
      <c r="CC3123" s="39"/>
      <c r="CD3123" s="39"/>
      <c r="CE3123" s="39"/>
      <c r="CF3123" s="39"/>
      <c r="CG3123" s="39"/>
      <c r="CH3123" s="39"/>
      <c r="CI3123" s="39"/>
      <c r="CJ3123" s="39"/>
      <c r="CK3123" s="39"/>
      <c r="CL3123" s="39"/>
      <c r="CM3123" s="39"/>
      <c r="CN3123" s="39"/>
      <c r="CO3123" s="39"/>
      <c r="CP3123" s="39"/>
      <c r="CQ3123" s="39"/>
      <c r="CR3123" s="39"/>
      <c r="CS3123" s="39"/>
      <c r="CT3123" s="39"/>
      <c r="CU3123" s="39"/>
      <c r="CV3123" s="39"/>
      <c r="CW3123" s="39"/>
      <c r="CX3123" s="39"/>
      <c r="CY3123" s="39"/>
      <c r="CZ3123" s="39"/>
      <c r="DA3123" s="39"/>
      <c r="DB3123" s="39"/>
      <c r="DC3123" s="39"/>
      <c r="DD3123" s="39"/>
      <c r="DE3123" s="39"/>
      <c r="DF3123" s="39"/>
      <c r="DG3123" s="39"/>
      <c r="DH3123" s="39"/>
      <c r="DI3123" s="39"/>
      <c r="DJ3123" s="39"/>
      <c r="DK3123" s="39"/>
      <c r="DL3123" s="39"/>
      <c r="DM3123" s="39"/>
      <c r="DN3123" s="39"/>
      <c r="DO3123" s="39"/>
      <c r="DP3123" s="39"/>
      <c r="DQ3123" s="39"/>
      <c r="DR3123" s="39"/>
      <c r="DS3123" s="39"/>
      <c r="DT3123" s="39"/>
      <c r="DU3123" s="39"/>
      <c r="DV3123" s="39"/>
      <c r="DW3123" s="39"/>
      <c r="DX3123" s="39"/>
      <c r="DY3123" s="39"/>
      <c r="DZ3123" s="39"/>
      <c r="EA3123" s="39"/>
      <c r="EB3123" s="39"/>
      <c r="EC3123" s="39"/>
      <c r="ED3123" s="39"/>
      <c r="EE3123" s="39"/>
      <c r="EF3123" s="39"/>
      <c r="EG3123" s="39"/>
      <c r="EH3123" s="39"/>
      <c r="EI3123" s="39"/>
      <c r="EJ3123" s="39"/>
      <c r="EK3123" s="39"/>
      <c r="EL3123" s="39"/>
      <c r="EM3123" s="39"/>
      <c r="EN3123" s="39"/>
      <c r="EO3123" s="39"/>
      <c r="EP3123" s="39"/>
      <c r="EQ3123" s="39"/>
      <c r="ER3123" s="39"/>
      <c r="ES3123" s="39"/>
      <c r="ET3123" s="39"/>
      <c r="EU3123" s="39"/>
      <c r="EV3123" s="39"/>
      <c r="EW3123" s="39"/>
      <c r="EX3123" s="39"/>
    </row>
    <row r="3124" spans="1:154" x14ac:dyDescent="0.3">
      <c r="A3124" s="29">
        <v>2867</v>
      </c>
      <c r="B3124" s="29" t="s">
        <v>47</v>
      </c>
      <c r="C3124" s="29">
        <v>925</v>
      </c>
      <c r="D3124" s="29">
        <v>1</v>
      </c>
      <c r="E3124" s="29">
        <v>2</v>
      </c>
      <c r="F3124" s="29">
        <v>3</v>
      </c>
      <c r="G3124" s="29">
        <v>12</v>
      </c>
      <c r="H3124" s="25" t="s">
        <v>476</v>
      </c>
      <c r="I3124" s="36">
        <v>1112</v>
      </c>
      <c r="J3124" s="41">
        <v>150</v>
      </c>
      <c r="K3124" s="74">
        <f t="shared" ref="K3124:K3138" si="326">I3124*J3124</f>
        <v>166800</v>
      </c>
      <c r="L3124" s="29"/>
      <c r="M3124" s="29"/>
      <c r="N3124" s="29"/>
      <c r="O3124" s="29"/>
      <c r="P3124" s="29"/>
      <c r="Q3124" s="36"/>
      <c r="R3124" s="36"/>
      <c r="S3124" s="36"/>
      <c r="T3124" s="29"/>
      <c r="U3124" s="185"/>
      <c r="V3124" s="37"/>
      <c r="W3124" s="36"/>
      <c r="X3124" s="75">
        <f t="shared" ref="X3124:X3145" si="327">K3124+W3124</f>
        <v>166800</v>
      </c>
      <c r="Y3124" s="36"/>
      <c r="Z3124" s="74">
        <v>50000000</v>
      </c>
      <c r="AA3124" s="29">
        <v>0</v>
      </c>
      <c r="AB3124" s="29">
        <v>0</v>
      </c>
      <c r="AC3124" s="41" t="s">
        <v>1355</v>
      </c>
      <c r="AD3124" s="36"/>
    </row>
    <row r="3125" spans="1:154" s="39" customFormat="1" x14ac:dyDescent="0.3">
      <c r="A3125" s="9"/>
      <c r="B3125" s="9" t="s">
        <v>47</v>
      </c>
      <c r="C3125" s="9">
        <v>14281</v>
      </c>
      <c r="D3125" s="9">
        <v>1</v>
      </c>
      <c r="E3125" s="9">
        <v>3</v>
      </c>
      <c r="F3125" s="9">
        <v>2</v>
      </c>
      <c r="G3125" s="9">
        <v>50</v>
      </c>
      <c r="H3125" s="30" t="s">
        <v>476</v>
      </c>
      <c r="I3125" s="10">
        <v>1450</v>
      </c>
      <c r="J3125" s="33">
        <v>150</v>
      </c>
      <c r="K3125" s="34">
        <f t="shared" si="326"/>
        <v>217500</v>
      </c>
      <c r="L3125" s="9"/>
      <c r="M3125" s="9"/>
      <c r="N3125" s="9"/>
      <c r="O3125" s="9"/>
      <c r="P3125" s="9"/>
      <c r="Q3125" s="10"/>
      <c r="R3125" s="10"/>
      <c r="S3125" s="10"/>
      <c r="T3125" s="9"/>
      <c r="U3125" s="2"/>
      <c r="V3125" s="35"/>
      <c r="W3125" s="10"/>
      <c r="X3125" s="31">
        <f t="shared" si="327"/>
        <v>217500</v>
      </c>
      <c r="Y3125" s="10"/>
      <c r="Z3125" s="34">
        <v>50000000</v>
      </c>
      <c r="AA3125" s="9">
        <v>0</v>
      </c>
      <c r="AB3125" s="9">
        <v>0</v>
      </c>
      <c r="AC3125" s="33"/>
      <c r="AD3125" s="10"/>
      <c r="AE3125" s="16"/>
      <c r="AF3125" s="16"/>
      <c r="AG3125" s="16"/>
      <c r="AH3125" s="16"/>
      <c r="AI3125" s="16"/>
      <c r="AJ3125" s="16"/>
      <c r="AK3125" s="16"/>
      <c r="AL3125" s="16"/>
      <c r="AM3125" s="16"/>
      <c r="AN3125" s="16"/>
      <c r="AO3125" s="16"/>
      <c r="AP3125" s="16"/>
      <c r="AQ3125" s="16"/>
      <c r="AR3125" s="16"/>
      <c r="AS3125" s="16"/>
      <c r="AT3125" s="16"/>
      <c r="AU3125" s="16"/>
      <c r="AV3125" s="16"/>
      <c r="AW3125" s="16"/>
      <c r="AX3125" s="16"/>
      <c r="AY3125" s="16"/>
      <c r="AZ3125" s="16"/>
      <c r="BA3125" s="16"/>
      <c r="BB3125" s="16"/>
      <c r="BC3125" s="16"/>
      <c r="BD3125" s="16"/>
      <c r="BE3125" s="16"/>
      <c r="BF3125" s="16"/>
      <c r="BG3125" s="16"/>
      <c r="BH3125" s="16"/>
      <c r="BI3125" s="16"/>
      <c r="BJ3125" s="16"/>
      <c r="BK3125" s="16"/>
      <c r="BL3125" s="16"/>
      <c r="BM3125" s="16"/>
      <c r="BN3125" s="16"/>
      <c r="BO3125" s="16"/>
      <c r="BP3125" s="16"/>
      <c r="BQ3125" s="16"/>
      <c r="BR3125" s="16"/>
      <c r="BS3125" s="16"/>
      <c r="BT3125" s="16"/>
      <c r="BU3125" s="16"/>
      <c r="BV3125" s="16"/>
      <c r="BW3125" s="16"/>
      <c r="BX3125" s="16"/>
      <c r="BY3125" s="16"/>
      <c r="BZ3125" s="16"/>
      <c r="CA3125" s="16"/>
      <c r="CB3125" s="16"/>
      <c r="CC3125" s="16"/>
      <c r="CD3125" s="16"/>
      <c r="CE3125" s="16"/>
      <c r="CF3125" s="16"/>
      <c r="CG3125" s="16"/>
      <c r="CH3125" s="16"/>
      <c r="CI3125" s="16"/>
      <c r="CJ3125" s="16"/>
      <c r="CK3125" s="16"/>
      <c r="CL3125" s="16"/>
      <c r="CM3125" s="16"/>
      <c r="CN3125" s="16"/>
      <c r="CO3125" s="16"/>
      <c r="CP3125" s="16"/>
      <c r="CQ3125" s="16"/>
      <c r="CR3125" s="16"/>
      <c r="CS3125" s="16"/>
      <c r="CT3125" s="16"/>
      <c r="CU3125" s="16"/>
      <c r="CV3125" s="16"/>
      <c r="CW3125" s="16"/>
      <c r="CX3125" s="16"/>
      <c r="CY3125" s="16"/>
      <c r="CZ3125" s="16"/>
      <c r="DA3125" s="16"/>
      <c r="DB3125" s="16"/>
      <c r="DC3125" s="16"/>
      <c r="DD3125" s="16"/>
      <c r="DE3125" s="16"/>
      <c r="DF3125" s="16"/>
      <c r="DG3125" s="16"/>
      <c r="DH3125" s="16"/>
      <c r="DI3125" s="16"/>
      <c r="DJ3125" s="16"/>
      <c r="DK3125" s="16"/>
      <c r="DL3125" s="16"/>
      <c r="DM3125" s="16"/>
      <c r="DN3125" s="16"/>
      <c r="DO3125" s="16"/>
      <c r="DP3125" s="16"/>
      <c r="DQ3125" s="16"/>
      <c r="DR3125" s="16"/>
      <c r="DS3125" s="16"/>
      <c r="DT3125" s="16"/>
      <c r="DU3125" s="16"/>
      <c r="DV3125" s="16"/>
      <c r="DW3125" s="16"/>
      <c r="DX3125" s="16"/>
      <c r="DY3125" s="16"/>
      <c r="DZ3125" s="16"/>
      <c r="EA3125" s="16"/>
      <c r="EB3125" s="16"/>
      <c r="EC3125" s="16"/>
      <c r="ED3125" s="16"/>
      <c r="EE3125" s="16"/>
      <c r="EF3125" s="16"/>
      <c r="EG3125" s="16"/>
      <c r="EH3125" s="16"/>
      <c r="EI3125" s="16"/>
      <c r="EJ3125" s="16"/>
      <c r="EK3125" s="16"/>
      <c r="EL3125" s="16"/>
      <c r="EM3125" s="16"/>
      <c r="EN3125" s="16"/>
      <c r="EO3125" s="16"/>
      <c r="EP3125" s="16"/>
      <c r="EQ3125" s="16"/>
      <c r="ER3125" s="16"/>
      <c r="ES3125" s="16"/>
      <c r="ET3125" s="16"/>
      <c r="EU3125" s="16"/>
      <c r="EV3125" s="16"/>
      <c r="EW3125" s="16"/>
      <c r="EX3125" s="16"/>
    </row>
    <row r="3126" spans="1:154" x14ac:dyDescent="0.3">
      <c r="A3126" s="9"/>
      <c r="B3126" s="9" t="s">
        <v>47</v>
      </c>
      <c r="C3126" s="9">
        <v>10711</v>
      </c>
      <c r="D3126" s="9">
        <v>1</v>
      </c>
      <c r="E3126" s="9">
        <v>6</v>
      </c>
      <c r="F3126" s="9">
        <v>3</v>
      </c>
      <c r="G3126" s="9">
        <v>88</v>
      </c>
      <c r="H3126" s="30" t="s">
        <v>477</v>
      </c>
      <c r="I3126" s="10">
        <v>448</v>
      </c>
      <c r="J3126" s="33">
        <v>220</v>
      </c>
      <c r="K3126" s="34">
        <f t="shared" si="326"/>
        <v>98560</v>
      </c>
      <c r="L3126" s="9">
        <v>1</v>
      </c>
      <c r="M3126" s="9" t="s">
        <v>53</v>
      </c>
      <c r="N3126" s="9" t="s">
        <v>48</v>
      </c>
      <c r="O3126" s="30" t="s">
        <v>477</v>
      </c>
      <c r="P3126" s="9">
        <v>150</v>
      </c>
      <c r="Q3126" s="10">
        <v>100</v>
      </c>
      <c r="R3126" s="10">
        <v>6750</v>
      </c>
      <c r="S3126" s="159">
        <f>P3126*R3126</f>
        <v>1012500</v>
      </c>
      <c r="T3126" s="9">
        <v>32</v>
      </c>
      <c r="U3126" s="2">
        <v>54</v>
      </c>
      <c r="V3126" s="34">
        <f>S3126*U3126/100</f>
        <v>546750</v>
      </c>
      <c r="W3126" s="34">
        <f>S3126-V3126</f>
        <v>465750</v>
      </c>
      <c r="X3126" s="31">
        <f t="shared" si="327"/>
        <v>564310</v>
      </c>
      <c r="Y3126" s="34">
        <f>X3126*Q3126/100</f>
        <v>564310</v>
      </c>
      <c r="Z3126" s="34">
        <v>50000000</v>
      </c>
      <c r="AA3126" s="9">
        <v>0</v>
      </c>
      <c r="AB3126" s="9">
        <v>0</v>
      </c>
      <c r="AC3126" s="33"/>
      <c r="AD3126" s="10"/>
    </row>
    <row r="3127" spans="1:154" x14ac:dyDescent="0.3">
      <c r="A3127" s="9"/>
      <c r="B3127" s="9"/>
      <c r="C3127" s="9"/>
      <c r="D3127" s="9"/>
      <c r="E3127" s="9"/>
      <c r="F3127" s="9"/>
      <c r="G3127" s="9"/>
      <c r="H3127" s="30" t="s">
        <v>476</v>
      </c>
      <c r="I3127" s="10">
        <v>2292</v>
      </c>
      <c r="J3127" s="33">
        <v>220</v>
      </c>
      <c r="K3127" s="34">
        <f t="shared" si="326"/>
        <v>504240</v>
      </c>
      <c r="L3127" s="9"/>
      <c r="M3127" s="9"/>
      <c r="N3127" s="9"/>
      <c r="O3127" s="9"/>
      <c r="P3127" s="9"/>
      <c r="Q3127" s="10"/>
      <c r="R3127" s="10"/>
      <c r="S3127" s="10"/>
      <c r="T3127" s="9"/>
      <c r="U3127" s="2"/>
      <c r="V3127" s="35"/>
      <c r="W3127" s="10"/>
      <c r="X3127" s="31">
        <f t="shared" si="327"/>
        <v>504240</v>
      </c>
      <c r="Y3127" s="34"/>
      <c r="Z3127" s="34">
        <v>50000000</v>
      </c>
      <c r="AA3127" s="9">
        <v>0</v>
      </c>
      <c r="AB3127" s="9">
        <v>0</v>
      </c>
      <c r="AC3127" s="33"/>
      <c r="AD3127" s="10"/>
    </row>
    <row r="3128" spans="1:154" s="39" customFormat="1" x14ac:dyDescent="0.3">
      <c r="A3128" s="9"/>
      <c r="B3128" s="9"/>
      <c r="C3128" s="9"/>
      <c r="D3128" s="9"/>
      <c r="E3128" s="9"/>
      <c r="F3128" s="9"/>
      <c r="G3128" s="9"/>
      <c r="H3128" s="9" t="s">
        <v>478</v>
      </c>
      <c r="I3128" s="10">
        <v>12</v>
      </c>
      <c r="J3128" s="33">
        <v>220</v>
      </c>
      <c r="K3128" s="34">
        <f t="shared" si="326"/>
        <v>2640</v>
      </c>
      <c r="L3128" s="9">
        <v>2</v>
      </c>
      <c r="M3128" s="9" t="s">
        <v>53</v>
      </c>
      <c r="N3128" s="9" t="s">
        <v>48</v>
      </c>
      <c r="O3128" s="9" t="s">
        <v>478</v>
      </c>
      <c r="P3128" s="9">
        <v>45</v>
      </c>
      <c r="Q3128" s="10">
        <v>100</v>
      </c>
      <c r="R3128" s="10">
        <v>6750</v>
      </c>
      <c r="S3128" s="34">
        <f>P3128*R3128</f>
        <v>303750</v>
      </c>
      <c r="T3128" s="9">
        <v>7</v>
      </c>
      <c r="U3128" s="2">
        <v>7</v>
      </c>
      <c r="V3128" s="34">
        <f>S3128*U3128/100</f>
        <v>21262.5</v>
      </c>
      <c r="W3128" s="34">
        <f>S3128-V3128</f>
        <v>282487.5</v>
      </c>
      <c r="X3128" s="31">
        <f t="shared" si="327"/>
        <v>285127.5</v>
      </c>
      <c r="Y3128" s="34">
        <f>X3128*Q3128/100</f>
        <v>285127.5</v>
      </c>
      <c r="Z3128" s="10"/>
      <c r="AA3128" s="34">
        <f>X3128-Z3128</f>
        <v>285127.5</v>
      </c>
      <c r="AB3128" s="9">
        <v>0.3</v>
      </c>
      <c r="AC3128" s="33"/>
      <c r="AD3128" s="10"/>
      <c r="AE3128" s="16"/>
      <c r="AF3128" s="16"/>
      <c r="AG3128" s="16"/>
      <c r="AH3128" s="16"/>
      <c r="AI3128" s="16"/>
      <c r="AJ3128" s="16"/>
      <c r="AK3128" s="16"/>
      <c r="AL3128" s="16"/>
      <c r="AM3128" s="16"/>
      <c r="AN3128" s="16"/>
      <c r="AO3128" s="16"/>
      <c r="AP3128" s="16"/>
      <c r="AQ3128" s="16"/>
      <c r="AR3128" s="16"/>
      <c r="AS3128" s="16"/>
      <c r="AT3128" s="16"/>
      <c r="AU3128" s="16"/>
      <c r="AV3128" s="16"/>
      <c r="AW3128" s="16"/>
      <c r="AX3128" s="16"/>
      <c r="AY3128" s="16"/>
      <c r="AZ3128" s="16"/>
      <c r="BA3128" s="16"/>
      <c r="BB3128" s="16"/>
      <c r="BC3128" s="16"/>
      <c r="BD3128" s="16"/>
      <c r="BE3128" s="16"/>
      <c r="BF3128" s="16"/>
      <c r="BG3128" s="16"/>
      <c r="BH3128" s="16"/>
      <c r="BI3128" s="16"/>
      <c r="BJ3128" s="16"/>
      <c r="BK3128" s="16"/>
      <c r="BL3128" s="16"/>
      <c r="BM3128" s="16"/>
      <c r="BN3128" s="16"/>
      <c r="BO3128" s="16"/>
      <c r="BP3128" s="16"/>
      <c r="BQ3128" s="16"/>
      <c r="BR3128" s="16"/>
      <c r="BS3128" s="16"/>
      <c r="BT3128" s="16"/>
      <c r="BU3128" s="16"/>
      <c r="BV3128" s="16"/>
      <c r="BW3128" s="16"/>
      <c r="BX3128" s="16"/>
      <c r="BY3128" s="16"/>
      <c r="BZ3128" s="16"/>
      <c r="CA3128" s="16"/>
      <c r="CB3128" s="16"/>
      <c r="CC3128" s="16"/>
      <c r="CD3128" s="16"/>
      <c r="CE3128" s="16"/>
      <c r="CF3128" s="16"/>
      <c r="CG3128" s="16"/>
      <c r="CH3128" s="16"/>
      <c r="CI3128" s="16"/>
      <c r="CJ3128" s="16"/>
      <c r="CK3128" s="16"/>
      <c r="CL3128" s="16"/>
      <c r="CM3128" s="16"/>
      <c r="CN3128" s="16"/>
      <c r="CO3128" s="16"/>
      <c r="CP3128" s="16"/>
      <c r="CQ3128" s="16"/>
      <c r="CR3128" s="16"/>
      <c r="CS3128" s="16"/>
      <c r="CT3128" s="16"/>
      <c r="CU3128" s="16"/>
      <c r="CV3128" s="16"/>
      <c r="CW3128" s="16"/>
      <c r="CX3128" s="16"/>
      <c r="CY3128" s="16"/>
      <c r="CZ3128" s="16"/>
      <c r="DA3128" s="16"/>
      <c r="DB3128" s="16"/>
      <c r="DC3128" s="16"/>
      <c r="DD3128" s="16"/>
      <c r="DE3128" s="16"/>
      <c r="DF3128" s="16"/>
      <c r="DG3128" s="16"/>
      <c r="DH3128" s="16"/>
      <c r="DI3128" s="16"/>
      <c r="DJ3128" s="16"/>
      <c r="DK3128" s="16"/>
      <c r="DL3128" s="16"/>
      <c r="DM3128" s="16"/>
      <c r="DN3128" s="16"/>
      <c r="DO3128" s="16"/>
      <c r="DP3128" s="16"/>
      <c r="DQ3128" s="16"/>
      <c r="DR3128" s="16"/>
      <c r="DS3128" s="16"/>
      <c r="DT3128" s="16"/>
      <c r="DU3128" s="16"/>
      <c r="DV3128" s="16"/>
      <c r="DW3128" s="16"/>
      <c r="DX3128" s="16"/>
      <c r="DY3128" s="16"/>
      <c r="DZ3128" s="16"/>
      <c r="EA3128" s="16"/>
      <c r="EB3128" s="16"/>
      <c r="EC3128" s="16"/>
      <c r="ED3128" s="16"/>
      <c r="EE3128" s="16"/>
      <c r="EF3128" s="16"/>
      <c r="EG3128" s="16"/>
      <c r="EH3128" s="16"/>
      <c r="EI3128" s="16"/>
      <c r="EJ3128" s="16"/>
      <c r="EK3128" s="16"/>
      <c r="EL3128" s="16"/>
      <c r="EM3128" s="16"/>
      <c r="EN3128" s="16"/>
      <c r="EO3128" s="16"/>
      <c r="EP3128" s="16"/>
      <c r="EQ3128" s="16"/>
      <c r="ER3128" s="16"/>
      <c r="ES3128" s="16"/>
      <c r="ET3128" s="16"/>
      <c r="EU3128" s="16"/>
      <c r="EV3128" s="16"/>
      <c r="EW3128" s="16"/>
      <c r="EX3128" s="16"/>
    </row>
    <row r="3129" spans="1:154" x14ac:dyDescent="0.3">
      <c r="A3129" s="9"/>
      <c r="B3129" s="9"/>
      <c r="C3129" s="9"/>
      <c r="D3129" s="9"/>
      <c r="E3129" s="9"/>
      <c r="F3129" s="9"/>
      <c r="G3129" s="9"/>
      <c r="H3129" s="30" t="s">
        <v>477</v>
      </c>
      <c r="I3129" s="10">
        <v>36</v>
      </c>
      <c r="J3129" s="33">
        <v>220</v>
      </c>
      <c r="K3129" s="34">
        <f t="shared" si="326"/>
        <v>7920</v>
      </c>
      <c r="L3129" s="9">
        <v>3</v>
      </c>
      <c r="M3129" s="9" t="s">
        <v>49</v>
      </c>
      <c r="N3129" s="9" t="s">
        <v>48</v>
      </c>
      <c r="O3129" s="30" t="s">
        <v>477</v>
      </c>
      <c r="P3129" s="9">
        <v>144</v>
      </c>
      <c r="Q3129" s="10">
        <v>100</v>
      </c>
      <c r="R3129" s="10">
        <v>7450</v>
      </c>
      <c r="S3129" s="159">
        <f>P3129*R3129</f>
        <v>1072800</v>
      </c>
      <c r="T3129" s="9">
        <v>6</v>
      </c>
      <c r="U3129" s="2">
        <v>6</v>
      </c>
      <c r="V3129" s="34">
        <f>S3129*U3129/100</f>
        <v>64368</v>
      </c>
      <c r="W3129" s="34">
        <f>S3129-V3129</f>
        <v>1008432</v>
      </c>
      <c r="X3129" s="31">
        <f t="shared" si="327"/>
        <v>1016352</v>
      </c>
      <c r="Y3129" s="34">
        <f>X3129*Q3129/100</f>
        <v>1016352</v>
      </c>
      <c r="Z3129" s="10"/>
      <c r="AA3129" s="159">
        <f>X3129-Z3129</f>
        <v>1016352</v>
      </c>
      <c r="AB3129" s="9">
        <v>0.02</v>
      </c>
      <c r="AC3129" s="33"/>
      <c r="AD3129" s="10"/>
    </row>
    <row r="3130" spans="1:154" x14ac:dyDescent="0.3">
      <c r="A3130" s="9"/>
      <c r="B3130" s="9" t="s">
        <v>47</v>
      </c>
      <c r="C3130" s="9">
        <v>979</v>
      </c>
      <c r="D3130" s="9">
        <v>1</v>
      </c>
      <c r="E3130" s="9">
        <v>3</v>
      </c>
      <c r="F3130" s="9">
        <v>1</v>
      </c>
      <c r="G3130" s="9">
        <v>87</v>
      </c>
      <c r="H3130" s="30" t="s">
        <v>476</v>
      </c>
      <c r="I3130" s="10">
        <v>1387</v>
      </c>
      <c r="J3130" s="33">
        <v>150</v>
      </c>
      <c r="K3130" s="34">
        <f t="shared" si="326"/>
        <v>208050</v>
      </c>
      <c r="L3130" s="9"/>
      <c r="M3130" s="9"/>
      <c r="N3130" s="9"/>
      <c r="O3130" s="9"/>
      <c r="P3130" s="9"/>
      <c r="Q3130" s="10"/>
      <c r="R3130" s="10"/>
      <c r="S3130" s="10"/>
      <c r="T3130" s="9"/>
      <c r="U3130" s="2"/>
      <c r="V3130" s="35"/>
      <c r="W3130" s="10"/>
      <c r="X3130" s="31">
        <f t="shared" si="327"/>
        <v>208050</v>
      </c>
      <c r="Y3130" s="10"/>
      <c r="Z3130" s="34">
        <v>50000000</v>
      </c>
      <c r="AA3130" s="9">
        <v>0</v>
      </c>
      <c r="AB3130" s="9">
        <v>0</v>
      </c>
      <c r="AC3130" s="33"/>
      <c r="AD3130" s="10"/>
    </row>
    <row r="3131" spans="1:154" x14ac:dyDescent="0.3">
      <c r="A3131" s="9"/>
      <c r="B3131" s="9" t="s">
        <v>47</v>
      </c>
      <c r="C3131" s="9">
        <v>314</v>
      </c>
      <c r="D3131" s="9">
        <v>1</v>
      </c>
      <c r="E3131" s="9">
        <v>6</v>
      </c>
      <c r="F3131" s="9">
        <v>1</v>
      </c>
      <c r="G3131" s="9">
        <v>66</v>
      </c>
      <c r="H3131" s="30" t="s">
        <v>476</v>
      </c>
      <c r="I3131" s="10">
        <v>2566</v>
      </c>
      <c r="J3131" s="33">
        <v>150</v>
      </c>
      <c r="K3131" s="34">
        <f t="shared" si="326"/>
        <v>384900</v>
      </c>
      <c r="L3131" s="9"/>
      <c r="M3131" s="9"/>
      <c r="N3131" s="9"/>
      <c r="O3131" s="9"/>
      <c r="P3131" s="9"/>
      <c r="Q3131" s="10"/>
      <c r="R3131" s="10"/>
      <c r="S3131" s="10"/>
      <c r="T3131" s="9"/>
      <c r="U3131" s="2"/>
      <c r="V3131" s="35"/>
      <c r="W3131" s="10"/>
      <c r="X3131" s="31">
        <f t="shared" si="327"/>
        <v>384900</v>
      </c>
      <c r="Y3131" s="10"/>
      <c r="Z3131" s="34">
        <v>50000000</v>
      </c>
      <c r="AA3131" s="9">
        <v>0</v>
      </c>
      <c r="AB3131" s="9">
        <v>0</v>
      </c>
      <c r="AC3131" s="33"/>
      <c r="AD3131" s="10"/>
    </row>
    <row r="3132" spans="1:154" x14ac:dyDescent="0.3">
      <c r="A3132" s="9"/>
      <c r="B3132" s="9" t="s">
        <v>47</v>
      </c>
      <c r="C3132" s="9">
        <v>923</v>
      </c>
      <c r="D3132" s="9">
        <v>1</v>
      </c>
      <c r="E3132" s="9">
        <v>2</v>
      </c>
      <c r="F3132" s="9">
        <v>2</v>
      </c>
      <c r="G3132" s="9">
        <v>90</v>
      </c>
      <c r="H3132" s="30" t="s">
        <v>476</v>
      </c>
      <c r="I3132" s="10">
        <v>1090</v>
      </c>
      <c r="J3132" s="33">
        <v>150</v>
      </c>
      <c r="K3132" s="34">
        <f t="shared" si="326"/>
        <v>163500</v>
      </c>
      <c r="L3132" s="9"/>
      <c r="M3132" s="9"/>
      <c r="N3132" s="9"/>
      <c r="O3132" s="9"/>
      <c r="P3132" s="9"/>
      <c r="Q3132" s="10"/>
      <c r="R3132" s="10"/>
      <c r="S3132" s="10"/>
      <c r="T3132" s="9"/>
      <c r="U3132" s="2"/>
      <c r="V3132" s="35"/>
      <c r="W3132" s="10"/>
      <c r="X3132" s="31">
        <f t="shared" si="327"/>
        <v>163500</v>
      </c>
      <c r="Y3132" s="10"/>
      <c r="Z3132" s="34">
        <v>50000000</v>
      </c>
      <c r="AA3132" s="9">
        <v>0</v>
      </c>
      <c r="AB3132" s="9">
        <v>0</v>
      </c>
      <c r="AC3132" s="33"/>
      <c r="AD3132" s="10"/>
    </row>
    <row r="3133" spans="1:154" x14ac:dyDescent="0.3">
      <c r="A3133" s="9"/>
      <c r="B3133" s="9" t="s">
        <v>47</v>
      </c>
      <c r="C3133" s="9">
        <v>924</v>
      </c>
      <c r="D3133" s="9">
        <v>1</v>
      </c>
      <c r="E3133" s="9">
        <v>2</v>
      </c>
      <c r="F3133" s="9">
        <v>1</v>
      </c>
      <c r="G3133" s="9">
        <v>86</v>
      </c>
      <c r="H3133" s="30" t="s">
        <v>476</v>
      </c>
      <c r="I3133" s="10">
        <v>986</v>
      </c>
      <c r="J3133" s="33">
        <v>150</v>
      </c>
      <c r="K3133" s="34">
        <f t="shared" si="326"/>
        <v>147900</v>
      </c>
      <c r="L3133" s="9"/>
      <c r="M3133" s="9"/>
      <c r="N3133" s="9"/>
      <c r="O3133" s="9"/>
      <c r="P3133" s="9"/>
      <c r="Q3133" s="10"/>
      <c r="R3133" s="10"/>
      <c r="S3133" s="10"/>
      <c r="T3133" s="9"/>
      <c r="U3133" s="2"/>
      <c r="V3133" s="35"/>
      <c r="W3133" s="10"/>
      <c r="X3133" s="31">
        <f t="shared" si="327"/>
        <v>147900</v>
      </c>
      <c r="Y3133" s="10"/>
      <c r="Z3133" s="34">
        <v>50000000</v>
      </c>
      <c r="AA3133" s="9">
        <v>0</v>
      </c>
      <c r="AB3133" s="9">
        <v>0</v>
      </c>
      <c r="AC3133" s="33"/>
      <c r="AD3133" s="10"/>
    </row>
    <row r="3134" spans="1:154" x14ac:dyDescent="0.3">
      <c r="A3134" s="18"/>
      <c r="B3134" s="18"/>
      <c r="C3134" s="18"/>
      <c r="D3134" s="18"/>
      <c r="E3134" s="18"/>
      <c r="F3134" s="18"/>
      <c r="G3134" s="18"/>
      <c r="H3134" s="19"/>
      <c r="I3134" s="20"/>
      <c r="J3134" s="21"/>
      <c r="K3134" s="20"/>
      <c r="L3134" s="18"/>
      <c r="M3134" s="18"/>
      <c r="N3134" s="18"/>
      <c r="O3134" s="18"/>
      <c r="P3134" s="18"/>
      <c r="Q3134" s="20"/>
      <c r="R3134" s="20"/>
      <c r="S3134" s="20"/>
      <c r="T3134" s="18"/>
      <c r="U3134" s="94"/>
      <c r="V3134" s="23"/>
      <c r="W3134" s="20"/>
      <c r="X3134" s="20"/>
      <c r="Y3134" s="20"/>
      <c r="Z3134" s="20"/>
      <c r="AA3134" s="18"/>
      <c r="AB3134" s="18"/>
      <c r="AC3134" s="21"/>
      <c r="AD3134" s="20"/>
      <c r="AE3134" s="39"/>
      <c r="AF3134" s="39"/>
      <c r="AG3134" s="39"/>
      <c r="AH3134" s="39"/>
      <c r="AI3134" s="39"/>
      <c r="AJ3134" s="39"/>
      <c r="AK3134" s="39"/>
      <c r="AL3134" s="39"/>
      <c r="AM3134" s="39"/>
      <c r="AN3134" s="39"/>
      <c r="AO3134" s="39"/>
      <c r="AP3134" s="39"/>
      <c r="AQ3134" s="39"/>
      <c r="AR3134" s="39"/>
      <c r="AS3134" s="39"/>
      <c r="AT3134" s="39"/>
      <c r="AU3134" s="39"/>
      <c r="AV3134" s="39"/>
      <c r="AW3134" s="39"/>
      <c r="AX3134" s="39"/>
      <c r="AY3134" s="39"/>
      <c r="AZ3134" s="39"/>
      <c r="BA3134" s="39"/>
      <c r="BB3134" s="39"/>
      <c r="BC3134" s="39"/>
      <c r="BD3134" s="39"/>
      <c r="BE3134" s="39"/>
      <c r="BF3134" s="39"/>
      <c r="BG3134" s="39"/>
      <c r="BH3134" s="39"/>
      <c r="BI3134" s="39"/>
      <c r="BJ3134" s="39"/>
      <c r="BK3134" s="39"/>
      <c r="BL3134" s="39"/>
      <c r="BM3134" s="39"/>
      <c r="BN3134" s="39"/>
      <c r="BO3134" s="39"/>
      <c r="BP3134" s="39"/>
      <c r="BQ3134" s="39"/>
      <c r="BR3134" s="39"/>
      <c r="BS3134" s="39"/>
      <c r="BT3134" s="39"/>
      <c r="BU3134" s="39"/>
      <c r="BV3134" s="39"/>
      <c r="BW3134" s="39"/>
      <c r="BX3134" s="39"/>
      <c r="BY3134" s="39"/>
      <c r="BZ3134" s="39"/>
      <c r="CA3134" s="39"/>
      <c r="CB3134" s="39"/>
      <c r="CC3134" s="39"/>
      <c r="CD3134" s="39"/>
      <c r="CE3134" s="39"/>
      <c r="CF3134" s="39"/>
      <c r="CG3134" s="39"/>
      <c r="CH3134" s="39"/>
      <c r="CI3134" s="39"/>
      <c r="CJ3134" s="39"/>
      <c r="CK3134" s="39"/>
      <c r="CL3134" s="39"/>
      <c r="CM3134" s="39"/>
      <c r="CN3134" s="39"/>
      <c r="CO3134" s="39"/>
      <c r="CP3134" s="39"/>
      <c r="CQ3134" s="39"/>
      <c r="CR3134" s="39"/>
      <c r="CS3134" s="39"/>
      <c r="CT3134" s="39"/>
      <c r="CU3134" s="39"/>
      <c r="CV3134" s="39"/>
      <c r="CW3134" s="39"/>
      <c r="CX3134" s="39"/>
      <c r="CY3134" s="39"/>
      <c r="CZ3134" s="39"/>
      <c r="DA3134" s="39"/>
      <c r="DB3134" s="39"/>
      <c r="DC3134" s="39"/>
      <c r="DD3134" s="39"/>
      <c r="DE3134" s="39"/>
      <c r="DF3134" s="39"/>
      <c r="DG3134" s="39"/>
      <c r="DH3134" s="39"/>
      <c r="DI3134" s="39"/>
      <c r="DJ3134" s="39"/>
      <c r="DK3134" s="39"/>
      <c r="DL3134" s="39"/>
      <c r="DM3134" s="39"/>
      <c r="DN3134" s="39"/>
      <c r="DO3134" s="39"/>
      <c r="DP3134" s="39"/>
      <c r="DQ3134" s="39"/>
      <c r="DR3134" s="39"/>
      <c r="DS3134" s="39"/>
      <c r="DT3134" s="39"/>
      <c r="DU3134" s="39"/>
      <c r="DV3134" s="39"/>
      <c r="DW3134" s="39"/>
      <c r="DX3134" s="39"/>
      <c r="DY3134" s="39"/>
      <c r="DZ3134" s="39"/>
      <c r="EA3134" s="39"/>
      <c r="EB3134" s="39"/>
      <c r="EC3134" s="39"/>
      <c r="ED3134" s="39"/>
      <c r="EE3134" s="39"/>
      <c r="EF3134" s="39"/>
      <c r="EG3134" s="39"/>
      <c r="EH3134" s="39"/>
      <c r="EI3134" s="39"/>
      <c r="EJ3134" s="39"/>
      <c r="EK3134" s="39"/>
      <c r="EL3134" s="39"/>
      <c r="EM3134" s="39"/>
      <c r="EN3134" s="39"/>
      <c r="EO3134" s="39"/>
      <c r="EP3134" s="39"/>
      <c r="EQ3134" s="39"/>
      <c r="ER3134" s="39"/>
      <c r="ES3134" s="39"/>
      <c r="ET3134" s="39"/>
      <c r="EU3134" s="39"/>
      <c r="EV3134" s="39"/>
      <c r="EW3134" s="39"/>
      <c r="EX3134" s="39"/>
    </row>
    <row r="3135" spans="1:154" x14ac:dyDescent="0.3">
      <c r="A3135" s="29">
        <v>2868</v>
      </c>
      <c r="B3135" s="29" t="s">
        <v>47</v>
      </c>
      <c r="C3135" s="29">
        <v>2692</v>
      </c>
      <c r="D3135" s="29">
        <v>3</v>
      </c>
      <c r="E3135" s="29">
        <v>42</v>
      </c>
      <c r="F3135" s="29">
        <v>1</v>
      </c>
      <c r="G3135" s="29">
        <v>88</v>
      </c>
      <c r="H3135" s="25" t="s">
        <v>477</v>
      </c>
      <c r="I3135" s="36">
        <v>188</v>
      </c>
      <c r="J3135" s="41">
        <v>200</v>
      </c>
      <c r="K3135" s="74">
        <f t="shared" si="326"/>
        <v>37600</v>
      </c>
      <c r="L3135" s="29"/>
      <c r="M3135" s="29"/>
      <c r="N3135" s="29"/>
      <c r="O3135" s="25"/>
      <c r="P3135" s="29"/>
      <c r="Q3135" s="36"/>
      <c r="R3135" s="36"/>
      <c r="S3135" s="36"/>
      <c r="T3135" s="29"/>
      <c r="U3135" s="185"/>
      <c r="V3135" s="37"/>
      <c r="W3135" s="36"/>
      <c r="X3135" s="75">
        <f t="shared" si="327"/>
        <v>37600</v>
      </c>
      <c r="Y3135" s="36"/>
      <c r="Z3135" s="36"/>
      <c r="AA3135" s="74">
        <f>X3135-Z3135</f>
        <v>37600</v>
      </c>
      <c r="AB3135" s="29">
        <v>0.02</v>
      </c>
      <c r="AC3135" s="41" t="s">
        <v>1356</v>
      </c>
      <c r="AD3135" s="36"/>
    </row>
    <row r="3136" spans="1:154" x14ac:dyDescent="0.3">
      <c r="A3136" s="9"/>
      <c r="B3136" s="9"/>
      <c r="C3136" s="9"/>
      <c r="D3136" s="9"/>
      <c r="E3136" s="9"/>
      <c r="F3136" s="9"/>
      <c r="G3136" s="9"/>
      <c r="H3136" s="30"/>
      <c r="I3136" s="10"/>
      <c r="J3136" s="33"/>
      <c r="K3136" s="10"/>
      <c r="L3136" s="9">
        <v>1</v>
      </c>
      <c r="M3136" s="9" t="s">
        <v>1357</v>
      </c>
      <c r="N3136" s="9" t="s">
        <v>457</v>
      </c>
      <c r="O3136" s="30" t="s">
        <v>477</v>
      </c>
      <c r="P3136" s="9">
        <v>168</v>
      </c>
      <c r="Q3136" s="10">
        <v>100</v>
      </c>
      <c r="R3136" s="10">
        <v>6750</v>
      </c>
      <c r="S3136" s="159">
        <f>P3136*R3136</f>
        <v>1134000</v>
      </c>
      <c r="T3136" s="9">
        <v>29</v>
      </c>
      <c r="U3136" s="2">
        <v>85</v>
      </c>
      <c r="V3136" s="34">
        <f>S3136*U3136/100</f>
        <v>963900</v>
      </c>
      <c r="W3136" s="34">
        <f>S3136-V3136</f>
        <v>170100</v>
      </c>
      <c r="X3136" s="31">
        <f t="shared" si="327"/>
        <v>170100</v>
      </c>
      <c r="Y3136" s="34">
        <f>X3136*Q3136/100</f>
        <v>170100</v>
      </c>
      <c r="Z3136" s="34">
        <v>10000000</v>
      </c>
      <c r="AA3136" s="9">
        <v>0</v>
      </c>
      <c r="AB3136" s="9">
        <v>0</v>
      </c>
      <c r="AC3136" s="33"/>
      <c r="AD3136" s="10"/>
    </row>
    <row r="3137" spans="1:154" x14ac:dyDescent="0.3">
      <c r="A3137" s="9"/>
      <c r="B3137" s="9"/>
      <c r="C3137" s="9"/>
      <c r="D3137" s="9"/>
      <c r="E3137" s="9"/>
      <c r="F3137" s="9"/>
      <c r="G3137" s="9"/>
      <c r="H3137" s="30" t="s">
        <v>476</v>
      </c>
      <c r="I3137" s="10">
        <v>16800</v>
      </c>
      <c r="J3137" s="33">
        <v>200</v>
      </c>
      <c r="K3137" s="34">
        <f t="shared" si="326"/>
        <v>3360000</v>
      </c>
      <c r="L3137" s="9"/>
      <c r="M3137" s="9"/>
      <c r="N3137" s="9"/>
      <c r="O3137" s="9"/>
      <c r="P3137" s="9"/>
      <c r="Q3137" s="10"/>
      <c r="R3137" s="10"/>
      <c r="S3137" s="10"/>
      <c r="T3137" s="9"/>
      <c r="U3137" s="2"/>
      <c r="V3137" s="35"/>
      <c r="W3137" s="10"/>
      <c r="X3137" s="31">
        <f t="shared" si="327"/>
        <v>3360000</v>
      </c>
      <c r="Y3137" s="10"/>
      <c r="Z3137" s="34">
        <v>50000000</v>
      </c>
      <c r="AA3137" s="9">
        <v>0</v>
      </c>
      <c r="AB3137" s="9">
        <v>0</v>
      </c>
      <c r="AC3137" s="33"/>
      <c r="AD3137" s="10"/>
    </row>
    <row r="3138" spans="1:154" x14ac:dyDescent="0.3">
      <c r="A3138" s="9"/>
      <c r="B3138" s="9" t="s">
        <v>47</v>
      </c>
      <c r="C3138" s="9">
        <v>1165</v>
      </c>
      <c r="D3138" s="9">
        <v>9</v>
      </c>
      <c r="E3138" s="9">
        <v>4</v>
      </c>
      <c r="F3138" s="9">
        <v>3</v>
      </c>
      <c r="G3138" s="9">
        <v>20</v>
      </c>
      <c r="H3138" s="30" t="s">
        <v>476</v>
      </c>
      <c r="I3138" s="10">
        <v>1920</v>
      </c>
      <c r="J3138" s="33">
        <v>150</v>
      </c>
      <c r="K3138" s="34">
        <f t="shared" si="326"/>
        <v>288000</v>
      </c>
      <c r="L3138" s="9"/>
      <c r="M3138" s="9"/>
      <c r="N3138" s="9"/>
      <c r="O3138" s="9"/>
      <c r="P3138" s="9"/>
      <c r="Q3138" s="10"/>
      <c r="R3138" s="10"/>
      <c r="S3138" s="10"/>
      <c r="T3138" s="9"/>
      <c r="U3138" s="2"/>
      <c r="V3138" s="35"/>
      <c r="W3138" s="10"/>
      <c r="X3138" s="31">
        <f t="shared" si="327"/>
        <v>288000</v>
      </c>
      <c r="Y3138" s="10"/>
      <c r="Z3138" s="34">
        <v>50000000</v>
      </c>
      <c r="AA3138" s="9">
        <v>0</v>
      </c>
      <c r="AB3138" s="9">
        <v>0</v>
      </c>
      <c r="AC3138" s="33"/>
      <c r="AD3138" s="10"/>
    </row>
    <row r="3139" spans="1:154" s="39" customFormat="1" x14ac:dyDescent="0.3">
      <c r="A3139" s="18"/>
      <c r="B3139" s="18"/>
      <c r="C3139" s="18"/>
      <c r="D3139" s="18"/>
      <c r="E3139" s="18"/>
      <c r="F3139" s="18"/>
      <c r="G3139" s="18"/>
      <c r="H3139" s="19"/>
      <c r="I3139" s="20"/>
      <c r="J3139" s="21"/>
      <c r="K3139" s="20"/>
      <c r="L3139" s="18"/>
      <c r="M3139" s="18"/>
      <c r="N3139" s="18"/>
      <c r="O3139" s="18"/>
      <c r="P3139" s="18"/>
      <c r="Q3139" s="20"/>
      <c r="R3139" s="20"/>
      <c r="S3139" s="20"/>
      <c r="T3139" s="18"/>
      <c r="U3139" s="94"/>
      <c r="V3139" s="23"/>
      <c r="W3139" s="20"/>
      <c r="X3139" s="20"/>
      <c r="Y3139" s="20"/>
      <c r="Z3139" s="20"/>
      <c r="AA3139" s="18"/>
      <c r="AB3139" s="18"/>
      <c r="AC3139" s="21"/>
      <c r="AD3139" s="20"/>
    </row>
    <row r="3140" spans="1:154" x14ac:dyDescent="0.3">
      <c r="A3140" s="29">
        <v>2869</v>
      </c>
      <c r="B3140" s="29" t="s">
        <v>47</v>
      </c>
      <c r="C3140" s="29">
        <v>634</v>
      </c>
      <c r="D3140" s="29">
        <v>1</v>
      </c>
      <c r="E3140" s="29">
        <v>2</v>
      </c>
      <c r="F3140" s="29">
        <v>1</v>
      </c>
      <c r="G3140" s="29">
        <v>87</v>
      </c>
      <c r="H3140" s="25" t="s">
        <v>477</v>
      </c>
      <c r="I3140" s="36">
        <v>276.5</v>
      </c>
      <c r="J3140" s="41">
        <v>150</v>
      </c>
      <c r="K3140" s="74">
        <f t="shared" ref="K3140:K3145" si="328">I3140*J3140</f>
        <v>41475</v>
      </c>
      <c r="L3140" s="29">
        <v>1</v>
      </c>
      <c r="M3140" s="29" t="s">
        <v>879</v>
      </c>
      <c r="N3140" s="29" t="s">
        <v>48</v>
      </c>
      <c r="O3140" s="25" t="s">
        <v>477</v>
      </c>
      <c r="P3140" s="29">
        <v>162</v>
      </c>
      <c r="Q3140" s="36">
        <v>100</v>
      </c>
      <c r="R3140" s="36">
        <v>6750</v>
      </c>
      <c r="S3140" s="164">
        <f>P3140*R3140</f>
        <v>1093500</v>
      </c>
      <c r="T3140" s="29">
        <v>47</v>
      </c>
      <c r="U3140" s="185">
        <v>76</v>
      </c>
      <c r="V3140" s="74">
        <f>S3140*U3140/100</f>
        <v>831060</v>
      </c>
      <c r="W3140" s="74">
        <f>S3140-V3140</f>
        <v>262440</v>
      </c>
      <c r="X3140" s="75">
        <f t="shared" si="327"/>
        <v>303915</v>
      </c>
      <c r="Y3140" s="74">
        <f>X3140*Q3140/100</f>
        <v>303915</v>
      </c>
      <c r="Z3140" s="74">
        <v>50000000</v>
      </c>
      <c r="AA3140" s="29">
        <v>0</v>
      </c>
      <c r="AB3140" s="29">
        <v>0</v>
      </c>
      <c r="AC3140" s="41" t="s">
        <v>1358</v>
      </c>
      <c r="AD3140" s="36"/>
    </row>
    <row r="3141" spans="1:154" x14ac:dyDescent="0.3">
      <c r="A3141" s="9"/>
      <c r="B3141" s="9"/>
      <c r="C3141" s="9"/>
      <c r="D3141" s="9"/>
      <c r="E3141" s="9"/>
      <c r="F3141" s="9"/>
      <c r="G3141" s="9"/>
      <c r="H3141" s="30" t="s">
        <v>476</v>
      </c>
      <c r="I3141" s="10">
        <v>700</v>
      </c>
      <c r="J3141" s="33">
        <v>150</v>
      </c>
      <c r="K3141" s="34">
        <f t="shared" si="328"/>
        <v>105000</v>
      </c>
      <c r="L3141" s="9"/>
      <c r="M3141" s="9"/>
      <c r="N3141" s="9"/>
      <c r="O3141" s="9"/>
      <c r="P3141" s="9"/>
      <c r="Q3141" s="10"/>
      <c r="R3141" s="10"/>
      <c r="S3141" s="10"/>
      <c r="T3141" s="9"/>
      <c r="U3141" s="2"/>
      <c r="V3141" s="35"/>
      <c r="W3141" s="10"/>
      <c r="X3141" s="31">
        <f t="shared" si="327"/>
        <v>105000</v>
      </c>
      <c r="Y3141" s="10"/>
      <c r="Z3141" s="34">
        <v>50000000</v>
      </c>
      <c r="AA3141" s="9">
        <v>0</v>
      </c>
      <c r="AB3141" s="9">
        <v>0</v>
      </c>
      <c r="AC3141" s="33"/>
      <c r="AD3141" s="10"/>
    </row>
    <row r="3142" spans="1:154" x14ac:dyDescent="0.3">
      <c r="A3142" s="9"/>
      <c r="B3142" s="9"/>
      <c r="C3142" s="9"/>
      <c r="D3142" s="9"/>
      <c r="E3142" s="9"/>
      <c r="F3142" s="9"/>
      <c r="G3142" s="9"/>
      <c r="H3142" s="30" t="s">
        <v>477</v>
      </c>
      <c r="I3142" s="10">
        <v>10.5</v>
      </c>
      <c r="J3142" s="33">
        <v>150</v>
      </c>
      <c r="K3142" s="34">
        <f t="shared" si="328"/>
        <v>1575</v>
      </c>
      <c r="L3142" s="9">
        <v>2</v>
      </c>
      <c r="M3142" s="9" t="s">
        <v>290</v>
      </c>
      <c r="N3142" s="9" t="s">
        <v>48</v>
      </c>
      <c r="O3142" s="30" t="s">
        <v>477</v>
      </c>
      <c r="P3142" s="9">
        <v>42</v>
      </c>
      <c r="Q3142" s="10">
        <v>100</v>
      </c>
      <c r="R3142" s="10">
        <v>2450</v>
      </c>
      <c r="S3142" s="34">
        <f>P3142*R3142</f>
        <v>102900</v>
      </c>
      <c r="T3142" s="9">
        <v>3</v>
      </c>
      <c r="U3142" s="2">
        <v>3</v>
      </c>
      <c r="V3142" s="34">
        <f>S3142*U3142/100</f>
        <v>3087</v>
      </c>
      <c r="W3142" s="34">
        <f>S3142-V3142</f>
        <v>99813</v>
      </c>
      <c r="X3142" s="31">
        <f t="shared" si="327"/>
        <v>101388</v>
      </c>
      <c r="Y3142" s="34">
        <f>X3142*Q3142/100</f>
        <v>101388</v>
      </c>
      <c r="Z3142" s="34">
        <v>50000000</v>
      </c>
      <c r="AA3142" s="9">
        <v>0</v>
      </c>
      <c r="AB3142" s="9">
        <v>0</v>
      </c>
      <c r="AC3142" s="33">
        <v>0</v>
      </c>
      <c r="AD3142" s="10"/>
    </row>
    <row r="3143" spans="1:154" x14ac:dyDescent="0.3">
      <c r="A3143" s="18"/>
      <c r="B3143" s="18"/>
      <c r="C3143" s="18"/>
      <c r="D3143" s="18"/>
      <c r="E3143" s="18"/>
      <c r="F3143" s="18"/>
      <c r="G3143" s="18"/>
      <c r="H3143" s="19"/>
      <c r="I3143" s="20"/>
      <c r="J3143" s="21"/>
      <c r="K3143" s="20"/>
      <c r="L3143" s="18"/>
      <c r="M3143" s="18"/>
      <c r="N3143" s="18"/>
      <c r="O3143" s="19"/>
      <c r="P3143" s="18"/>
      <c r="Q3143" s="20"/>
      <c r="R3143" s="20"/>
      <c r="S3143" s="20"/>
      <c r="T3143" s="18"/>
      <c r="U3143" s="94"/>
      <c r="V3143" s="23"/>
      <c r="W3143" s="20"/>
      <c r="X3143" s="20"/>
      <c r="Y3143" s="20"/>
      <c r="Z3143" s="20"/>
      <c r="AA3143" s="18"/>
      <c r="AB3143" s="18"/>
      <c r="AC3143" s="21"/>
      <c r="AD3143" s="20"/>
      <c r="AE3143" s="39"/>
      <c r="AF3143" s="39"/>
      <c r="AG3143" s="39"/>
      <c r="AH3143" s="39"/>
      <c r="AI3143" s="39"/>
      <c r="AJ3143" s="39"/>
      <c r="AK3143" s="39"/>
      <c r="AL3143" s="39"/>
      <c r="AM3143" s="39"/>
      <c r="AN3143" s="39"/>
      <c r="AO3143" s="39"/>
      <c r="AP3143" s="39"/>
      <c r="AQ3143" s="39"/>
      <c r="AR3143" s="39"/>
      <c r="AS3143" s="39"/>
      <c r="AT3143" s="39"/>
      <c r="AU3143" s="39"/>
      <c r="AV3143" s="39"/>
      <c r="AW3143" s="39"/>
      <c r="AX3143" s="39"/>
      <c r="AY3143" s="39"/>
      <c r="AZ3143" s="39"/>
      <c r="BA3143" s="39"/>
      <c r="BB3143" s="39"/>
      <c r="BC3143" s="39"/>
      <c r="BD3143" s="39"/>
      <c r="BE3143" s="39"/>
      <c r="BF3143" s="39"/>
      <c r="BG3143" s="39"/>
      <c r="BH3143" s="39"/>
      <c r="BI3143" s="39"/>
      <c r="BJ3143" s="39"/>
      <c r="BK3143" s="39"/>
      <c r="BL3143" s="39"/>
      <c r="BM3143" s="39"/>
      <c r="BN3143" s="39"/>
      <c r="BO3143" s="39"/>
      <c r="BP3143" s="39"/>
      <c r="BQ3143" s="39"/>
      <c r="BR3143" s="39"/>
      <c r="BS3143" s="39"/>
      <c r="BT3143" s="39"/>
      <c r="BU3143" s="39"/>
      <c r="BV3143" s="39"/>
      <c r="BW3143" s="39"/>
      <c r="BX3143" s="39"/>
      <c r="BY3143" s="39"/>
      <c r="BZ3143" s="39"/>
      <c r="CA3143" s="39"/>
      <c r="CB3143" s="39"/>
      <c r="CC3143" s="39"/>
      <c r="CD3143" s="39"/>
      <c r="CE3143" s="39"/>
      <c r="CF3143" s="39"/>
      <c r="CG3143" s="39"/>
      <c r="CH3143" s="39"/>
      <c r="CI3143" s="39"/>
      <c r="CJ3143" s="39"/>
      <c r="CK3143" s="39"/>
      <c r="CL3143" s="39"/>
      <c r="CM3143" s="39"/>
      <c r="CN3143" s="39"/>
      <c r="CO3143" s="39"/>
      <c r="CP3143" s="39"/>
      <c r="CQ3143" s="39"/>
      <c r="CR3143" s="39"/>
      <c r="CS3143" s="39"/>
      <c r="CT3143" s="39"/>
      <c r="CU3143" s="39"/>
      <c r="CV3143" s="39"/>
      <c r="CW3143" s="39"/>
      <c r="CX3143" s="39"/>
      <c r="CY3143" s="39"/>
      <c r="CZ3143" s="39"/>
      <c r="DA3143" s="39"/>
      <c r="DB3143" s="39"/>
      <c r="DC3143" s="39"/>
      <c r="DD3143" s="39"/>
      <c r="DE3143" s="39"/>
      <c r="DF3143" s="39"/>
      <c r="DG3143" s="39"/>
      <c r="DH3143" s="39"/>
      <c r="DI3143" s="39"/>
      <c r="DJ3143" s="39"/>
      <c r="DK3143" s="39"/>
      <c r="DL3143" s="39"/>
      <c r="DM3143" s="39"/>
      <c r="DN3143" s="39"/>
      <c r="DO3143" s="39"/>
      <c r="DP3143" s="39"/>
      <c r="DQ3143" s="39"/>
      <c r="DR3143" s="39"/>
      <c r="DS3143" s="39"/>
      <c r="DT3143" s="39"/>
      <c r="DU3143" s="39"/>
      <c r="DV3143" s="39"/>
      <c r="DW3143" s="39"/>
      <c r="DX3143" s="39"/>
      <c r="DY3143" s="39"/>
      <c r="DZ3143" s="39"/>
      <c r="EA3143" s="39"/>
      <c r="EB3143" s="39"/>
      <c r="EC3143" s="39"/>
      <c r="ED3143" s="39"/>
      <c r="EE3143" s="39"/>
      <c r="EF3143" s="39"/>
      <c r="EG3143" s="39"/>
      <c r="EH3143" s="39"/>
      <c r="EI3143" s="39"/>
      <c r="EJ3143" s="39"/>
      <c r="EK3143" s="39"/>
      <c r="EL3143" s="39"/>
      <c r="EM3143" s="39"/>
      <c r="EN3143" s="39"/>
      <c r="EO3143" s="39"/>
      <c r="EP3143" s="39"/>
      <c r="EQ3143" s="39"/>
      <c r="ER3143" s="39"/>
      <c r="ES3143" s="39"/>
      <c r="ET3143" s="39"/>
      <c r="EU3143" s="39"/>
      <c r="EV3143" s="39"/>
      <c r="EW3143" s="39"/>
      <c r="EX3143" s="39"/>
    </row>
    <row r="3144" spans="1:154" s="39" customFormat="1" x14ac:dyDescent="0.3">
      <c r="A3144" s="29">
        <v>2870</v>
      </c>
      <c r="B3144" s="29" t="s">
        <v>47</v>
      </c>
      <c r="C3144" s="29">
        <v>3356</v>
      </c>
      <c r="D3144" s="29">
        <v>5</v>
      </c>
      <c r="E3144" s="29">
        <v>15</v>
      </c>
      <c r="F3144" s="29">
        <v>3</v>
      </c>
      <c r="G3144" s="29">
        <v>80</v>
      </c>
      <c r="H3144" s="25" t="s">
        <v>476</v>
      </c>
      <c r="I3144" s="36">
        <v>6380</v>
      </c>
      <c r="J3144" s="41">
        <v>150</v>
      </c>
      <c r="K3144" s="74">
        <f t="shared" si="328"/>
        <v>957000</v>
      </c>
      <c r="L3144" s="29"/>
      <c r="M3144" s="29"/>
      <c r="N3144" s="29"/>
      <c r="O3144" s="29"/>
      <c r="P3144" s="29"/>
      <c r="Q3144" s="36"/>
      <c r="R3144" s="36"/>
      <c r="S3144" s="36"/>
      <c r="T3144" s="29"/>
      <c r="U3144" s="185"/>
      <c r="V3144" s="37"/>
      <c r="W3144" s="36"/>
      <c r="X3144" s="75">
        <f t="shared" si="327"/>
        <v>957000</v>
      </c>
      <c r="Y3144" s="36"/>
      <c r="Z3144" s="74">
        <v>50000000</v>
      </c>
      <c r="AA3144" s="29">
        <v>0</v>
      </c>
      <c r="AB3144" s="29">
        <v>0</v>
      </c>
      <c r="AC3144" s="41" t="s">
        <v>1359</v>
      </c>
      <c r="AD3144" s="36"/>
      <c r="AE3144" s="16"/>
      <c r="AF3144" s="16"/>
      <c r="AG3144" s="16"/>
      <c r="AH3144" s="16"/>
      <c r="AI3144" s="16"/>
      <c r="AJ3144" s="16"/>
      <c r="AK3144" s="16"/>
      <c r="AL3144" s="16"/>
      <c r="AM3144" s="16"/>
      <c r="AN3144" s="16"/>
      <c r="AO3144" s="16"/>
      <c r="AP3144" s="16"/>
      <c r="AQ3144" s="16"/>
      <c r="AR3144" s="16"/>
      <c r="AS3144" s="16"/>
      <c r="AT3144" s="16"/>
      <c r="AU3144" s="16"/>
      <c r="AV3144" s="16"/>
      <c r="AW3144" s="16"/>
      <c r="AX3144" s="16"/>
      <c r="AY3144" s="16"/>
      <c r="AZ3144" s="16"/>
      <c r="BA3144" s="16"/>
      <c r="BB3144" s="16"/>
      <c r="BC3144" s="16"/>
      <c r="BD3144" s="16"/>
      <c r="BE3144" s="16"/>
      <c r="BF3144" s="16"/>
      <c r="BG3144" s="16"/>
      <c r="BH3144" s="16"/>
      <c r="BI3144" s="16"/>
      <c r="BJ3144" s="16"/>
      <c r="BK3144" s="16"/>
      <c r="BL3144" s="16"/>
      <c r="BM3144" s="16"/>
      <c r="BN3144" s="16"/>
      <c r="BO3144" s="16"/>
      <c r="BP3144" s="16"/>
      <c r="BQ3144" s="16"/>
      <c r="BR3144" s="16"/>
      <c r="BS3144" s="16"/>
      <c r="BT3144" s="16"/>
      <c r="BU3144" s="16"/>
      <c r="BV3144" s="16"/>
      <c r="BW3144" s="16"/>
      <c r="BX3144" s="16"/>
      <c r="BY3144" s="16"/>
      <c r="BZ3144" s="16"/>
      <c r="CA3144" s="16"/>
      <c r="CB3144" s="16"/>
      <c r="CC3144" s="16"/>
      <c r="CD3144" s="16"/>
      <c r="CE3144" s="16"/>
      <c r="CF3144" s="16"/>
      <c r="CG3144" s="16"/>
      <c r="CH3144" s="16"/>
      <c r="CI3144" s="16"/>
      <c r="CJ3144" s="16"/>
      <c r="CK3144" s="16"/>
      <c r="CL3144" s="16"/>
      <c r="CM3144" s="16"/>
      <c r="CN3144" s="16"/>
      <c r="CO3144" s="16"/>
      <c r="CP3144" s="16"/>
      <c r="CQ3144" s="16"/>
      <c r="CR3144" s="16"/>
      <c r="CS3144" s="16"/>
      <c r="CT3144" s="16"/>
      <c r="CU3144" s="16"/>
      <c r="CV3144" s="16"/>
      <c r="CW3144" s="16"/>
      <c r="CX3144" s="16"/>
      <c r="CY3144" s="16"/>
      <c r="CZ3144" s="16"/>
      <c r="DA3144" s="16"/>
      <c r="DB3144" s="16"/>
      <c r="DC3144" s="16"/>
      <c r="DD3144" s="16"/>
      <c r="DE3144" s="16"/>
      <c r="DF3144" s="16"/>
      <c r="DG3144" s="16"/>
      <c r="DH3144" s="16"/>
      <c r="DI3144" s="16"/>
      <c r="DJ3144" s="16"/>
      <c r="DK3144" s="16"/>
      <c r="DL3144" s="16"/>
      <c r="DM3144" s="16"/>
      <c r="DN3144" s="16"/>
      <c r="DO3144" s="16"/>
      <c r="DP3144" s="16"/>
      <c r="DQ3144" s="16"/>
      <c r="DR3144" s="16"/>
      <c r="DS3144" s="16"/>
      <c r="DT3144" s="16"/>
      <c r="DU3144" s="16"/>
      <c r="DV3144" s="16"/>
      <c r="DW3144" s="16"/>
      <c r="DX3144" s="16"/>
      <c r="DY3144" s="16"/>
      <c r="DZ3144" s="16"/>
      <c r="EA3144" s="16"/>
      <c r="EB3144" s="16"/>
      <c r="EC3144" s="16"/>
      <c r="ED3144" s="16"/>
      <c r="EE3144" s="16"/>
      <c r="EF3144" s="16"/>
      <c r="EG3144" s="16"/>
      <c r="EH3144" s="16"/>
      <c r="EI3144" s="16"/>
      <c r="EJ3144" s="16"/>
      <c r="EK3144" s="16"/>
      <c r="EL3144" s="16"/>
      <c r="EM3144" s="16"/>
      <c r="EN3144" s="16"/>
      <c r="EO3144" s="16"/>
      <c r="EP3144" s="16"/>
      <c r="EQ3144" s="16"/>
      <c r="ER3144" s="16"/>
      <c r="ES3144" s="16"/>
      <c r="ET3144" s="16"/>
      <c r="EU3144" s="16"/>
      <c r="EV3144" s="16"/>
      <c r="EW3144" s="16"/>
      <c r="EX3144" s="16"/>
    </row>
    <row r="3145" spans="1:154" x14ac:dyDescent="0.3">
      <c r="A3145" s="9"/>
      <c r="B3145" s="9" t="s">
        <v>47</v>
      </c>
      <c r="C3145" s="9">
        <v>3365</v>
      </c>
      <c r="D3145" s="9">
        <v>5</v>
      </c>
      <c r="E3145" s="9">
        <v>3</v>
      </c>
      <c r="F3145" s="9">
        <v>0</v>
      </c>
      <c r="G3145" s="9">
        <v>12</v>
      </c>
      <c r="H3145" s="30" t="s">
        <v>476</v>
      </c>
      <c r="I3145" s="10">
        <v>1212</v>
      </c>
      <c r="J3145" s="33">
        <v>150</v>
      </c>
      <c r="K3145" s="34">
        <f t="shared" si="328"/>
        <v>181800</v>
      </c>
      <c r="L3145" s="9"/>
      <c r="M3145" s="9"/>
      <c r="N3145" s="9"/>
      <c r="O3145" s="9"/>
      <c r="P3145" s="9"/>
      <c r="Q3145" s="10"/>
      <c r="R3145" s="10"/>
      <c r="S3145" s="10"/>
      <c r="T3145" s="9"/>
      <c r="U3145" s="2"/>
      <c r="V3145" s="35"/>
      <c r="W3145" s="10"/>
      <c r="X3145" s="31">
        <f t="shared" si="327"/>
        <v>181800</v>
      </c>
      <c r="Y3145" s="10"/>
      <c r="Z3145" s="34">
        <v>50000000</v>
      </c>
      <c r="AA3145" s="9">
        <v>0</v>
      </c>
      <c r="AB3145" s="9">
        <v>0</v>
      </c>
      <c r="AC3145" s="33">
        <v>0</v>
      </c>
      <c r="AD3145" s="10"/>
    </row>
    <row r="3146" spans="1:154" x14ac:dyDescent="0.3">
      <c r="A3146" s="18"/>
      <c r="B3146" s="18"/>
      <c r="C3146" s="18"/>
      <c r="D3146" s="18"/>
      <c r="E3146" s="18"/>
      <c r="F3146" s="18"/>
      <c r="G3146" s="18"/>
      <c r="H3146" s="19"/>
      <c r="I3146" s="20"/>
      <c r="J3146" s="21"/>
      <c r="K3146" s="20"/>
      <c r="L3146" s="18"/>
      <c r="M3146" s="18"/>
      <c r="N3146" s="18"/>
      <c r="O3146" s="18"/>
      <c r="P3146" s="18"/>
      <c r="Q3146" s="20"/>
      <c r="R3146" s="20"/>
      <c r="S3146" s="20"/>
      <c r="T3146" s="18"/>
      <c r="U3146" s="94"/>
      <c r="V3146" s="23"/>
      <c r="W3146" s="20"/>
      <c r="X3146" s="20"/>
      <c r="Y3146" s="20"/>
      <c r="Z3146" s="20"/>
      <c r="AA3146" s="18"/>
      <c r="AB3146" s="18"/>
      <c r="AC3146" s="21"/>
      <c r="AD3146" s="20"/>
      <c r="AE3146" s="39"/>
      <c r="AF3146" s="39"/>
      <c r="AG3146" s="39"/>
      <c r="AH3146" s="39"/>
      <c r="AI3146" s="39"/>
      <c r="AJ3146" s="39"/>
      <c r="AK3146" s="39"/>
      <c r="AL3146" s="39"/>
      <c r="AM3146" s="39"/>
      <c r="AN3146" s="39"/>
      <c r="AO3146" s="39"/>
      <c r="AP3146" s="39"/>
      <c r="AQ3146" s="39"/>
      <c r="AR3146" s="39"/>
      <c r="AS3146" s="39"/>
      <c r="AT3146" s="39"/>
      <c r="AU3146" s="39"/>
      <c r="AV3146" s="39"/>
      <c r="AW3146" s="39"/>
      <c r="AX3146" s="39"/>
      <c r="AY3146" s="39"/>
      <c r="AZ3146" s="39"/>
      <c r="BA3146" s="39"/>
      <c r="BB3146" s="39"/>
      <c r="BC3146" s="39"/>
      <c r="BD3146" s="39"/>
      <c r="BE3146" s="39"/>
      <c r="BF3146" s="39"/>
      <c r="BG3146" s="39"/>
      <c r="BH3146" s="39"/>
      <c r="BI3146" s="39"/>
      <c r="BJ3146" s="39"/>
      <c r="BK3146" s="39"/>
      <c r="BL3146" s="39"/>
      <c r="BM3146" s="39"/>
      <c r="BN3146" s="39"/>
      <c r="BO3146" s="39"/>
      <c r="BP3146" s="39"/>
      <c r="BQ3146" s="39"/>
      <c r="BR3146" s="39"/>
      <c r="BS3146" s="39"/>
      <c r="BT3146" s="39"/>
      <c r="BU3146" s="39"/>
      <c r="BV3146" s="39"/>
      <c r="BW3146" s="39"/>
      <c r="BX3146" s="39"/>
      <c r="BY3146" s="39"/>
      <c r="BZ3146" s="39"/>
      <c r="CA3146" s="39"/>
      <c r="CB3146" s="39"/>
      <c r="CC3146" s="39"/>
      <c r="CD3146" s="39"/>
      <c r="CE3146" s="39"/>
      <c r="CF3146" s="39"/>
      <c r="CG3146" s="39"/>
      <c r="CH3146" s="39"/>
      <c r="CI3146" s="39"/>
      <c r="CJ3146" s="39"/>
      <c r="CK3146" s="39"/>
      <c r="CL3146" s="39"/>
      <c r="CM3146" s="39"/>
      <c r="CN3146" s="39"/>
      <c r="CO3146" s="39"/>
      <c r="CP3146" s="39"/>
      <c r="CQ3146" s="39"/>
      <c r="CR3146" s="39"/>
      <c r="CS3146" s="39"/>
      <c r="CT3146" s="39"/>
      <c r="CU3146" s="39"/>
      <c r="CV3146" s="39"/>
      <c r="CW3146" s="39"/>
      <c r="CX3146" s="39"/>
      <c r="CY3146" s="39"/>
      <c r="CZ3146" s="39"/>
      <c r="DA3146" s="39"/>
      <c r="DB3146" s="39"/>
      <c r="DC3146" s="39"/>
      <c r="DD3146" s="39"/>
      <c r="DE3146" s="39"/>
      <c r="DF3146" s="39"/>
      <c r="DG3146" s="39"/>
      <c r="DH3146" s="39"/>
      <c r="DI3146" s="39"/>
      <c r="DJ3146" s="39"/>
      <c r="DK3146" s="39"/>
      <c r="DL3146" s="39"/>
      <c r="DM3146" s="39"/>
      <c r="DN3146" s="39"/>
      <c r="DO3146" s="39"/>
      <c r="DP3146" s="39"/>
      <c r="DQ3146" s="39"/>
      <c r="DR3146" s="39"/>
      <c r="DS3146" s="39"/>
      <c r="DT3146" s="39"/>
      <c r="DU3146" s="39"/>
      <c r="DV3146" s="39"/>
      <c r="DW3146" s="39"/>
      <c r="DX3146" s="39"/>
      <c r="DY3146" s="39"/>
      <c r="DZ3146" s="39"/>
      <c r="EA3146" s="39"/>
      <c r="EB3146" s="39"/>
      <c r="EC3146" s="39"/>
      <c r="ED3146" s="39"/>
      <c r="EE3146" s="39"/>
      <c r="EF3146" s="39"/>
      <c r="EG3146" s="39"/>
      <c r="EH3146" s="39"/>
      <c r="EI3146" s="39"/>
      <c r="EJ3146" s="39"/>
      <c r="EK3146" s="39"/>
      <c r="EL3146" s="39"/>
      <c r="EM3146" s="39"/>
      <c r="EN3146" s="39"/>
      <c r="EO3146" s="39"/>
      <c r="EP3146" s="39"/>
      <c r="EQ3146" s="39"/>
      <c r="ER3146" s="39"/>
      <c r="ES3146" s="39"/>
      <c r="ET3146" s="39"/>
      <c r="EU3146" s="39"/>
      <c r="EV3146" s="39"/>
      <c r="EW3146" s="39"/>
      <c r="EX3146" s="39"/>
    </row>
    <row r="3147" spans="1:154" x14ac:dyDescent="0.3">
      <c r="A3147" s="29">
        <v>2871</v>
      </c>
      <c r="B3147" s="29" t="s">
        <v>47</v>
      </c>
      <c r="C3147" s="29">
        <v>2757</v>
      </c>
      <c r="D3147" s="29">
        <v>2</v>
      </c>
      <c r="E3147" s="29">
        <v>13</v>
      </c>
      <c r="F3147" s="29">
        <v>1</v>
      </c>
      <c r="G3147" s="29">
        <v>30</v>
      </c>
      <c r="H3147" s="25" t="s">
        <v>476</v>
      </c>
      <c r="I3147" s="36">
        <v>5330</v>
      </c>
      <c r="J3147" s="41">
        <v>150</v>
      </c>
      <c r="K3147" s="74">
        <f t="shared" ref="K3147:K3152" si="329">I3147*J3147</f>
        <v>799500</v>
      </c>
      <c r="L3147" s="29"/>
      <c r="M3147" s="29"/>
      <c r="N3147" s="29"/>
      <c r="O3147" s="29"/>
      <c r="P3147" s="29"/>
      <c r="Q3147" s="36"/>
      <c r="R3147" s="36"/>
      <c r="S3147" s="36"/>
      <c r="T3147" s="29"/>
      <c r="U3147" s="185"/>
      <c r="V3147" s="37"/>
      <c r="W3147" s="36"/>
      <c r="X3147" s="75">
        <f t="shared" ref="X3147:X3158" si="330">K3147+W3147</f>
        <v>799500</v>
      </c>
      <c r="Y3147" s="36"/>
      <c r="Z3147" s="74">
        <v>50000000</v>
      </c>
      <c r="AA3147" s="29">
        <v>0</v>
      </c>
      <c r="AB3147" s="29">
        <v>0</v>
      </c>
      <c r="AC3147" s="41" t="s">
        <v>1360</v>
      </c>
      <c r="AD3147" s="36"/>
    </row>
    <row r="3148" spans="1:154" s="39" customFormat="1" x14ac:dyDescent="0.3">
      <c r="A3148" s="9"/>
      <c r="B3148" s="9" t="s">
        <v>47</v>
      </c>
      <c r="C3148" s="9">
        <v>108</v>
      </c>
      <c r="D3148" s="9">
        <v>9</v>
      </c>
      <c r="E3148" s="9">
        <v>22</v>
      </c>
      <c r="F3148" s="9">
        <v>2</v>
      </c>
      <c r="G3148" s="9">
        <v>0</v>
      </c>
      <c r="H3148" s="30" t="s">
        <v>477</v>
      </c>
      <c r="I3148" s="10">
        <v>200</v>
      </c>
      <c r="J3148" s="33">
        <v>150</v>
      </c>
      <c r="K3148" s="34">
        <f t="shared" si="329"/>
        <v>30000</v>
      </c>
      <c r="L3148" s="9">
        <v>1</v>
      </c>
      <c r="M3148" s="9" t="s">
        <v>53</v>
      </c>
      <c r="N3148" s="9" t="s">
        <v>48</v>
      </c>
      <c r="O3148" s="30" t="s">
        <v>477</v>
      </c>
      <c r="P3148" s="9">
        <v>48</v>
      </c>
      <c r="Q3148" s="10">
        <v>100</v>
      </c>
      <c r="R3148" s="10">
        <v>100</v>
      </c>
      <c r="S3148" s="34">
        <f>P3148*R3148</f>
        <v>4800</v>
      </c>
      <c r="T3148" s="9">
        <v>15</v>
      </c>
      <c r="U3148" s="2">
        <v>20</v>
      </c>
      <c r="V3148" s="34">
        <f>S3148*U3148/100</f>
        <v>960</v>
      </c>
      <c r="W3148" s="34">
        <f>S3148-V3148</f>
        <v>3840</v>
      </c>
      <c r="X3148" s="31">
        <f t="shared" si="330"/>
        <v>33840</v>
      </c>
      <c r="Y3148" s="34">
        <f>X3148*Q3148/100</f>
        <v>33840</v>
      </c>
      <c r="Z3148" s="34">
        <v>50000000</v>
      </c>
      <c r="AA3148" s="9">
        <v>0</v>
      </c>
      <c r="AB3148" s="9">
        <v>0</v>
      </c>
      <c r="AC3148" s="33"/>
      <c r="AD3148" s="10"/>
      <c r="AE3148" s="16"/>
      <c r="AF3148" s="16"/>
      <c r="AG3148" s="16"/>
      <c r="AH3148" s="16"/>
      <c r="AI3148" s="16"/>
      <c r="AJ3148" s="16"/>
      <c r="AK3148" s="16"/>
      <c r="AL3148" s="16"/>
      <c r="AM3148" s="16"/>
      <c r="AN3148" s="16"/>
      <c r="AO3148" s="16"/>
      <c r="AP3148" s="16"/>
      <c r="AQ3148" s="16"/>
      <c r="AR3148" s="16"/>
      <c r="AS3148" s="16"/>
      <c r="AT3148" s="16"/>
      <c r="AU3148" s="16"/>
      <c r="AV3148" s="16"/>
      <c r="AW3148" s="16"/>
      <c r="AX3148" s="16"/>
      <c r="AY3148" s="16"/>
      <c r="AZ3148" s="16"/>
      <c r="BA3148" s="16"/>
      <c r="BB3148" s="16"/>
      <c r="BC3148" s="16"/>
      <c r="BD3148" s="16"/>
      <c r="BE3148" s="16"/>
      <c r="BF3148" s="16"/>
      <c r="BG3148" s="16"/>
      <c r="BH3148" s="16"/>
      <c r="BI3148" s="16"/>
      <c r="BJ3148" s="16"/>
      <c r="BK3148" s="16"/>
      <c r="BL3148" s="16"/>
      <c r="BM3148" s="16"/>
      <c r="BN3148" s="16"/>
      <c r="BO3148" s="16"/>
      <c r="BP3148" s="16"/>
      <c r="BQ3148" s="16"/>
      <c r="BR3148" s="16"/>
      <c r="BS3148" s="16"/>
      <c r="BT3148" s="16"/>
      <c r="BU3148" s="16"/>
      <c r="BV3148" s="16"/>
      <c r="BW3148" s="16"/>
      <c r="BX3148" s="16"/>
      <c r="BY3148" s="16"/>
      <c r="BZ3148" s="16"/>
      <c r="CA3148" s="16"/>
      <c r="CB3148" s="16"/>
      <c r="CC3148" s="16"/>
      <c r="CD3148" s="16"/>
      <c r="CE3148" s="16"/>
      <c r="CF3148" s="16"/>
      <c r="CG3148" s="16"/>
      <c r="CH3148" s="16"/>
      <c r="CI3148" s="16"/>
      <c r="CJ3148" s="16"/>
      <c r="CK3148" s="16"/>
      <c r="CL3148" s="16"/>
      <c r="CM3148" s="16"/>
      <c r="CN3148" s="16"/>
      <c r="CO3148" s="16"/>
      <c r="CP3148" s="16"/>
      <c r="CQ3148" s="16"/>
      <c r="CR3148" s="16"/>
      <c r="CS3148" s="16"/>
      <c r="CT3148" s="16"/>
      <c r="CU3148" s="16"/>
      <c r="CV3148" s="16"/>
      <c r="CW3148" s="16"/>
      <c r="CX3148" s="16"/>
      <c r="CY3148" s="16"/>
      <c r="CZ3148" s="16"/>
      <c r="DA3148" s="16"/>
      <c r="DB3148" s="16"/>
      <c r="DC3148" s="16"/>
      <c r="DD3148" s="16"/>
      <c r="DE3148" s="16"/>
      <c r="DF3148" s="16"/>
      <c r="DG3148" s="16"/>
      <c r="DH3148" s="16"/>
      <c r="DI3148" s="16"/>
      <c r="DJ3148" s="16"/>
      <c r="DK3148" s="16"/>
      <c r="DL3148" s="16"/>
      <c r="DM3148" s="16"/>
      <c r="DN3148" s="16"/>
      <c r="DO3148" s="16"/>
      <c r="DP3148" s="16"/>
      <c r="DQ3148" s="16"/>
      <c r="DR3148" s="16"/>
      <c r="DS3148" s="16"/>
      <c r="DT3148" s="16"/>
      <c r="DU3148" s="16"/>
      <c r="DV3148" s="16"/>
      <c r="DW3148" s="16"/>
      <c r="DX3148" s="16"/>
      <c r="DY3148" s="16"/>
      <c r="DZ3148" s="16"/>
      <c r="EA3148" s="16"/>
      <c r="EB3148" s="16"/>
      <c r="EC3148" s="16"/>
      <c r="ED3148" s="16"/>
      <c r="EE3148" s="16"/>
      <c r="EF3148" s="16"/>
      <c r="EG3148" s="16"/>
      <c r="EH3148" s="16"/>
      <c r="EI3148" s="16"/>
      <c r="EJ3148" s="16"/>
      <c r="EK3148" s="16"/>
      <c r="EL3148" s="16"/>
      <c r="EM3148" s="16"/>
      <c r="EN3148" s="16"/>
      <c r="EO3148" s="16"/>
      <c r="EP3148" s="16"/>
      <c r="EQ3148" s="16"/>
      <c r="ER3148" s="16"/>
      <c r="ES3148" s="16"/>
      <c r="ET3148" s="16"/>
      <c r="EU3148" s="16"/>
      <c r="EV3148" s="16"/>
      <c r="EW3148" s="16"/>
      <c r="EX3148" s="16"/>
    </row>
    <row r="3149" spans="1:154" x14ac:dyDescent="0.3">
      <c r="A3149" s="9"/>
      <c r="B3149" s="9"/>
      <c r="C3149" s="9"/>
      <c r="D3149" s="9"/>
      <c r="E3149" s="9"/>
      <c r="F3149" s="9"/>
      <c r="G3149" s="9"/>
      <c r="H3149" s="30" t="s">
        <v>476</v>
      </c>
      <c r="I3149" s="10">
        <v>8800</v>
      </c>
      <c r="J3149" s="33">
        <v>150</v>
      </c>
      <c r="K3149" s="34">
        <f t="shared" si="329"/>
        <v>1320000</v>
      </c>
      <c r="L3149" s="9"/>
      <c r="M3149" s="9"/>
      <c r="N3149" s="9"/>
      <c r="O3149" s="30"/>
      <c r="P3149" s="9"/>
      <c r="Q3149" s="10"/>
      <c r="R3149" s="10"/>
      <c r="S3149" s="10"/>
      <c r="T3149" s="9"/>
      <c r="U3149" s="2"/>
      <c r="V3149" s="34"/>
      <c r="W3149" s="34"/>
      <c r="X3149" s="31">
        <f t="shared" si="330"/>
        <v>1320000</v>
      </c>
      <c r="Y3149" s="10"/>
      <c r="Z3149" s="34">
        <v>50000000</v>
      </c>
      <c r="AA3149" s="9">
        <v>0</v>
      </c>
      <c r="AB3149" s="9">
        <v>0</v>
      </c>
      <c r="AC3149" s="33"/>
      <c r="AD3149" s="10"/>
    </row>
    <row r="3150" spans="1:154" x14ac:dyDescent="0.3">
      <c r="A3150" s="9"/>
      <c r="B3150" s="9" t="s">
        <v>47</v>
      </c>
      <c r="C3150" s="9">
        <v>2105</v>
      </c>
      <c r="D3150" s="9">
        <v>9</v>
      </c>
      <c r="E3150" s="9">
        <v>1</v>
      </c>
      <c r="F3150" s="9">
        <v>0</v>
      </c>
      <c r="G3150" s="9">
        <v>57</v>
      </c>
      <c r="H3150" s="30" t="s">
        <v>477</v>
      </c>
      <c r="I3150" s="10">
        <v>200</v>
      </c>
      <c r="J3150" s="33">
        <v>150</v>
      </c>
      <c r="K3150" s="34">
        <f t="shared" si="329"/>
        <v>30000</v>
      </c>
      <c r="L3150" s="9"/>
      <c r="M3150" s="9"/>
      <c r="N3150" s="9"/>
      <c r="O3150" s="30"/>
      <c r="P3150" s="9"/>
      <c r="Q3150" s="10"/>
      <c r="R3150" s="10"/>
      <c r="S3150" s="10"/>
      <c r="T3150" s="9"/>
      <c r="U3150" s="2"/>
      <c r="V3150" s="34"/>
      <c r="W3150" s="34"/>
      <c r="X3150" s="31">
        <f t="shared" si="330"/>
        <v>30000</v>
      </c>
      <c r="Y3150" s="10"/>
      <c r="Z3150" s="10"/>
      <c r="AA3150" s="34">
        <f>X3150-Z3150</f>
        <v>30000</v>
      </c>
      <c r="AB3150" s="9">
        <v>0.02</v>
      </c>
      <c r="AC3150" s="33"/>
      <c r="AD3150" s="10"/>
    </row>
    <row r="3151" spans="1:154" s="39" customFormat="1" x14ac:dyDescent="0.3">
      <c r="A3151" s="9"/>
      <c r="B3151" s="9"/>
      <c r="C3151" s="9"/>
      <c r="D3151" s="9"/>
      <c r="E3151" s="9"/>
      <c r="F3151" s="9"/>
      <c r="G3151" s="9"/>
      <c r="H3151" s="30"/>
      <c r="I3151" s="10"/>
      <c r="J3151" s="33"/>
      <c r="K3151" s="34"/>
      <c r="L3151" s="9">
        <v>1</v>
      </c>
      <c r="M3151" s="9" t="s">
        <v>53</v>
      </c>
      <c r="N3151" s="9" t="s">
        <v>48</v>
      </c>
      <c r="O3151" s="30" t="s">
        <v>477</v>
      </c>
      <c r="P3151" s="9">
        <v>32</v>
      </c>
      <c r="Q3151" s="10">
        <v>100</v>
      </c>
      <c r="R3151" s="10">
        <v>100</v>
      </c>
      <c r="S3151" s="34">
        <f>P3151*R3151</f>
        <v>3200</v>
      </c>
      <c r="T3151" s="9">
        <v>92</v>
      </c>
      <c r="U3151" s="2">
        <v>76</v>
      </c>
      <c r="V3151" s="34">
        <f>S3151*U3151/100</f>
        <v>2432</v>
      </c>
      <c r="W3151" s="34">
        <f>S3151-V3151</f>
        <v>768</v>
      </c>
      <c r="X3151" s="31">
        <f t="shared" si="330"/>
        <v>768</v>
      </c>
      <c r="Y3151" s="34">
        <f>X3151*Q3151/100</f>
        <v>768</v>
      </c>
      <c r="Z3151" s="34">
        <v>10000000</v>
      </c>
      <c r="AA3151" s="9">
        <v>0</v>
      </c>
      <c r="AB3151" s="9">
        <v>0</v>
      </c>
      <c r="AC3151" s="33"/>
      <c r="AD3151" s="33" t="s">
        <v>1361</v>
      </c>
      <c r="AE3151" s="16"/>
      <c r="AF3151" s="16"/>
      <c r="AG3151" s="16"/>
      <c r="AH3151" s="16"/>
      <c r="AI3151" s="16"/>
      <c r="AJ3151" s="16"/>
      <c r="AK3151" s="16"/>
      <c r="AL3151" s="16"/>
      <c r="AM3151" s="16"/>
      <c r="AN3151" s="16"/>
      <c r="AO3151" s="16"/>
      <c r="AP3151" s="16"/>
      <c r="AQ3151" s="16"/>
      <c r="AR3151" s="16"/>
      <c r="AS3151" s="16"/>
      <c r="AT3151" s="16"/>
      <c r="AU3151" s="16"/>
      <c r="AV3151" s="16"/>
      <c r="AW3151" s="16"/>
      <c r="AX3151" s="16"/>
      <c r="AY3151" s="16"/>
      <c r="AZ3151" s="16"/>
      <c r="BA3151" s="16"/>
      <c r="BB3151" s="16"/>
      <c r="BC3151" s="16"/>
      <c r="BD3151" s="16"/>
      <c r="BE3151" s="16"/>
      <c r="BF3151" s="16"/>
      <c r="BG3151" s="16"/>
      <c r="BH3151" s="16"/>
      <c r="BI3151" s="16"/>
      <c r="BJ3151" s="16"/>
      <c r="BK3151" s="16"/>
      <c r="BL3151" s="16"/>
      <c r="BM3151" s="16"/>
      <c r="BN3151" s="16"/>
      <c r="BO3151" s="16"/>
      <c r="BP3151" s="16"/>
      <c r="BQ3151" s="16"/>
      <c r="BR3151" s="16"/>
      <c r="BS3151" s="16"/>
      <c r="BT3151" s="16"/>
      <c r="BU3151" s="16"/>
      <c r="BV3151" s="16"/>
      <c r="BW3151" s="16"/>
      <c r="BX3151" s="16"/>
      <c r="BY3151" s="16"/>
      <c r="BZ3151" s="16"/>
      <c r="CA3151" s="16"/>
      <c r="CB3151" s="16"/>
      <c r="CC3151" s="16"/>
      <c r="CD3151" s="16"/>
      <c r="CE3151" s="16"/>
      <c r="CF3151" s="16"/>
      <c r="CG3151" s="16"/>
      <c r="CH3151" s="16"/>
      <c r="CI3151" s="16"/>
      <c r="CJ3151" s="16"/>
      <c r="CK3151" s="16"/>
      <c r="CL3151" s="16"/>
      <c r="CM3151" s="16"/>
      <c r="CN3151" s="16"/>
      <c r="CO3151" s="16"/>
      <c r="CP3151" s="16"/>
      <c r="CQ3151" s="16"/>
      <c r="CR3151" s="16"/>
      <c r="CS3151" s="16"/>
      <c r="CT3151" s="16"/>
      <c r="CU3151" s="16"/>
      <c r="CV3151" s="16"/>
      <c r="CW3151" s="16"/>
      <c r="CX3151" s="16"/>
      <c r="CY3151" s="16"/>
      <c r="CZ3151" s="16"/>
      <c r="DA3151" s="16"/>
      <c r="DB3151" s="16"/>
      <c r="DC3151" s="16"/>
      <c r="DD3151" s="16"/>
      <c r="DE3151" s="16"/>
      <c r="DF3151" s="16"/>
      <c r="DG3151" s="16"/>
      <c r="DH3151" s="16"/>
      <c r="DI3151" s="16"/>
      <c r="DJ3151" s="16"/>
      <c r="DK3151" s="16"/>
      <c r="DL3151" s="16"/>
      <c r="DM3151" s="16"/>
      <c r="DN3151" s="16"/>
      <c r="DO3151" s="16"/>
      <c r="DP3151" s="16"/>
      <c r="DQ3151" s="16"/>
      <c r="DR3151" s="16"/>
      <c r="DS3151" s="16"/>
      <c r="DT3151" s="16"/>
      <c r="DU3151" s="16"/>
      <c r="DV3151" s="16"/>
      <c r="DW3151" s="16"/>
      <c r="DX3151" s="16"/>
      <c r="DY3151" s="16"/>
      <c r="DZ3151" s="16"/>
      <c r="EA3151" s="16"/>
      <c r="EB3151" s="16"/>
      <c r="EC3151" s="16"/>
      <c r="ED3151" s="16"/>
      <c r="EE3151" s="16"/>
      <c r="EF3151" s="16"/>
      <c r="EG3151" s="16"/>
      <c r="EH3151" s="16"/>
      <c r="EI3151" s="16"/>
      <c r="EJ3151" s="16"/>
      <c r="EK3151" s="16"/>
      <c r="EL3151" s="16"/>
      <c r="EM3151" s="16"/>
      <c r="EN3151" s="16"/>
      <c r="EO3151" s="16"/>
      <c r="EP3151" s="16"/>
      <c r="EQ3151" s="16"/>
      <c r="ER3151" s="16"/>
      <c r="ES3151" s="16"/>
      <c r="ET3151" s="16"/>
      <c r="EU3151" s="16"/>
      <c r="EV3151" s="16"/>
      <c r="EW3151" s="16"/>
      <c r="EX3151" s="16"/>
    </row>
    <row r="3152" spans="1:154" x14ac:dyDescent="0.3">
      <c r="A3152" s="9"/>
      <c r="B3152" s="9"/>
      <c r="C3152" s="9"/>
      <c r="D3152" s="9"/>
      <c r="E3152" s="9"/>
      <c r="F3152" s="9"/>
      <c r="G3152" s="9"/>
      <c r="H3152" s="30" t="s">
        <v>477</v>
      </c>
      <c r="I3152" s="10">
        <v>257</v>
      </c>
      <c r="J3152" s="33">
        <v>150</v>
      </c>
      <c r="K3152" s="34">
        <f t="shared" si="329"/>
        <v>38550</v>
      </c>
      <c r="L3152" s="9"/>
      <c r="M3152" s="9"/>
      <c r="N3152" s="9"/>
      <c r="O3152" s="30"/>
      <c r="P3152" s="9"/>
      <c r="Q3152" s="10"/>
      <c r="R3152" s="10"/>
      <c r="S3152" s="10"/>
      <c r="T3152" s="9"/>
      <c r="U3152" s="2"/>
      <c r="V3152" s="34"/>
      <c r="W3152" s="34"/>
      <c r="X3152" s="31">
        <f t="shared" si="330"/>
        <v>38550</v>
      </c>
      <c r="Y3152" s="10"/>
      <c r="Z3152" s="10"/>
      <c r="AA3152" s="34">
        <f>X3152-Z3152</f>
        <v>38550</v>
      </c>
      <c r="AB3152" s="9">
        <v>0.02</v>
      </c>
      <c r="AC3152" s="33"/>
      <c r="AD3152" s="10"/>
    </row>
    <row r="3153" spans="1:154" x14ac:dyDescent="0.3">
      <c r="A3153" s="9"/>
      <c r="B3153" s="9"/>
      <c r="C3153" s="9"/>
      <c r="D3153" s="9"/>
      <c r="E3153" s="9"/>
      <c r="F3153" s="9"/>
      <c r="G3153" s="9"/>
      <c r="H3153" s="30"/>
      <c r="I3153" s="10"/>
      <c r="J3153" s="33"/>
      <c r="K3153" s="34"/>
      <c r="L3153" s="9">
        <v>2</v>
      </c>
      <c r="M3153" s="9" t="s">
        <v>53</v>
      </c>
      <c r="N3153" s="9" t="s">
        <v>48</v>
      </c>
      <c r="O3153" s="30" t="s">
        <v>477</v>
      </c>
      <c r="P3153" s="9">
        <v>32</v>
      </c>
      <c r="Q3153" s="10">
        <v>100</v>
      </c>
      <c r="R3153" s="10">
        <v>100</v>
      </c>
      <c r="S3153" s="34">
        <f>P3153*R3153</f>
        <v>3200</v>
      </c>
      <c r="T3153" s="9">
        <v>20</v>
      </c>
      <c r="U3153" s="2">
        <v>30</v>
      </c>
      <c r="V3153" s="34">
        <f>S3153*U3153/100</f>
        <v>960</v>
      </c>
      <c r="W3153" s="34">
        <f>S3153-V3153</f>
        <v>2240</v>
      </c>
      <c r="X3153" s="31">
        <f t="shared" si="330"/>
        <v>2240</v>
      </c>
      <c r="Y3153" s="34">
        <f>X3153*Q3153/100</f>
        <v>2240</v>
      </c>
      <c r="Z3153" s="34">
        <v>10000000</v>
      </c>
      <c r="AA3153" s="9">
        <v>0</v>
      </c>
      <c r="AB3153" s="9">
        <v>0</v>
      </c>
      <c r="AC3153" s="33"/>
      <c r="AD3153" s="33" t="s">
        <v>1362</v>
      </c>
    </row>
    <row r="3154" spans="1:154" x14ac:dyDescent="0.3">
      <c r="A3154" s="18"/>
      <c r="B3154" s="18"/>
      <c r="C3154" s="18"/>
      <c r="D3154" s="18"/>
      <c r="E3154" s="18"/>
      <c r="F3154" s="18"/>
      <c r="G3154" s="18"/>
      <c r="H3154" s="19"/>
      <c r="I3154" s="20"/>
      <c r="J3154" s="21"/>
      <c r="K3154" s="20"/>
      <c r="L3154" s="18"/>
      <c r="M3154" s="18"/>
      <c r="N3154" s="18"/>
      <c r="O3154" s="19"/>
      <c r="P3154" s="18"/>
      <c r="Q3154" s="20"/>
      <c r="R3154" s="20"/>
      <c r="S3154" s="20"/>
      <c r="T3154" s="18"/>
      <c r="U3154" s="94"/>
      <c r="V3154" s="23"/>
      <c r="W3154" s="20"/>
      <c r="X3154" s="20"/>
      <c r="Y3154" s="20"/>
      <c r="Z3154" s="20"/>
      <c r="AA3154" s="18"/>
      <c r="AB3154" s="18"/>
      <c r="AC3154" s="21"/>
      <c r="AD3154" s="20"/>
      <c r="AE3154" s="39"/>
      <c r="AF3154" s="39"/>
      <c r="AG3154" s="39"/>
      <c r="AH3154" s="39"/>
      <c r="AI3154" s="39"/>
      <c r="AJ3154" s="39"/>
      <c r="AK3154" s="39"/>
      <c r="AL3154" s="39"/>
      <c r="AM3154" s="39"/>
      <c r="AN3154" s="39"/>
      <c r="AO3154" s="39"/>
      <c r="AP3154" s="39"/>
      <c r="AQ3154" s="39"/>
      <c r="AR3154" s="39"/>
      <c r="AS3154" s="39"/>
      <c r="AT3154" s="39"/>
      <c r="AU3154" s="39"/>
      <c r="AV3154" s="39"/>
      <c r="AW3154" s="39"/>
      <c r="AX3154" s="39"/>
      <c r="AY3154" s="39"/>
      <c r="AZ3154" s="39"/>
      <c r="BA3154" s="39"/>
      <c r="BB3154" s="39"/>
      <c r="BC3154" s="39"/>
      <c r="BD3154" s="39"/>
      <c r="BE3154" s="39"/>
      <c r="BF3154" s="39"/>
      <c r="BG3154" s="39"/>
      <c r="BH3154" s="39"/>
      <c r="BI3154" s="39"/>
      <c r="BJ3154" s="39"/>
      <c r="BK3154" s="39"/>
      <c r="BL3154" s="39"/>
      <c r="BM3154" s="39"/>
      <c r="BN3154" s="39"/>
      <c r="BO3154" s="39"/>
      <c r="BP3154" s="39"/>
      <c r="BQ3154" s="39"/>
      <c r="BR3154" s="39"/>
      <c r="BS3154" s="39"/>
      <c r="BT3154" s="39"/>
      <c r="BU3154" s="39"/>
      <c r="BV3154" s="39"/>
      <c r="BW3154" s="39"/>
      <c r="BX3154" s="39"/>
      <c r="BY3154" s="39"/>
      <c r="BZ3154" s="39"/>
      <c r="CA3154" s="39"/>
      <c r="CB3154" s="39"/>
      <c r="CC3154" s="39"/>
      <c r="CD3154" s="39"/>
      <c r="CE3154" s="39"/>
      <c r="CF3154" s="39"/>
      <c r="CG3154" s="39"/>
      <c r="CH3154" s="39"/>
      <c r="CI3154" s="39"/>
      <c r="CJ3154" s="39"/>
      <c r="CK3154" s="39"/>
      <c r="CL3154" s="39"/>
      <c r="CM3154" s="39"/>
      <c r="CN3154" s="39"/>
      <c r="CO3154" s="39"/>
      <c r="CP3154" s="39"/>
      <c r="CQ3154" s="39"/>
      <c r="CR3154" s="39"/>
      <c r="CS3154" s="39"/>
      <c r="CT3154" s="39"/>
      <c r="CU3154" s="39"/>
      <c r="CV3154" s="39"/>
      <c r="CW3154" s="39"/>
      <c r="CX3154" s="39"/>
      <c r="CY3154" s="39"/>
      <c r="CZ3154" s="39"/>
      <c r="DA3154" s="39"/>
      <c r="DB3154" s="39"/>
      <c r="DC3154" s="39"/>
      <c r="DD3154" s="39"/>
      <c r="DE3154" s="39"/>
      <c r="DF3154" s="39"/>
      <c r="DG3154" s="39"/>
      <c r="DH3154" s="39"/>
      <c r="DI3154" s="39"/>
      <c r="DJ3154" s="39"/>
      <c r="DK3154" s="39"/>
      <c r="DL3154" s="39"/>
      <c r="DM3154" s="39"/>
      <c r="DN3154" s="39"/>
      <c r="DO3154" s="39"/>
      <c r="DP3154" s="39"/>
      <c r="DQ3154" s="39"/>
      <c r="DR3154" s="39"/>
      <c r="DS3154" s="39"/>
      <c r="DT3154" s="39"/>
      <c r="DU3154" s="39"/>
      <c r="DV3154" s="39"/>
      <c r="DW3154" s="39"/>
      <c r="DX3154" s="39"/>
      <c r="DY3154" s="39"/>
      <c r="DZ3154" s="39"/>
      <c r="EA3154" s="39"/>
      <c r="EB3154" s="39"/>
      <c r="EC3154" s="39"/>
      <c r="ED3154" s="39"/>
      <c r="EE3154" s="39"/>
      <c r="EF3154" s="39"/>
      <c r="EG3154" s="39"/>
      <c r="EH3154" s="39"/>
      <c r="EI3154" s="39"/>
      <c r="EJ3154" s="39"/>
      <c r="EK3154" s="39"/>
      <c r="EL3154" s="39"/>
      <c r="EM3154" s="39"/>
      <c r="EN3154" s="39"/>
      <c r="EO3154" s="39"/>
      <c r="EP3154" s="39"/>
      <c r="EQ3154" s="39"/>
      <c r="ER3154" s="39"/>
      <c r="ES3154" s="39"/>
      <c r="ET3154" s="39"/>
      <c r="EU3154" s="39"/>
      <c r="EV3154" s="39"/>
      <c r="EW3154" s="39"/>
      <c r="EX3154" s="39"/>
    </row>
    <row r="3155" spans="1:154" x14ac:dyDescent="0.3">
      <c r="A3155" s="29">
        <v>2872</v>
      </c>
      <c r="B3155" s="29" t="s">
        <v>47</v>
      </c>
      <c r="C3155" s="29">
        <v>2397</v>
      </c>
      <c r="D3155" s="29">
        <v>3</v>
      </c>
      <c r="E3155" s="29">
        <v>2</v>
      </c>
      <c r="F3155" s="29">
        <v>2</v>
      </c>
      <c r="G3155" s="29">
        <v>86</v>
      </c>
      <c r="H3155" s="25" t="s">
        <v>476</v>
      </c>
      <c r="I3155" s="36">
        <v>1086</v>
      </c>
      <c r="J3155" s="41">
        <v>150</v>
      </c>
      <c r="K3155" s="74">
        <f>I3155*J3155</f>
        <v>162900</v>
      </c>
      <c r="L3155" s="29"/>
      <c r="M3155" s="29"/>
      <c r="N3155" s="29"/>
      <c r="O3155" s="29"/>
      <c r="P3155" s="29"/>
      <c r="Q3155" s="36"/>
      <c r="R3155" s="36"/>
      <c r="S3155" s="36"/>
      <c r="T3155" s="29"/>
      <c r="U3155" s="185"/>
      <c r="V3155" s="37"/>
      <c r="W3155" s="36"/>
      <c r="X3155" s="75">
        <f t="shared" si="330"/>
        <v>162900</v>
      </c>
      <c r="Y3155" s="36"/>
      <c r="Z3155" s="74">
        <v>50000000</v>
      </c>
      <c r="AA3155" s="29">
        <v>0</v>
      </c>
      <c r="AB3155" s="29">
        <v>0</v>
      </c>
      <c r="AC3155" s="41" t="s">
        <v>1363</v>
      </c>
      <c r="AD3155" s="36"/>
    </row>
    <row r="3156" spans="1:154" x14ac:dyDescent="0.3">
      <c r="A3156" s="18"/>
      <c r="B3156" s="18"/>
      <c r="C3156" s="18"/>
      <c r="D3156" s="18"/>
      <c r="E3156" s="18"/>
      <c r="F3156" s="18"/>
      <c r="G3156" s="18"/>
      <c r="H3156" s="19"/>
      <c r="I3156" s="20"/>
      <c r="J3156" s="21"/>
      <c r="K3156" s="20"/>
      <c r="L3156" s="18"/>
      <c r="M3156" s="18"/>
      <c r="N3156" s="18"/>
      <c r="O3156" s="18"/>
      <c r="P3156" s="18"/>
      <c r="Q3156" s="20"/>
      <c r="R3156" s="20"/>
      <c r="S3156" s="20"/>
      <c r="T3156" s="18"/>
      <c r="U3156" s="94"/>
      <c r="V3156" s="23"/>
      <c r="W3156" s="20"/>
      <c r="X3156" s="20"/>
      <c r="Y3156" s="20"/>
      <c r="Z3156" s="20"/>
      <c r="AA3156" s="18"/>
      <c r="AB3156" s="18"/>
      <c r="AC3156" s="58"/>
      <c r="AD3156" s="64"/>
      <c r="AE3156" s="39"/>
      <c r="AF3156" s="39"/>
      <c r="AG3156" s="39"/>
      <c r="AH3156" s="39"/>
      <c r="AI3156" s="39"/>
      <c r="AJ3156" s="39"/>
      <c r="AK3156" s="39"/>
      <c r="AL3156" s="39"/>
      <c r="AM3156" s="39"/>
      <c r="AN3156" s="39"/>
      <c r="AO3156" s="39"/>
      <c r="AP3156" s="39"/>
      <c r="AQ3156" s="39"/>
      <c r="AR3156" s="39"/>
      <c r="AS3156" s="39"/>
      <c r="AT3156" s="39"/>
      <c r="AU3156" s="39"/>
      <c r="AV3156" s="39"/>
      <c r="AW3156" s="39"/>
      <c r="AX3156" s="39"/>
      <c r="AY3156" s="39"/>
      <c r="AZ3156" s="39"/>
      <c r="BA3156" s="39"/>
      <c r="BB3156" s="39"/>
      <c r="BC3156" s="39"/>
      <c r="BD3156" s="39"/>
      <c r="BE3156" s="39"/>
      <c r="BF3156" s="39"/>
      <c r="BG3156" s="39"/>
      <c r="BH3156" s="39"/>
      <c r="BI3156" s="39"/>
      <c r="BJ3156" s="39"/>
      <c r="BK3156" s="39"/>
      <c r="BL3156" s="39"/>
      <c r="BM3156" s="39"/>
      <c r="BN3156" s="39"/>
      <c r="BO3156" s="39"/>
      <c r="BP3156" s="39"/>
      <c r="BQ3156" s="39"/>
      <c r="BR3156" s="39"/>
      <c r="BS3156" s="39"/>
      <c r="BT3156" s="39"/>
      <c r="BU3156" s="39"/>
      <c r="BV3156" s="39"/>
      <c r="BW3156" s="39"/>
      <c r="BX3156" s="39"/>
      <c r="BY3156" s="39"/>
      <c r="BZ3156" s="39"/>
      <c r="CA3156" s="39"/>
      <c r="CB3156" s="39"/>
      <c r="CC3156" s="39"/>
      <c r="CD3156" s="39"/>
      <c r="CE3156" s="39"/>
      <c r="CF3156" s="39"/>
      <c r="CG3156" s="39"/>
      <c r="CH3156" s="39"/>
      <c r="CI3156" s="39"/>
      <c r="CJ3156" s="39"/>
      <c r="CK3156" s="39"/>
      <c r="CL3156" s="39"/>
      <c r="CM3156" s="39"/>
      <c r="CN3156" s="39"/>
      <c r="CO3156" s="39"/>
      <c r="CP3156" s="39"/>
      <c r="CQ3156" s="39"/>
      <c r="CR3156" s="39"/>
      <c r="CS3156" s="39"/>
      <c r="CT3156" s="39"/>
      <c r="CU3156" s="39"/>
      <c r="CV3156" s="39"/>
      <c r="CW3156" s="39"/>
      <c r="CX3156" s="39"/>
      <c r="CY3156" s="39"/>
      <c r="CZ3156" s="39"/>
      <c r="DA3156" s="39"/>
      <c r="DB3156" s="39"/>
      <c r="DC3156" s="39"/>
      <c r="DD3156" s="39"/>
      <c r="DE3156" s="39"/>
      <c r="DF3156" s="39"/>
      <c r="DG3156" s="39"/>
      <c r="DH3156" s="39"/>
      <c r="DI3156" s="39"/>
      <c r="DJ3156" s="39"/>
      <c r="DK3156" s="39"/>
      <c r="DL3156" s="39"/>
      <c r="DM3156" s="39"/>
      <c r="DN3156" s="39"/>
      <c r="DO3156" s="39"/>
      <c r="DP3156" s="39"/>
      <c r="DQ3156" s="39"/>
      <c r="DR3156" s="39"/>
      <c r="DS3156" s="39"/>
      <c r="DT3156" s="39"/>
      <c r="DU3156" s="39"/>
      <c r="DV3156" s="39"/>
      <c r="DW3156" s="39"/>
      <c r="DX3156" s="39"/>
      <c r="DY3156" s="39"/>
      <c r="DZ3156" s="39"/>
      <c r="EA3156" s="39"/>
      <c r="EB3156" s="39"/>
      <c r="EC3156" s="39"/>
      <c r="ED3156" s="39"/>
      <c r="EE3156" s="39"/>
      <c r="EF3156" s="39"/>
      <c r="EG3156" s="39"/>
      <c r="EH3156" s="39"/>
      <c r="EI3156" s="39"/>
      <c r="EJ3156" s="39"/>
      <c r="EK3156" s="39"/>
      <c r="EL3156" s="39"/>
      <c r="EM3156" s="39"/>
      <c r="EN3156" s="39"/>
      <c r="EO3156" s="39"/>
      <c r="EP3156" s="39"/>
      <c r="EQ3156" s="39"/>
      <c r="ER3156" s="39"/>
      <c r="ES3156" s="39"/>
      <c r="ET3156" s="39"/>
      <c r="EU3156" s="39"/>
      <c r="EV3156" s="39"/>
      <c r="EW3156" s="39"/>
      <c r="EX3156" s="39"/>
    </row>
    <row r="3157" spans="1:154" x14ac:dyDescent="0.3">
      <c r="A3157" s="29">
        <v>2873</v>
      </c>
      <c r="B3157" s="29" t="s">
        <v>47</v>
      </c>
      <c r="C3157" s="29">
        <v>13530</v>
      </c>
      <c r="D3157" s="29">
        <v>4</v>
      </c>
      <c r="E3157" s="29">
        <v>0</v>
      </c>
      <c r="F3157" s="29">
        <v>0</v>
      </c>
      <c r="G3157" s="29">
        <v>73</v>
      </c>
      <c r="H3157" s="25" t="s">
        <v>476</v>
      </c>
      <c r="I3157" s="36">
        <v>73</v>
      </c>
      <c r="J3157" s="41">
        <v>330</v>
      </c>
      <c r="K3157" s="74">
        <f>I3157*J3157</f>
        <v>24090</v>
      </c>
      <c r="L3157" s="29"/>
      <c r="M3157" s="29"/>
      <c r="N3157" s="29"/>
      <c r="O3157" s="29"/>
      <c r="P3157" s="29"/>
      <c r="Q3157" s="36"/>
      <c r="R3157" s="36"/>
      <c r="S3157" s="36"/>
      <c r="T3157" s="29"/>
      <c r="U3157" s="185"/>
      <c r="V3157" s="37"/>
      <c r="W3157" s="36"/>
      <c r="X3157" s="75">
        <f t="shared" si="330"/>
        <v>24090</v>
      </c>
      <c r="Y3157" s="36"/>
      <c r="Z3157" s="74">
        <v>50000000</v>
      </c>
      <c r="AA3157" s="29">
        <v>0</v>
      </c>
      <c r="AB3157" s="29">
        <v>0</v>
      </c>
      <c r="AC3157" s="41" t="s">
        <v>1364</v>
      </c>
      <c r="AD3157" s="36"/>
    </row>
    <row r="3158" spans="1:154" x14ac:dyDescent="0.3">
      <c r="A3158" s="9"/>
      <c r="B3158" s="9" t="s">
        <v>47</v>
      </c>
      <c r="C3158" s="9">
        <v>11669</v>
      </c>
      <c r="D3158" s="9">
        <v>4</v>
      </c>
      <c r="E3158" s="9">
        <v>2</v>
      </c>
      <c r="F3158" s="9">
        <v>1</v>
      </c>
      <c r="G3158" s="9">
        <v>10</v>
      </c>
      <c r="H3158" s="30" t="s">
        <v>476</v>
      </c>
      <c r="I3158" s="10">
        <v>910</v>
      </c>
      <c r="J3158" s="33">
        <v>220</v>
      </c>
      <c r="K3158" s="34">
        <f>I3158*J3158</f>
        <v>200200</v>
      </c>
      <c r="L3158" s="9"/>
      <c r="M3158" s="9"/>
      <c r="N3158" s="9"/>
      <c r="O3158" s="9"/>
      <c r="P3158" s="9"/>
      <c r="Q3158" s="10"/>
      <c r="R3158" s="10"/>
      <c r="S3158" s="10"/>
      <c r="T3158" s="9"/>
      <c r="U3158" s="2"/>
      <c r="V3158" s="35"/>
      <c r="W3158" s="10"/>
      <c r="X3158" s="31">
        <f t="shared" si="330"/>
        <v>200200</v>
      </c>
      <c r="Y3158" s="10"/>
      <c r="Z3158" s="34">
        <v>50000000</v>
      </c>
      <c r="AA3158" s="9">
        <v>0</v>
      </c>
      <c r="AB3158" s="9">
        <v>0</v>
      </c>
      <c r="AC3158" s="33">
        <v>0</v>
      </c>
      <c r="AD3158" s="10"/>
    </row>
    <row r="3159" spans="1:154" s="39" customFormat="1" x14ac:dyDescent="0.3">
      <c r="A3159" s="18"/>
      <c r="B3159" s="18"/>
      <c r="C3159" s="18"/>
      <c r="D3159" s="18"/>
      <c r="E3159" s="18"/>
      <c r="F3159" s="18"/>
      <c r="G3159" s="18"/>
      <c r="H3159" s="19"/>
      <c r="I3159" s="20"/>
      <c r="J3159" s="21"/>
      <c r="K3159" s="20"/>
      <c r="L3159" s="18"/>
      <c r="M3159" s="18"/>
      <c r="N3159" s="18"/>
      <c r="O3159" s="18"/>
      <c r="P3159" s="18"/>
      <c r="Q3159" s="20"/>
      <c r="R3159" s="20"/>
      <c r="S3159" s="20"/>
      <c r="T3159" s="18"/>
      <c r="U3159" s="94"/>
      <c r="V3159" s="23"/>
      <c r="W3159" s="20"/>
      <c r="X3159" s="20"/>
      <c r="Y3159" s="20"/>
      <c r="Z3159" s="20"/>
      <c r="AA3159" s="18"/>
      <c r="AB3159" s="18"/>
      <c r="AC3159" s="21"/>
      <c r="AD3159" s="20"/>
    </row>
    <row r="3160" spans="1:154" x14ac:dyDescent="0.3">
      <c r="A3160" s="29">
        <v>2874</v>
      </c>
      <c r="B3160" s="29" t="s">
        <v>46</v>
      </c>
      <c r="C3160" s="29">
        <v>1409</v>
      </c>
      <c r="D3160" s="29">
        <v>5</v>
      </c>
      <c r="E3160" s="29">
        <v>3</v>
      </c>
      <c r="F3160" s="29">
        <v>1</v>
      </c>
      <c r="G3160" s="29">
        <v>32</v>
      </c>
      <c r="H3160" s="25" t="s">
        <v>477</v>
      </c>
      <c r="I3160" s="36">
        <v>732</v>
      </c>
      <c r="J3160" s="41">
        <v>150</v>
      </c>
      <c r="K3160" s="74">
        <f>I3160*J3160</f>
        <v>109800</v>
      </c>
      <c r="L3160" s="29"/>
      <c r="M3160" s="29"/>
      <c r="N3160" s="29"/>
      <c r="O3160" s="25"/>
      <c r="P3160" s="29"/>
      <c r="Q3160" s="36"/>
      <c r="R3160" s="36"/>
      <c r="S3160" s="36"/>
      <c r="T3160" s="29"/>
      <c r="U3160" s="185"/>
      <c r="V3160" s="37"/>
      <c r="W3160" s="36"/>
      <c r="X3160" s="75">
        <f t="shared" ref="X3160:X3179" si="331">K3160+W3160</f>
        <v>109800</v>
      </c>
      <c r="Y3160" s="36"/>
      <c r="Z3160" s="36"/>
      <c r="AA3160" s="74">
        <f>X3160-Z3160</f>
        <v>109800</v>
      </c>
      <c r="AB3160" s="29">
        <v>0.02</v>
      </c>
      <c r="AC3160" s="41" t="s">
        <v>1365</v>
      </c>
      <c r="AD3160" s="36"/>
    </row>
    <row r="3161" spans="1:154" s="39" customFormat="1" x14ac:dyDescent="0.3">
      <c r="A3161" s="9"/>
      <c r="B3161" s="9"/>
      <c r="C3161" s="9"/>
      <c r="D3161" s="9"/>
      <c r="E3161" s="9"/>
      <c r="F3161" s="9"/>
      <c r="G3161" s="9"/>
      <c r="H3161" s="30"/>
      <c r="I3161" s="10"/>
      <c r="J3161" s="33"/>
      <c r="K3161" s="34"/>
      <c r="L3161" s="9">
        <v>1</v>
      </c>
      <c r="M3161" s="9" t="s">
        <v>53</v>
      </c>
      <c r="N3161" s="9" t="s">
        <v>48</v>
      </c>
      <c r="O3161" s="30" t="s">
        <v>477</v>
      </c>
      <c r="P3161" s="9">
        <v>144</v>
      </c>
      <c r="Q3161" s="10">
        <v>100</v>
      </c>
      <c r="R3161" s="10">
        <v>6750</v>
      </c>
      <c r="S3161" s="34">
        <f>P3161*R3161</f>
        <v>972000</v>
      </c>
      <c r="T3161" s="9">
        <v>10</v>
      </c>
      <c r="U3161" s="2">
        <v>10</v>
      </c>
      <c r="V3161" s="34">
        <f>S3161*U3161/100</f>
        <v>97200</v>
      </c>
      <c r="W3161" s="34">
        <f>S3161-V3161</f>
        <v>874800</v>
      </c>
      <c r="X3161" s="31">
        <f t="shared" si="331"/>
        <v>874800</v>
      </c>
      <c r="Y3161" s="34">
        <f>X3161*Q3161/100</f>
        <v>874800</v>
      </c>
      <c r="Z3161" s="34">
        <v>10000000</v>
      </c>
      <c r="AA3161" s="9">
        <v>0</v>
      </c>
      <c r="AB3161" s="9">
        <v>0</v>
      </c>
      <c r="AC3161" s="41"/>
      <c r="AD3161" s="36"/>
      <c r="AE3161" s="16"/>
      <c r="AF3161" s="16"/>
      <c r="AG3161" s="16"/>
      <c r="AH3161" s="16"/>
      <c r="AI3161" s="16"/>
      <c r="AJ3161" s="16"/>
      <c r="AK3161" s="16"/>
      <c r="AL3161" s="16"/>
      <c r="AM3161" s="16"/>
      <c r="AN3161" s="16"/>
      <c r="AO3161" s="16"/>
      <c r="AP3161" s="16"/>
      <c r="AQ3161" s="16"/>
      <c r="AR3161" s="16"/>
      <c r="AS3161" s="16"/>
      <c r="AT3161" s="16"/>
      <c r="AU3161" s="16"/>
      <c r="AV3161" s="16"/>
      <c r="AW3161" s="16"/>
      <c r="AX3161" s="16"/>
      <c r="AY3161" s="16"/>
      <c r="AZ3161" s="16"/>
      <c r="BA3161" s="16"/>
      <c r="BB3161" s="16"/>
      <c r="BC3161" s="16"/>
      <c r="BD3161" s="16"/>
      <c r="BE3161" s="16"/>
      <c r="BF3161" s="16"/>
      <c r="BG3161" s="16"/>
      <c r="BH3161" s="16"/>
      <c r="BI3161" s="16"/>
      <c r="BJ3161" s="16"/>
      <c r="BK3161" s="16"/>
      <c r="BL3161" s="16"/>
      <c r="BM3161" s="16"/>
      <c r="BN3161" s="16"/>
      <c r="BO3161" s="16"/>
      <c r="BP3161" s="16"/>
      <c r="BQ3161" s="16"/>
      <c r="BR3161" s="16"/>
      <c r="BS3161" s="16"/>
      <c r="BT3161" s="16"/>
      <c r="BU3161" s="16"/>
      <c r="BV3161" s="16"/>
      <c r="BW3161" s="16"/>
      <c r="BX3161" s="16"/>
      <c r="BY3161" s="16"/>
      <c r="BZ3161" s="16"/>
      <c r="CA3161" s="16"/>
      <c r="CB3161" s="16"/>
      <c r="CC3161" s="16"/>
      <c r="CD3161" s="16"/>
      <c r="CE3161" s="16"/>
      <c r="CF3161" s="16"/>
      <c r="CG3161" s="16"/>
      <c r="CH3161" s="16"/>
      <c r="CI3161" s="16"/>
      <c r="CJ3161" s="16"/>
      <c r="CK3161" s="16"/>
      <c r="CL3161" s="16"/>
      <c r="CM3161" s="16"/>
      <c r="CN3161" s="16"/>
      <c r="CO3161" s="16"/>
      <c r="CP3161" s="16"/>
      <c r="CQ3161" s="16"/>
      <c r="CR3161" s="16"/>
      <c r="CS3161" s="16"/>
      <c r="CT3161" s="16"/>
      <c r="CU3161" s="16"/>
      <c r="CV3161" s="16"/>
      <c r="CW3161" s="16"/>
      <c r="CX3161" s="16"/>
      <c r="CY3161" s="16"/>
      <c r="CZ3161" s="16"/>
      <c r="DA3161" s="16"/>
      <c r="DB3161" s="16"/>
      <c r="DC3161" s="16"/>
      <c r="DD3161" s="16"/>
      <c r="DE3161" s="16"/>
      <c r="DF3161" s="16"/>
      <c r="DG3161" s="16"/>
      <c r="DH3161" s="16"/>
      <c r="DI3161" s="16"/>
      <c r="DJ3161" s="16"/>
      <c r="DK3161" s="16"/>
      <c r="DL3161" s="16"/>
      <c r="DM3161" s="16"/>
      <c r="DN3161" s="16"/>
      <c r="DO3161" s="16"/>
      <c r="DP3161" s="16"/>
      <c r="DQ3161" s="16"/>
      <c r="DR3161" s="16"/>
      <c r="DS3161" s="16"/>
      <c r="DT3161" s="16"/>
      <c r="DU3161" s="16"/>
      <c r="DV3161" s="16"/>
      <c r="DW3161" s="16"/>
      <c r="DX3161" s="16"/>
      <c r="DY3161" s="16"/>
      <c r="DZ3161" s="16"/>
      <c r="EA3161" s="16"/>
      <c r="EB3161" s="16"/>
      <c r="EC3161" s="16"/>
      <c r="ED3161" s="16"/>
      <c r="EE3161" s="16"/>
      <c r="EF3161" s="16"/>
      <c r="EG3161" s="16"/>
      <c r="EH3161" s="16"/>
      <c r="EI3161" s="16"/>
      <c r="EJ3161" s="16"/>
      <c r="EK3161" s="16"/>
      <c r="EL3161" s="16"/>
      <c r="EM3161" s="16"/>
      <c r="EN3161" s="16"/>
      <c r="EO3161" s="16"/>
      <c r="EP3161" s="16"/>
      <c r="EQ3161" s="16"/>
      <c r="ER3161" s="16"/>
      <c r="ES3161" s="16"/>
      <c r="ET3161" s="16"/>
      <c r="EU3161" s="16"/>
      <c r="EV3161" s="16"/>
      <c r="EW3161" s="16"/>
      <c r="EX3161" s="16"/>
    </row>
    <row r="3162" spans="1:154" x14ac:dyDescent="0.3">
      <c r="A3162" s="9"/>
      <c r="B3162" s="9"/>
      <c r="C3162" s="9"/>
      <c r="D3162" s="9"/>
      <c r="E3162" s="9"/>
      <c r="F3162" s="9"/>
      <c r="G3162" s="9"/>
      <c r="H3162" s="30" t="s">
        <v>477</v>
      </c>
      <c r="I3162" s="10">
        <v>600</v>
      </c>
      <c r="J3162" s="33">
        <v>150</v>
      </c>
      <c r="K3162" s="34">
        <f>I3162*J3162</f>
        <v>90000</v>
      </c>
      <c r="L3162" s="9"/>
      <c r="M3162" s="9"/>
      <c r="N3162" s="9"/>
      <c r="O3162" s="30"/>
      <c r="P3162" s="9"/>
      <c r="Q3162" s="10"/>
      <c r="R3162" s="10"/>
      <c r="S3162" s="10"/>
      <c r="T3162" s="9"/>
      <c r="U3162" s="2"/>
      <c r="V3162" s="35"/>
      <c r="W3162" s="10"/>
      <c r="X3162" s="31">
        <f t="shared" si="331"/>
        <v>90000</v>
      </c>
      <c r="Y3162" s="10"/>
      <c r="Z3162" s="10"/>
      <c r="AA3162" s="34">
        <f>X3162-Z3162</f>
        <v>90000</v>
      </c>
      <c r="AB3162" s="9">
        <v>0.02</v>
      </c>
      <c r="AC3162" s="33"/>
      <c r="AD3162" s="10"/>
    </row>
    <row r="3163" spans="1:154" x14ac:dyDescent="0.3">
      <c r="A3163" s="9"/>
      <c r="B3163" s="9"/>
      <c r="C3163" s="9"/>
      <c r="D3163" s="9"/>
      <c r="E3163" s="9"/>
      <c r="F3163" s="9"/>
      <c r="G3163" s="9"/>
      <c r="H3163" s="30"/>
      <c r="I3163" s="10"/>
      <c r="J3163" s="33"/>
      <c r="K3163" s="10"/>
      <c r="L3163" s="9">
        <v>2</v>
      </c>
      <c r="M3163" s="9" t="s">
        <v>53</v>
      </c>
      <c r="N3163" s="9" t="s">
        <v>48</v>
      </c>
      <c r="O3163" s="30" t="s">
        <v>477</v>
      </c>
      <c r="P3163" s="9">
        <v>90</v>
      </c>
      <c r="Q3163" s="10">
        <v>100</v>
      </c>
      <c r="R3163" s="10">
        <v>6750</v>
      </c>
      <c r="S3163" s="34">
        <f>P3163*R3163</f>
        <v>607500</v>
      </c>
      <c r="T3163" s="9">
        <v>5</v>
      </c>
      <c r="U3163" s="2">
        <v>5</v>
      </c>
      <c r="V3163" s="34">
        <f>S3163*U3163/100</f>
        <v>30375</v>
      </c>
      <c r="W3163" s="34">
        <f>S3163-V3163</f>
        <v>577125</v>
      </c>
      <c r="X3163" s="31">
        <f t="shared" si="331"/>
        <v>577125</v>
      </c>
      <c r="Y3163" s="34">
        <f>X3163*Q3163/100</f>
        <v>577125</v>
      </c>
      <c r="Z3163" s="34">
        <v>10000000</v>
      </c>
      <c r="AA3163" s="9">
        <v>0</v>
      </c>
      <c r="AB3163" s="9">
        <v>0</v>
      </c>
      <c r="AC3163" s="76"/>
      <c r="AD3163" s="67"/>
    </row>
    <row r="3164" spans="1:154" s="39" customFormat="1" x14ac:dyDescent="0.3">
      <c r="A3164" s="18"/>
      <c r="B3164" s="18"/>
      <c r="C3164" s="18"/>
      <c r="D3164" s="18"/>
      <c r="E3164" s="18"/>
      <c r="F3164" s="18"/>
      <c r="G3164" s="18"/>
      <c r="H3164" s="19"/>
      <c r="I3164" s="20"/>
      <c r="J3164" s="21"/>
      <c r="K3164" s="20"/>
      <c r="L3164" s="18"/>
      <c r="M3164" s="18"/>
      <c r="N3164" s="18"/>
      <c r="O3164" s="19"/>
      <c r="P3164" s="18"/>
      <c r="Q3164" s="20"/>
      <c r="R3164" s="20"/>
      <c r="S3164" s="20"/>
      <c r="T3164" s="18"/>
      <c r="U3164" s="94"/>
      <c r="V3164" s="23"/>
      <c r="W3164" s="20"/>
      <c r="X3164" s="20"/>
      <c r="Y3164" s="20"/>
      <c r="Z3164" s="20"/>
      <c r="AA3164" s="18"/>
      <c r="AB3164" s="18"/>
      <c r="AC3164" s="21"/>
      <c r="AD3164" s="20"/>
    </row>
    <row r="3165" spans="1:154" x14ac:dyDescent="0.3">
      <c r="A3165" s="29">
        <v>2875</v>
      </c>
      <c r="B3165" s="29" t="s">
        <v>47</v>
      </c>
      <c r="C3165" s="29">
        <v>10760</v>
      </c>
      <c r="D3165" s="29">
        <v>9</v>
      </c>
      <c r="E3165" s="29">
        <v>7</v>
      </c>
      <c r="F3165" s="29">
        <v>1</v>
      </c>
      <c r="G3165" s="29">
        <v>13</v>
      </c>
      <c r="H3165" s="25" t="s">
        <v>477</v>
      </c>
      <c r="I3165" s="36">
        <v>113</v>
      </c>
      <c r="J3165" s="41">
        <v>220</v>
      </c>
      <c r="K3165" s="74">
        <f>I3165*J3165</f>
        <v>24860</v>
      </c>
      <c r="L3165" s="29"/>
      <c r="M3165" s="29"/>
      <c r="N3165" s="29"/>
      <c r="O3165" s="25"/>
      <c r="P3165" s="29"/>
      <c r="Q3165" s="36"/>
      <c r="R3165" s="36"/>
      <c r="S3165" s="36"/>
      <c r="T3165" s="29"/>
      <c r="U3165" s="185"/>
      <c r="V3165" s="37"/>
      <c r="W3165" s="36"/>
      <c r="X3165" s="75">
        <f t="shared" si="331"/>
        <v>24860</v>
      </c>
      <c r="Y3165" s="36"/>
      <c r="Z3165" s="36"/>
      <c r="AA3165" s="74">
        <f>X3165-Z3165</f>
        <v>24860</v>
      </c>
      <c r="AB3165" s="29">
        <v>0.02</v>
      </c>
      <c r="AC3165" s="41" t="s">
        <v>1366</v>
      </c>
      <c r="AD3165" s="36"/>
    </row>
    <row r="3166" spans="1:154" x14ac:dyDescent="0.3">
      <c r="A3166" s="9"/>
      <c r="B3166" s="9"/>
      <c r="C3166" s="9"/>
      <c r="D3166" s="9"/>
      <c r="E3166" s="9"/>
      <c r="F3166" s="9"/>
      <c r="G3166" s="9"/>
      <c r="H3166" s="30"/>
      <c r="I3166" s="10"/>
      <c r="J3166" s="33"/>
      <c r="K3166" s="10"/>
      <c r="L3166" s="9">
        <v>1</v>
      </c>
      <c r="M3166" s="9" t="s">
        <v>53</v>
      </c>
      <c r="N3166" s="9" t="s">
        <v>48</v>
      </c>
      <c r="O3166" s="30" t="s">
        <v>477</v>
      </c>
      <c r="P3166" s="9">
        <v>162</v>
      </c>
      <c r="Q3166" s="10">
        <v>100</v>
      </c>
      <c r="R3166" s="10">
        <v>6750</v>
      </c>
      <c r="S3166" s="159">
        <f>P3166*R3166</f>
        <v>1093500</v>
      </c>
      <c r="T3166" s="9">
        <v>30</v>
      </c>
      <c r="U3166" s="2">
        <v>50</v>
      </c>
      <c r="V3166" s="34">
        <f>S3166*U3166/100</f>
        <v>546750</v>
      </c>
      <c r="W3166" s="34">
        <f>S3166-V3166</f>
        <v>546750</v>
      </c>
      <c r="X3166" s="31">
        <f t="shared" si="331"/>
        <v>546750</v>
      </c>
      <c r="Y3166" s="34">
        <f>X3166*Q3166/100</f>
        <v>546750</v>
      </c>
      <c r="Z3166" s="34">
        <v>10000000</v>
      </c>
      <c r="AA3166" s="9">
        <v>0</v>
      </c>
      <c r="AB3166" s="9">
        <v>0</v>
      </c>
      <c r="AC3166" s="33"/>
      <c r="AD3166" s="10"/>
    </row>
    <row r="3167" spans="1:154" x14ac:dyDescent="0.3">
      <c r="A3167" s="9"/>
      <c r="B3167" s="9"/>
      <c r="C3167" s="9"/>
      <c r="D3167" s="9"/>
      <c r="E3167" s="9"/>
      <c r="F3167" s="9"/>
      <c r="G3167" s="9"/>
      <c r="H3167" s="30" t="s">
        <v>476</v>
      </c>
      <c r="I3167" s="10">
        <v>2800</v>
      </c>
      <c r="J3167" s="33">
        <v>220</v>
      </c>
      <c r="K3167" s="34">
        <f>I3167*J3167</f>
        <v>616000</v>
      </c>
      <c r="L3167" s="9"/>
      <c r="M3167" s="9"/>
      <c r="N3167" s="9"/>
      <c r="O3167" s="30"/>
      <c r="P3167" s="9"/>
      <c r="Q3167" s="10"/>
      <c r="R3167" s="10"/>
      <c r="S3167" s="34"/>
      <c r="T3167" s="9"/>
      <c r="U3167" s="2"/>
      <c r="V3167" s="34"/>
      <c r="W3167" s="34"/>
      <c r="X3167" s="31">
        <f t="shared" si="331"/>
        <v>616000</v>
      </c>
      <c r="Y3167" s="34"/>
      <c r="Z3167" s="34">
        <v>50000000</v>
      </c>
      <c r="AA3167" s="9">
        <v>0</v>
      </c>
      <c r="AB3167" s="9">
        <v>0</v>
      </c>
      <c r="AC3167" s="33"/>
      <c r="AD3167" s="67"/>
    </row>
    <row r="3168" spans="1:154" x14ac:dyDescent="0.3">
      <c r="A3168" s="18"/>
      <c r="B3168" s="18"/>
      <c r="C3168" s="18"/>
      <c r="D3168" s="18"/>
      <c r="E3168" s="18"/>
      <c r="F3168" s="18"/>
      <c r="G3168" s="18"/>
      <c r="H3168" s="19"/>
      <c r="I3168" s="20"/>
      <c r="J3168" s="21"/>
      <c r="K3168" s="20"/>
      <c r="L3168" s="18"/>
      <c r="M3168" s="18"/>
      <c r="N3168" s="18"/>
      <c r="O3168" s="18"/>
      <c r="P3168" s="18"/>
      <c r="Q3168" s="20"/>
      <c r="R3168" s="20"/>
      <c r="S3168" s="20"/>
      <c r="T3168" s="18"/>
      <c r="U3168" s="94"/>
      <c r="V3168" s="23"/>
      <c r="W3168" s="20"/>
      <c r="X3168" s="20"/>
      <c r="Y3168" s="20"/>
      <c r="Z3168" s="20"/>
      <c r="AA3168" s="18"/>
      <c r="AB3168" s="18"/>
      <c r="AC3168" s="21"/>
      <c r="AD3168" s="20"/>
      <c r="AE3168" s="39"/>
      <c r="AF3168" s="39"/>
      <c r="AG3168" s="39"/>
      <c r="AH3168" s="39"/>
      <c r="AI3168" s="39"/>
      <c r="AJ3168" s="39"/>
      <c r="AK3168" s="39"/>
      <c r="AL3168" s="39"/>
      <c r="AM3168" s="39"/>
      <c r="AN3168" s="39"/>
      <c r="AO3168" s="39"/>
      <c r="AP3168" s="39"/>
      <c r="AQ3168" s="39"/>
      <c r="AR3168" s="39"/>
      <c r="AS3168" s="39"/>
      <c r="AT3168" s="39"/>
      <c r="AU3168" s="39"/>
      <c r="AV3168" s="39"/>
      <c r="AW3168" s="39"/>
      <c r="AX3168" s="39"/>
      <c r="AY3168" s="39"/>
      <c r="AZ3168" s="39"/>
      <c r="BA3168" s="39"/>
      <c r="BB3168" s="39"/>
      <c r="BC3168" s="39"/>
      <c r="BD3168" s="39"/>
      <c r="BE3168" s="39"/>
      <c r="BF3168" s="39"/>
      <c r="BG3168" s="39"/>
      <c r="BH3168" s="39"/>
      <c r="BI3168" s="39"/>
      <c r="BJ3168" s="39"/>
      <c r="BK3168" s="39"/>
      <c r="BL3168" s="39"/>
      <c r="BM3168" s="39"/>
      <c r="BN3168" s="39"/>
      <c r="BO3168" s="39"/>
      <c r="BP3168" s="39"/>
      <c r="BQ3168" s="39"/>
      <c r="BR3168" s="39"/>
      <c r="BS3168" s="39"/>
      <c r="BT3168" s="39"/>
      <c r="BU3168" s="39"/>
      <c r="BV3168" s="39"/>
      <c r="BW3168" s="39"/>
      <c r="BX3168" s="39"/>
      <c r="BY3168" s="39"/>
      <c r="BZ3168" s="39"/>
      <c r="CA3168" s="39"/>
      <c r="CB3168" s="39"/>
      <c r="CC3168" s="39"/>
      <c r="CD3168" s="39"/>
      <c r="CE3168" s="39"/>
      <c r="CF3168" s="39"/>
      <c r="CG3168" s="39"/>
      <c r="CH3168" s="39"/>
      <c r="CI3168" s="39"/>
      <c r="CJ3168" s="39"/>
      <c r="CK3168" s="39"/>
      <c r="CL3168" s="39"/>
      <c r="CM3168" s="39"/>
      <c r="CN3168" s="39"/>
      <c r="CO3168" s="39"/>
      <c r="CP3168" s="39"/>
      <c r="CQ3168" s="39"/>
      <c r="CR3168" s="39"/>
      <c r="CS3168" s="39"/>
      <c r="CT3168" s="39"/>
      <c r="CU3168" s="39"/>
      <c r="CV3168" s="39"/>
      <c r="CW3168" s="39"/>
      <c r="CX3168" s="39"/>
      <c r="CY3168" s="39"/>
      <c r="CZ3168" s="39"/>
      <c r="DA3168" s="39"/>
      <c r="DB3168" s="39"/>
      <c r="DC3168" s="39"/>
      <c r="DD3168" s="39"/>
      <c r="DE3168" s="39"/>
      <c r="DF3168" s="39"/>
      <c r="DG3168" s="39"/>
      <c r="DH3168" s="39"/>
      <c r="DI3168" s="39"/>
      <c r="DJ3168" s="39"/>
      <c r="DK3168" s="39"/>
      <c r="DL3168" s="39"/>
      <c r="DM3168" s="39"/>
      <c r="DN3168" s="39"/>
      <c r="DO3168" s="39"/>
      <c r="DP3168" s="39"/>
      <c r="DQ3168" s="39"/>
      <c r="DR3168" s="39"/>
      <c r="DS3168" s="39"/>
      <c r="DT3168" s="39"/>
      <c r="DU3168" s="39"/>
      <c r="DV3168" s="39"/>
      <c r="DW3168" s="39"/>
      <c r="DX3168" s="39"/>
      <c r="DY3168" s="39"/>
      <c r="DZ3168" s="39"/>
      <c r="EA3168" s="39"/>
      <c r="EB3168" s="39"/>
      <c r="EC3168" s="39"/>
      <c r="ED3168" s="39"/>
      <c r="EE3168" s="39"/>
      <c r="EF3168" s="39"/>
      <c r="EG3168" s="39"/>
      <c r="EH3168" s="39"/>
      <c r="EI3168" s="39"/>
      <c r="EJ3168" s="39"/>
      <c r="EK3168" s="39"/>
      <c r="EL3168" s="39"/>
      <c r="EM3168" s="39"/>
      <c r="EN3168" s="39"/>
      <c r="EO3168" s="39"/>
      <c r="EP3168" s="39"/>
      <c r="EQ3168" s="39"/>
      <c r="ER3168" s="39"/>
      <c r="ES3168" s="39"/>
      <c r="ET3168" s="39"/>
      <c r="EU3168" s="39"/>
      <c r="EV3168" s="39"/>
      <c r="EW3168" s="39"/>
      <c r="EX3168" s="39"/>
    </row>
    <row r="3169" spans="1:154" s="39" customFormat="1" x14ac:dyDescent="0.3">
      <c r="A3169" s="29">
        <v>2876</v>
      </c>
      <c r="B3169" s="29" t="s">
        <v>47</v>
      </c>
      <c r="C3169" s="29">
        <v>251</v>
      </c>
      <c r="D3169" s="29">
        <v>6</v>
      </c>
      <c r="E3169" s="29">
        <v>1</v>
      </c>
      <c r="F3169" s="29">
        <v>0</v>
      </c>
      <c r="G3169" s="29">
        <v>82</v>
      </c>
      <c r="H3169" s="25" t="s">
        <v>476</v>
      </c>
      <c r="I3169" s="36">
        <v>482</v>
      </c>
      <c r="J3169" s="41">
        <v>250</v>
      </c>
      <c r="K3169" s="74">
        <f>I3169*J3169</f>
        <v>120500</v>
      </c>
      <c r="L3169" s="29"/>
      <c r="M3169" s="29"/>
      <c r="N3169" s="29"/>
      <c r="O3169" s="29"/>
      <c r="P3169" s="29"/>
      <c r="Q3169" s="36"/>
      <c r="R3169" s="36"/>
      <c r="S3169" s="36"/>
      <c r="T3169" s="29"/>
      <c r="U3169" s="185"/>
      <c r="V3169" s="37"/>
      <c r="W3169" s="36"/>
      <c r="X3169" s="75">
        <f t="shared" si="331"/>
        <v>120500</v>
      </c>
      <c r="Y3169" s="36"/>
      <c r="Z3169" s="74">
        <v>50000000</v>
      </c>
      <c r="AA3169" s="29">
        <v>0</v>
      </c>
      <c r="AB3169" s="29">
        <v>0</v>
      </c>
      <c r="AC3169" s="41" t="s">
        <v>1367</v>
      </c>
      <c r="AD3169" s="36"/>
      <c r="AE3169" s="16"/>
      <c r="AF3169" s="16"/>
      <c r="AG3169" s="16"/>
      <c r="AH3169" s="16"/>
      <c r="AI3169" s="16"/>
      <c r="AJ3169" s="16"/>
      <c r="AK3169" s="16"/>
      <c r="AL3169" s="16"/>
      <c r="AM3169" s="16"/>
      <c r="AN3169" s="16"/>
      <c r="AO3169" s="16"/>
      <c r="AP3169" s="16"/>
      <c r="AQ3169" s="16"/>
      <c r="AR3169" s="16"/>
      <c r="AS3169" s="16"/>
      <c r="AT3169" s="16"/>
      <c r="AU3169" s="16"/>
      <c r="AV3169" s="16"/>
      <c r="AW3169" s="16"/>
      <c r="AX3169" s="16"/>
      <c r="AY3169" s="16"/>
      <c r="AZ3169" s="16"/>
      <c r="BA3169" s="16"/>
      <c r="BB3169" s="16"/>
      <c r="BC3169" s="16"/>
      <c r="BD3169" s="16"/>
      <c r="BE3169" s="16"/>
      <c r="BF3169" s="16"/>
      <c r="BG3169" s="16"/>
      <c r="BH3169" s="16"/>
      <c r="BI3169" s="16"/>
      <c r="BJ3169" s="16"/>
      <c r="BK3169" s="16"/>
      <c r="BL3169" s="16"/>
      <c r="BM3169" s="16"/>
      <c r="BN3169" s="16"/>
      <c r="BO3169" s="16"/>
      <c r="BP3169" s="16"/>
      <c r="BQ3169" s="16"/>
      <c r="BR3169" s="16"/>
      <c r="BS3169" s="16"/>
      <c r="BT3169" s="16"/>
      <c r="BU3169" s="16"/>
      <c r="BV3169" s="16"/>
      <c r="BW3169" s="16"/>
      <c r="BX3169" s="16"/>
      <c r="BY3169" s="16"/>
      <c r="BZ3169" s="16"/>
      <c r="CA3169" s="16"/>
      <c r="CB3169" s="16"/>
      <c r="CC3169" s="16"/>
      <c r="CD3169" s="16"/>
      <c r="CE3169" s="16"/>
      <c r="CF3169" s="16"/>
      <c r="CG3169" s="16"/>
      <c r="CH3169" s="16"/>
      <c r="CI3169" s="16"/>
      <c r="CJ3169" s="16"/>
      <c r="CK3169" s="16"/>
      <c r="CL3169" s="16"/>
      <c r="CM3169" s="16"/>
      <c r="CN3169" s="16"/>
      <c r="CO3169" s="16"/>
      <c r="CP3169" s="16"/>
      <c r="CQ3169" s="16"/>
      <c r="CR3169" s="16"/>
      <c r="CS3169" s="16"/>
      <c r="CT3169" s="16"/>
      <c r="CU3169" s="16"/>
      <c r="CV3169" s="16"/>
      <c r="CW3169" s="16"/>
      <c r="CX3169" s="16"/>
      <c r="CY3169" s="16"/>
      <c r="CZ3169" s="16"/>
      <c r="DA3169" s="16"/>
      <c r="DB3169" s="16"/>
      <c r="DC3169" s="16"/>
      <c r="DD3169" s="16"/>
      <c r="DE3169" s="16"/>
      <c r="DF3169" s="16"/>
      <c r="DG3169" s="16"/>
      <c r="DH3169" s="16"/>
      <c r="DI3169" s="16"/>
      <c r="DJ3169" s="16"/>
      <c r="DK3169" s="16"/>
      <c r="DL3169" s="16"/>
      <c r="DM3169" s="16"/>
      <c r="DN3169" s="16"/>
      <c r="DO3169" s="16"/>
      <c r="DP3169" s="16"/>
      <c r="DQ3169" s="16"/>
      <c r="DR3169" s="16"/>
      <c r="DS3169" s="16"/>
      <c r="DT3169" s="16"/>
      <c r="DU3169" s="16"/>
      <c r="DV3169" s="16"/>
      <c r="DW3169" s="16"/>
      <c r="DX3169" s="16"/>
      <c r="DY3169" s="16"/>
      <c r="DZ3169" s="16"/>
      <c r="EA3169" s="16"/>
      <c r="EB3169" s="16"/>
      <c r="EC3169" s="16"/>
      <c r="ED3169" s="16"/>
      <c r="EE3169" s="16"/>
      <c r="EF3169" s="16"/>
      <c r="EG3169" s="16"/>
      <c r="EH3169" s="16"/>
      <c r="EI3169" s="16"/>
      <c r="EJ3169" s="16"/>
      <c r="EK3169" s="16"/>
      <c r="EL3169" s="16"/>
      <c r="EM3169" s="16"/>
      <c r="EN3169" s="16"/>
      <c r="EO3169" s="16"/>
      <c r="EP3169" s="16"/>
      <c r="EQ3169" s="16"/>
      <c r="ER3169" s="16"/>
      <c r="ES3169" s="16"/>
      <c r="ET3169" s="16"/>
      <c r="EU3169" s="16"/>
      <c r="EV3169" s="16"/>
      <c r="EW3169" s="16"/>
      <c r="EX3169" s="16"/>
    </row>
    <row r="3170" spans="1:154" x14ac:dyDescent="0.3">
      <c r="A3170" s="9"/>
      <c r="B3170" s="9" t="s">
        <v>47</v>
      </c>
      <c r="C3170" s="9">
        <v>2672</v>
      </c>
      <c r="D3170" s="9">
        <v>3</v>
      </c>
      <c r="E3170" s="9">
        <v>8</v>
      </c>
      <c r="F3170" s="9">
        <v>0</v>
      </c>
      <c r="G3170" s="9">
        <v>78</v>
      </c>
      <c r="H3170" s="30" t="s">
        <v>477</v>
      </c>
      <c r="I3170" s="10">
        <v>360</v>
      </c>
      <c r="J3170" s="33">
        <v>150</v>
      </c>
      <c r="K3170" s="34">
        <f>I3170*J3170</f>
        <v>54000</v>
      </c>
      <c r="L3170" s="9"/>
      <c r="M3170" s="9"/>
      <c r="N3170" s="9"/>
      <c r="O3170" s="30"/>
      <c r="P3170" s="9"/>
      <c r="Q3170" s="10"/>
      <c r="R3170" s="10"/>
      <c r="S3170" s="34"/>
      <c r="T3170" s="9"/>
      <c r="U3170" s="2"/>
      <c r="V3170" s="35"/>
      <c r="W3170" s="10"/>
      <c r="X3170" s="31">
        <f t="shared" si="331"/>
        <v>54000</v>
      </c>
      <c r="Y3170" s="10"/>
      <c r="Z3170" s="10"/>
      <c r="AA3170" s="34">
        <f>X3170-Z3170</f>
        <v>54000</v>
      </c>
      <c r="AB3170" s="9">
        <v>0.02</v>
      </c>
      <c r="AC3170" s="33"/>
      <c r="AD3170" s="10"/>
    </row>
    <row r="3171" spans="1:154" x14ac:dyDescent="0.3">
      <c r="A3171" s="9"/>
      <c r="B3171" s="9"/>
      <c r="C3171" s="9"/>
      <c r="D3171" s="9"/>
      <c r="E3171" s="9"/>
      <c r="F3171" s="9"/>
      <c r="G3171" s="9"/>
      <c r="H3171" s="30"/>
      <c r="I3171" s="10"/>
      <c r="J3171" s="33"/>
      <c r="K3171" s="34"/>
      <c r="L3171" s="9">
        <v>1</v>
      </c>
      <c r="M3171" s="9" t="s">
        <v>53</v>
      </c>
      <c r="N3171" s="9" t="s">
        <v>48</v>
      </c>
      <c r="O3171" s="30" t="s">
        <v>477</v>
      </c>
      <c r="P3171" s="9">
        <v>144</v>
      </c>
      <c r="Q3171" s="10">
        <v>100</v>
      </c>
      <c r="R3171" s="10">
        <v>6750</v>
      </c>
      <c r="S3171" s="34">
        <f>P3171*R3171</f>
        <v>972000</v>
      </c>
      <c r="T3171" s="9">
        <v>12</v>
      </c>
      <c r="U3171" s="2">
        <v>14</v>
      </c>
      <c r="V3171" s="34">
        <f>S3171*U3171/100</f>
        <v>136080</v>
      </c>
      <c r="W3171" s="34">
        <f>S3171-V3171</f>
        <v>835920</v>
      </c>
      <c r="X3171" s="31">
        <f t="shared" si="331"/>
        <v>835920</v>
      </c>
      <c r="Y3171" s="34">
        <f>X3171*Q3171/100</f>
        <v>835920</v>
      </c>
      <c r="Z3171" s="34">
        <v>10000000</v>
      </c>
      <c r="AA3171" s="9">
        <v>0</v>
      </c>
      <c r="AB3171" s="9">
        <v>0</v>
      </c>
      <c r="AC3171" s="33"/>
      <c r="AD3171" s="10"/>
    </row>
    <row r="3172" spans="1:154" x14ac:dyDescent="0.3">
      <c r="A3172" s="9"/>
      <c r="B3172" s="9"/>
      <c r="C3172" s="9"/>
      <c r="D3172" s="9"/>
      <c r="E3172" s="9"/>
      <c r="F3172" s="9"/>
      <c r="G3172" s="9"/>
      <c r="H3172" s="30" t="s">
        <v>476</v>
      </c>
      <c r="I3172" s="10">
        <v>2900</v>
      </c>
      <c r="J3172" s="33">
        <v>150</v>
      </c>
      <c r="K3172" s="34">
        <f>I3172*J3172</f>
        <v>435000</v>
      </c>
      <c r="L3172" s="9"/>
      <c r="M3172" s="9"/>
      <c r="N3172" s="9"/>
      <c r="O3172" s="9"/>
      <c r="P3172" s="9"/>
      <c r="Q3172" s="10"/>
      <c r="R3172" s="10"/>
      <c r="S3172" s="10"/>
      <c r="T3172" s="9"/>
      <c r="U3172" s="2"/>
      <c r="V3172" s="35"/>
      <c r="W3172" s="10"/>
      <c r="X3172" s="31">
        <f t="shared" si="331"/>
        <v>435000</v>
      </c>
      <c r="Y3172" s="10"/>
      <c r="Z3172" s="10"/>
      <c r="AA3172" s="34">
        <f>X3172-Z3172</f>
        <v>435000</v>
      </c>
      <c r="AB3172" s="9">
        <v>0.02</v>
      </c>
      <c r="AC3172" s="33"/>
      <c r="AD3172" s="10"/>
    </row>
    <row r="3173" spans="1:154" s="39" customFormat="1" x14ac:dyDescent="0.3">
      <c r="A3173" s="9"/>
      <c r="B3173" s="9"/>
      <c r="C3173" s="9"/>
      <c r="D3173" s="9"/>
      <c r="E3173" s="9"/>
      <c r="F3173" s="9"/>
      <c r="G3173" s="9"/>
      <c r="H3173" s="10"/>
      <c r="I3173" s="10">
        <v>18</v>
      </c>
      <c r="J3173" s="33">
        <v>150</v>
      </c>
      <c r="K3173" s="34"/>
      <c r="L3173" s="9">
        <v>2</v>
      </c>
      <c r="M3173" s="9" t="s">
        <v>290</v>
      </c>
      <c r="N3173" s="9" t="s">
        <v>48</v>
      </c>
      <c r="O3173" s="30" t="s">
        <v>477</v>
      </c>
      <c r="P3173" s="9">
        <v>72</v>
      </c>
      <c r="Q3173" s="10">
        <v>100</v>
      </c>
      <c r="R3173" s="10">
        <v>2450</v>
      </c>
      <c r="S3173" s="34">
        <f>P3173*R3173</f>
        <v>176400</v>
      </c>
      <c r="T3173" s="9">
        <v>12</v>
      </c>
      <c r="U3173" s="2">
        <v>14</v>
      </c>
      <c r="V3173" s="34">
        <f>S3173*U3173/100</f>
        <v>24696</v>
      </c>
      <c r="W3173" s="34">
        <f>S3173-V3173</f>
        <v>151704</v>
      </c>
      <c r="X3173" s="31">
        <f t="shared" si="331"/>
        <v>151704</v>
      </c>
      <c r="Y3173" s="34">
        <f>X3173*Q3173/100</f>
        <v>151704</v>
      </c>
      <c r="Z3173" s="34">
        <v>10000000</v>
      </c>
      <c r="AA3173" s="9">
        <v>0</v>
      </c>
      <c r="AB3173" s="9">
        <v>0</v>
      </c>
      <c r="AC3173" s="33"/>
      <c r="AD3173" s="10"/>
      <c r="AE3173" s="16"/>
      <c r="AF3173" s="16"/>
      <c r="AG3173" s="16"/>
      <c r="AH3173" s="16"/>
      <c r="AI3173" s="16"/>
      <c r="AJ3173" s="16"/>
      <c r="AK3173" s="16"/>
      <c r="AL3173" s="16"/>
      <c r="AM3173" s="16"/>
      <c r="AN3173" s="16"/>
      <c r="AO3173" s="16"/>
      <c r="AP3173" s="16"/>
      <c r="AQ3173" s="16"/>
      <c r="AR3173" s="16"/>
      <c r="AS3173" s="16"/>
      <c r="AT3173" s="16"/>
      <c r="AU3173" s="16"/>
      <c r="AV3173" s="16"/>
      <c r="AW3173" s="16"/>
      <c r="AX3173" s="16"/>
      <c r="AY3173" s="16"/>
      <c r="AZ3173" s="16"/>
      <c r="BA3173" s="16"/>
      <c r="BB3173" s="16"/>
      <c r="BC3173" s="16"/>
      <c r="BD3173" s="16"/>
      <c r="BE3173" s="16"/>
      <c r="BF3173" s="16"/>
      <c r="BG3173" s="16"/>
      <c r="BH3173" s="16"/>
      <c r="BI3173" s="16"/>
      <c r="BJ3173" s="16"/>
      <c r="BK3173" s="16"/>
      <c r="BL3173" s="16"/>
      <c r="BM3173" s="16"/>
      <c r="BN3173" s="16"/>
      <c r="BO3173" s="16"/>
      <c r="BP3173" s="16"/>
      <c r="BQ3173" s="16"/>
      <c r="BR3173" s="16"/>
      <c r="BS3173" s="16"/>
      <c r="BT3173" s="16"/>
      <c r="BU3173" s="16"/>
      <c r="BV3173" s="16"/>
      <c r="BW3173" s="16"/>
      <c r="BX3173" s="16"/>
      <c r="BY3173" s="16"/>
      <c r="BZ3173" s="16"/>
      <c r="CA3173" s="16"/>
      <c r="CB3173" s="16"/>
      <c r="CC3173" s="16"/>
      <c r="CD3173" s="16"/>
      <c r="CE3173" s="16"/>
      <c r="CF3173" s="16"/>
      <c r="CG3173" s="16"/>
      <c r="CH3173" s="16"/>
      <c r="CI3173" s="16"/>
      <c r="CJ3173" s="16"/>
      <c r="CK3173" s="16"/>
      <c r="CL3173" s="16"/>
      <c r="CM3173" s="16"/>
      <c r="CN3173" s="16"/>
      <c r="CO3173" s="16"/>
      <c r="CP3173" s="16"/>
      <c r="CQ3173" s="16"/>
      <c r="CR3173" s="16"/>
      <c r="CS3173" s="16"/>
      <c r="CT3173" s="16"/>
      <c r="CU3173" s="16"/>
      <c r="CV3173" s="16"/>
      <c r="CW3173" s="16"/>
      <c r="CX3173" s="16"/>
      <c r="CY3173" s="16"/>
      <c r="CZ3173" s="16"/>
      <c r="DA3173" s="16"/>
      <c r="DB3173" s="16"/>
      <c r="DC3173" s="16"/>
      <c r="DD3173" s="16"/>
      <c r="DE3173" s="16"/>
      <c r="DF3173" s="16"/>
      <c r="DG3173" s="16"/>
      <c r="DH3173" s="16"/>
      <c r="DI3173" s="16"/>
      <c r="DJ3173" s="16"/>
      <c r="DK3173" s="16"/>
      <c r="DL3173" s="16"/>
      <c r="DM3173" s="16"/>
      <c r="DN3173" s="16"/>
      <c r="DO3173" s="16"/>
      <c r="DP3173" s="16"/>
      <c r="DQ3173" s="16"/>
      <c r="DR3173" s="16"/>
      <c r="DS3173" s="16"/>
      <c r="DT3173" s="16"/>
      <c r="DU3173" s="16"/>
      <c r="DV3173" s="16"/>
      <c r="DW3173" s="16"/>
      <c r="DX3173" s="16"/>
      <c r="DY3173" s="16"/>
      <c r="DZ3173" s="16"/>
      <c r="EA3173" s="16"/>
      <c r="EB3173" s="16"/>
      <c r="EC3173" s="16"/>
      <c r="ED3173" s="16"/>
      <c r="EE3173" s="16"/>
      <c r="EF3173" s="16"/>
      <c r="EG3173" s="16"/>
      <c r="EH3173" s="16"/>
      <c r="EI3173" s="16"/>
      <c r="EJ3173" s="16"/>
      <c r="EK3173" s="16"/>
      <c r="EL3173" s="16"/>
      <c r="EM3173" s="16"/>
      <c r="EN3173" s="16"/>
      <c r="EO3173" s="16"/>
      <c r="EP3173" s="16"/>
      <c r="EQ3173" s="16"/>
      <c r="ER3173" s="16"/>
      <c r="ES3173" s="16"/>
      <c r="ET3173" s="16"/>
      <c r="EU3173" s="16"/>
      <c r="EV3173" s="16"/>
      <c r="EW3173" s="16"/>
      <c r="EX3173" s="16"/>
    </row>
    <row r="3174" spans="1:154" x14ac:dyDescent="0.3">
      <c r="A3174" s="18"/>
      <c r="B3174" s="18"/>
      <c r="C3174" s="18"/>
      <c r="D3174" s="18"/>
      <c r="E3174" s="18"/>
      <c r="F3174" s="18"/>
      <c r="G3174" s="18"/>
      <c r="H3174" s="20"/>
      <c r="I3174" s="20"/>
      <c r="J3174" s="21"/>
      <c r="K3174" s="20"/>
      <c r="L3174" s="18"/>
      <c r="M3174" s="18"/>
      <c r="N3174" s="18"/>
      <c r="O3174" s="19"/>
      <c r="P3174" s="18"/>
      <c r="Q3174" s="20"/>
      <c r="R3174" s="20"/>
      <c r="S3174" s="20"/>
      <c r="T3174" s="18"/>
      <c r="U3174" s="94"/>
      <c r="V3174" s="23"/>
      <c r="W3174" s="20"/>
      <c r="X3174" s="20"/>
      <c r="Y3174" s="20"/>
      <c r="Z3174" s="20"/>
      <c r="AA3174" s="18"/>
      <c r="AB3174" s="18"/>
      <c r="AC3174" s="21"/>
      <c r="AD3174" s="20"/>
      <c r="AE3174" s="39"/>
      <c r="AF3174" s="39"/>
      <c r="AG3174" s="39"/>
      <c r="AH3174" s="39"/>
      <c r="AI3174" s="39"/>
      <c r="AJ3174" s="39"/>
      <c r="AK3174" s="39"/>
      <c r="AL3174" s="39"/>
      <c r="AM3174" s="39"/>
      <c r="AN3174" s="39"/>
      <c r="AO3174" s="39"/>
      <c r="AP3174" s="39"/>
      <c r="AQ3174" s="39"/>
      <c r="AR3174" s="39"/>
      <c r="AS3174" s="39"/>
      <c r="AT3174" s="39"/>
      <c r="AU3174" s="39"/>
      <c r="AV3174" s="39"/>
      <c r="AW3174" s="39"/>
      <c r="AX3174" s="39"/>
      <c r="AY3174" s="39"/>
      <c r="AZ3174" s="39"/>
      <c r="BA3174" s="39"/>
      <c r="BB3174" s="39"/>
      <c r="BC3174" s="39"/>
      <c r="BD3174" s="39"/>
      <c r="BE3174" s="39"/>
      <c r="BF3174" s="39"/>
      <c r="BG3174" s="39"/>
      <c r="BH3174" s="39"/>
      <c r="BI3174" s="39"/>
      <c r="BJ3174" s="39"/>
      <c r="BK3174" s="39"/>
      <c r="BL3174" s="39"/>
      <c r="BM3174" s="39"/>
      <c r="BN3174" s="39"/>
      <c r="BO3174" s="39"/>
      <c r="BP3174" s="39"/>
      <c r="BQ3174" s="39"/>
      <c r="BR3174" s="39"/>
      <c r="BS3174" s="39"/>
      <c r="BT3174" s="39"/>
      <c r="BU3174" s="39"/>
      <c r="BV3174" s="39"/>
      <c r="BW3174" s="39"/>
      <c r="BX3174" s="39"/>
      <c r="BY3174" s="39"/>
      <c r="BZ3174" s="39"/>
      <c r="CA3174" s="39"/>
      <c r="CB3174" s="39"/>
      <c r="CC3174" s="39"/>
      <c r="CD3174" s="39"/>
      <c r="CE3174" s="39"/>
      <c r="CF3174" s="39"/>
      <c r="CG3174" s="39"/>
      <c r="CH3174" s="39"/>
      <c r="CI3174" s="39"/>
      <c r="CJ3174" s="39"/>
      <c r="CK3174" s="39"/>
      <c r="CL3174" s="39"/>
      <c r="CM3174" s="39"/>
      <c r="CN3174" s="39"/>
      <c r="CO3174" s="39"/>
      <c r="CP3174" s="39"/>
      <c r="CQ3174" s="39"/>
      <c r="CR3174" s="39"/>
      <c r="CS3174" s="39"/>
      <c r="CT3174" s="39"/>
      <c r="CU3174" s="39"/>
      <c r="CV3174" s="39"/>
      <c r="CW3174" s="39"/>
      <c r="CX3174" s="39"/>
      <c r="CY3174" s="39"/>
      <c r="CZ3174" s="39"/>
      <c r="DA3174" s="39"/>
      <c r="DB3174" s="39"/>
      <c r="DC3174" s="39"/>
      <c r="DD3174" s="39"/>
      <c r="DE3174" s="39"/>
      <c r="DF3174" s="39"/>
      <c r="DG3174" s="39"/>
      <c r="DH3174" s="39"/>
      <c r="DI3174" s="39"/>
      <c r="DJ3174" s="39"/>
      <c r="DK3174" s="39"/>
      <c r="DL3174" s="39"/>
      <c r="DM3174" s="39"/>
      <c r="DN3174" s="39"/>
      <c r="DO3174" s="39"/>
      <c r="DP3174" s="39"/>
      <c r="DQ3174" s="39"/>
      <c r="DR3174" s="39"/>
      <c r="DS3174" s="39"/>
      <c r="DT3174" s="39"/>
      <c r="DU3174" s="39"/>
      <c r="DV3174" s="39"/>
      <c r="DW3174" s="39"/>
      <c r="DX3174" s="39"/>
      <c r="DY3174" s="39"/>
      <c r="DZ3174" s="39"/>
      <c r="EA3174" s="39"/>
      <c r="EB3174" s="39"/>
      <c r="EC3174" s="39"/>
      <c r="ED3174" s="39"/>
      <c r="EE3174" s="39"/>
      <c r="EF3174" s="39"/>
      <c r="EG3174" s="39"/>
      <c r="EH3174" s="39"/>
      <c r="EI3174" s="39"/>
      <c r="EJ3174" s="39"/>
      <c r="EK3174" s="39"/>
      <c r="EL3174" s="39"/>
      <c r="EM3174" s="39"/>
      <c r="EN3174" s="39"/>
      <c r="EO3174" s="39"/>
      <c r="EP3174" s="39"/>
      <c r="EQ3174" s="39"/>
      <c r="ER3174" s="39"/>
      <c r="ES3174" s="39"/>
      <c r="ET3174" s="39"/>
      <c r="EU3174" s="39"/>
      <c r="EV3174" s="39"/>
      <c r="EW3174" s="39"/>
      <c r="EX3174" s="39"/>
    </row>
    <row r="3175" spans="1:154" x14ac:dyDescent="0.3">
      <c r="A3175" s="29">
        <v>2877</v>
      </c>
      <c r="B3175" s="29" t="s">
        <v>47</v>
      </c>
      <c r="C3175" s="29">
        <v>284</v>
      </c>
      <c r="D3175" s="29">
        <v>1</v>
      </c>
      <c r="E3175" s="29">
        <v>4</v>
      </c>
      <c r="F3175" s="29">
        <v>0</v>
      </c>
      <c r="G3175" s="29">
        <v>85</v>
      </c>
      <c r="H3175" s="25" t="s">
        <v>476</v>
      </c>
      <c r="I3175" s="36">
        <v>1685</v>
      </c>
      <c r="J3175" s="41">
        <v>220</v>
      </c>
      <c r="K3175" s="74">
        <f>I3175*J3175</f>
        <v>370700</v>
      </c>
      <c r="L3175" s="29"/>
      <c r="M3175" s="29"/>
      <c r="N3175" s="29"/>
      <c r="O3175" s="29"/>
      <c r="P3175" s="29"/>
      <c r="Q3175" s="36"/>
      <c r="R3175" s="36"/>
      <c r="S3175" s="36"/>
      <c r="T3175" s="29"/>
      <c r="U3175" s="185"/>
      <c r="V3175" s="37"/>
      <c r="W3175" s="36"/>
      <c r="X3175" s="75">
        <f t="shared" si="331"/>
        <v>370700</v>
      </c>
      <c r="Y3175" s="36"/>
      <c r="Z3175" s="74">
        <v>50000000</v>
      </c>
      <c r="AA3175" s="29">
        <v>0</v>
      </c>
      <c r="AB3175" s="29">
        <v>0</v>
      </c>
      <c r="AC3175" s="41" t="s">
        <v>1368</v>
      </c>
      <c r="AD3175" s="36"/>
    </row>
    <row r="3176" spans="1:154" x14ac:dyDescent="0.3">
      <c r="A3176" s="9"/>
      <c r="B3176" s="9" t="s">
        <v>47</v>
      </c>
      <c r="C3176" s="9">
        <v>283</v>
      </c>
      <c r="D3176" s="9">
        <v>1</v>
      </c>
      <c r="E3176" s="9">
        <v>6</v>
      </c>
      <c r="F3176" s="9">
        <v>3</v>
      </c>
      <c r="G3176" s="9">
        <v>94</v>
      </c>
      <c r="H3176" s="30" t="s">
        <v>476</v>
      </c>
      <c r="I3176" s="10">
        <v>2794</v>
      </c>
      <c r="J3176" s="33">
        <v>220</v>
      </c>
      <c r="K3176" s="34">
        <f>I3176*J3176</f>
        <v>614680</v>
      </c>
      <c r="L3176" s="9"/>
      <c r="M3176" s="9"/>
      <c r="N3176" s="9"/>
      <c r="O3176" s="9"/>
      <c r="P3176" s="9"/>
      <c r="Q3176" s="10"/>
      <c r="R3176" s="10"/>
      <c r="S3176" s="10"/>
      <c r="T3176" s="9"/>
      <c r="U3176" s="2"/>
      <c r="V3176" s="35"/>
      <c r="W3176" s="10"/>
      <c r="X3176" s="31">
        <f t="shared" si="331"/>
        <v>614680</v>
      </c>
      <c r="Y3176" s="10"/>
      <c r="Z3176" s="34">
        <v>50000000</v>
      </c>
      <c r="AA3176" s="9">
        <v>0</v>
      </c>
      <c r="AB3176" s="9">
        <v>0</v>
      </c>
      <c r="AC3176" s="33"/>
      <c r="AD3176" s="10"/>
    </row>
    <row r="3177" spans="1:154" x14ac:dyDescent="0.3">
      <c r="A3177" s="9"/>
      <c r="B3177" s="9" t="s">
        <v>47</v>
      </c>
      <c r="C3177" s="9">
        <v>14812</v>
      </c>
      <c r="D3177" s="9">
        <v>1</v>
      </c>
      <c r="E3177" s="9">
        <v>2</v>
      </c>
      <c r="F3177" s="9">
        <v>1</v>
      </c>
      <c r="G3177" s="9">
        <v>52</v>
      </c>
      <c r="H3177" s="30" t="s">
        <v>477</v>
      </c>
      <c r="I3177" s="10">
        <v>552</v>
      </c>
      <c r="J3177" s="33">
        <v>150</v>
      </c>
      <c r="K3177" s="34">
        <f>I3177*J3177</f>
        <v>82800</v>
      </c>
      <c r="L3177" s="9">
        <v>1</v>
      </c>
      <c r="M3177" s="9" t="s">
        <v>53</v>
      </c>
      <c r="N3177" s="9" t="s">
        <v>48</v>
      </c>
      <c r="O3177" s="30" t="s">
        <v>477</v>
      </c>
      <c r="P3177" s="9">
        <v>216</v>
      </c>
      <c r="Q3177" s="10">
        <v>100</v>
      </c>
      <c r="R3177" s="10">
        <v>6750</v>
      </c>
      <c r="S3177" s="159">
        <f>P3177*R3177</f>
        <v>1458000</v>
      </c>
      <c r="T3177" s="161">
        <v>42</v>
      </c>
      <c r="U3177" s="198">
        <v>76</v>
      </c>
      <c r="V3177" s="159">
        <f>S3177*U3177/100</f>
        <v>1108080</v>
      </c>
      <c r="W3177" s="34">
        <f>S3177-V3177</f>
        <v>349920</v>
      </c>
      <c r="X3177" s="31">
        <f t="shared" si="331"/>
        <v>432720</v>
      </c>
      <c r="Y3177" s="34">
        <f>X3177*Q3177/100</f>
        <v>432720</v>
      </c>
      <c r="Z3177" s="34">
        <v>50000000</v>
      </c>
      <c r="AA3177" s="9">
        <v>0</v>
      </c>
      <c r="AB3177" s="9">
        <v>0</v>
      </c>
      <c r="AC3177" s="33"/>
      <c r="AD3177" s="10"/>
      <c r="AE3177" s="59"/>
      <c r="AF3177" s="59"/>
      <c r="AG3177" s="59"/>
      <c r="AH3177" s="59"/>
      <c r="AI3177" s="59"/>
      <c r="AJ3177" s="59"/>
      <c r="AK3177" s="59"/>
      <c r="AL3177" s="59"/>
      <c r="AM3177" s="59"/>
      <c r="AN3177" s="59"/>
      <c r="AO3177" s="59"/>
      <c r="AP3177" s="59"/>
      <c r="AQ3177" s="59"/>
      <c r="AR3177" s="59"/>
      <c r="AS3177" s="59"/>
      <c r="AT3177" s="59"/>
      <c r="AU3177" s="59"/>
      <c r="AV3177" s="59"/>
      <c r="AW3177" s="59"/>
      <c r="AX3177" s="59"/>
      <c r="AY3177" s="59"/>
      <c r="AZ3177" s="59"/>
      <c r="BA3177" s="59"/>
      <c r="BB3177" s="59"/>
      <c r="BC3177" s="59"/>
      <c r="BD3177" s="59"/>
      <c r="BE3177" s="59"/>
      <c r="BF3177" s="59"/>
      <c r="BG3177" s="59"/>
      <c r="BH3177" s="59"/>
      <c r="BI3177" s="59"/>
      <c r="BJ3177" s="59"/>
      <c r="BK3177" s="59"/>
      <c r="BL3177" s="59"/>
      <c r="BM3177" s="59"/>
      <c r="BN3177" s="59"/>
      <c r="BO3177" s="59"/>
      <c r="BP3177" s="59"/>
      <c r="BQ3177" s="59"/>
      <c r="BR3177" s="59"/>
      <c r="BS3177" s="59"/>
      <c r="BT3177" s="59"/>
      <c r="BU3177" s="59"/>
      <c r="BV3177" s="59"/>
      <c r="BW3177" s="59"/>
      <c r="BX3177" s="59"/>
      <c r="BY3177" s="59"/>
      <c r="BZ3177" s="59"/>
      <c r="CA3177" s="59"/>
      <c r="CB3177" s="59"/>
      <c r="CC3177" s="59"/>
      <c r="CD3177" s="59"/>
      <c r="CE3177" s="59"/>
      <c r="CF3177" s="59"/>
      <c r="CG3177" s="59"/>
      <c r="CH3177" s="59"/>
      <c r="CI3177" s="59"/>
      <c r="CJ3177" s="59"/>
      <c r="CK3177" s="59"/>
      <c r="CL3177" s="59"/>
      <c r="CM3177" s="59"/>
      <c r="CN3177" s="59"/>
      <c r="CO3177" s="59"/>
      <c r="CP3177" s="59"/>
      <c r="CQ3177" s="59"/>
      <c r="CR3177" s="59"/>
      <c r="CS3177" s="59"/>
      <c r="CT3177" s="59"/>
      <c r="CU3177" s="59"/>
      <c r="CV3177" s="59"/>
      <c r="CW3177" s="59"/>
      <c r="CX3177" s="59"/>
      <c r="CY3177" s="59"/>
      <c r="CZ3177" s="59"/>
      <c r="DA3177" s="59"/>
      <c r="DB3177" s="59"/>
      <c r="DC3177" s="59"/>
      <c r="DD3177" s="59"/>
      <c r="DE3177" s="59"/>
      <c r="DF3177" s="59"/>
      <c r="DG3177" s="59"/>
      <c r="DH3177" s="59"/>
      <c r="DI3177" s="59"/>
      <c r="DJ3177" s="59"/>
      <c r="DK3177" s="59"/>
      <c r="DL3177" s="59"/>
      <c r="DM3177" s="59"/>
      <c r="DN3177" s="59"/>
      <c r="DO3177" s="59"/>
      <c r="DP3177" s="59"/>
      <c r="DQ3177" s="59"/>
      <c r="DR3177" s="59"/>
      <c r="DS3177" s="59"/>
      <c r="DT3177" s="59"/>
      <c r="DU3177" s="59"/>
      <c r="DV3177" s="59"/>
      <c r="DW3177" s="59"/>
      <c r="DX3177" s="59"/>
      <c r="DY3177" s="59"/>
      <c r="DZ3177" s="59"/>
      <c r="EA3177" s="59"/>
      <c r="EB3177" s="59"/>
      <c r="EC3177" s="59"/>
      <c r="ED3177" s="59"/>
      <c r="EE3177" s="59"/>
      <c r="EF3177" s="59"/>
      <c r="EG3177" s="59"/>
      <c r="EH3177" s="59"/>
      <c r="EI3177" s="59"/>
      <c r="EJ3177" s="59"/>
      <c r="EK3177" s="59"/>
      <c r="EL3177" s="59"/>
      <c r="EM3177" s="59"/>
      <c r="EN3177" s="59"/>
      <c r="EO3177" s="59"/>
      <c r="EP3177" s="59"/>
      <c r="EQ3177" s="59"/>
      <c r="ER3177" s="59"/>
      <c r="ES3177" s="59"/>
      <c r="ET3177" s="59"/>
      <c r="EU3177" s="59"/>
      <c r="EV3177" s="59"/>
      <c r="EW3177" s="59"/>
      <c r="EX3177" s="59"/>
    </row>
    <row r="3178" spans="1:154" x14ac:dyDescent="0.3">
      <c r="A3178" s="9"/>
      <c r="B3178" s="9"/>
      <c r="C3178" s="9"/>
      <c r="D3178" s="9"/>
      <c r="E3178" s="9"/>
      <c r="F3178" s="9"/>
      <c r="G3178" s="9"/>
      <c r="H3178" s="30" t="s">
        <v>477</v>
      </c>
      <c r="I3178" s="10">
        <v>400</v>
      </c>
      <c r="J3178" s="33">
        <v>150</v>
      </c>
      <c r="K3178" s="34">
        <f>I3178*J3178</f>
        <v>60000</v>
      </c>
      <c r="L3178" s="9"/>
      <c r="M3178" s="9"/>
      <c r="N3178" s="9"/>
      <c r="O3178" s="30"/>
      <c r="P3178" s="9"/>
      <c r="Q3178" s="10"/>
      <c r="R3178" s="10"/>
      <c r="S3178" s="10"/>
      <c r="T3178" s="9"/>
      <c r="U3178" s="2"/>
      <c r="V3178" s="35"/>
      <c r="W3178" s="10"/>
      <c r="X3178" s="31">
        <f t="shared" si="331"/>
        <v>60000</v>
      </c>
      <c r="Y3178" s="10"/>
      <c r="Z3178" s="10"/>
      <c r="AA3178" s="34">
        <f>X3178-Z3178</f>
        <v>60000</v>
      </c>
      <c r="AB3178" s="9">
        <v>0.02</v>
      </c>
      <c r="AC3178" s="33"/>
      <c r="AD3178" s="10"/>
      <c r="AE3178" s="59"/>
      <c r="AF3178" s="59"/>
      <c r="AG3178" s="59"/>
      <c r="AH3178" s="59"/>
      <c r="AI3178" s="59"/>
      <c r="AJ3178" s="59"/>
      <c r="AK3178" s="59"/>
      <c r="AL3178" s="59"/>
      <c r="AM3178" s="59"/>
      <c r="AN3178" s="59"/>
      <c r="AO3178" s="59"/>
      <c r="AP3178" s="59"/>
      <c r="AQ3178" s="59"/>
      <c r="AR3178" s="59"/>
      <c r="AS3178" s="59"/>
      <c r="AT3178" s="59"/>
      <c r="AU3178" s="59"/>
      <c r="AV3178" s="59"/>
      <c r="AW3178" s="59"/>
      <c r="AX3178" s="59"/>
      <c r="AY3178" s="59"/>
      <c r="AZ3178" s="59"/>
      <c r="BA3178" s="59"/>
      <c r="BB3178" s="59"/>
      <c r="BC3178" s="59"/>
      <c r="BD3178" s="59"/>
      <c r="BE3178" s="59"/>
      <c r="BF3178" s="59"/>
      <c r="BG3178" s="59"/>
      <c r="BH3178" s="59"/>
      <c r="BI3178" s="59"/>
      <c r="BJ3178" s="59"/>
      <c r="BK3178" s="59"/>
      <c r="BL3178" s="59"/>
      <c r="BM3178" s="59"/>
      <c r="BN3178" s="59"/>
      <c r="BO3178" s="59"/>
      <c r="BP3178" s="59"/>
      <c r="BQ3178" s="59"/>
      <c r="BR3178" s="59"/>
      <c r="BS3178" s="59"/>
      <c r="BT3178" s="59"/>
      <c r="BU3178" s="59"/>
      <c r="BV3178" s="59"/>
      <c r="BW3178" s="59"/>
      <c r="BX3178" s="59"/>
      <c r="BY3178" s="59"/>
      <c r="BZ3178" s="59"/>
      <c r="CA3178" s="59"/>
      <c r="CB3178" s="59"/>
      <c r="CC3178" s="59"/>
      <c r="CD3178" s="59"/>
      <c r="CE3178" s="59"/>
      <c r="CF3178" s="59"/>
      <c r="CG3178" s="59"/>
      <c r="CH3178" s="59"/>
      <c r="CI3178" s="59"/>
      <c r="CJ3178" s="59"/>
      <c r="CK3178" s="59"/>
      <c r="CL3178" s="59"/>
      <c r="CM3178" s="59"/>
      <c r="CN3178" s="59"/>
      <c r="CO3178" s="59"/>
      <c r="CP3178" s="59"/>
      <c r="CQ3178" s="59"/>
      <c r="CR3178" s="59"/>
      <c r="CS3178" s="59"/>
      <c r="CT3178" s="59"/>
      <c r="CU3178" s="59"/>
      <c r="CV3178" s="59"/>
      <c r="CW3178" s="59"/>
      <c r="CX3178" s="59"/>
      <c r="CY3178" s="59"/>
      <c r="CZ3178" s="59"/>
      <c r="DA3178" s="59"/>
      <c r="DB3178" s="59"/>
      <c r="DC3178" s="59"/>
      <c r="DD3178" s="59"/>
      <c r="DE3178" s="59"/>
      <c r="DF3178" s="59"/>
      <c r="DG3178" s="59"/>
      <c r="DH3178" s="59"/>
      <c r="DI3178" s="59"/>
      <c r="DJ3178" s="59"/>
      <c r="DK3178" s="59"/>
      <c r="DL3178" s="59"/>
      <c r="DM3178" s="59"/>
      <c r="DN3178" s="59"/>
      <c r="DO3178" s="59"/>
      <c r="DP3178" s="59"/>
      <c r="DQ3178" s="59"/>
      <c r="DR3178" s="59"/>
      <c r="DS3178" s="59"/>
      <c r="DT3178" s="59"/>
      <c r="DU3178" s="59"/>
      <c r="DV3178" s="59"/>
      <c r="DW3178" s="59"/>
      <c r="DX3178" s="59"/>
      <c r="DY3178" s="59"/>
      <c r="DZ3178" s="59"/>
      <c r="EA3178" s="59"/>
      <c r="EB3178" s="59"/>
      <c r="EC3178" s="59"/>
      <c r="ED3178" s="59"/>
      <c r="EE3178" s="59"/>
      <c r="EF3178" s="59"/>
      <c r="EG3178" s="59"/>
      <c r="EH3178" s="59"/>
      <c r="EI3178" s="59"/>
      <c r="EJ3178" s="59"/>
      <c r="EK3178" s="59"/>
      <c r="EL3178" s="59"/>
      <c r="EM3178" s="59"/>
      <c r="EN3178" s="59"/>
      <c r="EO3178" s="59"/>
      <c r="EP3178" s="59"/>
      <c r="EQ3178" s="59"/>
      <c r="ER3178" s="59"/>
      <c r="ES3178" s="59"/>
      <c r="ET3178" s="59"/>
      <c r="EU3178" s="59"/>
      <c r="EV3178" s="59"/>
      <c r="EW3178" s="59"/>
      <c r="EX3178" s="59"/>
    </row>
    <row r="3179" spans="1:154" s="39" customFormat="1" x14ac:dyDescent="0.3">
      <c r="A3179" s="9"/>
      <c r="B3179" s="9"/>
      <c r="C3179" s="9"/>
      <c r="D3179" s="9"/>
      <c r="E3179" s="9"/>
      <c r="F3179" s="9"/>
      <c r="G3179" s="9"/>
      <c r="H3179" s="30"/>
      <c r="I3179" s="10"/>
      <c r="J3179" s="33"/>
      <c r="K3179" s="34"/>
      <c r="L3179" s="9">
        <v>2</v>
      </c>
      <c r="M3179" s="9" t="s">
        <v>53</v>
      </c>
      <c r="N3179" s="9" t="s">
        <v>48</v>
      </c>
      <c r="O3179" s="30" t="s">
        <v>477</v>
      </c>
      <c r="P3179" s="9">
        <v>80</v>
      </c>
      <c r="Q3179" s="10">
        <v>100</v>
      </c>
      <c r="R3179" s="10">
        <v>6750</v>
      </c>
      <c r="S3179" s="34">
        <f>P3179*R3179</f>
        <v>540000</v>
      </c>
      <c r="T3179" s="9">
        <v>3</v>
      </c>
      <c r="U3179" s="2">
        <v>3</v>
      </c>
      <c r="V3179" s="34">
        <f>S3179*U3179/100</f>
        <v>16200</v>
      </c>
      <c r="W3179" s="34">
        <f>S3179-V3179</f>
        <v>523800</v>
      </c>
      <c r="X3179" s="31">
        <f t="shared" si="331"/>
        <v>523800</v>
      </c>
      <c r="Y3179" s="34">
        <f>X3179*Q3179/100</f>
        <v>523800</v>
      </c>
      <c r="Z3179" s="34">
        <v>10000000</v>
      </c>
      <c r="AA3179" s="9">
        <v>0</v>
      </c>
      <c r="AB3179" s="9">
        <v>0</v>
      </c>
      <c r="AC3179" s="33"/>
      <c r="AD3179" s="10"/>
      <c r="AE3179" s="59"/>
      <c r="AF3179" s="59"/>
      <c r="AG3179" s="59"/>
      <c r="AH3179" s="59"/>
      <c r="AI3179" s="59"/>
      <c r="AJ3179" s="59"/>
      <c r="AK3179" s="59"/>
      <c r="AL3179" s="59"/>
      <c r="AM3179" s="59"/>
      <c r="AN3179" s="59"/>
      <c r="AO3179" s="59"/>
      <c r="AP3179" s="59"/>
      <c r="AQ3179" s="59"/>
      <c r="AR3179" s="59"/>
      <c r="AS3179" s="59"/>
      <c r="AT3179" s="59"/>
      <c r="AU3179" s="59"/>
      <c r="AV3179" s="59"/>
      <c r="AW3179" s="59"/>
      <c r="AX3179" s="59"/>
      <c r="AY3179" s="59"/>
      <c r="AZ3179" s="59"/>
      <c r="BA3179" s="59"/>
      <c r="BB3179" s="59"/>
      <c r="BC3179" s="59"/>
      <c r="BD3179" s="59"/>
      <c r="BE3179" s="59"/>
      <c r="BF3179" s="59"/>
      <c r="BG3179" s="59"/>
      <c r="BH3179" s="59"/>
      <c r="BI3179" s="59"/>
      <c r="BJ3179" s="59"/>
      <c r="BK3179" s="59"/>
      <c r="BL3179" s="59"/>
      <c r="BM3179" s="59"/>
      <c r="BN3179" s="59"/>
      <c r="BO3179" s="59"/>
      <c r="BP3179" s="59"/>
      <c r="BQ3179" s="59"/>
      <c r="BR3179" s="59"/>
      <c r="BS3179" s="59"/>
      <c r="BT3179" s="59"/>
      <c r="BU3179" s="59"/>
      <c r="BV3179" s="59"/>
      <c r="BW3179" s="59"/>
      <c r="BX3179" s="59"/>
      <c r="BY3179" s="59"/>
      <c r="BZ3179" s="59"/>
      <c r="CA3179" s="59"/>
      <c r="CB3179" s="59"/>
      <c r="CC3179" s="59"/>
      <c r="CD3179" s="59"/>
      <c r="CE3179" s="59"/>
      <c r="CF3179" s="59"/>
      <c r="CG3179" s="59"/>
      <c r="CH3179" s="59"/>
      <c r="CI3179" s="59"/>
      <c r="CJ3179" s="59"/>
      <c r="CK3179" s="59"/>
      <c r="CL3179" s="59"/>
      <c r="CM3179" s="59"/>
      <c r="CN3179" s="59"/>
      <c r="CO3179" s="59"/>
      <c r="CP3179" s="59"/>
      <c r="CQ3179" s="59"/>
      <c r="CR3179" s="59"/>
      <c r="CS3179" s="59"/>
      <c r="CT3179" s="59"/>
      <c r="CU3179" s="59"/>
      <c r="CV3179" s="59"/>
      <c r="CW3179" s="59"/>
      <c r="CX3179" s="59"/>
      <c r="CY3179" s="59"/>
      <c r="CZ3179" s="59"/>
      <c r="DA3179" s="59"/>
      <c r="DB3179" s="59"/>
      <c r="DC3179" s="59"/>
      <c r="DD3179" s="59"/>
      <c r="DE3179" s="59"/>
      <c r="DF3179" s="59"/>
      <c r="DG3179" s="59"/>
      <c r="DH3179" s="59"/>
      <c r="DI3179" s="59"/>
      <c r="DJ3179" s="59"/>
      <c r="DK3179" s="59"/>
      <c r="DL3179" s="59"/>
      <c r="DM3179" s="59"/>
      <c r="DN3179" s="59"/>
      <c r="DO3179" s="59"/>
      <c r="DP3179" s="59"/>
      <c r="DQ3179" s="59"/>
      <c r="DR3179" s="59"/>
      <c r="DS3179" s="59"/>
      <c r="DT3179" s="59"/>
      <c r="DU3179" s="59"/>
      <c r="DV3179" s="59"/>
      <c r="DW3179" s="59"/>
      <c r="DX3179" s="59"/>
      <c r="DY3179" s="59"/>
      <c r="DZ3179" s="59"/>
      <c r="EA3179" s="59"/>
      <c r="EB3179" s="59"/>
      <c r="EC3179" s="59"/>
      <c r="ED3179" s="59"/>
      <c r="EE3179" s="59"/>
      <c r="EF3179" s="59"/>
      <c r="EG3179" s="59"/>
      <c r="EH3179" s="59"/>
      <c r="EI3179" s="59"/>
      <c r="EJ3179" s="59"/>
      <c r="EK3179" s="59"/>
      <c r="EL3179" s="59"/>
      <c r="EM3179" s="59"/>
      <c r="EN3179" s="59"/>
      <c r="EO3179" s="59"/>
      <c r="EP3179" s="59"/>
      <c r="EQ3179" s="59"/>
      <c r="ER3179" s="59"/>
      <c r="ES3179" s="59"/>
      <c r="ET3179" s="59"/>
      <c r="EU3179" s="59"/>
      <c r="EV3179" s="59"/>
      <c r="EW3179" s="59"/>
      <c r="EX3179" s="59"/>
    </row>
    <row r="3180" spans="1:154" x14ac:dyDescent="0.3">
      <c r="A3180" s="18"/>
      <c r="B3180" s="18"/>
      <c r="C3180" s="18"/>
      <c r="D3180" s="18"/>
      <c r="E3180" s="18"/>
      <c r="F3180" s="18"/>
      <c r="G3180" s="18"/>
      <c r="H3180" s="19"/>
      <c r="I3180" s="20"/>
      <c r="J3180" s="21"/>
      <c r="K3180" s="20"/>
      <c r="L3180" s="18"/>
      <c r="M3180" s="18"/>
      <c r="N3180" s="18"/>
      <c r="O3180" s="19"/>
      <c r="P3180" s="18"/>
      <c r="Q3180" s="20"/>
      <c r="R3180" s="20"/>
      <c r="S3180" s="20"/>
      <c r="T3180" s="18"/>
      <c r="U3180" s="94"/>
      <c r="V3180" s="23"/>
      <c r="W3180" s="20"/>
      <c r="X3180" s="20"/>
      <c r="Y3180" s="20"/>
      <c r="Z3180" s="20"/>
      <c r="AA3180" s="18"/>
      <c r="AB3180" s="18"/>
      <c r="AC3180" s="21"/>
      <c r="AD3180" s="20"/>
      <c r="AE3180" s="57"/>
      <c r="AF3180" s="57"/>
      <c r="AG3180" s="57"/>
      <c r="AH3180" s="57"/>
      <c r="AI3180" s="57"/>
      <c r="AJ3180" s="57"/>
      <c r="AK3180" s="57"/>
      <c r="AL3180" s="57"/>
      <c r="AM3180" s="57"/>
      <c r="AN3180" s="57"/>
      <c r="AO3180" s="57"/>
      <c r="AP3180" s="57"/>
      <c r="AQ3180" s="57"/>
      <c r="AR3180" s="57"/>
      <c r="AS3180" s="57"/>
      <c r="AT3180" s="57"/>
      <c r="AU3180" s="57"/>
      <c r="AV3180" s="57"/>
      <c r="AW3180" s="57"/>
      <c r="AX3180" s="57"/>
      <c r="AY3180" s="57"/>
      <c r="AZ3180" s="57"/>
      <c r="BA3180" s="57"/>
      <c r="BB3180" s="57"/>
      <c r="BC3180" s="57"/>
      <c r="BD3180" s="57"/>
      <c r="BE3180" s="57"/>
      <c r="BF3180" s="57"/>
      <c r="BG3180" s="57"/>
      <c r="BH3180" s="57"/>
      <c r="BI3180" s="57"/>
      <c r="BJ3180" s="57"/>
      <c r="BK3180" s="57"/>
      <c r="BL3180" s="57"/>
      <c r="BM3180" s="57"/>
      <c r="BN3180" s="57"/>
      <c r="BO3180" s="57"/>
      <c r="BP3180" s="57"/>
      <c r="BQ3180" s="57"/>
      <c r="BR3180" s="57"/>
      <c r="BS3180" s="57"/>
      <c r="BT3180" s="57"/>
      <c r="BU3180" s="57"/>
      <c r="BV3180" s="57"/>
      <c r="BW3180" s="57"/>
      <c r="BX3180" s="57"/>
      <c r="BY3180" s="57"/>
      <c r="BZ3180" s="57"/>
      <c r="CA3180" s="57"/>
      <c r="CB3180" s="57"/>
      <c r="CC3180" s="57"/>
      <c r="CD3180" s="57"/>
      <c r="CE3180" s="57"/>
      <c r="CF3180" s="57"/>
      <c r="CG3180" s="57"/>
      <c r="CH3180" s="57"/>
      <c r="CI3180" s="57"/>
      <c r="CJ3180" s="57"/>
      <c r="CK3180" s="57"/>
      <c r="CL3180" s="57"/>
      <c r="CM3180" s="57"/>
      <c r="CN3180" s="57"/>
      <c r="CO3180" s="57"/>
      <c r="CP3180" s="57"/>
      <c r="CQ3180" s="57"/>
      <c r="CR3180" s="57"/>
      <c r="CS3180" s="57"/>
      <c r="CT3180" s="57"/>
      <c r="CU3180" s="57"/>
      <c r="CV3180" s="57"/>
      <c r="CW3180" s="57"/>
      <c r="CX3180" s="57"/>
      <c r="CY3180" s="57"/>
      <c r="CZ3180" s="57"/>
      <c r="DA3180" s="57"/>
      <c r="DB3180" s="57"/>
      <c r="DC3180" s="57"/>
      <c r="DD3180" s="57"/>
      <c r="DE3180" s="57"/>
      <c r="DF3180" s="57"/>
      <c r="DG3180" s="57"/>
      <c r="DH3180" s="57"/>
      <c r="DI3180" s="57"/>
      <c r="DJ3180" s="57"/>
      <c r="DK3180" s="57"/>
      <c r="DL3180" s="57"/>
      <c r="DM3180" s="57"/>
      <c r="DN3180" s="57"/>
      <c r="DO3180" s="57"/>
      <c r="DP3180" s="57"/>
      <c r="DQ3180" s="57"/>
      <c r="DR3180" s="57"/>
      <c r="DS3180" s="57"/>
      <c r="DT3180" s="57"/>
      <c r="DU3180" s="57"/>
      <c r="DV3180" s="57"/>
      <c r="DW3180" s="57"/>
      <c r="DX3180" s="57"/>
      <c r="DY3180" s="57"/>
      <c r="DZ3180" s="57"/>
      <c r="EA3180" s="57"/>
      <c r="EB3180" s="57"/>
      <c r="EC3180" s="57"/>
      <c r="ED3180" s="57"/>
      <c r="EE3180" s="57"/>
      <c r="EF3180" s="57"/>
      <c r="EG3180" s="57"/>
      <c r="EH3180" s="57"/>
      <c r="EI3180" s="57"/>
      <c r="EJ3180" s="57"/>
      <c r="EK3180" s="57"/>
      <c r="EL3180" s="57"/>
      <c r="EM3180" s="57"/>
      <c r="EN3180" s="57"/>
      <c r="EO3180" s="57"/>
      <c r="EP3180" s="57"/>
      <c r="EQ3180" s="57"/>
      <c r="ER3180" s="57"/>
      <c r="ES3180" s="57"/>
      <c r="ET3180" s="57"/>
      <c r="EU3180" s="57"/>
      <c r="EV3180" s="57"/>
      <c r="EW3180" s="57"/>
      <c r="EX3180" s="57"/>
    </row>
    <row r="3181" spans="1:154" x14ac:dyDescent="0.3">
      <c r="A3181" s="29">
        <v>2878</v>
      </c>
      <c r="B3181" s="29" t="s">
        <v>47</v>
      </c>
      <c r="C3181" s="29">
        <v>2740</v>
      </c>
      <c r="D3181" s="29">
        <v>3</v>
      </c>
      <c r="E3181" s="29">
        <v>4</v>
      </c>
      <c r="F3181" s="29">
        <v>1</v>
      </c>
      <c r="G3181" s="29">
        <v>98</v>
      </c>
      <c r="H3181" s="25" t="s">
        <v>477</v>
      </c>
      <c r="I3181" s="36">
        <v>200</v>
      </c>
      <c r="J3181" s="41">
        <v>250</v>
      </c>
      <c r="K3181" s="74">
        <f t="shared" ref="K3181:K3201" si="332">I3181*J3181</f>
        <v>50000</v>
      </c>
      <c r="L3181" s="29"/>
      <c r="M3181" s="29"/>
      <c r="N3181" s="29"/>
      <c r="O3181" s="25"/>
      <c r="P3181" s="29"/>
      <c r="Q3181" s="36"/>
      <c r="R3181" s="36"/>
      <c r="S3181" s="36"/>
      <c r="T3181" s="29"/>
      <c r="U3181" s="185"/>
      <c r="V3181" s="37"/>
      <c r="W3181" s="36"/>
      <c r="X3181" s="75">
        <f t="shared" ref="X3181:X3197" si="333">K3181+W3181</f>
        <v>50000</v>
      </c>
      <c r="Y3181" s="36"/>
      <c r="Z3181" s="36"/>
      <c r="AA3181" s="74">
        <f>X3181-Z3181</f>
        <v>50000</v>
      </c>
      <c r="AB3181" s="29">
        <v>0.02</v>
      </c>
      <c r="AC3181" s="41" t="s">
        <v>1369</v>
      </c>
      <c r="AD3181" s="36"/>
    </row>
    <row r="3182" spans="1:154" s="59" customFormat="1" x14ac:dyDescent="0.3">
      <c r="A3182" s="9"/>
      <c r="B3182" s="9"/>
      <c r="C3182" s="9"/>
      <c r="D3182" s="9"/>
      <c r="E3182" s="9"/>
      <c r="F3182" s="9"/>
      <c r="G3182" s="9"/>
      <c r="H3182" s="30"/>
      <c r="I3182" s="10"/>
      <c r="J3182" s="33"/>
      <c r="K3182" s="34"/>
      <c r="L3182" s="9">
        <v>1</v>
      </c>
      <c r="M3182" s="9" t="s">
        <v>53</v>
      </c>
      <c r="N3182" s="9" t="s">
        <v>48</v>
      </c>
      <c r="O3182" s="30" t="s">
        <v>477</v>
      </c>
      <c r="P3182" s="9">
        <v>180</v>
      </c>
      <c r="Q3182" s="10">
        <v>100</v>
      </c>
      <c r="R3182" s="10">
        <v>6750</v>
      </c>
      <c r="S3182" s="159">
        <f>P3182*R3182</f>
        <v>1215000</v>
      </c>
      <c r="T3182" s="9">
        <v>4</v>
      </c>
      <c r="U3182" s="2">
        <v>4</v>
      </c>
      <c r="V3182" s="34">
        <f>S3182*U3182/100</f>
        <v>48600</v>
      </c>
      <c r="W3182" s="34">
        <f>S3182-V3182</f>
        <v>1166400</v>
      </c>
      <c r="X3182" s="31">
        <f t="shared" si="333"/>
        <v>1166400</v>
      </c>
      <c r="Y3182" s="34">
        <f>X3182*Q3182/100</f>
        <v>1166400</v>
      </c>
      <c r="Z3182" s="34">
        <v>10000000</v>
      </c>
      <c r="AA3182" s="9">
        <v>0</v>
      </c>
      <c r="AB3182" s="9">
        <v>0</v>
      </c>
      <c r="AC3182" s="41"/>
      <c r="AD3182" s="36"/>
      <c r="AE3182" s="16"/>
      <c r="AF3182" s="16"/>
      <c r="AG3182" s="16"/>
      <c r="AH3182" s="16"/>
      <c r="AI3182" s="16"/>
      <c r="AJ3182" s="16"/>
      <c r="AK3182" s="16"/>
      <c r="AL3182" s="16"/>
      <c r="AM3182" s="16"/>
      <c r="AN3182" s="16"/>
      <c r="AO3182" s="16"/>
      <c r="AP3182" s="16"/>
      <c r="AQ3182" s="16"/>
      <c r="AR3182" s="16"/>
      <c r="AS3182" s="16"/>
      <c r="AT3182" s="16"/>
      <c r="AU3182" s="16"/>
      <c r="AV3182" s="16"/>
      <c r="AW3182" s="16"/>
      <c r="AX3182" s="16"/>
      <c r="AY3182" s="16"/>
      <c r="AZ3182" s="16"/>
      <c r="BA3182" s="16"/>
      <c r="BB3182" s="16"/>
      <c r="BC3182" s="16"/>
      <c r="BD3182" s="16"/>
      <c r="BE3182" s="16"/>
      <c r="BF3182" s="16"/>
      <c r="BG3182" s="16"/>
      <c r="BH3182" s="16"/>
      <c r="BI3182" s="16"/>
      <c r="BJ3182" s="16"/>
      <c r="BK3182" s="16"/>
      <c r="BL3182" s="16"/>
      <c r="BM3182" s="16"/>
      <c r="BN3182" s="16"/>
      <c r="BO3182" s="16"/>
      <c r="BP3182" s="16"/>
      <c r="BQ3182" s="16"/>
      <c r="BR3182" s="16"/>
      <c r="BS3182" s="16"/>
      <c r="BT3182" s="16"/>
      <c r="BU3182" s="16"/>
      <c r="BV3182" s="16"/>
      <c r="BW3182" s="16"/>
      <c r="BX3182" s="16"/>
      <c r="BY3182" s="16"/>
      <c r="BZ3182" s="16"/>
      <c r="CA3182" s="16"/>
      <c r="CB3182" s="16"/>
      <c r="CC3182" s="16"/>
      <c r="CD3182" s="16"/>
      <c r="CE3182" s="16"/>
      <c r="CF3182" s="16"/>
      <c r="CG3182" s="16"/>
      <c r="CH3182" s="16"/>
      <c r="CI3182" s="16"/>
      <c r="CJ3182" s="16"/>
      <c r="CK3182" s="16"/>
      <c r="CL3182" s="16"/>
      <c r="CM3182" s="16"/>
      <c r="CN3182" s="16"/>
      <c r="CO3182" s="16"/>
      <c r="CP3182" s="16"/>
      <c r="CQ3182" s="16"/>
      <c r="CR3182" s="16"/>
      <c r="CS3182" s="16"/>
      <c r="CT3182" s="16"/>
      <c r="CU3182" s="16"/>
      <c r="CV3182" s="16"/>
      <c r="CW3182" s="16"/>
      <c r="CX3182" s="16"/>
      <c r="CY3182" s="16"/>
      <c r="CZ3182" s="16"/>
      <c r="DA3182" s="16"/>
      <c r="DB3182" s="16"/>
      <c r="DC3182" s="16"/>
      <c r="DD3182" s="16"/>
      <c r="DE3182" s="16"/>
      <c r="DF3182" s="16"/>
      <c r="DG3182" s="16"/>
      <c r="DH3182" s="16"/>
      <c r="DI3182" s="16"/>
      <c r="DJ3182" s="16"/>
      <c r="DK3182" s="16"/>
      <c r="DL3182" s="16"/>
      <c r="DM3182" s="16"/>
      <c r="DN3182" s="16"/>
      <c r="DO3182" s="16"/>
      <c r="DP3182" s="16"/>
      <c r="DQ3182" s="16"/>
      <c r="DR3182" s="16"/>
      <c r="DS3182" s="16"/>
      <c r="DT3182" s="16"/>
      <c r="DU3182" s="16"/>
      <c r="DV3182" s="16"/>
      <c r="DW3182" s="16"/>
      <c r="DX3182" s="16"/>
      <c r="DY3182" s="16"/>
      <c r="DZ3182" s="16"/>
      <c r="EA3182" s="16"/>
      <c r="EB3182" s="16"/>
      <c r="EC3182" s="16"/>
      <c r="ED3182" s="16"/>
      <c r="EE3182" s="16"/>
      <c r="EF3182" s="16"/>
      <c r="EG3182" s="16"/>
      <c r="EH3182" s="16"/>
      <c r="EI3182" s="16"/>
      <c r="EJ3182" s="16"/>
      <c r="EK3182" s="16"/>
      <c r="EL3182" s="16"/>
      <c r="EM3182" s="16"/>
      <c r="EN3182" s="16"/>
      <c r="EO3182" s="16"/>
      <c r="EP3182" s="16"/>
      <c r="EQ3182" s="16"/>
      <c r="ER3182" s="16"/>
      <c r="ES3182" s="16"/>
      <c r="ET3182" s="16"/>
      <c r="EU3182" s="16"/>
      <c r="EV3182" s="16"/>
      <c r="EW3182" s="16"/>
      <c r="EX3182" s="16"/>
    </row>
    <row r="3183" spans="1:154" s="59" customFormat="1" x14ac:dyDescent="0.3">
      <c r="A3183" s="9"/>
      <c r="B3183" s="9"/>
      <c r="C3183" s="9"/>
      <c r="D3183" s="9"/>
      <c r="E3183" s="9"/>
      <c r="F3183" s="9"/>
      <c r="G3183" s="9"/>
      <c r="H3183" s="30" t="s">
        <v>476</v>
      </c>
      <c r="I3183" s="10">
        <v>1598</v>
      </c>
      <c r="J3183" s="33">
        <v>250</v>
      </c>
      <c r="K3183" s="34">
        <f t="shared" si="332"/>
        <v>399500</v>
      </c>
      <c r="L3183" s="9"/>
      <c r="M3183" s="9"/>
      <c r="N3183" s="9"/>
      <c r="O3183" s="9"/>
      <c r="P3183" s="9"/>
      <c r="Q3183" s="10"/>
      <c r="R3183" s="10"/>
      <c r="S3183" s="10"/>
      <c r="T3183" s="9"/>
      <c r="U3183" s="2"/>
      <c r="V3183" s="35"/>
      <c r="W3183" s="10"/>
      <c r="X3183" s="31">
        <f t="shared" si="333"/>
        <v>399500</v>
      </c>
      <c r="Y3183" s="10"/>
      <c r="Z3183" s="34">
        <v>50000000</v>
      </c>
      <c r="AA3183" s="9">
        <v>0</v>
      </c>
      <c r="AB3183" s="9">
        <v>0</v>
      </c>
      <c r="AC3183" s="29"/>
      <c r="AD3183" s="10"/>
      <c r="AE3183" s="16"/>
      <c r="AF3183" s="16"/>
      <c r="AG3183" s="16"/>
      <c r="AH3183" s="16"/>
      <c r="AI3183" s="16"/>
      <c r="AJ3183" s="16"/>
      <c r="AK3183" s="16"/>
      <c r="AL3183" s="16"/>
      <c r="AM3183" s="16"/>
      <c r="AN3183" s="16"/>
      <c r="AO3183" s="16"/>
      <c r="AP3183" s="16"/>
      <c r="AQ3183" s="16"/>
      <c r="AR3183" s="16"/>
      <c r="AS3183" s="16"/>
      <c r="AT3183" s="16"/>
      <c r="AU3183" s="16"/>
      <c r="AV3183" s="16"/>
      <c r="AW3183" s="16"/>
      <c r="AX3183" s="16"/>
      <c r="AY3183" s="16"/>
      <c r="AZ3183" s="16"/>
      <c r="BA3183" s="16"/>
      <c r="BB3183" s="16"/>
      <c r="BC3183" s="16"/>
      <c r="BD3183" s="16"/>
      <c r="BE3183" s="16"/>
      <c r="BF3183" s="16"/>
      <c r="BG3183" s="16"/>
      <c r="BH3183" s="16"/>
      <c r="BI3183" s="16"/>
      <c r="BJ3183" s="16"/>
      <c r="BK3183" s="16"/>
      <c r="BL3183" s="16"/>
      <c r="BM3183" s="16"/>
      <c r="BN3183" s="16"/>
      <c r="BO3183" s="16"/>
      <c r="BP3183" s="16"/>
      <c r="BQ3183" s="16"/>
      <c r="BR3183" s="16"/>
      <c r="BS3183" s="16"/>
      <c r="BT3183" s="16"/>
      <c r="BU3183" s="16"/>
      <c r="BV3183" s="16"/>
      <c r="BW3183" s="16"/>
      <c r="BX3183" s="16"/>
      <c r="BY3183" s="16"/>
      <c r="BZ3183" s="16"/>
      <c r="CA3183" s="16"/>
      <c r="CB3183" s="16"/>
      <c r="CC3183" s="16"/>
      <c r="CD3183" s="16"/>
      <c r="CE3183" s="16"/>
      <c r="CF3183" s="16"/>
      <c r="CG3183" s="16"/>
      <c r="CH3183" s="16"/>
      <c r="CI3183" s="16"/>
      <c r="CJ3183" s="16"/>
      <c r="CK3183" s="16"/>
      <c r="CL3183" s="16"/>
      <c r="CM3183" s="16"/>
      <c r="CN3183" s="16"/>
      <c r="CO3183" s="16"/>
      <c r="CP3183" s="16"/>
      <c r="CQ3183" s="16"/>
      <c r="CR3183" s="16"/>
      <c r="CS3183" s="16"/>
      <c r="CT3183" s="16"/>
      <c r="CU3183" s="16"/>
      <c r="CV3183" s="16"/>
      <c r="CW3183" s="16"/>
      <c r="CX3183" s="16"/>
      <c r="CY3183" s="16"/>
      <c r="CZ3183" s="16"/>
      <c r="DA3183" s="16"/>
      <c r="DB3183" s="16"/>
      <c r="DC3183" s="16"/>
      <c r="DD3183" s="16"/>
      <c r="DE3183" s="16"/>
      <c r="DF3183" s="16"/>
      <c r="DG3183" s="16"/>
      <c r="DH3183" s="16"/>
      <c r="DI3183" s="16"/>
      <c r="DJ3183" s="16"/>
      <c r="DK3183" s="16"/>
      <c r="DL3183" s="16"/>
      <c r="DM3183" s="16"/>
      <c r="DN3183" s="16"/>
      <c r="DO3183" s="16"/>
      <c r="DP3183" s="16"/>
      <c r="DQ3183" s="16"/>
      <c r="DR3183" s="16"/>
      <c r="DS3183" s="16"/>
      <c r="DT3183" s="16"/>
      <c r="DU3183" s="16"/>
      <c r="DV3183" s="16"/>
      <c r="DW3183" s="16"/>
      <c r="DX3183" s="16"/>
      <c r="DY3183" s="16"/>
      <c r="DZ3183" s="16"/>
      <c r="EA3183" s="16"/>
      <c r="EB3183" s="16"/>
      <c r="EC3183" s="16"/>
      <c r="ED3183" s="16"/>
      <c r="EE3183" s="16"/>
      <c r="EF3183" s="16"/>
      <c r="EG3183" s="16"/>
      <c r="EH3183" s="16"/>
      <c r="EI3183" s="16"/>
      <c r="EJ3183" s="16"/>
      <c r="EK3183" s="16"/>
      <c r="EL3183" s="16"/>
      <c r="EM3183" s="16"/>
      <c r="EN3183" s="16"/>
      <c r="EO3183" s="16"/>
      <c r="EP3183" s="16"/>
      <c r="EQ3183" s="16"/>
      <c r="ER3183" s="16"/>
      <c r="ES3183" s="16"/>
      <c r="ET3183" s="16"/>
      <c r="EU3183" s="16"/>
      <c r="EV3183" s="16"/>
      <c r="EW3183" s="16"/>
      <c r="EX3183" s="16"/>
    </row>
    <row r="3184" spans="1:154" s="59" customFormat="1" x14ac:dyDescent="0.3">
      <c r="A3184" s="9"/>
      <c r="B3184" s="9" t="s">
        <v>47</v>
      </c>
      <c r="C3184" s="9">
        <v>3092</v>
      </c>
      <c r="D3184" s="9">
        <v>3</v>
      </c>
      <c r="E3184" s="9">
        <v>18</v>
      </c>
      <c r="F3184" s="9">
        <v>0</v>
      </c>
      <c r="G3184" s="9">
        <v>54</v>
      </c>
      <c r="H3184" s="30" t="s">
        <v>477</v>
      </c>
      <c r="I3184" s="10">
        <v>794</v>
      </c>
      <c r="J3184" s="33">
        <v>200</v>
      </c>
      <c r="K3184" s="34">
        <f t="shared" si="332"/>
        <v>158800</v>
      </c>
      <c r="L3184" s="9"/>
      <c r="M3184" s="9"/>
      <c r="N3184" s="9"/>
      <c r="O3184" s="30"/>
      <c r="P3184" s="9"/>
      <c r="Q3184" s="10"/>
      <c r="R3184" s="10"/>
      <c r="S3184" s="34"/>
      <c r="T3184" s="9"/>
      <c r="U3184" s="2"/>
      <c r="V3184" s="34"/>
      <c r="W3184" s="34"/>
      <c r="X3184" s="31">
        <f t="shared" si="333"/>
        <v>158800</v>
      </c>
      <c r="Y3184" s="34"/>
      <c r="Z3184" s="10"/>
      <c r="AA3184" s="34">
        <f>X3184-Z3184</f>
        <v>158800</v>
      </c>
      <c r="AB3184" s="9">
        <v>0.02</v>
      </c>
      <c r="AC3184" s="33"/>
      <c r="AD3184" s="10"/>
      <c r="AE3184" s="16"/>
      <c r="AF3184" s="16"/>
      <c r="AG3184" s="16"/>
      <c r="AH3184" s="16"/>
      <c r="AI3184" s="16"/>
      <c r="AJ3184" s="16"/>
      <c r="AK3184" s="16"/>
      <c r="AL3184" s="16"/>
      <c r="AM3184" s="16"/>
      <c r="AN3184" s="16"/>
      <c r="AO3184" s="16"/>
      <c r="AP3184" s="16"/>
      <c r="AQ3184" s="16"/>
      <c r="AR3184" s="16"/>
      <c r="AS3184" s="16"/>
      <c r="AT3184" s="16"/>
      <c r="AU3184" s="16"/>
      <c r="AV3184" s="16"/>
      <c r="AW3184" s="16"/>
      <c r="AX3184" s="16"/>
      <c r="AY3184" s="16"/>
      <c r="AZ3184" s="16"/>
      <c r="BA3184" s="16"/>
      <c r="BB3184" s="16"/>
      <c r="BC3184" s="16"/>
      <c r="BD3184" s="16"/>
      <c r="BE3184" s="16"/>
      <c r="BF3184" s="16"/>
      <c r="BG3184" s="16"/>
      <c r="BH3184" s="16"/>
      <c r="BI3184" s="16"/>
      <c r="BJ3184" s="16"/>
      <c r="BK3184" s="16"/>
      <c r="BL3184" s="16"/>
      <c r="BM3184" s="16"/>
      <c r="BN3184" s="16"/>
      <c r="BO3184" s="16"/>
      <c r="BP3184" s="16"/>
      <c r="BQ3184" s="16"/>
      <c r="BR3184" s="16"/>
      <c r="BS3184" s="16"/>
      <c r="BT3184" s="16"/>
      <c r="BU3184" s="16"/>
      <c r="BV3184" s="16"/>
      <c r="BW3184" s="16"/>
      <c r="BX3184" s="16"/>
      <c r="BY3184" s="16"/>
      <c r="BZ3184" s="16"/>
      <c r="CA3184" s="16"/>
      <c r="CB3184" s="16"/>
      <c r="CC3184" s="16"/>
      <c r="CD3184" s="16"/>
      <c r="CE3184" s="16"/>
      <c r="CF3184" s="16"/>
      <c r="CG3184" s="16"/>
      <c r="CH3184" s="16"/>
      <c r="CI3184" s="16"/>
      <c r="CJ3184" s="16"/>
      <c r="CK3184" s="16"/>
      <c r="CL3184" s="16"/>
      <c r="CM3184" s="16"/>
      <c r="CN3184" s="16"/>
      <c r="CO3184" s="16"/>
      <c r="CP3184" s="16"/>
      <c r="CQ3184" s="16"/>
      <c r="CR3184" s="16"/>
      <c r="CS3184" s="16"/>
      <c r="CT3184" s="16"/>
      <c r="CU3184" s="16"/>
      <c r="CV3184" s="16"/>
      <c r="CW3184" s="16"/>
      <c r="CX3184" s="16"/>
      <c r="CY3184" s="16"/>
      <c r="CZ3184" s="16"/>
      <c r="DA3184" s="16"/>
      <c r="DB3184" s="16"/>
      <c r="DC3184" s="16"/>
      <c r="DD3184" s="16"/>
      <c r="DE3184" s="16"/>
      <c r="DF3184" s="16"/>
      <c r="DG3184" s="16"/>
      <c r="DH3184" s="16"/>
      <c r="DI3184" s="16"/>
      <c r="DJ3184" s="16"/>
      <c r="DK3184" s="16"/>
      <c r="DL3184" s="16"/>
      <c r="DM3184" s="16"/>
      <c r="DN3184" s="16"/>
      <c r="DO3184" s="16"/>
      <c r="DP3184" s="16"/>
      <c r="DQ3184" s="16"/>
      <c r="DR3184" s="16"/>
      <c r="DS3184" s="16"/>
      <c r="DT3184" s="16"/>
      <c r="DU3184" s="16"/>
      <c r="DV3184" s="16"/>
      <c r="DW3184" s="16"/>
      <c r="DX3184" s="16"/>
      <c r="DY3184" s="16"/>
      <c r="DZ3184" s="16"/>
      <c r="EA3184" s="16"/>
      <c r="EB3184" s="16"/>
      <c r="EC3184" s="16"/>
      <c r="ED3184" s="16"/>
      <c r="EE3184" s="16"/>
      <c r="EF3184" s="16"/>
      <c r="EG3184" s="16"/>
      <c r="EH3184" s="16"/>
      <c r="EI3184" s="16"/>
      <c r="EJ3184" s="16"/>
      <c r="EK3184" s="16"/>
      <c r="EL3184" s="16"/>
      <c r="EM3184" s="16"/>
      <c r="EN3184" s="16"/>
      <c r="EO3184" s="16"/>
      <c r="EP3184" s="16"/>
      <c r="EQ3184" s="16"/>
      <c r="ER3184" s="16"/>
      <c r="ES3184" s="16"/>
      <c r="ET3184" s="16"/>
      <c r="EU3184" s="16"/>
      <c r="EV3184" s="16"/>
      <c r="EW3184" s="16"/>
      <c r="EX3184" s="16"/>
    </row>
    <row r="3185" spans="1:154" s="57" customFormat="1" x14ac:dyDescent="0.3">
      <c r="A3185" s="9"/>
      <c r="B3185" s="9"/>
      <c r="C3185" s="9"/>
      <c r="D3185" s="9"/>
      <c r="E3185" s="9"/>
      <c r="F3185" s="9"/>
      <c r="G3185" s="9"/>
      <c r="H3185" s="30"/>
      <c r="I3185" s="10"/>
      <c r="J3185" s="33"/>
      <c r="K3185" s="34"/>
      <c r="L3185" s="9">
        <v>1</v>
      </c>
      <c r="M3185" s="9" t="s">
        <v>53</v>
      </c>
      <c r="N3185" s="9" t="s">
        <v>48</v>
      </c>
      <c r="O3185" s="30" t="s">
        <v>477</v>
      </c>
      <c r="P3185" s="9">
        <v>120</v>
      </c>
      <c r="Q3185" s="10">
        <v>100</v>
      </c>
      <c r="R3185" s="10">
        <v>6750</v>
      </c>
      <c r="S3185" s="34">
        <f>P3185*R3185</f>
        <v>810000</v>
      </c>
      <c r="T3185" s="9">
        <v>42</v>
      </c>
      <c r="U3185" s="2">
        <v>76</v>
      </c>
      <c r="V3185" s="34">
        <f>S3185*U3185/100</f>
        <v>615600</v>
      </c>
      <c r="W3185" s="34">
        <f>S3185-V3185</f>
        <v>194400</v>
      </c>
      <c r="X3185" s="31">
        <f t="shared" si="333"/>
        <v>194400</v>
      </c>
      <c r="Y3185" s="34">
        <f>X3185*Q3185/100</f>
        <v>194400</v>
      </c>
      <c r="Z3185" s="34">
        <v>10000000</v>
      </c>
      <c r="AA3185" s="9">
        <v>0</v>
      </c>
      <c r="AB3185" s="9">
        <v>0</v>
      </c>
      <c r="AC3185" s="33"/>
      <c r="AD3185" s="10"/>
      <c r="AE3185" s="16"/>
      <c r="AF3185" s="16"/>
      <c r="AG3185" s="16"/>
      <c r="AH3185" s="16"/>
      <c r="AI3185" s="16"/>
      <c r="AJ3185" s="16"/>
      <c r="AK3185" s="16"/>
      <c r="AL3185" s="16"/>
      <c r="AM3185" s="16"/>
      <c r="AN3185" s="16"/>
      <c r="AO3185" s="16"/>
      <c r="AP3185" s="16"/>
      <c r="AQ3185" s="16"/>
      <c r="AR3185" s="16"/>
      <c r="AS3185" s="16"/>
      <c r="AT3185" s="16"/>
      <c r="AU3185" s="16"/>
      <c r="AV3185" s="16"/>
      <c r="AW3185" s="16"/>
      <c r="AX3185" s="16"/>
      <c r="AY3185" s="16"/>
      <c r="AZ3185" s="16"/>
      <c r="BA3185" s="16"/>
      <c r="BB3185" s="16"/>
      <c r="BC3185" s="16"/>
      <c r="BD3185" s="16"/>
      <c r="BE3185" s="16"/>
      <c r="BF3185" s="16"/>
      <c r="BG3185" s="16"/>
      <c r="BH3185" s="16"/>
      <c r="BI3185" s="16"/>
      <c r="BJ3185" s="16"/>
      <c r="BK3185" s="16"/>
      <c r="BL3185" s="16"/>
      <c r="BM3185" s="16"/>
      <c r="BN3185" s="16"/>
      <c r="BO3185" s="16"/>
      <c r="BP3185" s="16"/>
      <c r="BQ3185" s="16"/>
      <c r="BR3185" s="16"/>
      <c r="BS3185" s="16"/>
      <c r="BT3185" s="16"/>
      <c r="BU3185" s="16"/>
      <c r="BV3185" s="16"/>
      <c r="BW3185" s="16"/>
      <c r="BX3185" s="16"/>
      <c r="BY3185" s="16"/>
      <c r="BZ3185" s="16"/>
      <c r="CA3185" s="16"/>
      <c r="CB3185" s="16"/>
      <c r="CC3185" s="16"/>
      <c r="CD3185" s="16"/>
      <c r="CE3185" s="16"/>
      <c r="CF3185" s="16"/>
      <c r="CG3185" s="16"/>
      <c r="CH3185" s="16"/>
      <c r="CI3185" s="16"/>
      <c r="CJ3185" s="16"/>
      <c r="CK3185" s="16"/>
      <c r="CL3185" s="16"/>
      <c r="CM3185" s="16"/>
      <c r="CN3185" s="16"/>
      <c r="CO3185" s="16"/>
      <c r="CP3185" s="16"/>
      <c r="CQ3185" s="16"/>
      <c r="CR3185" s="16"/>
      <c r="CS3185" s="16"/>
      <c r="CT3185" s="16"/>
      <c r="CU3185" s="16"/>
      <c r="CV3185" s="16"/>
      <c r="CW3185" s="16"/>
      <c r="CX3185" s="16"/>
      <c r="CY3185" s="16"/>
      <c r="CZ3185" s="16"/>
      <c r="DA3185" s="16"/>
      <c r="DB3185" s="16"/>
      <c r="DC3185" s="16"/>
      <c r="DD3185" s="16"/>
      <c r="DE3185" s="16"/>
      <c r="DF3185" s="16"/>
      <c r="DG3185" s="16"/>
      <c r="DH3185" s="16"/>
      <c r="DI3185" s="16"/>
      <c r="DJ3185" s="16"/>
      <c r="DK3185" s="16"/>
      <c r="DL3185" s="16"/>
      <c r="DM3185" s="16"/>
      <c r="DN3185" s="16"/>
      <c r="DO3185" s="16"/>
      <c r="DP3185" s="16"/>
      <c r="DQ3185" s="16"/>
      <c r="DR3185" s="16"/>
      <c r="DS3185" s="16"/>
      <c r="DT3185" s="16"/>
      <c r="DU3185" s="16"/>
      <c r="DV3185" s="16"/>
      <c r="DW3185" s="16"/>
      <c r="DX3185" s="16"/>
      <c r="DY3185" s="16"/>
      <c r="DZ3185" s="16"/>
      <c r="EA3185" s="16"/>
      <c r="EB3185" s="16"/>
      <c r="EC3185" s="16"/>
      <c r="ED3185" s="16"/>
      <c r="EE3185" s="16"/>
      <c r="EF3185" s="16"/>
      <c r="EG3185" s="16"/>
      <c r="EH3185" s="16"/>
      <c r="EI3185" s="16"/>
      <c r="EJ3185" s="16"/>
      <c r="EK3185" s="16"/>
      <c r="EL3185" s="16"/>
      <c r="EM3185" s="16"/>
      <c r="EN3185" s="16"/>
      <c r="EO3185" s="16"/>
      <c r="EP3185" s="16"/>
      <c r="EQ3185" s="16"/>
      <c r="ER3185" s="16"/>
      <c r="ES3185" s="16"/>
      <c r="ET3185" s="16"/>
      <c r="EU3185" s="16"/>
      <c r="EV3185" s="16"/>
      <c r="EW3185" s="16"/>
      <c r="EX3185" s="16"/>
    </row>
    <row r="3186" spans="1:154" x14ac:dyDescent="0.3">
      <c r="A3186" s="9"/>
      <c r="B3186" s="9"/>
      <c r="C3186" s="9"/>
      <c r="D3186" s="9"/>
      <c r="E3186" s="9"/>
      <c r="F3186" s="9"/>
      <c r="G3186" s="9"/>
      <c r="H3186" s="30" t="s">
        <v>476</v>
      </c>
      <c r="I3186" s="10">
        <v>6454</v>
      </c>
      <c r="J3186" s="33">
        <v>200</v>
      </c>
      <c r="K3186" s="34">
        <f t="shared" si="332"/>
        <v>1290800</v>
      </c>
      <c r="L3186" s="9"/>
      <c r="M3186" s="9"/>
      <c r="N3186" s="9"/>
      <c r="O3186" s="30"/>
      <c r="P3186" s="9"/>
      <c r="Q3186" s="10"/>
      <c r="R3186" s="10"/>
      <c r="S3186" s="10"/>
      <c r="T3186" s="9"/>
      <c r="U3186" s="2"/>
      <c r="V3186" s="35"/>
      <c r="W3186" s="10"/>
      <c r="X3186" s="31">
        <f t="shared" si="333"/>
        <v>1290800</v>
      </c>
      <c r="Y3186" s="10"/>
      <c r="Z3186" s="34">
        <v>50000000</v>
      </c>
      <c r="AA3186" s="9">
        <v>0</v>
      </c>
      <c r="AB3186" s="9">
        <v>0</v>
      </c>
      <c r="AC3186" s="33"/>
      <c r="AD3186" s="10"/>
    </row>
    <row r="3187" spans="1:154" x14ac:dyDescent="0.3">
      <c r="A3187" s="9"/>
      <c r="B3187" s="9"/>
      <c r="C3187" s="9"/>
      <c r="D3187" s="9"/>
      <c r="E3187" s="9"/>
      <c r="F3187" s="9"/>
      <c r="G3187" s="9"/>
      <c r="H3187" s="30" t="s">
        <v>477</v>
      </c>
      <c r="I3187" s="10">
        <v>6</v>
      </c>
      <c r="J3187" s="33">
        <v>200</v>
      </c>
      <c r="K3187" s="34">
        <f t="shared" si="332"/>
        <v>1200</v>
      </c>
      <c r="L3187" s="9"/>
      <c r="M3187" s="9"/>
      <c r="N3187" s="9"/>
      <c r="O3187" s="30"/>
      <c r="P3187" s="9"/>
      <c r="Q3187" s="10"/>
      <c r="R3187" s="10"/>
      <c r="S3187" s="10"/>
      <c r="T3187" s="9"/>
      <c r="U3187" s="2"/>
      <c r="V3187" s="34"/>
      <c r="W3187" s="34"/>
      <c r="X3187" s="31">
        <f t="shared" si="333"/>
        <v>1200</v>
      </c>
      <c r="Y3187" s="10"/>
      <c r="Z3187" s="10"/>
      <c r="AA3187" s="34">
        <f>X3187-Z3187</f>
        <v>1200</v>
      </c>
      <c r="AB3187" s="9">
        <v>0.02</v>
      </c>
      <c r="AC3187" s="33"/>
      <c r="AD3187" s="10"/>
    </row>
    <row r="3188" spans="1:154" x14ac:dyDescent="0.3">
      <c r="A3188" s="9"/>
      <c r="B3188" s="9"/>
      <c r="C3188" s="9"/>
      <c r="D3188" s="9"/>
      <c r="E3188" s="9"/>
      <c r="F3188" s="9"/>
      <c r="G3188" s="9"/>
      <c r="H3188" s="30"/>
      <c r="I3188" s="10"/>
      <c r="J3188" s="33"/>
      <c r="K3188" s="34"/>
      <c r="L3188" s="9">
        <v>2</v>
      </c>
      <c r="M3188" s="9" t="s">
        <v>290</v>
      </c>
      <c r="N3188" s="9" t="s">
        <v>48</v>
      </c>
      <c r="O3188" s="30" t="s">
        <v>477</v>
      </c>
      <c r="P3188" s="9">
        <v>24</v>
      </c>
      <c r="Q3188" s="10">
        <v>100</v>
      </c>
      <c r="R3188" s="10">
        <v>2450</v>
      </c>
      <c r="S3188" s="34">
        <f>P3188*R3188</f>
        <v>58800</v>
      </c>
      <c r="T3188" s="9">
        <v>12</v>
      </c>
      <c r="U3188" s="2">
        <v>14</v>
      </c>
      <c r="V3188" s="34">
        <f>S3188*U3188/100</f>
        <v>8232</v>
      </c>
      <c r="W3188" s="34">
        <f>S3188-V3188</f>
        <v>50568</v>
      </c>
      <c r="X3188" s="31">
        <f t="shared" si="333"/>
        <v>50568</v>
      </c>
      <c r="Y3188" s="34">
        <f>X3188*Q3188/100</f>
        <v>50568</v>
      </c>
      <c r="Z3188" s="34">
        <v>10000000</v>
      </c>
      <c r="AA3188" s="9">
        <v>0</v>
      </c>
      <c r="AB3188" s="9">
        <v>0</v>
      </c>
      <c r="AC3188" s="33"/>
      <c r="AD3188" s="10"/>
    </row>
    <row r="3189" spans="1:154" x14ac:dyDescent="0.3">
      <c r="A3189" s="9"/>
      <c r="B3189" s="9" t="s">
        <v>47</v>
      </c>
      <c r="C3189" s="9">
        <v>7878</v>
      </c>
      <c r="D3189" s="9">
        <v>3</v>
      </c>
      <c r="E3189" s="9">
        <v>5</v>
      </c>
      <c r="F3189" s="9">
        <v>2</v>
      </c>
      <c r="G3189" s="9">
        <v>86</v>
      </c>
      <c r="H3189" s="30" t="s">
        <v>476</v>
      </c>
      <c r="I3189" s="10">
        <v>2286</v>
      </c>
      <c r="J3189" s="33">
        <v>150</v>
      </c>
      <c r="K3189" s="34">
        <f t="shared" si="332"/>
        <v>342900</v>
      </c>
      <c r="L3189" s="9"/>
      <c r="M3189" s="9"/>
      <c r="N3189" s="9"/>
      <c r="O3189" s="9"/>
      <c r="P3189" s="9"/>
      <c r="Q3189" s="10"/>
      <c r="R3189" s="10"/>
      <c r="S3189" s="10"/>
      <c r="T3189" s="9"/>
      <c r="U3189" s="2"/>
      <c r="V3189" s="35"/>
      <c r="W3189" s="10"/>
      <c r="X3189" s="31">
        <f t="shared" si="333"/>
        <v>342900</v>
      </c>
      <c r="Y3189" s="10"/>
      <c r="Z3189" s="34">
        <v>50000000</v>
      </c>
      <c r="AA3189" s="9">
        <v>0</v>
      </c>
      <c r="AB3189" s="9">
        <v>0</v>
      </c>
      <c r="AC3189" s="33"/>
      <c r="AD3189" s="10"/>
    </row>
    <row r="3190" spans="1:154" x14ac:dyDescent="0.3">
      <c r="A3190" s="18"/>
      <c r="B3190" s="18"/>
      <c r="C3190" s="18"/>
      <c r="D3190" s="18"/>
      <c r="E3190" s="18"/>
      <c r="F3190" s="18"/>
      <c r="G3190" s="18"/>
      <c r="H3190" s="19"/>
      <c r="I3190" s="20"/>
      <c r="J3190" s="21"/>
      <c r="K3190" s="20"/>
      <c r="L3190" s="18"/>
      <c r="M3190" s="18"/>
      <c r="N3190" s="18"/>
      <c r="O3190" s="18"/>
      <c r="P3190" s="18"/>
      <c r="Q3190" s="20"/>
      <c r="R3190" s="20"/>
      <c r="S3190" s="20"/>
      <c r="T3190" s="18"/>
      <c r="U3190" s="94"/>
      <c r="V3190" s="23"/>
      <c r="W3190" s="20"/>
      <c r="X3190" s="20"/>
      <c r="Y3190" s="20"/>
      <c r="Z3190" s="20"/>
      <c r="AA3190" s="18"/>
      <c r="AB3190" s="18"/>
      <c r="AC3190" s="21"/>
      <c r="AD3190" s="20"/>
      <c r="AE3190" s="39"/>
      <c r="AF3190" s="39"/>
      <c r="AG3190" s="39"/>
      <c r="AH3190" s="39"/>
      <c r="AI3190" s="39"/>
      <c r="AJ3190" s="39"/>
      <c r="AK3190" s="39"/>
      <c r="AL3190" s="39"/>
      <c r="AM3190" s="39"/>
      <c r="AN3190" s="39"/>
      <c r="AO3190" s="39"/>
      <c r="AP3190" s="39"/>
      <c r="AQ3190" s="39"/>
      <c r="AR3190" s="39"/>
      <c r="AS3190" s="39"/>
      <c r="AT3190" s="39"/>
      <c r="AU3190" s="39"/>
      <c r="AV3190" s="39"/>
      <c r="AW3190" s="39"/>
      <c r="AX3190" s="39"/>
      <c r="AY3190" s="39"/>
      <c r="AZ3190" s="39"/>
      <c r="BA3190" s="39"/>
      <c r="BB3190" s="39"/>
      <c r="BC3190" s="39"/>
      <c r="BD3190" s="39"/>
      <c r="BE3190" s="39"/>
      <c r="BF3190" s="39"/>
      <c r="BG3190" s="39"/>
      <c r="BH3190" s="39"/>
      <c r="BI3190" s="39"/>
      <c r="BJ3190" s="39"/>
      <c r="BK3190" s="39"/>
      <c r="BL3190" s="39"/>
      <c r="BM3190" s="39"/>
      <c r="BN3190" s="39"/>
      <c r="BO3190" s="39"/>
      <c r="BP3190" s="39"/>
      <c r="BQ3190" s="39"/>
      <c r="BR3190" s="39"/>
      <c r="BS3190" s="39"/>
      <c r="BT3190" s="39"/>
      <c r="BU3190" s="39"/>
      <c r="BV3190" s="39"/>
      <c r="BW3190" s="39"/>
      <c r="BX3190" s="39"/>
      <c r="BY3190" s="39"/>
      <c r="BZ3190" s="39"/>
      <c r="CA3190" s="39"/>
      <c r="CB3190" s="39"/>
      <c r="CC3190" s="39"/>
      <c r="CD3190" s="39"/>
      <c r="CE3190" s="39"/>
      <c r="CF3190" s="39"/>
      <c r="CG3190" s="39"/>
      <c r="CH3190" s="39"/>
      <c r="CI3190" s="39"/>
      <c r="CJ3190" s="39"/>
      <c r="CK3190" s="39"/>
      <c r="CL3190" s="39"/>
      <c r="CM3190" s="39"/>
      <c r="CN3190" s="39"/>
      <c r="CO3190" s="39"/>
      <c r="CP3190" s="39"/>
      <c r="CQ3190" s="39"/>
      <c r="CR3190" s="39"/>
      <c r="CS3190" s="39"/>
      <c r="CT3190" s="39"/>
      <c r="CU3190" s="39"/>
      <c r="CV3190" s="39"/>
      <c r="CW3190" s="39"/>
      <c r="CX3190" s="39"/>
      <c r="CY3190" s="39"/>
      <c r="CZ3190" s="39"/>
      <c r="DA3190" s="39"/>
      <c r="DB3190" s="39"/>
      <c r="DC3190" s="39"/>
      <c r="DD3190" s="39"/>
      <c r="DE3190" s="39"/>
      <c r="DF3190" s="39"/>
      <c r="DG3190" s="39"/>
      <c r="DH3190" s="39"/>
      <c r="DI3190" s="39"/>
      <c r="DJ3190" s="39"/>
      <c r="DK3190" s="39"/>
      <c r="DL3190" s="39"/>
      <c r="DM3190" s="39"/>
      <c r="DN3190" s="39"/>
      <c r="DO3190" s="39"/>
      <c r="DP3190" s="39"/>
      <c r="DQ3190" s="39"/>
      <c r="DR3190" s="39"/>
      <c r="DS3190" s="39"/>
      <c r="DT3190" s="39"/>
      <c r="DU3190" s="39"/>
      <c r="DV3190" s="39"/>
      <c r="DW3190" s="39"/>
      <c r="DX3190" s="39"/>
      <c r="DY3190" s="39"/>
      <c r="DZ3190" s="39"/>
      <c r="EA3190" s="39"/>
      <c r="EB3190" s="39"/>
      <c r="EC3190" s="39"/>
      <c r="ED3190" s="39"/>
      <c r="EE3190" s="39"/>
      <c r="EF3190" s="39"/>
      <c r="EG3190" s="39"/>
      <c r="EH3190" s="39"/>
      <c r="EI3190" s="39"/>
      <c r="EJ3190" s="39"/>
      <c r="EK3190" s="39"/>
      <c r="EL3190" s="39"/>
      <c r="EM3190" s="39"/>
      <c r="EN3190" s="39"/>
      <c r="EO3190" s="39"/>
      <c r="EP3190" s="39"/>
      <c r="EQ3190" s="39"/>
      <c r="ER3190" s="39"/>
      <c r="ES3190" s="39"/>
      <c r="ET3190" s="39"/>
      <c r="EU3190" s="39"/>
      <c r="EV3190" s="39"/>
      <c r="EW3190" s="39"/>
      <c r="EX3190" s="39"/>
    </row>
    <row r="3191" spans="1:154" x14ac:dyDescent="0.3">
      <c r="A3191" s="29">
        <v>2879</v>
      </c>
      <c r="B3191" s="29" t="s">
        <v>46</v>
      </c>
      <c r="C3191" s="29">
        <v>1645</v>
      </c>
      <c r="D3191" s="29">
        <v>4</v>
      </c>
      <c r="E3191" s="29">
        <v>7</v>
      </c>
      <c r="F3191" s="29">
        <v>0</v>
      </c>
      <c r="G3191" s="29">
        <v>0</v>
      </c>
      <c r="H3191" s="25" t="s">
        <v>476</v>
      </c>
      <c r="I3191" s="36">
        <v>2800</v>
      </c>
      <c r="J3191" s="41">
        <v>150</v>
      </c>
      <c r="K3191" s="74">
        <f t="shared" si="332"/>
        <v>420000</v>
      </c>
      <c r="L3191" s="29"/>
      <c r="M3191" s="29"/>
      <c r="N3191" s="29"/>
      <c r="O3191" s="29"/>
      <c r="P3191" s="29"/>
      <c r="Q3191" s="36"/>
      <c r="R3191" s="36"/>
      <c r="S3191" s="36"/>
      <c r="T3191" s="29"/>
      <c r="U3191" s="185"/>
      <c r="V3191" s="37"/>
      <c r="W3191" s="36"/>
      <c r="X3191" s="75">
        <f t="shared" si="333"/>
        <v>420000</v>
      </c>
      <c r="Y3191" s="36"/>
      <c r="Z3191" s="36"/>
      <c r="AA3191" s="74">
        <f>X3191-Z3191</f>
        <v>420000</v>
      </c>
      <c r="AB3191" s="29">
        <v>0.01</v>
      </c>
      <c r="AC3191" s="41" t="s">
        <v>1370</v>
      </c>
      <c r="AD3191" s="36"/>
      <c r="AE3191" s="59"/>
      <c r="AF3191" s="59"/>
      <c r="AG3191" s="59"/>
      <c r="AH3191" s="59"/>
      <c r="AI3191" s="59"/>
      <c r="AJ3191" s="59"/>
      <c r="AK3191" s="59"/>
      <c r="AL3191" s="59"/>
      <c r="AM3191" s="59"/>
      <c r="AN3191" s="59"/>
      <c r="AO3191" s="59"/>
      <c r="AP3191" s="59"/>
      <c r="AQ3191" s="59"/>
      <c r="AR3191" s="59"/>
      <c r="AS3191" s="59"/>
      <c r="AT3191" s="59"/>
      <c r="AU3191" s="59"/>
      <c r="AV3191" s="59"/>
      <c r="AW3191" s="59"/>
      <c r="AX3191" s="59"/>
      <c r="AY3191" s="59"/>
      <c r="AZ3191" s="59"/>
      <c r="BA3191" s="59"/>
      <c r="BB3191" s="59"/>
      <c r="BC3191" s="59"/>
      <c r="BD3191" s="59"/>
      <c r="BE3191" s="59"/>
      <c r="BF3191" s="59"/>
      <c r="BG3191" s="59"/>
      <c r="BH3191" s="59"/>
      <c r="BI3191" s="59"/>
      <c r="BJ3191" s="59"/>
      <c r="BK3191" s="59"/>
      <c r="BL3191" s="59"/>
      <c r="BM3191" s="59"/>
      <c r="BN3191" s="59"/>
      <c r="BO3191" s="59"/>
      <c r="BP3191" s="59"/>
      <c r="BQ3191" s="59"/>
      <c r="BR3191" s="59"/>
      <c r="BS3191" s="59"/>
      <c r="BT3191" s="59"/>
      <c r="BU3191" s="59"/>
      <c r="BV3191" s="59"/>
      <c r="BW3191" s="59"/>
      <c r="BX3191" s="59"/>
      <c r="BY3191" s="59"/>
      <c r="BZ3191" s="59"/>
      <c r="CA3191" s="59"/>
      <c r="CB3191" s="59"/>
      <c r="CC3191" s="59"/>
      <c r="CD3191" s="59"/>
      <c r="CE3191" s="59"/>
      <c r="CF3191" s="59"/>
      <c r="CG3191" s="59"/>
      <c r="CH3191" s="59"/>
      <c r="CI3191" s="59"/>
      <c r="CJ3191" s="59"/>
      <c r="CK3191" s="59"/>
      <c r="CL3191" s="59"/>
      <c r="CM3191" s="59"/>
      <c r="CN3191" s="59"/>
      <c r="CO3191" s="59"/>
      <c r="CP3191" s="59"/>
      <c r="CQ3191" s="59"/>
      <c r="CR3191" s="59"/>
      <c r="CS3191" s="59"/>
      <c r="CT3191" s="59"/>
      <c r="CU3191" s="59"/>
      <c r="CV3191" s="59"/>
      <c r="CW3191" s="59"/>
      <c r="CX3191" s="59"/>
      <c r="CY3191" s="59"/>
      <c r="CZ3191" s="59"/>
      <c r="DA3191" s="59"/>
      <c r="DB3191" s="59"/>
      <c r="DC3191" s="59"/>
      <c r="DD3191" s="59"/>
      <c r="DE3191" s="59"/>
      <c r="DF3191" s="59"/>
      <c r="DG3191" s="59"/>
      <c r="DH3191" s="59"/>
      <c r="DI3191" s="59"/>
      <c r="DJ3191" s="59"/>
      <c r="DK3191" s="59"/>
      <c r="DL3191" s="59"/>
      <c r="DM3191" s="59"/>
      <c r="DN3191" s="59"/>
      <c r="DO3191" s="59"/>
      <c r="DP3191" s="59"/>
      <c r="DQ3191" s="59"/>
      <c r="DR3191" s="59"/>
      <c r="DS3191" s="59"/>
      <c r="DT3191" s="59"/>
      <c r="DU3191" s="59"/>
      <c r="DV3191" s="59"/>
      <c r="DW3191" s="59"/>
      <c r="DX3191" s="59"/>
      <c r="DY3191" s="59"/>
      <c r="DZ3191" s="59"/>
      <c r="EA3191" s="59"/>
      <c r="EB3191" s="59"/>
      <c r="EC3191" s="59"/>
      <c r="ED3191" s="59"/>
      <c r="EE3191" s="59"/>
      <c r="EF3191" s="59"/>
      <c r="EG3191" s="59"/>
      <c r="EH3191" s="59"/>
      <c r="EI3191" s="59"/>
      <c r="EJ3191" s="59"/>
      <c r="EK3191" s="59"/>
      <c r="EL3191" s="59"/>
      <c r="EM3191" s="59"/>
      <c r="EN3191" s="59"/>
      <c r="EO3191" s="59"/>
      <c r="EP3191" s="59"/>
      <c r="EQ3191" s="59"/>
      <c r="ER3191" s="59"/>
      <c r="ES3191" s="59"/>
      <c r="ET3191" s="59"/>
      <c r="EU3191" s="59"/>
      <c r="EV3191" s="59"/>
      <c r="EW3191" s="59"/>
      <c r="EX3191" s="59"/>
    </row>
    <row r="3192" spans="1:154" x14ac:dyDescent="0.3">
      <c r="A3192" s="18"/>
      <c r="B3192" s="18"/>
      <c r="C3192" s="18"/>
      <c r="D3192" s="18"/>
      <c r="E3192" s="18"/>
      <c r="F3192" s="18"/>
      <c r="G3192" s="18"/>
      <c r="H3192" s="19"/>
      <c r="I3192" s="20"/>
      <c r="J3192" s="21"/>
      <c r="K3192" s="20"/>
      <c r="L3192" s="18"/>
      <c r="M3192" s="18"/>
      <c r="N3192" s="18"/>
      <c r="O3192" s="18"/>
      <c r="P3192" s="18"/>
      <c r="Q3192" s="20"/>
      <c r="R3192" s="20"/>
      <c r="S3192" s="20"/>
      <c r="T3192" s="18"/>
      <c r="U3192" s="94"/>
      <c r="V3192" s="23"/>
      <c r="W3192" s="20"/>
      <c r="X3192" s="20"/>
      <c r="Y3192" s="20"/>
      <c r="Z3192" s="20"/>
      <c r="AA3192" s="18"/>
      <c r="AB3192" s="18"/>
      <c r="AC3192" s="58"/>
      <c r="AD3192" s="64"/>
      <c r="AE3192" s="39"/>
      <c r="AF3192" s="39"/>
      <c r="AG3192" s="39"/>
      <c r="AH3192" s="39"/>
      <c r="AI3192" s="39"/>
      <c r="AJ3192" s="39"/>
      <c r="AK3192" s="39"/>
      <c r="AL3192" s="39"/>
      <c r="AM3192" s="39"/>
      <c r="AN3192" s="39"/>
      <c r="AO3192" s="39"/>
      <c r="AP3192" s="39"/>
      <c r="AQ3192" s="39"/>
      <c r="AR3192" s="39"/>
      <c r="AS3192" s="39"/>
      <c r="AT3192" s="39"/>
      <c r="AU3192" s="39"/>
      <c r="AV3192" s="39"/>
      <c r="AW3192" s="39"/>
      <c r="AX3192" s="39"/>
      <c r="AY3192" s="39"/>
      <c r="AZ3192" s="39"/>
      <c r="BA3192" s="39"/>
      <c r="BB3192" s="39"/>
      <c r="BC3192" s="39"/>
      <c r="BD3192" s="39"/>
      <c r="BE3192" s="39"/>
      <c r="BF3192" s="39"/>
      <c r="BG3192" s="39"/>
      <c r="BH3192" s="39"/>
      <c r="BI3192" s="39"/>
      <c r="BJ3192" s="39"/>
      <c r="BK3192" s="39"/>
      <c r="BL3192" s="39"/>
      <c r="BM3192" s="39"/>
      <c r="BN3192" s="39"/>
      <c r="BO3192" s="39"/>
      <c r="BP3192" s="39"/>
      <c r="BQ3192" s="39"/>
      <c r="BR3192" s="39"/>
      <c r="BS3192" s="39"/>
      <c r="BT3192" s="39"/>
      <c r="BU3192" s="39"/>
      <c r="BV3192" s="39"/>
      <c r="BW3192" s="39"/>
      <c r="BX3192" s="39"/>
      <c r="BY3192" s="39"/>
      <c r="BZ3192" s="39"/>
      <c r="CA3192" s="39"/>
      <c r="CB3192" s="39"/>
      <c r="CC3192" s="39"/>
      <c r="CD3192" s="39"/>
      <c r="CE3192" s="39"/>
      <c r="CF3192" s="39"/>
      <c r="CG3192" s="39"/>
      <c r="CH3192" s="39"/>
      <c r="CI3192" s="39"/>
      <c r="CJ3192" s="39"/>
      <c r="CK3192" s="39"/>
      <c r="CL3192" s="39"/>
      <c r="CM3192" s="39"/>
      <c r="CN3192" s="39"/>
      <c r="CO3192" s="39"/>
      <c r="CP3192" s="39"/>
      <c r="CQ3192" s="39"/>
      <c r="CR3192" s="39"/>
      <c r="CS3192" s="39"/>
      <c r="CT3192" s="39"/>
      <c r="CU3192" s="39"/>
      <c r="CV3192" s="39"/>
      <c r="CW3192" s="39"/>
      <c r="CX3192" s="39"/>
      <c r="CY3192" s="39"/>
      <c r="CZ3192" s="39"/>
      <c r="DA3192" s="39"/>
      <c r="DB3192" s="39"/>
      <c r="DC3192" s="39"/>
      <c r="DD3192" s="39"/>
      <c r="DE3192" s="39"/>
      <c r="DF3192" s="39"/>
      <c r="DG3192" s="39"/>
      <c r="DH3192" s="39"/>
      <c r="DI3192" s="39"/>
      <c r="DJ3192" s="39"/>
      <c r="DK3192" s="39"/>
      <c r="DL3192" s="39"/>
      <c r="DM3192" s="39"/>
      <c r="DN3192" s="39"/>
      <c r="DO3192" s="39"/>
      <c r="DP3192" s="39"/>
      <c r="DQ3192" s="39"/>
      <c r="DR3192" s="39"/>
      <c r="DS3192" s="39"/>
      <c r="DT3192" s="39"/>
      <c r="DU3192" s="39"/>
      <c r="DV3192" s="39"/>
      <c r="DW3192" s="39"/>
      <c r="DX3192" s="39"/>
      <c r="DY3192" s="39"/>
      <c r="DZ3192" s="39"/>
      <c r="EA3192" s="39"/>
      <c r="EB3192" s="39"/>
      <c r="EC3192" s="39"/>
      <c r="ED3192" s="39"/>
      <c r="EE3192" s="39"/>
      <c r="EF3192" s="39"/>
      <c r="EG3192" s="39"/>
      <c r="EH3192" s="39"/>
      <c r="EI3192" s="39"/>
      <c r="EJ3192" s="39"/>
      <c r="EK3192" s="39"/>
      <c r="EL3192" s="39"/>
      <c r="EM3192" s="39"/>
      <c r="EN3192" s="39"/>
      <c r="EO3192" s="39"/>
      <c r="EP3192" s="39"/>
      <c r="EQ3192" s="39"/>
      <c r="ER3192" s="39"/>
      <c r="ES3192" s="39"/>
      <c r="ET3192" s="39"/>
      <c r="EU3192" s="39"/>
      <c r="EV3192" s="39"/>
      <c r="EW3192" s="39"/>
      <c r="EX3192" s="39"/>
    </row>
    <row r="3193" spans="1:154" x14ac:dyDescent="0.3">
      <c r="A3193" s="29">
        <v>2880</v>
      </c>
      <c r="B3193" s="29" t="s">
        <v>47</v>
      </c>
      <c r="C3193" s="29">
        <v>3771</v>
      </c>
      <c r="D3193" s="29">
        <v>3</v>
      </c>
      <c r="E3193" s="29">
        <v>4</v>
      </c>
      <c r="F3193" s="29">
        <v>1</v>
      </c>
      <c r="G3193" s="29">
        <v>72</v>
      </c>
      <c r="H3193" s="25" t="s">
        <v>477</v>
      </c>
      <c r="I3193" s="36">
        <v>172</v>
      </c>
      <c r="J3193" s="41">
        <v>220</v>
      </c>
      <c r="K3193" s="74">
        <f t="shared" si="332"/>
        <v>37840</v>
      </c>
      <c r="L3193" s="29"/>
      <c r="M3193" s="29"/>
      <c r="N3193" s="29"/>
      <c r="O3193" s="25"/>
      <c r="P3193" s="29"/>
      <c r="Q3193" s="36"/>
      <c r="R3193" s="36"/>
      <c r="S3193" s="74"/>
      <c r="T3193" s="29"/>
      <c r="U3193" s="185"/>
      <c r="V3193" s="37"/>
      <c r="W3193" s="36"/>
      <c r="X3193" s="75">
        <f t="shared" si="333"/>
        <v>37840</v>
      </c>
      <c r="Y3193" s="36"/>
      <c r="Z3193" s="36"/>
      <c r="AA3193" s="74">
        <f>X3193-Z3193</f>
        <v>37840</v>
      </c>
      <c r="AB3193" s="29">
        <v>0.02</v>
      </c>
      <c r="AC3193" s="41" t="s">
        <v>1371</v>
      </c>
      <c r="AD3193" s="36"/>
    </row>
    <row r="3194" spans="1:154" x14ac:dyDescent="0.3">
      <c r="A3194" s="9"/>
      <c r="B3194" s="9"/>
      <c r="C3194" s="9"/>
      <c r="D3194" s="9"/>
      <c r="E3194" s="9"/>
      <c r="F3194" s="9"/>
      <c r="G3194" s="9"/>
      <c r="H3194" s="30"/>
      <c r="I3194" s="10"/>
      <c r="J3194" s="33"/>
      <c r="K3194" s="34"/>
      <c r="L3194" s="9">
        <v>1</v>
      </c>
      <c r="M3194" s="9" t="s">
        <v>53</v>
      </c>
      <c r="N3194" s="9" t="s">
        <v>48</v>
      </c>
      <c r="O3194" s="30" t="s">
        <v>477</v>
      </c>
      <c r="P3194" s="9">
        <v>60</v>
      </c>
      <c r="Q3194" s="10">
        <v>100</v>
      </c>
      <c r="R3194" s="10">
        <v>6750</v>
      </c>
      <c r="S3194" s="34">
        <f>P3194*R3194</f>
        <v>405000</v>
      </c>
      <c r="T3194" s="9">
        <v>32</v>
      </c>
      <c r="U3194" s="2">
        <v>54</v>
      </c>
      <c r="V3194" s="34">
        <f>S3194*U3194/100</f>
        <v>218700</v>
      </c>
      <c r="W3194" s="34">
        <f>S3194-V3194</f>
        <v>186300</v>
      </c>
      <c r="X3194" s="31">
        <f t="shared" si="333"/>
        <v>186300</v>
      </c>
      <c r="Y3194" s="34">
        <f>X3194*Q3194/100</f>
        <v>186300</v>
      </c>
      <c r="Z3194" s="34">
        <v>10000000</v>
      </c>
      <c r="AA3194" s="9">
        <v>0</v>
      </c>
      <c r="AB3194" s="9">
        <v>0</v>
      </c>
      <c r="AC3194" s="41"/>
      <c r="AD3194" s="36"/>
    </row>
    <row r="3195" spans="1:154" s="39" customFormat="1" x14ac:dyDescent="0.3">
      <c r="A3195" s="9"/>
      <c r="B3195" s="9"/>
      <c r="C3195" s="9"/>
      <c r="D3195" s="9"/>
      <c r="E3195" s="9"/>
      <c r="F3195" s="9"/>
      <c r="G3195" s="9"/>
      <c r="H3195" s="30" t="s">
        <v>476</v>
      </c>
      <c r="I3195" s="10">
        <v>1600</v>
      </c>
      <c r="J3195" s="33">
        <v>220</v>
      </c>
      <c r="K3195" s="34">
        <f t="shared" si="332"/>
        <v>352000</v>
      </c>
      <c r="L3195" s="9"/>
      <c r="M3195" s="9"/>
      <c r="N3195" s="9"/>
      <c r="O3195" s="9"/>
      <c r="P3195" s="9"/>
      <c r="Q3195" s="10"/>
      <c r="R3195" s="10"/>
      <c r="S3195" s="34"/>
      <c r="T3195" s="9"/>
      <c r="U3195" s="2"/>
      <c r="V3195" s="35"/>
      <c r="W3195" s="10"/>
      <c r="X3195" s="31">
        <f t="shared" si="333"/>
        <v>352000</v>
      </c>
      <c r="Y3195" s="10"/>
      <c r="Z3195" s="34">
        <v>50000000</v>
      </c>
      <c r="AA3195" s="9">
        <v>0</v>
      </c>
      <c r="AB3195" s="9">
        <v>0</v>
      </c>
      <c r="AC3195" s="33"/>
      <c r="AD3195" s="10"/>
      <c r="AE3195" s="16"/>
      <c r="AF3195" s="16"/>
      <c r="AG3195" s="16"/>
      <c r="AH3195" s="16"/>
      <c r="AI3195" s="16"/>
      <c r="AJ3195" s="16"/>
      <c r="AK3195" s="16"/>
      <c r="AL3195" s="16"/>
      <c r="AM3195" s="16"/>
      <c r="AN3195" s="16"/>
      <c r="AO3195" s="16"/>
      <c r="AP3195" s="16"/>
      <c r="AQ3195" s="16"/>
      <c r="AR3195" s="16"/>
      <c r="AS3195" s="16"/>
      <c r="AT3195" s="16"/>
      <c r="AU3195" s="16"/>
      <c r="AV3195" s="16"/>
      <c r="AW3195" s="16"/>
      <c r="AX3195" s="16"/>
      <c r="AY3195" s="16"/>
      <c r="AZ3195" s="16"/>
      <c r="BA3195" s="16"/>
      <c r="BB3195" s="16"/>
      <c r="BC3195" s="16"/>
      <c r="BD3195" s="16"/>
      <c r="BE3195" s="16"/>
      <c r="BF3195" s="16"/>
      <c r="BG3195" s="16"/>
      <c r="BH3195" s="16"/>
      <c r="BI3195" s="16"/>
      <c r="BJ3195" s="16"/>
      <c r="BK3195" s="16"/>
      <c r="BL3195" s="16"/>
      <c r="BM3195" s="16"/>
      <c r="BN3195" s="16"/>
      <c r="BO3195" s="16"/>
      <c r="BP3195" s="16"/>
      <c r="BQ3195" s="16"/>
      <c r="BR3195" s="16"/>
      <c r="BS3195" s="16"/>
      <c r="BT3195" s="16"/>
      <c r="BU3195" s="16"/>
      <c r="BV3195" s="16"/>
      <c r="BW3195" s="16"/>
      <c r="BX3195" s="16"/>
      <c r="BY3195" s="16"/>
      <c r="BZ3195" s="16"/>
      <c r="CA3195" s="16"/>
      <c r="CB3195" s="16"/>
      <c r="CC3195" s="16"/>
      <c r="CD3195" s="16"/>
      <c r="CE3195" s="16"/>
      <c r="CF3195" s="16"/>
      <c r="CG3195" s="16"/>
      <c r="CH3195" s="16"/>
      <c r="CI3195" s="16"/>
      <c r="CJ3195" s="16"/>
      <c r="CK3195" s="16"/>
      <c r="CL3195" s="16"/>
      <c r="CM3195" s="16"/>
      <c r="CN3195" s="16"/>
      <c r="CO3195" s="16"/>
      <c r="CP3195" s="16"/>
      <c r="CQ3195" s="16"/>
      <c r="CR3195" s="16"/>
      <c r="CS3195" s="16"/>
      <c r="CT3195" s="16"/>
      <c r="CU3195" s="16"/>
      <c r="CV3195" s="16"/>
      <c r="CW3195" s="16"/>
      <c r="CX3195" s="16"/>
      <c r="CY3195" s="16"/>
      <c r="CZ3195" s="16"/>
      <c r="DA3195" s="16"/>
      <c r="DB3195" s="16"/>
      <c r="DC3195" s="16"/>
      <c r="DD3195" s="16"/>
      <c r="DE3195" s="16"/>
      <c r="DF3195" s="16"/>
      <c r="DG3195" s="16"/>
      <c r="DH3195" s="16"/>
      <c r="DI3195" s="16"/>
      <c r="DJ3195" s="16"/>
      <c r="DK3195" s="16"/>
      <c r="DL3195" s="16"/>
      <c r="DM3195" s="16"/>
      <c r="DN3195" s="16"/>
      <c r="DO3195" s="16"/>
      <c r="DP3195" s="16"/>
      <c r="DQ3195" s="16"/>
      <c r="DR3195" s="16"/>
      <c r="DS3195" s="16"/>
      <c r="DT3195" s="16"/>
      <c r="DU3195" s="16"/>
      <c r="DV3195" s="16"/>
      <c r="DW3195" s="16"/>
      <c r="DX3195" s="16"/>
      <c r="DY3195" s="16"/>
      <c r="DZ3195" s="16"/>
      <c r="EA3195" s="16"/>
      <c r="EB3195" s="16"/>
      <c r="EC3195" s="16"/>
      <c r="ED3195" s="16"/>
      <c r="EE3195" s="16"/>
      <c r="EF3195" s="16"/>
      <c r="EG3195" s="16"/>
      <c r="EH3195" s="16"/>
      <c r="EI3195" s="16"/>
      <c r="EJ3195" s="16"/>
      <c r="EK3195" s="16"/>
      <c r="EL3195" s="16"/>
      <c r="EM3195" s="16"/>
      <c r="EN3195" s="16"/>
      <c r="EO3195" s="16"/>
      <c r="EP3195" s="16"/>
      <c r="EQ3195" s="16"/>
      <c r="ER3195" s="16"/>
      <c r="ES3195" s="16"/>
      <c r="ET3195" s="16"/>
      <c r="EU3195" s="16"/>
      <c r="EV3195" s="16"/>
      <c r="EW3195" s="16"/>
      <c r="EX3195" s="16"/>
    </row>
    <row r="3196" spans="1:154" s="71" customFormat="1" x14ac:dyDescent="0.3">
      <c r="A3196" s="18"/>
      <c r="B3196" s="18"/>
      <c r="C3196" s="18"/>
      <c r="D3196" s="18"/>
      <c r="E3196" s="18"/>
      <c r="F3196" s="18"/>
      <c r="G3196" s="18"/>
      <c r="H3196" s="19"/>
      <c r="I3196" s="20"/>
      <c r="J3196" s="21"/>
      <c r="K3196" s="20"/>
      <c r="L3196" s="18"/>
      <c r="M3196" s="18"/>
      <c r="N3196" s="18"/>
      <c r="O3196" s="18"/>
      <c r="P3196" s="18"/>
      <c r="Q3196" s="20"/>
      <c r="R3196" s="20"/>
      <c r="S3196" s="20"/>
      <c r="T3196" s="18"/>
      <c r="U3196" s="94"/>
      <c r="V3196" s="23"/>
      <c r="W3196" s="20"/>
      <c r="X3196" s="20"/>
      <c r="Y3196" s="20"/>
      <c r="Z3196" s="20"/>
      <c r="AA3196" s="18"/>
      <c r="AB3196" s="18"/>
      <c r="AC3196" s="21"/>
      <c r="AD3196" s="20"/>
      <c r="AE3196" s="39"/>
      <c r="AF3196" s="39"/>
      <c r="AG3196" s="39"/>
      <c r="AH3196" s="39"/>
      <c r="AI3196" s="39"/>
      <c r="AJ3196" s="39"/>
      <c r="AK3196" s="39"/>
      <c r="AL3196" s="39"/>
      <c r="AM3196" s="39"/>
      <c r="AN3196" s="39"/>
      <c r="AO3196" s="39"/>
      <c r="AP3196" s="39"/>
      <c r="AQ3196" s="39"/>
      <c r="AR3196" s="39"/>
      <c r="AS3196" s="39"/>
      <c r="AT3196" s="39"/>
      <c r="AU3196" s="39"/>
      <c r="AV3196" s="39"/>
      <c r="AW3196" s="39"/>
      <c r="AX3196" s="39"/>
      <c r="AY3196" s="39"/>
      <c r="AZ3196" s="39"/>
      <c r="BA3196" s="39"/>
      <c r="BB3196" s="39"/>
      <c r="BC3196" s="39"/>
      <c r="BD3196" s="39"/>
      <c r="BE3196" s="39"/>
      <c r="BF3196" s="39"/>
      <c r="BG3196" s="39"/>
      <c r="BH3196" s="39"/>
      <c r="BI3196" s="39"/>
      <c r="BJ3196" s="39"/>
      <c r="BK3196" s="39"/>
      <c r="BL3196" s="39"/>
      <c r="BM3196" s="39"/>
      <c r="BN3196" s="39"/>
      <c r="BO3196" s="39"/>
      <c r="BP3196" s="39"/>
      <c r="BQ3196" s="39"/>
      <c r="BR3196" s="39"/>
      <c r="BS3196" s="39"/>
      <c r="BT3196" s="39"/>
      <c r="BU3196" s="39"/>
      <c r="BV3196" s="39"/>
      <c r="BW3196" s="39"/>
      <c r="BX3196" s="39"/>
      <c r="BY3196" s="39"/>
      <c r="BZ3196" s="39"/>
      <c r="CA3196" s="39"/>
      <c r="CB3196" s="39"/>
      <c r="CC3196" s="39"/>
      <c r="CD3196" s="39"/>
      <c r="CE3196" s="39"/>
      <c r="CF3196" s="39"/>
      <c r="CG3196" s="39"/>
      <c r="CH3196" s="39"/>
      <c r="CI3196" s="39"/>
      <c r="CJ3196" s="39"/>
      <c r="CK3196" s="39"/>
      <c r="CL3196" s="39"/>
      <c r="CM3196" s="39"/>
      <c r="CN3196" s="39"/>
      <c r="CO3196" s="39"/>
      <c r="CP3196" s="39"/>
      <c r="CQ3196" s="39"/>
      <c r="CR3196" s="39"/>
      <c r="CS3196" s="39"/>
      <c r="CT3196" s="39"/>
      <c r="CU3196" s="39"/>
      <c r="CV3196" s="39"/>
      <c r="CW3196" s="39"/>
      <c r="CX3196" s="39"/>
      <c r="CY3196" s="39"/>
      <c r="CZ3196" s="39"/>
      <c r="DA3196" s="39"/>
      <c r="DB3196" s="39"/>
      <c r="DC3196" s="39"/>
      <c r="DD3196" s="39"/>
      <c r="DE3196" s="39"/>
      <c r="DF3196" s="39"/>
      <c r="DG3196" s="39"/>
      <c r="DH3196" s="39"/>
      <c r="DI3196" s="39"/>
      <c r="DJ3196" s="39"/>
      <c r="DK3196" s="39"/>
      <c r="DL3196" s="39"/>
      <c r="DM3196" s="39"/>
      <c r="DN3196" s="39"/>
      <c r="DO3196" s="39"/>
      <c r="DP3196" s="39"/>
      <c r="DQ3196" s="39"/>
      <c r="DR3196" s="39"/>
      <c r="DS3196" s="39"/>
      <c r="DT3196" s="39"/>
      <c r="DU3196" s="39"/>
      <c r="DV3196" s="39"/>
      <c r="DW3196" s="39"/>
      <c r="DX3196" s="39"/>
      <c r="DY3196" s="39"/>
      <c r="DZ3196" s="39"/>
      <c r="EA3196" s="39"/>
      <c r="EB3196" s="39"/>
      <c r="EC3196" s="39"/>
      <c r="ED3196" s="39"/>
      <c r="EE3196" s="39"/>
      <c r="EF3196" s="39"/>
      <c r="EG3196" s="39"/>
      <c r="EH3196" s="39"/>
      <c r="EI3196" s="39"/>
      <c r="EJ3196" s="39"/>
      <c r="EK3196" s="39"/>
      <c r="EL3196" s="39"/>
      <c r="EM3196" s="39"/>
      <c r="EN3196" s="39"/>
      <c r="EO3196" s="39"/>
      <c r="EP3196" s="39"/>
      <c r="EQ3196" s="39"/>
      <c r="ER3196" s="39"/>
      <c r="ES3196" s="39"/>
      <c r="ET3196" s="39"/>
      <c r="EU3196" s="39"/>
      <c r="EV3196" s="39"/>
      <c r="EW3196" s="39"/>
      <c r="EX3196" s="39"/>
    </row>
    <row r="3197" spans="1:154" s="39" customFormat="1" x14ac:dyDescent="0.3">
      <c r="A3197" s="29">
        <v>2881</v>
      </c>
      <c r="B3197" s="29" t="s">
        <v>47</v>
      </c>
      <c r="C3197" s="29">
        <v>1905</v>
      </c>
      <c r="D3197" s="29">
        <v>6</v>
      </c>
      <c r="E3197" s="29">
        <v>0</v>
      </c>
      <c r="F3197" s="29">
        <v>1</v>
      </c>
      <c r="G3197" s="29">
        <v>35</v>
      </c>
      <c r="H3197" s="25" t="s">
        <v>476</v>
      </c>
      <c r="I3197" s="36">
        <v>135</v>
      </c>
      <c r="J3197" s="41">
        <v>1050</v>
      </c>
      <c r="K3197" s="74">
        <f t="shared" si="332"/>
        <v>141750</v>
      </c>
      <c r="L3197" s="29"/>
      <c r="M3197" s="29"/>
      <c r="N3197" s="29"/>
      <c r="O3197" s="29"/>
      <c r="P3197" s="29"/>
      <c r="Q3197" s="36"/>
      <c r="R3197" s="36"/>
      <c r="S3197" s="36"/>
      <c r="T3197" s="29"/>
      <c r="U3197" s="185"/>
      <c r="V3197" s="37"/>
      <c r="W3197" s="36"/>
      <c r="X3197" s="75">
        <f t="shared" si="333"/>
        <v>141750</v>
      </c>
      <c r="Y3197" s="36"/>
      <c r="Z3197" s="74">
        <v>50000000</v>
      </c>
      <c r="AA3197" s="29">
        <v>0</v>
      </c>
      <c r="AB3197" s="29">
        <v>0</v>
      </c>
      <c r="AC3197" s="41" t="s">
        <v>1372</v>
      </c>
      <c r="AD3197" s="36"/>
      <c r="AE3197" s="16"/>
      <c r="AF3197" s="16"/>
      <c r="AG3197" s="16"/>
      <c r="AH3197" s="16"/>
      <c r="AI3197" s="16"/>
      <c r="AJ3197" s="16"/>
      <c r="AK3197" s="16"/>
      <c r="AL3197" s="16"/>
      <c r="AM3197" s="16"/>
      <c r="AN3197" s="16"/>
      <c r="AO3197" s="16"/>
      <c r="AP3197" s="16"/>
      <c r="AQ3197" s="16"/>
      <c r="AR3197" s="16"/>
      <c r="AS3197" s="16"/>
      <c r="AT3197" s="16"/>
      <c r="AU3197" s="16"/>
      <c r="AV3197" s="16"/>
      <c r="AW3197" s="16"/>
      <c r="AX3197" s="16"/>
      <c r="AY3197" s="16"/>
      <c r="AZ3197" s="16"/>
      <c r="BA3197" s="16"/>
      <c r="BB3197" s="16"/>
      <c r="BC3197" s="16"/>
      <c r="BD3197" s="16"/>
      <c r="BE3197" s="16"/>
      <c r="BF3197" s="16"/>
      <c r="BG3197" s="16"/>
      <c r="BH3197" s="16"/>
      <c r="BI3197" s="16"/>
      <c r="BJ3197" s="16"/>
      <c r="BK3197" s="16"/>
      <c r="BL3197" s="16"/>
      <c r="BM3197" s="16"/>
      <c r="BN3197" s="16"/>
      <c r="BO3197" s="16"/>
      <c r="BP3197" s="16"/>
      <c r="BQ3197" s="16"/>
      <c r="BR3197" s="16"/>
      <c r="BS3197" s="16"/>
      <c r="BT3197" s="16"/>
      <c r="BU3197" s="16"/>
      <c r="BV3197" s="16"/>
      <c r="BW3197" s="16"/>
      <c r="BX3197" s="16"/>
      <c r="BY3197" s="16"/>
      <c r="BZ3197" s="16"/>
      <c r="CA3197" s="16"/>
      <c r="CB3197" s="16"/>
      <c r="CC3197" s="16"/>
      <c r="CD3197" s="16"/>
      <c r="CE3197" s="16"/>
      <c r="CF3197" s="16"/>
      <c r="CG3197" s="16"/>
      <c r="CH3197" s="16"/>
      <c r="CI3197" s="16"/>
      <c r="CJ3197" s="16"/>
      <c r="CK3197" s="16"/>
      <c r="CL3197" s="16"/>
      <c r="CM3197" s="16"/>
      <c r="CN3197" s="16"/>
      <c r="CO3197" s="16"/>
      <c r="CP3197" s="16"/>
      <c r="CQ3197" s="16"/>
      <c r="CR3197" s="16"/>
      <c r="CS3197" s="16"/>
      <c r="CT3197" s="16"/>
      <c r="CU3197" s="16"/>
      <c r="CV3197" s="16"/>
      <c r="CW3197" s="16"/>
      <c r="CX3197" s="16"/>
      <c r="CY3197" s="16"/>
      <c r="CZ3197" s="16"/>
      <c r="DA3197" s="16"/>
      <c r="DB3197" s="16"/>
      <c r="DC3197" s="16"/>
      <c r="DD3197" s="16"/>
      <c r="DE3197" s="16"/>
      <c r="DF3197" s="16"/>
      <c r="DG3197" s="16"/>
      <c r="DH3197" s="16"/>
      <c r="DI3197" s="16"/>
      <c r="DJ3197" s="16"/>
      <c r="DK3197" s="16"/>
      <c r="DL3197" s="16"/>
      <c r="DM3197" s="16"/>
      <c r="DN3197" s="16"/>
      <c r="DO3197" s="16"/>
      <c r="DP3197" s="16"/>
      <c r="DQ3197" s="16"/>
      <c r="DR3197" s="16"/>
      <c r="DS3197" s="16"/>
      <c r="DT3197" s="16"/>
      <c r="DU3197" s="16"/>
      <c r="DV3197" s="16"/>
      <c r="DW3197" s="16"/>
      <c r="DX3197" s="16"/>
      <c r="DY3197" s="16"/>
      <c r="DZ3197" s="16"/>
      <c r="EA3197" s="16"/>
      <c r="EB3197" s="16"/>
      <c r="EC3197" s="16"/>
      <c r="ED3197" s="16"/>
      <c r="EE3197" s="16"/>
      <c r="EF3197" s="16"/>
      <c r="EG3197" s="16"/>
      <c r="EH3197" s="16"/>
      <c r="EI3197" s="16"/>
      <c r="EJ3197" s="16"/>
      <c r="EK3197" s="16"/>
      <c r="EL3197" s="16"/>
      <c r="EM3197" s="16"/>
      <c r="EN3197" s="16"/>
      <c r="EO3197" s="16"/>
      <c r="EP3197" s="16"/>
      <c r="EQ3197" s="16"/>
      <c r="ER3197" s="16"/>
      <c r="ES3197" s="16"/>
      <c r="ET3197" s="16"/>
      <c r="EU3197" s="16"/>
      <c r="EV3197" s="16"/>
      <c r="EW3197" s="16"/>
      <c r="EX3197" s="16"/>
    </row>
    <row r="3198" spans="1:154" x14ac:dyDescent="0.3">
      <c r="A3198" s="18"/>
      <c r="B3198" s="18"/>
      <c r="C3198" s="18"/>
      <c r="D3198" s="18"/>
      <c r="E3198" s="18"/>
      <c r="F3198" s="18"/>
      <c r="G3198" s="18"/>
      <c r="H3198" s="19"/>
      <c r="I3198" s="20"/>
      <c r="J3198" s="21"/>
      <c r="K3198" s="20"/>
      <c r="L3198" s="18"/>
      <c r="M3198" s="18"/>
      <c r="N3198" s="18"/>
      <c r="O3198" s="18"/>
      <c r="P3198" s="18"/>
      <c r="Q3198" s="20"/>
      <c r="R3198" s="20"/>
      <c r="S3198" s="20"/>
      <c r="T3198" s="18"/>
      <c r="U3198" s="94"/>
      <c r="V3198" s="23"/>
      <c r="W3198" s="20"/>
      <c r="X3198" s="20"/>
      <c r="Y3198" s="20"/>
      <c r="Z3198" s="20"/>
      <c r="AA3198" s="18"/>
      <c r="AB3198" s="18"/>
      <c r="AC3198" s="21"/>
      <c r="AD3198" s="20"/>
      <c r="AE3198" s="39"/>
      <c r="AF3198" s="39"/>
      <c r="AG3198" s="39"/>
      <c r="AH3198" s="39"/>
      <c r="AI3198" s="39"/>
      <c r="AJ3198" s="39"/>
      <c r="AK3198" s="39"/>
      <c r="AL3198" s="39"/>
      <c r="AM3198" s="39"/>
      <c r="AN3198" s="39"/>
      <c r="AO3198" s="39"/>
      <c r="AP3198" s="39"/>
      <c r="AQ3198" s="39"/>
      <c r="AR3198" s="39"/>
      <c r="AS3198" s="39"/>
      <c r="AT3198" s="39"/>
      <c r="AU3198" s="39"/>
      <c r="AV3198" s="39"/>
      <c r="AW3198" s="39"/>
      <c r="AX3198" s="39"/>
      <c r="AY3198" s="39"/>
      <c r="AZ3198" s="39"/>
      <c r="BA3198" s="39"/>
      <c r="BB3198" s="39"/>
      <c r="BC3198" s="39"/>
      <c r="BD3198" s="39"/>
      <c r="BE3198" s="39"/>
      <c r="BF3198" s="39"/>
      <c r="BG3198" s="39"/>
      <c r="BH3198" s="39"/>
      <c r="BI3198" s="39"/>
      <c r="BJ3198" s="39"/>
      <c r="BK3198" s="39"/>
      <c r="BL3198" s="39"/>
      <c r="BM3198" s="39"/>
      <c r="BN3198" s="39"/>
      <c r="BO3198" s="39"/>
      <c r="BP3198" s="39"/>
      <c r="BQ3198" s="39"/>
      <c r="BR3198" s="39"/>
      <c r="BS3198" s="39"/>
      <c r="BT3198" s="39"/>
      <c r="BU3198" s="39"/>
      <c r="BV3198" s="39"/>
      <c r="BW3198" s="39"/>
      <c r="BX3198" s="39"/>
      <c r="BY3198" s="39"/>
      <c r="BZ3198" s="39"/>
      <c r="CA3198" s="39"/>
      <c r="CB3198" s="39"/>
      <c r="CC3198" s="39"/>
      <c r="CD3198" s="39"/>
      <c r="CE3198" s="39"/>
      <c r="CF3198" s="39"/>
      <c r="CG3198" s="39"/>
      <c r="CH3198" s="39"/>
      <c r="CI3198" s="39"/>
      <c r="CJ3198" s="39"/>
      <c r="CK3198" s="39"/>
      <c r="CL3198" s="39"/>
      <c r="CM3198" s="39"/>
      <c r="CN3198" s="39"/>
      <c r="CO3198" s="39"/>
      <c r="CP3198" s="39"/>
      <c r="CQ3198" s="39"/>
      <c r="CR3198" s="39"/>
      <c r="CS3198" s="39"/>
      <c r="CT3198" s="39"/>
      <c r="CU3198" s="39"/>
      <c r="CV3198" s="39"/>
      <c r="CW3198" s="39"/>
      <c r="CX3198" s="39"/>
      <c r="CY3198" s="39"/>
      <c r="CZ3198" s="39"/>
      <c r="DA3198" s="39"/>
      <c r="DB3198" s="39"/>
      <c r="DC3198" s="39"/>
      <c r="DD3198" s="39"/>
      <c r="DE3198" s="39"/>
      <c r="DF3198" s="39"/>
      <c r="DG3198" s="39"/>
      <c r="DH3198" s="39"/>
      <c r="DI3198" s="39"/>
      <c r="DJ3198" s="39"/>
      <c r="DK3198" s="39"/>
      <c r="DL3198" s="39"/>
      <c r="DM3198" s="39"/>
      <c r="DN3198" s="39"/>
      <c r="DO3198" s="39"/>
      <c r="DP3198" s="39"/>
      <c r="DQ3198" s="39"/>
      <c r="DR3198" s="39"/>
      <c r="DS3198" s="39"/>
      <c r="DT3198" s="39"/>
      <c r="DU3198" s="39"/>
      <c r="DV3198" s="39"/>
      <c r="DW3198" s="39"/>
      <c r="DX3198" s="39"/>
      <c r="DY3198" s="39"/>
      <c r="DZ3198" s="39"/>
      <c r="EA3198" s="39"/>
      <c r="EB3198" s="39"/>
      <c r="EC3198" s="39"/>
      <c r="ED3198" s="39"/>
      <c r="EE3198" s="39"/>
      <c r="EF3198" s="39"/>
      <c r="EG3198" s="39"/>
      <c r="EH3198" s="39"/>
      <c r="EI3198" s="39"/>
      <c r="EJ3198" s="39"/>
      <c r="EK3198" s="39"/>
      <c r="EL3198" s="39"/>
      <c r="EM3198" s="39"/>
      <c r="EN3198" s="39"/>
      <c r="EO3198" s="39"/>
      <c r="EP3198" s="39"/>
      <c r="EQ3198" s="39"/>
      <c r="ER3198" s="39"/>
      <c r="ES3198" s="39"/>
      <c r="ET3198" s="39"/>
      <c r="EU3198" s="39"/>
      <c r="EV3198" s="39"/>
      <c r="EW3198" s="39"/>
      <c r="EX3198" s="39"/>
    </row>
    <row r="3199" spans="1:154" x14ac:dyDescent="0.3">
      <c r="A3199" s="29">
        <v>2882</v>
      </c>
      <c r="B3199" s="29" t="s">
        <v>47</v>
      </c>
      <c r="C3199" s="29">
        <v>2763</v>
      </c>
      <c r="D3199" s="29">
        <v>3</v>
      </c>
      <c r="E3199" s="29">
        <v>15</v>
      </c>
      <c r="F3199" s="29">
        <v>0</v>
      </c>
      <c r="G3199" s="29">
        <v>75</v>
      </c>
      <c r="H3199" s="25" t="s">
        <v>477</v>
      </c>
      <c r="I3199" s="36">
        <v>175</v>
      </c>
      <c r="J3199" s="41">
        <v>150</v>
      </c>
      <c r="K3199" s="74">
        <f t="shared" si="332"/>
        <v>26250</v>
      </c>
      <c r="L3199" s="29"/>
      <c r="M3199" s="29"/>
      <c r="N3199" s="29"/>
      <c r="O3199" s="25"/>
      <c r="P3199" s="29"/>
      <c r="Q3199" s="36"/>
      <c r="R3199" s="36"/>
      <c r="S3199" s="36"/>
      <c r="T3199" s="29"/>
      <c r="U3199" s="185"/>
      <c r="V3199" s="37"/>
      <c r="W3199" s="36"/>
      <c r="X3199" s="75">
        <f t="shared" ref="X3199:X3216" si="334">K3199+W3199</f>
        <v>26250</v>
      </c>
      <c r="Y3199" s="36"/>
      <c r="Z3199" s="36"/>
      <c r="AA3199" s="74">
        <f>X3199-Z3199</f>
        <v>26250</v>
      </c>
      <c r="AB3199" s="29">
        <v>0.02</v>
      </c>
      <c r="AC3199" s="41" t="s">
        <v>1373</v>
      </c>
      <c r="AD3199" s="36"/>
    </row>
    <row r="3200" spans="1:154" x14ac:dyDescent="0.3">
      <c r="A3200" s="9"/>
      <c r="B3200" s="9"/>
      <c r="C3200" s="9"/>
      <c r="D3200" s="9"/>
      <c r="E3200" s="9"/>
      <c r="F3200" s="9"/>
      <c r="G3200" s="9"/>
      <c r="H3200" s="30"/>
      <c r="I3200" s="10"/>
      <c r="J3200" s="33"/>
      <c r="K3200" s="10"/>
      <c r="L3200" s="9">
        <v>1</v>
      </c>
      <c r="M3200" s="9" t="s">
        <v>53</v>
      </c>
      <c r="N3200" s="9" t="s">
        <v>48</v>
      </c>
      <c r="O3200" s="30" t="s">
        <v>477</v>
      </c>
      <c r="P3200" s="9">
        <v>180</v>
      </c>
      <c r="Q3200" s="10">
        <v>100</v>
      </c>
      <c r="R3200" s="10">
        <v>6750</v>
      </c>
      <c r="S3200" s="159">
        <f>P3200*R3200</f>
        <v>1215000</v>
      </c>
      <c r="T3200" s="9">
        <v>12</v>
      </c>
      <c r="U3200" s="2">
        <v>14</v>
      </c>
      <c r="V3200" s="34">
        <f>S3200*U3200/100</f>
        <v>170100</v>
      </c>
      <c r="W3200" s="34">
        <f>S3200-V3200</f>
        <v>1044900</v>
      </c>
      <c r="X3200" s="31">
        <f t="shared" si="334"/>
        <v>1044900</v>
      </c>
      <c r="Y3200" s="34">
        <f>X3200*Q3200/100</f>
        <v>1044900</v>
      </c>
      <c r="Z3200" s="34">
        <v>10000000</v>
      </c>
      <c r="AA3200" s="9">
        <v>0</v>
      </c>
      <c r="AB3200" s="9">
        <v>0</v>
      </c>
      <c r="AC3200" s="41"/>
      <c r="AD3200" s="36"/>
    </row>
    <row r="3201" spans="1:154" s="39" customFormat="1" x14ac:dyDescent="0.3">
      <c r="A3201" s="9"/>
      <c r="B3201" s="9"/>
      <c r="C3201" s="9"/>
      <c r="D3201" s="9"/>
      <c r="E3201" s="9"/>
      <c r="F3201" s="9"/>
      <c r="G3201" s="9"/>
      <c r="H3201" s="30" t="s">
        <v>476</v>
      </c>
      <c r="I3201" s="10">
        <v>5900</v>
      </c>
      <c r="J3201" s="33">
        <v>150</v>
      </c>
      <c r="K3201" s="34">
        <f t="shared" si="332"/>
        <v>885000</v>
      </c>
      <c r="L3201" s="9"/>
      <c r="M3201" s="9"/>
      <c r="N3201" s="9"/>
      <c r="O3201" s="9"/>
      <c r="P3201" s="9"/>
      <c r="Q3201" s="10"/>
      <c r="R3201" s="10"/>
      <c r="S3201" s="10"/>
      <c r="T3201" s="9"/>
      <c r="U3201" s="2"/>
      <c r="V3201" s="35"/>
      <c r="W3201" s="10"/>
      <c r="X3201" s="31">
        <f t="shared" si="334"/>
        <v>885000</v>
      </c>
      <c r="Y3201" s="10"/>
      <c r="Z3201" s="34">
        <v>50000000</v>
      </c>
      <c r="AA3201" s="9">
        <v>0</v>
      </c>
      <c r="AB3201" s="9">
        <v>0</v>
      </c>
      <c r="AC3201" s="33"/>
      <c r="AD3201" s="10"/>
      <c r="AE3201" s="16"/>
      <c r="AF3201" s="16"/>
      <c r="AG3201" s="16"/>
      <c r="AH3201" s="16"/>
      <c r="AI3201" s="16"/>
      <c r="AJ3201" s="16"/>
      <c r="AK3201" s="16"/>
      <c r="AL3201" s="16"/>
      <c r="AM3201" s="16"/>
      <c r="AN3201" s="16"/>
      <c r="AO3201" s="16"/>
      <c r="AP3201" s="16"/>
      <c r="AQ3201" s="16"/>
      <c r="AR3201" s="16"/>
      <c r="AS3201" s="16"/>
      <c r="AT3201" s="16"/>
      <c r="AU3201" s="16"/>
      <c r="AV3201" s="16"/>
      <c r="AW3201" s="16"/>
      <c r="AX3201" s="16"/>
      <c r="AY3201" s="16"/>
      <c r="AZ3201" s="16"/>
      <c r="BA3201" s="16"/>
      <c r="BB3201" s="16"/>
      <c r="BC3201" s="16"/>
      <c r="BD3201" s="16"/>
      <c r="BE3201" s="16"/>
      <c r="BF3201" s="16"/>
      <c r="BG3201" s="16"/>
      <c r="BH3201" s="16"/>
      <c r="BI3201" s="16"/>
      <c r="BJ3201" s="16"/>
      <c r="BK3201" s="16"/>
      <c r="BL3201" s="16"/>
      <c r="BM3201" s="16"/>
      <c r="BN3201" s="16"/>
      <c r="BO3201" s="16"/>
      <c r="BP3201" s="16"/>
      <c r="BQ3201" s="16"/>
      <c r="BR3201" s="16"/>
      <c r="BS3201" s="16"/>
      <c r="BT3201" s="16"/>
      <c r="BU3201" s="16"/>
      <c r="BV3201" s="16"/>
      <c r="BW3201" s="16"/>
      <c r="BX3201" s="16"/>
      <c r="BY3201" s="16"/>
      <c r="BZ3201" s="16"/>
      <c r="CA3201" s="16"/>
      <c r="CB3201" s="16"/>
      <c r="CC3201" s="16"/>
      <c r="CD3201" s="16"/>
      <c r="CE3201" s="16"/>
      <c r="CF3201" s="16"/>
      <c r="CG3201" s="16"/>
      <c r="CH3201" s="16"/>
      <c r="CI3201" s="16"/>
      <c r="CJ3201" s="16"/>
      <c r="CK3201" s="16"/>
      <c r="CL3201" s="16"/>
      <c r="CM3201" s="16"/>
      <c r="CN3201" s="16"/>
      <c r="CO3201" s="16"/>
      <c r="CP3201" s="16"/>
      <c r="CQ3201" s="16"/>
      <c r="CR3201" s="16"/>
      <c r="CS3201" s="16"/>
      <c r="CT3201" s="16"/>
      <c r="CU3201" s="16"/>
      <c r="CV3201" s="16"/>
      <c r="CW3201" s="16"/>
      <c r="CX3201" s="16"/>
      <c r="CY3201" s="16"/>
      <c r="CZ3201" s="16"/>
      <c r="DA3201" s="16"/>
      <c r="DB3201" s="16"/>
      <c r="DC3201" s="16"/>
      <c r="DD3201" s="16"/>
      <c r="DE3201" s="16"/>
      <c r="DF3201" s="16"/>
      <c r="DG3201" s="16"/>
      <c r="DH3201" s="16"/>
      <c r="DI3201" s="16"/>
      <c r="DJ3201" s="16"/>
      <c r="DK3201" s="16"/>
      <c r="DL3201" s="16"/>
      <c r="DM3201" s="16"/>
      <c r="DN3201" s="16"/>
      <c r="DO3201" s="16"/>
      <c r="DP3201" s="16"/>
      <c r="DQ3201" s="16"/>
      <c r="DR3201" s="16"/>
      <c r="DS3201" s="16"/>
      <c r="DT3201" s="16"/>
      <c r="DU3201" s="16"/>
      <c r="DV3201" s="16"/>
      <c r="DW3201" s="16"/>
      <c r="DX3201" s="16"/>
      <c r="DY3201" s="16"/>
      <c r="DZ3201" s="16"/>
      <c r="EA3201" s="16"/>
      <c r="EB3201" s="16"/>
      <c r="EC3201" s="16"/>
      <c r="ED3201" s="16"/>
      <c r="EE3201" s="16"/>
      <c r="EF3201" s="16"/>
      <c r="EG3201" s="16"/>
      <c r="EH3201" s="16"/>
      <c r="EI3201" s="16"/>
      <c r="EJ3201" s="16"/>
      <c r="EK3201" s="16"/>
      <c r="EL3201" s="16"/>
      <c r="EM3201" s="16"/>
      <c r="EN3201" s="16"/>
      <c r="EO3201" s="16"/>
      <c r="EP3201" s="16"/>
      <c r="EQ3201" s="16"/>
      <c r="ER3201" s="16"/>
      <c r="ES3201" s="16"/>
      <c r="ET3201" s="16"/>
      <c r="EU3201" s="16"/>
      <c r="EV3201" s="16"/>
      <c r="EW3201" s="16"/>
      <c r="EX3201" s="16"/>
    </row>
    <row r="3202" spans="1:154" x14ac:dyDescent="0.3">
      <c r="A3202" s="18"/>
      <c r="B3202" s="18"/>
      <c r="C3202" s="18"/>
      <c r="D3202" s="18"/>
      <c r="E3202" s="18"/>
      <c r="F3202" s="18"/>
      <c r="G3202" s="18"/>
      <c r="H3202" s="19"/>
      <c r="I3202" s="20"/>
      <c r="J3202" s="21"/>
      <c r="K3202" s="20"/>
      <c r="L3202" s="18"/>
      <c r="M3202" s="18"/>
      <c r="N3202" s="18"/>
      <c r="O3202" s="18"/>
      <c r="P3202" s="18"/>
      <c r="Q3202" s="20"/>
      <c r="R3202" s="20"/>
      <c r="S3202" s="20"/>
      <c r="T3202" s="18"/>
      <c r="U3202" s="94"/>
      <c r="V3202" s="23"/>
      <c r="W3202" s="20"/>
      <c r="X3202" s="20"/>
      <c r="Y3202" s="20"/>
      <c r="Z3202" s="20"/>
      <c r="AA3202" s="18"/>
      <c r="AB3202" s="18"/>
      <c r="AC3202" s="21"/>
      <c r="AD3202" s="20"/>
      <c r="AE3202" s="39"/>
      <c r="AF3202" s="39"/>
      <c r="AG3202" s="39"/>
      <c r="AH3202" s="39"/>
      <c r="AI3202" s="39"/>
      <c r="AJ3202" s="39"/>
      <c r="AK3202" s="39"/>
      <c r="AL3202" s="39"/>
      <c r="AM3202" s="39"/>
      <c r="AN3202" s="39"/>
      <c r="AO3202" s="39"/>
      <c r="AP3202" s="39"/>
      <c r="AQ3202" s="39"/>
      <c r="AR3202" s="39"/>
      <c r="AS3202" s="39"/>
      <c r="AT3202" s="39"/>
      <c r="AU3202" s="39"/>
      <c r="AV3202" s="39"/>
      <c r="AW3202" s="39"/>
      <c r="AX3202" s="39"/>
      <c r="AY3202" s="39"/>
      <c r="AZ3202" s="39"/>
      <c r="BA3202" s="39"/>
      <c r="BB3202" s="39"/>
      <c r="BC3202" s="39"/>
      <c r="BD3202" s="39"/>
      <c r="BE3202" s="39"/>
      <c r="BF3202" s="39"/>
      <c r="BG3202" s="39"/>
      <c r="BH3202" s="39"/>
      <c r="BI3202" s="39"/>
      <c r="BJ3202" s="39"/>
      <c r="BK3202" s="39"/>
      <c r="BL3202" s="39"/>
      <c r="BM3202" s="39"/>
      <c r="BN3202" s="39"/>
      <c r="BO3202" s="39"/>
      <c r="BP3202" s="39"/>
      <c r="BQ3202" s="39"/>
      <c r="BR3202" s="39"/>
      <c r="BS3202" s="39"/>
      <c r="BT3202" s="39"/>
      <c r="BU3202" s="39"/>
      <c r="BV3202" s="39"/>
      <c r="BW3202" s="39"/>
      <c r="BX3202" s="39"/>
      <c r="BY3202" s="39"/>
      <c r="BZ3202" s="39"/>
      <c r="CA3202" s="39"/>
      <c r="CB3202" s="39"/>
      <c r="CC3202" s="39"/>
      <c r="CD3202" s="39"/>
      <c r="CE3202" s="39"/>
      <c r="CF3202" s="39"/>
      <c r="CG3202" s="39"/>
      <c r="CH3202" s="39"/>
      <c r="CI3202" s="39"/>
      <c r="CJ3202" s="39"/>
      <c r="CK3202" s="39"/>
      <c r="CL3202" s="39"/>
      <c r="CM3202" s="39"/>
      <c r="CN3202" s="39"/>
      <c r="CO3202" s="39"/>
      <c r="CP3202" s="39"/>
      <c r="CQ3202" s="39"/>
      <c r="CR3202" s="39"/>
      <c r="CS3202" s="39"/>
      <c r="CT3202" s="39"/>
      <c r="CU3202" s="39"/>
      <c r="CV3202" s="39"/>
      <c r="CW3202" s="39"/>
      <c r="CX3202" s="39"/>
      <c r="CY3202" s="39"/>
      <c r="CZ3202" s="39"/>
      <c r="DA3202" s="39"/>
      <c r="DB3202" s="39"/>
      <c r="DC3202" s="39"/>
      <c r="DD3202" s="39"/>
      <c r="DE3202" s="39"/>
      <c r="DF3202" s="39"/>
      <c r="DG3202" s="39"/>
      <c r="DH3202" s="39"/>
      <c r="DI3202" s="39"/>
      <c r="DJ3202" s="39"/>
      <c r="DK3202" s="39"/>
      <c r="DL3202" s="39"/>
      <c r="DM3202" s="39"/>
      <c r="DN3202" s="39"/>
      <c r="DO3202" s="39"/>
      <c r="DP3202" s="39"/>
      <c r="DQ3202" s="39"/>
      <c r="DR3202" s="39"/>
      <c r="DS3202" s="39"/>
      <c r="DT3202" s="39"/>
      <c r="DU3202" s="39"/>
      <c r="DV3202" s="39"/>
      <c r="DW3202" s="39"/>
      <c r="DX3202" s="39"/>
      <c r="DY3202" s="39"/>
      <c r="DZ3202" s="39"/>
      <c r="EA3202" s="39"/>
      <c r="EB3202" s="39"/>
      <c r="EC3202" s="39"/>
      <c r="ED3202" s="39"/>
      <c r="EE3202" s="39"/>
      <c r="EF3202" s="39"/>
      <c r="EG3202" s="39"/>
      <c r="EH3202" s="39"/>
      <c r="EI3202" s="39"/>
      <c r="EJ3202" s="39"/>
      <c r="EK3202" s="39"/>
      <c r="EL3202" s="39"/>
      <c r="EM3202" s="39"/>
      <c r="EN3202" s="39"/>
      <c r="EO3202" s="39"/>
      <c r="EP3202" s="39"/>
      <c r="EQ3202" s="39"/>
      <c r="ER3202" s="39"/>
      <c r="ES3202" s="39"/>
      <c r="ET3202" s="39"/>
      <c r="EU3202" s="39"/>
      <c r="EV3202" s="39"/>
      <c r="EW3202" s="39"/>
      <c r="EX3202" s="39"/>
    </row>
    <row r="3203" spans="1:154" s="39" customFormat="1" x14ac:dyDescent="0.3">
      <c r="A3203" s="29">
        <v>2883</v>
      </c>
      <c r="B3203" s="29" t="s">
        <v>47</v>
      </c>
      <c r="C3203" s="29">
        <v>1864</v>
      </c>
      <c r="D3203" s="29">
        <v>2</v>
      </c>
      <c r="E3203" s="29">
        <v>19</v>
      </c>
      <c r="F3203" s="29">
        <v>0</v>
      </c>
      <c r="G3203" s="29">
        <v>0</v>
      </c>
      <c r="H3203" s="25" t="s">
        <v>476</v>
      </c>
      <c r="I3203" s="36">
        <v>7600</v>
      </c>
      <c r="J3203" s="41">
        <v>150</v>
      </c>
      <c r="K3203" s="74">
        <f>I3203*J3203</f>
        <v>1140000</v>
      </c>
      <c r="L3203" s="29"/>
      <c r="M3203" s="29"/>
      <c r="N3203" s="29"/>
      <c r="O3203" s="29"/>
      <c r="P3203" s="29"/>
      <c r="Q3203" s="36"/>
      <c r="R3203" s="36"/>
      <c r="S3203" s="36"/>
      <c r="T3203" s="29"/>
      <c r="U3203" s="185"/>
      <c r="V3203" s="37"/>
      <c r="W3203" s="36"/>
      <c r="X3203" s="75">
        <f t="shared" si="334"/>
        <v>1140000</v>
      </c>
      <c r="Y3203" s="36"/>
      <c r="Z3203" s="74">
        <v>50000000</v>
      </c>
      <c r="AA3203" s="29">
        <v>0</v>
      </c>
      <c r="AB3203" s="29">
        <v>0</v>
      </c>
      <c r="AC3203" s="41" t="s">
        <v>1374</v>
      </c>
      <c r="AD3203" s="36"/>
      <c r="AE3203" s="16"/>
      <c r="AF3203" s="16"/>
      <c r="AG3203" s="16"/>
      <c r="AH3203" s="16"/>
      <c r="AI3203" s="16"/>
      <c r="AJ3203" s="16"/>
      <c r="AK3203" s="16"/>
      <c r="AL3203" s="16"/>
      <c r="AM3203" s="16"/>
      <c r="AN3203" s="16"/>
      <c r="AO3203" s="16"/>
      <c r="AP3203" s="16"/>
      <c r="AQ3203" s="16"/>
      <c r="AR3203" s="16"/>
      <c r="AS3203" s="16"/>
      <c r="AT3203" s="16"/>
      <c r="AU3203" s="16"/>
      <c r="AV3203" s="16"/>
      <c r="AW3203" s="16"/>
      <c r="AX3203" s="16"/>
      <c r="AY3203" s="16"/>
      <c r="AZ3203" s="16"/>
      <c r="BA3203" s="16"/>
      <c r="BB3203" s="16"/>
      <c r="BC3203" s="16"/>
      <c r="BD3203" s="16"/>
      <c r="BE3203" s="16"/>
      <c r="BF3203" s="16"/>
      <c r="BG3203" s="16"/>
      <c r="BH3203" s="16"/>
      <c r="BI3203" s="16"/>
      <c r="BJ3203" s="16"/>
      <c r="BK3203" s="16"/>
      <c r="BL3203" s="16"/>
      <c r="BM3203" s="16"/>
      <c r="BN3203" s="16"/>
      <c r="BO3203" s="16"/>
      <c r="BP3203" s="16"/>
      <c r="BQ3203" s="16"/>
      <c r="BR3203" s="16"/>
      <c r="BS3203" s="16"/>
      <c r="BT3203" s="16"/>
      <c r="BU3203" s="16"/>
      <c r="BV3203" s="16"/>
      <c r="BW3203" s="16"/>
      <c r="BX3203" s="16"/>
      <c r="BY3203" s="16"/>
      <c r="BZ3203" s="16"/>
      <c r="CA3203" s="16"/>
      <c r="CB3203" s="16"/>
      <c r="CC3203" s="16"/>
      <c r="CD3203" s="16"/>
      <c r="CE3203" s="16"/>
      <c r="CF3203" s="16"/>
      <c r="CG3203" s="16"/>
      <c r="CH3203" s="16"/>
      <c r="CI3203" s="16"/>
      <c r="CJ3203" s="16"/>
      <c r="CK3203" s="16"/>
      <c r="CL3203" s="16"/>
      <c r="CM3203" s="16"/>
      <c r="CN3203" s="16"/>
      <c r="CO3203" s="16"/>
      <c r="CP3203" s="16"/>
      <c r="CQ3203" s="16"/>
      <c r="CR3203" s="16"/>
      <c r="CS3203" s="16"/>
      <c r="CT3203" s="16"/>
      <c r="CU3203" s="16"/>
      <c r="CV3203" s="16"/>
      <c r="CW3203" s="16"/>
      <c r="CX3203" s="16"/>
      <c r="CY3203" s="16"/>
      <c r="CZ3203" s="16"/>
      <c r="DA3203" s="16"/>
      <c r="DB3203" s="16"/>
      <c r="DC3203" s="16"/>
      <c r="DD3203" s="16"/>
      <c r="DE3203" s="16"/>
      <c r="DF3203" s="16"/>
      <c r="DG3203" s="16"/>
      <c r="DH3203" s="16"/>
      <c r="DI3203" s="16"/>
      <c r="DJ3203" s="16"/>
      <c r="DK3203" s="16"/>
      <c r="DL3203" s="16"/>
      <c r="DM3203" s="16"/>
      <c r="DN3203" s="16"/>
      <c r="DO3203" s="16"/>
      <c r="DP3203" s="16"/>
      <c r="DQ3203" s="16"/>
      <c r="DR3203" s="16"/>
      <c r="DS3203" s="16"/>
      <c r="DT3203" s="16"/>
      <c r="DU3203" s="16"/>
      <c r="DV3203" s="16"/>
      <c r="DW3203" s="16"/>
      <c r="DX3203" s="16"/>
      <c r="DY3203" s="16"/>
      <c r="DZ3203" s="16"/>
      <c r="EA3203" s="16"/>
      <c r="EB3203" s="16"/>
      <c r="EC3203" s="16"/>
      <c r="ED3203" s="16"/>
      <c r="EE3203" s="16"/>
      <c r="EF3203" s="16"/>
      <c r="EG3203" s="16"/>
      <c r="EH3203" s="16"/>
      <c r="EI3203" s="16"/>
      <c r="EJ3203" s="16"/>
      <c r="EK3203" s="16"/>
      <c r="EL3203" s="16"/>
      <c r="EM3203" s="16"/>
      <c r="EN3203" s="16"/>
      <c r="EO3203" s="16"/>
      <c r="EP3203" s="16"/>
      <c r="EQ3203" s="16"/>
      <c r="ER3203" s="16"/>
      <c r="ES3203" s="16"/>
      <c r="ET3203" s="16"/>
      <c r="EU3203" s="16"/>
      <c r="EV3203" s="16"/>
      <c r="EW3203" s="16"/>
      <c r="EX3203" s="16"/>
    </row>
    <row r="3204" spans="1:154" x14ac:dyDescent="0.3">
      <c r="A3204" s="18"/>
      <c r="B3204" s="18"/>
      <c r="C3204" s="18"/>
      <c r="D3204" s="18"/>
      <c r="E3204" s="18"/>
      <c r="F3204" s="18"/>
      <c r="G3204" s="18"/>
      <c r="H3204" s="19"/>
      <c r="I3204" s="20"/>
      <c r="J3204" s="21"/>
      <c r="K3204" s="20"/>
      <c r="L3204" s="18"/>
      <c r="M3204" s="18"/>
      <c r="N3204" s="18"/>
      <c r="O3204" s="18"/>
      <c r="P3204" s="18"/>
      <c r="Q3204" s="20"/>
      <c r="R3204" s="20"/>
      <c r="S3204" s="20"/>
      <c r="T3204" s="18"/>
      <c r="U3204" s="94"/>
      <c r="V3204" s="23"/>
      <c r="W3204" s="20"/>
      <c r="X3204" s="20"/>
      <c r="Y3204" s="20"/>
      <c r="Z3204" s="20"/>
      <c r="AA3204" s="18"/>
      <c r="AB3204" s="18"/>
      <c r="AC3204" s="58"/>
      <c r="AD3204" s="64"/>
      <c r="AE3204" s="39"/>
      <c r="AF3204" s="39"/>
      <c r="AG3204" s="39"/>
      <c r="AH3204" s="39"/>
      <c r="AI3204" s="39"/>
      <c r="AJ3204" s="39"/>
      <c r="AK3204" s="39"/>
      <c r="AL3204" s="39"/>
      <c r="AM3204" s="39"/>
      <c r="AN3204" s="39"/>
      <c r="AO3204" s="39"/>
      <c r="AP3204" s="39"/>
      <c r="AQ3204" s="39"/>
      <c r="AR3204" s="39"/>
      <c r="AS3204" s="39"/>
      <c r="AT3204" s="39"/>
      <c r="AU3204" s="39"/>
      <c r="AV3204" s="39"/>
      <c r="AW3204" s="39"/>
      <c r="AX3204" s="39"/>
      <c r="AY3204" s="39"/>
      <c r="AZ3204" s="39"/>
      <c r="BA3204" s="39"/>
      <c r="BB3204" s="39"/>
      <c r="BC3204" s="39"/>
      <c r="BD3204" s="39"/>
      <c r="BE3204" s="39"/>
      <c r="BF3204" s="39"/>
      <c r="BG3204" s="39"/>
      <c r="BH3204" s="39"/>
      <c r="BI3204" s="39"/>
      <c r="BJ3204" s="39"/>
      <c r="BK3204" s="39"/>
      <c r="BL3204" s="39"/>
      <c r="BM3204" s="39"/>
      <c r="BN3204" s="39"/>
      <c r="BO3204" s="39"/>
      <c r="BP3204" s="39"/>
      <c r="BQ3204" s="39"/>
      <c r="BR3204" s="39"/>
      <c r="BS3204" s="39"/>
      <c r="BT3204" s="39"/>
      <c r="BU3204" s="39"/>
      <c r="BV3204" s="39"/>
      <c r="BW3204" s="39"/>
      <c r="BX3204" s="39"/>
      <c r="BY3204" s="39"/>
      <c r="BZ3204" s="39"/>
      <c r="CA3204" s="39"/>
      <c r="CB3204" s="39"/>
      <c r="CC3204" s="39"/>
      <c r="CD3204" s="39"/>
      <c r="CE3204" s="39"/>
      <c r="CF3204" s="39"/>
      <c r="CG3204" s="39"/>
      <c r="CH3204" s="39"/>
      <c r="CI3204" s="39"/>
      <c r="CJ3204" s="39"/>
      <c r="CK3204" s="39"/>
      <c r="CL3204" s="39"/>
      <c r="CM3204" s="39"/>
      <c r="CN3204" s="39"/>
      <c r="CO3204" s="39"/>
      <c r="CP3204" s="39"/>
      <c r="CQ3204" s="39"/>
      <c r="CR3204" s="39"/>
      <c r="CS3204" s="39"/>
      <c r="CT3204" s="39"/>
      <c r="CU3204" s="39"/>
      <c r="CV3204" s="39"/>
      <c r="CW3204" s="39"/>
      <c r="CX3204" s="39"/>
      <c r="CY3204" s="39"/>
      <c r="CZ3204" s="39"/>
      <c r="DA3204" s="39"/>
      <c r="DB3204" s="39"/>
      <c r="DC3204" s="39"/>
      <c r="DD3204" s="39"/>
      <c r="DE3204" s="39"/>
      <c r="DF3204" s="39"/>
      <c r="DG3204" s="39"/>
      <c r="DH3204" s="39"/>
      <c r="DI3204" s="39"/>
      <c r="DJ3204" s="39"/>
      <c r="DK3204" s="39"/>
      <c r="DL3204" s="39"/>
      <c r="DM3204" s="39"/>
      <c r="DN3204" s="39"/>
      <c r="DO3204" s="39"/>
      <c r="DP3204" s="39"/>
      <c r="DQ3204" s="39"/>
      <c r="DR3204" s="39"/>
      <c r="DS3204" s="39"/>
      <c r="DT3204" s="39"/>
      <c r="DU3204" s="39"/>
      <c r="DV3204" s="39"/>
      <c r="DW3204" s="39"/>
      <c r="DX3204" s="39"/>
      <c r="DY3204" s="39"/>
      <c r="DZ3204" s="39"/>
      <c r="EA3204" s="39"/>
      <c r="EB3204" s="39"/>
      <c r="EC3204" s="39"/>
      <c r="ED3204" s="39"/>
      <c r="EE3204" s="39"/>
      <c r="EF3204" s="39"/>
      <c r="EG3204" s="39"/>
      <c r="EH3204" s="39"/>
      <c r="EI3204" s="39"/>
      <c r="EJ3204" s="39"/>
      <c r="EK3204" s="39"/>
      <c r="EL3204" s="39"/>
      <c r="EM3204" s="39"/>
      <c r="EN3204" s="39"/>
      <c r="EO3204" s="39"/>
      <c r="EP3204" s="39"/>
      <c r="EQ3204" s="39"/>
      <c r="ER3204" s="39"/>
      <c r="ES3204" s="39"/>
      <c r="ET3204" s="39"/>
      <c r="EU3204" s="39"/>
      <c r="EV3204" s="39"/>
      <c r="EW3204" s="39"/>
      <c r="EX3204" s="39"/>
    </row>
    <row r="3205" spans="1:154" x14ac:dyDescent="0.3">
      <c r="A3205" s="29">
        <v>2884</v>
      </c>
      <c r="B3205" s="29" t="s">
        <v>47</v>
      </c>
      <c r="C3205" s="29">
        <v>472</v>
      </c>
      <c r="D3205" s="29">
        <v>8</v>
      </c>
      <c r="E3205" s="29">
        <v>1</v>
      </c>
      <c r="F3205" s="29">
        <v>0</v>
      </c>
      <c r="G3205" s="29">
        <v>15</v>
      </c>
      <c r="H3205" s="25" t="s">
        <v>476</v>
      </c>
      <c r="I3205" s="36">
        <v>415</v>
      </c>
      <c r="J3205" s="41">
        <v>290</v>
      </c>
      <c r="K3205" s="74">
        <f>I3205*J3205</f>
        <v>120350</v>
      </c>
      <c r="L3205" s="29"/>
      <c r="M3205" s="29"/>
      <c r="N3205" s="29"/>
      <c r="O3205" s="29"/>
      <c r="P3205" s="29"/>
      <c r="Q3205" s="36"/>
      <c r="R3205" s="36"/>
      <c r="S3205" s="36"/>
      <c r="T3205" s="29"/>
      <c r="U3205" s="185"/>
      <c r="V3205" s="37"/>
      <c r="W3205" s="36"/>
      <c r="X3205" s="75">
        <f t="shared" si="334"/>
        <v>120350</v>
      </c>
      <c r="Y3205" s="36"/>
      <c r="Z3205" s="74">
        <v>50000000</v>
      </c>
      <c r="AA3205" s="29">
        <v>0</v>
      </c>
      <c r="AB3205" s="29">
        <v>0</v>
      </c>
      <c r="AC3205" s="41" t="s">
        <v>1375</v>
      </c>
      <c r="AD3205" s="36"/>
    </row>
    <row r="3206" spans="1:154" x14ac:dyDescent="0.3">
      <c r="A3206" s="18"/>
      <c r="B3206" s="18"/>
      <c r="C3206" s="18"/>
      <c r="D3206" s="18"/>
      <c r="E3206" s="18"/>
      <c r="F3206" s="18"/>
      <c r="G3206" s="18"/>
      <c r="H3206" s="19"/>
      <c r="I3206" s="20"/>
      <c r="J3206" s="21"/>
      <c r="K3206" s="20"/>
      <c r="L3206" s="18"/>
      <c r="M3206" s="18"/>
      <c r="N3206" s="18"/>
      <c r="O3206" s="18"/>
      <c r="P3206" s="18"/>
      <c r="Q3206" s="20"/>
      <c r="R3206" s="20"/>
      <c r="S3206" s="20"/>
      <c r="T3206" s="18"/>
      <c r="U3206" s="94"/>
      <c r="V3206" s="23"/>
      <c r="W3206" s="20"/>
      <c r="X3206" s="20"/>
      <c r="Y3206" s="20"/>
      <c r="Z3206" s="20"/>
      <c r="AA3206" s="18"/>
      <c r="AB3206" s="18"/>
      <c r="AC3206" s="58"/>
      <c r="AD3206" s="64"/>
      <c r="AE3206" s="39"/>
      <c r="AF3206" s="39"/>
      <c r="AG3206" s="39"/>
      <c r="AH3206" s="39"/>
      <c r="AI3206" s="39"/>
      <c r="AJ3206" s="39"/>
      <c r="AK3206" s="39"/>
      <c r="AL3206" s="39"/>
      <c r="AM3206" s="39"/>
      <c r="AN3206" s="39"/>
      <c r="AO3206" s="39"/>
      <c r="AP3206" s="39"/>
      <c r="AQ3206" s="39"/>
      <c r="AR3206" s="39"/>
      <c r="AS3206" s="39"/>
      <c r="AT3206" s="39"/>
      <c r="AU3206" s="39"/>
      <c r="AV3206" s="39"/>
      <c r="AW3206" s="39"/>
      <c r="AX3206" s="39"/>
      <c r="AY3206" s="39"/>
      <c r="AZ3206" s="39"/>
      <c r="BA3206" s="39"/>
      <c r="BB3206" s="39"/>
      <c r="BC3206" s="39"/>
      <c r="BD3206" s="39"/>
      <c r="BE3206" s="39"/>
      <c r="BF3206" s="39"/>
      <c r="BG3206" s="39"/>
      <c r="BH3206" s="39"/>
      <c r="BI3206" s="39"/>
      <c r="BJ3206" s="39"/>
      <c r="BK3206" s="39"/>
      <c r="BL3206" s="39"/>
      <c r="BM3206" s="39"/>
      <c r="BN3206" s="39"/>
      <c r="BO3206" s="39"/>
      <c r="BP3206" s="39"/>
      <c r="BQ3206" s="39"/>
      <c r="BR3206" s="39"/>
      <c r="BS3206" s="39"/>
      <c r="BT3206" s="39"/>
      <c r="BU3206" s="39"/>
      <c r="BV3206" s="39"/>
      <c r="BW3206" s="39"/>
      <c r="BX3206" s="39"/>
      <c r="BY3206" s="39"/>
      <c r="BZ3206" s="39"/>
      <c r="CA3206" s="39"/>
      <c r="CB3206" s="39"/>
      <c r="CC3206" s="39"/>
      <c r="CD3206" s="39"/>
      <c r="CE3206" s="39"/>
      <c r="CF3206" s="39"/>
      <c r="CG3206" s="39"/>
      <c r="CH3206" s="39"/>
      <c r="CI3206" s="39"/>
      <c r="CJ3206" s="39"/>
      <c r="CK3206" s="39"/>
      <c r="CL3206" s="39"/>
      <c r="CM3206" s="39"/>
      <c r="CN3206" s="39"/>
      <c r="CO3206" s="39"/>
      <c r="CP3206" s="39"/>
      <c r="CQ3206" s="39"/>
      <c r="CR3206" s="39"/>
      <c r="CS3206" s="39"/>
      <c r="CT3206" s="39"/>
      <c r="CU3206" s="39"/>
      <c r="CV3206" s="39"/>
      <c r="CW3206" s="39"/>
      <c r="CX3206" s="39"/>
      <c r="CY3206" s="39"/>
      <c r="CZ3206" s="39"/>
      <c r="DA3206" s="39"/>
      <c r="DB3206" s="39"/>
      <c r="DC3206" s="39"/>
      <c r="DD3206" s="39"/>
      <c r="DE3206" s="39"/>
      <c r="DF3206" s="39"/>
      <c r="DG3206" s="39"/>
      <c r="DH3206" s="39"/>
      <c r="DI3206" s="39"/>
      <c r="DJ3206" s="39"/>
      <c r="DK3206" s="39"/>
      <c r="DL3206" s="39"/>
      <c r="DM3206" s="39"/>
      <c r="DN3206" s="39"/>
      <c r="DO3206" s="39"/>
      <c r="DP3206" s="39"/>
      <c r="DQ3206" s="39"/>
      <c r="DR3206" s="39"/>
      <c r="DS3206" s="39"/>
      <c r="DT3206" s="39"/>
      <c r="DU3206" s="39"/>
      <c r="DV3206" s="39"/>
      <c r="DW3206" s="39"/>
      <c r="DX3206" s="39"/>
      <c r="DY3206" s="39"/>
      <c r="DZ3206" s="39"/>
      <c r="EA3206" s="39"/>
      <c r="EB3206" s="39"/>
      <c r="EC3206" s="39"/>
      <c r="ED3206" s="39"/>
      <c r="EE3206" s="39"/>
      <c r="EF3206" s="39"/>
      <c r="EG3206" s="39"/>
      <c r="EH3206" s="39"/>
      <c r="EI3206" s="39"/>
      <c r="EJ3206" s="39"/>
      <c r="EK3206" s="39"/>
      <c r="EL3206" s="39"/>
      <c r="EM3206" s="39"/>
      <c r="EN3206" s="39"/>
      <c r="EO3206" s="39"/>
      <c r="EP3206" s="39"/>
      <c r="EQ3206" s="39"/>
      <c r="ER3206" s="39"/>
      <c r="ES3206" s="39"/>
      <c r="ET3206" s="39"/>
      <c r="EU3206" s="39"/>
      <c r="EV3206" s="39"/>
      <c r="EW3206" s="39"/>
      <c r="EX3206" s="39"/>
    </row>
    <row r="3207" spans="1:154" s="39" customFormat="1" x14ac:dyDescent="0.3">
      <c r="A3207" s="29">
        <v>2885</v>
      </c>
      <c r="B3207" s="29" t="s">
        <v>47</v>
      </c>
      <c r="C3207" s="29">
        <v>470</v>
      </c>
      <c r="D3207" s="29">
        <v>8</v>
      </c>
      <c r="E3207" s="29">
        <v>1</v>
      </c>
      <c r="F3207" s="29">
        <v>1</v>
      </c>
      <c r="G3207" s="29">
        <v>45</v>
      </c>
      <c r="H3207" s="25" t="s">
        <v>476</v>
      </c>
      <c r="I3207" s="36">
        <v>545</v>
      </c>
      <c r="J3207" s="41">
        <v>220</v>
      </c>
      <c r="K3207" s="74">
        <f>I3207*J3207</f>
        <v>119900</v>
      </c>
      <c r="L3207" s="29"/>
      <c r="M3207" s="29"/>
      <c r="N3207" s="29"/>
      <c r="O3207" s="29"/>
      <c r="P3207" s="29"/>
      <c r="Q3207" s="36"/>
      <c r="R3207" s="36"/>
      <c r="S3207" s="36"/>
      <c r="T3207" s="29"/>
      <c r="U3207" s="185"/>
      <c r="V3207" s="37"/>
      <c r="W3207" s="36"/>
      <c r="X3207" s="75">
        <f t="shared" si="334"/>
        <v>119900</v>
      </c>
      <c r="Y3207" s="36"/>
      <c r="Z3207" s="74">
        <v>50000000</v>
      </c>
      <c r="AA3207" s="29">
        <v>0</v>
      </c>
      <c r="AB3207" s="29">
        <v>0</v>
      </c>
      <c r="AC3207" s="41" t="s">
        <v>1376</v>
      </c>
      <c r="AD3207" s="36"/>
      <c r="AE3207" s="16"/>
      <c r="AF3207" s="16"/>
      <c r="AG3207" s="16"/>
      <c r="AH3207" s="16"/>
      <c r="AI3207" s="16"/>
      <c r="AJ3207" s="16"/>
      <c r="AK3207" s="16"/>
      <c r="AL3207" s="16"/>
      <c r="AM3207" s="16"/>
      <c r="AN3207" s="16"/>
      <c r="AO3207" s="16"/>
      <c r="AP3207" s="16"/>
      <c r="AQ3207" s="16"/>
      <c r="AR3207" s="16"/>
      <c r="AS3207" s="16"/>
      <c r="AT3207" s="16"/>
      <c r="AU3207" s="16"/>
      <c r="AV3207" s="16"/>
      <c r="AW3207" s="16"/>
      <c r="AX3207" s="16"/>
      <c r="AY3207" s="16"/>
      <c r="AZ3207" s="16"/>
      <c r="BA3207" s="16"/>
      <c r="BB3207" s="16"/>
      <c r="BC3207" s="16"/>
      <c r="BD3207" s="16"/>
      <c r="BE3207" s="16"/>
      <c r="BF3207" s="16"/>
      <c r="BG3207" s="16"/>
      <c r="BH3207" s="16"/>
      <c r="BI3207" s="16"/>
      <c r="BJ3207" s="16"/>
      <c r="BK3207" s="16"/>
      <c r="BL3207" s="16"/>
      <c r="BM3207" s="16"/>
      <c r="BN3207" s="16"/>
      <c r="BO3207" s="16"/>
      <c r="BP3207" s="16"/>
      <c r="BQ3207" s="16"/>
      <c r="BR3207" s="16"/>
      <c r="BS3207" s="16"/>
      <c r="BT3207" s="16"/>
      <c r="BU3207" s="16"/>
      <c r="BV3207" s="16"/>
      <c r="BW3207" s="16"/>
      <c r="BX3207" s="16"/>
      <c r="BY3207" s="16"/>
      <c r="BZ3207" s="16"/>
      <c r="CA3207" s="16"/>
      <c r="CB3207" s="16"/>
      <c r="CC3207" s="16"/>
      <c r="CD3207" s="16"/>
      <c r="CE3207" s="16"/>
      <c r="CF3207" s="16"/>
      <c r="CG3207" s="16"/>
      <c r="CH3207" s="16"/>
      <c r="CI3207" s="16"/>
      <c r="CJ3207" s="16"/>
      <c r="CK3207" s="16"/>
      <c r="CL3207" s="16"/>
      <c r="CM3207" s="16"/>
      <c r="CN3207" s="16"/>
      <c r="CO3207" s="16"/>
      <c r="CP3207" s="16"/>
      <c r="CQ3207" s="16"/>
      <c r="CR3207" s="16"/>
      <c r="CS3207" s="16"/>
      <c r="CT3207" s="16"/>
      <c r="CU3207" s="16"/>
      <c r="CV3207" s="16"/>
      <c r="CW3207" s="16"/>
      <c r="CX3207" s="16"/>
      <c r="CY3207" s="16"/>
      <c r="CZ3207" s="16"/>
      <c r="DA3207" s="16"/>
      <c r="DB3207" s="16"/>
      <c r="DC3207" s="16"/>
      <c r="DD3207" s="16"/>
      <c r="DE3207" s="16"/>
      <c r="DF3207" s="16"/>
      <c r="DG3207" s="16"/>
      <c r="DH3207" s="16"/>
      <c r="DI3207" s="16"/>
      <c r="DJ3207" s="16"/>
      <c r="DK3207" s="16"/>
      <c r="DL3207" s="16"/>
      <c r="DM3207" s="16"/>
      <c r="DN3207" s="16"/>
      <c r="DO3207" s="16"/>
      <c r="DP3207" s="16"/>
      <c r="DQ3207" s="16"/>
      <c r="DR3207" s="16"/>
      <c r="DS3207" s="16"/>
      <c r="DT3207" s="16"/>
      <c r="DU3207" s="16"/>
      <c r="DV3207" s="16"/>
      <c r="DW3207" s="16"/>
      <c r="DX3207" s="16"/>
      <c r="DY3207" s="16"/>
      <c r="DZ3207" s="16"/>
      <c r="EA3207" s="16"/>
      <c r="EB3207" s="16"/>
      <c r="EC3207" s="16"/>
      <c r="ED3207" s="16"/>
      <c r="EE3207" s="16"/>
      <c r="EF3207" s="16"/>
      <c r="EG3207" s="16"/>
      <c r="EH3207" s="16"/>
      <c r="EI3207" s="16"/>
      <c r="EJ3207" s="16"/>
      <c r="EK3207" s="16"/>
      <c r="EL3207" s="16"/>
      <c r="EM3207" s="16"/>
      <c r="EN3207" s="16"/>
      <c r="EO3207" s="16"/>
      <c r="EP3207" s="16"/>
      <c r="EQ3207" s="16"/>
      <c r="ER3207" s="16"/>
      <c r="ES3207" s="16"/>
      <c r="ET3207" s="16"/>
      <c r="EU3207" s="16"/>
      <c r="EV3207" s="16"/>
      <c r="EW3207" s="16"/>
      <c r="EX3207" s="16"/>
    </row>
    <row r="3208" spans="1:154" x14ac:dyDescent="0.3">
      <c r="A3208" s="9"/>
      <c r="B3208" s="9" t="s">
        <v>47</v>
      </c>
      <c r="C3208" s="9">
        <v>12701</v>
      </c>
      <c r="D3208" s="9">
        <v>8</v>
      </c>
      <c r="E3208" s="9">
        <v>0</v>
      </c>
      <c r="F3208" s="9">
        <v>2</v>
      </c>
      <c r="G3208" s="9">
        <v>73</v>
      </c>
      <c r="H3208" s="30" t="s">
        <v>476</v>
      </c>
      <c r="I3208" s="10">
        <v>273</v>
      </c>
      <c r="J3208" s="33">
        <v>250</v>
      </c>
      <c r="K3208" s="34">
        <f>I3208*J3208</f>
        <v>68250</v>
      </c>
      <c r="L3208" s="9"/>
      <c r="M3208" s="9"/>
      <c r="N3208" s="9"/>
      <c r="O3208" s="9"/>
      <c r="P3208" s="9"/>
      <c r="Q3208" s="10"/>
      <c r="R3208" s="10"/>
      <c r="S3208" s="10"/>
      <c r="T3208" s="9"/>
      <c r="U3208" s="2"/>
      <c r="V3208" s="35"/>
      <c r="W3208" s="10"/>
      <c r="X3208" s="31">
        <f t="shared" si="334"/>
        <v>68250</v>
      </c>
      <c r="Y3208" s="10"/>
      <c r="Z3208" s="34">
        <v>50000000</v>
      </c>
      <c r="AA3208" s="9">
        <v>0</v>
      </c>
      <c r="AB3208" s="9">
        <v>0</v>
      </c>
      <c r="AC3208" s="33">
        <v>0</v>
      </c>
      <c r="AD3208" s="10"/>
    </row>
    <row r="3209" spans="1:154" s="39" customFormat="1" x14ac:dyDescent="0.3">
      <c r="A3209" s="18"/>
      <c r="B3209" s="18"/>
      <c r="C3209" s="18"/>
      <c r="D3209" s="18"/>
      <c r="E3209" s="18"/>
      <c r="F3209" s="18"/>
      <c r="G3209" s="18"/>
      <c r="H3209" s="19"/>
      <c r="I3209" s="20"/>
      <c r="J3209" s="21"/>
      <c r="K3209" s="20"/>
      <c r="L3209" s="18"/>
      <c r="M3209" s="18"/>
      <c r="N3209" s="18"/>
      <c r="O3209" s="18"/>
      <c r="P3209" s="18"/>
      <c r="Q3209" s="20"/>
      <c r="R3209" s="20"/>
      <c r="S3209" s="20"/>
      <c r="T3209" s="18"/>
      <c r="U3209" s="94"/>
      <c r="V3209" s="23"/>
      <c r="W3209" s="20"/>
      <c r="X3209" s="20"/>
      <c r="Y3209" s="20"/>
      <c r="Z3209" s="20"/>
      <c r="AA3209" s="18"/>
      <c r="AB3209" s="18"/>
      <c r="AC3209" s="21"/>
      <c r="AD3209" s="20"/>
    </row>
    <row r="3210" spans="1:154" x14ac:dyDescent="0.3">
      <c r="A3210" s="29">
        <v>2886</v>
      </c>
      <c r="B3210" s="29" t="s">
        <v>47</v>
      </c>
      <c r="C3210" s="29">
        <v>2049</v>
      </c>
      <c r="D3210" s="29">
        <v>2</v>
      </c>
      <c r="E3210" s="29">
        <v>1</v>
      </c>
      <c r="F3210" s="29">
        <v>2</v>
      </c>
      <c r="G3210" s="29">
        <v>86</v>
      </c>
      <c r="H3210" s="25" t="s">
        <v>476</v>
      </c>
      <c r="I3210" s="36">
        <v>686</v>
      </c>
      <c r="J3210" s="41">
        <v>150</v>
      </c>
      <c r="K3210" s="74">
        <f>I3210*J3210</f>
        <v>102900</v>
      </c>
      <c r="L3210" s="29"/>
      <c r="M3210" s="29"/>
      <c r="N3210" s="29"/>
      <c r="O3210" s="29"/>
      <c r="P3210" s="29"/>
      <c r="Q3210" s="36"/>
      <c r="R3210" s="36"/>
      <c r="S3210" s="36"/>
      <c r="T3210" s="29"/>
      <c r="U3210" s="185"/>
      <c r="V3210" s="37"/>
      <c r="W3210" s="36"/>
      <c r="X3210" s="75">
        <f t="shared" si="334"/>
        <v>102900</v>
      </c>
      <c r="Y3210" s="36"/>
      <c r="Z3210" s="74">
        <v>50000000</v>
      </c>
      <c r="AA3210" s="29">
        <v>0</v>
      </c>
      <c r="AB3210" s="29">
        <v>0</v>
      </c>
      <c r="AC3210" s="41" t="s">
        <v>1377</v>
      </c>
      <c r="AD3210" s="36"/>
    </row>
    <row r="3211" spans="1:154" s="39" customFormat="1" x14ac:dyDescent="0.3">
      <c r="A3211" s="9"/>
      <c r="B3211" s="9" t="s">
        <v>47</v>
      </c>
      <c r="C3211" s="9">
        <v>1969</v>
      </c>
      <c r="D3211" s="9">
        <v>2</v>
      </c>
      <c r="E3211" s="9">
        <v>3</v>
      </c>
      <c r="F3211" s="9">
        <v>0</v>
      </c>
      <c r="G3211" s="9">
        <v>26</v>
      </c>
      <c r="H3211" s="30" t="s">
        <v>476</v>
      </c>
      <c r="I3211" s="10">
        <v>1226</v>
      </c>
      <c r="J3211" s="33">
        <v>150</v>
      </c>
      <c r="K3211" s="34">
        <f>I3211*J3211</f>
        <v>183900</v>
      </c>
      <c r="L3211" s="9"/>
      <c r="M3211" s="9"/>
      <c r="N3211" s="9"/>
      <c r="O3211" s="9"/>
      <c r="P3211" s="9"/>
      <c r="Q3211" s="10"/>
      <c r="R3211" s="10"/>
      <c r="S3211" s="10"/>
      <c r="T3211" s="9"/>
      <c r="U3211" s="2"/>
      <c r="V3211" s="35"/>
      <c r="W3211" s="10"/>
      <c r="X3211" s="31">
        <f t="shared" si="334"/>
        <v>183900</v>
      </c>
      <c r="Y3211" s="10"/>
      <c r="Z3211" s="34">
        <v>50000000</v>
      </c>
      <c r="AA3211" s="9">
        <v>0</v>
      </c>
      <c r="AB3211" s="9">
        <v>0</v>
      </c>
      <c r="AC3211" s="33">
        <v>0</v>
      </c>
      <c r="AD3211" s="10"/>
      <c r="AE3211" s="16"/>
      <c r="AF3211" s="16"/>
      <c r="AG3211" s="16"/>
      <c r="AH3211" s="16"/>
      <c r="AI3211" s="16"/>
      <c r="AJ3211" s="16"/>
      <c r="AK3211" s="16"/>
      <c r="AL3211" s="16"/>
      <c r="AM3211" s="16"/>
      <c r="AN3211" s="16"/>
      <c r="AO3211" s="16"/>
      <c r="AP3211" s="16"/>
      <c r="AQ3211" s="16"/>
      <c r="AR3211" s="16"/>
      <c r="AS3211" s="16"/>
      <c r="AT3211" s="16"/>
      <c r="AU3211" s="16"/>
      <c r="AV3211" s="16"/>
      <c r="AW3211" s="16"/>
      <c r="AX3211" s="16"/>
      <c r="AY3211" s="16"/>
      <c r="AZ3211" s="16"/>
      <c r="BA3211" s="16"/>
      <c r="BB3211" s="16"/>
      <c r="BC3211" s="16"/>
      <c r="BD3211" s="16"/>
      <c r="BE3211" s="16"/>
      <c r="BF3211" s="16"/>
      <c r="BG3211" s="16"/>
      <c r="BH3211" s="16"/>
      <c r="BI3211" s="16"/>
      <c r="BJ3211" s="16"/>
      <c r="BK3211" s="16"/>
      <c r="BL3211" s="16"/>
      <c r="BM3211" s="16"/>
      <c r="BN3211" s="16"/>
      <c r="BO3211" s="16"/>
      <c r="BP3211" s="16"/>
      <c r="BQ3211" s="16"/>
      <c r="BR3211" s="16"/>
      <c r="BS3211" s="16"/>
      <c r="BT3211" s="16"/>
      <c r="BU3211" s="16"/>
      <c r="BV3211" s="16"/>
      <c r="BW3211" s="16"/>
      <c r="BX3211" s="16"/>
      <c r="BY3211" s="16"/>
      <c r="BZ3211" s="16"/>
      <c r="CA3211" s="16"/>
      <c r="CB3211" s="16"/>
      <c r="CC3211" s="16"/>
      <c r="CD3211" s="16"/>
      <c r="CE3211" s="16"/>
      <c r="CF3211" s="16"/>
      <c r="CG3211" s="16"/>
      <c r="CH3211" s="16"/>
      <c r="CI3211" s="16"/>
      <c r="CJ3211" s="16"/>
      <c r="CK3211" s="16"/>
      <c r="CL3211" s="16"/>
      <c r="CM3211" s="16"/>
      <c r="CN3211" s="16"/>
      <c r="CO3211" s="16"/>
      <c r="CP3211" s="16"/>
      <c r="CQ3211" s="16"/>
      <c r="CR3211" s="16"/>
      <c r="CS3211" s="16"/>
      <c r="CT3211" s="16"/>
      <c r="CU3211" s="16"/>
      <c r="CV3211" s="16"/>
      <c r="CW3211" s="16"/>
      <c r="CX3211" s="16"/>
      <c r="CY3211" s="16"/>
      <c r="CZ3211" s="16"/>
      <c r="DA3211" s="16"/>
      <c r="DB3211" s="16"/>
      <c r="DC3211" s="16"/>
      <c r="DD3211" s="16"/>
      <c r="DE3211" s="16"/>
      <c r="DF3211" s="16"/>
      <c r="DG3211" s="16"/>
      <c r="DH3211" s="16"/>
      <c r="DI3211" s="16"/>
      <c r="DJ3211" s="16"/>
      <c r="DK3211" s="16"/>
      <c r="DL3211" s="16"/>
      <c r="DM3211" s="16"/>
      <c r="DN3211" s="16"/>
      <c r="DO3211" s="16"/>
      <c r="DP3211" s="16"/>
      <c r="DQ3211" s="16"/>
      <c r="DR3211" s="16"/>
      <c r="DS3211" s="16"/>
      <c r="DT3211" s="16"/>
      <c r="DU3211" s="16"/>
      <c r="DV3211" s="16"/>
      <c r="DW3211" s="16"/>
      <c r="DX3211" s="16"/>
      <c r="DY3211" s="16"/>
      <c r="DZ3211" s="16"/>
      <c r="EA3211" s="16"/>
      <c r="EB3211" s="16"/>
      <c r="EC3211" s="16"/>
      <c r="ED3211" s="16"/>
      <c r="EE3211" s="16"/>
      <c r="EF3211" s="16"/>
      <c r="EG3211" s="16"/>
      <c r="EH3211" s="16"/>
      <c r="EI3211" s="16"/>
      <c r="EJ3211" s="16"/>
      <c r="EK3211" s="16"/>
      <c r="EL3211" s="16"/>
      <c r="EM3211" s="16"/>
      <c r="EN3211" s="16"/>
      <c r="EO3211" s="16"/>
      <c r="EP3211" s="16"/>
      <c r="EQ3211" s="16"/>
      <c r="ER3211" s="16"/>
      <c r="ES3211" s="16"/>
      <c r="ET3211" s="16"/>
      <c r="EU3211" s="16"/>
      <c r="EV3211" s="16"/>
      <c r="EW3211" s="16"/>
      <c r="EX3211" s="16"/>
    </row>
    <row r="3212" spans="1:154" x14ac:dyDescent="0.3">
      <c r="A3212" s="9"/>
      <c r="B3212" s="9" t="s">
        <v>47</v>
      </c>
      <c r="C3212" s="9">
        <v>2663</v>
      </c>
      <c r="D3212" s="9">
        <v>3</v>
      </c>
      <c r="E3212" s="9">
        <v>8</v>
      </c>
      <c r="F3212" s="9">
        <v>3</v>
      </c>
      <c r="G3212" s="9">
        <v>20</v>
      </c>
      <c r="H3212" s="30" t="s">
        <v>477</v>
      </c>
      <c r="I3212" s="10">
        <v>320</v>
      </c>
      <c r="J3212" s="33">
        <v>200</v>
      </c>
      <c r="K3212" s="34">
        <f>I3212*J3212</f>
        <v>64000</v>
      </c>
      <c r="L3212" s="9"/>
      <c r="M3212" s="9"/>
      <c r="N3212" s="9"/>
      <c r="O3212" s="9"/>
      <c r="P3212" s="9"/>
      <c r="Q3212" s="10"/>
      <c r="R3212" s="10"/>
      <c r="S3212" s="10"/>
      <c r="T3212" s="9"/>
      <c r="U3212" s="2"/>
      <c r="V3212" s="69"/>
      <c r="W3212" s="10"/>
      <c r="X3212" s="31">
        <f>K3212+W3212</f>
        <v>64000</v>
      </c>
      <c r="Y3212" s="10"/>
      <c r="Z3212" s="10"/>
      <c r="AA3212" s="34">
        <f>X3212-Z3212</f>
        <v>64000</v>
      </c>
      <c r="AB3212" s="9">
        <v>0.02</v>
      </c>
      <c r="AC3212" s="33"/>
      <c r="AD3212" s="10"/>
    </row>
    <row r="3213" spans="1:154" x14ac:dyDescent="0.3">
      <c r="A3213" s="9"/>
      <c r="B3213" s="9"/>
      <c r="C3213" s="9"/>
      <c r="D3213" s="9"/>
      <c r="E3213" s="9"/>
      <c r="F3213" s="9"/>
      <c r="G3213" s="9"/>
      <c r="H3213" s="30"/>
      <c r="I3213" s="10"/>
      <c r="J3213" s="33"/>
      <c r="K3213" s="34"/>
      <c r="L3213" s="9">
        <v>1</v>
      </c>
      <c r="M3213" s="9" t="s">
        <v>53</v>
      </c>
      <c r="N3213" s="9" t="s">
        <v>48</v>
      </c>
      <c r="O3213" s="30" t="s">
        <v>477</v>
      </c>
      <c r="P3213" s="9">
        <v>108</v>
      </c>
      <c r="Q3213" s="10">
        <v>100</v>
      </c>
      <c r="R3213" s="10">
        <v>6750</v>
      </c>
      <c r="S3213" s="34">
        <f>P3213*R3213</f>
        <v>729000</v>
      </c>
      <c r="T3213" s="9">
        <v>11</v>
      </c>
      <c r="U3213" s="2">
        <v>12</v>
      </c>
      <c r="V3213" s="34">
        <f>S3213*U3213/100</f>
        <v>87480</v>
      </c>
      <c r="W3213" s="34">
        <f>S3213-V3213</f>
        <v>641520</v>
      </c>
      <c r="X3213" s="31">
        <f t="shared" ref="X3213:X3214" si="335">K3213+W3213</f>
        <v>641520</v>
      </c>
      <c r="Y3213" s="34">
        <f>X3213*Q3213/100</f>
        <v>641520</v>
      </c>
      <c r="Z3213" s="34">
        <v>10000000</v>
      </c>
      <c r="AA3213" s="9">
        <v>0</v>
      </c>
      <c r="AB3213" s="9">
        <v>0</v>
      </c>
      <c r="AC3213" s="33"/>
      <c r="AD3213" s="10"/>
    </row>
    <row r="3214" spans="1:154" s="39" customFormat="1" x14ac:dyDescent="0.3">
      <c r="A3214" s="9"/>
      <c r="B3214" s="9"/>
      <c r="C3214" s="9"/>
      <c r="D3214" s="9"/>
      <c r="E3214" s="9"/>
      <c r="F3214" s="9"/>
      <c r="G3214" s="9"/>
      <c r="H3214" s="30" t="s">
        <v>476</v>
      </c>
      <c r="I3214" s="10">
        <v>3200</v>
      </c>
      <c r="J3214" s="33">
        <v>200</v>
      </c>
      <c r="K3214" s="34">
        <f>I3214*J3214</f>
        <v>640000</v>
      </c>
      <c r="L3214" s="9"/>
      <c r="M3214" s="9"/>
      <c r="N3214" s="9"/>
      <c r="O3214" s="9"/>
      <c r="P3214" s="9"/>
      <c r="Q3214" s="10"/>
      <c r="R3214" s="10"/>
      <c r="S3214" s="10"/>
      <c r="T3214" s="9"/>
      <c r="U3214" s="2"/>
      <c r="V3214" s="69"/>
      <c r="W3214" s="10"/>
      <c r="X3214" s="31">
        <f t="shared" si="335"/>
        <v>640000</v>
      </c>
      <c r="Y3214" s="10"/>
      <c r="Z3214" s="34">
        <v>50000000</v>
      </c>
      <c r="AA3214" s="73">
        <v>0</v>
      </c>
      <c r="AB3214" s="73">
        <v>0</v>
      </c>
      <c r="AC3214" s="33"/>
      <c r="AD3214" s="10"/>
      <c r="AE3214" s="16"/>
      <c r="AF3214" s="16"/>
      <c r="AG3214" s="16"/>
      <c r="AH3214" s="16"/>
      <c r="AI3214" s="16"/>
      <c r="AJ3214" s="16"/>
      <c r="AK3214" s="16"/>
      <c r="AL3214" s="16"/>
      <c r="AM3214" s="16"/>
      <c r="AN3214" s="16"/>
      <c r="AO3214" s="16"/>
      <c r="AP3214" s="16"/>
      <c r="AQ3214" s="16"/>
      <c r="AR3214" s="16"/>
      <c r="AS3214" s="16"/>
      <c r="AT3214" s="16"/>
      <c r="AU3214" s="16"/>
      <c r="AV3214" s="16"/>
      <c r="AW3214" s="16"/>
      <c r="AX3214" s="16"/>
      <c r="AY3214" s="16"/>
      <c r="AZ3214" s="16"/>
      <c r="BA3214" s="16"/>
      <c r="BB3214" s="16"/>
      <c r="BC3214" s="16"/>
      <c r="BD3214" s="16"/>
      <c r="BE3214" s="16"/>
      <c r="BF3214" s="16"/>
      <c r="BG3214" s="16"/>
      <c r="BH3214" s="16"/>
      <c r="BI3214" s="16"/>
      <c r="BJ3214" s="16"/>
      <c r="BK3214" s="16"/>
      <c r="BL3214" s="16"/>
      <c r="BM3214" s="16"/>
      <c r="BN3214" s="16"/>
      <c r="BO3214" s="16"/>
      <c r="BP3214" s="16"/>
      <c r="BQ3214" s="16"/>
      <c r="BR3214" s="16"/>
      <c r="BS3214" s="16"/>
      <c r="BT3214" s="16"/>
      <c r="BU3214" s="16"/>
      <c r="BV3214" s="16"/>
      <c r="BW3214" s="16"/>
      <c r="BX3214" s="16"/>
      <c r="BY3214" s="16"/>
      <c r="BZ3214" s="16"/>
      <c r="CA3214" s="16"/>
      <c r="CB3214" s="16"/>
      <c r="CC3214" s="16"/>
      <c r="CD3214" s="16"/>
      <c r="CE3214" s="16"/>
      <c r="CF3214" s="16"/>
      <c r="CG3214" s="16"/>
      <c r="CH3214" s="16"/>
      <c r="CI3214" s="16"/>
      <c r="CJ3214" s="16"/>
      <c r="CK3214" s="16"/>
      <c r="CL3214" s="16"/>
      <c r="CM3214" s="16"/>
      <c r="CN3214" s="16"/>
      <c r="CO3214" s="16"/>
      <c r="CP3214" s="16"/>
      <c r="CQ3214" s="16"/>
      <c r="CR3214" s="16"/>
      <c r="CS3214" s="16"/>
      <c r="CT3214" s="16"/>
      <c r="CU3214" s="16"/>
      <c r="CV3214" s="16"/>
      <c r="CW3214" s="16"/>
      <c r="CX3214" s="16"/>
      <c r="CY3214" s="16"/>
      <c r="CZ3214" s="16"/>
      <c r="DA3214" s="16"/>
      <c r="DB3214" s="16"/>
      <c r="DC3214" s="16"/>
      <c r="DD3214" s="16"/>
      <c r="DE3214" s="16"/>
      <c r="DF3214" s="16"/>
      <c r="DG3214" s="16"/>
      <c r="DH3214" s="16"/>
      <c r="DI3214" s="16"/>
      <c r="DJ3214" s="16"/>
      <c r="DK3214" s="16"/>
      <c r="DL3214" s="16"/>
      <c r="DM3214" s="16"/>
      <c r="DN3214" s="16"/>
      <c r="DO3214" s="16"/>
      <c r="DP3214" s="16"/>
      <c r="DQ3214" s="16"/>
      <c r="DR3214" s="16"/>
      <c r="DS3214" s="16"/>
      <c r="DT3214" s="16"/>
      <c r="DU3214" s="16"/>
      <c r="DV3214" s="16"/>
      <c r="DW3214" s="16"/>
      <c r="DX3214" s="16"/>
      <c r="DY3214" s="16"/>
      <c r="DZ3214" s="16"/>
      <c r="EA3214" s="16"/>
      <c r="EB3214" s="16"/>
      <c r="EC3214" s="16"/>
      <c r="ED3214" s="16"/>
      <c r="EE3214" s="16"/>
      <c r="EF3214" s="16"/>
      <c r="EG3214" s="16"/>
      <c r="EH3214" s="16"/>
      <c r="EI3214" s="16"/>
      <c r="EJ3214" s="16"/>
      <c r="EK3214" s="16"/>
      <c r="EL3214" s="16"/>
      <c r="EM3214" s="16"/>
      <c r="EN3214" s="16"/>
      <c r="EO3214" s="16"/>
      <c r="EP3214" s="16"/>
      <c r="EQ3214" s="16"/>
      <c r="ER3214" s="16"/>
      <c r="ES3214" s="16"/>
      <c r="ET3214" s="16"/>
      <c r="EU3214" s="16"/>
      <c r="EV3214" s="16"/>
      <c r="EW3214" s="16"/>
      <c r="EX3214" s="16"/>
    </row>
    <row r="3215" spans="1:154" x14ac:dyDescent="0.3">
      <c r="A3215" s="18"/>
      <c r="B3215" s="18"/>
      <c r="C3215" s="18"/>
      <c r="D3215" s="18"/>
      <c r="E3215" s="18"/>
      <c r="F3215" s="18"/>
      <c r="G3215" s="18"/>
      <c r="H3215" s="19"/>
      <c r="I3215" s="20"/>
      <c r="J3215" s="21"/>
      <c r="K3215" s="20"/>
      <c r="L3215" s="18"/>
      <c r="M3215" s="18"/>
      <c r="N3215" s="18"/>
      <c r="O3215" s="18"/>
      <c r="P3215" s="18"/>
      <c r="Q3215" s="20"/>
      <c r="R3215" s="20"/>
      <c r="S3215" s="20"/>
      <c r="T3215" s="18"/>
      <c r="U3215" s="94"/>
      <c r="V3215" s="23"/>
      <c r="W3215" s="20"/>
      <c r="X3215" s="20"/>
      <c r="Y3215" s="20"/>
      <c r="Z3215" s="20"/>
      <c r="AA3215" s="18"/>
      <c r="AB3215" s="18"/>
      <c r="AC3215" s="21"/>
      <c r="AD3215" s="20"/>
      <c r="AE3215" s="39"/>
      <c r="AF3215" s="39"/>
      <c r="AG3215" s="39"/>
      <c r="AH3215" s="39"/>
      <c r="AI3215" s="39"/>
      <c r="AJ3215" s="39"/>
      <c r="AK3215" s="39"/>
      <c r="AL3215" s="39"/>
      <c r="AM3215" s="39"/>
      <c r="AN3215" s="39"/>
      <c r="AO3215" s="39"/>
      <c r="AP3215" s="39"/>
      <c r="AQ3215" s="39"/>
      <c r="AR3215" s="39"/>
      <c r="AS3215" s="39"/>
      <c r="AT3215" s="39"/>
      <c r="AU3215" s="39"/>
      <c r="AV3215" s="39"/>
      <c r="AW3215" s="39"/>
      <c r="AX3215" s="39"/>
      <c r="AY3215" s="39"/>
      <c r="AZ3215" s="39"/>
      <c r="BA3215" s="39"/>
      <c r="BB3215" s="39"/>
      <c r="BC3215" s="39"/>
      <c r="BD3215" s="39"/>
      <c r="BE3215" s="39"/>
      <c r="BF3215" s="39"/>
      <c r="BG3215" s="39"/>
      <c r="BH3215" s="39"/>
      <c r="BI3215" s="39"/>
      <c r="BJ3215" s="39"/>
      <c r="BK3215" s="39"/>
      <c r="BL3215" s="39"/>
      <c r="BM3215" s="39"/>
      <c r="BN3215" s="39"/>
      <c r="BO3215" s="39"/>
      <c r="BP3215" s="39"/>
      <c r="BQ3215" s="39"/>
      <c r="BR3215" s="39"/>
      <c r="BS3215" s="39"/>
      <c r="BT3215" s="39"/>
      <c r="BU3215" s="39"/>
      <c r="BV3215" s="39"/>
      <c r="BW3215" s="39"/>
      <c r="BX3215" s="39"/>
      <c r="BY3215" s="39"/>
      <c r="BZ3215" s="39"/>
      <c r="CA3215" s="39"/>
      <c r="CB3215" s="39"/>
      <c r="CC3215" s="39"/>
      <c r="CD3215" s="39"/>
      <c r="CE3215" s="39"/>
      <c r="CF3215" s="39"/>
      <c r="CG3215" s="39"/>
      <c r="CH3215" s="39"/>
      <c r="CI3215" s="39"/>
      <c r="CJ3215" s="39"/>
      <c r="CK3215" s="39"/>
      <c r="CL3215" s="39"/>
      <c r="CM3215" s="39"/>
      <c r="CN3215" s="39"/>
      <c r="CO3215" s="39"/>
      <c r="CP3215" s="39"/>
      <c r="CQ3215" s="39"/>
      <c r="CR3215" s="39"/>
      <c r="CS3215" s="39"/>
      <c r="CT3215" s="39"/>
      <c r="CU3215" s="39"/>
      <c r="CV3215" s="39"/>
      <c r="CW3215" s="39"/>
      <c r="CX3215" s="39"/>
      <c r="CY3215" s="39"/>
      <c r="CZ3215" s="39"/>
      <c r="DA3215" s="39"/>
      <c r="DB3215" s="39"/>
      <c r="DC3215" s="39"/>
      <c r="DD3215" s="39"/>
      <c r="DE3215" s="39"/>
      <c r="DF3215" s="39"/>
      <c r="DG3215" s="39"/>
      <c r="DH3215" s="39"/>
      <c r="DI3215" s="39"/>
      <c r="DJ3215" s="39"/>
      <c r="DK3215" s="39"/>
      <c r="DL3215" s="39"/>
      <c r="DM3215" s="39"/>
      <c r="DN3215" s="39"/>
      <c r="DO3215" s="39"/>
      <c r="DP3215" s="39"/>
      <c r="DQ3215" s="39"/>
      <c r="DR3215" s="39"/>
      <c r="DS3215" s="39"/>
      <c r="DT3215" s="39"/>
      <c r="DU3215" s="39"/>
      <c r="DV3215" s="39"/>
      <c r="DW3215" s="39"/>
      <c r="DX3215" s="39"/>
      <c r="DY3215" s="39"/>
      <c r="DZ3215" s="39"/>
      <c r="EA3215" s="39"/>
      <c r="EB3215" s="39"/>
      <c r="EC3215" s="39"/>
      <c r="ED3215" s="39"/>
      <c r="EE3215" s="39"/>
      <c r="EF3215" s="39"/>
      <c r="EG3215" s="39"/>
      <c r="EH3215" s="39"/>
      <c r="EI3215" s="39"/>
      <c r="EJ3215" s="39"/>
      <c r="EK3215" s="39"/>
      <c r="EL3215" s="39"/>
      <c r="EM3215" s="39"/>
      <c r="EN3215" s="39"/>
      <c r="EO3215" s="39"/>
      <c r="EP3215" s="39"/>
      <c r="EQ3215" s="39"/>
      <c r="ER3215" s="39"/>
      <c r="ES3215" s="39"/>
      <c r="ET3215" s="39"/>
      <c r="EU3215" s="39"/>
      <c r="EV3215" s="39"/>
      <c r="EW3215" s="39"/>
      <c r="EX3215" s="39"/>
    </row>
    <row r="3216" spans="1:154" x14ac:dyDescent="0.3">
      <c r="A3216" s="29">
        <v>2887</v>
      </c>
      <c r="B3216" s="29" t="s">
        <v>47</v>
      </c>
      <c r="C3216" s="29">
        <v>2503</v>
      </c>
      <c r="D3216" s="29">
        <v>9</v>
      </c>
      <c r="E3216" s="29">
        <v>3</v>
      </c>
      <c r="F3216" s="29">
        <v>1</v>
      </c>
      <c r="G3216" s="29">
        <v>18</v>
      </c>
      <c r="H3216" s="25" t="s">
        <v>476</v>
      </c>
      <c r="I3216" s="36">
        <v>1318</v>
      </c>
      <c r="J3216" s="41">
        <v>2000</v>
      </c>
      <c r="K3216" s="74">
        <f>I3216*J3216</f>
        <v>2636000</v>
      </c>
      <c r="L3216" s="29"/>
      <c r="M3216" s="29"/>
      <c r="N3216" s="29"/>
      <c r="O3216" s="29"/>
      <c r="P3216" s="29"/>
      <c r="Q3216" s="36"/>
      <c r="R3216" s="36"/>
      <c r="S3216" s="36"/>
      <c r="T3216" s="29"/>
      <c r="U3216" s="185"/>
      <c r="V3216" s="37"/>
      <c r="W3216" s="36"/>
      <c r="X3216" s="75">
        <f t="shared" si="334"/>
        <v>2636000</v>
      </c>
      <c r="Y3216" s="36"/>
      <c r="Z3216" s="74">
        <v>50000000</v>
      </c>
      <c r="AA3216" s="29">
        <v>0</v>
      </c>
      <c r="AB3216" s="29">
        <v>0</v>
      </c>
      <c r="AC3216" s="41" t="s">
        <v>1378</v>
      </c>
      <c r="AD3216" s="36"/>
    </row>
    <row r="3217" spans="1:154" x14ac:dyDescent="0.3">
      <c r="A3217" s="18"/>
      <c r="B3217" s="18"/>
      <c r="C3217" s="18"/>
      <c r="D3217" s="18"/>
      <c r="E3217" s="18"/>
      <c r="F3217" s="18"/>
      <c r="G3217" s="18"/>
      <c r="H3217" s="19"/>
      <c r="I3217" s="20"/>
      <c r="J3217" s="21"/>
      <c r="K3217" s="20"/>
      <c r="L3217" s="18"/>
      <c r="M3217" s="18"/>
      <c r="N3217" s="18"/>
      <c r="O3217" s="18"/>
      <c r="P3217" s="18"/>
      <c r="Q3217" s="20"/>
      <c r="R3217" s="20"/>
      <c r="S3217" s="20"/>
      <c r="T3217" s="18"/>
      <c r="U3217" s="94"/>
      <c r="V3217" s="23"/>
      <c r="W3217" s="20"/>
      <c r="X3217" s="20"/>
      <c r="Y3217" s="20"/>
      <c r="Z3217" s="20"/>
      <c r="AA3217" s="18"/>
      <c r="AB3217" s="18"/>
      <c r="AC3217" s="58"/>
      <c r="AD3217" s="64"/>
      <c r="AE3217" s="39"/>
      <c r="AF3217" s="39"/>
      <c r="AG3217" s="39"/>
      <c r="AH3217" s="39"/>
      <c r="AI3217" s="39"/>
      <c r="AJ3217" s="39"/>
      <c r="AK3217" s="39"/>
      <c r="AL3217" s="39"/>
      <c r="AM3217" s="39"/>
      <c r="AN3217" s="39"/>
      <c r="AO3217" s="39"/>
      <c r="AP3217" s="39"/>
      <c r="AQ3217" s="39"/>
      <c r="AR3217" s="39"/>
      <c r="AS3217" s="39"/>
      <c r="AT3217" s="39"/>
      <c r="AU3217" s="39"/>
      <c r="AV3217" s="39"/>
      <c r="AW3217" s="39"/>
      <c r="AX3217" s="39"/>
      <c r="AY3217" s="39"/>
      <c r="AZ3217" s="39"/>
      <c r="BA3217" s="39"/>
      <c r="BB3217" s="39"/>
      <c r="BC3217" s="39"/>
      <c r="BD3217" s="39"/>
      <c r="BE3217" s="39"/>
      <c r="BF3217" s="39"/>
      <c r="BG3217" s="39"/>
      <c r="BH3217" s="39"/>
      <c r="BI3217" s="39"/>
      <c r="BJ3217" s="39"/>
      <c r="BK3217" s="39"/>
      <c r="BL3217" s="39"/>
      <c r="BM3217" s="39"/>
      <c r="BN3217" s="39"/>
      <c r="BO3217" s="39"/>
      <c r="BP3217" s="39"/>
      <c r="BQ3217" s="39"/>
      <c r="BR3217" s="39"/>
      <c r="BS3217" s="39"/>
      <c r="BT3217" s="39"/>
      <c r="BU3217" s="39"/>
      <c r="BV3217" s="39"/>
      <c r="BW3217" s="39"/>
      <c r="BX3217" s="39"/>
      <c r="BY3217" s="39"/>
      <c r="BZ3217" s="39"/>
      <c r="CA3217" s="39"/>
      <c r="CB3217" s="39"/>
      <c r="CC3217" s="39"/>
      <c r="CD3217" s="39"/>
      <c r="CE3217" s="39"/>
      <c r="CF3217" s="39"/>
      <c r="CG3217" s="39"/>
      <c r="CH3217" s="39"/>
      <c r="CI3217" s="39"/>
      <c r="CJ3217" s="39"/>
      <c r="CK3217" s="39"/>
      <c r="CL3217" s="39"/>
      <c r="CM3217" s="39"/>
      <c r="CN3217" s="39"/>
      <c r="CO3217" s="39"/>
      <c r="CP3217" s="39"/>
      <c r="CQ3217" s="39"/>
      <c r="CR3217" s="39"/>
      <c r="CS3217" s="39"/>
      <c r="CT3217" s="39"/>
      <c r="CU3217" s="39"/>
      <c r="CV3217" s="39"/>
      <c r="CW3217" s="39"/>
      <c r="CX3217" s="39"/>
      <c r="CY3217" s="39"/>
      <c r="CZ3217" s="39"/>
      <c r="DA3217" s="39"/>
      <c r="DB3217" s="39"/>
      <c r="DC3217" s="39"/>
      <c r="DD3217" s="39"/>
      <c r="DE3217" s="39"/>
      <c r="DF3217" s="39"/>
      <c r="DG3217" s="39"/>
      <c r="DH3217" s="39"/>
      <c r="DI3217" s="39"/>
      <c r="DJ3217" s="39"/>
      <c r="DK3217" s="39"/>
      <c r="DL3217" s="39"/>
      <c r="DM3217" s="39"/>
      <c r="DN3217" s="39"/>
      <c r="DO3217" s="39"/>
      <c r="DP3217" s="39"/>
      <c r="DQ3217" s="39"/>
      <c r="DR3217" s="39"/>
      <c r="DS3217" s="39"/>
      <c r="DT3217" s="39"/>
      <c r="DU3217" s="39"/>
      <c r="DV3217" s="39"/>
      <c r="DW3217" s="39"/>
      <c r="DX3217" s="39"/>
      <c r="DY3217" s="39"/>
      <c r="DZ3217" s="39"/>
      <c r="EA3217" s="39"/>
      <c r="EB3217" s="39"/>
      <c r="EC3217" s="39"/>
      <c r="ED3217" s="39"/>
      <c r="EE3217" s="39"/>
      <c r="EF3217" s="39"/>
      <c r="EG3217" s="39"/>
      <c r="EH3217" s="39"/>
      <c r="EI3217" s="39"/>
      <c r="EJ3217" s="39"/>
      <c r="EK3217" s="39"/>
      <c r="EL3217" s="39"/>
      <c r="EM3217" s="39"/>
      <c r="EN3217" s="39"/>
      <c r="EO3217" s="39"/>
      <c r="EP3217" s="39"/>
      <c r="EQ3217" s="39"/>
      <c r="ER3217" s="39"/>
      <c r="ES3217" s="39"/>
      <c r="ET3217" s="39"/>
      <c r="EU3217" s="39"/>
      <c r="EV3217" s="39"/>
      <c r="EW3217" s="39"/>
      <c r="EX3217" s="39"/>
    </row>
    <row r="3218" spans="1:154" x14ac:dyDescent="0.3">
      <c r="A3218" s="29">
        <v>2888</v>
      </c>
      <c r="B3218" s="29" t="s">
        <v>47</v>
      </c>
      <c r="C3218" s="29">
        <v>75</v>
      </c>
      <c r="D3218" s="29">
        <v>9</v>
      </c>
      <c r="E3218" s="29">
        <v>12</v>
      </c>
      <c r="F3218" s="29">
        <v>3</v>
      </c>
      <c r="G3218" s="29">
        <v>70</v>
      </c>
      <c r="H3218" s="25" t="s">
        <v>477</v>
      </c>
      <c r="I3218" s="36">
        <v>370</v>
      </c>
      <c r="J3218" s="41">
        <v>220</v>
      </c>
      <c r="K3218" s="74">
        <f>I3218*J3218</f>
        <v>81400</v>
      </c>
      <c r="L3218" s="29"/>
      <c r="M3218" s="29"/>
      <c r="N3218" s="29"/>
      <c r="O3218" s="25"/>
      <c r="P3218" s="29"/>
      <c r="Q3218" s="36"/>
      <c r="R3218" s="36"/>
      <c r="S3218" s="74"/>
      <c r="T3218" s="29"/>
      <c r="U3218" s="185"/>
      <c r="V3218" s="37"/>
      <c r="W3218" s="36"/>
      <c r="X3218" s="75">
        <f>K3218+W3218</f>
        <v>81400</v>
      </c>
      <c r="Y3218" s="36"/>
      <c r="Z3218" s="36"/>
      <c r="AA3218" s="74">
        <f>X3218-Z3218</f>
        <v>81400</v>
      </c>
      <c r="AB3218" s="29">
        <v>0.02</v>
      </c>
      <c r="AC3218" s="41" t="s">
        <v>1339</v>
      </c>
      <c r="AD3218" s="36"/>
    </row>
    <row r="3219" spans="1:154" x14ac:dyDescent="0.3">
      <c r="A3219" s="9"/>
      <c r="B3219" s="9"/>
      <c r="C3219" s="9"/>
      <c r="D3219" s="9"/>
      <c r="E3219" s="9"/>
      <c r="F3219" s="9"/>
      <c r="G3219" s="9"/>
      <c r="H3219" s="30"/>
      <c r="I3219" s="10"/>
      <c r="J3219" s="33"/>
      <c r="K3219" s="34"/>
      <c r="L3219" s="9">
        <v>1</v>
      </c>
      <c r="M3219" s="9" t="s">
        <v>53</v>
      </c>
      <c r="N3219" s="9" t="s">
        <v>48</v>
      </c>
      <c r="O3219" s="30" t="s">
        <v>477</v>
      </c>
      <c r="P3219" s="9">
        <v>225</v>
      </c>
      <c r="Q3219" s="10">
        <v>100</v>
      </c>
      <c r="R3219" s="10">
        <v>6750</v>
      </c>
      <c r="S3219" s="159">
        <f>P3219*R3219</f>
        <v>1518750</v>
      </c>
      <c r="T3219" s="9">
        <v>28</v>
      </c>
      <c r="U3219" s="2">
        <v>46</v>
      </c>
      <c r="V3219" s="34">
        <f>S3219*U3219/100</f>
        <v>698625</v>
      </c>
      <c r="W3219" s="34">
        <f>S3219-V3219</f>
        <v>820125</v>
      </c>
      <c r="X3219" s="31">
        <f>K3219+W3219</f>
        <v>820125</v>
      </c>
      <c r="Y3219" s="34">
        <f>X3219*Q3219/100</f>
        <v>820125</v>
      </c>
      <c r="Z3219" s="34">
        <v>10000000</v>
      </c>
      <c r="AA3219" s="9">
        <v>0</v>
      </c>
      <c r="AB3219" s="9">
        <v>0</v>
      </c>
      <c r="AC3219" s="41"/>
      <c r="AD3219" s="36"/>
    </row>
    <row r="3220" spans="1:154" s="39" customFormat="1" x14ac:dyDescent="0.3">
      <c r="A3220" s="9"/>
      <c r="B3220" s="9"/>
      <c r="C3220" s="9"/>
      <c r="D3220" s="9"/>
      <c r="E3220" s="9"/>
      <c r="F3220" s="9"/>
      <c r="G3220" s="9"/>
      <c r="H3220" s="30" t="s">
        <v>476</v>
      </c>
      <c r="I3220" s="10">
        <v>4800</v>
      </c>
      <c r="J3220" s="33">
        <v>220</v>
      </c>
      <c r="K3220" s="34">
        <f>I3220*J3220</f>
        <v>1056000</v>
      </c>
      <c r="L3220" s="9"/>
      <c r="M3220" s="9"/>
      <c r="N3220" s="9"/>
      <c r="O3220" s="9"/>
      <c r="P3220" s="9"/>
      <c r="Q3220" s="10"/>
      <c r="R3220" s="10"/>
      <c r="S3220" s="34"/>
      <c r="T3220" s="9"/>
      <c r="U3220" s="2"/>
      <c r="V3220" s="35"/>
      <c r="W3220" s="10"/>
      <c r="X3220" s="31">
        <f>K3220+W3220</f>
        <v>1056000</v>
      </c>
      <c r="Y3220" s="10"/>
      <c r="Z3220" s="34">
        <v>50000000</v>
      </c>
      <c r="AA3220" s="9">
        <v>0</v>
      </c>
      <c r="AB3220" s="9">
        <v>0</v>
      </c>
      <c r="AC3220" s="33"/>
      <c r="AD3220" s="10"/>
      <c r="AE3220" s="16"/>
      <c r="AF3220" s="16"/>
      <c r="AG3220" s="16"/>
      <c r="AH3220" s="16"/>
      <c r="AI3220" s="16"/>
      <c r="AJ3220" s="16"/>
      <c r="AK3220" s="16"/>
      <c r="AL3220" s="16"/>
      <c r="AM3220" s="16"/>
      <c r="AN3220" s="16"/>
      <c r="AO3220" s="16"/>
      <c r="AP3220" s="16"/>
      <c r="AQ3220" s="16"/>
      <c r="AR3220" s="16"/>
      <c r="AS3220" s="16"/>
      <c r="AT3220" s="16"/>
      <c r="AU3220" s="16"/>
      <c r="AV3220" s="16"/>
      <c r="AW3220" s="16"/>
      <c r="AX3220" s="16"/>
      <c r="AY3220" s="16"/>
      <c r="AZ3220" s="16"/>
      <c r="BA3220" s="16"/>
      <c r="BB3220" s="16"/>
      <c r="BC3220" s="16"/>
      <c r="BD3220" s="16"/>
      <c r="BE3220" s="16"/>
      <c r="BF3220" s="16"/>
      <c r="BG3220" s="16"/>
      <c r="BH3220" s="16"/>
      <c r="BI3220" s="16"/>
      <c r="BJ3220" s="16"/>
      <c r="BK3220" s="16"/>
      <c r="BL3220" s="16"/>
      <c r="BM3220" s="16"/>
      <c r="BN3220" s="16"/>
      <c r="BO3220" s="16"/>
      <c r="BP3220" s="16"/>
      <c r="BQ3220" s="16"/>
      <c r="BR3220" s="16"/>
      <c r="BS3220" s="16"/>
      <c r="BT3220" s="16"/>
      <c r="BU3220" s="16"/>
      <c r="BV3220" s="16"/>
      <c r="BW3220" s="16"/>
      <c r="BX3220" s="16"/>
      <c r="BY3220" s="16"/>
      <c r="BZ3220" s="16"/>
      <c r="CA3220" s="16"/>
      <c r="CB3220" s="16"/>
      <c r="CC3220" s="16"/>
      <c r="CD3220" s="16"/>
      <c r="CE3220" s="16"/>
      <c r="CF3220" s="16"/>
      <c r="CG3220" s="16"/>
      <c r="CH3220" s="16"/>
      <c r="CI3220" s="16"/>
      <c r="CJ3220" s="16"/>
      <c r="CK3220" s="16"/>
      <c r="CL3220" s="16"/>
      <c r="CM3220" s="16"/>
      <c r="CN3220" s="16"/>
      <c r="CO3220" s="16"/>
      <c r="CP3220" s="16"/>
      <c r="CQ3220" s="16"/>
      <c r="CR3220" s="16"/>
      <c r="CS3220" s="16"/>
      <c r="CT3220" s="16"/>
      <c r="CU3220" s="16"/>
      <c r="CV3220" s="16"/>
      <c r="CW3220" s="16"/>
      <c r="CX3220" s="16"/>
      <c r="CY3220" s="16"/>
      <c r="CZ3220" s="16"/>
      <c r="DA3220" s="16"/>
      <c r="DB3220" s="16"/>
      <c r="DC3220" s="16"/>
      <c r="DD3220" s="16"/>
      <c r="DE3220" s="16"/>
      <c r="DF3220" s="16"/>
      <c r="DG3220" s="16"/>
      <c r="DH3220" s="16"/>
      <c r="DI3220" s="16"/>
      <c r="DJ3220" s="16"/>
      <c r="DK3220" s="16"/>
      <c r="DL3220" s="16"/>
      <c r="DM3220" s="16"/>
      <c r="DN3220" s="16"/>
      <c r="DO3220" s="16"/>
      <c r="DP3220" s="16"/>
      <c r="DQ3220" s="16"/>
      <c r="DR3220" s="16"/>
      <c r="DS3220" s="16"/>
      <c r="DT3220" s="16"/>
      <c r="DU3220" s="16"/>
      <c r="DV3220" s="16"/>
      <c r="DW3220" s="16"/>
      <c r="DX3220" s="16"/>
      <c r="DY3220" s="16"/>
      <c r="DZ3220" s="16"/>
      <c r="EA3220" s="16"/>
      <c r="EB3220" s="16"/>
      <c r="EC3220" s="16"/>
      <c r="ED3220" s="16"/>
      <c r="EE3220" s="16"/>
      <c r="EF3220" s="16"/>
      <c r="EG3220" s="16"/>
      <c r="EH3220" s="16"/>
      <c r="EI3220" s="16"/>
      <c r="EJ3220" s="16"/>
      <c r="EK3220" s="16"/>
      <c r="EL3220" s="16"/>
      <c r="EM3220" s="16"/>
      <c r="EN3220" s="16"/>
      <c r="EO3220" s="16"/>
      <c r="EP3220" s="16"/>
      <c r="EQ3220" s="16"/>
      <c r="ER3220" s="16"/>
      <c r="ES3220" s="16"/>
      <c r="ET3220" s="16"/>
      <c r="EU3220" s="16"/>
      <c r="EV3220" s="16"/>
      <c r="EW3220" s="16"/>
      <c r="EX3220" s="16"/>
    </row>
    <row r="3221" spans="1:154" x14ac:dyDescent="0.3">
      <c r="A3221" s="9"/>
      <c r="B3221" s="9" t="s">
        <v>47</v>
      </c>
      <c r="C3221" s="9">
        <v>8352</v>
      </c>
      <c r="D3221" s="9">
        <v>9</v>
      </c>
      <c r="E3221" s="9">
        <v>4</v>
      </c>
      <c r="F3221" s="9">
        <v>2</v>
      </c>
      <c r="G3221" s="9">
        <v>62</v>
      </c>
      <c r="H3221" s="30" t="s">
        <v>476</v>
      </c>
      <c r="I3221" s="10">
        <v>1862</v>
      </c>
      <c r="J3221" s="33">
        <v>150</v>
      </c>
      <c r="K3221" s="34">
        <f>I3221*J3221</f>
        <v>279300</v>
      </c>
      <c r="L3221" s="9"/>
      <c r="M3221" s="9"/>
      <c r="N3221" s="9"/>
      <c r="O3221" s="9"/>
      <c r="P3221" s="9"/>
      <c r="Q3221" s="10"/>
      <c r="R3221" s="10"/>
      <c r="S3221" s="34"/>
      <c r="T3221" s="9"/>
      <c r="U3221" s="2"/>
      <c r="V3221" s="35"/>
      <c r="W3221" s="10"/>
      <c r="X3221" s="31">
        <f>K3221+W3221</f>
        <v>279300</v>
      </c>
      <c r="Y3221" s="10"/>
      <c r="Z3221" s="34">
        <v>50000000</v>
      </c>
      <c r="AA3221" s="9">
        <v>0</v>
      </c>
      <c r="AB3221" s="9">
        <v>0</v>
      </c>
      <c r="AC3221" s="33"/>
      <c r="AD3221" s="10"/>
    </row>
    <row r="3222" spans="1:154" s="39" customFormat="1" x14ac:dyDescent="0.3">
      <c r="A3222" s="18"/>
      <c r="B3222" s="18"/>
      <c r="C3222" s="18"/>
      <c r="D3222" s="18"/>
      <c r="E3222" s="18"/>
      <c r="F3222" s="18"/>
      <c r="G3222" s="18"/>
      <c r="H3222" s="19"/>
      <c r="I3222" s="20"/>
      <c r="J3222" s="21"/>
      <c r="K3222" s="20"/>
      <c r="L3222" s="18"/>
      <c r="M3222" s="18"/>
      <c r="N3222" s="18"/>
      <c r="O3222" s="18"/>
      <c r="P3222" s="18"/>
      <c r="Q3222" s="20"/>
      <c r="R3222" s="20"/>
      <c r="S3222" s="20"/>
      <c r="T3222" s="18"/>
      <c r="U3222" s="94"/>
      <c r="V3222" s="23"/>
      <c r="W3222" s="20"/>
      <c r="X3222" s="20"/>
      <c r="Y3222" s="20"/>
      <c r="Z3222" s="20"/>
      <c r="AA3222" s="18"/>
      <c r="AB3222" s="18"/>
      <c r="AC3222" s="21"/>
      <c r="AD3222" s="20"/>
    </row>
    <row r="3223" spans="1:154" x14ac:dyDescent="0.3">
      <c r="A3223" s="29">
        <v>2889</v>
      </c>
      <c r="B3223" s="29" t="s">
        <v>47</v>
      </c>
      <c r="C3223" s="29">
        <v>3727</v>
      </c>
      <c r="D3223" s="29">
        <v>6</v>
      </c>
      <c r="E3223" s="29">
        <v>3</v>
      </c>
      <c r="F3223" s="29">
        <v>0</v>
      </c>
      <c r="G3223" s="29">
        <v>30</v>
      </c>
      <c r="H3223" s="25" t="s">
        <v>476</v>
      </c>
      <c r="I3223" s="36">
        <v>1230</v>
      </c>
      <c r="J3223" s="41">
        <v>150</v>
      </c>
      <c r="K3223" s="74">
        <f>I3223*J3223</f>
        <v>184500</v>
      </c>
      <c r="L3223" s="29"/>
      <c r="M3223" s="29"/>
      <c r="N3223" s="29"/>
      <c r="O3223" s="29"/>
      <c r="P3223" s="29"/>
      <c r="Q3223" s="36"/>
      <c r="R3223" s="36"/>
      <c r="S3223" s="36"/>
      <c r="T3223" s="29"/>
      <c r="U3223" s="185"/>
      <c r="V3223" s="37"/>
      <c r="W3223" s="36"/>
      <c r="X3223" s="75">
        <f>K3223+W3223</f>
        <v>184500</v>
      </c>
      <c r="Y3223" s="36"/>
      <c r="Z3223" s="74">
        <v>50000000</v>
      </c>
      <c r="AA3223" s="29">
        <v>0</v>
      </c>
      <c r="AB3223" s="29">
        <v>0</v>
      </c>
      <c r="AC3223" s="41" t="s">
        <v>1379</v>
      </c>
      <c r="AD3223" s="36"/>
    </row>
    <row r="3224" spans="1:154" x14ac:dyDescent="0.3">
      <c r="A3224" s="9"/>
      <c r="B3224" s="9" t="s">
        <v>47</v>
      </c>
      <c r="C3224" s="9">
        <v>3725</v>
      </c>
      <c r="D3224" s="9">
        <v>6</v>
      </c>
      <c r="E3224" s="9">
        <v>3</v>
      </c>
      <c r="F3224" s="9">
        <v>1</v>
      </c>
      <c r="G3224" s="9">
        <v>0</v>
      </c>
      <c r="H3224" s="30" t="s">
        <v>476</v>
      </c>
      <c r="I3224" s="10">
        <v>1300</v>
      </c>
      <c r="J3224" s="33">
        <v>250</v>
      </c>
      <c r="K3224" s="34">
        <f>I3224*J3224</f>
        <v>325000</v>
      </c>
      <c r="L3224" s="9"/>
      <c r="M3224" s="9"/>
      <c r="N3224" s="9"/>
      <c r="O3224" s="9"/>
      <c r="P3224" s="9"/>
      <c r="Q3224" s="10"/>
      <c r="R3224" s="10"/>
      <c r="S3224" s="10"/>
      <c r="T3224" s="9"/>
      <c r="U3224" s="2"/>
      <c r="V3224" s="35"/>
      <c r="W3224" s="10"/>
      <c r="X3224" s="31">
        <f>K3224+W3224</f>
        <v>325000</v>
      </c>
      <c r="Y3224" s="10"/>
      <c r="Z3224" s="34">
        <v>50000000</v>
      </c>
      <c r="AA3224" s="9">
        <v>0</v>
      </c>
      <c r="AB3224" s="9">
        <v>0</v>
      </c>
      <c r="AC3224" s="33">
        <v>0</v>
      </c>
      <c r="AD3224" s="10"/>
    </row>
    <row r="3225" spans="1:154" x14ac:dyDescent="0.3">
      <c r="A3225" s="9"/>
      <c r="B3225" s="9" t="s">
        <v>47</v>
      </c>
      <c r="C3225" s="9">
        <v>3731</v>
      </c>
      <c r="D3225" s="9">
        <v>6</v>
      </c>
      <c r="E3225" s="9">
        <v>4</v>
      </c>
      <c r="F3225" s="9">
        <v>1</v>
      </c>
      <c r="G3225" s="9">
        <v>45</v>
      </c>
      <c r="H3225" s="30" t="s">
        <v>476</v>
      </c>
      <c r="I3225" s="10">
        <v>1745</v>
      </c>
      <c r="J3225" s="33">
        <v>150</v>
      </c>
      <c r="K3225" s="34">
        <f>I3225*J3225</f>
        <v>261750</v>
      </c>
      <c r="L3225" s="9"/>
      <c r="M3225" s="9"/>
      <c r="N3225" s="9"/>
      <c r="O3225" s="9"/>
      <c r="P3225" s="9"/>
      <c r="Q3225" s="10"/>
      <c r="R3225" s="10"/>
      <c r="S3225" s="10"/>
      <c r="T3225" s="9"/>
      <c r="U3225" s="2"/>
      <c r="V3225" s="35"/>
      <c r="W3225" s="10"/>
      <c r="X3225" s="31">
        <f>K3225+W3225</f>
        <v>261750</v>
      </c>
      <c r="Y3225" s="10"/>
      <c r="Z3225" s="34">
        <v>50000000</v>
      </c>
      <c r="AA3225" s="9">
        <v>0</v>
      </c>
      <c r="AB3225" s="9">
        <v>0</v>
      </c>
      <c r="AC3225" s="33">
        <v>0</v>
      </c>
      <c r="AD3225" s="10"/>
    </row>
    <row r="3226" spans="1:154" x14ac:dyDescent="0.3">
      <c r="A3226" s="18"/>
      <c r="B3226" s="18"/>
      <c r="C3226" s="18"/>
      <c r="D3226" s="18"/>
      <c r="E3226" s="18"/>
      <c r="F3226" s="18"/>
      <c r="G3226" s="18"/>
      <c r="H3226" s="19"/>
      <c r="I3226" s="20"/>
      <c r="J3226" s="21"/>
      <c r="K3226" s="20"/>
      <c r="L3226" s="18"/>
      <c r="M3226" s="18"/>
      <c r="N3226" s="18"/>
      <c r="O3226" s="18"/>
      <c r="P3226" s="18"/>
      <c r="Q3226" s="20"/>
      <c r="R3226" s="20"/>
      <c r="S3226" s="20"/>
      <c r="T3226" s="18"/>
      <c r="U3226" s="94"/>
      <c r="V3226" s="23"/>
      <c r="W3226" s="20"/>
      <c r="X3226" s="20"/>
      <c r="Y3226" s="20"/>
      <c r="Z3226" s="20"/>
      <c r="AA3226" s="18"/>
      <c r="AB3226" s="18"/>
      <c r="AC3226" s="21"/>
      <c r="AD3226" s="20"/>
      <c r="AE3226" s="39"/>
      <c r="AF3226" s="39"/>
      <c r="AG3226" s="39"/>
      <c r="AH3226" s="39"/>
      <c r="AI3226" s="39"/>
      <c r="AJ3226" s="39"/>
      <c r="AK3226" s="39"/>
      <c r="AL3226" s="39"/>
      <c r="AM3226" s="39"/>
      <c r="AN3226" s="39"/>
      <c r="AO3226" s="39"/>
      <c r="AP3226" s="39"/>
      <c r="AQ3226" s="39"/>
      <c r="AR3226" s="39"/>
      <c r="AS3226" s="39"/>
      <c r="AT3226" s="39"/>
      <c r="AU3226" s="39"/>
      <c r="AV3226" s="39"/>
      <c r="AW3226" s="39"/>
      <c r="AX3226" s="39"/>
      <c r="AY3226" s="39"/>
      <c r="AZ3226" s="39"/>
      <c r="BA3226" s="39"/>
      <c r="BB3226" s="39"/>
      <c r="BC3226" s="39"/>
      <c r="BD3226" s="39"/>
      <c r="BE3226" s="39"/>
      <c r="BF3226" s="39"/>
      <c r="BG3226" s="39"/>
      <c r="BH3226" s="39"/>
      <c r="BI3226" s="39"/>
      <c r="BJ3226" s="39"/>
      <c r="BK3226" s="39"/>
      <c r="BL3226" s="39"/>
      <c r="BM3226" s="39"/>
      <c r="BN3226" s="39"/>
      <c r="BO3226" s="39"/>
      <c r="BP3226" s="39"/>
      <c r="BQ3226" s="39"/>
      <c r="BR3226" s="39"/>
      <c r="BS3226" s="39"/>
      <c r="BT3226" s="39"/>
      <c r="BU3226" s="39"/>
      <c r="BV3226" s="39"/>
      <c r="BW3226" s="39"/>
      <c r="BX3226" s="39"/>
      <c r="BY3226" s="39"/>
      <c r="BZ3226" s="39"/>
      <c r="CA3226" s="39"/>
      <c r="CB3226" s="39"/>
      <c r="CC3226" s="39"/>
      <c r="CD3226" s="39"/>
      <c r="CE3226" s="39"/>
      <c r="CF3226" s="39"/>
      <c r="CG3226" s="39"/>
      <c r="CH3226" s="39"/>
      <c r="CI3226" s="39"/>
      <c r="CJ3226" s="39"/>
      <c r="CK3226" s="39"/>
      <c r="CL3226" s="39"/>
      <c r="CM3226" s="39"/>
      <c r="CN3226" s="39"/>
      <c r="CO3226" s="39"/>
      <c r="CP3226" s="39"/>
      <c r="CQ3226" s="39"/>
      <c r="CR3226" s="39"/>
      <c r="CS3226" s="39"/>
      <c r="CT3226" s="39"/>
      <c r="CU3226" s="39"/>
      <c r="CV3226" s="39"/>
      <c r="CW3226" s="39"/>
      <c r="CX3226" s="39"/>
      <c r="CY3226" s="39"/>
      <c r="CZ3226" s="39"/>
      <c r="DA3226" s="39"/>
      <c r="DB3226" s="39"/>
      <c r="DC3226" s="39"/>
      <c r="DD3226" s="39"/>
      <c r="DE3226" s="39"/>
      <c r="DF3226" s="39"/>
      <c r="DG3226" s="39"/>
      <c r="DH3226" s="39"/>
      <c r="DI3226" s="39"/>
      <c r="DJ3226" s="39"/>
      <c r="DK3226" s="39"/>
      <c r="DL3226" s="39"/>
      <c r="DM3226" s="39"/>
      <c r="DN3226" s="39"/>
      <c r="DO3226" s="39"/>
      <c r="DP3226" s="39"/>
      <c r="DQ3226" s="39"/>
      <c r="DR3226" s="39"/>
      <c r="DS3226" s="39"/>
      <c r="DT3226" s="39"/>
      <c r="DU3226" s="39"/>
      <c r="DV3226" s="39"/>
      <c r="DW3226" s="39"/>
      <c r="DX3226" s="39"/>
      <c r="DY3226" s="39"/>
      <c r="DZ3226" s="39"/>
      <c r="EA3226" s="39"/>
      <c r="EB3226" s="39"/>
      <c r="EC3226" s="39"/>
      <c r="ED3226" s="39"/>
      <c r="EE3226" s="39"/>
      <c r="EF3226" s="39"/>
      <c r="EG3226" s="39"/>
      <c r="EH3226" s="39"/>
      <c r="EI3226" s="39"/>
      <c r="EJ3226" s="39"/>
      <c r="EK3226" s="39"/>
      <c r="EL3226" s="39"/>
      <c r="EM3226" s="39"/>
      <c r="EN3226" s="39"/>
      <c r="EO3226" s="39"/>
      <c r="EP3226" s="39"/>
      <c r="EQ3226" s="39"/>
      <c r="ER3226" s="39"/>
      <c r="ES3226" s="39"/>
      <c r="ET3226" s="39"/>
      <c r="EU3226" s="39"/>
      <c r="EV3226" s="39"/>
      <c r="EW3226" s="39"/>
      <c r="EX3226" s="39"/>
    </row>
    <row r="3227" spans="1:154" s="39" customFormat="1" x14ac:dyDescent="0.3">
      <c r="A3227" s="29">
        <v>2890</v>
      </c>
      <c r="B3227" s="29" t="s">
        <v>47</v>
      </c>
      <c r="C3227" s="29">
        <v>12465</v>
      </c>
      <c r="D3227" s="29">
        <v>3</v>
      </c>
      <c r="E3227" s="29">
        <v>1</v>
      </c>
      <c r="F3227" s="29">
        <v>2</v>
      </c>
      <c r="G3227" s="29">
        <v>58</v>
      </c>
      <c r="H3227" s="25" t="s">
        <v>476</v>
      </c>
      <c r="I3227" s="36">
        <v>658</v>
      </c>
      <c r="J3227" s="41">
        <v>150</v>
      </c>
      <c r="K3227" s="74">
        <f t="shared" ref="K3227:K3234" si="336">I3227*J3227</f>
        <v>98700</v>
      </c>
      <c r="L3227" s="29"/>
      <c r="M3227" s="29"/>
      <c r="N3227" s="29"/>
      <c r="O3227" s="29"/>
      <c r="P3227" s="29"/>
      <c r="Q3227" s="36"/>
      <c r="R3227" s="36"/>
      <c r="S3227" s="36"/>
      <c r="T3227" s="29"/>
      <c r="U3227" s="185"/>
      <c r="V3227" s="37"/>
      <c r="W3227" s="36"/>
      <c r="X3227" s="75">
        <f>K3227+W3227</f>
        <v>98700</v>
      </c>
      <c r="Y3227" s="36"/>
      <c r="Z3227" s="74">
        <v>50000000</v>
      </c>
      <c r="AA3227" s="29">
        <v>0</v>
      </c>
      <c r="AB3227" s="29">
        <v>0</v>
      </c>
      <c r="AC3227" s="41" t="s">
        <v>1380</v>
      </c>
      <c r="AD3227" s="36"/>
      <c r="AE3227" s="16"/>
      <c r="AF3227" s="16"/>
      <c r="AG3227" s="16"/>
      <c r="AH3227" s="16"/>
      <c r="AI3227" s="16"/>
      <c r="AJ3227" s="16"/>
      <c r="AK3227" s="16"/>
      <c r="AL3227" s="16"/>
      <c r="AM3227" s="16"/>
      <c r="AN3227" s="16"/>
      <c r="AO3227" s="16"/>
      <c r="AP3227" s="16"/>
      <c r="AQ3227" s="16"/>
      <c r="AR3227" s="16"/>
      <c r="AS3227" s="16"/>
      <c r="AT3227" s="16"/>
      <c r="AU3227" s="16"/>
      <c r="AV3227" s="16"/>
      <c r="AW3227" s="16"/>
      <c r="AX3227" s="16"/>
      <c r="AY3227" s="16"/>
      <c r="AZ3227" s="16"/>
      <c r="BA3227" s="16"/>
      <c r="BB3227" s="16"/>
      <c r="BC3227" s="16"/>
      <c r="BD3227" s="16"/>
      <c r="BE3227" s="16"/>
      <c r="BF3227" s="16"/>
      <c r="BG3227" s="16"/>
      <c r="BH3227" s="16"/>
      <c r="BI3227" s="16"/>
      <c r="BJ3227" s="16"/>
      <c r="BK3227" s="16"/>
      <c r="BL3227" s="16"/>
      <c r="BM3227" s="16"/>
      <c r="BN3227" s="16"/>
      <c r="BO3227" s="16"/>
      <c r="BP3227" s="16"/>
      <c r="BQ3227" s="16"/>
      <c r="BR3227" s="16"/>
      <c r="BS3227" s="16"/>
      <c r="BT3227" s="16"/>
      <c r="BU3227" s="16"/>
      <c r="BV3227" s="16"/>
      <c r="BW3227" s="16"/>
      <c r="BX3227" s="16"/>
      <c r="BY3227" s="16"/>
      <c r="BZ3227" s="16"/>
      <c r="CA3227" s="16"/>
      <c r="CB3227" s="16"/>
      <c r="CC3227" s="16"/>
      <c r="CD3227" s="16"/>
      <c r="CE3227" s="16"/>
      <c r="CF3227" s="16"/>
      <c r="CG3227" s="16"/>
      <c r="CH3227" s="16"/>
      <c r="CI3227" s="16"/>
      <c r="CJ3227" s="16"/>
      <c r="CK3227" s="16"/>
      <c r="CL3227" s="16"/>
      <c r="CM3227" s="16"/>
      <c r="CN3227" s="16"/>
      <c r="CO3227" s="16"/>
      <c r="CP3227" s="16"/>
      <c r="CQ3227" s="16"/>
      <c r="CR3227" s="16"/>
      <c r="CS3227" s="16"/>
      <c r="CT3227" s="16"/>
      <c r="CU3227" s="16"/>
      <c r="CV3227" s="16"/>
      <c r="CW3227" s="16"/>
      <c r="CX3227" s="16"/>
      <c r="CY3227" s="16"/>
      <c r="CZ3227" s="16"/>
      <c r="DA3227" s="16"/>
      <c r="DB3227" s="16"/>
      <c r="DC3227" s="16"/>
      <c r="DD3227" s="16"/>
      <c r="DE3227" s="16"/>
      <c r="DF3227" s="16"/>
      <c r="DG3227" s="16"/>
      <c r="DH3227" s="16"/>
      <c r="DI3227" s="16"/>
      <c r="DJ3227" s="16"/>
      <c r="DK3227" s="16"/>
      <c r="DL3227" s="16"/>
      <c r="DM3227" s="16"/>
      <c r="DN3227" s="16"/>
      <c r="DO3227" s="16"/>
      <c r="DP3227" s="16"/>
      <c r="DQ3227" s="16"/>
      <c r="DR3227" s="16"/>
      <c r="DS3227" s="16"/>
      <c r="DT3227" s="16"/>
      <c r="DU3227" s="16"/>
      <c r="DV3227" s="16"/>
      <c r="DW3227" s="16"/>
      <c r="DX3227" s="16"/>
      <c r="DY3227" s="16"/>
      <c r="DZ3227" s="16"/>
      <c r="EA3227" s="16"/>
      <c r="EB3227" s="16"/>
      <c r="EC3227" s="16"/>
      <c r="ED3227" s="16"/>
      <c r="EE3227" s="16"/>
      <c r="EF3227" s="16"/>
      <c r="EG3227" s="16"/>
      <c r="EH3227" s="16"/>
      <c r="EI3227" s="16"/>
      <c r="EJ3227" s="16"/>
      <c r="EK3227" s="16"/>
      <c r="EL3227" s="16"/>
      <c r="EM3227" s="16"/>
      <c r="EN3227" s="16"/>
      <c r="EO3227" s="16"/>
      <c r="EP3227" s="16"/>
      <c r="EQ3227" s="16"/>
      <c r="ER3227" s="16"/>
      <c r="ES3227" s="16"/>
      <c r="ET3227" s="16"/>
      <c r="EU3227" s="16"/>
      <c r="EV3227" s="16"/>
      <c r="EW3227" s="16"/>
      <c r="EX3227" s="16"/>
    </row>
    <row r="3228" spans="1:154" x14ac:dyDescent="0.3">
      <c r="A3228" s="9"/>
      <c r="B3228" s="9" t="s">
        <v>47</v>
      </c>
      <c r="C3228" s="9">
        <v>9477</v>
      </c>
      <c r="D3228" s="9">
        <v>3</v>
      </c>
      <c r="E3228" s="9">
        <v>2</v>
      </c>
      <c r="F3228" s="9">
        <v>0</v>
      </c>
      <c r="G3228" s="9">
        <v>0</v>
      </c>
      <c r="H3228" s="30" t="s">
        <v>477</v>
      </c>
      <c r="I3228" s="10">
        <v>400</v>
      </c>
      <c r="J3228" s="33">
        <v>220</v>
      </c>
      <c r="K3228" s="34">
        <f t="shared" si="336"/>
        <v>88000</v>
      </c>
      <c r="L3228" s="9"/>
      <c r="M3228" s="9"/>
      <c r="N3228" s="9"/>
      <c r="O3228" s="30"/>
      <c r="P3228" s="9"/>
      <c r="Q3228" s="10"/>
      <c r="R3228" s="10"/>
      <c r="S3228" s="10"/>
      <c r="T3228" s="9"/>
      <c r="U3228" s="2"/>
      <c r="V3228" s="35"/>
      <c r="W3228" s="10"/>
      <c r="X3228" s="31">
        <f>K3228+W3228</f>
        <v>88000</v>
      </c>
      <c r="Y3228" s="10"/>
      <c r="Z3228" s="10"/>
      <c r="AA3228" s="34">
        <f>X3228-Z3228</f>
        <v>88000</v>
      </c>
      <c r="AB3228" s="9">
        <v>0.02</v>
      </c>
      <c r="AC3228" s="33"/>
      <c r="AD3228" s="10"/>
    </row>
    <row r="3229" spans="1:154" x14ac:dyDescent="0.3">
      <c r="A3229" s="9"/>
      <c r="B3229" s="9"/>
      <c r="C3229" s="9"/>
      <c r="D3229" s="9"/>
      <c r="E3229" s="9"/>
      <c r="F3229" s="9"/>
      <c r="G3229" s="9"/>
      <c r="H3229" s="30"/>
      <c r="I3229" s="10"/>
      <c r="J3229" s="33"/>
      <c r="K3229" s="10"/>
      <c r="L3229" s="9">
        <v>1</v>
      </c>
      <c r="M3229" s="9" t="s">
        <v>53</v>
      </c>
      <c r="N3229" s="9" t="s">
        <v>48</v>
      </c>
      <c r="O3229" s="30" t="s">
        <v>477</v>
      </c>
      <c r="P3229" s="9">
        <v>120</v>
      </c>
      <c r="Q3229" s="10">
        <v>100</v>
      </c>
      <c r="R3229" s="10">
        <v>6750</v>
      </c>
      <c r="S3229" s="34">
        <f>P3229*R3229</f>
        <v>810000</v>
      </c>
      <c r="T3229" s="9">
        <v>27</v>
      </c>
      <c r="U3229" s="2">
        <v>44</v>
      </c>
      <c r="V3229" s="34">
        <f>S3229*U3229/100</f>
        <v>356400</v>
      </c>
      <c r="W3229" s="34">
        <f>S3229-V3229</f>
        <v>453600</v>
      </c>
      <c r="X3229" s="31">
        <f>K3229+W3229</f>
        <v>453600</v>
      </c>
      <c r="Y3229" s="34">
        <f>X3229*Q3229/100</f>
        <v>453600</v>
      </c>
      <c r="Z3229" s="34">
        <v>10000000</v>
      </c>
      <c r="AA3229" s="9">
        <v>0</v>
      </c>
      <c r="AB3229" s="9">
        <v>0</v>
      </c>
      <c r="AC3229" s="33"/>
      <c r="AD3229" s="10"/>
    </row>
    <row r="3230" spans="1:154" x14ac:dyDescent="0.3">
      <c r="A3230" s="9"/>
      <c r="B3230" s="9"/>
      <c r="C3230" s="9"/>
      <c r="D3230" s="9"/>
      <c r="E3230" s="9"/>
      <c r="F3230" s="9"/>
      <c r="G3230" s="9"/>
      <c r="H3230" s="30"/>
      <c r="I3230" s="10"/>
      <c r="J3230" s="33"/>
      <c r="K3230" s="10"/>
      <c r="L3230" s="9">
        <v>2</v>
      </c>
      <c r="M3230" s="9" t="s">
        <v>290</v>
      </c>
      <c r="N3230" s="9" t="s">
        <v>48</v>
      </c>
      <c r="O3230" s="9" t="s">
        <v>478</v>
      </c>
      <c r="P3230" s="9">
        <v>20</v>
      </c>
      <c r="Q3230" s="10">
        <v>100</v>
      </c>
      <c r="R3230" s="10">
        <v>2450</v>
      </c>
      <c r="S3230" s="34">
        <f>P3230*R3230</f>
        <v>49000</v>
      </c>
      <c r="T3230" s="9">
        <v>3</v>
      </c>
      <c r="U3230" s="2">
        <v>3</v>
      </c>
      <c r="V3230" s="34">
        <f>S3230*U3230/100</f>
        <v>1470</v>
      </c>
      <c r="W3230" s="34">
        <f>S3230-V3230</f>
        <v>47530</v>
      </c>
      <c r="X3230" s="31">
        <f>K3230+W3230</f>
        <v>47530</v>
      </c>
      <c r="Y3230" s="34">
        <f>X3230*Q3230/100</f>
        <v>47530</v>
      </c>
      <c r="Z3230" s="34">
        <v>10000000</v>
      </c>
      <c r="AA3230" s="9">
        <v>0</v>
      </c>
      <c r="AB3230" s="9">
        <v>0</v>
      </c>
      <c r="AC3230" s="33"/>
      <c r="AD3230" s="10"/>
    </row>
    <row r="3231" spans="1:154" s="39" customFormat="1" x14ac:dyDescent="0.3">
      <c r="A3231" s="9"/>
      <c r="B3231" s="9"/>
      <c r="C3231" s="9"/>
      <c r="D3231" s="9"/>
      <c r="E3231" s="9"/>
      <c r="F3231" s="9"/>
      <c r="G3231" s="9"/>
      <c r="H3231" s="30" t="s">
        <v>476</v>
      </c>
      <c r="I3231" s="10">
        <v>400</v>
      </c>
      <c r="J3231" s="33">
        <v>220</v>
      </c>
      <c r="K3231" s="34">
        <f t="shared" si="336"/>
        <v>88000</v>
      </c>
      <c r="L3231" s="9"/>
      <c r="M3231" s="9"/>
      <c r="N3231" s="9"/>
      <c r="O3231" s="9"/>
      <c r="P3231" s="9"/>
      <c r="Q3231" s="10"/>
      <c r="R3231" s="10"/>
      <c r="S3231" s="10"/>
      <c r="T3231" s="9"/>
      <c r="U3231" s="2"/>
      <c r="V3231" s="35"/>
      <c r="W3231" s="10"/>
      <c r="X3231" s="10"/>
      <c r="Y3231" s="10"/>
      <c r="Z3231" s="34">
        <v>50000000</v>
      </c>
      <c r="AA3231" s="9">
        <v>0</v>
      </c>
      <c r="AB3231" s="9">
        <v>0</v>
      </c>
      <c r="AC3231" s="33"/>
      <c r="AD3231" s="10"/>
      <c r="AE3231" s="16"/>
      <c r="AF3231" s="16"/>
      <c r="AG3231" s="16"/>
      <c r="AH3231" s="16"/>
      <c r="AI3231" s="16"/>
      <c r="AJ3231" s="16"/>
      <c r="AK3231" s="16"/>
      <c r="AL3231" s="16"/>
      <c r="AM3231" s="16"/>
      <c r="AN3231" s="16"/>
      <c r="AO3231" s="16"/>
      <c r="AP3231" s="16"/>
      <c r="AQ3231" s="16"/>
      <c r="AR3231" s="16"/>
      <c r="AS3231" s="16"/>
      <c r="AT3231" s="16"/>
      <c r="AU3231" s="16"/>
      <c r="AV3231" s="16"/>
      <c r="AW3231" s="16"/>
      <c r="AX3231" s="16"/>
      <c r="AY3231" s="16"/>
      <c r="AZ3231" s="16"/>
      <c r="BA3231" s="16"/>
      <c r="BB3231" s="16"/>
      <c r="BC3231" s="16"/>
      <c r="BD3231" s="16"/>
      <c r="BE3231" s="16"/>
      <c r="BF3231" s="16"/>
      <c r="BG3231" s="16"/>
      <c r="BH3231" s="16"/>
      <c r="BI3231" s="16"/>
      <c r="BJ3231" s="16"/>
      <c r="BK3231" s="16"/>
      <c r="BL3231" s="16"/>
      <c r="BM3231" s="16"/>
      <c r="BN3231" s="16"/>
      <c r="BO3231" s="16"/>
      <c r="BP3231" s="16"/>
      <c r="BQ3231" s="16"/>
      <c r="BR3231" s="16"/>
      <c r="BS3231" s="16"/>
      <c r="BT3231" s="16"/>
      <c r="BU3231" s="16"/>
      <c r="BV3231" s="16"/>
      <c r="BW3231" s="16"/>
      <c r="BX3231" s="16"/>
      <c r="BY3231" s="16"/>
      <c r="BZ3231" s="16"/>
      <c r="CA3231" s="16"/>
      <c r="CB3231" s="16"/>
      <c r="CC3231" s="16"/>
      <c r="CD3231" s="16"/>
      <c r="CE3231" s="16"/>
      <c r="CF3231" s="16"/>
      <c r="CG3231" s="16"/>
      <c r="CH3231" s="16"/>
      <c r="CI3231" s="16"/>
      <c r="CJ3231" s="16"/>
      <c r="CK3231" s="16"/>
      <c r="CL3231" s="16"/>
      <c r="CM3231" s="16"/>
      <c r="CN3231" s="16"/>
      <c r="CO3231" s="16"/>
      <c r="CP3231" s="16"/>
      <c r="CQ3231" s="16"/>
      <c r="CR3231" s="16"/>
      <c r="CS3231" s="16"/>
      <c r="CT3231" s="16"/>
      <c r="CU3231" s="16"/>
      <c r="CV3231" s="16"/>
      <c r="CW3231" s="16"/>
      <c r="CX3231" s="16"/>
      <c r="CY3231" s="16"/>
      <c r="CZ3231" s="16"/>
      <c r="DA3231" s="16"/>
      <c r="DB3231" s="16"/>
      <c r="DC3231" s="16"/>
      <c r="DD3231" s="16"/>
      <c r="DE3231" s="16"/>
      <c r="DF3231" s="16"/>
      <c r="DG3231" s="16"/>
      <c r="DH3231" s="16"/>
      <c r="DI3231" s="16"/>
      <c r="DJ3231" s="16"/>
      <c r="DK3231" s="16"/>
      <c r="DL3231" s="16"/>
      <c r="DM3231" s="16"/>
      <c r="DN3231" s="16"/>
      <c r="DO3231" s="16"/>
      <c r="DP3231" s="16"/>
      <c r="DQ3231" s="16"/>
      <c r="DR3231" s="16"/>
      <c r="DS3231" s="16"/>
      <c r="DT3231" s="16"/>
      <c r="DU3231" s="16"/>
      <c r="DV3231" s="16"/>
      <c r="DW3231" s="16"/>
      <c r="DX3231" s="16"/>
      <c r="DY3231" s="16"/>
      <c r="DZ3231" s="16"/>
      <c r="EA3231" s="16"/>
      <c r="EB3231" s="16"/>
      <c r="EC3231" s="16"/>
      <c r="ED3231" s="16"/>
      <c r="EE3231" s="16"/>
      <c r="EF3231" s="16"/>
      <c r="EG3231" s="16"/>
      <c r="EH3231" s="16"/>
      <c r="EI3231" s="16"/>
      <c r="EJ3231" s="16"/>
      <c r="EK3231" s="16"/>
      <c r="EL3231" s="16"/>
      <c r="EM3231" s="16"/>
      <c r="EN3231" s="16"/>
      <c r="EO3231" s="16"/>
      <c r="EP3231" s="16"/>
      <c r="EQ3231" s="16"/>
      <c r="ER3231" s="16"/>
      <c r="ES3231" s="16"/>
      <c r="ET3231" s="16"/>
      <c r="EU3231" s="16"/>
      <c r="EV3231" s="16"/>
      <c r="EW3231" s="16"/>
      <c r="EX3231" s="16"/>
    </row>
    <row r="3232" spans="1:154" x14ac:dyDescent="0.3">
      <c r="A3232" s="9"/>
      <c r="B3232" s="9" t="s">
        <v>47</v>
      </c>
      <c r="C3232" s="9">
        <v>2416</v>
      </c>
      <c r="D3232" s="9">
        <v>3</v>
      </c>
      <c r="E3232" s="9">
        <v>6</v>
      </c>
      <c r="F3232" s="9">
        <v>1</v>
      </c>
      <c r="G3232" s="9">
        <v>40</v>
      </c>
      <c r="H3232" s="30" t="s">
        <v>476</v>
      </c>
      <c r="I3232" s="10">
        <v>2540</v>
      </c>
      <c r="J3232" s="33">
        <v>150</v>
      </c>
      <c r="K3232" s="34">
        <f t="shared" si="336"/>
        <v>381000</v>
      </c>
      <c r="L3232" s="9"/>
      <c r="M3232" s="9"/>
      <c r="N3232" s="9"/>
      <c r="O3232" s="9"/>
      <c r="P3232" s="9"/>
      <c r="Q3232" s="10"/>
      <c r="R3232" s="10"/>
      <c r="S3232" s="10"/>
      <c r="T3232" s="9"/>
      <c r="U3232" s="2"/>
      <c r="V3232" s="35"/>
      <c r="W3232" s="10"/>
      <c r="X3232" s="31">
        <f>K3232+W3232</f>
        <v>381000</v>
      </c>
      <c r="Y3232" s="10"/>
      <c r="Z3232" s="34">
        <v>50000000</v>
      </c>
      <c r="AA3232" s="9">
        <v>0</v>
      </c>
      <c r="AB3232" s="9">
        <v>0</v>
      </c>
      <c r="AC3232" s="33"/>
      <c r="AD3232" s="10"/>
    </row>
    <row r="3233" spans="1:154" x14ac:dyDescent="0.3">
      <c r="A3233" s="9"/>
      <c r="B3233" s="9" t="s">
        <v>47</v>
      </c>
      <c r="C3233" s="9">
        <v>2415</v>
      </c>
      <c r="D3233" s="9">
        <v>3</v>
      </c>
      <c r="E3233" s="9">
        <v>5</v>
      </c>
      <c r="F3233" s="9">
        <v>2</v>
      </c>
      <c r="G3233" s="9">
        <v>91</v>
      </c>
      <c r="H3233" s="30" t="s">
        <v>476</v>
      </c>
      <c r="I3233" s="10">
        <v>2291</v>
      </c>
      <c r="J3233" s="33">
        <v>150</v>
      </c>
      <c r="K3233" s="34">
        <f t="shared" si="336"/>
        <v>343650</v>
      </c>
      <c r="L3233" s="9"/>
      <c r="M3233" s="9"/>
      <c r="N3233" s="9"/>
      <c r="O3233" s="9"/>
      <c r="P3233" s="9"/>
      <c r="Q3233" s="10"/>
      <c r="R3233" s="10"/>
      <c r="S3233" s="10"/>
      <c r="T3233" s="9"/>
      <c r="U3233" s="2"/>
      <c r="V3233" s="35"/>
      <c r="W3233" s="10"/>
      <c r="X3233" s="31">
        <f>K3233+W3233</f>
        <v>343650</v>
      </c>
      <c r="Y3233" s="10"/>
      <c r="Z3233" s="34">
        <v>50000000</v>
      </c>
      <c r="AA3233" s="9">
        <v>0</v>
      </c>
      <c r="AB3233" s="9">
        <v>0</v>
      </c>
      <c r="AC3233" s="33"/>
      <c r="AD3233" s="10"/>
    </row>
    <row r="3234" spans="1:154" x14ac:dyDescent="0.3">
      <c r="A3234" s="9"/>
      <c r="B3234" s="9" t="s">
        <v>47</v>
      </c>
      <c r="C3234" s="9">
        <v>2417</v>
      </c>
      <c r="D3234" s="9">
        <v>3</v>
      </c>
      <c r="E3234" s="9">
        <v>6</v>
      </c>
      <c r="F3234" s="9">
        <v>2</v>
      </c>
      <c r="G3234" s="9">
        <v>86</v>
      </c>
      <c r="H3234" s="30" t="s">
        <v>476</v>
      </c>
      <c r="I3234" s="10">
        <v>2686</v>
      </c>
      <c r="J3234" s="33">
        <v>200</v>
      </c>
      <c r="K3234" s="34">
        <f t="shared" si="336"/>
        <v>537200</v>
      </c>
      <c r="L3234" s="9"/>
      <c r="M3234" s="9"/>
      <c r="N3234" s="9"/>
      <c r="O3234" s="9"/>
      <c r="P3234" s="9"/>
      <c r="Q3234" s="10"/>
      <c r="R3234" s="10"/>
      <c r="S3234" s="10"/>
      <c r="T3234" s="9"/>
      <c r="U3234" s="2"/>
      <c r="V3234" s="35"/>
      <c r="W3234" s="10"/>
      <c r="X3234" s="31">
        <f>K3234+W3234</f>
        <v>537200</v>
      </c>
      <c r="Y3234" s="10"/>
      <c r="Z3234" s="34">
        <v>50000000</v>
      </c>
      <c r="AA3234" s="9">
        <v>0</v>
      </c>
      <c r="AB3234" s="9">
        <v>0</v>
      </c>
      <c r="AC3234" s="33"/>
      <c r="AD3234" s="10"/>
    </row>
    <row r="3235" spans="1:154" x14ac:dyDescent="0.3">
      <c r="A3235" s="18"/>
      <c r="B3235" s="18"/>
      <c r="C3235" s="18"/>
      <c r="D3235" s="18"/>
      <c r="E3235" s="18"/>
      <c r="F3235" s="18"/>
      <c r="G3235" s="18"/>
      <c r="H3235" s="19"/>
      <c r="I3235" s="20"/>
      <c r="J3235" s="21"/>
      <c r="K3235" s="20"/>
      <c r="L3235" s="18"/>
      <c r="M3235" s="18"/>
      <c r="N3235" s="18"/>
      <c r="O3235" s="18"/>
      <c r="P3235" s="18"/>
      <c r="Q3235" s="20"/>
      <c r="R3235" s="20"/>
      <c r="S3235" s="20"/>
      <c r="T3235" s="18"/>
      <c r="U3235" s="94"/>
      <c r="V3235" s="23"/>
      <c r="W3235" s="20"/>
      <c r="X3235" s="20"/>
      <c r="Y3235" s="20"/>
      <c r="Z3235" s="20"/>
      <c r="AA3235" s="18"/>
      <c r="AB3235" s="18"/>
      <c r="AC3235" s="21"/>
      <c r="AD3235" s="20"/>
      <c r="AE3235" s="39"/>
      <c r="AF3235" s="39"/>
      <c r="AG3235" s="39"/>
      <c r="AH3235" s="39"/>
      <c r="AI3235" s="39"/>
      <c r="AJ3235" s="39"/>
      <c r="AK3235" s="39"/>
      <c r="AL3235" s="39"/>
      <c r="AM3235" s="39"/>
      <c r="AN3235" s="39"/>
      <c r="AO3235" s="39"/>
      <c r="AP3235" s="39"/>
      <c r="AQ3235" s="39"/>
      <c r="AR3235" s="39"/>
      <c r="AS3235" s="39"/>
      <c r="AT3235" s="39"/>
      <c r="AU3235" s="39"/>
      <c r="AV3235" s="39"/>
      <c r="AW3235" s="39"/>
      <c r="AX3235" s="39"/>
      <c r="AY3235" s="39"/>
      <c r="AZ3235" s="39"/>
      <c r="BA3235" s="39"/>
      <c r="BB3235" s="39"/>
      <c r="BC3235" s="39"/>
      <c r="BD3235" s="39"/>
      <c r="BE3235" s="39"/>
      <c r="BF3235" s="39"/>
      <c r="BG3235" s="39"/>
      <c r="BH3235" s="39"/>
      <c r="BI3235" s="39"/>
      <c r="BJ3235" s="39"/>
      <c r="BK3235" s="39"/>
      <c r="BL3235" s="39"/>
      <c r="BM3235" s="39"/>
      <c r="BN3235" s="39"/>
      <c r="BO3235" s="39"/>
      <c r="BP3235" s="39"/>
      <c r="BQ3235" s="39"/>
      <c r="BR3235" s="39"/>
      <c r="BS3235" s="39"/>
      <c r="BT3235" s="39"/>
      <c r="BU3235" s="39"/>
      <c r="BV3235" s="39"/>
      <c r="BW3235" s="39"/>
      <c r="BX3235" s="39"/>
      <c r="BY3235" s="39"/>
      <c r="BZ3235" s="39"/>
      <c r="CA3235" s="39"/>
      <c r="CB3235" s="39"/>
      <c r="CC3235" s="39"/>
      <c r="CD3235" s="39"/>
      <c r="CE3235" s="39"/>
      <c r="CF3235" s="39"/>
      <c r="CG3235" s="39"/>
      <c r="CH3235" s="39"/>
      <c r="CI3235" s="39"/>
      <c r="CJ3235" s="39"/>
      <c r="CK3235" s="39"/>
      <c r="CL3235" s="39"/>
      <c r="CM3235" s="39"/>
      <c r="CN3235" s="39"/>
      <c r="CO3235" s="39"/>
      <c r="CP3235" s="39"/>
      <c r="CQ3235" s="39"/>
      <c r="CR3235" s="39"/>
      <c r="CS3235" s="39"/>
      <c r="CT3235" s="39"/>
      <c r="CU3235" s="39"/>
      <c r="CV3235" s="39"/>
      <c r="CW3235" s="39"/>
      <c r="CX3235" s="39"/>
      <c r="CY3235" s="39"/>
      <c r="CZ3235" s="39"/>
      <c r="DA3235" s="39"/>
      <c r="DB3235" s="39"/>
      <c r="DC3235" s="39"/>
      <c r="DD3235" s="39"/>
      <c r="DE3235" s="39"/>
      <c r="DF3235" s="39"/>
      <c r="DG3235" s="39"/>
      <c r="DH3235" s="39"/>
      <c r="DI3235" s="39"/>
      <c r="DJ3235" s="39"/>
      <c r="DK3235" s="39"/>
      <c r="DL3235" s="39"/>
      <c r="DM3235" s="39"/>
      <c r="DN3235" s="39"/>
      <c r="DO3235" s="39"/>
      <c r="DP3235" s="39"/>
      <c r="DQ3235" s="39"/>
      <c r="DR3235" s="39"/>
      <c r="DS3235" s="39"/>
      <c r="DT3235" s="39"/>
      <c r="DU3235" s="39"/>
      <c r="DV3235" s="39"/>
      <c r="DW3235" s="39"/>
      <c r="DX3235" s="39"/>
      <c r="DY3235" s="39"/>
      <c r="DZ3235" s="39"/>
      <c r="EA3235" s="39"/>
      <c r="EB3235" s="39"/>
      <c r="EC3235" s="39"/>
      <c r="ED3235" s="39"/>
      <c r="EE3235" s="39"/>
      <c r="EF3235" s="39"/>
      <c r="EG3235" s="39"/>
      <c r="EH3235" s="39"/>
      <c r="EI3235" s="39"/>
      <c r="EJ3235" s="39"/>
      <c r="EK3235" s="39"/>
      <c r="EL3235" s="39"/>
      <c r="EM3235" s="39"/>
      <c r="EN3235" s="39"/>
      <c r="EO3235" s="39"/>
      <c r="EP3235" s="39"/>
      <c r="EQ3235" s="39"/>
      <c r="ER3235" s="39"/>
      <c r="ES3235" s="39"/>
      <c r="ET3235" s="39"/>
      <c r="EU3235" s="39"/>
      <c r="EV3235" s="39"/>
      <c r="EW3235" s="39"/>
      <c r="EX3235" s="39"/>
    </row>
    <row r="3236" spans="1:154" x14ac:dyDescent="0.3">
      <c r="A3236" s="29">
        <v>2891</v>
      </c>
      <c r="B3236" s="29" t="s">
        <v>47</v>
      </c>
      <c r="C3236" s="29">
        <v>13597</v>
      </c>
      <c r="D3236" s="29">
        <v>3</v>
      </c>
      <c r="E3236" s="29">
        <v>6</v>
      </c>
      <c r="F3236" s="29">
        <v>3</v>
      </c>
      <c r="G3236" s="29">
        <v>37</v>
      </c>
      <c r="H3236" s="25" t="s">
        <v>476</v>
      </c>
      <c r="I3236" s="36">
        <v>2737</v>
      </c>
      <c r="J3236" s="41">
        <v>150</v>
      </c>
      <c r="K3236" s="74">
        <f>I3236*J3236</f>
        <v>410550</v>
      </c>
      <c r="L3236" s="29"/>
      <c r="M3236" s="29"/>
      <c r="N3236" s="29"/>
      <c r="O3236" s="29"/>
      <c r="P3236" s="29"/>
      <c r="Q3236" s="36"/>
      <c r="R3236" s="36"/>
      <c r="S3236" s="36"/>
      <c r="T3236" s="29"/>
      <c r="U3236" s="185"/>
      <c r="V3236" s="37"/>
      <c r="W3236" s="36"/>
      <c r="X3236" s="75">
        <f>K3236+W3236</f>
        <v>410550</v>
      </c>
      <c r="Y3236" s="36"/>
      <c r="Z3236" s="74">
        <v>50000000</v>
      </c>
      <c r="AA3236" s="29">
        <v>0</v>
      </c>
      <c r="AB3236" s="29">
        <v>0</v>
      </c>
      <c r="AC3236" s="41" t="s">
        <v>1381</v>
      </c>
      <c r="AD3236" s="36"/>
    </row>
    <row r="3237" spans="1:154" x14ac:dyDescent="0.3">
      <c r="A3237" s="9"/>
      <c r="B3237" s="9" t="s">
        <v>47</v>
      </c>
      <c r="C3237" s="9">
        <v>13603</v>
      </c>
      <c r="D3237" s="9">
        <v>3</v>
      </c>
      <c r="E3237" s="9">
        <v>1</v>
      </c>
      <c r="F3237" s="9">
        <v>3</v>
      </c>
      <c r="G3237" s="9">
        <v>63</v>
      </c>
      <c r="H3237" s="30" t="s">
        <v>477</v>
      </c>
      <c r="I3237" s="10">
        <v>363</v>
      </c>
      <c r="J3237" s="33">
        <v>150</v>
      </c>
      <c r="K3237" s="34">
        <f>I3237*J3237</f>
        <v>54450</v>
      </c>
      <c r="L3237" s="9">
        <v>1</v>
      </c>
      <c r="M3237" s="9" t="s">
        <v>53</v>
      </c>
      <c r="N3237" s="9" t="s">
        <v>48</v>
      </c>
      <c r="O3237" s="9" t="s">
        <v>478</v>
      </c>
      <c r="P3237" s="9">
        <v>54</v>
      </c>
      <c r="Q3237" s="10">
        <v>100</v>
      </c>
      <c r="R3237" s="10">
        <v>6750</v>
      </c>
      <c r="S3237" s="34">
        <f>P3237*R3237</f>
        <v>364500</v>
      </c>
      <c r="T3237" s="9">
        <v>31</v>
      </c>
      <c r="U3237" s="2">
        <v>52</v>
      </c>
      <c r="V3237" s="34">
        <f>S3237*U3237/100</f>
        <v>189540</v>
      </c>
      <c r="W3237" s="34">
        <f>S3237-V3237</f>
        <v>174960</v>
      </c>
      <c r="X3237" s="31">
        <f>K3237+W3237</f>
        <v>229410</v>
      </c>
      <c r="Y3237" s="10"/>
      <c r="Z3237" s="34">
        <v>50000000</v>
      </c>
      <c r="AA3237" s="9">
        <v>0</v>
      </c>
      <c r="AB3237" s="9">
        <v>0</v>
      </c>
      <c r="AC3237" s="33">
        <v>0</v>
      </c>
      <c r="AD3237" s="10"/>
    </row>
    <row r="3238" spans="1:154" x14ac:dyDescent="0.3">
      <c r="A3238" s="9"/>
      <c r="B3238" s="9"/>
      <c r="C3238" s="9"/>
      <c r="D3238" s="9"/>
      <c r="E3238" s="9"/>
      <c r="F3238" s="9"/>
      <c r="G3238" s="9"/>
      <c r="H3238" s="30" t="s">
        <v>476</v>
      </c>
      <c r="I3238" s="10">
        <v>400</v>
      </c>
      <c r="J3238" s="33">
        <v>150</v>
      </c>
      <c r="K3238" s="34">
        <f>I3238*J3238</f>
        <v>60000</v>
      </c>
      <c r="L3238" s="9"/>
      <c r="M3238" s="9"/>
      <c r="N3238" s="9"/>
      <c r="O3238" s="9"/>
      <c r="P3238" s="9"/>
      <c r="Q3238" s="10"/>
      <c r="R3238" s="10"/>
      <c r="S3238" s="10"/>
      <c r="T3238" s="9"/>
      <c r="U3238" s="2"/>
      <c r="V3238" s="35"/>
      <c r="W3238" s="10"/>
      <c r="X3238" s="31">
        <f>K3238+W3238</f>
        <v>60000</v>
      </c>
      <c r="Y3238" s="10"/>
      <c r="Z3238" s="34">
        <v>50000000</v>
      </c>
      <c r="AA3238" s="9">
        <v>0</v>
      </c>
      <c r="AB3238" s="9">
        <v>0</v>
      </c>
      <c r="AC3238" s="33"/>
      <c r="AD3238" s="10"/>
    </row>
    <row r="3239" spans="1:154" x14ac:dyDescent="0.3">
      <c r="A3239" s="18"/>
      <c r="B3239" s="18"/>
      <c r="C3239" s="18"/>
      <c r="D3239" s="18"/>
      <c r="E3239" s="18"/>
      <c r="F3239" s="18"/>
      <c r="G3239" s="18"/>
      <c r="H3239" s="19"/>
      <c r="I3239" s="20"/>
      <c r="J3239" s="21"/>
      <c r="K3239" s="20"/>
      <c r="L3239" s="18"/>
      <c r="M3239" s="18"/>
      <c r="N3239" s="18"/>
      <c r="O3239" s="18"/>
      <c r="P3239" s="18"/>
      <c r="Q3239" s="20"/>
      <c r="R3239" s="20"/>
      <c r="S3239" s="20"/>
      <c r="T3239" s="18"/>
      <c r="U3239" s="94"/>
      <c r="V3239" s="23"/>
      <c r="W3239" s="20"/>
      <c r="X3239" s="20"/>
      <c r="Y3239" s="20"/>
      <c r="Z3239" s="20"/>
      <c r="AA3239" s="18"/>
      <c r="AB3239" s="18"/>
      <c r="AC3239" s="21"/>
      <c r="AD3239" s="20"/>
      <c r="AE3239" s="39"/>
      <c r="AF3239" s="39"/>
      <c r="AG3239" s="39"/>
      <c r="AH3239" s="39"/>
      <c r="AI3239" s="39"/>
      <c r="AJ3239" s="39"/>
      <c r="AK3239" s="39"/>
      <c r="AL3239" s="39"/>
      <c r="AM3239" s="39"/>
      <c r="AN3239" s="39"/>
      <c r="AO3239" s="39"/>
      <c r="AP3239" s="39"/>
      <c r="AQ3239" s="39"/>
      <c r="AR3239" s="39"/>
      <c r="AS3239" s="39"/>
      <c r="AT3239" s="39"/>
      <c r="AU3239" s="39"/>
      <c r="AV3239" s="39"/>
      <c r="AW3239" s="39"/>
      <c r="AX3239" s="39"/>
      <c r="AY3239" s="39"/>
      <c r="AZ3239" s="39"/>
      <c r="BA3239" s="39"/>
      <c r="BB3239" s="39"/>
      <c r="BC3239" s="39"/>
      <c r="BD3239" s="39"/>
      <c r="BE3239" s="39"/>
      <c r="BF3239" s="39"/>
      <c r="BG3239" s="39"/>
      <c r="BH3239" s="39"/>
      <c r="BI3239" s="39"/>
      <c r="BJ3239" s="39"/>
      <c r="BK3239" s="39"/>
      <c r="BL3239" s="39"/>
      <c r="BM3239" s="39"/>
      <c r="BN3239" s="39"/>
      <c r="BO3239" s="39"/>
      <c r="BP3239" s="39"/>
      <c r="BQ3239" s="39"/>
      <c r="BR3239" s="39"/>
      <c r="BS3239" s="39"/>
      <c r="BT3239" s="39"/>
      <c r="BU3239" s="39"/>
      <c r="BV3239" s="39"/>
      <c r="BW3239" s="39"/>
      <c r="BX3239" s="39"/>
      <c r="BY3239" s="39"/>
      <c r="BZ3239" s="39"/>
      <c r="CA3239" s="39"/>
      <c r="CB3239" s="39"/>
      <c r="CC3239" s="39"/>
      <c r="CD3239" s="39"/>
      <c r="CE3239" s="39"/>
      <c r="CF3239" s="39"/>
      <c r="CG3239" s="39"/>
      <c r="CH3239" s="39"/>
      <c r="CI3239" s="39"/>
      <c r="CJ3239" s="39"/>
      <c r="CK3239" s="39"/>
      <c r="CL3239" s="39"/>
      <c r="CM3239" s="39"/>
      <c r="CN3239" s="39"/>
      <c r="CO3239" s="39"/>
      <c r="CP3239" s="39"/>
      <c r="CQ3239" s="39"/>
      <c r="CR3239" s="39"/>
      <c r="CS3239" s="39"/>
      <c r="CT3239" s="39"/>
      <c r="CU3239" s="39"/>
      <c r="CV3239" s="39"/>
      <c r="CW3239" s="39"/>
      <c r="CX3239" s="39"/>
      <c r="CY3239" s="39"/>
      <c r="CZ3239" s="39"/>
      <c r="DA3239" s="39"/>
      <c r="DB3239" s="39"/>
      <c r="DC3239" s="39"/>
      <c r="DD3239" s="39"/>
      <c r="DE3239" s="39"/>
      <c r="DF3239" s="39"/>
      <c r="DG3239" s="39"/>
      <c r="DH3239" s="39"/>
      <c r="DI3239" s="39"/>
      <c r="DJ3239" s="39"/>
      <c r="DK3239" s="39"/>
      <c r="DL3239" s="39"/>
      <c r="DM3239" s="39"/>
      <c r="DN3239" s="39"/>
      <c r="DO3239" s="39"/>
      <c r="DP3239" s="39"/>
      <c r="DQ3239" s="39"/>
      <c r="DR3239" s="39"/>
      <c r="DS3239" s="39"/>
      <c r="DT3239" s="39"/>
      <c r="DU3239" s="39"/>
      <c r="DV3239" s="39"/>
      <c r="DW3239" s="39"/>
      <c r="DX3239" s="39"/>
      <c r="DY3239" s="39"/>
      <c r="DZ3239" s="39"/>
      <c r="EA3239" s="39"/>
      <c r="EB3239" s="39"/>
      <c r="EC3239" s="39"/>
      <c r="ED3239" s="39"/>
      <c r="EE3239" s="39"/>
      <c r="EF3239" s="39"/>
      <c r="EG3239" s="39"/>
      <c r="EH3239" s="39"/>
      <c r="EI3239" s="39"/>
      <c r="EJ3239" s="39"/>
      <c r="EK3239" s="39"/>
      <c r="EL3239" s="39"/>
      <c r="EM3239" s="39"/>
      <c r="EN3239" s="39"/>
      <c r="EO3239" s="39"/>
      <c r="EP3239" s="39"/>
      <c r="EQ3239" s="39"/>
      <c r="ER3239" s="39"/>
      <c r="ES3239" s="39"/>
      <c r="ET3239" s="39"/>
      <c r="EU3239" s="39"/>
      <c r="EV3239" s="39"/>
      <c r="EW3239" s="39"/>
      <c r="EX3239" s="39"/>
    </row>
    <row r="3240" spans="1:154" s="39" customFormat="1" x14ac:dyDescent="0.3">
      <c r="A3240" s="29">
        <v>2892</v>
      </c>
      <c r="B3240" s="29" t="s">
        <v>47</v>
      </c>
      <c r="C3240" s="29">
        <v>310</v>
      </c>
      <c r="D3240" s="29">
        <v>1</v>
      </c>
      <c r="E3240" s="29">
        <v>10</v>
      </c>
      <c r="F3240" s="29">
        <v>0</v>
      </c>
      <c r="G3240" s="29">
        <v>20</v>
      </c>
      <c r="H3240" s="25" t="s">
        <v>477</v>
      </c>
      <c r="I3240" s="36">
        <v>320</v>
      </c>
      <c r="J3240" s="41">
        <v>150</v>
      </c>
      <c r="K3240" s="74">
        <f t="shared" ref="K3240:K3251" si="337">I3240*J3240</f>
        <v>48000</v>
      </c>
      <c r="L3240" s="29"/>
      <c r="M3240" s="29"/>
      <c r="N3240" s="29"/>
      <c r="O3240" s="25"/>
      <c r="P3240" s="29"/>
      <c r="Q3240" s="36"/>
      <c r="R3240" s="36"/>
      <c r="S3240" s="36"/>
      <c r="T3240" s="29"/>
      <c r="U3240" s="185"/>
      <c r="V3240" s="37"/>
      <c r="W3240" s="36"/>
      <c r="X3240" s="75">
        <f t="shared" ref="X3240:X3251" si="338">K3240+W3240</f>
        <v>48000</v>
      </c>
      <c r="Y3240" s="36"/>
      <c r="Z3240" s="36"/>
      <c r="AA3240" s="74">
        <f>X3240-Z3240</f>
        <v>48000</v>
      </c>
      <c r="AB3240" s="29">
        <v>0.02</v>
      </c>
      <c r="AC3240" s="41" t="s">
        <v>1382</v>
      </c>
      <c r="AD3240" s="36"/>
      <c r="AE3240" s="16"/>
      <c r="AF3240" s="16"/>
      <c r="AG3240" s="16"/>
      <c r="AH3240" s="16"/>
      <c r="AI3240" s="16"/>
      <c r="AJ3240" s="16"/>
      <c r="AK3240" s="16"/>
      <c r="AL3240" s="16"/>
      <c r="AM3240" s="16"/>
      <c r="AN3240" s="16"/>
      <c r="AO3240" s="16"/>
      <c r="AP3240" s="16"/>
      <c r="AQ3240" s="16"/>
      <c r="AR3240" s="16"/>
      <c r="AS3240" s="16"/>
      <c r="AT3240" s="16"/>
      <c r="AU3240" s="16"/>
      <c r="AV3240" s="16"/>
      <c r="AW3240" s="16"/>
      <c r="AX3240" s="16"/>
      <c r="AY3240" s="16"/>
      <c r="AZ3240" s="16"/>
      <c r="BA3240" s="16"/>
      <c r="BB3240" s="16"/>
      <c r="BC3240" s="16"/>
      <c r="BD3240" s="16"/>
      <c r="BE3240" s="16"/>
      <c r="BF3240" s="16"/>
      <c r="BG3240" s="16"/>
      <c r="BH3240" s="16"/>
      <c r="BI3240" s="16"/>
      <c r="BJ3240" s="16"/>
      <c r="BK3240" s="16"/>
      <c r="BL3240" s="16"/>
      <c r="BM3240" s="16"/>
      <c r="BN3240" s="16"/>
      <c r="BO3240" s="16"/>
      <c r="BP3240" s="16"/>
      <c r="BQ3240" s="16"/>
      <c r="BR3240" s="16"/>
      <c r="BS3240" s="16"/>
      <c r="BT3240" s="16"/>
      <c r="BU3240" s="16"/>
      <c r="BV3240" s="16"/>
      <c r="BW3240" s="16"/>
      <c r="BX3240" s="16"/>
      <c r="BY3240" s="16"/>
      <c r="BZ3240" s="16"/>
      <c r="CA3240" s="16"/>
      <c r="CB3240" s="16"/>
      <c r="CC3240" s="16"/>
      <c r="CD3240" s="16"/>
      <c r="CE3240" s="16"/>
      <c r="CF3240" s="16"/>
      <c r="CG3240" s="16"/>
      <c r="CH3240" s="16"/>
      <c r="CI3240" s="16"/>
      <c r="CJ3240" s="16"/>
      <c r="CK3240" s="16"/>
      <c r="CL3240" s="16"/>
      <c r="CM3240" s="16"/>
      <c r="CN3240" s="16"/>
      <c r="CO3240" s="16"/>
      <c r="CP3240" s="16"/>
      <c r="CQ3240" s="16"/>
      <c r="CR3240" s="16"/>
      <c r="CS3240" s="16"/>
      <c r="CT3240" s="16"/>
      <c r="CU3240" s="16"/>
      <c r="CV3240" s="16"/>
      <c r="CW3240" s="16"/>
      <c r="CX3240" s="16"/>
      <c r="CY3240" s="16"/>
      <c r="CZ3240" s="16"/>
      <c r="DA3240" s="16"/>
      <c r="DB3240" s="16"/>
      <c r="DC3240" s="16"/>
      <c r="DD3240" s="16"/>
      <c r="DE3240" s="16"/>
      <c r="DF3240" s="16"/>
      <c r="DG3240" s="16"/>
      <c r="DH3240" s="16"/>
      <c r="DI3240" s="16"/>
      <c r="DJ3240" s="16"/>
      <c r="DK3240" s="16"/>
      <c r="DL3240" s="16"/>
      <c r="DM3240" s="16"/>
      <c r="DN3240" s="16"/>
      <c r="DO3240" s="16"/>
      <c r="DP3240" s="16"/>
      <c r="DQ3240" s="16"/>
      <c r="DR3240" s="16"/>
      <c r="DS3240" s="16"/>
      <c r="DT3240" s="16"/>
      <c r="DU3240" s="16"/>
      <c r="DV3240" s="16"/>
      <c r="DW3240" s="16"/>
      <c r="DX3240" s="16"/>
      <c r="DY3240" s="16"/>
      <c r="DZ3240" s="16"/>
      <c r="EA3240" s="16"/>
      <c r="EB3240" s="16"/>
      <c r="EC3240" s="16"/>
      <c r="ED3240" s="16"/>
      <c r="EE3240" s="16"/>
      <c r="EF3240" s="16"/>
      <c r="EG3240" s="16"/>
      <c r="EH3240" s="16"/>
      <c r="EI3240" s="16"/>
      <c r="EJ3240" s="16"/>
      <c r="EK3240" s="16"/>
      <c r="EL3240" s="16"/>
      <c r="EM3240" s="16"/>
      <c r="EN3240" s="16"/>
      <c r="EO3240" s="16"/>
      <c r="EP3240" s="16"/>
      <c r="EQ3240" s="16"/>
      <c r="ER3240" s="16"/>
      <c r="ES3240" s="16"/>
      <c r="ET3240" s="16"/>
      <c r="EU3240" s="16"/>
      <c r="EV3240" s="16"/>
      <c r="EW3240" s="16"/>
      <c r="EX3240" s="16"/>
    </row>
    <row r="3241" spans="1:154" x14ac:dyDescent="0.3">
      <c r="A3241" s="9"/>
      <c r="B3241" s="9"/>
      <c r="C3241" s="9"/>
      <c r="D3241" s="9"/>
      <c r="E3241" s="9"/>
      <c r="F3241" s="9"/>
      <c r="G3241" s="9"/>
      <c r="H3241" s="30"/>
      <c r="I3241" s="10"/>
      <c r="J3241" s="33"/>
      <c r="K3241" s="34"/>
      <c r="L3241" s="9">
        <v>1</v>
      </c>
      <c r="M3241" s="9" t="s">
        <v>53</v>
      </c>
      <c r="N3241" s="9" t="s">
        <v>48</v>
      </c>
      <c r="O3241" s="30" t="s">
        <v>477</v>
      </c>
      <c r="P3241" s="9">
        <v>108</v>
      </c>
      <c r="Q3241" s="10">
        <v>100</v>
      </c>
      <c r="R3241" s="10">
        <v>6750</v>
      </c>
      <c r="S3241" s="34">
        <f>P3241*R3241</f>
        <v>729000</v>
      </c>
      <c r="T3241" s="9">
        <v>28</v>
      </c>
      <c r="U3241" s="2">
        <v>46</v>
      </c>
      <c r="V3241" s="34">
        <f>S3241*U3241/100</f>
        <v>335340</v>
      </c>
      <c r="W3241" s="34">
        <f>S3241-V3241</f>
        <v>393660</v>
      </c>
      <c r="X3241" s="31">
        <f t="shared" si="338"/>
        <v>393660</v>
      </c>
      <c r="Y3241" s="34">
        <f>X3241*Q3241/100</f>
        <v>393660</v>
      </c>
      <c r="Z3241" s="34">
        <v>10000000</v>
      </c>
      <c r="AA3241" s="9">
        <v>0</v>
      </c>
      <c r="AB3241" s="9">
        <v>0</v>
      </c>
      <c r="AC3241" s="33"/>
      <c r="AD3241" s="10"/>
    </row>
    <row r="3242" spans="1:154" x14ac:dyDescent="0.3">
      <c r="A3242" s="9"/>
      <c r="B3242" s="9"/>
      <c r="C3242" s="9"/>
      <c r="D3242" s="9"/>
      <c r="E3242" s="9"/>
      <c r="F3242" s="9"/>
      <c r="G3242" s="9"/>
      <c r="H3242" s="30" t="s">
        <v>476</v>
      </c>
      <c r="I3242" s="10">
        <v>3700</v>
      </c>
      <c r="J3242" s="33">
        <v>150</v>
      </c>
      <c r="K3242" s="34">
        <f t="shared" si="337"/>
        <v>555000</v>
      </c>
      <c r="L3242" s="9"/>
      <c r="M3242" s="9"/>
      <c r="N3242" s="9"/>
      <c r="O3242" s="9"/>
      <c r="P3242" s="9"/>
      <c r="Q3242" s="10"/>
      <c r="R3242" s="10"/>
      <c r="S3242" s="10"/>
      <c r="T3242" s="9"/>
      <c r="U3242" s="2"/>
      <c r="V3242" s="35"/>
      <c r="W3242" s="10"/>
      <c r="X3242" s="31">
        <f t="shared" si="338"/>
        <v>555000</v>
      </c>
      <c r="Y3242" s="10"/>
      <c r="Z3242" s="34">
        <v>50000000</v>
      </c>
      <c r="AA3242" s="9">
        <v>0</v>
      </c>
      <c r="AB3242" s="9">
        <v>0</v>
      </c>
      <c r="AC3242" s="33"/>
      <c r="AD3242" s="10"/>
    </row>
    <row r="3243" spans="1:154" x14ac:dyDescent="0.3">
      <c r="A3243" s="18"/>
      <c r="B3243" s="18"/>
      <c r="C3243" s="18"/>
      <c r="D3243" s="18"/>
      <c r="E3243" s="18"/>
      <c r="F3243" s="18"/>
      <c r="G3243" s="18"/>
      <c r="H3243" s="19"/>
      <c r="I3243" s="20"/>
      <c r="J3243" s="21"/>
      <c r="K3243" s="20"/>
      <c r="L3243" s="18"/>
      <c r="M3243" s="18"/>
      <c r="N3243" s="18"/>
      <c r="O3243" s="18"/>
      <c r="P3243" s="18"/>
      <c r="Q3243" s="20"/>
      <c r="R3243" s="20"/>
      <c r="S3243" s="20"/>
      <c r="T3243" s="18"/>
      <c r="U3243" s="94"/>
      <c r="V3243" s="23"/>
      <c r="W3243" s="20"/>
      <c r="X3243" s="20"/>
      <c r="Y3243" s="20"/>
      <c r="Z3243" s="20"/>
      <c r="AA3243" s="18"/>
      <c r="AB3243" s="18"/>
      <c r="AC3243" s="21"/>
      <c r="AD3243" s="20"/>
      <c r="AE3243" s="39"/>
      <c r="AF3243" s="39"/>
      <c r="AG3243" s="39"/>
      <c r="AH3243" s="39"/>
      <c r="AI3243" s="39"/>
      <c r="AJ3243" s="39"/>
      <c r="AK3243" s="39"/>
      <c r="AL3243" s="39"/>
      <c r="AM3243" s="39"/>
      <c r="AN3243" s="39"/>
      <c r="AO3243" s="39"/>
      <c r="AP3243" s="39"/>
      <c r="AQ3243" s="39"/>
      <c r="AR3243" s="39"/>
      <c r="AS3243" s="39"/>
      <c r="AT3243" s="39"/>
      <c r="AU3243" s="39"/>
      <c r="AV3243" s="39"/>
      <c r="AW3243" s="39"/>
      <c r="AX3243" s="39"/>
      <c r="AY3243" s="39"/>
      <c r="AZ3243" s="39"/>
      <c r="BA3243" s="39"/>
      <c r="BB3243" s="39"/>
      <c r="BC3243" s="39"/>
      <c r="BD3243" s="39"/>
      <c r="BE3243" s="39"/>
      <c r="BF3243" s="39"/>
      <c r="BG3243" s="39"/>
      <c r="BH3243" s="39"/>
      <c r="BI3243" s="39"/>
      <c r="BJ3243" s="39"/>
      <c r="BK3243" s="39"/>
      <c r="BL3243" s="39"/>
      <c r="BM3243" s="39"/>
      <c r="BN3243" s="39"/>
      <c r="BO3243" s="39"/>
      <c r="BP3243" s="39"/>
      <c r="BQ3243" s="39"/>
      <c r="BR3243" s="39"/>
      <c r="BS3243" s="39"/>
      <c r="BT3243" s="39"/>
      <c r="BU3243" s="39"/>
      <c r="BV3243" s="39"/>
      <c r="BW3243" s="39"/>
      <c r="BX3243" s="39"/>
      <c r="BY3243" s="39"/>
      <c r="BZ3243" s="39"/>
      <c r="CA3243" s="39"/>
      <c r="CB3243" s="39"/>
      <c r="CC3243" s="39"/>
      <c r="CD3243" s="39"/>
      <c r="CE3243" s="39"/>
      <c r="CF3243" s="39"/>
      <c r="CG3243" s="39"/>
      <c r="CH3243" s="39"/>
      <c r="CI3243" s="39"/>
      <c r="CJ3243" s="39"/>
      <c r="CK3243" s="39"/>
      <c r="CL3243" s="39"/>
      <c r="CM3243" s="39"/>
      <c r="CN3243" s="39"/>
      <c r="CO3243" s="39"/>
      <c r="CP3243" s="39"/>
      <c r="CQ3243" s="39"/>
      <c r="CR3243" s="39"/>
      <c r="CS3243" s="39"/>
      <c r="CT3243" s="39"/>
      <c r="CU3243" s="39"/>
      <c r="CV3243" s="39"/>
      <c r="CW3243" s="39"/>
      <c r="CX3243" s="39"/>
      <c r="CY3243" s="39"/>
      <c r="CZ3243" s="39"/>
      <c r="DA3243" s="39"/>
      <c r="DB3243" s="39"/>
      <c r="DC3243" s="39"/>
      <c r="DD3243" s="39"/>
      <c r="DE3243" s="39"/>
      <c r="DF3243" s="39"/>
      <c r="DG3243" s="39"/>
      <c r="DH3243" s="39"/>
      <c r="DI3243" s="39"/>
      <c r="DJ3243" s="39"/>
      <c r="DK3243" s="39"/>
      <c r="DL3243" s="39"/>
      <c r="DM3243" s="39"/>
      <c r="DN3243" s="39"/>
      <c r="DO3243" s="39"/>
      <c r="DP3243" s="39"/>
      <c r="DQ3243" s="39"/>
      <c r="DR3243" s="39"/>
      <c r="DS3243" s="39"/>
      <c r="DT3243" s="39"/>
      <c r="DU3243" s="39"/>
      <c r="DV3243" s="39"/>
      <c r="DW3243" s="39"/>
      <c r="DX3243" s="39"/>
      <c r="DY3243" s="39"/>
      <c r="DZ3243" s="39"/>
      <c r="EA3243" s="39"/>
      <c r="EB3243" s="39"/>
      <c r="EC3243" s="39"/>
      <c r="ED3243" s="39"/>
      <c r="EE3243" s="39"/>
      <c r="EF3243" s="39"/>
      <c r="EG3243" s="39"/>
      <c r="EH3243" s="39"/>
      <c r="EI3243" s="39"/>
      <c r="EJ3243" s="39"/>
      <c r="EK3243" s="39"/>
      <c r="EL3243" s="39"/>
      <c r="EM3243" s="39"/>
      <c r="EN3243" s="39"/>
      <c r="EO3243" s="39"/>
      <c r="EP3243" s="39"/>
      <c r="EQ3243" s="39"/>
      <c r="ER3243" s="39"/>
      <c r="ES3243" s="39"/>
      <c r="ET3243" s="39"/>
      <c r="EU3243" s="39"/>
      <c r="EV3243" s="39"/>
      <c r="EW3243" s="39"/>
      <c r="EX3243" s="39"/>
    </row>
    <row r="3244" spans="1:154" s="39" customFormat="1" x14ac:dyDescent="0.3">
      <c r="A3244" s="29">
        <v>2893</v>
      </c>
      <c r="B3244" s="29" t="s">
        <v>47</v>
      </c>
      <c r="C3244" s="29">
        <v>14262</v>
      </c>
      <c r="D3244" s="29">
        <v>7</v>
      </c>
      <c r="E3244" s="29">
        <v>0</v>
      </c>
      <c r="F3244" s="29">
        <v>1</v>
      </c>
      <c r="G3244" s="29">
        <v>95</v>
      </c>
      <c r="H3244" s="25" t="s">
        <v>477</v>
      </c>
      <c r="I3244" s="36">
        <v>195</v>
      </c>
      <c r="J3244" s="41">
        <v>250</v>
      </c>
      <c r="K3244" s="74">
        <f t="shared" si="337"/>
        <v>48750</v>
      </c>
      <c r="L3244" s="29"/>
      <c r="M3244" s="29"/>
      <c r="N3244" s="29"/>
      <c r="O3244" s="25"/>
      <c r="P3244" s="29"/>
      <c r="Q3244" s="36"/>
      <c r="R3244" s="36"/>
      <c r="S3244" s="74"/>
      <c r="T3244" s="29"/>
      <c r="U3244" s="185"/>
      <c r="V3244" s="37"/>
      <c r="W3244" s="36"/>
      <c r="X3244" s="75">
        <f t="shared" si="338"/>
        <v>48750</v>
      </c>
      <c r="Y3244" s="36"/>
      <c r="Z3244" s="36"/>
      <c r="AA3244" s="74">
        <f>X3244-Z3244</f>
        <v>48750</v>
      </c>
      <c r="AB3244" s="29">
        <v>0.02</v>
      </c>
      <c r="AC3244" s="41" t="s">
        <v>1383</v>
      </c>
      <c r="AD3244" s="36"/>
      <c r="AE3244" s="16"/>
      <c r="AF3244" s="16"/>
      <c r="AG3244" s="16"/>
      <c r="AH3244" s="16"/>
      <c r="AI3244" s="16"/>
      <c r="AJ3244" s="16"/>
      <c r="AK3244" s="16"/>
      <c r="AL3244" s="16"/>
      <c r="AM3244" s="16"/>
      <c r="AN3244" s="16"/>
      <c r="AO3244" s="16"/>
      <c r="AP3244" s="16"/>
      <c r="AQ3244" s="16"/>
      <c r="AR3244" s="16"/>
      <c r="AS3244" s="16"/>
      <c r="AT3244" s="16"/>
      <c r="AU3244" s="16"/>
      <c r="AV3244" s="16"/>
      <c r="AW3244" s="16"/>
      <c r="AX3244" s="16"/>
      <c r="AY3244" s="16"/>
      <c r="AZ3244" s="16"/>
      <c r="BA3244" s="16"/>
      <c r="BB3244" s="16"/>
      <c r="BC3244" s="16"/>
      <c r="BD3244" s="16"/>
      <c r="BE3244" s="16"/>
      <c r="BF3244" s="16"/>
      <c r="BG3244" s="16"/>
      <c r="BH3244" s="16"/>
      <c r="BI3244" s="16"/>
      <c r="BJ3244" s="16"/>
      <c r="BK3244" s="16"/>
      <c r="BL3244" s="16"/>
      <c r="BM3244" s="16"/>
      <c r="BN3244" s="16"/>
      <c r="BO3244" s="16"/>
      <c r="BP3244" s="16"/>
      <c r="BQ3244" s="16"/>
      <c r="BR3244" s="16"/>
      <c r="BS3244" s="16"/>
      <c r="BT3244" s="16"/>
      <c r="BU3244" s="16"/>
      <c r="BV3244" s="16"/>
      <c r="BW3244" s="16"/>
      <c r="BX3244" s="16"/>
      <c r="BY3244" s="16"/>
      <c r="BZ3244" s="16"/>
      <c r="CA3244" s="16"/>
      <c r="CB3244" s="16"/>
      <c r="CC3244" s="16"/>
      <c r="CD3244" s="16"/>
      <c r="CE3244" s="16"/>
      <c r="CF3244" s="16"/>
      <c r="CG3244" s="16"/>
      <c r="CH3244" s="16"/>
      <c r="CI3244" s="16"/>
      <c r="CJ3244" s="16"/>
      <c r="CK3244" s="16"/>
      <c r="CL3244" s="16"/>
      <c r="CM3244" s="16"/>
      <c r="CN3244" s="16"/>
      <c r="CO3244" s="16"/>
      <c r="CP3244" s="16"/>
      <c r="CQ3244" s="16"/>
      <c r="CR3244" s="16"/>
      <c r="CS3244" s="16"/>
      <c r="CT3244" s="16"/>
      <c r="CU3244" s="16"/>
      <c r="CV3244" s="16"/>
      <c r="CW3244" s="16"/>
      <c r="CX3244" s="16"/>
      <c r="CY3244" s="16"/>
      <c r="CZ3244" s="16"/>
      <c r="DA3244" s="16"/>
      <c r="DB3244" s="16"/>
      <c r="DC3244" s="16"/>
      <c r="DD3244" s="16"/>
      <c r="DE3244" s="16"/>
      <c r="DF3244" s="16"/>
      <c r="DG3244" s="16"/>
      <c r="DH3244" s="16"/>
      <c r="DI3244" s="16"/>
      <c r="DJ3244" s="16"/>
      <c r="DK3244" s="16"/>
      <c r="DL3244" s="16"/>
      <c r="DM3244" s="16"/>
      <c r="DN3244" s="16"/>
      <c r="DO3244" s="16"/>
      <c r="DP3244" s="16"/>
      <c r="DQ3244" s="16"/>
      <c r="DR3244" s="16"/>
      <c r="DS3244" s="16"/>
      <c r="DT3244" s="16"/>
      <c r="DU3244" s="16"/>
      <c r="DV3244" s="16"/>
      <c r="DW3244" s="16"/>
      <c r="DX3244" s="16"/>
      <c r="DY3244" s="16"/>
      <c r="DZ3244" s="16"/>
      <c r="EA3244" s="16"/>
      <c r="EB3244" s="16"/>
      <c r="EC3244" s="16"/>
      <c r="ED3244" s="16"/>
      <c r="EE3244" s="16"/>
      <c r="EF3244" s="16"/>
      <c r="EG3244" s="16"/>
      <c r="EH3244" s="16"/>
      <c r="EI3244" s="16"/>
      <c r="EJ3244" s="16"/>
      <c r="EK3244" s="16"/>
      <c r="EL3244" s="16"/>
      <c r="EM3244" s="16"/>
      <c r="EN3244" s="16"/>
      <c r="EO3244" s="16"/>
      <c r="EP3244" s="16"/>
      <c r="EQ3244" s="16"/>
      <c r="ER3244" s="16"/>
      <c r="ES3244" s="16"/>
      <c r="ET3244" s="16"/>
      <c r="EU3244" s="16"/>
      <c r="EV3244" s="16"/>
      <c r="EW3244" s="16"/>
      <c r="EX3244" s="16"/>
    </row>
    <row r="3245" spans="1:154" x14ac:dyDescent="0.3">
      <c r="A3245" s="9"/>
      <c r="B3245" s="9"/>
      <c r="C3245" s="9"/>
      <c r="D3245" s="9"/>
      <c r="E3245" s="9"/>
      <c r="F3245" s="9"/>
      <c r="G3245" s="9"/>
      <c r="H3245" s="30"/>
      <c r="I3245" s="10"/>
      <c r="J3245" s="33"/>
      <c r="K3245" s="34"/>
      <c r="L3245" s="9">
        <v>1</v>
      </c>
      <c r="M3245" s="9" t="s">
        <v>53</v>
      </c>
      <c r="N3245" s="9" t="s">
        <v>48</v>
      </c>
      <c r="O3245" s="30" t="s">
        <v>477</v>
      </c>
      <c r="P3245" s="9">
        <v>54</v>
      </c>
      <c r="Q3245" s="10">
        <v>100</v>
      </c>
      <c r="R3245" s="10">
        <v>6750</v>
      </c>
      <c r="S3245" s="34">
        <f>P3245*R3245</f>
        <v>364500</v>
      </c>
      <c r="T3245" s="9">
        <v>16</v>
      </c>
      <c r="U3245" s="2">
        <v>22</v>
      </c>
      <c r="V3245" s="34">
        <f>S3245*U3245/100</f>
        <v>80190</v>
      </c>
      <c r="W3245" s="34">
        <f>S3245-V3245</f>
        <v>284310</v>
      </c>
      <c r="X3245" s="31">
        <f t="shared" si="338"/>
        <v>284310</v>
      </c>
      <c r="Y3245" s="34">
        <f>X3245*Q3245/100</f>
        <v>284310</v>
      </c>
      <c r="Z3245" s="34">
        <v>10000000</v>
      </c>
      <c r="AA3245" s="9">
        <v>0</v>
      </c>
      <c r="AB3245" s="9">
        <v>0</v>
      </c>
      <c r="AC3245" s="41"/>
      <c r="AD3245" s="36"/>
    </row>
    <row r="3246" spans="1:154" x14ac:dyDescent="0.3">
      <c r="A3246" s="9"/>
      <c r="B3246" s="9" t="s">
        <v>47</v>
      </c>
      <c r="C3246" s="9">
        <v>1079</v>
      </c>
      <c r="D3246" s="9">
        <v>7</v>
      </c>
      <c r="E3246" s="9">
        <v>1</v>
      </c>
      <c r="F3246" s="9">
        <v>1</v>
      </c>
      <c r="G3246" s="9">
        <v>46</v>
      </c>
      <c r="H3246" s="30" t="s">
        <v>477</v>
      </c>
      <c r="I3246" s="10">
        <v>146</v>
      </c>
      <c r="J3246" s="33">
        <v>250</v>
      </c>
      <c r="K3246" s="34">
        <f t="shared" si="337"/>
        <v>36500</v>
      </c>
      <c r="L3246" s="9">
        <v>1</v>
      </c>
      <c r="M3246" s="9" t="s">
        <v>53</v>
      </c>
      <c r="N3246" s="9" t="s">
        <v>48</v>
      </c>
      <c r="O3246" s="30" t="s">
        <v>477</v>
      </c>
      <c r="P3246" s="9">
        <v>24</v>
      </c>
      <c r="Q3246" s="10">
        <v>100</v>
      </c>
      <c r="R3246" s="10">
        <v>6750</v>
      </c>
      <c r="S3246" s="34">
        <f>P3246*R3246</f>
        <v>162000</v>
      </c>
      <c r="T3246" s="9">
        <v>5</v>
      </c>
      <c r="U3246" s="2">
        <v>5</v>
      </c>
      <c r="V3246" s="34">
        <f>S3246*U3246/100</f>
        <v>8100</v>
      </c>
      <c r="W3246" s="34">
        <f>S3246-V3246</f>
        <v>153900</v>
      </c>
      <c r="X3246" s="31">
        <f t="shared" si="338"/>
        <v>190400</v>
      </c>
      <c r="Y3246" s="34">
        <f>X3246*Q3246/100</f>
        <v>190400</v>
      </c>
      <c r="Z3246" s="34">
        <v>50000000</v>
      </c>
      <c r="AA3246" s="9">
        <v>0</v>
      </c>
      <c r="AB3246" s="9">
        <v>0</v>
      </c>
      <c r="AC3246" s="33">
        <v>0</v>
      </c>
      <c r="AD3246" s="10"/>
    </row>
    <row r="3247" spans="1:154" x14ac:dyDescent="0.3">
      <c r="A3247" s="9"/>
      <c r="B3247" s="9"/>
      <c r="C3247" s="9"/>
      <c r="D3247" s="9"/>
      <c r="E3247" s="9"/>
      <c r="F3247" s="9"/>
      <c r="G3247" s="9"/>
      <c r="H3247" s="30" t="s">
        <v>476</v>
      </c>
      <c r="I3247" s="10">
        <v>400</v>
      </c>
      <c r="J3247" s="33">
        <v>250</v>
      </c>
      <c r="K3247" s="34">
        <f t="shared" si="337"/>
        <v>100000</v>
      </c>
      <c r="L3247" s="9"/>
      <c r="M3247" s="9"/>
      <c r="N3247" s="9"/>
      <c r="O3247" s="9"/>
      <c r="P3247" s="9"/>
      <c r="Q3247" s="10"/>
      <c r="R3247" s="10"/>
      <c r="S3247" s="34"/>
      <c r="T3247" s="9"/>
      <c r="U3247" s="2"/>
      <c r="V3247" s="35"/>
      <c r="W3247" s="10"/>
      <c r="X3247" s="31">
        <f t="shared" si="338"/>
        <v>100000</v>
      </c>
      <c r="Y3247" s="10"/>
      <c r="Z3247" s="34">
        <v>50000000</v>
      </c>
      <c r="AA3247" s="9">
        <v>0</v>
      </c>
      <c r="AB3247" s="9">
        <v>0</v>
      </c>
      <c r="AC3247" s="33"/>
      <c r="AD3247" s="10"/>
    </row>
    <row r="3248" spans="1:154" s="39" customFormat="1" x14ac:dyDescent="0.3">
      <c r="A3248" s="18"/>
      <c r="B3248" s="18"/>
      <c r="C3248" s="18"/>
      <c r="D3248" s="18"/>
      <c r="E3248" s="18"/>
      <c r="F3248" s="18"/>
      <c r="G3248" s="18"/>
      <c r="H3248" s="19"/>
      <c r="I3248" s="20"/>
      <c r="J3248" s="21"/>
      <c r="K3248" s="20"/>
      <c r="L3248" s="18"/>
      <c r="M3248" s="18"/>
      <c r="N3248" s="18"/>
      <c r="O3248" s="18"/>
      <c r="P3248" s="18"/>
      <c r="Q3248" s="20"/>
      <c r="R3248" s="20"/>
      <c r="S3248" s="20"/>
      <c r="T3248" s="18"/>
      <c r="U3248" s="94"/>
      <c r="V3248" s="23"/>
      <c r="W3248" s="20"/>
      <c r="X3248" s="20"/>
      <c r="Y3248" s="20"/>
      <c r="Z3248" s="20"/>
      <c r="AA3248" s="18"/>
      <c r="AB3248" s="18"/>
      <c r="AC3248" s="21"/>
      <c r="AD3248" s="20"/>
    </row>
    <row r="3249" spans="1:154" x14ac:dyDescent="0.3">
      <c r="A3249" s="29">
        <v>2894</v>
      </c>
      <c r="B3249" s="29" t="s">
        <v>47</v>
      </c>
      <c r="C3249" s="29">
        <v>8354</v>
      </c>
      <c r="D3249" s="29">
        <v>9</v>
      </c>
      <c r="E3249" s="29">
        <v>6</v>
      </c>
      <c r="F3249" s="29">
        <v>3</v>
      </c>
      <c r="G3249" s="29">
        <v>57</v>
      </c>
      <c r="H3249" s="25" t="s">
        <v>477</v>
      </c>
      <c r="I3249" s="36">
        <v>257</v>
      </c>
      <c r="J3249" s="41">
        <v>220</v>
      </c>
      <c r="K3249" s="74">
        <f t="shared" si="337"/>
        <v>56540</v>
      </c>
      <c r="L3249" s="29"/>
      <c r="M3249" s="29"/>
      <c r="N3249" s="29"/>
      <c r="O3249" s="25"/>
      <c r="P3249" s="29"/>
      <c r="Q3249" s="36"/>
      <c r="R3249" s="36"/>
      <c r="S3249" s="74"/>
      <c r="T3249" s="29"/>
      <c r="U3249" s="185"/>
      <c r="V3249" s="37"/>
      <c r="W3249" s="36"/>
      <c r="X3249" s="75">
        <f t="shared" si="338"/>
        <v>56540</v>
      </c>
      <c r="Y3249" s="36"/>
      <c r="Z3249" s="36"/>
      <c r="AA3249" s="74">
        <f>X3249-Z3249</f>
        <v>56540</v>
      </c>
      <c r="AB3249" s="29">
        <v>0.02</v>
      </c>
      <c r="AC3249" s="41" t="s">
        <v>1384</v>
      </c>
      <c r="AD3249" s="36"/>
    </row>
    <row r="3250" spans="1:154" x14ac:dyDescent="0.3">
      <c r="A3250" s="9"/>
      <c r="B3250" s="9"/>
      <c r="C3250" s="9"/>
      <c r="D3250" s="9"/>
      <c r="E3250" s="9"/>
      <c r="F3250" s="9"/>
      <c r="G3250" s="9"/>
      <c r="H3250" s="30"/>
      <c r="I3250" s="10"/>
      <c r="J3250" s="33"/>
      <c r="K3250" s="34"/>
      <c r="L3250" s="9">
        <v>1</v>
      </c>
      <c r="M3250" s="9" t="s">
        <v>53</v>
      </c>
      <c r="N3250" s="9" t="s">
        <v>48</v>
      </c>
      <c r="O3250" s="30" t="s">
        <v>477</v>
      </c>
      <c r="P3250" s="9">
        <v>82</v>
      </c>
      <c r="Q3250" s="10">
        <v>100</v>
      </c>
      <c r="R3250" s="10">
        <v>6750</v>
      </c>
      <c r="S3250" s="34">
        <f>P3250*R3250</f>
        <v>553500</v>
      </c>
      <c r="T3250" s="9">
        <v>17</v>
      </c>
      <c r="U3250" s="2">
        <v>24</v>
      </c>
      <c r="V3250" s="34">
        <f>S3250*U3250/100</f>
        <v>132840</v>
      </c>
      <c r="W3250" s="34">
        <f>S3250-V3250</f>
        <v>420660</v>
      </c>
      <c r="X3250" s="31">
        <f t="shared" si="338"/>
        <v>420660</v>
      </c>
      <c r="Y3250" s="34">
        <f>X3250*Q3250/100</f>
        <v>420660</v>
      </c>
      <c r="Z3250" s="34">
        <v>10000000</v>
      </c>
      <c r="AA3250" s="9">
        <v>0</v>
      </c>
      <c r="AB3250" s="9">
        <v>0</v>
      </c>
      <c r="AC3250" s="33"/>
      <c r="AD3250" s="10"/>
    </row>
    <row r="3251" spans="1:154" x14ac:dyDescent="0.3">
      <c r="A3251" s="9"/>
      <c r="B3251" s="9"/>
      <c r="C3251" s="9"/>
      <c r="D3251" s="9"/>
      <c r="E3251" s="9"/>
      <c r="F3251" s="9"/>
      <c r="G3251" s="9"/>
      <c r="H3251" s="30" t="s">
        <v>476</v>
      </c>
      <c r="I3251" s="10">
        <v>2500</v>
      </c>
      <c r="J3251" s="33">
        <v>220</v>
      </c>
      <c r="K3251" s="34">
        <f t="shared" si="337"/>
        <v>550000</v>
      </c>
      <c r="L3251" s="9"/>
      <c r="M3251" s="9"/>
      <c r="N3251" s="9"/>
      <c r="O3251" s="9"/>
      <c r="P3251" s="9"/>
      <c r="Q3251" s="10"/>
      <c r="R3251" s="10"/>
      <c r="S3251" s="10"/>
      <c r="T3251" s="9"/>
      <c r="U3251" s="2"/>
      <c r="V3251" s="35"/>
      <c r="W3251" s="10"/>
      <c r="X3251" s="31">
        <f t="shared" si="338"/>
        <v>550000</v>
      </c>
      <c r="Y3251" s="10"/>
      <c r="Z3251" s="34">
        <v>50000000</v>
      </c>
      <c r="AA3251" s="9">
        <v>0</v>
      </c>
      <c r="AB3251" s="9">
        <v>0</v>
      </c>
      <c r="AC3251" s="33"/>
      <c r="AD3251" s="10"/>
    </row>
    <row r="3252" spans="1:154" x14ac:dyDescent="0.3">
      <c r="A3252" s="18"/>
      <c r="B3252" s="18"/>
      <c r="C3252" s="18"/>
      <c r="D3252" s="18"/>
      <c r="E3252" s="18"/>
      <c r="F3252" s="18"/>
      <c r="G3252" s="18"/>
      <c r="H3252" s="19"/>
      <c r="I3252" s="20"/>
      <c r="J3252" s="21"/>
      <c r="K3252" s="20"/>
      <c r="L3252" s="18"/>
      <c r="M3252" s="18"/>
      <c r="N3252" s="18"/>
      <c r="O3252" s="18"/>
      <c r="P3252" s="18"/>
      <c r="Q3252" s="20"/>
      <c r="R3252" s="20"/>
      <c r="S3252" s="20"/>
      <c r="T3252" s="18"/>
      <c r="U3252" s="94"/>
      <c r="V3252" s="23"/>
      <c r="W3252" s="20"/>
      <c r="X3252" s="20"/>
      <c r="Y3252" s="20"/>
      <c r="Z3252" s="20"/>
      <c r="AA3252" s="18"/>
      <c r="AB3252" s="18"/>
      <c r="AC3252" s="21"/>
      <c r="AD3252" s="20"/>
      <c r="AE3252" s="39"/>
      <c r="AF3252" s="39"/>
      <c r="AG3252" s="39"/>
      <c r="AH3252" s="39"/>
      <c r="AI3252" s="39"/>
      <c r="AJ3252" s="39"/>
      <c r="AK3252" s="39"/>
      <c r="AL3252" s="39"/>
      <c r="AM3252" s="39"/>
      <c r="AN3252" s="39"/>
      <c r="AO3252" s="39"/>
      <c r="AP3252" s="39"/>
      <c r="AQ3252" s="39"/>
      <c r="AR3252" s="39"/>
      <c r="AS3252" s="39"/>
      <c r="AT3252" s="39"/>
      <c r="AU3252" s="39"/>
      <c r="AV3252" s="39"/>
      <c r="AW3252" s="39"/>
      <c r="AX3252" s="39"/>
      <c r="AY3252" s="39"/>
      <c r="AZ3252" s="39"/>
      <c r="BA3252" s="39"/>
      <c r="BB3252" s="39"/>
      <c r="BC3252" s="39"/>
      <c r="BD3252" s="39"/>
      <c r="BE3252" s="39"/>
      <c r="BF3252" s="39"/>
      <c r="BG3252" s="39"/>
      <c r="BH3252" s="39"/>
      <c r="BI3252" s="39"/>
      <c r="BJ3252" s="39"/>
      <c r="BK3252" s="39"/>
      <c r="BL3252" s="39"/>
      <c r="BM3252" s="39"/>
      <c r="BN3252" s="39"/>
      <c r="BO3252" s="39"/>
      <c r="BP3252" s="39"/>
      <c r="BQ3252" s="39"/>
      <c r="BR3252" s="39"/>
      <c r="BS3252" s="39"/>
      <c r="BT3252" s="39"/>
      <c r="BU3252" s="39"/>
      <c r="BV3252" s="39"/>
      <c r="BW3252" s="39"/>
      <c r="BX3252" s="39"/>
      <c r="BY3252" s="39"/>
      <c r="BZ3252" s="39"/>
      <c r="CA3252" s="39"/>
      <c r="CB3252" s="39"/>
      <c r="CC3252" s="39"/>
      <c r="CD3252" s="39"/>
      <c r="CE3252" s="39"/>
      <c r="CF3252" s="39"/>
      <c r="CG3252" s="39"/>
      <c r="CH3252" s="39"/>
      <c r="CI3252" s="39"/>
      <c r="CJ3252" s="39"/>
      <c r="CK3252" s="39"/>
      <c r="CL3252" s="39"/>
      <c r="CM3252" s="39"/>
      <c r="CN3252" s="39"/>
      <c r="CO3252" s="39"/>
      <c r="CP3252" s="39"/>
      <c r="CQ3252" s="39"/>
      <c r="CR3252" s="39"/>
      <c r="CS3252" s="39"/>
      <c r="CT3252" s="39"/>
      <c r="CU3252" s="39"/>
      <c r="CV3252" s="39"/>
      <c r="CW3252" s="39"/>
      <c r="CX3252" s="39"/>
      <c r="CY3252" s="39"/>
      <c r="CZ3252" s="39"/>
      <c r="DA3252" s="39"/>
      <c r="DB3252" s="39"/>
      <c r="DC3252" s="39"/>
      <c r="DD3252" s="39"/>
      <c r="DE3252" s="39"/>
      <c r="DF3252" s="39"/>
      <c r="DG3252" s="39"/>
      <c r="DH3252" s="39"/>
      <c r="DI3252" s="39"/>
      <c r="DJ3252" s="39"/>
      <c r="DK3252" s="39"/>
      <c r="DL3252" s="39"/>
      <c r="DM3252" s="39"/>
      <c r="DN3252" s="39"/>
      <c r="DO3252" s="39"/>
      <c r="DP3252" s="39"/>
      <c r="DQ3252" s="39"/>
      <c r="DR3252" s="39"/>
      <c r="DS3252" s="39"/>
      <c r="DT3252" s="39"/>
      <c r="DU3252" s="39"/>
      <c r="DV3252" s="39"/>
      <c r="DW3252" s="39"/>
      <c r="DX3252" s="39"/>
      <c r="DY3252" s="39"/>
      <c r="DZ3252" s="39"/>
      <c r="EA3252" s="39"/>
      <c r="EB3252" s="39"/>
      <c r="EC3252" s="39"/>
      <c r="ED3252" s="39"/>
      <c r="EE3252" s="39"/>
      <c r="EF3252" s="39"/>
      <c r="EG3252" s="39"/>
      <c r="EH3252" s="39"/>
      <c r="EI3252" s="39"/>
      <c r="EJ3252" s="39"/>
      <c r="EK3252" s="39"/>
      <c r="EL3252" s="39"/>
      <c r="EM3252" s="39"/>
      <c r="EN3252" s="39"/>
      <c r="EO3252" s="39"/>
      <c r="EP3252" s="39"/>
      <c r="EQ3252" s="39"/>
      <c r="ER3252" s="39"/>
      <c r="ES3252" s="39"/>
      <c r="ET3252" s="39"/>
      <c r="EU3252" s="39"/>
      <c r="EV3252" s="39"/>
      <c r="EW3252" s="39"/>
      <c r="EX3252" s="39"/>
    </row>
    <row r="3253" spans="1:154" s="39" customFormat="1" x14ac:dyDescent="0.3">
      <c r="A3253" s="29">
        <v>2895</v>
      </c>
      <c r="B3253" s="29" t="s">
        <v>47</v>
      </c>
      <c r="C3253" s="29">
        <v>3675</v>
      </c>
      <c r="D3253" s="29">
        <v>4</v>
      </c>
      <c r="E3253" s="29">
        <v>3</v>
      </c>
      <c r="F3253" s="29">
        <v>0</v>
      </c>
      <c r="G3253" s="29">
        <v>32</v>
      </c>
      <c r="H3253" s="25" t="s">
        <v>476</v>
      </c>
      <c r="I3253" s="36">
        <v>1232</v>
      </c>
      <c r="J3253" s="41">
        <v>150</v>
      </c>
      <c r="K3253" s="74">
        <f>I3253*J3253</f>
        <v>184800</v>
      </c>
      <c r="L3253" s="29"/>
      <c r="M3253" s="29"/>
      <c r="N3253" s="29"/>
      <c r="O3253" s="29"/>
      <c r="P3253" s="29"/>
      <c r="Q3253" s="36"/>
      <c r="R3253" s="36"/>
      <c r="S3253" s="36"/>
      <c r="T3253" s="29"/>
      <c r="U3253" s="185"/>
      <c r="V3253" s="37"/>
      <c r="W3253" s="36"/>
      <c r="X3253" s="75">
        <f>K3253+W3253</f>
        <v>184800</v>
      </c>
      <c r="Y3253" s="36"/>
      <c r="Z3253" s="74">
        <v>50000000</v>
      </c>
      <c r="AA3253" s="29">
        <v>0</v>
      </c>
      <c r="AB3253" s="29">
        <v>0</v>
      </c>
      <c r="AC3253" s="41" t="s">
        <v>1385</v>
      </c>
      <c r="AD3253" s="36"/>
      <c r="AE3253" s="16"/>
      <c r="AF3253" s="16"/>
      <c r="AG3253" s="16"/>
      <c r="AH3253" s="16"/>
      <c r="AI3253" s="16"/>
      <c r="AJ3253" s="16"/>
      <c r="AK3253" s="16"/>
      <c r="AL3253" s="16"/>
      <c r="AM3253" s="16"/>
      <c r="AN3253" s="16"/>
      <c r="AO3253" s="16"/>
      <c r="AP3253" s="16"/>
      <c r="AQ3253" s="16"/>
      <c r="AR3253" s="16"/>
      <c r="AS3253" s="16"/>
      <c r="AT3253" s="16"/>
      <c r="AU3253" s="16"/>
      <c r="AV3253" s="16"/>
      <c r="AW3253" s="16"/>
      <c r="AX3253" s="16"/>
      <c r="AY3253" s="16"/>
      <c r="AZ3253" s="16"/>
      <c r="BA3253" s="16"/>
      <c r="BB3253" s="16"/>
      <c r="BC3253" s="16"/>
      <c r="BD3253" s="16"/>
      <c r="BE3253" s="16"/>
      <c r="BF3253" s="16"/>
      <c r="BG3253" s="16"/>
      <c r="BH3253" s="16"/>
      <c r="BI3253" s="16"/>
      <c r="BJ3253" s="16"/>
      <c r="BK3253" s="16"/>
      <c r="BL3253" s="16"/>
      <c r="BM3253" s="16"/>
      <c r="BN3253" s="16"/>
      <c r="BO3253" s="16"/>
      <c r="BP3253" s="16"/>
      <c r="BQ3253" s="16"/>
      <c r="BR3253" s="16"/>
      <c r="BS3253" s="16"/>
      <c r="BT3253" s="16"/>
      <c r="BU3253" s="16"/>
      <c r="BV3253" s="16"/>
      <c r="BW3253" s="16"/>
      <c r="BX3253" s="16"/>
      <c r="BY3253" s="16"/>
      <c r="BZ3253" s="16"/>
      <c r="CA3253" s="16"/>
      <c r="CB3253" s="16"/>
      <c r="CC3253" s="16"/>
      <c r="CD3253" s="16"/>
      <c r="CE3253" s="16"/>
      <c r="CF3253" s="16"/>
      <c r="CG3253" s="16"/>
      <c r="CH3253" s="16"/>
      <c r="CI3253" s="16"/>
      <c r="CJ3253" s="16"/>
      <c r="CK3253" s="16"/>
      <c r="CL3253" s="16"/>
      <c r="CM3253" s="16"/>
      <c r="CN3253" s="16"/>
      <c r="CO3253" s="16"/>
      <c r="CP3253" s="16"/>
      <c r="CQ3253" s="16"/>
      <c r="CR3253" s="16"/>
      <c r="CS3253" s="16"/>
      <c r="CT3253" s="16"/>
      <c r="CU3253" s="16"/>
      <c r="CV3253" s="16"/>
      <c r="CW3253" s="16"/>
      <c r="CX3253" s="16"/>
      <c r="CY3253" s="16"/>
      <c r="CZ3253" s="16"/>
      <c r="DA3253" s="16"/>
      <c r="DB3253" s="16"/>
      <c r="DC3253" s="16"/>
      <c r="DD3253" s="16"/>
      <c r="DE3253" s="16"/>
      <c r="DF3253" s="16"/>
      <c r="DG3253" s="16"/>
      <c r="DH3253" s="16"/>
      <c r="DI3253" s="16"/>
      <c r="DJ3253" s="16"/>
      <c r="DK3253" s="16"/>
      <c r="DL3253" s="16"/>
      <c r="DM3253" s="16"/>
      <c r="DN3253" s="16"/>
      <c r="DO3253" s="16"/>
      <c r="DP3253" s="16"/>
      <c r="DQ3253" s="16"/>
      <c r="DR3253" s="16"/>
      <c r="DS3253" s="16"/>
      <c r="DT3253" s="16"/>
      <c r="DU3253" s="16"/>
      <c r="DV3253" s="16"/>
      <c r="DW3253" s="16"/>
      <c r="DX3253" s="16"/>
      <c r="DY3253" s="16"/>
      <c r="DZ3253" s="16"/>
      <c r="EA3253" s="16"/>
      <c r="EB3253" s="16"/>
      <c r="EC3253" s="16"/>
      <c r="ED3253" s="16"/>
      <c r="EE3253" s="16"/>
      <c r="EF3253" s="16"/>
      <c r="EG3253" s="16"/>
      <c r="EH3253" s="16"/>
      <c r="EI3253" s="16"/>
      <c r="EJ3253" s="16"/>
      <c r="EK3253" s="16"/>
      <c r="EL3253" s="16"/>
      <c r="EM3253" s="16"/>
      <c r="EN3253" s="16"/>
      <c r="EO3253" s="16"/>
      <c r="EP3253" s="16"/>
      <c r="EQ3253" s="16"/>
      <c r="ER3253" s="16"/>
      <c r="ES3253" s="16"/>
      <c r="ET3253" s="16"/>
      <c r="EU3253" s="16"/>
      <c r="EV3253" s="16"/>
      <c r="EW3253" s="16"/>
      <c r="EX3253" s="16"/>
    </row>
    <row r="3254" spans="1:154" x14ac:dyDescent="0.3">
      <c r="A3254" s="18"/>
      <c r="B3254" s="18"/>
      <c r="C3254" s="18"/>
      <c r="D3254" s="18"/>
      <c r="E3254" s="18"/>
      <c r="F3254" s="18"/>
      <c r="G3254" s="18"/>
      <c r="H3254" s="19"/>
      <c r="I3254" s="20"/>
      <c r="J3254" s="21"/>
      <c r="K3254" s="20"/>
      <c r="L3254" s="18"/>
      <c r="M3254" s="18"/>
      <c r="N3254" s="18"/>
      <c r="O3254" s="18"/>
      <c r="P3254" s="18"/>
      <c r="Q3254" s="20"/>
      <c r="R3254" s="20"/>
      <c r="S3254" s="20"/>
      <c r="T3254" s="18"/>
      <c r="U3254" s="94"/>
      <c r="V3254" s="23"/>
      <c r="W3254" s="20"/>
      <c r="X3254" s="20"/>
      <c r="Y3254" s="20"/>
      <c r="Z3254" s="20"/>
      <c r="AA3254" s="18"/>
      <c r="AB3254" s="18"/>
      <c r="AC3254" s="58"/>
      <c r="AD3254" s="64"/>
      <c r="AE3254" s="39"/>
      <c r="AF3254" s="39"/>
      <c r="AG3254" s="39"/>
      <c r="AH3254" s="39"/>
      <c r="AI3254" s="39"/>
      <c r="AJ3254" s="39"/>
      <c r="AK3254" s="39"/>
      <c r="AL3254" s="39"/>
      <c r="AM3254" s="39"/>
      <c r="AN3254" s="39"/>
      <c r="AO3254" s="39"/>
      <c r="AP3254" s="39"/>
      <c r="AQ3254" s="39"/>
      <c r="AR3254" s="39"/>
      <c r="AS3254" s="39"/>
      <c r="AT3254" s="39"/>
      <c r="AU3254" s="39"/>
      <c r="AV3254" s="39"/>
      <c r="AW3254" s="39"/>
      <c r="AX3254" s="39"/>
      <c r="AY3254" s="39"/>
      <c r="AZ3254" s="39"/>
      <c r="BA3254" s="39"/>
      <c r="BB3254" s="39"/>
      <c r="BC3254" s="39"/>
      <c r="BD3254" s="39"/>
      <c r="BE3254" s="39"/>
      <c r="BF3254" s="39"/>
      <c r="BG3254" s="39"/>
      <c r="BH3254" s="39"/>
      <c r="BI3254" s="39"/>
      <c r="BJ3254" s="39"/>
      <c r="BK3254" s="39"/>
      <c r="BL3254" s="39"/>
      <c r="BM3254" s="39"/>
      <c r="BN3254" s="39"/>
      <c r="BO3254" s="39"/>
      <c r="BP3254" s="39"/>
      <c r="BQ3254" s="39"/>
      <c r="BR3254" s="39"/>
      <c r="BS3254" s="39"/>
      <c r="BT3254" s="39"/>
      <c r="BU3254" s="39"/>
      <c r="BV3254" s="39"/>
      <c r="BW3254" s="39"/>
      <c r="BX3254" s="39"/>
      <c r="BY3254" s="39"/>
      <c r="BZ3254" s="39"/>
      <c r="CA3254" s="39"/>
      <c r="CB3254" s="39"/>
      <c r="CC3254" s="39"/>
      <c r="CD3254" s="39"/>
      <c r="CE3254" s="39"/>
      <c r="CF3254" s="39"/>
      <c r="CG3254" s="39"/>
      <c r="CH3254" s="39"/>
      <c r="CI3254" s="39"/>
      <c r="CJ3254" s="39"/>
      <c r="CK3254" s="39"/>
      <c r="CL3254" s="39"/>
      <c r="CM3254" s="39"/>
      <c r="CN3254" s="39"/>
      <c r="CO3254" s="39"/>
      <c r="CP3254" s="39"/>
      <c r="CQ3254" s="39"/>
      <c r="CR3254" s="39"/>
      <c r="CS3254" s="39"/>
      <c r="CT3254" s="39"/>
      <c r="CU3254" s="39"/>
      <c r="CV3254" s="39"/>
      <c r="CW3254" s="39"/>
      <c r="CX3254" s="39"/>
      <c r="CY3254" s="39"/>
      <c r="CZ3254" s="39"/>
      <c r="DA3254" s="39"/>
      <c r="DB3254" s="39"/>
      <c r="DC3254" s="39"/>
      <c r="DD3254" s="39"/>
      <c r="DE3254" s="39"/>
      <c r="DF3254" s="39"/>
      <c r="DG3254" s="39"/>
      <c r="DH3254" s="39"/>
      <c r="DI3254" s="39"/>
      <c r="DJ3254" s="39"/>
      <c r="DK3254" s="39"/>
      <c r="DL3254" s="39"/>
      <c r="DM3254" s="39"/>
      <c r="DN3254" s="39"/>
      <c r="DO3254" s="39"/>
      <c r="DP3254" s="39"/>
      <c r="DQ3254" s="39"/>
      <c r="DR3254" s="39"/>
      <c r="DS3254" s="39"/>
      <c r="DT3254" s="39"/>
      <c r="DU3254" s="39"/>
      <c r="DV3254" s="39"/>
      <c r="DW3254" s="39"/>
      <c r="DX3254" s="39"/>
      <c r="DY3254" s="39"/>
      <c r="DZ3254" s="39"/>
      <c r="EA3254" s="39"/>
      <c r="EB3254" s="39"/>
      <c r="EC3254" s="39"/>
      <c r="ED3254" s="39"/>
      <c r="EE3254" s="39"/>
      <c r="EF3254" s="39"/>
      <c r="EG3254" s="39"/>
      <c r="EH3254" s="39"/>
      <c r="EI3254" s="39"/>
      <c r="EJ3254" s="39"/>
      <c r="EK3254" s="39"/>
      <c r="EL3254" s="39"/>
      <c r="EM3254" s="39"/>
      <c r="EN3254" s="39"/>
      <c r="EO3254" s="39"/>
      <c r="EP3254" s="39"/>
      <c r="EQ3254" s="39"/>
      <c r="ER3254" s="39"/>
      <c r="ES3254" s="39"/>
      <c r="ET3254" s="39"/>
      <c r="EU3254" s="39"/>
      <c r="EV3254" s="39"/>
      <c r="EW3254" s="39"/>
      <c r="EX3254" s="39"/>
    </row>
    <row r="3255" spans="1:154" x14ac:dyDescent="0.3">
      <c r="A3255" s="29">
        <v>2896</v>
      </c>
      <c r="B3255" s="29" t="s">
        <v>47</v>
      </c>
      <c r="C3255" s="29">
        <v>13044</v>
      </c>
      <c r="D3255" s="29">
        <v>2</v>
      </c>
      <c r="E3255" s="29">
        <v>0</v>
      </c>
      <c r="F3255" s="29">
        <v>1</v>
      </c>
      <c r="G3255" s="29">
        <v>79</v>
      </c>
      <c r="H3255" s="25" t="s">
        <v>477</v>
      </c>
      <c r="I3255" s="36">
        <v>179</v>
      </c>
      <c r="J3255" s="41">
        <v>150</v>
      </c>
      <c r="K3255" s="74">
        <f>I3255*J3255</f>
        <v>26850</v>
      </c>
      <c r="L3255" s="29">
        <v>1</v>
      </c>
      <c r="M3255" s="29" t="s">
        <v>53</v>
      </c>
      <c r="N3255" s="29" t="s">
        <v>48</v>
      </c>
      <c r="O3255" s="25" t="s">
        <v>477</v>
      </c>
      <c r="P3255" s="29">
        <v>108</v>
      </c>
      <c r="Q3255" s="36">
        <v>100</v>
      </c>
      <c r="R3255" s="36">
        <v>6750</v>
      </c>
      <c r="S3255" s="74">
        <f>P3255*R3255</f>
        <v>729000</v>
      </c>
      <c r="T3255" s="29">
        <v>12</v>
      </c>
      <c r="U3255" s="185">
        <v>14</v>
      </c>
      <c r="V3255" s="74">
        <f>S3255*U3255/100</f>
        <v>102060</v>
      </c>
      <c r="W3255" s="74">
        <f>S3255-V3255</f>
        <v>626940</v>
      </c>
      <c r="X3255" s="75">
        <f>K3255+W3255</f>
        <v>653790</v>
      </c>
      <c r="Y3255" s="36"/>
      <c r="Z3255" s="74">
        <v>50000000</v>
      </c>
      <c r="AA3255" s="29">
        <v>0</v>
      </c>
      <c r="AB3255" s="29">
        <v>0</v>
      </c>
      <c r="AC3255" s="41" t="s">
        <v>1386</v>
      </c>
      <c r="AD3255" s="36"/>
    </row>
    <row r="3256" spans="1:154" x14ac:dyDescent="0.3">
      <c r="A3256" s="9"/>
      <c r="B3256" s="9" t="s">
        <v>47</v>
      </c>
      <c r="C3256" s="9">
        <v>11680</v>
      </c>
      <c r="D3256" s="9">
        <v>2</v>
      </c>
      <c r="E3256" s="9">
        <v>4</v>
      </c>
      <c r="F3256" s="9">
        <v>1</v>
      </c>
      <c r="G3256" s="9">
        <v>98</v>
      </c>
      <c r="H3256" s="30" t="s">
        <v>476</v>
      </c>
      <c r="I3256" s="10">
        <v>1798</v>
      </c>
      <c r="J3256" s="33">
        <v>220</v>
      </c>
      <c r="K3256" s="34">
        <f>I3256*J3256</f>
        <v>395560</v>
      </c>
      <c r="L3256" s="9"/>
      <c r="M3256" s="9"/>
      <c r="N3256" s="9"/>
      <c r="O3256" s="9"/>
      <c r="P3256" s="9"/>
      <c r="Q3256" s="10"/>
      <c r="R3256" s="10"/>
      <c r="S3256" s="10"/>
      <c r="T3256" s="9"/>
      <c r="U3256" s="2"/>
      <c r="V3256" s="35"/>
      <c r="W3256" s="10"/>
      <c r="X3256" s="31">
        <f>K3256+W3256</f>
        <v>395560</v>
      </c>
      <c r="Y3256" s="10"/>
      <c r="Z3256" s="34">
        <v>50000000</v>
      </c>
      <c r="AA3256" s="9">
        <v>0</v>
      </c>
      <c r="AB3256" s="9">
        <v>0</v>
      </c>
      <c r="AC3256" s="33">
        <v>0</v>
      </c>
      <c r="AD3256" s="10"/>
    </row>
    <row r="3257" spans="1:154" s="39" customFormat="1" x14ac:dyDescent="0.3">
      <c r="A3257" s="18"/>
      <c r="B3257" s="18"/>
      <c r="C3257" s="18"/>
      <c r="D3257" s="18"/>
      <c r="E3257" s="18"/>
      <c r="F3257" s="18"/>
      <c r="G3257" s="18"/>
      <c r="H3257" s="19"/>
      <c r="I3257" s="20"/>
      <c r="J3257" s="21"/>
      <c r="K3257" s="20"/>
      <c r="L3257" s="18"/>
      <c r="M3257" s="18"/>
      <c r="N3257" s="18"/>
      <c r="O3257" s="18"/>
      <c r="P3257" s="18"/>
      <c r="Q3257" s="20"/>
      <c r="R3257" s="20"/>
      <c r="S3257" s="20"/>
      <c r="T3257" s="18"/>
      <c r="U3257" s="94"/>
      <c r="V3257" s="23"/>
      <c r="W3257" s="20"/>
      <c r="X3257" s="20"/>
      <c r="Y3257" s="20"/>
      <c r="Z3257" s="20"/>
      <c r="AA3257" s="18"/>
      <c r="AB3257" s="18"/>
      <c r="AC3257" s="21"/>
      <c r="AD3257" s="20"/>
    </row>
    <row r="3258" spans="1:154" x14ac:dyDescent="0.3">
      <c r="A3258" s="29">
        <v>2897</v>
      </c>
      <c r="B3258" s="29" t="s">
        <v>47</v>
      </c>
      <c r="C3258" s="29">
        <v>4828</v>
      </c>
      <c r="D3258" s="29">
        <v>4</v>
      </c>
      <c r="E3258" s="29">
        <v>5</v>
      </c>
      <c r="F3258" s="29">
        <v>0</v>
      </c>
      <c r="G3258" s="29">
        <v>68</v>
      </c>
      <c r="H3258" s="25" t="s">
        <v>476</v>
      </c>
      <c r="I3258" s="36">
        <v>2068</v>
      </c>
      <c r="J3258" s="41">
        <v>220</v>
      </c>
      <c r="K3258" s="74">
        <f>I3258*J3258</f>
        <v>454960</v>
      </c>
      <c r="L3258" s="29"/>
      <c r="M3258" s="29"/>
      <c r="N3258" s="29"/>
      <c r="O3258" s="29"/>
      <c r="P3258" s="29"/>
      <c r="Q3258" s="36"/>
      <c r="R3258" s="36"/>
      <c r="S3258" s="36"/>
      <c r="T3258" s="29"/>
      <c r="U3258" s="185"/>
      <c r="V3258" s="37"/>
      <c r="W3258" s="36"/>
      <c r="X3258" s="75">
        <f>K3258+W3258</f>
        <v>454960</v>
      </c>
      <c r="Y3258" s="36"/>
      <c r="Z3258" s="74">
        <v>50000000</v>
      </c>
      <c r="AA3258" s="29">
        <v>0</v>
      </c>
      <c r="AB3258" s="29">
        <v>0</v>
      </c>
      <c r="AC3258" s="41" t="s">
        <v>1387</v>
      </c>
      <c r="AD3258" s="36"/>
    </row>
    <row r="3259" spans="1:154" s="39" customFormat="1" x14ac:dyDescent="0.3">
      <c r="A3259" s="18"/>
      <c r="B3259" s="18"/>
      <c r="C3259" s="18"/>
      <c r="D3259" s="18"/>
      <c r="E3259" s="18"/>
      <c r="F3259" s="18"/>
      <c r="G3259" s="18"/>
      <c r="H3259" s="19"/>
      <c r="I3259" s="20"/>
      <c r="J3259" s="21"/>
      <c r="K3259" s="20"/>
      <c r="L3259" s="18"/>
      <c r="M3259" s="18"/>
      <c r="N3259" s="18"/>
      <c r="O3259" s="18"/>
      <c r="P3259" s="18"/>
      <c r="Q3259" s="20"/>
      <c r="R3259" s="20"/>
      <c r="S3259" s="20"/>
      <c r="T3259" s="18"/>
      <c r="U3259" s="94"/>
      <c r="V3259" s="23"/>
      <c r="W3259" s="20"/>
      <c r="X3259" s="20"/>
      <c r="Y3259" s="20"/>
      <c r="Z3259" s="20"/>
      <c r="AA3259" s="18"/>
      <c r="AB3259" s="18"/>
      <c r="AC3259" s="58"/>
      <c r="AD3259" s="64"/>
    </row>
    <row r="3260" spans="1:154" x14ac:dyDescent="0.3">
      <c r="A3260" s="29">
        <v>2898</v>
      </c>
      <c r="B3260" s="29" t="s">
        <v>47</v>
      </c>
      <c r="C3260" s="29">
        <v>3916</v>
      </c>
      <c r="D3260" s="29">
        <v>4</v>
      </c>
      <c r="E3260" s="29">
        <v>1</v>
      </c>
      <c r="F3260" s="29">
        <v>2</v>
      </c>
      <c r="G3260" s="29">
        <v>78</v>
      </c>
      <c r="H3260" s="25" t="s">
        <v>476</v>
      </c>
      <c r="I3260" s="36">
        <v>678</v>
      </c>
      <c r="J3260" s="41">
        <v>150</v>
      </c>
      <c r="K3260" s="74">
        <f>I3260*J3260</f>
        <v>101700</v>
      </c>
      <c r="L3260" s="29"/>
      <c r="M3260" s="29"/>
      <c r="N3260" s="29"/>
      <c r="O3260" s="29"/>
      <c r="P3260" s="29"/>
      <c r="Q3260" s="36"/>
      <c r="R3260" s="36"/>
      <c r="S3260" s="36"/>
      <c r="T3260" s="29"/>
      <c r="U3260" s="185"/>
      <c r="V3260" s="37"/>
      <c r="W3260" s="36"/>
      <c r="X3260" s="75">
        <f>K3260+W3260</f>
        <v>101700</v>
      </c>
      <c r="Y3260" s="36"/>
      <c r="Z3260" s="74">
        <v>50000000</v>
      </c>
      <c r="AA3260" s="29">
        <v>0</v>
      </c>
      <c r="AB3260" s="29">
        <v>0</v>
      </c>
      <c r="AC3260" s="41" t="s">
        <v>1388</v>
      </c>
      <c r="AD3260" s="36"/>
    </row>
    <row r="3261" spans="1:154" x14ac:dyDescent="0.3">
      <c r="A3261" s="18"/>
      <c r="B3261" s="18"/>
      <c r="C3261" s="18"/>
      <c r="D3261" s="18"/>
      <c r="E3261" s="18"/>
      <c r="F3261" s="18"/>
      <c r="G3261" s="18"/>
      <c r="H3261" s="19"/>
      <c r="I3261" s="20"/>
      <c r="J3261" s="21"/>
      <c r="K3261" s="20"/>
      <c r="L3261" s="18"/>
      <c r="M3261" s="18"/>
      <c r="N3261" s="18"/>
      <c r="O3261" s="18"/>
      <c r="P3261" s="18"/>
      <c r="Q3261" s="20"/>
      <c r="R3261" s="20"/>
      <c r="S3261" s="20"/>
      <c r="T3261" s="18"/>
      <c r="U3261" s="94"/>
      <c r="V3261" s="23"/>
      <c r="W3261" s="20"/>
      <c r="X3261" s="20"/>
      <c r="Y3261" s="20"/>
      <c r="Z3261" s="20"/>
      <c r="AA3261" s="18"/>
      <c r="AB3261" s="18"/>
      <c r="AC3261" s="58"/>
      <c r="AD3261" s="64"/>
      <c r="AE3261" s="39"/>
      <c r="AF3261" s="39"/>
      <c r="AG3261" s="39"/>
      <c r="AH3261" s="39"/>
      <c r="AI3261" s="39"/>
      <c r="AJ3261" s="39"/>
      <c r="AK3261" s="39"/>
      <c r="AL3261" s="39"/>
      <c r="AM3261" s="39"/>
      <c r="AN3261" s="39"/>
      <c r="AO3261" s="39"/>
      <c r="AP3261" s="39"/>
      <c r="AQ3261" s="39"/>
      <c r="AR3261" s="39"/>
      <c r="AS3261" s="39"/>
      <c r="AT3261" s="39"/>
      <c r="AU3261" s="39"/>
      <c r="AV3261" s="39"/>
      <c r="AW3261" s="39"/>
      <c r="AX3261" s="39"/>
      <c r="AY3261" s="39"/>
      <c r="AZ3261" s="39"/>
      <c r="BA3261" s="39"/>
      <c r="BB3261" s="39"/>
      <c r="BC3261" s="39"/>
      <c r="BD3261" s="39"/>
      <c r="BE3261" s="39"/>
      <c r="BF3261" s="39"/>
      <c r="BG3261" s="39"/>
      <c r="BH3261" s="39"/>
      <c r="BI3261" s="39"/>
      <c r="BJ3261" s="39"/>
      <c r="BK3261" s="39"/>
      <c r="BL3261" s="39"/>
      <c r="BM3261" s="39"/>
      <c r="BN3261" s="39"/>
      <c r="BO3261" s="39"/>
      <c r="BP3261" s="39"/>
      <c r="BQ3261" s="39"/>
      <c r="BR3261" s="39"/>
      <c r="BS3261" s="39"/>
      <c r="BT3261" s="39"/>
      <c r="BU3261" s="39"/>
      <c r="BV3261" s="39"/>
      <c r="BW3261" s="39"/>
      <c r="BX3261" s="39"/>
      <c r="BY3261" s="39"/>
      <c r="BZ3261" s="39"/>
      <c r="CA3261" s="39"/>
      <c r="CB3261" s="39"/>
      <c r="CC3261" s="39"/>
      <c r="CD3261" s="39"/>
      <c r="CE3261" s="39"/>
      <c r="CF3261" s="39"/>
      <c r="CG3261" s="39"/>
      <c r="CH3261" s="39"/>
      <c r="CI3261" s="39"/>
      <c r="CJ3261" s="39"/>
      <c r="CK3261" s="39"/>
      <c r="CL3261" s="39"/>
      <c r="CM3261" s="39"/>
      <c r="CN3261" s="39"/>
      <c r="CO3261" s="39"/>
      <c r="CP3261" s="39"/>
      <c r="CQ3261" s="39"/>
      <c r="CR3261" s="39"/>
      <c r="CS3261" s="39"/>
      <c r="CT3261" s="39"/>
      <c r="CU3261" s="39"/>
      <c r="CV3261" s="39"/>
      <c r="CW3261" s="39"/>
      <c r="CX3261" s="39"/>
      <c r="CY3261" s="39"/>
      <c r="CZ3261" s="39"/>
      <c r="DA3261" s="39"/>
      <c r="DB3261" s="39"/>
      <c r="DC3261" s="39"/>
      <c r="DD3261" s="39"/>
      <c r="DE3261" s="39"/>
      <c r="DF3261" s="39"/>
      <c r="DG3261" s="39"/>
      <c r="DH3261" s="39"/>
      <c r="DI3261" s="39"/>
      <c r="DJ3261" s="39"/>
      <c r="DK3261" s="39"/>
      <c r="DL3261" s="39"/>
      <c r="DM3261" s="39"/>
      <c r="DN3261" s="39"/>
      <c r="DO3261" s="39"/>
      <c r="DP3261" s="39"/>
      <c r="DQ3261" s="39"/>
      <c r="DR3261" s="39"/>
      <c r="DS3261" s="39"/>
      <c r="DT3261" s="39"/>
      <c r="DU3261" s="39"/>
      <c r="DV3261" s="39"/>
      <c r="DW3261" s="39"/>
      <c r="DX3261" s="39"/>
      <c r="DY3261" s="39"/>
      <c r="DZ3261" s="39"/>
      <c r="EA3261" s="39"/>
      <c r="EB3261" s="39"/>
      <c r="EC3261" s="39"/>
      <c r="ED3261" s="39"/>
      <c r="EE3261" s="39"/>
      <c r="EF3261" s="39"/>
      <c r="EG3261" s="39"/>
      <c r="EH3261" s="39"/>
      <c r="EI3261" s="39"/>
      <c r="EJ3261" s="39"/>
      <c r="EK3261" s="39"/>
      <c r="EL3261" s="39"/>
      <c r="EM3261" s="39"/>
      <c r="EN3261" s="39"/>
      <c r="EO3261" s="39"/>
      <c r="EP3261" s="39"/>
      <c r="EQ3261" s="39"/>
      <c r="ER3261" s="39"/>
      <c r="ES3261" s="39"/>
      <c r="ET3261" s="39"/>
      <c r="EU3261" s="39"/>
      <c r="EV3261" s="39"/>
      <c r="EW3261" s="39"/>
      <c r="EX3261" s="39"/>
    </row>
    <row r="3262" spans="1:154" s="39" customFormat="1" x14ac:dyDescent="0.3">
      <c r="A3262" s="29">
        <v>2899</v>
      </c>
      <c r="B3262" s="29" t="s">
        <v>47</v>
      </c>
      <c r="C3262" s="29">
        <v>13369</v>
      </c>
      <c r="D3262" s="29">
        <v>2</v>
      </c>
      <c r="E3262" s="29">
        <v>1</v>
      </c>
      <c r="F3262" s="29">
        <v>1</v>
      </c>
      <c r="G3262" s="29">
        <v>13</v>
      </c>
      <c r="H3262" s="25" t="s">
        <v>476</v>
      </c>
      <c r="I3262" s="36">
        <v>513</v>
      </c>
      <c r="J3262" s="41">
        <v>250</v>
      </c>
      <c r="K3262" s="74">
        <f>I3262*J3262</f>
        <v>128250</v>
      </c>
      <c r="L3262" s="29"/>
      <c r="M3262" s="29"/>
      <c r="N3262" s="29"/>
      <c r="O3262" s="29"/>
      <c r="P3262" s="29"/>
      <c r="Q3262" s="36"/>
      <c r="R3262" s="36"/>
      <c r="S3262" s="36"/>
      <c r="T3262" s="29"/>
      <c r="U3262" s="185"/>
      <c r="V3262" s="37"/>
      <c r="W3262" s="36"/>
      <c r="X3262" s="75">
        <f>K3262+W3262</f>
        <v>128250</v>
      </c>
      <c r="Y3262" s="36"/>
      <c r="Z3262" s="74">
        <v>50000000</v>
      </c>
      <c r="AA3262" s="29">
        <v>0</v>
      </c>
      <c r="AB3262" s="29">
        <v>0</v>
      </c>
      <c r="AC3262" s="41" t="s">
        <v>1389</v>
      </c>
      <c r="AD3262" s="36"/>
      <c r="AE3262" s="16"/>
      <c r="AF3262" s="16"/>
      <c r="AG3262" s="16"/>
      <c r="AH3262" s="16"/>
      <c r="AI3262" s="16"/>
      <c r="AJ3262" s="16"/>
      <c r="AK3262" s="16"/>
      <c r="AL3262" s="16"/>
      <c r="AM3262" s="16"/>
      <c r="AN3262" s="16"/>
      <c r="AO3262" s="16"/>
      <c r="AP3262" s="16"/>
      <c r="AQ3262" s="16"/>
      <c r="AR3262" s="16"/>
      <c r="AS3262" s="16"/>
      <c r="AT3262" s="16"/>
      <c r="AU3262" s="16"/>
      <c r="AV3262" s="16"/>
      <c r="AW3262" s="16"/>
      <c r="AX3262" s="16"/>
      <c r="AY3262" s="16"/>
      <c r="AZ3262" s="16"/>
      <c r="BA3262" s="16"/>
      <c r="BB3262" s="16"/>
      <c r="BC3262" s="16"/>
      <c r="BD3262" s="16"/>
      <c r="BE3262" s="16"/>
      <c r="BF3262" s="16"/>
      <c r="BG3262" s="16"/>
      <c r="BH3262" s="16"/>
      <c r="BI3262" s="16"/>
      <c r="BJ3262" s="16"/>
      <c r="BK3262" s="16"/>
      <c r="BL3262" s="16"/>
      <c r="BM3262" s="16"/>
      <c r="BN3262" s="16"/>
      <c r="BO3262" s="16"/>
      <c r="BP3262" s="16"/>
      <c r="BQ3262" s="16"/>
      <c r="BR3262" s="16"/>
      <c r="BS3262" s="16"/>
      <c r="BT3262" s="16"/>
      <c r="BU3262" s="16"/>
      <c r="BV3262" s="16"/>
      <c r="BW3262" s="16"/>
      <c r="BX3262" s="16"/>
      <c r="BY3262" s="16"/>
      <c r="BZ3262" s="16"/>
      <c r="CA3262" s="16"/>
      <c r="CB3262" s="16"/>
      <c r="CC3262" s="16"/>
      <c r="CD3262" s="16"/>
      <c r="CE3262" s="16"/>
      <c r="CF3262" s="16"/>
      <c r="CG3262" s="16"/>
      <c r="CH3262" s="16"/>
      <c r="CI3262" s="16"/>
      <c r="CJ3262" s="16"/>
      <c r="CK3262" s="16"/>
      <c r="CL3262" s="16"/>
      <c r="CM3262" s="16"/>
      <c r="CN3262" s="16"/>
      <c r="CO3262" s="16"/>
      <c r="CP3262" s="16"/>
      <c r="CQ3262" s="16"/>
      <c r="CR3262" s="16"/>
      <c r="CS3262" s="16"/>
      <c r="CT3262" s="16"/>
      <c r="CU3262" s="16"/>
      <c r="CV3262" s="16"/>
      <c r="CW3262" s="16"/>
      <c r="CX3262" s="16"/>
      <c r="CY3262" s="16"/>
      <c r="CZ3262" s="16"/>
      <c r="DA3262" s="16"/>
      <c r="DB3262" s="16"/>
      <c r="DC3262" s="16"/>
      <c r="DD3262" s="16"/>
      <c r="DE3262" s="16"/>
      <c r="DF3262" s="16"/>
      <c r="DG3262" s="16"/>
      <c r="DH3262" s="16"/>
      <c r="DI3262" s="16"/>
      <c r="DJ3262" s="16"/>
      <c r="DK3262" s="16"/>
      <c r="DL3262" s="16"/>
      <c r="DM3262" s="16"/>
      <c r="DN3262" s="16"/>
      <c r="DO3262" s="16"/>
      <c r="DP3262" s="16"/>
      <c r="DQ3262" s="16"/>
      <c r="DR3262" s="16"/>
      <c r="DS3262" s="16"/>
      <c r="DT3262" s="16"/>
      <c r="DU3262" s="16"/>
      <c r="DV3262" s="16"/>
      <c r="DW3262" s="16"/>
      <c r="DX3262" s="16"/>
      <c r="DY3262" s="16"/>
      <c r="DZ3262" s="16"/>
      <c r="EA3262" s="16"/>
      <c r="EB3262" s="16"/>
      <c r="EC3262" s="16"/>
      <c r="ED3262" s="16"/>
      <c r="EE3262" s="16"/>
      <c r="EF3262" s="16"/>
      <c r="EG3262" s="16"/>
      <c r="EH3262" s="16"/>
      <c r="EI3262" s="16"/>
      <c r="EJ3262" s="16"/>
      <c r="EK3262" s="16"/>
      <c r="EL3262" s="16"/>
      <c r="EM3262" s="16"/>
      <c r="EN3262" s="16"/>
      <c r="EO3262" s="16"/>
      <c r="EP3262" s="16"/>
      <c r="EQ3262" s="16"/>
      <c r="ER3262" s="16"/>
      <c r="ES3262" s="16"/>
      <c r="ET3262" s="16"/>
      <c r="EU3262" s="16"/>
      <c r="EV3262" s="16"/>
      <c r="EW3262" s="16"/>
      <c r="EX3262" s="16"/>
    </row>
    <row r="3263" spans="1:154" x14ac:dyDescent="0.3">
      <c r="A3263" s="18"/>
      <c r="B3263" s="18"/>
      <c r="C3263" s="18"/>
      <c r="D3263" s="18"/>
      <c r="E3263" s="18"/>
      <c r="F3263" s="18"/>
      <c r="G3263" s="18"/>
      <c r="H3263" s="19"/>
      <c r="I3263" s="20"/>
      <c r="J3263" s="21"/>
      <c r="K3263" s="20"/>
      <c r="L3263" s="18"/>
      <c r="M3263" s="18"/>
      <c r="N3263" s="18"/>
      <c r="O3263" s="18"/>
      <c r="P3263" s="18"/>
      <c r="Q3263" s="20"/>
      <c r="R3263" s="20"/>
      <c r="S3263" s="20"/>
      <c r="T3263" s="18"/>
      <c r="U3263" s="94"/>
      <c r="V3263" s="23"/>
      <c r="W3263" s="20"/>
      <c r="X3263" s="20"/>
      <c r="Y3263" s="20"/>
      <c r="Z3263" s="20"/>
      <c r="AA3263" s="18"/>
      <c r="AB3263" s="18"/>
      <c r="AC3263" s="58"/>
      <c r="AD3263" s="64"/>
      <c r="AE3263" s="39"/>
      <c r="AF3263" s="39"/>
      <c r="AG3263" s="39"/>
      <c r="AH3263" s="39"/>
      <c r="AI3263" s="39"/>
      <c r="AJ3263" s="39"/>
      <c r="AK3263" s="39"/>
      <c r="AL3263" s="39"/>
      <c r="AM3263" s="39"/>
      <c r="AN3263" s="39"/>
      <c r="AO3263" s="39"/>
      <c r="AP3263" s="39"/>
      <c r="AQ3263" s="39"/>
      <c r="AR3263" s="39"/>
      <c r="AS3263" s="39"/>
      <c r="AT3263" s="39"/>
      <c r="AU3263" s="39"/>
      <c r="AV3263" s="39"/>
      <c r="AW3263" s="39"/>
      <c r="AX3263" s="39"/>
      <c r="AY3263" s="39"/>
      <c r="AZ3263" s="39"/>
      <c r="BA3263" s="39"/>
      <c r="BB3263" s="39"/>
      <c r="BC3263" s="39"/>
      <c r="BD3263" s="39"/>
      <c r="BE3263" s="39"/>
      <c r="BF3263" s="39"/>
      <c r="BG3263" s="39"/>
      <c r="BH3263" s="39"/>
      <c r="BI3263" s="39"/>
      <c r="BJ3263" s="39"/>
      <c r="BK3263" s="39"/>
      <c r="BL3263" s="39"/>
      <c r="BM3263" s="39"/>
      <c r="BN3263" s="39"/>
      <c r="BO3263" s="39"/>
      <c r="BP3263" s="39"/>
      <c r="BQ3263" s="39"/>
      <c r="BR3263" s="39"/>
      <c r="BS3263" s="39"/>
      <c r="BT3263" s="39"/>
      <c r="BU3263" s="39"/>
      <c r="BV3263" s="39"/>
      <c r="BW3263" s="39"/>
      <c r="BX3263" s="39"/>
      <c r="BY3263" s="39"/>
      <c r="BZ3263" s="39"/>
      <c r="CA3263" s="39"/>
      <c r="CB3263" s="39"/>
      <c r="CC3263" s="39"/>
      <c r="CD3263" s="39"/>
      <c r="CE3263" s="39"/>
      <c r="CF3263" s="39"/>
      <c r="CG3263" s="39"/>
      <c r="CH3263" s="39"/>
      <c r="CI3263" s="39"/>
      <c r="CJ3263" s="39"/>
      <c r="CK3263" s="39"/>
      <c r="CL3263" s="39"/>
      <c r="CM3263" s="39"/>
      <c r="CN3263" s="39"/>
      <c r="CO3263" s="39"/>
      <c r="CP3263" s="39"/>
      <c r="CQ3263" s="39"/>
      <c r="CR3263" s="39"/>
      <c r="CS3263" s="39"/>
      <c r="CT3263" s="39"/>
      <c r="CU3263" s="39"/>
      <c r="CV3263" s="39"/>
      <c r="CW3263" s="39"/>
      <c r="CX3263" s="39"/>
      <c r="CY3263" s="39"/>
      <c r="CZ3263" s="39"/>
      <c r="DA3263" s="39"/>
      <c r="DB3263" s="39"/>
      <c r="DC3263" s="39"/>
      <c r="DD3263" s="39"/>
      <c r="DE3263" s="39"/>
      <c r="DF3263" s="39"/>
      <c r="DG3263" s="39"/>
      <c r="DH3263" s="39"/>
      <c r="DI3263" s="39"/>
      <c r="DJ3263" s="39"/>
      <c r="DK3263" s="39"/>
      <c r="DL3263" s="39"/>
      <c r="DM3263" s="39"/>
      <c r="DN3263" s="39"/>
      <c r="DO3263" s="39"/>
      <c r="DP3263" s="39"/>
      <c r="DQ3263" s="39"/>
      <c r="DR3263" s="39"/>
      <c r="DS3263" s="39"/>
      <c r="DT3263" s="39"/>
      <c r="DU3263" s="39"/>
      <c r="DV3263" s="39"/>
      <c r="DW3263" s="39"/>
      <c r="DX3263" s="39"/>
      <c r="DY3263" s="39"/>
      <c r="DZ3263" s="39"/>
      <c r="EA3263" s="39"/>
      <c r="EB3263" s="39"/>
      <c r="EC3263" s="39"/>
      <c r="ED3263" s="39"/>
      <c r="EE3263" s="39"/>
      <c r="EF3263" s="39"/>
      <c r="EG3263" s="39"/>
      <c r="EH3263" s="39"/>
      <c r="EI3263" s="39"/>
      <c r="EJ3263" s="39"/>
      <c r="EK3263" s="39"/>
      <c r="EL3263" s="39"/>
      <c r="EM3263" s="39"/>
      <c r="EN3263" s="39"/>
      <c r="EO3263" s="39"/>
      <c r="EP3263" s="39"/>
      <c r="EQ3263" s="39"/>
      <c r="ER3263" s="39"/>
      <c r="ES3263" s="39"/>
      <c r="ET3263" s="39"/>
      <c r="EU3263" s="39"/>
      <c r="EV3263" s="39"/>
      <c r="EW3263" s="39"/>
      <c r="EX3263" s="39"/>
    </row>
    <row r="3264" spans="1:154" s="39" customFormat="1" x14ac:dyDescent="0.3">
      <c r="A3264" s="29">
        <v>2900</v>
      </c>
      <c r="B3264" s="29" t="s">
        <v>47</v>
      </c>
      <c r="C3264" s="29">
        <v>442</v>
      </c>
      <c r="D3264" s="29">
        <v>8</v>
      </c>
      <c r="E3264" s="29">
        <v>1</v>
      </c>
      <c r="F3264" s="29">
        <v>0</v>
      </c>
      <c r="G3264" s="29">
        <v>14</v>
      </c>
      <c r="H3264" s="25" t="s">
        <v>476</v>
      </c>
      <c r="I3264" s="36">
        <v>414</v>
      </c>
      <c r="J3264" s="41">
        <v>1050</v>
      </c>
      <c r="K3264" s="74">
        <f t="shared" ref="K3264:K3269" si="339">I3264*J3264</f>
        <v>434700</v>
      </c>
      <c r="L3264" s="29"/>
      <c r="M3264" s="29"/>
      <c r="N3264" s="29"/>
      <c r="O3264" s="29"/>
      <c r="P3264" s="29"/>
      <c r="Q3264" s="36"/>
      <c r="R3264" s="36"/>
      <c r="S3264" s="36"/>
      <c r="T3264" s="29"/>
      <c r="U3264" s="185"/>
      <c r="V3264" s="37"/>
      <c r="W3264" s="36"/>
      <c r="X3264" s="75">
        <f t="shared" ref="X3264:X3269" si="340">K3264+W3264</f>
        <v>434700</v>
      </c>
      <c r="Y3264" s="36"/>
      <c r="Z3264" s="74">
        <v>50000000</v>
      </c>
      <c r="AA3264" s="29">
        <v>0</v>
      </c>
      <c r="AB3264" s="29">
        <v>0</v>
      </c>
      <c r="AC3264" s="41" t="s">
        <v>1390</v>
      </c>
      <c r="AD3264" s="36"/>
      <c r="AE3264" s="16"/>
      <c r="AF3264" s="16"/>
      <c r="AG3264" s="16"/>
      <c r="AH3264" s="16"/>
      <c r="AI3264" s="16"/>
      <c r="AJ3264" s="16"/>
      <c r="AK3264" s="16"/>
      <c r="AL3264" s="16"/>
      <c r="AM3264" s="16"/>
      <c r="AN3264" s="16"/>
      <c r="AO3264" s="16"/>
      <c r="AP3264" s="16"/>
      <c r="AQ3264" s="16"/>
      <c r="AR3264" s="16"/>
      <c r="AS3264" s="16"/>
      <c r="AT3264" s="16"/>
      <c r="AU3264" s="16"/>
      <c r="AV3264" s="16"/>
      <c r="AW3264" s="16"/>
      <c r="AX3264" s="16"/>
      <c r="AY3264" s="16"/>
      <c r="AZ3264" s="16"/>
      <c r="BA3264" s="16"/>
      <c r="BB3264" s="16"/>
      <c r="BC3264" s="16"/>
      <c r="BD3264" s="16"/>
      <c r="BE3264" s="16"/>
      <c r="BF3264" s="16"/>
      <c r="BG3264" s="16"/>
      <c r="BH3264" s="16"/>
      <c r="BI3264" s="16"/>
      <c r="BJ3264" s="16"/>
      <c r="BK3264" s="16"/>
      <c r="BL3264" s="16"/>
      <c r="BM3264" s="16"/>
      <c r="BN3264" s="16"/>
      <c r="BO3264" s="16"/>
      <c r="BP3264" s="16"/>
      <c r="BQ3264" s="16"/>
      <c r="BR3264" s="16"/>
      <c r="BS3264" s="16"/>
      <c r="BT3264" s="16"/>
      <c r="BU3264" s="16"/>
      <c r="BV3264" s="16"/>
      <c r="BW3264" s="16"/>
      <c r="BX3264" s="16"/>
      <c r="BY3264" s="16"/>
      <c r="BZ3264" s="16"/>
      <c r="CA3264" s="16"/>
      <c r="CB3264" s="16"/>
      <c r="CC3264" s="16"/>
      <c r="CD3264" s="16"/>
      <c r="CE3264" s="16"/>
      <c r="CF3264" s="16"/>
      <c r="CG3264" s="16"/>
      <c r="CH3264" s="16"/>
      <c r="CI3264" s="16"/>
      <c r="CJ3264" s="16"/>
      <c r="CK3264" s="16"/>
      <c r="CL3264" s="16"/>
      <c r="CM3264" s="16"/>
      <c r="CN3264" s="16"/>
      <c r="CO3264" s="16"/>
      <c r="CP3264" s="16"/>
      <c r="CQ3264" s="16"/>
      <c r="CR3264" s="16"/>
      <c r="CS3264" s="16"/>
      <c r="CT3264" s="16"/>
      <c r="CU3264" s="16"/>
      <c r="CV3264" s="16"/>
      <c r="CW3264" s="16"/>
      <c r="CX3264" s="16"/>
      <c r="CY3264" s="16"/>
      <c r="CZ3264" s="16"/>
      <c r="DA3264" s="16"/>
      <c r="DB3264" s="16"/>
      <c r="DC3264" s="16"/>
      <c r="DD3264" s="16"/>
      <c r="DE3264" s="16"/>
      <c r="DF3264" s="16"/>
      <c r="DG3264" s="16"/>
      <c r="DH3264" s="16"/>
      <c r="DI3264" s="16"/>
      <c r="DJ3264" s="16"/>
      <c r="DK3264" s="16"/>
      <c r="DL3264" s="16"/>
      <c r="DM3264" s="16"/>
      <c r="DN3264" s="16"/>
      <c r="DO3264" s="16"/>
      <c r="DP3264" s="16"/>
      <c r="DQ3264" s="16"/>
      <c r="DR3264" s="16"/>
      <c r="DS3264" s="16"/>
      <c r="DT3264" s="16"/>
      <c r="DU3264" s="16"/>
      <c r="DV3264" s="16"/>
      <c r="DW3264" s="16"/>
      <c r="DX3264" s="16"/>
      <c r="DY3264" s="16"/>
      <c r="DZ3264" s="16"/>
      <c r="EA3264" s="16"/>
      <c r="EB3264" s="16"/>
      <c r="EC3264" s="16"/>
      <c r="ED3264" s="16"/>
      <c r="EE3264" s="16"/>
      <c r="EF3264" s="16"/>
      <c r="EG3264" s="16"/>
      <c r="EH3264" s="16"/>
      <c r="EI3264" s="16"/>
      <c r="EJ3264" s="16"/>
      <c r="EK3264" s="16"/>
      <c r="EL3264" s="16"/>
      <c r="EM3264" s="16"/>
      <c r="EN3264" s="16"/>
      <c r="EO3264" s="16"/>
      <c r="EP3264" s="16"/>
      <c r="EQ3264" s="16"/>
      <c r="ER3264" s="16"/>
      <c r="ES3264" s="16"/>
      <c r="ET3264" s="16"/>
      <c r="EU3264" s="16"/>
      <c r="EV3264" s="16"/>
      <c r="EW3264" s="16"/>
      <c r="EX3264" s="16"/>
    </row>
    <row r="3265" spans="1:154" x14ac:dyDescent="0.3">
      <c r="A3265" s="9"/>
      <c r="B3265" s="9" t="s">
        <v>47</v>
      </c>
      <c r="C3265" s="9">
        <v>12893</v>
      </c>
      <c r="D3265" s="9">
        <v>8</v>
      </c>
      <c r="E3265" s="9">
        <v>1</v>
      </c>
      <c r="F3265" s="9">
        <v>0</v>
      </c>
      <c r="G3265" s="9">
        <v>8</v>
      </c>
      <c r="H3265" s="30" t="s">
        <v>476</v>
      </c>
      <c r="I3265" s="10">
        <v>408</v>
      </c>
      <c r="J3265" s="33">
        <v>1050</v>
      </c>
      <c r="K3265" s="34">
        <f t="shared" si="339"/>
        <v>428400</v>
      </c>
      <c r="L3265" s="9"/>
      <c r="M3265" s="9"/>
      <c r="N3265" s="9"/>
      <c r="O3265" s="9"/>
      <c r="P3265" s="9"/>
      <c r="Q3265" s="10"/>
      <c r="R3265" s="10"/>
      <c r="S3265" s="10"/>
      <c r="T3265" s="9"/>
      <c r="U3265" s="2"/>
      <c r="V3265" s="35"/>
      <c r="W3265" s="10"/>
      <c r="X3265" s="31">
        <f t="shared" si="340"/>
        <v>428400</v>
      </c>
      <c r="Y3265" s="10"/>
      <c r="Z3265" s="34">
        <v>50000000</v>
      </c>
      <c r="AA3265" s="9">
        <v>0</v>
      </c>
      <c r="AB3265" s="9">
        <v>0</v>
      </c>
      <c r="AC3265" s="33">
        <v>0</v>
      </c>
      <c r="AD3265" s="10"/>
    </row>
    <row r="3266" spans="1:154" s="39" customFormat="1" x14ac:dyDescent="0.3">
      <c r="A3266" s="9"/>
      <c r="B3266" s="9" t="s">
        <v>47</v>
      </c>
      <c r="C3266" s="9">
        <v>12692</v>
      </c>
      <c r="D3266" s="9">
        <v>8</v>
      </c>
      <c r="E3266" s="9">
        <v>7</v>
      </c>
      <c r="F3266" s="9">
        <v>2</v>
      </c>
      <c r="G3266" s="9">
        <v>58</v>
      </c>
      <c r="H3266" s="30" t="s">
        <v>476</v>
      </c>
      <c r="I3266" s="10">
        <v>3058</v>
      </c>
      <c r="J3266" s="33">
        <v>150</v>
      </c>
      <c r="K3266" s="34">
        <f t="shared" si="339"/>
        <v>458700</v>
      </c>
      <c r="L3266" s="9"/>
      <c r="M3266" s="9"/>
      <c r="N3266" s="9"/>
      <c r="O3266" s="9"/>
      <c r="P3266" s="9"/>
      <c r="Q3266" s="10"/>
      <c r="R3266" s="10"/>
      <c r="S3266" s="10"/>
      <c r="T3266" s="9"/>
      <c r="U3266" s="2"/>
      <c r="V3266" s="35"/>
      <c r="W3266" s="10"/>
      <c r="X3266" s="31">
        <f t="shared" si="340"/>
        <v>458700</v>
      </c>
      <c r="Y3266" s="10"/>
      <c r="Z3266" s="34">
        <v>50000000</v>
      </c>
      <c r="AA3266" s="9">
        <v>0</v>
      </c>
      <c r="AB3266" s="9">
        <v>0</v>
      </c>
      <c r="AC3266" s="33">
        <v>0</v>
      </c>
      <c r="AD3266" s="10"/>
      <c r="AE3266" s="16"/>
      <c r="AF3266" s="16"/>
      <c r="AG3266" s="16"/>
      <c r="AH3266" s="16"/>
      <c r="AI3266" s="16"/>
      <c r="AJ3266" s="16"/>
      <c r="AK3266" s="16"/>
      <c r="AL3266" s="16"/>
      <c r="AM3266" s="16"/>
      <c r="AN3266" s="16"/>
      <c r="AO3266" s="16"/>
      <c r="AP3266" s="16"/>
      <c r="AQ3266" s="16"/>
      <c r="AR3266" s="16"/>
      <c r="AS3266" s="16"/>
      <c r="AT3266" s="16"/>
      <c r="AU3266" s="16"/>
      <c r="AV3266" s="16"/>
      <c r="AW3266" s="16"/>
      <c r="AX3266" s="16"/>
      <c r="AY3266" s="16"/>
      <c r="AZ3266" s="16"/>
      <c r="BA3266" s="16"/>
      <c r="BB3266" s="16"/>
      <c r="BC3266" s="16"/>
      <c r="BD3266" s="16"/>
      <c r="BE3266" s="16"/>
      <c r="BF3266" s="16"/>
      <c r="BG3266" s="16"/>
      <c r="BH3266" s="16"/>
      <c r="BI3266" s="16"/>
      <c r="BJ3266" s="16"/>
      <c r="BK3266" s="16"/>
      <c r="BL3266" s="16"/>
      <c r="BM3266" s="16"/>
      <c r="BN3266" s="16"/>
      <c r="BO3266" s="16"/>
      <c r="BP3266" s="16"/>
      <c r="BQ3266" s="16"/>
      <c r="BR3266" s="16"/>
      <c r="BS3266" s="16"/>
      <c r="BT3266" s="16"/>
      <c r="BU3266" s="16"/>
      <c r="BV3266" s="16"/>
      <c r="BW3266" s="16"/>
      <c r="BX3266" s="16"/>
      <c r="BY3266" s="16"/>
      <c r="BZ3266" s="16"/>
      <c r="CA3266" s="16"/>
      <c r="CB3266" s="16"/>
      <c r="CC3266" s="16"/>
      <c r="CD3266" s="16"/>
      <c r="CE3266" s="16"/>
      <c r="CF3266" s="16"/>
      <c r="CG3266" s="16"/>
      <c r="CH3266" s="16"/>
      <c r="CI3266" s="16"/>
      <c r="CJ3266" s="16"/>
      <c r="CK3266" s="16"/>
      <c r="CL3266" s="16"/>
      <c r="CM3266" s="16"/>
      <c r="CN3266" s="16"/>
      <c r="CO3266" s="16"/>
      <c r="CP3266" s="16"/>
      <c r="CQ3266" s="16"/>
      <c r="CR3266" s="16"/>
      <c r="CS3266" s="16"/>
      <c r="CT3266" s="16"/>
      <c r="CU3266" s="16"/>
      <c r="CV3266" s="16"/>
      <c r="CW3266" s="16"/>
      <c r="CX3266" s="16"/>
      <c r="CY3266" s="16"/>
      <c r="CZ3266" s="16"/>
      <c r="DA3266" s="16"/>
      <c r="DB3266" s="16"/>
      <c r="DC3266" s="16"/>
      <c r="DD3266" s="16"/>
      <c r="DE3266" s="16"/>
      <c r="DF3266" s="16"/>
      <c r="DG3266" s="16"/>
      <c r="DH3266" s="16"/>
      <c r="DI3266" s="16"/>
      <c r="DJ3266" s="16"/>
      <c r="DK3266" s="16"/>
      <c r="DL3266" s="16"/>
      <c r="DM3266" s="16"/>
      <c r="DN3266" s="16"/>
      <c r="DO3266" s="16"/>
      <c r="DP3266" s="16"/>
      <c r="DQ3266" s="16"/>
      <c r="DR3266" s="16"/>
      <c r="DS3266" s="16"/>
      <c r="DT3266" s="16"/>
      <c r="DU3266" s="16"/>
      <c r="DV3266" s="16"/>
      <c r="DW3266" s="16"/>
      <c r="DX3266" s="16"/>
      <c r="DY3266" s="16"/>
      <c r="DZ3266" s="16"/>
      <c r="EA3266" s="16"/>
      <c r="EB3266" s="16"/>
      <c r="EC3266" s="16"/>
      <c r="ED3266" s="16"/>
      <c r="EE3266" s="16"/>
      <c r="EF3266" s="16"/>
      <c r="EG3266" s="16"/>
      <c r="EH3266" s="16"/>
      <c r="EI3266" s="16"/>
      <c r="EJ3266" s="16"/>
      <c r="EK3266" s="16"/>
      <c r="EL3266" s="16"/>
      <c r="EM3266" s="16"/>
      <c r="EN3266" s="16"/>
      <c r="EO3266" s="16"/>
      <c r="EP3266" s="16"/>
      <c r="EQ3266" s="16"/>
      <c r="ER3266" s="16"/>
      <c r="ES3266" s="16"/>
      <c r="ET3266" s="16"/>
      <c r="EU3266" s="16"/>
      <c r="EV3266" s="16"/>
      <c r="EW3266" s="16"/>
      <c r="EX3266" s="16"/>
    </row>
    <row r="3267" spans="1:154" x14ac:dyDescent="0.3">
      <c r="A3267" s="9"/>
      <c r="B3267" s="9" t="s">
        <v>47</v>
      </c>
      <c r="C3267" s="9">
        <v>11676</v>
      </c>
      <c r="D3267" s="9">
        <v>8</v>
      </c>
      <c r="E3267" s="9">
        <v>3</v>
      </c>
      <c r="F3267" s="9">
        <v>3</v>
      </c>
      <c r="G3267" s="9">
        <v>71</v>
      </c>
      <c r="H3267" s="30" t="s">
        <v>476</v>
      </c>
      <c r="I3267" s="10">
        <v>1571</v>
      </c>
      <c r="J3267" s="33">
        <v>210</v>
      </c>
      <c r="K3267" s="34">
        <f t="shared" si="339"/>
        <v>329910</v>
      </c>
      <c r="L3267" s="9"/>
      <c r="M3267" s="9"/>
      <c r="N3267" s="9"/>
      <c r="O3267" s="9"/>
      <c r="P3267" s="9"/>
      <c r="Q3267" s="10"/>
      <c r="R3267" s="10"/>
      <c r="S3267" s="10"/>
      <c r="T3267" s="9"/>
      <c r="U3267" s="2"/>
      <c r="V3267" s="35"/>
      <c r="W3267" s="10"/>
      <c r="X3267" s="31">
        <f t="shared" si="340"/>
        <v>329910</v>
      </c>
      <c r="Y3267" s="10"/>
      <c r="Z3267" s="34">
        <v>50000000</v>
      </c>
      <c r="AA3267" s="9">
        <v>0</v>
      </c>
      <c r="AB3267" s="9">
        <v>0</v>
      </c>
      <c r="AC3267" s="33">
        <v>0</v>
      </c>
      <c r="AD3267" s="10"/>
    </row>
    <row r="3268" spans="1:154" s="39" customFormat="1" x14ac:dyDescent="0.3">
      <c r="A3268" s="9"/>
      <c r="B3268" s="9" t="s">
        <v>47</v>
      </c>
      <c r="C3268" s="9">
        <v>11131</v>
      </c>
      <c r="D3268" s="9">
        <v>8</v>
      </c>
      <c r="E3268" s="9">
        <v>1</v>
      </c>
      <c r="F3268" s="9">
        <v>2</v>
      </c>
      <c r="G3268" s="9">
        <v>93</v>
      </c>
      <c r="H3268" s="30" t="s">
        <v>476</v>
      </c>
      <c r="I3268" s="10">
        <v>693</v>
      </c>
      <c r="J3268" s="33">
        <v>330</v>
      </c>
      <c r="K3268" s="34">
        <f t="shared" si="339"/>
        <v>228690</v>
      </c>
      <c r="L3268" s="9"/>
      <c r="M3268" s="9"/>
      <c r="N3268" s="9"/>
      <c r="O3268" s="9"/>
      <c r="P3268" s="9"/>
      <c r="Q3268" s="10"/>
      <c r="R3268" s="10"/>
      <c r="S3268" s="10"/>
      <c r="T3268" s="9"/>
      <c r="U3268" s="2"/>
      <c r="V3268" s="35"/>
      <c r="W3268" s="10"/>
      <c r="X3268" s="31">
        <f t="shared" si="340"/>
        <v>228690</v>
      </c>
      <c r="Y3268" s="10"/>
      <c r="Z3268" s="34">
        <v>50000000</v>
      </c>
      <c r="AA3268" s="9">
        <v>0</v>
      </c>
      <c r="AB3268" s="9">
        <v>0</v>
      </c>
      <c r="AC3268" s="33">
        <v>0</v>
      </c>
      <c r="AD3268" s="10"/>
      <c r="AE3268" s="16"/>
      <c r="AF3268" s="16"/>
      <c r="AG3268" s="16"/>
      <c r="AH3268" s="16"/>
      <c r="AI3268" s="16"/>
      <c r="AJ3268" s="16"/>
      <c r="AK3268" s="16"/>
      <c r="AL3268" s="16"/>
      <c r="AM3268" s="16"/>
      <c r="AN3268" s="16"/>
      <c r="AO3268" s="16"/>
      <c r="AP3268" s="16"/>
      <c r="AQ3268" s="16"/>
      <c r="AR3268" s="16"/>
      <c r="AS3268" s="16"/>
      <c r="AT3268" s="16"/>
      <c r="AU3268" s="16"/>
      <c r="AV3268" s="16"/>
      <c r="AW3268" s="16"/>
      <c r="AX3268" s="16"/>
      <c r="AY3268" s="16"/>
      <c r="AZ3268" s="16"/>
      <c r="BA3268" s="16"/>
      <c r="BB3268" s="16"/>
      <c r="BC3268" s="16"/>
      <c r="BD3268" s="16"/>
      <c r="BE3268" s="16"/>
      <c r="BF3268" s="16"/>
      <c r="BG3268" s="16"/>
      <c r="BH3268" s="16"/>
      <c r="BI3268" s="16"/>
      <c r="BJ3268" s="16"/>
      <c r="BK3268" s="16"/>
      <c r="BL3268" s="16"/>
      <c r="BM3268" s="16"/>
      <c r="BN3268" s="16"/>
      <c r="BO3268" s="16"/>
      <c r="BP3268" s="16"/>
      <c r="BQ3268" s="16"/>
      <c r="BR3268" s="16"/>
      <c r="BS3268" s="16"/>
      <c r="BT3268" s="16"/>
      <c r="BU3268" s="16"/>
      <c r="BV3268" s="16"/>
      <c r="BW3268" s="16"/>
      <c r="BX3268" s="16"/>
      <c r="BY3268" s="16"/>
      <c r="BZ3268" s="16"/>
      <c r="CA3268" s="16"/>
      <c r="CB3268" s="16"/>
      <c r="CC3268" s="16"/>
      <c r="CD3268" s="16"/>
      <c r="CE3268" s="16"/>
      <c r="CF3268" s="16"/>
      <c r="CG3268" s="16"/>
      <c r="CH3268" s="16"/>
      <c r="CI3268" s="16"/>
      <c r="CJ3268" s="16"/>
      <c r="CK3268" s="16"/>
      <c r="CL3268" s="16"/>
      <c r="CM3268" s="16"/>
      <c r="CN3268" s="16"/>
      <c r="CO3268" s="16"/>
      <c r="CP3268" s="16"/>
      <c r="CQ3268" s="16"/>
      <c r="CR3268" s="16"/>
      <c r="CS3268" s="16"/>
      <c r="CT3268" s="16"/>
      <c r="CU3268" s="16"/>
      <c r="CV3268" s="16"/>
      <c r="CW3268" s="16"/>
      <c r="CX3268" s="16"/>
      <c r="CY3268" s="16"/>
      <c r="CZ3268" s="16"/>
      <c r="DA3268" s="16"/>
      <c r="DB3268" s="16"/>
      <c r="DC3268" s="16"/>
      <c r="DD3268" s="16"/>
      <c r="DE3268" s="16"/>
      <c r="DF3268" s="16"/>
      <c r="DG3268" s="16"/>
      <c r="DH3268" s="16"/>
      <c r="DI3268" s="16"/>
      <c r="DJ3268" s="16"/>
      <c r="DK3268" s="16"/>
      <c r="DL3268" s="16"/>
      <c r="DM3268" s="16"/>
      <c r="DN3268" s="16"/>
      <c r="DO3268" s="16"/>
      <c r="DP3268" s="16"/>
      <c r="DQ3268" s="16"/>
      <c r="DR3268" s="16"/>
      <c r="DS3268" s="16"/>
      <c r="DT3268" s="16"/>
      <c r="DU3268" s="16"/>
      <c r="DV3268" s="16"/>
      <c r="DW3268" s="16"/>
      <c r="DX3268" s="16"/>
      <c r="DY3268" s="16"/>
      <c r="DZ3268" s="16"/>
      <c r="EA3268" s="16"/>
      <c r="EB3268" s="16"/>
      <c r="EC3268" s="16"/>
      <c r="ED3268" s="16"/>
      <c r="EE3268" s="16"/>
      <c r="EF3268" s="16"/>
      <c r="EG3268" s="16"/>
      <c r="EH3268" s="16"/>
      <c r="EI3268" s="16"/>
      <c r="EJ3268" s="16"/>
      <c r="EK3268" s="16"/>
      <c r="EL3268" s="16"/>
      <c r="EM3268" s="16"/>
      <c r="EN3268" s="16"/>
      <c r="EO3268" s="16"/>
      <c r="EP3268" s="16"/>
      <c r="EQ3268" s="16"/>
      <c r="ER3268" s="16"/>
      <c r="ES3268" s="16"/>
      <c r="ET3268" s="16"/>
      <c r="EU3268" s="16"/>
      <c r="EV3268" s="16"/>
      <c r="EW3268" s="16"/>
      <c r="EX3268" s="16"/>
    </row>
    <row r="3269" spans="1:154" x14ac:dyDescent="0.3">
      <c r="A3269" s="9"/>
      <c r="B3269" s="9" t="s">
        <v>47</v>
      </c>
      <c r="C3269" s="9">
        <v>11677</v>
      </c>
      <c r="D3269" s="9">
        <v>8</v>
      </c>
      <c r="E3269" s="9">
        <v>4</v>
      </c>
      <c r="F3269" s="9">
        <v>1</v>
      </c>
      <c r="G3269" s="9">
        <v>51</v>
      </c>
      <c r="H3269" s="30" t="s">
        <v>476</v>
      </c>
      <c r="I3269" s="10">
        <v>1751</v>
      </c>
      <c r="J3269" s="33">
        <v>210</v>
      </c>
      <c r="K3269" s="34">
        <f t="shared" si="339"/>
        <v>367710</v>
      </c>
      <c r="L3269" s="9"/>
      <c r="M3269" s="9"/>
      <c r="N3269" s="9"/>
      <c r="O3269" s="9"/>
      <c r="P3269" s="9"/>
      <c r="Q3269" s="10"/>
      <c r="R3269" s="10"/>
      <c r="S3269" s="10"/>
      <c r="T3269" s="9"/>
      <c r="U3269" s="2"/>
      <c r="V3269" s="35"/>
      <c r="W3269" s="10"/>
      <c r="X3269" s="31">
        <f t="shared" si="340"/>
        <v>367710</v>
      </c>
      <c r="Y3269" s="10"/>
      <c r="Z3269" s="34">
        <v>50000000</v>
      </c>
      <c r="AA3269" s="9">
        <v>0</v>
      </c>
      <c r="AB3269" s="9">
        <v>0</v>
      </c>
      <c r="AC3269" s="33">
        <v>0</v>
      </c>
      <c r="AD3269" s="10"/>
    </row>
    <row r="3270" spans="1:154" x14ac:dyDescent="0.3">
      <c r="A3270" s="18"/>
      <c r="B3270" s="18"/>
      <c r="C3270" s="18"/>
      <c r="D3270" s="18"/>
      <c r="E3270" s="18"/>
      <c r="F3270" s="18"/>
      <c r="G3270" s="18"/>
      <c r="H3270" s="19"/>
      <c r="I3270" s="20"/>
      <c r="J3270" s="21"/>
      <c r="K3270" s="20"/>
      <c r="L3270" s="18"/>
      <c r="M3270" s="18"/>
      <c r="N3270" s="18"/>
      <c r="O3270" s="18"/>
      <c r="P3270" s="18"/>
      <c r="Q3270" s="20"/>
      <c r="R3270" s="20"/>
      <c r="S3270" s="20"/>
      <c r="T3270" s="18"/>
      <c r="U3270" s="94"/>
      <c r="V3270" s="23"/>
      <c r="W3270" s="20"/>
      <c r="X3270" s="20"/>
      <c r="Y3270" s="20"/>
      <c r="Z3270" s="20"/>
      <c r="AA3270" s="18"/>
      <c r="AB3270" s="18"/>
      <c r="AC3270" s="21"/>
      <c r="AD3270" s="20"/>
      <c r="AE3270" s="39"/>
      <c r="AF3270" s="39"/>
      <c r="AG3270" s="39"/>
      <c r="AH3270" s="39"/>
      <c r="AI3270" s="39"/>
      <c r="AJ3270" s="39"/>
      <c r="AK3270" s="39"/>
      <c r="AL3270" s="39"/>
      <c r="AM3270" s="39"/>
      <c r="AN3270" s="39"/>
      <c r="AO3270" s="39"/>
      <c r="AP3270" s="39"/>
      <c r="AQ3270" s="39"/>
      <c r="AR3270" s="39"/>
      <c r="AS3270" s="39"/>
      <c r="AT3270" s="39"/>
      <c r="AU3270" s="39"/>
      <c r="AV3270" s="39"/>
      <c r="AW3270" s="39"/>
      <c r="AX3270" s="39"/>
      <c r="AY3270" s="39"/>
      <c r="AZ3270" s="39"/>
      <c r="BA3270" s="39"/>
      <c r="BB3270" s="39"/>
      <c r="BC3270" s="39"/>
      <c r="BD3270" s="39"/>
      <c r="BE3270" s="39"/>
      <c r="BF3270" s="39"/>
      <c r="BG3270" s="39"/>
      <c r="BH3270" s="39"/>
      <c r="BI3270" s="39"/>
      <c r="BJ3270" s="39"/>
      <c r="BK3270" s="39"/>
      <c r="BL3270" s="39"/>
      <c r="BM3270" s="39"/>
      <c r="BN3270" s="39"/>
      <c r="BO3270" s="39"/>
      <c r="BP3270" s="39"/>
      <c r="BQ3270" s="39"/>
      <c r="BR3270" s="39"/>
      <c r="BS3270" s="39"/>
      <c r="BT3270" s="39"/>
      <c r="BU3270" s="39"/>
      <c r="BV3270" s="39"/>
      <c r="BW3270" s="39"/>
      <c r="BX3270" s="39"/>
      <c r="BY3270" s="39"/>
      <c r="BZ3270" s="39"/>
      <c r="CA3270" s="39"/>
      <c r="CB3270" s="39"/>
      <c r="CC3270" s="39"/>
      <c r="CD3270" s="39"/>
      <c r="CE3270" s="39"/>
      <c r="CF3270" s="39"/>
      <c r="CG3270" s="39"/>
      <c r="CH3270" s="39"/>
      <c r="CI3270" s="39"/>
      <c r="CJ3270" s="39"/>
      <c r="CK3270" s="39"/>
      <c r="CL3270" s="39"/>
      <c r="CM3270" s="39"/>
      <c r="CN3270" s="39"/>
      <c r="CO3270" s="39"/>
      <c r="CP3270" s="39"/>
      <c r="CQ3270" s="39"/>
      <c r="CR3270" s="39"/>
      <c r="CS3270" s="39"/>
      <c r="CT3270" s="39"/>
      <c r="CU3270" s="39"/>
      <c r="CV3270" s="39"/>
      <c r="CW3270" s="39"/>
      <c r="CX3270" s="39"/>
      <c r="CY3270" s="39"/>
      <c r="CZ3270" s="39"/>
      <c r="DA3270" s="39"/>
      <c r="DB3270" s="39"/>
      <c r="DC3270" s="39"/>
      <c r="DD3270" s="39"/>
      <c r="DE3270" s="39"/>
      <c r="DF3270" s="39"/>
      <c r="DG3270" s="39"/>
      <c r="DH3270" s="39"/>
      <c r="DI3270" s="39"/>
      <c r="DJ3270" s="39"/>
      <c r="DK3270" s="39"/>
      <c r="DL3270" s="39"/>
      <c r="DM3270" s="39"/>
      <c r="DN3270" s="39"/>
      <c r="DO3270" s="39"/>
      <c r="DP3270" s="39"/>
      <c r="DQ3270" s="39"/>
      <c r="DR3270" s="39"/>
      <c r="DS3270" s="39"/>
      <c r="DT3270" s="39"/>
      <c r="DU3270" s="39"/>
      <c r="DV3270" s="39"/>
      <c r="DW3270" s="39"/>
      <c r="DX3270" s="39"/>
      <c r="DY3270" s="39"/>
      <c r="DZ3270" s="39"/>
      <c r="EA3270" s="39"/>
      <c r="EB3270" s="39"/>
      <c r="EC3270" s="39"/>
      <c r="ED3270" s="39"/>
      <c r="EE3270" s="39"/>
      <c r="EF3270" s="39"/>
      <c r="EG3270" s="39"/>
      <c r="EH3270" s="39"/>
      <c r="EI3270" s="39"/>
      <c r="EJ3270" s="39"/>
      <c r="EK3270" s="39"/>
      <c r="EL3270" s="39"/>
      <c r="EM3270" s="39"/>
      <c r="EN3270" s="39"/>
      <c r="EO3270" s="39"/>
      <c r="EP3270" s="39"/>
      <c r="EQ3270" s="39"/>
      <c r="ER3270" s="39"/>
      <c r="ES3270" s="39"/>
      <c r="ET3270" s="39"/>
      <c r="EU3270" s="39"/>
      <c r="EV3270" s="39"/>
      <c r="EW3270" s="39"/>
      <c r="EX3270" s="39"/>
    </row>
    <row r="3271" spans="1:154" x14ac:dyDescent="0.3">
      <c r="A3271" s="29">
        <v>2901</v>
      </c>
      <c r="B3271" s="29" t="s">
        <v>47</v>
      </c>
      <c r="C3271" s="29">
        <v>10</v>
      </c>
      <c r="D3271" s="29">
        <v>3</v>
      </c>
      <c r="E3271" s="29">
        <v>4</v>
      </c>
      <c r="F3271" s="29">
        <v>1</v>
      </c>
      <c r="G3271" s="29">
        <v>50</v>
      </c>
      <c r="H3271" s="25" t="s">
        <v>476</v>
      </c>
      <c r="I3271" s="36">
        <v>1750</v>
      </c>
      <c r="J3271" s="41">
        <v>150</v>
      </c>
      <c r="K3271" s="74">
        <f>I3271*J3271</f>
        <v>262500</v>
      </c>
      <c r="L3271" s="29"/>
      <c r="M3271" s="29"/>
      <c r="N3271" s="29"/>
      <c r="O3271" s="29"/>
      <c r="P3271" s="29"/>
      <c r="Q3271" s="36"/>
      <c r="R3271" s="36"/>
      <c r="S3271" s="36"/>
      <c r="T3271" s="29"/>
      <c r="U3271" s="185"/>
      <c r="V3271" s="37"/>
      <c r="W3271" s="36"/>
      <c r="X3271" s="75">
        <f>K3271+W3271</f>
        <v>262500</v>
      </c>
      <c r="Y3271" s="36"/>
      <c r="Z3271" s="74">
        <v>50000000</v>
      </c>
      <c r="AA3271" s="29">
        <v>0</v>
      </c>
      <c r="AB3271" s="29">
        <v>0</v>
      </c>
      <c r="AC3271" s="41" t="s">
        <v>1391</v>
      </c>
      <c r="AD3271" s="36"/>
    </row>
    <row r="3272" spans="1:154" x14ac:dyDescent="0.3">
      <c r="A3272" s="18"/>
      <c r="B3272" s="18"/>
      <c r="C3272" s="18"/>
      <c r="D3272" s="18"/>
      <c r="E3272" s="18"/>
      <c r="F3272" s="18"/>
      <c r="G3272" s="18"/>
      <c r="H3272" s="19"/>
      <c r="I3272" s="20"/>
      <c r="J3272" s="21"/>
      <c r="K3272" s="20"/>
      <c r="L3272" s="18"/>
      <c r="M3272" s="18"/>
      <c r="N3272" s="18"/>
      <c r="O3272" s="18"/>
      <c r="P3272" s="18"/>
      <c r="Q3272" s="20"/>
      <c r="R3272" s="20"/>
      <c r="S3272" s="20"/>
      <c r="T3272" s="18"/>
      <c r="U3272" s="94"/>
      <c r="V3272" s="23"/>
      <c r="W3272" s="20"/>
      <c r="X3272" s="20"/>
      <c r="Y3272" s="20"/>
      <c r="Z3272" s="20"/>
      <c r="AA3272" s="18"/>
      <c r="AB3272" s="18"/>
      <c r="AC3272" s="58"/>
      <c r="AD3272" s="64"/>
      <c r="AE3272" s="39"/>
      <c r="AF3272" s="39"/>
      <c r="AG3272" s="39"/>
      <c r="AH3272" s="39"/>
      <c r="AI3272" s="39"/>
      <c r="AJ3272" s="39"/>
      <c r="AK3272" s="39"/>
      <c r="AL3272" s="39"/>
      <c r="AM3272" s="39"/>
      <c r="AN3272" s="39"/>
      <c r="AO3272" s="39"/>
      <c r="AP3272" s="39"/>
      <c r="AQ3272" s="39"/>
      <c r="AR3272" s="39"/>
      <c r="AS3272" s="39"/>
      <c r="AT3272" s="39"/>
      <c r="AU3272" s="39"/>
      <c r="AV3272" s="39"/>
      <c r="AW3272" s="39"/>
      <c r="AX3272" s="39"/>
      <c r="AY3272" s="39"/>
      <c r="AZ3272" s="39"/>
      <c r="BA3272" s="39"/>
      <c r="BB3272" s="39"/>
      <c r="BC3272" s="39"/>
      <c r="BD3272" s="39"/>
      <c r="BE3272" s="39"/>
      <c r="BF3272" s="39"/>
      <c r="BG3272" s="39"/>
      <c r="BH3272" s="39"/>
      <c r="BI3272" s="39"/>
      <c r="BJ3272" s="39"/>
      <c r="BK3272" s="39"/>
      <c r="BL3272" s="39"/>
      <c r="BM3272" s="39"/>
      <c r="BN3272" s="39"/>
      <c r="BO3272" s="39"/>
      <c r="BP3272" s="39"/>
      <c r="BQ3272" s="39"/>
      <c r="BR3272" s="39"/>
      <c r="BS3272" s="39"/>
      <c r="BT3272" s="39"/>
      <c r="BU3272" s="39"/>
      <c r="BV3272" s="39"/>
      <c r="BW3272" s="39"/>
      <c r="BX3272" s="39"/>
      <c r="BY3272" s="39"/>
      <c r="BZ3272" s="39"/>
      <c r="CA3272" s="39"/>
      <c r="CB3272" s="39"/>
      <c r="CC3272" s="39"/>
      <c r="CD3272" s="39"/>
      <c r="CE3272" s="39"/>
      <c r="CF3272" s="39"/>
      <c r="CG3272" s="39"/>
      <c r="CH3272" s="39"/>
      <c r="CI3272" s="39"/>
      <c r="CJ3272" s="39"/>
      <c r="CK3272" s="39"/>
      <c r="CL3272" s="39"/>
      <c r="CM3272" s="39"/>
      <c r="CN3272" s="39"/>
      <c r="CO3272" s="39"/>
      <c r="CP3272" s="39"/>
      <c r="CQ3272" s="39"/>
      <c r="CR3272" s="39"/>
      <c r="CS3272" s="39"/>
      <c r="CT3272" s="39"/>
      <c r="CU3272" s="39"/>
      <c r="CV3272" s="39"/>
      <c r="CW3272" s="39"/>
      <c r="CX3272" s="39"/>
      <c r="CY3272" s="39"/>
      <c r="CZ3272" s="39"/>
      <c r="DA3272" s="39"/>
      <c r="DB3272" s="39"/>
      <c r="DC3272" s="39"/>
      <c r="DD3272" s="39"/>
      <c r="DE3272" s="39"/>
      <c r="DF3272" s="39"/>
      <c r="DG3272" s="39"/>
      <c r="DH3272" s="39"/>
      <c r="DI3272" s="39"/>
      <c r="DJ3272" s="39"/>
      <c r="DK3272" s="39"/>
      <c r="DL3272" s="39"/>
      <c r="DM3272" s="39"/>
      <c r="DN3272" s="39"/>
      <c r="DO3272" s="39"/>
      <c r="DP3272" s="39"/>
      <c r="DQ3272" s="39"/>
      <c r="DR3272" s="39"/>
      <c r="DS3272" s="39"/>
      <c r="DT3272" s="39"/>
      <c r="DU3272" s="39"/>
      <c r="DV3272" s="39"/>
      <c r="DW3272" s="39"/>
      <c r="DX3272" s="39"/>
      <c r="DY3272" s="39"/>
      <c r="DZ3272" s="39"/>
      <c r="EA3272" s="39"/>
      <c r="EB3272" s="39"/>
      <c r="EC3272" s="39"/>
      <c r="ED3272" s="39"/>
      <c r="EE3272" s="39"/>
      <c r="EF3272" s="39"/>
      <c r="EG3272" s="39"/>
      <c r="EH3272" s="39"/>
      <c r="EI3272" s="39"/>
      <c r="EJ3272" s="39"/>
      <c r="EK3272" s="39"/>
      <c r="EL3272" s="39"/>
      <c r="EM3272" s="39"/>
      <c r="EN3272" s="39"/>
      <c r="EO3272" s="39"/>
      <c r="EP3272" s="39"/>
      <c r="EQ3272" s="39"/>
      <c r="ER3272" s="39"/>
      <c r="ES3272" s="39"/>
      <c r="ET3272" s="39"/>
      <c r="EU3272" s="39"/>
      <c r="EV3272" s="39"/>
      <c r="EW3272" s="39"/>
      <c r="EX3272" s="39"/>
    </row>
    <row r="3273" spans="1:154" x14ac:dyDescent="0.3">
      <c r="A3273" s="29">
        <v>2902</v>
      </c>
      <c r="B3273" s="29" t="s">
        <v>47</v>
      </c>
      <c r="C3273" s="29">
        <v>2769</v>
      </c>
      <c r="D3273" s="29">
        <v>3</v>
      </c>
      <c r="E3273" s="29">
        <v>4</v>
      </c>
      <c r="F3273" s="29">
        <v>1</v>
      </c>
      <c r="G3273" s="29">
        <v>80</v>
      </c>
      <c r="H3273" s="25" t="s">
        <v>476</v>
      </c>
      <c r="I3273" s="36">
        <v>1780</v>
      </c>
      <c r="J3273" s="41">
        <v>150</v>
      </c>
      <c r="K3273" s="74">
        <f>I3273*J3273</f>
        <v>267000</v>
      </c>
      <c r="L3273" s="29"/>
      <c r="M3273" s="29"/>
      <c r="N3273" s="29"/>
      <c r="O3273" s="29"/>
      <c r="P3273" s="29"/>
      <c r="Q3273" s="36"/>
      <c r="R3273" s="36"/>
      <c r="S3273" s="36"/>
      <c r="T3273" s="29"/>
      <c r="U3273" s="185"/>
      <c r="V3273" s="37"/>
      <c r="W3273" s="36"/>
      <c r="X3273" s="75">
        <f>K3273+W3273</f>
        <v>267000</v>
      </c>
      <c r="Y3273" s="36"/>
      <c r="Z3273" s="74">
        <v>50000000</v>
      </c>
      <c r="AA3273" s="29">
        <v>0</v>
      </c>
      <c r="AB3273" s="29">
        <v>0</v>
      </c>
      <c r="AC3273" s="41" t="s">
        <v>1392</v>
      </c>
      <c r="AD3273" s="36"/>
    </row>
    <row r="3274" spans="1:154" x14ac:dyDescent="0.3">
      <c r="A3274" s="9"/>
      <c r="B3274" s="9" t="s">
        <v>47</v>
      </c>
      <c r="C3274" s="9">
        <v>3243</v>
      </c>
      <c r="D3274" s="9">
        <v>3</v>
      </c>
      <c r="E3274" s="9">
        <v>3</v>
      </c>
      <c r="F3274" s="9">
        <v>3</v>
      </c>
      <c r="G3274" s="9">
        <v>15</v>
      </c>
      <c r="H3274" s="30" t="s">
        <v>483</v>
      </c>
      <c r="I3274" s="10">
        <v>1415</v>
      </c>
      <c r="J3274" s="33">
        <v>220</v>
      </c>
      <c r="K3274" s="34">
        <f>I3274*J3274</f>
        <v>311300</v>
      </c>
      <c r="L3274" s="9">
        <v>1</v>
      </c>
      <c r="M3274" s="9" t="s">
        <v>53</v>
      </c>
      <c r="N3274" s="9" t="s">
        <v>48</v>
      </c>
      <c r="O3274" s="30" t="s">
        <v>477</v>
      </c>
      <c r="P3274" s="8">
        <v>210</v>
      </c>
      <c r="Q3274" s="10">
        <v>100</v>
      </c>
      <c r="R3274" s="10">
        <v>6750</v>
      </c>
      <c r="S3274" s="159">
        <f t="shared" ref="S3274:S3277" si="341">P3274*R3274</f>
        <v>1417500</v>
      </c>
      <c r="T3274" s="9">
        <v>33</v>
      </c>
      <c r="U3274" s="2">
        <v>56</v>
      </c>
      <c r="V3274" s="34">
        <f t="shared" ref="V3274:V3277" si="342">S3274*U3274/100</f>
        <v>793800</v>
      </c>
      <c r="W3274" s="34">
        <f t="shared" ref="W3274:W3277" si="343">S3274-V3274</f>
        <v>623700</v>
      </c>
      <c r="X3274" s="31">
        <f>K3274+W3274</f>
        <v>935000</v>
      </c>
      <c r="Y3274" s="34">
        <f t="shared" ref="Y3274:Y3277" si="344">X3274*Q3274/100</f>
        <v>935000</v>
      </c>
      <c r="Z3274" s="34">
        <v>50000000</v>
      </c>
      <c r="AA3274" s="9">
        <v>0</v>
      </c>
      <c r="AB3274" s="9">
        <v>0</v>
      </c>
      <c r="AC3274" s="33">
        <v>0</v>
      </c>
      <c r="AD3274" s="10"/>
    </row>
    <row r="3275" spans="1:154" s="39" customFormat="1" x14ac:dyDescent="0.3">
      <c r="A3275" s="9"/>
      <c r="B3275" s="9"/>
      <c r="C3275" s="9"/>
      <c r="D3275" s="9"/>
      <c r="E3275" s="9"/>
      <c r="F3275" s="9"/>
      <c r="G3275" s="9"/>
      <c r="H3275" s="30"/>
      <c r="I3275" s="10"/>
      <c r="J3275" s="33"/>
      <c r="K3275" s="34"/>
      <c r="L3275" s="9">
        <v>2</v>
      </c>
      <c r="M3275" s="9" t="s">
        <v>290</v>
      </c>
      <c r="N3275" s="9" t="s">
        <v>48</v>
      </c>
      <c r="O3275" s="30" t="s">
        <v>477</v>
      </c>
      <c r="P3275" s="8">
        <v>64</v>
      </c>
      <c r="Q3275" s="10">
        <v>100</v>
      </c>
      <c r="R3275" s="10">
        <v>6750</v>
      </c>
      <c r="S3275" s="34">
        <f t="shared" si="341"/>
        <v>432000</v>
      </c>
      <c r="T3275" s="9">
        <v>12</v>
      </c>
      <c r="U3275" s="2">
        <v>14</v>
      </c>
      <c r="V3275" s="34">
        <f t="shared" si="342"/>
        <v>60480</v>
      </c>
      <c r="W3275" s="34">
        <f t="shared" si="343"/>
        <v>371520</v>
      </c>
      <c r="X3275" s="31">
        <f t="shared" ref="X3275:X3277" si="345">K3275+W3275</f>
        <v>371520</v>
      </c>
      <c r="Y3275" s="34">
        <f t="shared" si="344"/>
        <v>371520</v>
      </c>
      <c r="Z3275" s="34">
        <v>50000000</v>
      </c>
      <c r="AA3275" s="9">
        <v>0</v>
      </c>
      <c r="AB3275" s="9">
        <v>0</v>
      </c>
      <c r="AC3275" s="33"/>
      <c r="AD3275" s="10"/>
      <c r="AE3275" s="16"/>
      <c r="AF3275" s="16"/>
      <c r="AG3275" s="16"/>
      <c r="AH3275" s="16"/>
      <c r="AI3275" s="16"/>
      <c r="AJ3275" s="16"/>
      <c r="AK3275" s="16"/>
      <c r="AL3275" s="16"/>
      <c r="AM3275" s="16"/>
      <c r="AN3275" s="16"/>
      <c r="AO3275" s="16"/>
      <c r="AP3275" s="16"/>
      <c r="AQ3275" s="16"/>
      <c r="AR3275" s="16"/>
      <c r="AS3275" s="16"/>
      <c r="AT3275" s="16"/>
      <c r="AU3275" s="16"/>
      <c r="AV3275" s="16"/>
      <c r="AW3275" s="16"/>
      <c r="AX3275" s="16"/>
      <c r="AY3275" s="16"/>
      <c r="AZ3275" s="16"/>
      <c r="BA3275" s="16"/>
      <c r="BB3275" s="16"/>
      <c r="BC3275" s="16"/>
      <c r="BD3275" s="16"/>
      <c r="BE3275" s="16"/>
      <c r="BF3275" s="16"/>
      <c r="BG3275" s="16"/>
      <c r="BH3275" s="16"/>
      <c r="BI3275" s="16"/>
      <c r="BJ3275" s="16"/>
      <c r="BK3275" s="16"/>
      <c r="BL3275" s="16"/>
      <c r="BM3275" s="16"/>
      <c r="BN3275" s="16"/>
      <c r="BO3275" s="16"/>
      <c r="BP3275" s="16"/>
      <c r="BQ3275" s="16"/>
      <c r="BR3275" s="16"/>
      <c r="BS3275" s="16"/>
      <c r="BT3275" s="16"/>
      <c r="BU3275" s="16"/>
      <c r="BV3275" s="16"/>
      <c r="BW3275" s="16"/>
      <c r="BX3275" s="16"/>
      <c r="BY3275" s="16"/>
      <c r="BZ3275" s="16"/>
      <c r="CA3275" s="16"/>
      <c r="CB3275" s="16"/>
      <c r="CC3275" s="16"/>
      <c r="CD3275" s="16"/>
      <c r="CE3275" s="16"/>
      <c r="CF3275" s="16"/>
      <c r="CG3275" s="16"/>
      <c r="CH3275" s="16"/>
      <c r="CI3275" s="16"/>
      <c r="CJ3275" s="16"/>
      <c r="CK3275" s="16"/>
      <c r="CL3275" s="16"/>
      <c r="CM3275" s="16"/>
      <c r="CN3275" s="16"/>
      <c r="CO3275" s="16"/>
      <c r="CP3275" s="16"/>
      <c r="CQ3275" s="16"/>
      <c r="CR3275" s="16"/>
      <c r="CS3275" s="16"/>
      <c r="CT3275" s="16"/>
      <c r="CU3275" s="16"/>
      <c r="CV3275" s="16"/>
      <c r="CW3275" s="16"/>
      <c r="CX3275" s="16"/>
      <c r="CY3275" s="16"/>
      <c r="CZ3275" s="16"/>
      <c r="DA3275" s="16"/>
      <c r="DB3275" s="16"/>
      <c r="DC3275" s="16"/>
      <c r="DD3275" s="16"/>
      <c r="DE3275" s="16"/>
      <c r="DF3275" s="16"/>
      <c r="DG3275" s="16"/>
      <c r="DH3275" s="16"/>
      <c r="DI3275" s="16"/>
      <c r="DJ3275" s="16"/>
      <c r="DK3275" s="16"/>
      <c r="DL3275" s="16"/>
      <c r="DM3275" s="16"/>
      <c r="DN3275" s="16"/>
      <c r="DO3275" s="16"/>
      <c r="DP3275" s="16"/>
      <c r="DQ3275" s="16"/>
      <c r="DR3275" s="16"/>
      <c r="DS3275" s="16"/>
      <c r="DT3275" s="16"/>
      <c r="DU3275" s="16"/>
      <c r="DV3275" s="16"/>
      <c r="DW3275" s="16"/>
      <c r="DX3275" s="16"/>
      <c r="DY3275" s="16"/>
      <c r="DZ3275" s="16"/>
      <c r="EA3275" s="16"/>
      <c r="EB3275" s="16"/>
      <c r="EC3275" s="16"/>
      <c r="ED3275" s="16"/>
      <c r="EE3275" s="16"/>
      <c r="EF3275" s="16"/>
      <c r="EG3275" s="16"/>
      <c r="EH3275" s="16"/>
      <c r="EI3275" s="16"/>
      <c r="EJ3275" s="16"/>
      <c r="EK3275" s="16"/>
      <c r="EL3275" s="16"/>
      <c r="EM3275" s="16"/>
      <c r="EN3275" s="16"/>
      <c r="EO3275" s="16"/>
      <c r="EP3275" s="16"/>
      <c r="EQ3275" s="16"/>
      <c r="ER3275" s="16"/>
      <c r="ES3275" s="16"/>
      <c r="ET3275" s="16"/>
      <c r="EU3275" s="16"/>
      <c r="EV3275" s="16"/>
      <c r="EW3275" s="16"/>
      <c r="EX3275" s="16"/>
    </row>
    <row r="3276" spans="1:154" x14ac:dyDescent="0.3">
      <c r="A3276" s="9"/>
      <c r="B3276" s="9"/>
      <c r="C3276" s="9"/>
      <c r="D3276" s="9"/>
      <c r="E3276" s="9"/>
      <c r="F3276" s="9"/>
      <c r="G3276" s="9"/>
      <c r="H3276" s="30"/>
      <c r="I3276" s="10"/>
      <c r="J3276" s="33"/>
      <c r="K3276" s="34"/>
      <c r="L3276" s="9">
        <v>3</v>
      </c>
      <c r="M3276" s="9" t="s">
        <v>53</v>
      </c>
      <c r="N3276" s="9" t="s">
        <v>48</v>
      </c>
      <c r="O3276" s="30" t="s">
        <v>477</v>
      </c>
      <c r="P3276" s="8">
        <v>16</v>
      </c>
      <c r="Q3276" s="10">
        <v>100</v>
      </c>
      <c r="R3276" s="10">
        <v>6750</v>
      </c>
      <c r="S3276" s="34">
        <f t="shared" si="341"/>
        <v>108000</v>
      </c>
      <c r="T3276" s="9">
        <v>5</v>
      </c>
      <c r="U3276" s="2">
        <v>5</v>
      </c>
      <c r="V3276" s="34">
        <f t="shared" si="342"/>
        <v>5400</v>
      </c>
      <c r="W3276" s="34">
        <f t="shared" si="343"/>
        <v>102600</v>
      </c>
      <c r="X3276" s="31">
        <f t="shared" si="345"/>
        <v>102600</v>
      </c>
      <c r="Y3276" s="34">
        <f t="shared" si="344"/>
        <v>102600</v>
      </c>
      <c r="Z3276" s="34">
        <v>50000000</v>
      </c>
      <c r="AA3276" s="9">
        <v>0</v>
      </c>
      <c r="AB3276" s="9">
        <v>0</v>
      </c>
      <c r="AC3276" s="33"/>
      <c r="AD3276" s="10"/>
    </row>
    <row r="3277" spans="1:154" s="39" customFormat="1" x14ac:dyDescent="0.3">
      <c r="A3277" s="9"/>
      <c r="B3277" s="9"/>
      <c r="C3277" s="9"/>
      <c r="D3277" s="9"/>
      <c r="E3277" s="9"/>
      <c r="F3277" s="9"/>
      <c r="G3277" s="9"/>
      <c r="H3277" s="30" t="s">
        <v>477</v>
      </c>
      <c r="I3277" s="10">
        <v>100</v>
      </c>
      <c r="J3277" s="33">
        <v>220</v>
      </c>
      <c r="K3277" s="34">
        <f>I3277*J3277</f>
        <v>22000</v>
      </c>
      <c r="L3277" s="9">
        <v>4</v>
      </c>
      <c r="M3277" s="9" t="s">
        <v>53</v>
      </c>
      <c r="N3277" s="9" t="s">
        <v>48</v>
      </c>
      <c r="O3277" s="30" t="s">
        <v>477</v>
      </c>
      <c r="P3277" s="8">
        <v>36</v>
      </c>
      <c r="Q3277" s="10">
        <v>100</v>
      </c>
      <c r="R3277" s="10">
        <v>6750</v>
      </c>
      <c r="S3277" s="34">
        <f t="shared" si="341"/>
        <v>243000</v>
      </c>
      <c r="T3277" s="9">
        <v>10</v>
      </c>
      <c r="U3277" s="2">
        <v>10</v>
      </c>
      <c r="V3277" s="34">
        <f t="shared" si="342"/>
        <v>24300</v>
      </c>
      <c r="W3277" s="34">
        <f t="shared" si="343"/>
        <v>218700</v>
      </c>
      <c r="X3277" s="31">
        <f t="shared" si="345"/>
        <v>240700</v>
      </c>
      <c r="Y3277" s="34">
        <f t="shared" si="344"/>
        <v>240700</v>
      </c>
      <c r="Z3277" s="10"/>
      <c r="AA3277" s="34">
        <f>X3277-Z3277</f>
        <v>240700</v>
      </c>
      <c r="AB3277" s="9">
        <v>0.02</v>
      </c>
      <c r="AC3277" s="33"/>
      <c r="AD3277" s="10"/>
      <c r="AE3277" s="16"/>
      <c r="AF3277" s="16"/>
      <c r="AG3277" s="16"/>
      <c r="AH3277" s="16"/>
      <c r="AI3277" s="16"/>
      <c r="AJ3277" s="16"/>
      <c r="AK3277" s="16"/>
      <c r="AL3277" s="16"/>
      <c r="AM3277" s="16"/>
      <c r="AN3277" s="16"/>
      <c r="AO3277" s="16"/>
      <c r="AP3277" s="16"/>
      <c r="AQ3277" s="16"/>
      <c r="AR3277" s="16"/>
      <c r="AS3277" s="16"/>
      <c r="AT3277" s="16"/>
      <c r="AU3277" s="16"/>
      <c r="AV3277" s="16"/>
      <c r="AW3277" s="16"/>
      <c r="AX3277" s="16"/>
      <c r="AY3277" s="16"/>
      <c r="AZ3277" s="16"/>
      <c r="BA3277" s="16"/>
      <c r="BB3277" s="16"/>
      <c r="BC3277" s="16"/>
      <c r="BD3277" s="16"/>
      <c r="BE3277" s="16"/>
      <c r="BF3277" s="16"/>
      <c r="BG3277" s="16"/>
      <c r="BH3277" s="16"/>
      <c r="BI3277" s="16"/>
      <c r="BJ3277" s="16"/>
      <c r="BK3277" s="16"/>
      <c r="BL3277" s="16"/>
      <c r="BM3277" s="16"/>
      <c r="BN3277" s="16"/>
      <c r="BO3277" s="16"/>
      <c r="BP3277" s="16"/>
      <c r="BQ3277" s="16"/>
      <c r="BR3277" s="16"/>
      <c r="BS3277" s="16"/>
      <c r="BT3277" s="16"/>
      <c r="BU3277" s="16"/>
      <c r="BV3277" s="16"/>
      <c r="BW3277" s="16"/>
      <c r="BX3277" s="16"/>
      <c r="BY3277" s="16"/>
      <c r="BZ3277" s="16"/>
      <c r="CA3277" s="16"/>
      <c r="CB3277" s="16"/>
      <c r="CC3277" s="16"/>
      <c r="CD3277" s="16"/>
      <c r="CE3277" s="16"/>
      <c r="CF3277" s="16"/>
      <c r="CG3277" s="16"/>
      <c r="CH3277" s="16"/>
      <c r="CI3277" s="16"/>
      <c r="CJ3277" s="16"/>
      <c r="CK3277" s="16"/>
      <c r="CL3277" s="16"/>
      <c r="CM3277" s="16"/>
      <c r="CN3277" s="16"/>
      <c r="CO3277" s="16"/>
      <c r="CP3277" s="16"/>
      <c r="CQ3277" s="16"/>
      <c r="CR3277" s="16"/>
      <c r="CS3277" s="16"/>
      <c r="CT3277" s="16"/>
      <c r="CU3277" s="16"/>
      <c r="CV3277" s="16"/>
      <c r="CW3277" s="16"/>
      <c r="CX3277" s="16"/>
      <c r="CY3277" s="16"/>
      <c r="CZ3277" s="16"/>
      <c r="DA3277" s="16"/>
      <c r="DB3277" s="16"/>
      <c r="DC3277" s="16"/>
      <c r="DD3277" s="16"/>
      <c r="DE3277" s="16"/>
      <c r="DF3277" s="16"/>
      <c r="DG3277" s="16"/>
      <c r="DH3277" s="16"/>
      <c r="DI3277" s="16"/>
      <c r="DJ3277" s="16"/>
      <c r="DK3277" s="16"/>
      <c r="DL3277" s="16"/>
      <c r="DM3277" s="16"/>
      <c r="DN3277" s="16"/>
      <c r="DO3277" s="16"/>
      <c r="DP3277" s="16"/>
      <c r="DQ3277" s="16"/>
      <c r="DR3277" s="16"/>
      <c r="DS3277" s="16"/>
      <c r="DT3277" s="16"/>
      <c r="DU3277" s="16"/>
      <c r="DV3277" s="16"/>
      <c r="DW3277" s="16"/>
      <c r="DX3277" s="16"/>
      <c r="DY3277" s="16"/>
      <c r="DZ3277" s="16"/>
      <c r="EA3277" s="16"/>
      <c r="EB3277" s="16"/>
      <c r="EC3277" s="16"/>
      <c r="ED3277" s="16"/>
      <c r="EE3277" s="16"/>
      <c r="EF3277" s="16"/>
      <c r="EG3277" s="16"/>
      <c r="EH3277" s="16"/>
      <c r="EI3277" s="16"/>
      <c r="EJ3277" s="16"/>
      <c r="EK3277" s="16"/>
      <c r="EL3277" s="16"/>
      <c r="EM3277" s="16"/>
      <c r="EN3277" s="16"/>
      <c r="EO3277" s="16"/>
      <c r="EP3277" s="16"/>
      <c r="EQ3277" s="16"/>
      <c r="ER3277" s="16"/>
      <c r="ES3277" s="16"/>
      <c r="ET3277" s="16"/>
      <c r="EU3277" s="16"/>
      <c r="EV3277" s="16"/>
      <c r="EW3277" s="16"/>
      <c r="EX3277" s="16"/>
    </row>
    <row r="3278" spans="1:154" x14ac:dyDescent="0.3">
      <c r="A3278" s="9"/>
      <c r="B3278" s="9" t="s">
        <v>47</v>
      </c>
      <c r="C3278" s="9">
        <v>5709</v>
      </c>
      <c r="D3278" s="9">
        <v>3</v>
      </c>
      <c r="E3278" s="9">
        <v>4</v>
      </c>
      <c r="F3278" s="9">
        <v>0</v>
      </c>
      <c r="G3278" s="9">
        <v>35</v>
      </c>
      <c r="H3278" s="30" t="s">
        <v>476</v>
      </c>
      <c r="I3278" s="10">
        <v>1635</v>
      </c>
      <c r="J3278" s="33">
        <v>150</v>
      </c>
      <c r="K3278" s="34">
        <f>I3278*J3278</f>
        <v>245250</v>
      </c>
      <c r="L3278" s="9"/>
      <c r="M3278" s="9"/>
      <c r="N3278" s="9"/>
      <c r="O3278" s="9"/>
      <c r="P3278" s="9"/>
      <c r="Q3278" s="10"/>
      <c r="R3278" s="10"/>
      <c r="S3278" s="10"/>
      <c r="T3278" s="9"/>
      <c r="U3278" s="2"/>
      <c r="V3278" s="35"/>
      <c r="W3278" s="10"/>
      <c r="X3278" s="31">
        <f>K3278+W3278</f>
        <v>245250</v>
      </c>
      <c r="Y3278" s="10"/>
      <c r="Z3278" s="34">
        <v>50000000</v>
      </c>
      <c r="AA3278" s="9">
        <v>0</v>
      </c>
      <c r="AB3278" s="9">
        <v>0</v>
      </c>
      <c r="AC3278" s="33">
        <v>0</v>
      </c>
      <c r="AD3278" s="10"/>
    </row>
    <row r="3279" spans="1:154" x14ac:dyDescent="0.3">
      <c r="A3279" s="18"/>
      <c r="B3279" s="18"/>
      <c r="C3279" s="18"/>
      <c r="D3279" s="18"/>
      <c r="E3279" s="18"/>
      <c r="F3279" s="18"/>
      <c r="G3279" s="18"/>
      <c r="H3279" s="19"/>
      <c r="I3279" s="20"/>
      <c r="J3279" s="21"/>
      <c r="K3279" s="20"/>
      <c r="L3279" s="18"/>
      <c r="M3279" s="18"/>
      <c r="N3279" s="18"/>
      <c r="O3279" s="18"/>
      <c r="P3279" s="18"/>
      <c r="Q3279" s="20"/>
      <c r="R3279" s="20"/>
      <c r="S3279" s="20"/>
      <c r="T3279" s="18"/>
      <c r="U3279" s="94"/>
      <c r="V3279" s="23"/>
      <c r="W3279" s="20"/>
      <c r="X3279" s="20"/>
      <c r="Y3279" s="20"/>
      <c r="Z3279" s="20"/>
      <c r="AA3279" s="18"/>
      <c r="AB3279" s="18"/>
      <c r="AC3279" s="21"/>
      <c r="AD3279" s="20"/>
      <c r="AE3279" s="39"/>
      <c r="AF3279" s="39"/>
      <c r="AG3279" s="39"/>
      <c r="AH3279" s="39"/>
      <c r="AI3279" s="39"/>
      <c r="AJ3279" s="39"/>
      <c r="AK3279" s="39"/>
      <c r="AL3279" s="39"/>
      <c r="AM3279" s="39"/>
      <c r="AN3279" s="39"/>
      <c r="AO3279" s="39"/>
      <c r="AP3279" s="39"/>
      <c r="AQ3279" s="39"/>
      <c r="AR3279" s="39"/>
      <c r="AS3279" s="39"/>
      <c r="AT3279" s="39"/>
      <c r="AU3279" s="39"/>
      <c r="AV3279" s="39"/>
      <c r="AW3279" s="39"/>
      <c r="AX3279" s="39"/>
      <c r="AY3279" s="39"/>
      <c r="AZ3279" s="39"/>
      <c r="BA3279" s="39"/>
      <c r="BB3279" s="39"/>
      <c r="BC3279" s="39"/>
      <c r="BD3279" s="39"/>
      <c r="BE3279" s="39"/>
      <c r="BF3279" s="39"/>
      <c r="BG3279" s="39"/>
      <c r="BH3279" s="39"/>
      <c r="BI3279" s="39"/>
      <c r="BJ3279" s="39"/>
      <c r="BK3279" s="39"/>
      <c r="BL3279" s="39"/>
      <c r="BM3279" s="39"/>
      <c r="BN3279" s="39"/>
      <c r="BO3279" s="39"/>
      <c r="BP3279" s="39"/>
      <c r="BQ3279" s="39"/>
      <c r="BR3279" s="39"/>
      <c r="BS3279" s="39"/>
      <c r="BT3279" s="39"/>
      <c r="BU3279" s="39"/>
      <c r="BV3279" s="39"/>
      <c r="BW3279" s="39"/>
      <c r="BX3279" s="39"/>
      <c r="BY3279" s="39"/>
      <c r="BZ3279" s="39"/>
      <c r="CA3279" s="39"/>
      <c r="CB3279" s="39"/>
      <c r="CC3279" s="39"/>
      <c r="CD3279" s="39"/>
      <c r="CE3279" s="39"/>
      <c r="CF3279" s="39"/>
      <c r="CG3279" s="39"/>
      <c r="CH3279" s="39"/>
      <c r="CI3279" s="39"/>
      <c r="CJ3279" s="39"/>
      <c r="CK3279" s="39"/>
      <c r="CL3279" s="39"/>
      <c r="CM3279" s="39"/>
      <c r="CN3279" s="39"/>
      <c r="CO3279" s="39"/>
      <c r="CP3279" s="39"/>
      <c r="CQ3279" s="39"/>
      <c r="CR3279" s="39"/>
      <c r="CS3279" s="39"/>
      <c r="CT3279" s="39"/>
      <c r="CU3279" s="39"/>
      <c r="CV3279" s="39"/>
      <c r="CW3279" s="39"/>
      <c r="CX3279" s="39"/>
      <c r="CY3279" s="39"/>
      <c r="CZ3279" s="39"/>
      <c r="DA3279" s="39"/>
      <c r="DB3279" s="39"/>
      <c r="DC3279" s="39"/>
      <c r="DD3279" s="39"/>
      <c r="DE3279" s="39"/>
      <c r="DF3279" s="39"/>
      <c r="DG3279" s="39"/>
      <c r="DH3279" s="39"/>
      <c r="DI3279" s="39"/>
      <c r="DJ3279" s="39"/>
      <c r="DK3279" s="39"/>
      <c r="DL3279" s="39"/>
      <c r="DM3279" s="39"/>
      <c r="DN3279" s="39"/>
      <c r="DO3279" s="39"/>
      <c r="DP3279" s="39"/>
      <c r="DQ3279" s="39"/>
      <c r="DR3279" s="39"/>
      <c r="DS3279" s="39"/>
      <c r="DT3279" s="39"/>
      <c r="DU3279" s="39"/>
      <c r="DV3279" s="39"/>
      <c r="DW3279" s="39"/>
      <c r="DX3279" s="39"/>
      <c r="DY3279" s="39"/>
      <c r="DZ3279" s="39"/>
      <c r="EA3279" s="39"/>
      <c r="EB3279" s="39"/>
      <c r="EC3279" s="39"/>
      <c r="ED3279" s="39"/>
      <c r="EE3279" s="39"/>
      <c r="EF3279" s="39"/>
      <c r="EG3279" s="39"/>
      <c r="EH3279" s="39"/>
      <c r="EI3279" s="39"/>
      <c r="EJ3279" s="39"/>
      <c r="EK3279" s="39"/>
      <c r="EL3279" s="39"/>
      <c r="EM3279" s="39"/>
      <c r="EN3279" s="39"/>
      <c r="EO3279" s="39"/>
      <c r="EP3279" s="39"/>
      <c r="EQ3279" s="39"/>
      <c r="ER3279" s="39"/>
      <c r="ES3279" s="39"/>
      <c r="ET3279" s="39"/>
      <c r="EU3279" s="39"/>
      <c r="EV3279" s="39"/>
      <c r="EW3279" s="39"/>
      <c r="EX3279" s="39"/>
    </row>
    <row r="3280" spans="1:154" x14ac:dyDescent="0.3">
      <c r="A3280" s="29">
        <v>2903</v>
      </c>
      <c r="B3280" s="29" t="s">
        <v>47</v>
      </c>
      <c r="C3280" s="29">
        <v>2961</v>
      </c>
      <c r="D3280" s="29">
        <v>3</v>
      </c>
      <c r="E3280" s="29">
        <v>9</v>
      </c>
      <c r="F3280" s="29">
        <v>1</v>
      </c>
      <c r="G3280" s="29">
        <v>82</v>
      </c>
      <c r="H3280" s="25" t="s">
        <v>476</v>
      </c>
      <c r="I3280" s="36">
        <v>3782</v>
      </c>
      <c r="J3280" s="41">
        <v>150</v>
      </c>
      <c r="K3280" s="74">
        <f>I3280*J3280</f>
        <v>567300</v>
      </c>
      <c r="L3280" s="29"/>
      <c r="M3280" s="29"/>
      <c r="N3280" s="29"/>
      <c r="O3280" s="29"/>
      <c r="P3280" s="29"/>
      <c r="Q3280" s="36"/>
      <c r="R3280" s="36"/>
      <c r="S3280" s="36"/>
      <c r="T3280" s="29"/>
      <c r="U3280" s="185"/>
      <c r="V3280" s="37"/>
      <c r="W3280" s="36"/>
      <c r="X3280" s="75">
        <f>K3280+W3280</f>
        <v>567300</v>
      </c>
      <c r="Y3280" s="36"/>
      <c r="Z3280" s="74">
        <v>50000000</v>
      </c>
      <c r="AA3280" s="29">
        <v>0</v>
      </c>
      <c r="AB3280" s="29">
        <v>0</v>
      </c>
      <c r="AC3280" s="41" t="s">
        <v>1393</v>
      </c>
      <c r="AD3280" s="36"/>
    </row>
    <row r="3281" spans="1:154" x14ac:dyDescent="0.3">
      <c r="A3281" s="9"/>
      <c r="B3281" s="9" t="s">
        <v>47</v>
      </c>
      <c r="C3281" s="9">
        <v>2023</v>
      </c>
      <c r="D3281" s="9">
        <v>2</v>
      </c>
      <c r="E3281" s="9">
        <v>3</v>
      </c>
      <c r="F3281" s="9">
        <v>2</v>
      </c>
      <c r="G3281" s="9">
        <v>11</v>
      </c>
      <c r="H3281" s="30" t="s">
        <v>476</v>
      </c>
      <c r="I3281" s="10">
        <v>1411</v>
      </c>
      <c r="J3281" s="33">
        <v>150</v>
      </c>
      <c r="K3281" s="34">
        <f>I3281*J3281</f>
        <v>211650</v>
      </c>
      <c r="L3281" s="9"/>
      <c r="M3281" s="9"/>
      <c r="N3281" s="9"/>
      <c r="O3281" s="9"/>
      <c r="P3281" s="9"/>
      <c r="Q3281" s="10"/>
      <c r="R3281" s="10"/>
      <c r="S3281" s="10"/>
      <c r="T3281" s="9"/>
      <c r="U3281" s="2"/>
      <c r="V3281" s="35"/>
      <c r="W3281" s="10"/>
      <c r="X3281" s="31">
        <f>K3281+W3281</f>
        <v>211650</v>
      </c>
      <c r="Y3281" s="10"/>
      <c r="Z3281" s="34">
        <v>50000000</v>
      </c>
      <c r="AA3281" s="9">
        <v>0</v>
      </c>
      <c r="AB3281" s="9">
        <v>0</v>
      </c>
      <c r="AC3281" s="33"/>
      <c r="AD3281" s="10"/>
    </row>
    <row r="3282" spans="1:154" x14ac:dyDescent="0.3">
      <c r="A3282" s="9"/>
      <c r="B3282" s="9" t="s">
        <v>47</v>
      </c>
      <c r="C3282" s="9">
        <v>14037</v>
      </c>
      <c r="D3282" s="9">
        <v>2</v>
      </c>
      <c r="E3282" s="9">
        <v>1</v>
      </c>
      <c r="F3282" s="9">
        <v>3</v>
      </c>
      <c r="G3282" s="9">
        <v>88</v>
      </c>
      <c r="H3282" s="30" t="s">
        <v>476</v>
      </c>
      <c r="I3282" s="10">
        <v>788</v>
      </c>
      <c r="J3282" s="33">
        <v>150</v>
      </c>
      <c r="K3282" s="34">
        <f>I3282*J3282</f>
        <v>118200</v>
      </c>
      <c r="L3282" s="9"/>
      <c r="M3282" s="9"/>
      <c r="N3282" s="9"/>
      <c r="O3282" s="9"/>
      <c r="P3282" s="9"/>
      <c r="Q3282" s="10"/>
      <c r="R3282" s="10"/>
      <c r="S3282" s="10"/>
      <c r="T3282" s="9"/>
      <c r="U3282" s="2"/>
      <c r="V3282" s="35"/>
      <c r="W3282" s="10"/>
      <c r="X3282" s="31">
        <f>K3282+W3282</f>
        <v>118200</v>
      </c>
      <c r="Y3282" s="10"/>
      <c r="Z3282" s="34">
        <v>50000000</v>
      </c>
      <c r="AA3282" s="9">
        <v>0</v>
      </c>
      <c r="AB3282" s="9">
        <v>0</v>
      </c>
      <c r="AC3282" s="33"/>
      <c r="AD3282" s="10"/>
    </row>
    <row r="3283" spans="1:154" x14ac:dyDescent="0.3">
      <c r="A3283" s="18"/>
      <c r="B3283" s="18"/>
      <c r="C3283" s="18"/>
      <c r="D3283" s="18"/>
      <c r="E3283" s="18"/>
      <c r="F3283" s="18"/>
      <c r="G3283" s="18"/>
      <c r="H3283" s="19"/>
      <c r="I3283" s="20"/>
      <c r="J3283" s="21"/>
      <c r="K3283" s="20"/>
      <c r="L3283" s="18"/>
      <c r="M3283" s="18"/>
      <c r="N3283" s="18"/>
      <c r="O3283" s="18"/>
      <c r="P3283" s="18"/>
      <c r="Q3283" s="20"/>
      <c r="R3283" s="20"/>
      <c r="S3283" s="20"/>
      <c r="T3283" s="18"/>
      <c r="U3283" s="94"/>
      <c r="V3283" s="23"/>
      <c r="W3283" s="20"/>
      <c r="X3283" s="20"/>
      <c r="Y3283" s="20"/>
      <c r="Z3283" s="20"/>
      <c r="AA3283" s="18"/>
      <c r="AB3283" s="18"/>
      <c r="AC3283" s="21"/>
      <c r="AD3283" s="20"/>
      <c r="AE3283" s="39"/>
      <c r="AF3283" s="39"/>
      <c r="AG3283" s="39"/>
      <c r="AH3283" s="39"/>
      <c r="AI3283" s="39"/>
      <c r="AJ3283" s="39"/>
      <c r="AK3283" s="39"/>
      <c r="AL3283" s="39"/>
      <c r="AM3283" s="39"/>
      <c r="AN3283" s="39"/>
      <c r="AO3283" s="39"/>
      <c r="AP3283" s="39"/>
      <c r="AQ3283" s="39"/>
      <c r="AR3283" s="39"/>
      <c r="AS3283" s="39"/>
      <c r="AT3283" s="39"/>
      <c r="AU3283" s="39"/>
      <c r="AV3283" s="39"/>
      <c r="AW3283" s="39"/>
      <c r="AX3283" s="39"/>
      <c r="AY3283" s="39"/>
      <c r="AZ3283" s="39"/>
      <c r="BA3283" s="39"/>
      <c r="BB3283" s="39"/>
      <c r="BC3283" s="39"/>
      <c r="BD3283" s="39"/>
      <c r="BE3283" s="39"/>
      <c r="BF3283" s="39"/>
      <c r="BG3283" s="39"/>
      <c r="BH3283" s="39"/>
      <c r="BI3283" s="39"/>
      <c r="BJ3283" s="39"/>
      <c r="BK3283" s="39"/>
      <c r="BL3283" s="39"/>
      <c r="BM3283" s="39"/>
      <c r="BN3283" s="39"/>
      <c r="BO3283" s="39"/>
      <c r="BP3283" s="39"/>
      <c r="BQ3283" s="39"/>
      <c r="BR3283" s="39"/>
      <c r="BS3283" s="39"/>
      <c r="BT3283" s="39"/>
      <c r="BU3283" s="39"/>
      <c r="BV3283" s="39"/>
      <c r="BW3283" s="39"/>
      <c r="BX3283" s="39"/>
      <c r="BY3283" s="39"/>
      <c r="BZ3283" s="39"/>
      <c r="CA3283" s="39"/>
      <c r="CB3283" s="39"/>
      <c r="CC3283" s="39"/>
      <c r="CD3283" s="39"/>
      <c r="CE3283" s="39"/>
      <c r="CF3283" s="39"/>
      <c r="CG3283" s="39"/>
      <c r="CH3283" s="39"/>
      <c r="CI3283" s="39"/>
      <c r="CJ3283" s="39"/>
      <c r="CK3283" s="39"/>
      <c r="CL3283" s="39"/>
      <c r="CM3283" s="39"/>
      <c r="CN3283" s="39"/>
      <c r="CO3283" s="39"/>
      <c r="CP3283" s="39"/>
      <c r="CQ3283" s="39"/>
      <c r="CR3283" s="39"/>
      <c r="CS3283" s="39"/>
      <c r="CT3283" s="39"/>
      <c r="CU3283" s="39"/>
      <c r="CV3283" s="39"/>
      <c r="CW3283" s="39"/>
      <c r="CX3283" s="39"/>
      <c r="CY3283" s="39"/>
      <c r="CZ3283" s="39"/>
      <c r="DA3283" s="39"/>
      <c r="DB3283" s="39"/>
      <c r="DC3283" s="39"/>
      <c r="DD3283" s="39"/>
      <c r="DE3283" s="39"/>
      <c r="DF3283" s="39"/>
      <c r="DG3283" s="39"/>
      <c r="DH3283" s="39"/>
      <c r="DI3283" s="39"/>
      <c r="DJ3283" s="39"/>
      <c r="DK3283" s="39"/>
      <c r="DL3283" s="39"/>
      <c r="DM3283" s="39"/>
      <c r="DN3283" s="39"/>
      <c r="DO3283" s="39"/>
      <c r="DP3283" s="39"/>
      <c r="DQ3283" s="39"/>
      <c r="DR3283" s="39"/>
      <c r="DS3283" s="39"/>
      <c r="DT3283" s="39"/>
      <c r="DU3283" s="39"/>
      <c r="DV3283" s="39"/>
      <c r="DW3283" s="39"/>
      <c r="DX3283" s="39"/>
      <c r="DY3283" s="39"/>
      <c r="DZ3283" s="39"/>
      <c r="EA3283" s="39"/>
      <c r="EB3283" s="39"/>
      <c r="EC3283" s="39"/>
      <c r="ED3283" s="39"/>
      <c r="EE3283" s="39"/>
      <c r="EF3283" s="39"/>
      <c r="EG3283" s="39"/>
      <c r="EH3283" s="39"/>
      <c r="EI3283" s="39"/>
      <c r="EJ3283" s="39"/>
      <c r="EK3283" s="39"/>
      <c r="EL3283" s="39"/>
      <c r="EM3283" s="39"/>
      <c r="EN3283" s="39"/>
      <c r="EO3283" s="39"/>
      <c r="EP3283" s="39"/>
      <c r="EQ3283" s="39"/>
      <c r="ER3283" s="39"/>
      <c r="ES3283" s="39"/>
      <c r="ET3283" s="39"/>
      <c r="EU3283" s="39"/>
      <c r="EV3283" s="39"/>
      <c r="EW3283" s="39"/>
      <c r="EX3283" s="39"/>
    </row>
    <row r="3284" spans="1:154" s="39" customFormat="1" x14ac:dyDescent="0.3">
      <c r="A3284" s="29">
        <v>2904</v>
      </c>
      <c r="B3284" s="29" t="s">
        <v>47</v>
      </c>
      <c r="C3284" s="29">
        <v>328</v>
      </c>
      <c r="D3284" s="29">
        <v>1</v>
      </c>
      <c r="E3284" s="29">
        <v>3</v>
      </c>
      <c r="F3284" s="29">
        <v>0</v>
      </c>
      <c r="G3284" s="29">
        <v>50</v>
      </c>
      <c r="H3284" s="25" t="s">
        <v>477</v>
      </c>
      <c r="I3284" s="36">
        <v>310</v>
      </c>
      <c r="J3284" s="41">
        <v>400</v>
      </c>
      <c r="K3284" s="74">
        <f t="shared" ref="K3284:K3291" si="346">I3284*J3284</f>
        <v>124000</v>
      </c>
      <c r="L3284" s="29"/>
      <c r="M3284" s="29"/>
      <c r="N3284" s="29"/>
      <c r="O3284" s="25"/>
      <c r="P3284" s="29"/>
      <c r="Q3284" s="36"/>
      <c r="R3284" s="36"/>
      <c r="S3284" s="74"/>
      <c r="T3284" s="29"/>
      <c r="U3284" s="185"/>
      <c r="V3284" s="74"/>
      <c r="W3284" s="74"/>
      <c r="X3284" s="75">
        <f t="shared" ref="X3284:X3295" si="347">K3284+W3284</f>
        <v>124000</v>
      </c>
      <c r="Y3284" s="36"/>
      <c r="Z3284" s="36"/>
      <c r="AA3284" s="74">
        <f>X3284-Z3284</f>
        <v>124000</v>
      </c>
      <c r="AB3284" s="29">
        <v>0.02</v>
      </c>
      <c r="AC3284" s="41" t="s">
        <v>1394</v>
      </c>
      <c r="AD3284" s="36"/>
      <c r="AE3284" s="16"/>
      <c r="AF3284" s="16"/>
      <c r="AG3284" s="16"/>
      <c r="AH3284" s="16"/>
      <c r="AI3284" s="16"/>
      <c r="AJ3284" s="16"/>
      <c r="AK3284" s="16"/>
      <c r="AL3284" s="16"/>
      <c r="AM3284" s="16"/>
      <c r="AN3284" s="16"/>
      <c r="AO3284" s="16"/>
      <c r="AP3284" s="16"/>
      <c r="AQ3284" s="16"/>
      <c r="AR3284" s="16"/>
      <c r="AS3284" s="16"/>
      <c r="AT3284" s="16"/>
      <c r="AU3284" s="16"/>
      <c r="AV3284" s="16"/>
      <c r="AW3284" s="16"/>
      <c r="AX3284" s="16"/>
      <c r="AY3284" s="16"/>
      <c r="AZ3284" s="16"/>
      <c r="BA3284" s="16"/>
      <c r="BB3284" s="16"/>
      <c r="BC3284" s="16"/>
      <c r="BD3284" s="16"/>
      <c r="BE3284" s="16"/>
      <c r="BF3284" s="16"/>
      <c r="BG3284" s="16"/>
      <c r="BH3284" s="16"/>
      <c r="BI3284" s="16"/>
      <c r="BJ3284" s="16"/>
      <c r="BK3284" s="16"/>
      <c r="BL3284" s="16"/>
      <c r="BM3284" s="16"/>
      <c r="BN3284" s="16"/>
      <c r="BO3284" s="16"/>
      <c r="BP3284" s="16"/>
      <c r="BQ3284" s="16"/>
      <c r="BR3284" s="16"/>
      <c r="BS3284" s="16"/>
      <c r="BT3284" s="16"/>
      <c r="BU3284" s="16"/>
      <c r="BV3284" s="16"/>
      <c r="BW3284" s="16"/>
      <c r="BX3284" s="16"/>
      <c r="BY3284" s="16"/>
      <c r="BZ3284" s="16"/>
      <c r="CA3284" s="16"/>
      <c r="CB3284" s="16"/>
      <c r="CC3284" s="16"/>
      <c r="CD3284" s="16"/>
      <c r="CE3284" s="16"/>
      <c r="CF3284" s="16"/>
      <c r="CG3284" s="16"/>
      <c r="CH3284" s="16"/>
      <c r="CI3284" s="16"/>
      <c r="CJ3284" s="16"/>
      <c r="CK3284" s="16"/>
      <c r="CL3284" s="16"/>
      <c r="CM3284" s="16"/>
      <c r="CN3284" s="16"/>
      <c r="CO3284" s="16"/>
      <c r="CP3284" s="16"/>
      <c r="CQ3284" s="16"/>
      <c r="CR3284" s="16"/>
      <c r="CS3284" s="16"/>
      <c r="CT3284" s="16"/>
      <c r="CU3284" s="16"/>
      <c r="CV3284" s="16"/>
      <c r="CW3284" s="16"/>
      <c r="CX3284" s="16"/>
      <c r="CY3284" s="16"/>
      <c r="CZ3284" s="16"/>
      <c r="DA3284" s="16"/>
      <c r="DB3284" s="16"/>
      <c r="DC3284" s="16"/>
      <c r="DD3284" s="16"/>
      <c r="DE3284" s="16"/>
      <c r="DF3284" s="16"/>
      <c r="DG3284" s="16"/>
      <c r="DH3284" s="16"/>
      <c r="DI3284" s="16"/>
      <c r="DJ3284" s="16"/>
      <c r="DK3284" s="16"/>
      <c r="DL3284" s="16"/>
      <c r="DM3284" s="16"/>
      <c r="DN3284" s="16"/>
      <c r="DO3284" s="16"/>
      <c r="DP3284" s="16"/>
      <c r="DQ3284" s="16"/>
      <c r="DR3284" s="16"/>
      <c r="DS3284" s="16"/>
      <c r="DT3284" s="16"/>
      <c r="DU3284" s="16"/>
      <c r="DV3284" s="16"/>
      <c r="DW3284" s="16"/>
      <c r="DX3284" s="16"/>
      <c r="DY3284" s="16"/>
      <c r="DZ3284" s="16"/>
      <c r="EA3284" s="16"/>
      <c r="EB3284" s="16"/>
      <c r="EC3284" s="16"/>
      <c r="ED3284" s="16"/>
      <c r="EE3284" s="16"/>
      <c r="EF3284" s="16"/>
      <c r="EG3284" s="16"/>
      <c r="EH3284" s="16"/>
      <c r="EI3284" s="16"/>
      <c r="EJ3284" s="16"/>
      <c r="EK3284" s="16"/>
      <c r="EL3284" s="16"/>
      <c r="EM3284" s="16"/>
      <c r="EN3284" s="16"/>
      <c r="EO3284" s="16"/>
      <c r="EP3284" s="16"/>
      <c r="EQ3284" s="16"/>
      <c r="ER3284" s="16"/>
      <c r="ES3284" s="16"/>
      <c r="ET3284" s="16"/>
      <c r="EU3284" s="16"/>
      <c r="EV3284" s="16"/>
      <c r="EW3284" s="16"/>
      <c r="EX3284" s="16"/>
    </row>
    <row r="3285" spans="1:154" x14ac:dyDescent="0.3">
      <c r="A3285" s="9"/>
      <c r="B3285" s="9"/>
      <c r="C3285" s="9"/>
      <c r="D3285" s="9"/>
      <c r="E3285" s="9"/>
      <c r="F3285" s="9"/>
      <c r="G3285" s="9"/>
      <c r="H3285" s="30"/>
      <c r="I3285" s="10"/>
      <c r="J3285" s="33"/>
      <c r="K3285" s="34"/>
      <c r="L3285" s="9">
        <v>1</v>
      </c>
      <c r="M3285" s="9" t="s">
        <v>53</v>
      </c>
      <c r="N3285" s="9" t="s">
        <v>75</v>
      </c>
      <c r="O3285" s="30" t="s">
        <v>477</v>
      </c>
      <c r="P3285" s="9">
        <v>81</v>
      </c>
      <c r="Q3285" s="10">
        <v>100</v>
      </c>
      <c r="R3285" s="10">
        <v>6750</v>
      </c>
      <c r="S3285" s="34">
        <f t="shared" ref="S3285:S3290" si="348">P3285*R3285</f>
        <v>546750</v>
      </c>
      <c r="T3285" s="9">
        <v>42</v>
      </c>
      <c r="U3285" s="2">
        <v>85</v>
      </c>
      <c r="V3285" s="34">
        <f t="shared" ref="V3285:V3290" si="349">S3285*U3285/100</f>
        <v>464737.5</v>
      </c>
      <c r="W3285" s="34">
        <f t="shared" ref="W3285:W3290" si="350">S3285-V3285</f>
        <v>82012.5</v>
      </c>
      <c r="X3285" s="31">
        <f t="shared" si="347"/>
        <v>82012.5</v>
      </c>
      <c r="Y3285" s="34">
        <f>X3285*Q3285/100</f>
        <v>82012.5</v>
      </c>
      <c r="Z3285" s="34">
        <v>10000000</v>
      </c>
      <c r="AA3285" s="9">
        <v>0</v>
      </c>
      <c r="AB3285" s="9">
        <v>0</v>
      </c>
      <c r="AC3285" s="41"/>
      <c r="AD3285" s="36"/>
    </row>
    <row r="3286" spans="1:154" x14ac:dyDescent="0.3">
      <c r="A3286" s="9"/>
      <c r="B3286" s="9"/>
      <c r="C3286" s="9"/>
      <c r="D3286" s="9"/>
      <c r="E3286" s="9"/>
      <c r="F3286" s="9"/>
      <c r="G3286" s="9"/>
      <c r="H3286" s="30" t="s">
        <v>477</v>
      </c>
      <c r="I3286" s="10">
        <v>310</v>
      </c>
      <c r="J3286" s="33">
        <v>400</v>
      </c>
      <c r="K3286" s="34">
        <f t="shared" si="346"/>
        <v>124000</v>
      </c>
      <c r="L3286" s="9">
        <v>2</v>
      </c>
      <c r="M3286" s="9" t="s">
        <v>53</v>
      </c>
      <c r="N3286" s="9" t="s">
        <v>48</v>
      </c>
      <c r="O3286" s="30" t="s">
        <v>477</v>
      </c>
      <c r="P3286" s="9">
        <v>16</v>
      </c>
      <c r="Q3286" s="10">
        <v>100</v>
      </c>
      <c r="R3286" s="10">
        <v>6750</v>
      </c>
      <c r="S3286" s="34">
        <f t="shared" si="348"/>
        <v>108000</v>
      </c>
      <c r="T3286" s="9">
        <v>4</v>
      </c>
      <c r="U3286" s="2">
        <v>4</v>
      </c>
      <c r="V3286" s="34">
        <f t="shared" si="349"/>
        <v>4320</v>
      </c>
      <c r="W3286" s="34">
        <f t="shared" si="350"/>
        <v>103680</v>
      </c>
      <c r="X3286" s="31">
        <f t="shared" si="347"/>
        <v>227680</v>
      </c>
      <c r="Y3286" s="34">
        <f>X3286*Q3286/100</f>
        <v>227680</v>
      </c>
      <c r="Z3286" s="34"/>
      <c r="AA3286" s="34">
        <f>X3286-Z3286</f>
        <v>227680</v>
      </c>
      <c r="AB3286" s="9">
        <v>0.02</v>
      </c>
      <c r="AC3286" s="33"/>
      <c r="AD3286" s="10"/>
    </row>
    <row r="3287" spans="1:154" x14ac:dyDescent="0.3">
      <c r="A3287" s="9"/>
      <c r="B3287" s="9"/>
      <c r="C3287" s="9"/>
      <c r="D3287" s="9"/>
      <c r="E3287" s="9"/>
      <c r="F3287" s="9"/>
      <c r="G3287" s="9"/>
      <c r="H3287" s="30" t="s">
        <v>477</v>
      </c>
      <c r="I3287" s="10">
        <v>310</v>
      </c>
      <c r="J3287" s="33">
        <v>400</v>
      </c>
      <c r="K3287" s="34">
        <f t="shared" si="346"/>
        <v>124000</v>
      </c>
      <c r="L3287" s="9"/>
      <c r="M3287" s="9"/>
      <c r="N3287" s="9"/>
      <c r="O3287" s="30"/>
      <c r="P3287" s="9"/>
      <c r="Q3287" s="10"/>
      <c r="R3287" s="10"/>
      <c r="S3287" s="34"/>
      <c r="T3287" s="9"/>
      <c r="U3287" s="2"/>
      <c r="V3287" s="34"/>
      <c r="W3287" s="34"/>
      <c r="X3287" s="31">
        <f t="shared" si="347"/>
        <v>124000</v>
      </c>
      <c r="Y3287" s="10"/>
      <c r="Z3287" s="10"/>
      <c r="AA3287" s="34">
        <f>X3287-Z3287</f>
        <v>124000</v>
      </c>
      <c r="AB3287" s="9">
        <v>0.02</v>
      </c>
      <c r="AC3287" s="33"/>
      <c r="AD3287" s="10"/>
    </row>
    <row r="3288" spans="1:154" s="39" customFormat="1" x14ac:dyDescent="0.3">
      <c r="A3288" s="9"/>
      <c r="B3288" s="9"/>
      <c r="C3288" s="9"/>
      <c r="D3288" s="9"/>
      <c r="E3288" s="9"/>
      <c r="F3288" s="9"/>
      <c r="G3288" s="9"/>
      <c r="H3288" s="30"/>
      <c r="I3288" s="10"/>
      <c r="J3288" s="33"/>
      <c r="K3288" s="34"/>
      <c r="L3288" s="9">
        <v>3</v>
      </c>
      <c r="M3288" s="9" t="s">
        <v>53</v>
      </c>
      <c r="N3288" s="9" t="s">
        <v>48</v>
      </c>
      <c r="O3288" s="30" t="s">
        <v>477</v>
      </c>
      <c r="P3288" s="9">
        <v>36</v>
      </c>
      <c r="Q3288" s="10">
        <v>100</v>
      </c>
      <c r="R3288" s="10">
        <v>6750</v>
      </c>
      <c r="S3288" s="34">
        <f t="shared" si="348"/>
        <v>243000</v>
      </c>
      <c r="T3288" s="9">
        <v>27</v>
      </c>
      <c r="U3288" s="2">
        <v>44</v>
      </c>
      <c r="V3288" s="34">
        <f t="shared" si="349"/>
        <v>106920</v>
      </c>
      <c r="W3288" s="34">
        <f t="shared" si="350"/>
        <v>136080</v>
      </c>
      <c r="X3288" s="31">
        <f t="shared" si="347"/>
        <v>136080</v>
      </c>
      <c r="Y3288" s="34">
        <f>X3288*Q3288/100</f>
        <v>136080</v>
      </c>
      <c r="Z3288" s="34">
        <v>10000000</v>
      </c>
      <c r="AA3288" s="9">
        <v>0</v>
      </c>
      <c r="AB3288" s="9">
        <v>0</v>
      </c>
      <c r="AC3288" s="33"/>
      <c r="AD3288" s="10"/>
      <c r="AE3288" s="16"/>
      <c r="AF3288" s="16"/>
      <c r="AG3288" s="16"/>
      <c r="AH3288" s="16"/>
      <c r="AI3288" s="16"/>
      <c r="AJ3288" s="16"/>
      <c r="AK3288" s="16"/>
      <c r="AL3288" s="16"/>
      <c r="AM3288" s="16"/>
      <c r="AN3288" s="16"/>
      <c r="AO3288" s="16"/>
      <c r="AP3288" s="16"/>
      <c r="AQ3288" s="16"/>
      <c r="AR3288" s="16"/>
      <c r="AS3288" s="16"/>
      <c r="AT3288" s="16"/>
      <c r="AU3288" s="16"/>
      <c r="AV3288" s="16"/>
      <c r="AW3288" s="16"/>
      <c r="AX3288" s="16"/>
      <c r="AY3288" s="16"/>
      <c r="AZ3288" s="16"/>
      <c r="BA3288" s="16"/>
      <c r="BB3288" s="16"/>
      <c r="BC3288" s="16"/>
      <c r="BD3288" s="16"/>
      <c r="BE3288" s="16"/>
      <c r="BF3288" s="16"/>
      <c r="BG3288" s="16"/>
      <c r="BH3288" s="16"/>
      <c r="BI3288" s="16"/>
      <c r="BJ3288" s="16"/>
      <c r="BK3288" s="16"/>
      <c r="BL3288" s="16"/>
      <c r="BM3288" s="16"/>
      <c r="BN3288" s="16"/>
      <c r="BO3288" s="16"/>
      <c r="BP3288" s="16"/>
      <c r="BQ3288" s="16"/>
      <c r="BR3288" s="16"/>
      <c r="BS3288" s="16"/>
      <c r="BT3288" s="16"/>
      <c r="BU3288" s="16"/>
      <c r="BV3288" s="16"/>
      <c r="BW3288" s="16"/>
      <c r="BX3288" s="16"/>
      <c r="BY3288" s="16"/>
      <c r="BZ3288" s="16"/>
      <c r="CA3288" s="16"/>
      <c r="CB3288" s="16"/>
      <c r="CC3288" s="16"/>
      <c r="CD3288" s="16"/>
      <c r="CE3288" s="16"/>
      <c r="CF3288" s="16"/>
      <c r="CG3288" s="16"/>
      <c r="CH3288" s="16"/>
      <c r="CI3288" s="16"/>
      <c r="CJ3288" s="16"/>
      <c r="CK3288" s="16"/>
      <c r="CL3288" s="16"/>
      <c r="CM3288" s="16"/>
      <c r="CN3288" s="16"/>
      <c r="CO3288" s="16"/>
      <c r="CP3288" s="16"/>
      <c r="CQ3288" s="16"/>
      <c r="CR3288" s="16"/>
      <c r="CS3288" s="16"/>
      <c r="CT3288" s="16"/>
      <c r="CU3288" s="16"/>
      <c r="CV3288" s="16"/>
      <c r="CW3288" s="16"/>
      <c r="CX3288" s="16"/>
      <c r="CY3288" s="16"/>
      <c r="CZ3288" s="16"/>
      <c r="DA3288" s="16"/>
      <c r="DB3288" s="16"/>
      <c r="DC3288" s="16"/>
      <c r="DD3288" s="16"/>
      <c r="DE3288" s="16"/>
      <c r="DF3288" s="16"/>
      <c r="DG3288" s="16"/>
      <c r="DH3288" s="16"/>
      <c r="DI3288" s="16"/>
      <c r="DJ3288" s="16"/>
      <c r="DK3288" s="16"/>
      <c r="DL3288" s="16"/>
      <c r="DM3288" s="16"/>
      <c r="DN3288" s="16"/>
      <c r="DO3288" s="16"/>
      <c r="DP3288" s="16"/>
      <c r="DQ3288" s="16"/>
      <c r="DR3288" s="16"/>
      <c r="DS3288" s="16"/>
      <c r="DT3288" s="16"/>
      <c r="DU3288" s="16"/>
      <c r="DV3288" s="16"/>
      <c r="DW3288" s="16"/>
      <c r="DX3288" s="16"/>
      <c r="DY3288" s="16"/>
      <c r="DZ3288" s="16"/>
      <c r="EA3288" s="16"/>
      <c r="EB3288" s="16"/>
      <c r="EC3288" s="16"/>
      <c r="ED3288" s="16"/>
      <c r="EE3288" s="16"/>
      <c r="EF3288" s="16"/>
      <c r="EG3288" s="16"/>
      <c r="EH3288" s="16"/>
      <c r="EI3288" s="16"/>
      <c r="EJ3288" s="16"/>
      <c r="EK3288" s="16"/>
      <c r="EL3288" s="16"/>
      <c r="EM3288" s="16"/>
      <c r="EN3288" s="16"/>
      <c r="EO3288" s="16"/>
      <c r="EP3288" s="16"/>
      <c r="EQ3288" s="16"/>
      <c r="ER3288" s="16"/>
      <c r="ES3288" s="16"/>
      <c r="ET3288" s="16"/>
      <c r="EU3288" s="16"/>
      <c r="EV3288" s="16"/>
      <c r="EW3288" s="16"/>
      <c r="EX3288" s="16"/>
    </row>
    <row r="3289" spans="1:154" x14ac:dyDescent="0.3">
      <c r="A3289" s="9"/>
      <c r="B3289" s="9"/>
      <c r="C3289" s="9"/>
      <c r="D3289" s="9"/>
      <c r="E3289" s="9"/>
      <c r="F3289" s="9"/>
      <c r="G3289" s="9"/>
      <c r="H3289" s="30" t="s">
        <v>477</v>
      </c>
      <c r="I3289" s="10">
        <v>320</v>
      </c>
      <c r="J3289" s="33">
        <v>400</v>
      </c>
      <c r="K3289" s="34">
        <f t="shared" si="346"/>
        <v>128000</v>
      </c>
      <c r="L3289" s="9"/>
      <c r="M3289" s="9"/>
      <c r="N3289" s="9"/>
      <c r="O3289" s="30"/>
      <c r="P3289" s="9"/>
      <c r="Q3289" s="10"/>
      <c r="R3289" s="10"/>
      <c r="S3289" s="34"/>
      <c r="T3289" s="9"/>
      <c r="U3289" s="2"/>
      <c r="V3289" s="34"/>
      <c r="W3289" s="34"/>
      <c r="X3289" s="31">
        <f t="shared" si="347"/>
        <v>128000</v>
      </c>
      <c r="Y3289" s="10"/>
      <c r="Z3289" s="10"/>
      <c r="AA3289" s="34">
        <f>X3289-Z3289</f>
        <v>128000</v>
      </c>
      <c r="AB3289" s="9">
        <v>0.02</v>
      </c>
      <c r="AC3289" s="33"/>
      <c r="AD3289" s="10"/>
    </row>
    <row r="3290" spans="1:154" x14ac:dyDescent="0.3">
      <c r="A3290" s="9"/>
      <c r="B3290" s="9"/>
      <c r="C3290" s="9"/>
      <c r="D3290" s="9"/>
      <c r="E3290" s="9"/>
      <c r="F3290" s="9"/>
      <c r="G3290" s="9"/>
      <c r="H3290" s="30"/>
      <c r="I3290" s="10"/>
      <c r="J3290" s="33"/>
      <c r="K3290" s="34"/>
      <c r="L3290" s="9">
        <v>4</v>
      </c>
      <c r="M3290" s="9" t="s">
        <v>53</v>
      </c>
      <c r="N3290" s="9" t="s">
        <v>48</v>
      </c>
      <c r="O3290" s="30" t="s">
        <v>477</v>
      </c>
      <c r="P3290" s="9">
        <v>36</v>
      </c>
      <c r="Q3290" s="10">
        <v>100</v>
      </c>
      <c r="R3290" s="10">
        <v>6750</v>
      </c>
      <c r="S3290" s="34">
        <f t="shared" si="348"/>
        <v>243000</v>
      </c>
      <c r="T3290" s="9">
        <v>6</v>
      </c>
      <c r="U3290" s="2">
        <v>6</v>
      </c>
      <c r="V3290" s="34">
        <f t="shared" si="349"/>
        <v>14580</v>
      </c>
      <c r="W3290" s="34">
        <f t="shared" si="350"/>
        <v>228420</v>
      </c>
      <c r="X3290" s="31">
        <f t="shared" si="347"/>
        <v>228420</v>
      </c>
      <c r="Y3290" s="34">
        <f>X3290*Q3290/100</f>
        <v>228420</v>
      </c>
      <c r="Z3290" s="34">
        <v>10000000</v>
      </c>
      <c r="AA3290" s="9">
        <v>0</v>
      </c>
      <c r="AB3290" s="9">
        <v>0</v>
      </c>
      <c r="AC3290" s="33"/>
      <c r="AD3290" s="10"/>
    </row>
    <row r="3291" spans="1:154" x14ac:dyDescent="0.3">
      <c r="A3291" s="9"/>
      <c r="B3291" s="9" t="s">
        <v>47</v>
      </c>
      <c r="C3291" s="9">
        <v>305</v>
      </c>
      <c r="D3291" s="9">
        <v>1</v>
      </c>
      <c r="E3291" s="9">
        <v>7</v>
      </c>
      <c r="F3291" s="9">
        <v>0</v>
      </c>
      <c r="G3291" s="9">
        <v>98</v>
      </c>
      <c r="H3291" s="30" t="s">
        <v>476</v>
      </c>
      <c r="I3291" s="10">
        <v>2898</v>
      </c>
      <c r="J3291" s="33">
        <v>150</v>
      </c>
      <c r="K3291" s="34">
        <f t="shared" si="346"/>
        <v>434700</v>
      </c>
      <c r="L3291" s="9"/>
      <c r="M3291" s="9"/>
      <c r="N3291" s="9"/>
      <c r="O3291" s="9"/>
      <c r="P3291" s="9"/>
      <c r="Q3291" s="10"/>
      <c r="R3291" s="10"/>
      <c r="S3291" s="10"/>
      <c r="T3291" s="9"/>
      <c r="U3291" s="2"/>
      <c r="V3291" s="35"/>
      <c r="W3291" s="10"/>
      <c r="X3291" s="31">
        <f t="shared" si="347"/>
        <v>434700</v>
      </c>
      <c r="Y3291" s="10"/>
      <c r="Z3291" s="34">
        <v>50000000</v>
      </c>
      <c r="AA3291" s="9">
        <v>0</v>
      </c>
      <c r="AB3291" s="9">
        <v>0</v>
      </c>
      <c r="AC3291" s="33"/>
      <c r="AD3291" s="10"/>
    </row>
    <row r="3292" spans="1:154" x14ac:dyDescent="0.3">
      <c r="A3292" s="18"/>
      <c r="B3292" s="18"/>
      <c r="C3292" s="18"/>
      <c r="D3292" s="18"/>
      <c r="E3292" s="18"/>
      <c r="F3292" s="18"/>
      <c r="G3292" s="18"/>
      <c r="H3292" s="19"/>
      <c r="I3292" s="20"/>
      <c r="J3292" s="21"/>
      <c r="K3292" s="20"/>
      <c r="L3292" s="18"/>
      <c r="M3292" s="18"/>
      <c r="N3292" s="18"/>
      <c r="O3292" s="18"/>
      <c r="P3292" s="18"/>
      <c r="Q3292" s="20"/>
      <c r="R3292" s="20"/>
      <c r="S3292" s="20"/>
      <c r="T3292" s="18"/>
      <c r="U3292" s="94"/>
      <c r="V3292" s="23"/>
      <c r="W3292" s="20"/>
      <c r="X3292" s="20"/>
      <c r="Y3292" s="20"/>
      <c r="Z3292" s="20"/>
      <c r="AA3292" s="18"/>
      <c r="AB3292" s="18"/>
      <c r="AC3292" s="21"/>
      <c r="AD3292" s="20"/>
      <c r="AE3292" s="39"/>
      <c r="AF3292" s="39"/>
      <c r="AG3292" s="39"/>
      <c r="AH3292" s="39"/>
      <c r="AI3292" s="39"/>
      <c r="AJ3292" s="39"/>
      <c r="AK3292" s="39"/>
      <c r="AL3292" s="39"/>
      <c r="AM3292" s="39"/>
      <c r="AN3292" s="39"/>
      <c r="AO3292" s="39"/>
      <c r="AP3292" s="39"/>
      <c r="AQ3292" s="39"/>
      <c r="AR3292" s="39"/>
      <c r="AS3292" s="39"/>
      <c r="AT3292" s="39"/>
      <c r="AU3292" s="39"/>
      <c r="AV3292" s="39"/>
      <c r="AW3292" s="39"/>
      <c r="AX3292" s="39"/>
      <c r="AY3292" s="39"/>
      <c r="AZ3292" s="39"/>
      <c r="BA3292" s="39"/>
      <c r="BB3292" s="39"/>
      <c r="BC3292" s="39"/>
      <c r="BD3292" s="39"/>
      <c r="BE3292" s="39"/>
      <c r="BF3292" s="39"/>
      <c r="BG3292" s="39"/>
      <c r="BH3292" s="39"/>
      <c r="BI3292" s="39"/>
      <c r="BJ3292" s="39"/>
      <c r="BK3292" s="39"/>
      <c r="BL3292" s="39"/>
      <c r="BM3292" s="39"/>
      <c r="BN3292" s="39"/>
      <c r="BO3292" s="39"/>
      <c r="BP3292" s="39"/>
      <c r="BQ3292" s="39"/>
      <c r="BR3292" s="39"/>
      <c r="BS3292" s="39"/>
      <c r="BT3292" s="39"/>
      <c r="BU3292" s="39"/>
      <c r="BV3292" s="39"/>
      <c r="BW3292" s="39"/>
      <c r="BX3292" s="39"/>
      <c r="BY3292" s="39"/>
      <c r="BZ3292" s="39"/>
      <c r="CA3292" s="39"/>
      <c r="CB3292" s="39"/>
      <c r="CC3292" s="39"/>
      <c r="CD3292" s="39"/>
      <c r="CE3292" s="39"/>
      <c r="CF3292" s="39"/>
      <c r="CG3292" s="39"/>
      <c r="CH3292" s="39"/>
      <c r="CI3292" s="39"/>
      <c r="CJ3292" s="39"/>
      <c r="CK3292" s="39"/>
      <c r="CL3292" s="39"/>
      <c r="CM3292" s="39"/>
      <c r="CN3292" s="39"/>
      <c r="CO3292" s="39"/>
      <c r="CP3292" s="39"/>
      <c r="CQ3292" s="39"/>
      <c r="CR3292" s="39"/>
      <c r="CS3292" s="39"/>
      <c r="CT3292" s="39"/>
      <c r="CU3292" s="39"/>
      <c r="CV3292" s="39"/>
      <c r="CW3292" s="39"/>
      <c r="CX3292" s="39"/>
      <c r="CY3292" s="39"/>
      <c r="CZ3292" s="39"/>
      <c r="DA3292" s="39"/>
      <c r="DB3292" s="39"/>
      <c r="DC3292" s="39"/>
      <c r="DD3292" s="39"/>
      <c r="DE3292" s="39"/>
      <c r="DF3292" s="39"/>
      <c r="DG3292" s="39"/>
      <c r="DH3292" s="39"/>
      <c r="DI3292" s="39"/>
      <c r="DJ3292" s="39"/>
      <c r="DK3292" s="39"/>
      <c r="DL3292" s="39"/>
      <c r="DM3292" s="39"/>
      <c r="DN3292" s="39"/>
      <c r="DO3292" s="39"/>
      <c r="DP3292" s="39"/>
      <c r="DQ3292" s="39"/>
      <c r="DR3292" s="39"/>
      <c r="DS3292" s="39"/>
      <c r="DT3292" s="39"/>
      <c r="DU3292" s="39"/>
      <c r="DV3292" s="39"/>
      <c r="DW3292" s="39"/>
      <c r="DX3292" s="39"/>
      <c r="DY3292" s="39"/>
      <c r="DZ3292" s="39"/>
      <c r="EA3292" s="39"/>
      <c r="EB3292" s="39"/>
      <c r="EC3292" s="39"/>
      <c r="ED3292" s="39"/>
      <c r="EE3292" s="39"/>
      <c r="EF3292" s="39"/>
      <c r="EG3292" s="39"/>
      <c r="EH3292" s="39"/>
      <c r="EI3292" s="39"/>
      <c r="EJ3292" s="39"/>
      <c r="EK3292" s="39"/>
      <c r="EL3292" s="39"/>
      <c r="EM3292" s="39"/>
      <c r="EN3292" s="39"/>
      <c r="EO3292" s="39"/>
      <c r="EP3292" s="39"/>
      <c r="EQ3292" s="39"/>
      <c r="ER3292" s="39"/>
      <c r="ES3292" s="39"/>
      <c r="ET3292" s="39"/>
      <c r="EU3292" s="39"/>
      <c r="EV3292" s="39"/>
      <c r="EW3292" s="39"/>
      <c r="EX3292" s="39"/>
    </row>
    <row r="3293" spans="1:154" x14ac:dyDescent="0.3">
      <c r="A3293" s="29">
        <v>2905</v>
      </c>
      <c r="B3293" s="29" t="s">
        <v>47</v>
      </c>
      <c r="C3293" s="29">
        <v>14496</v>
      </c>
      <c r="D3293" s="29">
        <v>3</v>
      </c>
      <c r="E3293" s="29">
        <v>2</v>
      </c>
      <c r="F3293" s="29">
        <v>2</v>
      </c>
      <c r="G3293" s="29">
        <v>69</v>
      </c>
      <c r="H3293" s="25" t="s">
        <v>477</v>
      </c>
      <c r="I3293" s="36">
        <v>69</v>
      </c>
      <c r="J3293" s="41">
        <v>200</v>
      </c>
      <c r="K3293" s="74">
        <f t="shared" ref="K3293:K3301" si="351">I3293*J3293</f>
        <v>13800</v>
      </c>
      <c r="L3293" s="29"/>
      <c r="M3293" s="29"/>
      <c r="N3293" s="29"/>
      <c r="O3293" s="25"/>
      <c r="P3293" s="29"/>
      <c r="Q3293" s="36"/>
      <c r="R3293" s="36"/>
      <c r="S3293" s="74"/>
      <c r="T3293" s="29"/>
      <c r="U3293" s="185"/>
      <c r="V3293" s="74"/>
      <c r="W3293" s="74"/>
      <c r="X3293" s="75">
        <f t="shared" si="347"/>
        <v>13800</v>
      </c>
      <c r="Y3293" s="36"/>
      <c r="Z3293" s="36"/>
      <c r="AA3293" s="74">
        <f>X3293-Z3293</f>
        <v>13800</v>
      </c>
      <c r="AB3293" s="29">
        <v>0.02</v>
      </c>
      <c r="AC3293" s="41" t="s">
        <v>1395</v>
      </c>
      <c r="AD3293" s="36"/>
    </row>
    <row r="3294" spans="1:154" x14ac:dyDescent="0.3">
      <c r="A3294" s="9"/>
      <c r="B3294" s="9"/>
      <c r="C3294" s="9"/>
      <c r="D3294" s="9"/>
      <c r="E3294" s="9"/>
      <c r="F3294" s="9"/>
      <c r="G3294" s="9"/>
      <c r="H3294" s="30"/>
      <c r="I3294" s="10"/>
      <c r="J3294" s="33"/>
      <c r="K3294" s="34"/>
      <c r="L3294" s="9">
        <v>1</v>
      </c>
      <c r="M3294" s="9" t="s">
        <v>53</v>
      </c>
      <c r="N3294" s="9" t="s">
        <v>48</v>
      </c>
      <c r="O3294" s="30" t="s">
        <v>477</v>
      </c>
      <c r="P3294" s="9">
        <v>60</v>
      </c>
      <c r="Q3294" s="10">
        <v>100</v>
      </c>
      <c r="R3294" s="10">
        <v>6750</v>
      </c>
      <c r="S3294" s="34">
        <f>P3294*R3294</f>
        <v>405000</v>
      </c>
      <c r="T3294" s="9">
        <v>30</v>
      </c>
      <c r="U3294" s="2">
        <v>50</v>
      </c>
      <c r="V3294" s="34">
        <f>S3294*U3294/100</f>
        <v>202500</v>
      </c>
      <c r="W3294" s="34">
        <f>S3294-V3294</f>
        <v>202500</v>
      </c>
      <c r="X3294" s="31">
        <f t="shared" si="347"/>
        <v>202500</v>
      </c>
      <c r="Y3294" s="34">
        <f>X3294*Q3294/100</f>
        <v>202500</v>
      </c>
      <c r="Z3294" s="34">
        <v>10000000</v>
      </c>
      <c r="AA3294" s="9">
        <v>0</v>
      </c>
      <c r="AB3294" s="9">
        <v>0</v>
      </c>
      <c r="AC3294" s="41"/>
      <c r="AD3294" s="36"/>
    </row>
    <row r="3295" spans="1:154" x14ac:dyDescent="0.3">
      <c r="A3295" s="9"/>
      <c r="B3295" s="9"/>
      <c r="C3295" s="9"/>
      <c r="D3295" s="9"/>
      <c r="E3295" s="9"/>
      <c r="F3295" s="9"/>
      <c r="G3295" s="9"/>
      <c r="H3295" s="30" t="s">
        <v>476</v>
      </c>
      <c r="I3295" s="10">
        <v>1000</v>
      </c>
      <c r="J3295" s="33">
        <v>200</v>
      </c>
      <c r="K3295" s="34">
        <f t="shared" si="351"/>
        <v>200000</v>
      </c>
      <c r="L3295" s="9"/>
      <c r="M3295" s="9"/>
      <c r="N3295" s="9"/>
      <c r="O3295" s="9"/>
      <c r="P3295" s="9"/>
      <c r="Q3295" s="10"/>
      <c r="R3295" s="10"/>
      <c r="S3295" s="10"/>
      <c r="T3295" s="9"/>
      <c r="U3295" s="2"/>
      <c r="V3295" s="35"/>
      <c r="W3295" s="10"/>
      <c r="X3295" s="31">
        <f t="shared" si="347"/>
        <v>200000</v>
      </c>
      <c r="Y3295" s="10"/>
      <c r="Z3295" s="34">
        <v>50000000</v>
      </c>
      <c r="AA3295" s="9">
        <v>0</v>
      </c>
      <c r="AB3295" s="9">
        <v>0</v>
      </c>
      <c r="AC3295" s="33"/>
      <c r="AD3295" s="10"/>
    </row>
    <row r="3296" spans="1:154" x14ac:dyDescent="0.3">
      <c r="A3296" s="18"/>
      <c r="B3296" s="18"/>
      <c r="C3296" s="18"/>
      <c r="D3296" s="18"/>
      <c r="E3296" s="18"/>
      <c r="F3296" s="18"/>
      <c r="G3296" s="18"/>
      <c r="H3296" s="19"/>
      <c r="I3296" s="20"/>
      <c r="J3296" s="21"/>
      <c r="K3296" s="20"/>
      <c r="L3296" s="18"/>
      <c r="M3296" s="18"/>
      <c r="N3296" s="18"/>
      <c r="O3296" s="18"/>
      <c r="P3296" s="18"/>
      <c r="Q3296" s="20"/>
      <c r="R3296" s="20"/>
      <c r="S3296" s="20"/>
      <c r="T3296" s="18"/>
      <c r="U3296" s="94"/>
      <c r="V3296" s="23"/>
      <c r="W3296" s="20"/>
      <c r="X3296" s="20"/>
      <c r="Y3296" s="20"/>
      <c r="Z3296" s="20"/>
      <c r="AA3296" s="18"/>
      <c r="AB3296" s="18"/>
      <c r="AC3296" s="21"/>
      <c r="AD3296" s="20"/>
      <c r="AE3296" s="39"/>
      <c r="AF3296" s="39"/>
      <c r="AG3296" s="39"/>
      <c r="AH3296" s="39"/>
      <c r="AI3296" s="39"/>
      <c r="AJ3296" s="39"/>
      <c r="AK3296" s="39"/>
      <c r="AL3296" s="39"/>
      <c r="AM3296" s="39"/>
      <c r="AN3296" s="39"/>
      <c r="AO3296" s="39"/>
      <c r="AP3296" s="39"/>
      <c r="AQ3296" s="39"/>
      <c r="AR3296" s="39"/>
      <c r="AS3296" s="39"/>
      <c r="AT3296" s="39"/>
      <c r="AU3296" s="39"/>
      <c r="AV3296" s="39"/>
      <c r="AW3296" s="39"/>
      <c r="AX3296" s="39"/>
      <c r="AY3296" s="39"/>
      <c r="AZ3296" s="39"/>
      <c r="BA3296" s="39"/>
      <c r="BB3296" s="39"/>
      <c r="BC3296" s="39"/>
      <c r="BD3296" s="39"/>
      <c r="BE3296" s="39"/>
      <c r="BF3296" s="39"/>
      <c r="BG3296" s="39"/>
      <c r="BH3296" s="39"/>
      <c r="BI3296" s="39"/>
      <c r="BJ3296" s="39"/>
      <c r="BK3296" s="39"/>
      <c r="BL3296" s="39"/>
      <c r="BM3296" s="39"/>
      <c r="BN3296" s="39"/>
      <c r="BO3296" s="39"/>
      <c r="BP3296" s="39"/>
      <c r="BQ3296" s="39"/>
      <c r="BR3296" s="39"/>
      <c r="BS3296" s="39"/>
      <c r="BT3296" s="39"/>
      <c r="BU3296" s="39"/>
      <c r="BV3296" s="39"/>
      <c r="BW3296" s="39"/>
      <c r="BX3296" s="39"/>
      <c r="BY3296" s="39"/>
      <c r="BZ3296" s="39"/>
      <c r="CA3296" s="39"/>
      <c r="CB3296" s="39"/>
      <c r="CC3296" s="39"/>
      <c r="CD3296" s="39"/>
      <c r="CE3296" s="39"/>
      <c r="CF3296" s="39"/>
      <c r="CG3296" s="39"/>
      <c r="CH3296" s="39"/>
      <c r="CI3296" s="39"/>
      <c r="CJ3296" s="39"/>
      <c r="CK3296" s="39"/>
      <c r="CL3296" s="39"/>
      <c r="CM3296" s="39"/>
      <c r="CN3296" s="39"/>
      <c r="CO3296" s="39"/>
      <c r="CP3296" s="39"/>
      <c r="CQ3296" s="39"/>
      <c r="CR3296" s="39"/>
      <c r="CS3296" s="39"/>
      <c r="CT3296" s="39"/>
      <c r="CU3296" s="39"/>
      <c r="CV3296" s="39"/>
      <c r="CW3296" s="39"/>
      <c r="CX3296" s="39"/>
      <c r="CY3296" s="39"/>
      <c r="CZ3296" s="39"/>
      <c r="DA3296" s="39"/>
      <c r="DB3296" s="39"/>
      <c r="DC3296" s="39"/>
      <c r="DD3296" s="39"/>
      <c r="DE3296" s="39"/>
      <c r="DF3296" s="39"/>
      <c r="DG3296" s="39"/>
      <c r="DH3296" s="39"/>
      <c r="DI3296" s="39"/>
      <c r="DJ3296" s="39"/>
      <c r="DK3296" s="39"/>
      <c r="DL3296" s="39"/>
      <c r="DM3296" s="39"/>
      <c r="DN3296" s="39"/>
      <c r="DO3296" s="39"/>
      <c r="DP3296" s="39"/>
      <c r="DQ3296" s="39"/>
      <c r="DR3296" s="39"/>
      <c r="DS3296" s="39"/>
      <c r="DT3296" s="39"/>
      <c r="DU3296" s="39"/>
      <c r="DV3296" s="39"/>
      <c r="DW3296" s="39"/>
      <c r="DX3296" s="39"/>
      <c r="DY3296" s="39"/>
      <c r="DZ3296" s="39"/>
      <c r="EA3296" s="39"/>
      <c r="EB3296" s="39"/>
      <c r="EC3296" s="39"/>
      <c r="ED3296" s="39"/>
      <c r="EE3296" s="39"/>
      <c r="EF3296" s="39"/>
      <c r="EG3296" s="39"/>
      <c r="EH3296" s="39"/>
      <c r="EI3296" s="39"/>
      <c r="EJ3296" s="39"/>
      <c r="EK3296" s="39"/>
      <c r="EL3296" s="39"/>
      <c r="EM3296" s="39"/>
      <c r="EN3296" s="39"/>
      <c r="EO3296" s="39"/>
      <c r="EP3296" s="39"/>
      <c r="EQ3296" s="39"/>
      <c r="ER3296" s="39"/>
      <c r="ES3296" s="39"/>
      <c r="ET3296" s="39"/>
      <c r="EU3296" s="39"/>
      <c r="EV3296" s="39"/>
      <c r="EW3296" s="39"/>
      <c r="EX3296" s="39"/>
    </row>
    <row r="3297" spans="1:154" s="39" customFormat="1" x14ac:dyDescent="0.3">
      <c r="A3297" s="29">
        <v>2906</v>
      </c>
      <c r="B3297" s="29" t="s">
        <v>47</v>
      </c>
      <c r="C3297" s="29">
        <v>12740</v>
      </c>
      <c r="D3297" s="29">
        <v>6</v>
      </c>
      <c r="E3297" s="29">
        <v>3</v>
      </c>
      <c r="F3297" s="29">
        <v>3</v>
      </c>
      <c r="G3297" s="29">
        <v>46</v>
      </c>
      <c r="H3297" s="25" t="s">
        <v>476</v>
      </c>
      <c r="I3297" s="36">
        <v>1546</v>
      </c>
      <c r="J3297" s="41">
        <v>200</v>
      </c>
      <c r="K3297" s="74">
        <f t="shared" si="351"/>
        <v>309200</v>
      </c>
      <c r="L3297" s="29"/>
      <c r="M3297" s="29"/>
      <c r="N3297" s="29"/>
      <c r="O3297" s="29"/>
      <c r="P3297" s="29"/>
      <c r="Q3297" s="36"/>
      <c r="R3297" s="36"/>
      <c r="S3297" s="74"/>
      <c r="T3297" s="29"/>
      <c r="U3297" s="185"/>
      <c r="V3297" s="74"/>
      <c r="W3297" s="74"/>
      <c r="X3297" s="75">
        <f>K3297+W3297</f>
        <v>309200</v>
      </c>
      <c r="Y3297" s="74"/>
      <c r="Z3297" s="74">
        <v>50000000</v>
      </c>
      <c r="AA3297" s="29">
        <v>0</v>
      </c>
      <c r="AB3297" s="29">
        <v>0</v>
      </c>
      <c r="AC3297" s="41" t="s">
        <v>1396</v>
      </c>
      <c r="AD3297" s="36"/>
      <c r="AE3297" s="16"/>
      <c r="AF3297" s="16"/>
      <c r="AG3297" s="16"/>
      <c r="AH3297" s="16"/>
      <c r="AI3297" s="16"/>
      <c r="AJ3297" s="16"/>
      <c r="AK3297" s="16"/>
      <c r="AL3297" s="16"/>
      <c r="AM3297" s="16"/>
      <c r="AN3297" s="16"/>
      <c r="AO3297" s="16"/>
      <c r="AP3297" s="16"/>
      <c r="AQ3297" s="16"/>
      <c r="AR3297" s="16"/>
      <c r="AS3297" s="16"/>
      <c r="AT3297" s="16"/>
      <c r="AU3297" s="16"/>
      <c r="AV3297" s="16"/>
      <c r="AW3297" s="16"/>
      <c r="AX3297" s="16"/>
      <c r="AY3297" s="16"/>
      <c r="AZ3297" s="16"/>
      <c r="BA3297" s="16"/>
      <c r="BB3297" s="16"/>
      <c r="BC3297" s="16"/>
      <c r="BD3297" s="16"/>
      <c r="BE3297" s="16"/>
      <c r="BF3297" s="16"/>
      <c r="BG3297" s="16"/>
      <c r="BH3297" s="16"/>
      <c r="BI3297" s="16"/>
      <c r="BJ3297" s="16"/>
      <c r="BK3297" s="16"/>
      <c r="BL3297" s="16"/>
      <c r="BM3297" s="16"/>
      <c r="BN3297" s="16"/>
      <c r="BO3297" s="16"/>
      <c r="BP3297" s="16"/>
      <c r="BQ3297" s="16"/>
      <c r="BR3297" s="16"/>
      <c r="BS3297" s="16"/>
      <c r="BT3297" s="16"/>
      <c r="BU3297" s="16"/>
      <c r="BV3297" s="16"/>
      <c r="BW3297" s="16"/>
      <c r="BX3297" s="16"/>
      <c r="BY3297" s="16"/>
      <c r="BZ3297" s="16"/>
      <c r="CA3297" s="16"/>
      <c r="CB3297" s="16"/>
      <c r="CC3297" s="16"/>
      <c r="CD3297" s="16"/>
      <c r="CE3297" s="16"/>
      <c r="CF3297" s="16"/>
      <c r="CG3297" s="16"/>
      <c r="CH3297" s="16"/>
      <c r="CI3297" s="16"/>
      <c r="CJ3297" s="16"/>
      <c r="CK3297" s="16"/>
      <c r="CL3297" s="16"/>
      <c r="CM3297" s="16"/>
      <c r="CN3297" s="16"/>
      <c r="CO3297" s="16"/>
      <c r="CP3297" s="16"/>
      <c r="CQ3297" s="16"/>
      <c r="CR3297" s="16"/>
      <c r="CS3297" s="16"/>
      <c r="CT3297" s="16"/>
      <c r="CU3297" s="16"/>
      <c r="CV3297" s="16"/>
      <c r="CW3297" s="16"/>
      <c r="CX3297" s="16"/>
      <c r="CY3297" s="16"/>
      <c r="CZ3297" s="16"/>
      <c r="DA3297" s="16"/>
      <c r="DB3297" s="16"/>
      <c r="DC3297" s="16"/>
      <c r="DD3297" s="16"/>
      <c r="DE3297" s="16"/>
      <c r="DF3297" s="16"/>
      <c r="DG3297" s="16"/>
      <c r="DH3297" s="16"/>
      <c r="DI3297" s="16"/>
      <c r="DJ3297" s="16"/>
      <c r="DK3297" s="16"/>
      <c r="DL3297" s="16"/>
      <c r="DM3297" s="16"/>
      <c r="DN3297" s="16"/>
      <c r="DO3297" s="16"/>
      <c r="DP3297" s="16"/>
      <c r="DQ3297" s="16"/>
      <c r="DR3297" s="16"/>
      <c r="DS3297" s="16"/>
      <c r="DT3297" s="16"/>
      <c r="DU3297" s="16"/>
      <c r="DV3297" s="16"/>
      <c r="DW3297" s="16"/>
      <c r="DX3297" s="16"/>
      <c r="DY3297" s="16"/>
      <c r="DZ3297" s="16"/>
      <c r="EA3297" s="16"/>
      <c r="EB3297" s="16"/>
      <c r="EC3297" s="16"/>
      <c r="ED3297" s="16"/>
      <c r="EE3297" s="16"/>
      <c r="EF3297" s="16"/>
      <c r="EG3297" s="16"/>
      <c r="EH3297" s="16"/>
      <c r="EI3297" s="16"/>
      <c r="EJ3297" s="16"/>
      <c r="EK3297" s="16"/>
      <c r="EL3297" s="16"/>
      <c r="EM3297" s="16"/>
      <c r="EN3297" s="16"/>
      <c r="EO3297" s="16"/>
      <c r="EP3297" s="16"/>
      <c r="EQ3297" s="16"/>
      <c r="ER3297" s="16"/>
      <c r="ES3297" s="16"/>
      <c r="ET3297" s="16"/>
      <c r="EU3297" s="16"/>
      <c r="EV3297" s="16"/>
      <c r="EW3297" s="16"/>
      <c r="EX3297" s="16"/>
    </row>
    <row r="3298" spans="1:154" x14ac:dyDescent="0.3">
      <c r="A3298" s="9"/>
      <c r="B3298" s="9" t="s">
        <v>47</v>
      </c>
      <c r="C3298" s="9">
        <v>2088</v>
      </c>
      <c r="D3298" s="9">
        <v>6</v>
      </c>
      <c r="E3298" s="9">
        <v>2</v>
      </c>
      <c r="F3298" s="9">
        <v>1</v>
      </c>
      <c r="G3298" s="9">
        <v>84</v>
      </c>
      <c r="H3298" s="30" t="s">
        <v>477</v>
      </c>
      <c r="I3298" s="10">
        <v>393</v>
      </c>
      <c r="J3298" s="33">
        <v>300</v>
      </c>
      <c r="K3298" s="34">
        <f t="shared" si="351"/>
        <v>117900</v>
      </c>
      <c r="L3298" s="9"/>
      <c r="M3298" s="9"/>
      <c r="N3298" s="9"/>
      <c r="O3298" s="30"/>
      <c r="P3298" s="9"/>
      <c r="Q3298" s="10"/>
      <c r="R3298" s="10"/>
      <c r="S3298" s="34"/>
      <c r="T3298" s="9"/>
      <c r="U3298" s="2"/>
      <c r="V3298" s="34"/>
      <c r="W3298" s="34"/>
      <c r="X3298" s="31">
        <f>K3298+W3298</f>
        <v>117900</v>
      </c>
      <c r="Y3298" s="34"/>
      <c r="Z3298" s="10"/>
      <c r="AA3298" s="34">
        <f>X3298-Z3298</f>
        <v>117900</v>
      </c>
      <c r="AB3298" s="9">
        <v>0.02</v>
      </c>
      <c r="AC3298" s="33"/>
      <c r="AD3298" s="10"/>
    </row>
    <row r="3299" spans="1:154" x14ac:dyDescent="0.3">
      <c r="A3299" s="9"/>
      <c r="B3299" s="9"/>
      <c r="C3299" s="9"/>
      <c r="D3299" s="9"/>
      <c r="E3299" s="9"/>
      <c r="F3299" s="9"/>
      <c r="G3299" s="9"/>
      <c r="H3299" s="30"/>
      <c r="I3299" s="10"/>
      <c r="J3299" s="33"/>
      <c r="K3299" s="34"/>
      <c r="L3299" s="9">
        <v>1</v>
      </c>
      <c r="M3299" s="9" t="s">
        <v>53</v>
      </c>
      <c r="N3299" s="9" t="s">
        <v>75</v>
      </c>
      <c r="O3299" s="30" t="s">
        <v>477</v>
      </c>
      <c r="P3299" s="9">
        <v>216</v>
      </c>
      <c r="Q3299" s="10">
        <v>100</v>
      </c>
      <c r="R3299" s="10">
        <v>6750</v>
      </c>
      <c r="S3299" s="159">
        <f>P3299*R3299</f>
        <v>1458000</v>
      </c>
      <c r="T3299" s="161">
        <v>57</v>
      </c>
      <c r="U3299" s="198">
        <v>85</v>
      </c>
      <c r="V3299" s="159">
        <f>S3299*U3299/100</f>
        <v>1239300</v>
      </c>
      <c r="W3299" s="34">
        <f>S3299-V3299</f>
        <v>218700</v>
      </c>
      <c r="X3299" s="31">
        <f t="shared" ref="X3299:X3300" si="352">K3299+W3299</f>
        <v>218700</v>
      </c>
      <c r="Y3299" s="34">
        <f t="shared" ref="Y3299:Y3300" si="353">X3299*Q3299/100</f>
        <v>218700</v>
      </c>
      <c r="Z3299" s="34">
        <v>10000000</v>
      </c>
      <c r="AA3299" s="9">
        <v>0</v>
      </c>
      <c r="AB3299" s="9">
        <v>0</v>
      </c>
      <c r="AC3299" s="33"/>
      <c r="AD3299" s="10"/>
    </row>
    <row r="3300" spans="1:154" x14ac:dyDescent="0.3">
      <c r="A3300" s="9"/>
      <c r="B3300" s="9"/>
      <c r="C3300" s="9"/>
      <c r="D3300" s="9"/>
      <c r="E3300" s="9"/>
      <c r="F3300" s="9"/>
      <c r="G3300" s="9"/>
      <c r="H3300" s="9" t="s">
        <v>478</v>
      </c>
      <c r="I3300" s="10">
        <v>7</v>
      </c>
      <c r="J3300" s="33">
        <v>300</v>
      </c>
      <c r="K3300" s="34">
        <f t="shared" si="351"/>
        <v>2100</v>
      </c>
      <c r="L3300" s="9">
        <v>2</v>
      </c>
      <c r="M3300" s="9" t="s">
        <v>290</v>
      </c>
      <c r="N3300" s="9" t="s">
        <v>48</v>
      </c>
      <c r="O3300" s="9" t="s">
        <v>478</v>
      </c>
      <c r="P3300" s="9">
        <v>27</v>
      </c>
      <c r="Q3300" s="10">
        <v>100</v>
      </c>
      <c r="R3300" s="10">
        <v>6750</v>
      </c>
      <c r="S3300" s="34">
        <f>P3300*R3300</f>
        <v>182250</v>
      </c>
      <c r="T3300" s="9">
        <v>6</v>
      </c>
      <c r="U3300" s="2">
        <v>6</v>
      </c>
      <c r="V3300" s="34">
        <f>S3300*U3300/100</f>
        <v>10935</v>
      </c>
      <c r="W3300" s="34">
        <f>S3300-V3300</f>
        <v>171315</v>
      </c>
      <c r="X3300" s="31">
        <f t="shared" si="352"/>
        <v>173415</v>
      </c>
      <c r="Y3300" s="34">
        <f t="shared" si="353"/>
        <v>173415</v>
      </c>
      <c r="Z3300" s="34"/>
      <c r="AA3300" s="34">
        <f>X3300-Z3300</f>
        <v>173415</v>
      </c>
      <c r="AB3300" s="9">
        <v>0.3</v>
      </c>
      <c r="AC3300" s="33"/>
      <c r="AD3300" s="10"/>
    </row>
    <row r="3301" spans="1:154" s="39" customFormat="1" x14ac:dyDescent="0.3">
      <c r="A3301" s="9"/>
      <c r="B3301" s="9"/>
      <c r="C3301" s="9"/>
      <c r="D3301" s="9"/>
      <c r="E3301" s="9"/>
      <c r="F3301" s="9"/>
      <c r="G3301" s="9"/>
      <c r="H3301" s="30" t="s">
        <v>476</v>
      </c>
      <c r="I3301" s="10">
        <v>584</v>
      </c>
      <c r="J3301" s="33">
        <v>300</v>
      </c>
      <c r="K3301" s="34">
        <f t="shared" si="351"/>
        <v>175200</v>
      </c>
      <c r="L3301" s="9"/>
      <c r="M3301" s="9"/>
      <c r="N3301" s="9"/>
      <c r="O3301" s="9"/>
      <c r="P3301" s="9"/>
      <c r="Q3301" s="10"/>
      <c r="R3301" s="10"/>
      <c r="S3301" s="34"/>
      <c r="T3301" s="9"/>
      <c r="U3301" s="2"/>
      <c r="V3301" s="34"/>
      <c r="W3301" s="34"/>
      <c r="X3301" s="31">
        <f>K3301+W3301</f>
        <v>175200</v>
      </c>
      <c r="Y3301" s="34"/>
      <c r="Z3301" s="34">
        <v>50000000</v>
      </c>
      <c r="AA3301" s="9">
        <v>0</v>
      </c>
      <c r="AB3301" s="9">
        <v>0</v>
      </c>
      <c r="AC3301" s="33"/>
      <c r="AD3301" s="10"/>
      <c r="AE3301" s="16"/>
      <c r="AF3301" s="16"/>
      <c r="AG3301" s="16"/>
      <c r="AH3301" s="16"/>
      <c r="AI3301" s="16"/>
      <c r="AJ3301" s="16"/>
      <c r="AK3301" s="16"/>
      <c r="AL3301" s="16"/>
      <c r="AM3301" s="16"/>
      <c r="AN3301" s="16"/>
      <c r="AO3301" s="16"/>
      <c r="AP3301" s="16"/>
      <c r="AQ3301" s="16"/>
      <c r="AR3301" s="16"/>
      <c r="AS3301" s="16"/>
      <c r="AT3301" s="16"/>
      <c r="AU3301" s="16"/>
      <c r="AV3301" s="16"/>
      <c r="AW3301" s="16"/>
      <c r="AX3301" s="16"/>
      <c r="AY3301" s="16"/>
      <c r="AZ3301" s="16"/>
      <c r="BA3301" s="16"/>
      <c r="BB3301" s="16"/>
      <c r="BC3301" s="16"/>
      <c r="BD3301" s="16"/>
      <c r="BE3301" s="16"/>
      <c r="BF3301" s="16"/>
      <c r="BG3301" s="16"/>
      <c r="BH3301" s="16"/>
      <c r="BI3301" s="16"/>
      <c r="BJ3301" s="16"/>
      <c r="BK3301" s="16"/>
      <c r="BL3301" s="16"/>
      <c r="BM3301" s="16"/>
      <c r="BN3301" s="16"/>
      <c r="BO3301" s="16"/>
      <c r="BP3301" s="16"/>
      <c r="BQ3301" s="16"/>
      <c r="BR3301" s="16"/>
      <c r="BS3301" s="16"/>
      <c r="BT3301" s="16"/>
      <c r="BU3301" s="16"/>
      <c r="BV3301" s="16"/>
      <c r="BW3301" s="16"/>
      <c r="BX3301" s="16"/>
      <c r="BY3301" s="16"/>
      <c r="BZ3301" s="16"/>
      <c r="CA3301" s="16"/>
      <c r="CB3301" s="16"/>
      <c r="CC3301" s="16"/>
      <c r="CD3301" s="16"/>
      <c r="CE3301" s="16"/>
      <c r="CF3301" s="16"/>
      <c r="CG3301" s="16"/>
      <c r="CH3301" s="16"/>
      <c r="CI3301" s="16"/>
      <c r="CJ3301" s="16"/>
      <c r="CK3301" s="16"/>
      <c r="CL3301" s="16"/>
      <c r="CM3301" s="16"/>
      <c r="CN3301" s="16"/>
      <c r="CO3301" s="16"/>
      <c r="CP3301" s="16"/>
      <c r="CQ3301" s="16"/>
      <c r="CR3301" s="16"/>
      <c r="CS3301" s="16"/>
      <c r="CT3301" s="16"/>
      <c r="CU3301" s="16"/>
      <c r="CV3301" s="16"/>
      <c r="CW3301" s="16"/>
      <c r="CX3301" s="16"/>
      <c r="CY3301" s="16"/>
      <c r="CZ3301" s="16"/>
      <c r="DA3301" s="16"/>
      <c r="DB3301" s="16"/>
      <c r="DC3301" s="16"/>
      <c r="DD3301" s="16"/>
      <c r="DE3301" s="16"/>
      <c r="DF3301" s="16"/>
      <c r="DG3301" s="16"/>
      <c r="DH3301" s="16"/>
      <c r="DI3301" s="16"/>
      <c r="DJ3301" s="16"/>
      <c r="DK3301" s="16"/>
      <c r="DL3301" s="16"/>
      <c r="DM3301" s="16"/>
      <c r="DN3301" s="16"/>
      <c r="DO3301" s="16"/>
      <c r="DP3301" s="16"/>
      <c r="DQ3301" s="16"/>
      <c r="DR3301" s="16"/>
      <c r="DS3301" s="16"/>
      <c r="DT3301" s="16"/>
      <c r="DU3301" s="16"/>
      <c r="DV3301" s="16"/>
      <c r="DW3301" s="16"/>
      <c r="DX3301" s="16"/>
      <c r="DY3301" s="16"/>
      <c r="DZ3301" s="16"/>
      <c r="EA3301" s="16"/>
      <c r="EB3301" s="16"/>
      <c r="EC3301" s="16"/>
      <c r="ED3301" s="16"/>
      <c r="EE3301" s="16"/>
      <c r="EF3301" s="16"/>
      <c r="EG3301" s="16"/>
      <c r="EH3301" s="16"/>
      <c r="EI3301" s="16"/>
      <c r="EJ3301" s="16"/>
      <c r="EK3301" s="16"/>
      <c r="EL3301" s="16"/>
      <c r="EM3301" s="16"/>
      <c r="EN3301" s="16"/>
      <c r="EO3301" s="16"/>
      <c r="EP3301" s="16"/>
      <c r="EQ3301" s="16"/>
      <c r="ER3301" s="16"/>
      <c r="ES3301" s="16"/>
      <c r="ET3301" s="16"/>
      <c r="EU3301" s="16"/>
      <c r="EV3301" s="16"/>
      <c r="EW3301" s="16"/>
      <c r="EX3301" s="16"/>
    </row>
    <row r="3302" spans="1:154" x14ac:dyDescent="0.3">
      <c r="A3302" s="18"/>
      <c r="B3302" s="18"/>
      <c r="C3302" s="18"/>
      <c r="D3302" s="18"/>
      <c r="E3302" s="18"/>
      <c r="F3302" s="18"/>
      <c r="G3302" s="18"/>
      <c r="H3302" s="18"/>
      <c r="I3302" s="20"/>
      <c r="J3302" s="21"/>
      <c r="K3302" s="20"/>
      <c r="L3302" s="18"/>
      <c r="M3302" s="18"/>
      <c r="N3302" s="18"/>
      <c r="O3302" s="18"/>
      <c r="P3302" s="18"/>
      <c r="Q3302" s="20"/>
      <c r="R3302" s="20"/>
      <c r="S3302" s="20"/>
      <c r="T3302" s="18"/>
      <c r="U3302" s="94"/>
      <c r="V3302" s="23"/>
      <c r="W3302" s="20"/>
      <c r="X3302" s="20"/>
      <c r="Y3302" s="20"/>
      <c r="Z3302" s="20"/>
      <c r="AA3302" s="18"/>
      <c r="AB3302" s="18"/>
      <c r="AC3302" s="21"/>
      <c r="AD3302" s="20"/>
      <c r="AE3302" s="39"/>
      <c r="AF3302" s="39"/>
      <c r="AG3302" s="39"/>
      <c r="AH3302" s="39"/>
      <c r="AI3302" s="39"/>
      <c r="AJ3302" s="39"/>
      <c r="AK3302" s="39"/>
      <c r="AL3302" s="39"/>
      <c r="AM3302" s="39"/>
      <c r="AN3302" s="39"/>
      <c r="AO3302" s="39"/>
      <c r="AP3302" s="39"/>
      <c r="AQ3302" s="39"/>
      <c r="AR3302" s="39"/>
      <c r="AS3302" s="39"/>
      <c r="AT3302" s="39"/>
      <c r="AU3302" s="39"/>
      <c r="AV3302" s="39"/>
      <c r="AW3302" s="39"/>
      <c r="AX3302" s="39"/>
      <c r="AY3302" s="39"/>
      <c r="AZ3302" s="39"/>
      <c r="BA3302" s="39"/>
      <c r="BB3302" s="39"/>
      <c r="BC3302" s="39"/>
      <c r="BD3302" s="39"/>
      <c r="BE3302" s="39"/>
      <c r="BF3302" s="39"/>
      <c r="BG3302" s="39"/>
      <c r="BH3302" s="39"/>
      <c r="BI3302" s="39"/>
      <c r="BJ3302" s="39"/>
      <c r="BK3302" s="39"/>
      <c r="BL3302" s="39"/>
      <c r="BM3302" s="39"/>
      <c r="BN3302" s="39"/>
      <c r="BO3302" s="39"/>
      <c r="BP3302" s="39"/>
      <c r="BQ3302" s="39"/>
      <c r="BR3302" s="39"/>
      <c r="BS3302" s="39"/>
      <c r="BT3302" s="39"/>
      <c r="BU3302" s="39"/>
      <c r="BV3302" s="39"/>
      <c r="BW3302" s="39"/>
      <c r="BX3302" s="39"/>
      <c r="BY3302" s="39"/>
      <c r="BZ3302" s="39"/>
      <c r="CA3302" s="39"/>
      <c r="CB3302" s="39"/>
      <c r="CC3302" s="39"/>
      <c r="CD3302" s="39"/>
      <c r="CE3302" s="39"/>
      <c r="CF3302" s="39"/>
      <c r="CG3302" s="39"/>
      <c r="CH3302" s="39"/>
      <c r="CI3302" s="39"/>
      <c r="CJ3302" s="39"/>
      <c r="CK3302" s="39"/>
      <c r="CL3302" s="39"/>
      <c r="CM3302" s="39"/>
      <c r="CN3302" s="39"/>
      <c r="CO3302" s="39"/>
      <c r="CP3302" s="39"/>
      <c r="CQ3302" s="39"/>
      <c r="CR3302" s="39"/>
      <c r="CS3302" s="39"/>
      <c r="CT3302" s="39"/>
      <c r="CU3302" s="39"/>
      <c r="CV3302" s="39"/>
      <c r="CW3302" s="39"/>
      <c r="CX3302" s="39"/>
      <c r="CY3302" s="39"/>
      <c r="CZ3302" s="39"/>
      <c r="DA3302" s="39"/>
      <c r="DB3302" s="39"/>
      <c r="DC3302" s="39"/>
      <c r="DD3302" s="39"/>
      <c r="DE3302" s="39"/>
      <c r="DF3302" s="39"/>
      <c r="DG3302" s="39"/>
      <c r="DH3302" s="39"/>
      <c r="DI3302" s="39"/>
      <c r="DJ3302" s="39"/>
      <c r="DK3302" s="39"/>
      <c r="DL3302" s="39"/>
      <c r="DM3302" s="39"/>
      <c r="DN3302" s="39"/>
      <c r="DO3302" s="39"/>
      <c r="DP3302" s="39"/>
      <c r="DQ3302" s="39"/>
      <c r="DR3302" s="39"/>
      <c r="DS3302" s="39"/>
      <c r="DT3302" s="39"/>
      <c r="DU3302" s="39"/>
      <c r="DV3302" s="39"/>
      <c r="DW3302" s="39"/>
      <c r="DX3302" s="39"/>
      <c r="DY3302" s="39"/>
      <c r="DZ3302" s="39"/>
      <c r="EA3302" s="39"/>
      <c r="EB3302" s="39"/>
      <c r="EC3302" s="39"/>
      <c r="ED3302" s="39"/>
      <c r="EE3302" s="39"/>
      <c r="EF3302" s="39"/>
      <c r="EG3302" s="39"/>
      <c r="EH3302" s="39"/>
      <c r="EI3302" s="39"/>
      <c r="EJ3302" s="39"/>
      <c r="EK3302" s="39"/>
      <c r="EL3302" s="39"/>
      <c r="EM3302" s="39"/>
      <c r="EN3302" s="39"/>
      <c r="EO3302" s="39"/>
      <c r="EP3302" s="39"/>
      <c r="EQ3302" s="39"/>
      <c r="ER3302" s="39"/>
      <c r="ES3302" s="39"/>
      <c r="ET3302" s="39"/>
      <c r="EU3302" s="39"/>
      <c r="EV3302" s="39"/>
      <c r="EW3302" s="39"/>
      <c r="EX3302" s="39"/>
    </row>
    <row r="3303" spans="1:154" x14ac:dyDescent="0.3">
      <c r="A3303" s="29">
        <v>2907</v>
      </c>
      <c r="B3303" s="29" t="s">
        <v>47</v>
      </c>
      <c r="C3303" s="29">
        <v>12980</v>
      </c>
      <c r="D3303" s="29">
        <v>2</v>
      </c>
      <c r="E3303" s="29">
        <v>4</v>
      </c>
      <c r="F3303" s="29">
        <v>0</v>
      </c>
      <c r="G3303" s="29">
        <v>25</v>
      </c>
      <c r="H3303" s="25" t="s">
        <v>476</v>
      </c>
      <c r="I3303" s="36">
        <v>1625</v>
      </c>
      <c r="J3303" s="41">
        <v>220</v>
      </c>
      <c r="K3303" s="74">
        <f>I3303*J3303</f>
        <v>357500</v>
      </c>
      <c r="L3303" s="29"/>
      <c r="M3303" s="29"/>
      <c r="N3303" s="29"/>
      <c r="O3303" s="29"/>
      <c r="P3303" s="29"/>
      <c r="Q3303" s="36"/>
      <c r="R3303" s="36"/>
      <c r="S3303" s="36"/>
      <c r="T3303" s="29"/>
      <c r="U3303" s="185"/>
      <c r="V3303" s="37"/>
      <c r="W3303" s="36"/>
      <c r="X3303" s="75">
        <f>K3303+W3303</f>
        <v>357500</v>
      </c>
      <c r="Y3303" s="36"/>
      <c r="Z3303" s="74">
        <v>50000000</v>
      </c>
      <c r="AA3303" s="29">
        <v>0</v>
      </c>
      <c r="AB3303" s="29">
        <v>0</v>
      </c>
      <c r="AC3303" s="41" t="s">
        <v>1398</v>
      </c>
      <c r="AD3303" s="36"/>
    </row>
    <row r="3304" spans="1:154" x14ac:dyDescent="0.3">
      <c r="A3304" s="9"/>
      <c r="B3304" s="9" t="s">
        <v>47</v>
      </c>
      <c r="C3304" s="9">
        <v>12979</v>
      </c>
      <c r="D3304" s="9">
        <v>2</v>
      </c>
      <c r="E3304" s="9">
        <v>2</v>
      </c>
      <c r="F3304" s="9">
        <v>2</v>
      </c>
      <c r="G3304" s="9">
        <v>57</v>
      </c>
      <c r="H3304" s="30" t="s">
        <v>476</v>
      </c>
      <c r="I3304" s="10">
        <v>1057</v>
      </c>
      <c r="J3304" s="33">
        <v>150</v>
      </c>
      <c r="K3304" s="34">
        <f>I3304*J3304</f>
        <v>158550</v>
      </c>
      <c r="L3304" s="9"/>
      <c r="M3304" s="9"/>
      <c r="N3304" s="9"/>
      <c r="O3304" s="9"/>
      <c r="P3304" s="9"/>
      <c r="Q3304" s="10"/>
      <c r="R3304" s="10"/>
      <c r="S3304" s="10"/>
      <c r="T3304" s="9"/>
      <c r="U3304" s="2"/>
      <c r="V3304" s="35"/>
      <c r="W3304" s="10"/>
      <c r="X3304" s="31">
        <f>K3304+W3304</f>
        <v>158550</v>
      </c>
      <c r="Y3304" s="10"/>
      <c r="Z3304" s="34">
        <v>50000000</v>
      </c>
      <c r="AA3304" s="9">
        <v>0</v>
      </c>
      <c r="AB3304" s="9">
        <v>0</v>
      </c>
      <c r="AC3304" s="33">
        <v>0</v>
      </c>
      <c r="AD3304" s="10"/>
    </row>
    <row r="3305" spans="1:154" x14ac:dyDescent="0.3">
      <c r="A3305" s="18"/>
      <c r="B3305" s="18"/>
      <c r="C3305" s="18"/>
      <c r="D3305" s="18"/>
      <c r="E3305" s="18"/>
      <c r="F3305" s="18"/>
      <c r="G3305" s="18"/>
      <c r="H3305" s="19"/>
      <c r="I3305" s="20"/>
      <c r="J3305" s="21"/>
      <c r="K3305" s="20"/>
      <c r="L3305" s="18"/>
      <c r="M3305" s="18"/>
      <c r="N3305" s="18"/>
      <c r="O3305" s="18"/>
      <c r="P3305" s="18"/>
      <c r="Q3305" s="20"/>
      <c r="R3305" s="20"/>
      <c r="S3305" s="20"/>
      <c r="T3305" s="18"/>
      <c r="U3305" s="94"/>
      <c r="V3305" s="23"/>
      <c r="W3305" s="20"/>
      <c r="X3305" s="20"/>
      <c r="Y3305" s="20"/>
      <c r="Z3305" s="20"/>
      <c r="AA3305" s="18"/>
      <c r="AB3305" s="18"/>
      <c r="AC3305" s="21"/>
      <c r="AD3305" s="20"/>
      <c r="AE3305" s="39"/>
      <c r="AF3305" s="39"/>
      <c r="AG3305" s="39"/>
      <c r="AH3305" s="39"/>
      <c r="AI3305" s="39"/>
      <c r="AJ3305" s="39"/>
      <c r="AK3305" s="39"/>
      <c r="AL3305" s="39"/>
      <c r="AM3305" s="39"/>
      <c r="AN3305" s="39"/>
      <c r="AO3305" s="39"/>
      <c r="AP3305" s="39"/>
      <c r="AQ3305" s="39"/>
      <c r="AR3305" s="39"/>
      <c r="AS3305" s="39"/>
      <c r="AT3305" s="39"/>
      <c r="AU3305" s="39"/>
      <c r="AV3305" s="39"/>
      <c r="AW3305" s="39"/>
      <c r="AX3305" s="39"/>
      <c r="AY3305" s="39"/>
      <c r="AZ3305" s="39"/>
      <c r="BA3305" s="39"/>
      <c r="BB3305" s="39"/>
      <c r="BC3305" s="39"/>
      <c r="BD3305" s="39"/>
      <c r="BE3305" s="39"/>
      <c r="BF3305" s="39"/>
      <c r="BG3305" s="39"/>
      <c r="BH3305" s="39"/>
      <c r="BI3305" s="39"/>
      <c r="BJ3305" s="39"/>
      <c r="BK3305" s="39"/>
      <c r="BL3305" s="39"/>
      <c r="BM3305" s="39"/>
      <c r="BN3305" s="39"/>
      <c r="BO3305" s="39"/>
      <c r="BP3305" s="39"/>
      <c r="BQ3305" s="39"/>
      <c r="BR3305" s="39"/>
      <c r="BS3305" s="39"/>
      <c r="BT3305" s="39"/>
      <c r="BU3305" s="39"/>
      <c r="BV3305" s="39"/>
      <c r="BW3305" s="39"/>
      <c r="BX3305" s="39"/>
      <c r="BY3305" s="39"/>
      <c r="BZ3305" s="39"/>
      <c r="CA3305" s="39"/>
      <c r="CB3305" s="39"/>
      <c r="CC3305" s="39"/>
      <c r="CD3305" s="39"/>
      <c r="CE3305" s="39"/>
      <c r="CF3305" s="39"/>
      <c r="CG3305" s="39"/>
      <c r="CH3305" s="39"/>
      <c r="CI3305" s="39"/>
      <c r="CJ3305" s="39"/>
      <c r="CK3305" s="39"/>
      <c r="CL3305" s="39"/>
      <c r="CM3305" s="39"/>
      <c r="CN3305" s="39"/>
      <c r="CO3305" s="39"/>
      <c r="CP3305" s="39"/>
      <c r="CQ3305" s="39"/>
      <c r="CR3305" s="39"/>
      <c r="CS3305" s="39"/>
      <c r="CT3305" s="39"/>
      <c r="CU3305" s="39"/>
      <c r="CV3305" s="39"/>
      <c r="CW3305" s="39"/>
      <c r="CX3305" s="39"/>
      <c r="CY3305" s="39"/>
      <c r="CZ3305" s="39"/>
      <c r="DA3305" s="39"/>
      <c r="DB3305" s="39"/>
      <c r="DC3305" s="39"/>
      <c r="DD3305" s="39"/>
      <c r="DE3305" s="39"/>
      <c r="DF3305" s="39"/>
      <c r="DG3305" s="39"/>
      <c r="DH3305" s="39"/>
      <c r="DI3305" s="39"/>
      <c r="DJ3305" s="39"/>
      <c r="DK3305" s="39"/>
      <c r="DL3305" s="39"/>
      <c r="DM3305" s="39"/>
      <c r="DN3305" s="39"/>
      <c r="DO3305" s="39"/>
      <c r="DP3305" s="39"/>
      <c r="DQ3305" s="39"/>
      <c r="DR3305" s="39"/>
      <c r="DS3305" s="39"/>
      <c r="DT3305" s="39"/>
      <c r="DU3305" s="39"/>
      <c r="DV3305" s="39"/>
      <c r="DW3305" s="39"/>
      <c r="DX3305" s="39"/>
      <c r="DY3305" s="39"/>
      <c r="DZ3305" s="39"/>
      <c r="EA3305" s="39"/>
      <c r="EB3305" s="39"/>
      <c r="EC3305" s="39"/>
      <c r="ED3305" s="39"/>
      <c r="EE3305" s="39"/>
      <c r="EF3305" s="39"/>
      <c r="EG3305" s="39"/>
      <c r="EH3305" s="39"/>
      <c r="EI3305" s="39"/>
      <c r="EJ3305" s="39"/>
      <c r="EK3305" s="39"/>
      <c r="EL3305" s="39"/>
      <c r="EM3305" s="39"/>
      <c r="EN3305" s="39"/>
      <c r="EO3305" s="39"/>
      <c r="EP3305" s="39"/>
      <c r="EQ3305" s="39"/>
      <c r="ER3305" s="39"/>
      <c r="ES3305" s="39"/>
      <c r="ET3305" s="39"/>
      <c r="EU3305" s="39"/>
      <c r="EV3305" s="39"/>
      <c r="EW3305" s="39"/>
      <c r="EX3305" s="39"/>
    </row>
    <row r="3306" spans="1:154" x14ac:dyDescent="0.3">
      <c r="A3306" s="29">
        <v>2908</v>
      </c>
      <c r="B3306" s="29" t="s">
        <v>47</v>
      </c>
      <c r="C3306" s="29">
        <v>3939</v>
      </c>
      <c r="D3306" s="29">
        <v>3</v>
      </c>
      <c r="E3306" s="29">
        <v>3</v>
      </c>
      <c r="F3306" s="29">
        <v>2</v>
      </c>
      <c r="G3306" s="29">
        <v>97</v>
      </c>
      <c r="H3306" s="25" t="s">
        <v>476</v>
      </c>
      <c r="I3306" s="36">
        <v>1497</v>
      </c>
      <c r="J3306" s="41">
        <v>150</v>
      </c>
      <c r="K3306" s="74">
        <f t="shared" ref="K3306:K3313" si="354">I3306*J3306</f>
        <v>224550</v>
      </c>
      <c r="L3306" s="29"/>
      <c r="M3306" s="29"/>
      <c r="N3306" s="29"/>
      <c r="O3306" s="29"/>
      <c r="P3306" s="29"/>
      <c r="Q3306" s="36"/>
      <c r="R3306" s="36"/>
      <c r="S3306" s="36"/>
      <c r="T3306" s="29"/>
      <c r="U3306" s="185"/>
      <c r="V3306" s="37"/>
      <c r="W3306" s="36"/>
      <c r="X3306" s="75">
        <f>K3306+W3306</f>
        <v>224550</v>
      </c>
      <c r="Y3306" s="36"/>
      <c r="Z3306" s="74">
        <v>50000000</v>
      </c>
      <c r="AA3306" s="29">
        <v>0</v>
      </c>
      <c r="AB3306" s="29">
        <v>0</v>
      </c>
      <c r="AC3306" s="41" t="s">
        <v>1399</v>
      </c>
      <c r="AD3306" s="36"/>
    </row>
    <row r="3307" spans="1:154" s="39" customFormat="1" x14ac:dyDescent="0.3">
      <c r="A3307" s="18"/>
      <c r="B3307" s="18"/>
      <c r="C3307" s="18"/>
      <c r="D3307" s="18"/>
      <c r="E3307" s="18"/>
      <c r="F3307" s="18"/>
      <c r="G3307" s="18"/>
      <c r="H3307" s="19"/>
      <c r="I3307" s="20"/>
      <c r="J3307" s="21"/>
      <c r="K3307" s="20"/>
      <c r="L3307" s="18"/>
      <c r="M3307" s="18"/>
      <c r="N3307" s="18"/>
      <c r="O3307" s="18"/>
      <c r="P3307" s="18"/>
      <c r="Q3307" s="20"/>
      <c r="R3307" s="20"/>
      <c r="S3307" s="20"/>
      <c r="T3307" s="18"/>
      <c r="U3307" s="94"/>
      <c r="V3307" s="23"/>
      <c r="W3307" s="20"/>
      <c r="X3307" s="20"/>
      <c r="Y3307" s="20"/>
      <c r="Z3307" s="20"/>
      <c r="AA3307" s="18"/>
      <c r="AB3307" s="18"/>
      <c r="AC3307" s="58"/>
      <c r="AD3307" s="64"/>
    </row>
    <row r="3308" spans="1:154" x14ac:dyDescent="0.3">
      <c r="A3308" s="29">
        <v>2909</v>
      </c>
      <c r="B3308" s="29" t="s">
        <v>47</v>
      </c>
      <c r="C3308" s="29">
        <v>13079</v>
      </c>
      <c r="D3308" s="29">
        <v>2</v>
      </c>
      <c r="E3308" s="29">
        <v>0</v>
      </c>
      <c r="F3308" s="29">
        <v>1</v>
      </c>
      <c r="G3308" s="29">
        <v>45</v>
      </c>
      <c r="H3308" s="25" t="s">
        <v>477</v>
      </c>
      <c r="I3308" s="36">
        <v>145</v>
      </c>
      <c r="J3308" s="41">
        <v>330</v>
      </c>
      <c r="K3308" s="74">
        <f t="shared" si="354"/>
        <v>47850</v>
      </c>
      <c r="L3308" s="29">
        <v>1</v>
      </c>
      <c r="M3308" s="29" t="s">
        <v>53</v>
      </c>
      <c r="N3308" s="29" t="s">
        <v>48</v>
      </c>
      <c r="O3308" s="25" t="s">
        <v>477</v>
      </c>
      <c r="P3308" s="29">
        <v>80</v>
      </c>
      <c r="Q3308" s="36">
        <v>100</v>
      </c>
      <c r="R3308" s="36">
        <v>6750</v>
      </c>
      <c r="S3308" s="74">
        <f>P3308*R3308</f>
        <v>540000</v>
      </c>
      <c r="T3308" s="29">
        <v>26</v>
      </c>
      <c r="U3308" s="185">
        <v>42</v>
      </c>
      <c r="V3308" s="74">
        <f>S3308*U3308/100</f>
        <v>226800</v>
      </c>
      <c r="W3308" s="74">
        <f>S3308-V3308</f>
        <v>313200</v>
      </c>
      <c r="X3308" s="75">
        <f>K3308+W3308</f>
        <v>361050</v>
      </c>
      <c r="Y3308" s="74">
        <f>X3308*Q3308/100</f>
        <v>361050</v>
      </c>
      <c r="Z3308" s="74">
        <v>50000000</v>
      </c>
      <c r="AA3308" s="29">
        <v>0</v>
      </c>
      <c r="AB3308" s="29">
        <v>0</v>
      </c>
      <c r="AC3308" s="41" t="s">
        <v>1400</v>
      </c>
      <c r="AD3308" s="36"/>
    </row>
    <row r="3309" spans="1:154" x14ac:dyDescent="0.3">
      <c r="A3309" s="9"/>
      <c r="B3309" s="9" t="s">
        <v>47</v>
      </c>
      <c r="C3309" s="9">
        <v>1825</v>
      </c>
      <c r="D3309" s="9">
        <v>2</v>
      </c>
      <c r="E3309" s="9">
        <v>10</v>
      </c>
      <c r="F3309" s="9">
        <v>0</v>
      </c>
      <c r="G3309" s="9">
        <v>0</v>
      </c>
      <c r="H3309" s="30" t="s">
        <v>476</v>
      </c>
      <c r="I3309" s="10">
        <v>4000</v>
      </c>
      <c r="J3309" s="33">
        <v>150</v>
      </c>
      <c r="K3309" s="34">
        <f t="shared" si="354"/>
        <v>600000</v>
      </c>
      <c r="L3309" s="9"/>
      <c r="M3309" s="9"/>
      <c r="N3309" s="9"/>
      <c r="O3309" s="9"/>
      <c r="P3309" s="9"/>
      <c r="Q3309" s="10"/>
      <c r="R3309" s="10"/>
      <c r="S3309" s="10"/>
      <c r="T3309" s="9"/>
      <c r="U3309" s="2"/>
      <c r="V3309" s="35"/>
      <c r="W3309" s="10"/>
      <c r="X3309" s="31">
        <f>K3309+W3309</f>
        <v>600000</v>
      </c>
      <c r="Y3309" s="10"/>
      <c r="Z3309" s="34">
        <v>50000000</v>
      </c>
      <c r="AA3309" s="9">
        <v>0</v>
      </c>
      <c r="AB3309" s="9">
        <v>0</v>
      </c>
      <c r="AC3309" s="33">
        <v>0</v>
      </c>
      <c r="AD3309" s="10"/>
    </row>
    <row r="3310" spans="1:154" s="39" customFormat="1" x14ac:dyDescent="0.3">
      <c r="A3310" s="9"/>
      <c r="B3310" s="9" t="s">
        <v>47</v>
      </c>
      <c r="C3310" s="9">
        <v>1115</v>
      </c>
      <c r="D3310" s="9">
        <v>2</v>
      </c>
      <c r="E3310" s="9">
        <v>2</v>
      </c>
      <c r="F3310" s="9">
        <v>3</v>
      </c>
      <c r="G3310" s="9">
        <v>62</v>
      </c>
      <c r="H3310" s="30" t="s">
        <v>476</v>
      </c>
      <c r="I3310" s="10">
        <v>1162</v>
      </c>
      <c r="J3310" s="33">
        <v>330</v>
      </c>
      <c r="K3310" s="34">
        <f t="shared" si="354"/>
        <v>383460</v>
      </c>
      <c r="L3310" s="9"/>
      <c r="M3310" s="9"/>
      <c r="N3310" s="9"/>
      <c r="O3310" s="9"/>
      <c r="P3310" s="9"/>
      <c r="Q3310" s="10"/>
      <c r="R3310" s="10"/>
      <c r="S3310" s="10"/>
      <c r="T3310" s="9"/>
      <c r="U3310" s="2"/>
      <c r="V3310" s="35"/>
      <c r="W3310" s="10"/>
      <c r="X3310" s="31">
        <f>K3310+W3310</f>
        <v>383460</v>
      </c>
      <c r="Y3310" s="10"/>
      <c r="Z3310" s="34">
        <v>50000000</v>
      </c>
      <c r="AA3310" s="9">
        <v>0</v>
      </c>
      <c r="AB3310" s="9">
        <v>0</v>
      </c>
      <c r="AC3310" s="33">
        <v>0</v>
      </c>
      <c r="AD3310" s="10"/>
      <c r="AE3310" s="16"/>
      <c r="AF3310" s="16"/>
      <c r="AG3310" s="16"/>
      <c r="AH3310" s="16"/>
      <c r="AI3310" s="16"/>
      <c r="AJ3310" s="16"/>
      <c r="AK3310" s="16"/>
      <c r="AL3310" s="16"/>
      <c r="AM3310" s="16"/>
      <c r="AN3310" s="16"/>
      <c r="AO3310" s="16"/>
      <c r="AP3310" s="16"/>
      <c r="AQ3310" s="16"/>
      <c r="AR3310" s="16"/>
      <c r="AS3310" s="16"/>
      <c r="AT3310" s="16"/>
      <c r="AU3310" s="16"/>
      <c r="AV3310" s="16"/>
      <c r="AW3310" s="16"/>
      <c r="AX3310" s="16"/>
      <c r="AY3310" s="16"/>
      <c r="AZ3310" s="16"/>
      <c r="BA3310" s="16"/>
      <c r="BB3310" s="16"/>
      <c r="BC3310" s="16"/>
      <c r="BD3310" s="16"/>
      <c r="BE3310" s="16"/>
      <c r="BF3310" s="16"/>
      <c r="BG3310" s="16"/>
      <c r="BH3310" s="16"/>
      <c r="BI3310" s="16"/>
      <c r="BJ3310" s="16"/>
      <c r="BK3310" s="16"/>
      <c r="BL3310" s="16"/>
      <c r="BM3310" s="16"/>
      <c r="BN3310" s="16"/>
      <c r="BO3310" s="16"/>
      <c r="BP3310" s="16"/>
      <c r="BQ3310" s="16"/>
      <c r="BR3310" s="16"/>
      <c r="BS3310" s="16"/>
      <c r="BT3310" s="16"/>
      <c r="BU3310" s="16"/>
      <c r="BV3310" s="16"/>
      <c r="BW3310" s="16"/>
      <c r="BX3310" s="16"/>
      <c r="BY3310" s="16"/>
      <c r="BZ3310" s="16"/>
      <c r="CA3310" s="16"/>
      <c r="CB3310" s="16"/>
      <c r="CC3310" s="16"/>
      <c r="CD3310" s="16"/>
      <c r="CE3310" s="16"/>
      <c r="CF3310" s="16"/>
      <c r="CG3310" s="16"/>
      <c r="CH3310" s="16"/>
      <c r="CI3310" s="16"/>
      <c r="CJ3310" s="16"/>
      <c r="CK3310" s="16"/>
      <c r="CL3310" s="16"/>
      <c r="CM3310" s="16"/>
      <c r="CN3310" s="16"/>
      <c r="CO3310" s="16"/>
      <c r="CP3310" s="16"/>
      <c r="CQ3310" s="16"/>
      <c r="CR3310" s="16"/>
      <c r="CS3310" s="16"/>
      <c r="CT3310" s="16"/>
      <c r="CU3310" s="16"/>
      <c r="CV3310" s="16"/>
      <c r="CW3310" s="16"/>
      <c r="CX3310" s="16"/>
      <c r="CY3310" s="16"/>
      <c r="CZ3310" s="16"/>
      <c r="DA3310" s="16"/>
      <c r="DB3310" s="16"/>
      <c r="DC3310" s="16"/>
      <c r="DD3310" s="16"/>
      <c r="DE3310" s="16"/>
      <c r="DF3310" s="16"/>
      <c r="DG3310" s="16"/>
      <c r="DH3310" s="16"/>
      <c r="DI3310" s="16"/>
      <c r="DJ3310" s="16"/>
      <c r="DK3310" s="16"/>
      <c r="DL3310" s="16"/>
      <c r="DM3310" s="16"/>
      <c r="DN3310" s="16"/>
      <c r="DO3310" s="16"/>
      <c r="DP3310" s="16"/>
      <c r="DQ3310" s="16"/>
      <c r="DR3310" s="16"/>
      <c r="DS3310" s="16"/>
      <c r="DT3310" s="16"/>
      <c r="DU3310" s="16"/>
      <c r="DV3310" s="16"/>
      <c r="DW3310" s="16"/>
      <c r="DX3310" s="16"/>
      <c r="DY3310" s="16"/>
      <c r="DZ3310" s="16"/>
      <c r="EA3310" s="16"/>
      <c r="EB3310" s="16"/>
      <c r="EC3310" s="16"/>
      <c r="ED3310" s="16"/>
      <c r="EE3310" s="16"/>
      <c r="EF3310" s="16"/>
      <c r="EG3310" s="16"/>
      <c r="EH3310" s="16"/>
      <c r="EI3310" s="16"/>
      <c r="EJ3310" s="16"/>
      <c r="EK3310" s="16"/>
      <c r="EL3310" s="16"/>
      <c r="EM3310" s="16"/>
      <c r="EN3310" s="16"/>
      <c r="EO3310" s="16"/>
      <c r="EP3310" s="16"/>
      <c r="EQ3310" s="16"/>
      <c r="ER3310" s="16"/>
      <c r="ES3310" s="16"/>
      <c r="ET3310" s="16"/>
      <c r="EU3310" s="16"/>
      <c r="EV3310" s="16"/>
      <c r="EW3310" s="16"/>
      <c r="EX3310" s="16"/>
    </row>
    <row r="3311" spans="1:154" x14ac:dyDescent="0.3">
      <c r="A3311" s="9"/>
      <c r="B3311" s="9" t="s">
        <v>47</v>
      </c>
      <c r="C3311" s="9">
        <v>1114</v>
      </c>
      <c r="D3311" s="9">
        <v>2</v>
      </c>
      <c r="E3311" s="9">
        <v>3</v>
      </c>
      <c r="F3311" s="9">
        <v>3</v>
      </c>
      <c r="G3311" s="9">
        <v>33</v>
      </c>
      <c r="H3311" s="30" t="s">
        <v>476</v>
      </c>
      <c r="I3311" s="10">
        <v>1533</v>
      </c>
      <c r="J3311" s="33">
        <v>150</v>
      </c>
      <c r="K3311" s="34">
        <f t="shared" si="354"/>
        <v>229950</v>
      </c>
      <c r="L3311" s="9"/>
      <c r="M3311" s="9"/>
      <c r="N3311" s="9"/>
      <c r="O3311" s="9"/>
      <c r="P3311" s="9"/>
      <c r="Q3311" s="10"/>
      <c r="R3311" s="10"/>
      <c r="S3311" s="10"/>
      <c r="T3311" s="9"/>
      <c r="U3311" s="2"/>
      <c r="V3311" s="35"/>
      <c r="W3311" s="10"/>
      <c r="X3311" s="31">
        <f>K3311+W3311</f>
        <v>229950</v>
      </c>
      <c r="Y3311" s="10"/>
      <c r="Z3311" s="34">
        <v>50000000</v>
      </c>
      <c r="AA3311" s="9">
        <v>0</v>
      </c>
      <c r="AB3311" s="9">
        <v>0</v>
      </c>
      <c r="AC3311" s="33">
        <v>0</v>
      </c>
      <c r="AD3311" s="10"/>
    </row>
    <row r="3312" spans="1:154" s="39" customFormat="1" x14ac:dyDescent="0.3">
      <c r="A3312" s="18"/>
      <c r="B3312" s="18"/>
      <c r="C3312" s="18"/>
      <c r="D3312" s="18"/>
      <c r="E3312" s="18"/>
      <c r="F3312" s="18"/>
      <c r="G3312" s="18"/>
      <c r="H3312" s="19"/>
      <c r="I3312" s="20"/>
      <c r="J3312" s="21"/>
      <c r="K3312" s="20"/>
      <c r="L3312" s="18"/>
      <c r="M3312" s="18"/>
      <c r="N3312" s="18"/>
      <c r="O3312" s="18"/>
      <c r="P3312" s="18"/>
      <c r="Q3312" s="20"/>
      <c r="R3312" s="20"/>
      <c r="S3312" s="20"/>
      <c r="T3312" s="18"/>
      <c r="U3312" s="94"/>
      <c r="V3312" s="23"/>
      <c r="W3312" s="20"/>
      <c r="X3312" s="20"/>
      <c r="Y3312" s="20"/>
      <c r="Z3312" s="20"/>
      <c r="AA3312" s="18"/>
      <c r="AB3312" s="18"/>
      <c r="AC3312" s="21"/>
      <c r="AD3312" s="20"/>
    </row>
    <row r="3313" spans="1:154" x14ac:dyDescent="0.3">
      <c r="A3313" s="29">
        <v>2910</v>
      </c>
      <c r="B3313" s="29" t="s">
        <v>47</v>
      </c>
      <c r="C3313" s="29">
        <v>8317</v>
      </c>
      <c r="D3313" s="29">
        <v>9</v>
      </c>
      <c r="E3313" s="29">
        <v>2</v>
      </c>
      <c r="F3313" s="29">
        <v>3</v>
      </c>
      <c r="G3313" s="29">
        <v>31</v>
      </c>
      <c r="H3313" s="25" t="s">
        <v>476</v>
      </c>
      <c r="I3313" s="36">
        <v>1131</v>
      </c>
      <c r="J3313" s="41">
        <v>150</v>
      </c>
      <c r="K3313" s="74">
        <f t="shared" si="354"/>
        <v>169650</v>
      </c>
      <c r="L3313" s="29"/>
      <c r="M3313" s="29"/>
      <c r="N3313" s="29"/>
      <c r="O3313" s="29"/>
      <c r="P3313" s="29"/>
      <c r="Q3313" s="36"/>
      <c r="R3313" s="36"/>
      <c r="S3313" s="36"/>
      <c r="T3313" s="29"/>
      <c r="U3313" s="185"/>
      <c r="V3313" s="37"/>
      <c r="W3313" s="36"/>
      <c r="X3313" s="75">
        <f>K3313+W3313</f>
        <v>169650</v>
      </c>
      <c r="Y3313" s="36"/>
      <c r="Z3313" s="74">
        <v>50000000</v>
      </c>
      <c r="AA3313" s="29">
        <v>0</v>
      </c>
      <c r="AB3313" s="29">
        <v>0</v>
      </c>
      <c r="AC3313" s="41" t="s">
        <v>1401</v>
      </c>
      <c r="AD3313" s="36"/>
    </row>
    <row r="3314" spans="1:154" x14ac:dyDescent="0.3">
      <c r="A3314" s="18"/>
      <c r="B3314" s="18"/>
      <c r="C3314" s="18"/>
      <c r="D3314" s="18"/>
      <c r="E3314" s="18"/>
      <c r="F3314" s="18"/>
      <c r="G3314" s="18"/>
      <c r="H3314" s="19"/>
      <c r="I3314" s="20"/>
      <c r="J3314" s="21"/>
      <c r="K3314" s="20"/>
      <c r="L3314" s="18"/>
      <c r="M3314" s="18"/>
      <c r="N3314" s="18"/>
      <c r="O3314" s="18"/>
      <c r="P3314" s="18"/>
      <c r="Q3314" s="20"/>
      <c r="R3314" s="20"/>
      <c r="S3314" s="20"/>
      <c r="T3314" s="18"/>
      <c r="U3314" s="94"/>
      <c r="V3314" s="23"/>
      <c r="W3314" s="20"/>
      <c r="X3314" s="20"/>
      <c r="Y3314" s="20"/>
      <c r="Z3314" s="20"/>
      <c r="AA3314" s="18"/>
      <c r="AB3314" s="18"/>
      <c r="AC3314" s="58"/>
      <c r="AD3314" s="64"/>
      <c r="AE3314" s="39"/>
      <c r="AF3314" s="39"/>
      <c r="AG3314" s="39"/>
      <c r="AH3314" s="39"/>
      <c r="AI3314" s="39"/>
      <c r="AJ3314" s="39"/>
      <c r="AK3314" s="39"/>
      <c r="AL3314" s="39"/>
      <c r="AM3314" s="39"/>
      <c r="AN3314" s="39"/>
      <c r="AO3314" s="39"/>
      <c r="AP3314" s="39"/>
      <c r="AQ3314" s="39"/>
      <c r="AR3314" s="39"/>
      <c r="AS3314" s="39"/>
      <c r="AT3314" s="39"/>
      <c r="AU3314" s="39"/>
      <c r="AV3314" s="39"/>
      <c r="AW3314" s="39"/>
      <c r="AX3314" s="39"/>
      <c r="AY3314" s="39"/>
      <c r="AZ3314" s="39"/>
      <c r="BA3314" s="39"/>
      <c r="BB3314" s="39"/>
      <c r="BC3314" s="39"/>
      <c r="BD3314" s="39"/>
      <c r="BE3314" s="39"/>
      <c r="BF3314" s="39"/>
      <c r="BG3314" s="39"/>
      <c r="BH3314" s="39"/>
      <c r="BI3314" s="39"/>
      <c r="BJ3314" s="39"/>
      <c r="BK3314" s="39"/>
      <c r="BL3314" s="39"/>
      <c r="BM3314" s="39"/>
      <c r="BN3314" s="39"/>
      <c r="BO3314" s="39"/>
      <c r="BP3314" s="39"/>
      <c r="BQ3314" s="39"/>
      <c r="BR3314" s="39"/>
      <c r="BS3314" s="39"/>
      <c r="BT3314" s="39"/>
      <c r="BU3314" s="39"/>
      <c r="BV3314" s="39"/>
      <c r="BW3314" s="39"/>
      <c r="BX3314" s="39"/>
      <c r="BY3314" s="39"/>
      <c r="BZ3314" s="39"/>
      <c r="CA3314" s="39"/>
      <c r="CB3314" s="39"/>
      <c r="CC3314" s="39"/>
      <c r="CD3314" s="39"/>
      <c r="CE3314" s="39"/>
      <c r="CF3314" s="39"/>
      <c r="CG3314" s="39"/>
      <c r="CH3314" s="39"/>
      <c r="CI3314" s="39"/>
      <c r="CJ3314" s="39"/>
      <c r="CK3314" s="39"/>
      <c r="CL3314" s="39"/>
      <c r="CM3314" s="39"/>
      <c r="CN3314" s="39"/>
      <c r="CO3314" s="39"/>
      <c r="CP3314" s="39"/>
      <c r="CQ3314" s="39"/>
      <c r="CR3314" s="39"/>
      <c r="CS3314" s="39"/>
      <c r="CT3314" s="39"/>
      <c r="CU3314" s="39"/>
      <c r="CV3314" s="39"/>
      <c r="CW3314" s="39"/>
      <c r="CX3314" s="39"/>
      <c r="CY3314" s="39"/>
      <c r="CZ3314" s="39"/>
      <c r="DA3314" s="39"/>
      <c r="DB3314" s="39"/>
      <c r="DC3314" s="39"/>
      <c r="DD3314" s="39"/>
      <c r="DE3314" s="39"/>
      <c r="DF3314" s="39"/>
      <c r="DG3314" s="39"/>
      <c r="DH3314" s="39"/>
      <c r="DI3314" s="39"/>
      <c r="DJ3314" s="39"/>
      <c r="DK3314" s="39"/>
      <c r="DL3314" s="39"/>
      <c r="DM3314" s="39"/>
      <c r="DN3314" s="39"/>
      <c r="DO3314" s="39"/>
      <c r="DP3314" s="39"/>
      <c r="DQ3314" s="39"/>
      <c r="DR3314" s="39"/>
      <c r="DS3314" s="39"/>
      <c r="DT3314" s="39"/>
      <c r="DU3314" s="39"/>
      <c r="DV3314" s="39"/>
      <c r="DW3314" s="39"/>
      <c r="DX3314" s="39"/>
      <c r="DY3314" s="39"/>
      <c r="DZ3314" s="39"/>
      <c r="EA3314" s="39"/>
      <c r="EB3314" s="39"/>
      <c r="EC3314" s="39"/>
      <c r="ED3314" s="39"/>
      <c r="EE3314" s="39"/>
      <c r="EF3314" s="39"/>
      <c r="EG3314" s="39"/>
      <c r="EH3314" s="39"/>
      <c r="EI3314" s="39"/>
      <c r="EJ3314" s="39"/>
      <c r="EK3314" s="39"/>
      <c r="EL3314" s="39"/>
      <c r="EM3314" s="39"/>
      <c r="EN3314" s="39"/>
      <c r="EO3314" s="39"/>
      <c r="EP3314" s="39"/>
      <c r="EQ3314" s="39"/>
      <c r="ER3314" s="39"/>
      <c r="ES3314" s="39"/>
      <c r="ET3314" s="39"/>
      <c r="EU3314" s="39"/>
      <c r="EV3314" s="39"/>
      <c r="EW3314" s="39"/>
      <c r="EX3314" s="39"/>
    </row>
    <row r="3315" spans="1:154" s="6" customFormat="1" x14ac:dyDescent="0.3">
      <c r="A3315" s="183">
        <v>2911</v>
      </c>
      <c r="B3315" s="183" t="s">
        <v>47</v>
      </c>
      <c r="C3315" s="183">
        <v>12927</v>
      </c>
      <c r="D3315" s="183">
        <v>6</v>
      </c>
      <c r="E3315" s="183">
        <v>2</v>
      </c>
      <c r="F3315" s="183">
        <v>0</v>
      </c>
      <c r="G3315" s="183">
        <v>42</v>
      </c>
      <c r="H3315" s="184" t="s">
        <v>477</v>
      </c>
      <c r="I3315" s="185">
        <v>112</v>
      </c>
      <c r="J3315" s="89">
        <v>150</v>
      </c>
      <c r="K3315" s="186">
        <f t="shared" ref="K3315:K3320" si="355">I3315*J3315</f>
        <v>16800</v>
      </c>
      <c r="L3315" s="183"/>
      <c r="M3315" s="183"/>
      <c r="N3315" s="183"/>
      <c r="O3315" s="184"/>
      <c r="P3315" s="183"/>
      <c r="Q3315" s="185"/>
      <c r="R3315" s="185"/>
      <c r="S3315" s="186"/>
      <c r="T3315" s="183"/>
      <c r="U3315" s="185"/>
      <c r="V3315" s="186"/>
      <c r="W3315" s="186"/>
      <c r="X3315" s="188">
        <f t="shared" ref="X3315:X3321" si="356">K3315+W3315</f>
        <v>16800</v>
      </c>
      <c r="Y3315" s="185"/>
      <c r="Z3315" s="185"/>
      <c r="AA3315" s="186">
        <f>X3315-Z3315</f>
        <v>16800</v>
      </c>
      <c r="AB3315" s="183">
        <v>0.02</v>
      </c>
      <c r="AC3315" s="89" t="s">
        <v>1402</v>
      </c>
      <c r="AD3315" s="185"/>
    </row>
    <row r="3316" spans="1:154" s="6" customFormat="1" x14ac:dyDescent="0.3">
      <c r="A3316" s="1"/>
      <c r="B3316" s="1"/>
      <c r="C3316" s="1"/>
      <c r="D3316" s="1"/>
      <c r="E3316" s="1"/>
      <c r="F3316" s="1"/>
      <c r="G3316" s="1"/>
      <c r="H3316" s="112"/>
      <c r="I3316" s="2"/>
      <c r="J3316" s="3"/>
      <c r="K3316" s="113"/>
      <c r="L3316" s="1">
        <v>1</v>
      </c>
      <c r="M3316" s="1" t="s">
        <v>53</v>
      </c>
      <c r="N3316" s="1" t="s">
        <v>48</v>
      </c>
      <c r="O3316" s="112" t="s">
        <v>477</v>
      </c>
      <c r="P3316" s="1">
        <v>120</v>
      </c>
      <c r="Q3316" s="2">
        <v>100</v>
      </c>
      <c r="R3316" s="2">
        <v>6750</v>
      </c>
      <c r="S3316" s="113">
        <f>P3316*R3316</f>
        <v>810000</v>
      </c>
      <c r="T3316" s="1">
        <v>42</v>
      </c>
      <c r="U3316" s="2">
        <v>74</v>
      </c>
      <c r="V3316" s="113">
        <f t="shared" ref="V3316:V3321" si="357">S3316*U3316/100</f>
        <v>599400</v>
      </c>
      <c r="W3316" s="113">
        <f t="shared" ref="W3316:W3321" si="358">S3316-V3316</f>
        <v>210600</v>
      </c>
      <c r="X3316" s="114">
        <f t="shared" si="356"/>
        <v>210600</v>
      </c>
      <c r="Y3316" s="113">
        <f>X3316*Q3316/100</f>
        <v>210600</v>
      </c>
      <c r="Z3316" s="113">
        <v>10000000</v>
      </c>
      <c r="AA3316" s="1">
        <v>0</v>
      </c>
      <c r="AB3316" s="1">
        <v>0</v>
      </c>
      <c r="AC3316" s="89"/>
      <c r="AD3316" s="185"/>
    </row>
    <row r="3317" spans="1:154" s="7" customFormat="1" x14ac:dyDescent="0.3">
      <c r="A3317" s="1"/>
      <c r="B3317" s="1"/>
      <c r="C3317" s="1"/>
      <c r="D3317" s="1"/>
      <c r="E3317" s="1"/>
      <c r="F3317" s="1"/>
      <c r="G3317" s="1"/>
      <c r="H3317" s="112" t="s">
        <v>476</v>
      </c>
      <c r="I3317" s="2">
        <v>400</v>
      </c>
      <c r="J3317" s="3">
        <v>150</v>
      </c>
      <c r="K3317" s="113">
        <f t="shared" si="355"/>
        <v>60000</v>
      </c>
      <c r="L3317" s="1"/>
      <c r="M3317" s="1"/>
      <c r="N3317" s="1"/>
      <c r="O3317" s="1"/>
      <c r="P3317" s="1"/>
      <c r="Q3317" s="2"/>
      <c r="R3317" s="2"/>
      <c r="S3317" s="113"/>
      <c r="T3317" s="1"/>
      <c r="U3317" s="2"/>
      <c r="V3317" s="113"/>
      <c r="W3317" s="113"/>
      <c r="X3317" s="114">
        <f t="shared" si="356"/>
        <v>60000</v>
      </c>
      <c r="Y3317" s="2"/>
      <c r="Z3317" s="113">
        <v>50000000</v>
      </c>
      <c r="AA3317" s="1">
        <v>0</v>
      </c>
      <c r="AB3317" s="1">
        <v>0</v>
      </c>
      <c r="AC3317" s="3"/>
      <c r="AD3317" s="2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6"/>
      <c r="BE3317" s="6"/>
      <c r="BF3317" s="6"/>
      <c r="BG3317" s="6"/>
      <c r="BH3317" s="6"/>
      <c r="BI3317" s="6"/>
      <c r="BJ3317" s="6"/>
      <c r="BK3317" s="6"/>
      <c r="BL3317" s="6"/>
      <c r="BM3317" s="6"/>
      <c r="BN3317" s="6"/>
      <c r="BO3317" s="6"/>
      <c r="BP3317" s="6"/>
      <c r="BQ3317" s="6"/>
      <c r="BR3317" s="6"/>
      <c r="BS3317" s="6"/>
      <c r="BT3317" s="6"/>
      <c r="BU3317" s="6"/>
      <c r="BV3317" s="6"/>
      <c r="BW3317" s="6"/>
      <c r="BX3317" s="6"/>
      <c r="BY3317" s="6"/>
      <c r="BZ3317" s="6"/>
      <c r="CA3317" s="6"/>
      <c r="CB3317" s="6"/>
      <c r="CC3317" s="6"/>
      <c r="CD3317" s="6"/>
      <c r="CE3317" s="6"/>
      <c r="CF3317" s="6"/>
      <c r="CG3317" s="6"/>
      <c r="CH3317" s="6"/>
      <c r="CI3317" s="6"/>
      <c r="CJ3317" s="6"/>
      <c r="CK3317" s="6"/>
      <c r="CL3317" s="6"/>
      <c r="CM3317" s="6"/>
      <c r="CN3317" s="6"/>
      <c r="CO3317" s="6"/>
      <c r="CP3317" s="6"/>
      <c r="CQ3317" s="6"/>
      <c r="CR3317" s="6"/>
      <c r="CS3317" s="6"/>
      <c r="CT3317" s="6"/>
      <c r="CU3317" s="6"/>
      <c r="CV3317" s="6"/>
      <c r="CW3317" s="6"/>
      <c r="CX3317" s="6"/>
      <c r="CY3317" s="6"/>
      <c r="CZ3317" s="6"/>
      <c r="DA3317" s="6"/>
      <c r="DB3317" s="6"/>
      <c r="DC3317" s="6"/>
      <c r="DD3317" s="6"/>
      <c r="DE3317" s="6"/>
      <c r="DF3317" s="6"/>
      <c r="DG3317" s="6"/>
      <c r="DH3317" s="6"/>
      <c r="DI3317" s="6"/>
      <c r="DJ3317" s="6"/>
      <c r="DK3317" s="6"/>
      <c r="DL3317" s="6"/>
      <c r="DM3317" s="6"/>
      <c r="DN3317" s="6"/>
      <c r="DO3317" s="6"/>
      <c r="DP3317" s="6"/>
      <c r="DQ3317" s="6"/>
      <c r="DR3317" s="6"/>
      <c r="DS3317" s="6"/>
      <c r="DT3317" s="6"/>
      <c r="DU3317" s="6"/>
      <c r="DV3317" s="6"/>
      <c r="DW3317" s="6"/>
      <c r="DX3317" s="6"/>
      <c r="DY3317" s="6"/>
      <c r="DZ3317" s="6"/>
      <c r="EA3317" s="6"/>
      <c r="EB3317" s="6"/>
      <c r="EC3317" s="6"/>
      <c r="ED3317" s="6"/>
      <c r="EE3317" s="6"/>
      <c r="EF3317" s="6"/>
      <c r="EG3317" s="6"/>
      <c r="EH3317" s="6"/>
      <c r="EI3317" s="6"/>
      <c r="EJ3317" s="6"/>
      <c r="EK3317" s="6"/>
      <c r="EL3317" s="6"/>
      <c r="EM3317" s="6"/>
      <c r="EN3317" s="6"/>
      <c r="EO3317" s="6"/>
      <c r="EP3317" s="6"/>
      <c r="EQ3317" s="6"/>
      <c r="ER3317" s="6"/>
      <c r="ES3317" s="6"/>
      <c r="ET3317" s="6"/>
      <c r="EU3317" s="6"/>
      <c r="EV3317" s="6"/>
      <c r="EW3317" s="6"/>
      <c r="EX3317" s="6"/>
    </row>
    <row r="3318" spans="1:154" s="6" customFormat="1" x14ac:dyDescent="0.3">
      <c r="A3318" s="1"/>
      <c r="B3318" s="1"/>
      <c r="C3318" s="1"/>
      <c r="D3318" s="1"/>
      <c r="E3318" s="1"/>
      <c r="F3318" s="1"/>
      <c r="G3318" s="1"/>
      <c r="H3318" s="112" t="s">
        <v>477</v>
      </c>
      <c r="I3318" s="2">
        <v>180</v>
      </c>
      <c r="J3318" s="3">
        <v>150</v>
      </c>
      <c r="K3318" s="113">
        <f t="shared" si="355"/>
        <v>27000</v>
      </c>
      <c r="L3318" s="1"/>
      <c r="M3318" s="1"/>
      <c r="N3318" s="1"/>
      <c r="O3318" s="112"/>
      <c r="P3318" s="1"/>
      <c r="Q3318" s="2"/>
      <c r="R3318" s="2"/>
      <c r="S3318" s="113"/>
      <c r="T3318" s="1"/>
      <c r="U3318" s="2"/>
      <c r="V3318" s="113"/>
      <c r="W3318" s="113"/>
      <c r="X3318" s="114">
        <f t="shared" si="356"/>
        <v>27000</v>
      </c>
      <c r="Y3318" s="2"/>
      <c r="Z3318" s="2"/>
      <c r="AA3318" s="113">
        <f>X3318-Z3318</f>
        <v>27000</v>
      </c>
      <c r="AB3318" s="1">
        <v>0.02</v>
      </c>
      <c r="AC3318" s="3"/>
      <c r="AD3318" s="2"/>
    </row>
    <row r="3319" spans="1:154" s="7" customFormat="1" x14ac:dyDescent="0.3">
      <c r="A3319" s="1"/>
      <c r="B3319" s="1"/>
      <c r="C3319" s="1"/>
      <c r="D3319" s="1"/>
      <c r="E3319" s="1"/>
      <c r="F3319" s="1"/>
      <c r="G3319" s="1"/>
      <c r="H3319" s="112"/>
      <c r="I3319" s="2"/>
      <c r="J3319" s="3"/>
      <c r="K3319" s="113"/>
      <c r="L3319" s="1">
        <v>2</v>
      </c>
      <c r="M3319" s="1" t="s">
        <v>53</v>
      </c>
      <c r="N3319" s="1" t="s">
        <v>48</v>
      </c>
      <c r="O3319" s="112" t="s">
        <v>477</v>
      </c>
      <c r="P3319" s="1">
        <v>108</v>
      </c>
      <c r="Q3319" s="2">
        <v>100</v>
      </c>
      <c r="R3319" s="2">
        <v>6750</v>
      </c>
      <c r="S3319" s="113">
        <f>P3319*R3319</f>
        <v>729000</v>
      </c>
      <c r="T3319" s="1">
        <v>37</v>
      </c>
      <c r="U3319" s="2">
        <v>64</v>
      </c>
      <c r="V3319" s="113">
        <f t="shared" si="357"/>
        <v>466560</v>
      </c>
      <c r="W3319" s="113">
        <f t="shared" si="358"/>
        <v>262440</v>
      </c>
      <c r="X3319" s="114">
        <f t="shared" si="356"/>
        <v>262440</v>
      </c>
      <c r="Y3319" s="113">
        <f>X3319*Q3319/100</f>
        <v>262440</v>
      </c>
      <c r="Z3319" s="113">
        <v>10000000</v>
      </c>
      <c r="AA3319" s="1">
        <v>0</v>
      </c>
      <c r="AB3319" s="1">
        <v>0</v>
      </c>
      <c r="AC3319" s="3"/>
      <c r="AD3319" s="2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  <c r="BK3319" s="6"/>
      <c r="BL3319" s="6"/>
      <c r="BM3319" s="6"/>
      <c r="BN3319" s="6"/>
      <c r="BO3319" s="6"/>
      <c r="BP3319" s="6"/>
      <c r="BQ3319" s="6"/>
      <c r="BR3319" s="6"/>
      <c r="BS3319" s="6"/>
      <c r="BT3319" s="6"/>
      <c r="BU3319" s="6"/>
      <c r="BV3319" s="6"/>
      <c r="BW3319" s="6"/>
      <c r="BX3319" s="6"/>
      <c r="BY3319" s="6"/>
      <c r="BZ3319" s="6"/>
      <c r="CA3319" s="6"/>
      <c r="CB3319" s="6"/>
      <c r="CC3319" s="6"/>
      <c r="CD3319" s="6"/>
      <c r="CE3319" s="6"/>
      <c r="CF3319" s="6"/>
      <c r="CG3319" s="6"/>
      <c r="CH3319" s="6"/>
      <c r="CI3319" s="6"/>
      <c r="CJ3319" s="6"/>
      <c r="CK3319" s="6"/>
      <c r="CL3319" s="6"/>
      <c r="CM3319" s="6"/>
      <c r="CN3319" s="6"/>
      <c r="CO3319" s="6"/>
      <c r="CP3319" s="6"/>
      <c r="CQ3319" s="6"/>
      <c r="CR3319" s="6"/>
      <c r="CS3319" s="6"/>
      <c r="CT3319" s="6"/>
      <c r="CU3319" s="6"/>
      <c r="CV3319" s="6"/>
      <c r="CW3319" s="6"/>
      <c r="CX3319" s="6"/>
      <c r="CY3319" s="6"/>
      <c r="CZ3319" s="6"/>
      <c r="DA3319" s="6"/>
      <c r="DB3319" s="6"/>
      <c r="DC3319" s="6"/>
      <c r="DD3319" s="6"/>
      <c r="DE3319" s="6"/>
      <c r="DF3319" s="6"/>
      <c r="DG3319" s="6"/>
      <c r="DH3319" s="6"/>
      <c r="DI3319" s="6"/>
      <c r="DJ3319" s="6"/>
      <c r="DK3319" s="6"/>
      <c r="DL3319" s="6"/>
      <c r="DM3319" s="6"/>
      <c r="DN3319" s="6"/>
      <c r="DO3319" s="6"/>
      <c r="DP3319" s="6"/>
      <c r="DQ3319" s="6"/>
      <c r="DR3319" s="6"/>
      <c r="DS3319" s="6"/>
      <c r="DT3319" s="6"/>
      <c r="DU3319" s="6"/>
      <c r="DV3319" s="6"/>
      <c r="DW3319" s="6"/>
      <c r="DX3319" s="6"/>
      <c r="DY3319" s="6"/>
      <c r="DZ3319" s="6"/>
      <c r="EA3319" s="6"/>
      <c r="EB3319" s="6"/>
      <c r="EC3319" s="6"/>
      <c r="ED3319" s="6"/>
      <c r="EE3319" s="6"/>
      <c r="EF3319" s="6"/>
      <c r="EG3319" s="6"/>
      <c r="EH3319" s="6"/>
      <c r="EI3319" s="6"/>
      <c r="EJ3319" s="6"/>
      <c r="EK3319" s="6"/>
      <c r="EL3319" s="6"/>
      <c r="EM3319" s="6"/>
      <c r="EN3319" s="6"/>
      <c r="EO3319" s="6"/>
      <c r="EP3319" s="6"/>
      <c r="EQ3319" s="6"/>
      <c r="ER3319" s="6"/>
      <c r="ES3319" s="6"/>
      <c r="ET3319" s="6"/>
      <c r="EU3319" s="6"/>
      <c r="EV3319" s="6"/>
      <c r="EW3319" s="6"/>
      <c r="EX3319" s="6"/>
    </row>
    <row r="3320" spans="1:154" s="6" customFormat="1" x14ac:dyDescent="0.3">
      <c r="A3320" s="1"/>
      <c r="B3320" s="1"/>
      <c r="C3320" s="1"/>
      <c r="D3320" s="1"/>
      <c r="E3320" s="1"/>
      <c r="F3320" s="1"/>
      <c r="G3320" s="1"/>
      <c r="H3320" s="112" t="s">
        <v>477</v>
      </c>
      <c r="I3320" s="2">
        <v>150</v>
      </c>
      <c r="J3320" s="3">
        <v>150</v>
      </c>
      <c r="K3320" s="113">
        <f t="shared" si="355"/>
        <v>22500</v>
      </c>
      <c r="L3320" s="1"/>
      <c r="M3320" s="1"/>
      <c r="N3320" s="1"/>
      <c r="O3320" s="112"/>
      <c r="P3320" s="1"/>
      <c r="Q3320" s="2"/>
      <c r="R3320" s="2"/>
      <c r="S3320" s="113"/>
      <c r="T3320" s="1"/>
      <c r="U3320" s="2"/>
      <c r="V3320" s="113"/>
      <c r="W3320" s="113"/>
      <c r="X3320" s="114">
        <f t="shared" si="356"/>
        <v>22500</v>
      </c>
      <c r="Y3320" s="2"/>
      <c r="Z3320" s="2"/>
      <c r="AA3320" s="113">
        <f>X3320-Z3320</f>
        <v>22500</v>
      </c>
      <c r="AB3320" s="1">
        <v>0.02</v>
      </c>
      <c r="AC3320" s="3"/>
      <c r="AD3320" s="2"/>
    </row>
    <row r="3321" spans="1:154" s="6" customFormat="1" x14ac:dyDescent="0.3">
      <c r="A3321" s="1"/>
      <c r="B3321" s="1"/>
      <c r="C3321" s="1"/>
      <c r="D3321" s="1"/>
      <c r="E3321" s="1"/>
      <c r="F3321" s="1"/>
      <c r="G3321" s="1"/>
      <c r="H3321" s="112"/>
      <c r="I3321" s="2"/>
      <c r="J3321" s="3"/>
      <c r="K3321" s="113"/>
      <c r="L3321" s="1">
        <v>3</v>
      </c>
      <c r="M3321" s="1" t="s">
        <v>53</v>
      </c>
      <c r="N3321" s="1" t="s">
        <v>48</v>
      </c>
      <c r="O3321" s="112" t="s">
        <v>477</v>
      </c>
      <c r="P3321" s="1">
        <v>90</v>
      </c>
      <c r="Q3321" s="2">
        <v>100</v>
      </c>
      <c r="R3321" s="2">
        <v>6750</v>
      </c>
      <c r="S3321" s="113">
        <f>P3321*R3321</f>
        <v>607500</v>
      </c>
      <c r="T3321" s="1">
        <v>37</v>
      </c>
      <c r="U3321" s="2">
        <v>64</v>
      </c>
      <c r="V3321" s="113">
        <f t="shared" si="357"/>
        <v>388800</v>
      </c>
      <c r="W3321" s="113">
        <f t="shared" si="358"/>
        <v>218700</v>
      </c>
      <c r="X3321" s="114">
        <f t="shared" si="356"/>
        <v>218700</v>
      </c>
      <c r="Y3321" s="113">
        <f>X3321*Q3321/100</f>
        <v>218700</v>
      </c>
      <c r="Z3321" s="113">
        <v>10000000</v>
      </c>
      <c r="AA3321" s="1">
        <v>0</v>
      </c>
      <c r="AB3321" s="1">
        <v>0</v>
      </c>
      <c r="AC3321" s="115"/>
      <c r="AD3321" s="116"/>
    </row>
    <row r="3322" spans="1:154" s="6" customFormat="1" x14ac:dyDescent="0.3">
      <c r="A3322" s="92"/>
      <c r="B3322" s="92"/>
      <c r="C3322" s="92"/>
      <c r="D3322" s="92"/>
      <c r="E3322" s="92"/>
      <c r="F3322" s="92"/>
      <c r="G3322" s="92"/>
      <c r="H3322" s="93"/>
      <c r="I3322" s="94"/>
      <c r="J3322" s="90"/>
      <c r="K3322" s="94"/>
      <c r="L3322" s="92"/>
      <c r="M3322" s="92"/>
      <c r="N3322" s="92"/>
      <c r="O3322" s="93"/>
      <c r="P3322" s="92"/>
      <c r="Q3322" s="94"/>
      <c r="R3322" s="94"/>
      <c r="S3322" s="94"/>
      <c r="T3322" s="92"/>
      <c r="U3322" s="94"/>
      <c r="V3322" s="191"/>
      <c r="W3322" s="94"/>
      <c r="X3322" s="94"/>
      <c r="Y3322" s="94"/>
      <c r="Z3322" s="94"/>
      <c r="AA3322" s="92"/>
      <c r="AB3322" s="92"/>
      <c r="AC3322" s="90"/>
      <c r="AD3322" s="94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7"/>
      <c r="AU3322" s="7"/>
      <c r="AV3322" s="7"/>
      <c r="AW3322" s="7"/>
      <c r="AX3322" s="7"/>
      <c r="AY3322" s="7"/>
      <c r="AZ3322" s="7"/>
      <c r="BA3322" s="7"/>
      <c r="BB3322" s="7"/>
      <c r="BC3322" s="7"/>
      <c r="BD3322" s="7"/>
      <c r="BE3322" s="7"/>
      <c r="BF3322" s="7"/>
      <c r="BG3322" s="7"/>
      <c r="BH3322" s="7"/>
      <c r="BI3322" s="7"/>
      <c r="BJ3322" s="7"/>
      <c r="BK3322" s="7"/>
      <c r="BL3322" s="7"/>
      <c r="BM3322" s="7"/>
      <c r="BN3322" s="7"/>
      <c r="BO3322" s="7"/>
      <c r="BP3322" s="7"/>
      <c r="BQ3322" s="7"/>
      <c r="BR3322" s="7"/>
      <c r="BS3322" s="7"/>
      <c r="BT3322" s="7"/>
      <c r="BU3322" s="7"/>
      <c r="BV3322" s="7"/>
      <c r="BW3322" s="7"/>
      <c r="BX3322" s="7"/>
      <c r="BY3322" s="7"/>
      <c r="BZ3322" s="7"/>
      <c r="CA3322" s="7"/>
      <c r="CB3322" s="7"/>
      <c r="CC3322" s="7"/>
      <c r="CD3322" s="7"/>
      <c r="CE3322" s="7"/>
      <c r="CF3322" s="7"/>
      <c r="CG3322" s="7"/>
      <c r="CH3322" s="7"/>
      <c r="CI3322" s="7"/>
      <c r="CJ3322" s="7"/>
      <c r="CK3322" s="7"/>
      <c r="CL3322" s="7"/>
      <c r="CM3322" s="7"/>
      <c r="CN3322" s="7"/>
      <c r="CO3322" s="7"/>
      <c r="CP3322" s="7"/>
      <c r="CQ3322" s="7"/>
      <c r="CR3322" s="7"/>
      <c r="CS3322" s="7"/>
      <c r="CT3322" s="7"/>
      <c r="CU3322" s="7"/>
      <c r="CV3322" s="7"/>
      <c r="CW3322" s="7"/>
      <c r="CX3322" s="7"/>
      <c r="CY3322" s="7"/>
      <c r="CZ3322" s="7"/>
      <c r="DA3322" s="7"/>
      <c r="DB3322" s="7"/>
      <c r="DC3322" s="7"/>
      <c r="DD3322" s="7"/>
      <c r="DE3322" s="7"/>
      <c r="DF3322" s="7"/>
      <c r="DG3322" s="7"/>
      <c r="DH3322" s="7"/>
      <c r="DI3322" s="7"/>
      <c r="DJ3322" s="7"/>
      <c r="DK3322" s="7"/>
      <c r="DL3322" s="7"/>
      <c r="DM3322" s="7"/>
      <c r="DN3322" s="7"/>
      <c r="DO3322" s="7"/>
      <c r="DP3322" s="7"/>
      <c r="DQ3322" s="7"/>
      <c r="DR3322" s="7"/>
      <c r="DS3322" s="7"/>
      <c r="DT3322" s="7"/>
      <c r="DU3322" s="7"/>
      <c r="DV3322" s="7"/>
      <c r="DW3322" s="7"/>
      <c r="DX3322" s="7"/>
      <c r="DY3322" s="7"/>
      <c r="DZ3322" s="7"/>
      <c r="EA3322" s="7"/>
      <c r="EB3322" s="7"/>
      <c r="EC3322" s="7"/>
      <c r="ED3322" s="7"/>
      <c r="EE3322" s="7"/>
      <c r="EF3322" s="7"/>
      <c r="EG3322" s="7"/>
      <c r="EH3322" s="7"/>
      <c r="EI3322" s="7"/>
      <c r="EJ3322" s="7"/>
      <c r="EK3322" s="7"/>
      <c r="EL3322" s="7"/>
      <c r="EM3322" s="7"/>
      <c r="EN3322" s="7"/>
      <c r="EO3322" s="7"/>
      <c r="EP3322" s="7"/>
      <c r="EQ3322" s="7"/>
      <c r="ER3322" s="7"/>
      <c r="ES3322" s="7"/>
      <c r="ET3322" s="7"/>
      <c r="EU3322" s="7"/>
      <c r="EV3322" s="7"/>
      <c r="EW3322" s="7"/>
      <c r="EX3322" s="7"/>
    </row>
    <row r="3323" spans="1:154" s="6" customFormat="1" x14ac:dyDescent="0.3">
      <c r="A3323" s="183">
        <v>2912</v>
      </c>
      <c r="B3323" s="183" t="s">
        <v>47</v>
      </c>
      <c r="C3323" s="183">
        <v>705</v>
      </c>
      <c r="D3323" s="183">
        <v>4</v>
      </c>
      <c r="E3323" s="183">
        <v>2</v>
      </c>
      <c r="F3323" s="183">
        <v>0</v>
      </c>
      <c r="G3323" s="183">
        <v>29</v>
      </c>
      <c r="H3323" s="184" t="s">
        <v>476</v>
      </c>
      <c r="I3323" s="185">
        <v>829</v>
      </c>
      <c r="J3323" s="89">
        <v>1050</v>
      </c>
      <c r="K3323" s="186">
        <f>I3323*J3323</f>
        <v>870450</v>
      </c>
      <c r="L3323" s="183"/>
      <c r="M3323" s="183"/>
      <c r="N3323" s="183"/>
      <c r="O3323" s="183"/>
      <c r="P3323" s="183"/>
      <c r="Q3323" s="185"/>
      <c r="R3323" s="185"/>
      <c r="S3323" s="185"/>
      <c r="T3323" s="183"/>
      <c r="U3323" s="185"/>
      <c r="V3323" s="187"/>
      <c r="W3323" s="185"/>
      <c r="X3323" s="188">
        <f>K3323+W3323</f>
        <v>870450</v>
      </c>
      <c r="Y3323" s="185"/>
      <c r="Z3323" s="186">
        <v>50000000</v>
      </c>
      <c r="AA3323" s="183">
        <v>0</v>
      </c>
      <c r="AB3323" s="183">
        <v>0</v>
      </c>
      <c r="AC3323" s="89" t="s">
        <v>1403</v>
      </c>
      <c r="AD3323" s="185"/>
    </row>
    <row r="3324" spans="1:154" s="6" customFormat="1" x14ac:dyDescent="0.3">
      <c r="A3324" s="92"/>
      <c r="B3324" s="92"/>
      <c r="C3324" s="92"/>
      <c r="D3324" s="92"/>
      <c r="E3324" s="92"/>
      <c r="F3324" s="92"/>
      <c r="G3324" s="92"/>
      <c r="H3324" s="93"/>
      <c r="I3324" s="94"/>
      <c r="J3324" s="90"/>
      <c r="K3324" s="94"/>
      <c r="L3324" s="92"/>
      <c r="M3324" s="92"/>
      <c r="N3324" s="92"/>
      <c r="O3324" s="92"/>
      <c r="P3324" s="92"/>
      <c r="Q3324" s="94"/>
      <c r="R3324" s="94"/>
      <c r="S3324" s="94"/>
      <c r="T3324" s="92"/>
      <c r="U3324" s="94"/>
      <c r="V3324" s="191"/>
      <c r="W3324" s="94"/>
      <c r="X3324" s="94"/>
      <c r="Y3324" s="94"/>
      <c r="Z3324" s="94"/>
      <c r="AA3324" s="92"/>
      <c r="AB3324" s="92"/>
      <c r="AC3324" s="202"/>
      <c r="AD3324" s="197"/>
      <c r="AE3324" s="7"/>
      <c r="AF3324" s="7"/>
      <c r="AG3324" s="7"/>
      <c r="AH3324" s="7"/>
      <c r="AI3324" s="7"/>
      <c r="AJ3324" s="7"/>
      <c r="AK3324" s="7"/>
      <c r="AL3324" s="7"/>
      <c r="AM3324" s="7"/>
      <c r="AN3324" s="7"/>
      <c r="AO3324" s="7"/>
      <c r="AP3324" s="7"/>
      <c r="AQ3324" s="7"/>
      <c r="AR3324" s="7"/>
      <c r="AS3324" s="7"/>
      <c r="AT3324" s="7"/>
      <c r="AU3324" s="7"/>
      <c r="AV3324" s="7"/>
      <c r="AW3324" s="7"/>
      <c r="AX3324" s="7"/>
      <c r="AY3324" s="7"/>
      <c r="AZ3324" s="7"/>
      <c r="BA3324" s="7"/>
      <c r="BB3324" s="7"/>
      <c r="BC3324" s="7"/>
      <c r="BD3324" s="7"/>
      <c r="BE3324" s="7"/>
      <c r="BF3324" s="7"/>
      <c r="BG3324" s="7"/>
      <c r="BH3324" s="7"/>
      <c r="BI3324" s="7"/>
      <c r="BJ3324" s="7"/>
      <c r="BK3324" s="7"/>
      <c r="BL3324" s="7"/>
      <c r="BM3324" s="7"/>
      <c r="BN3324" s="7"/>
      <c r="BO3324" s="7"/>
      <c r="BP3324" s="7"/>
      <c r="BQ3324" s="7"/>
      <c r="BR3324" s="7"/>
      <c r="BS3324" s="7"/>
      <c r="BT3324" s="7"/>
      <c r="BU3324" s="7"/>
      <c r="BV3324" s="7"/>
      <c r="BW3324" s="7"/>
      <c r="BX3324" s="7"/>
      <c r="BY3324" s="7"/>
      <c r="BZ3324" s="7"/>
      <c r="CA3324" s="7"/>
      <c r="CB3324" s="7"/>
      <c r="CC3324" s="7"/>
      <c r="CD3324" s="7"/>
      <c r="CE3324" s="7"/>
      <c r="CF3324" s="7"/>
      <c r="CG3324" s="7"/>
      <c r="CH3324" s="7"/>
      <c r="CI3324" s="7"/>
      <c r="CJ3324" s="7"/>
      <c r="CK3324" s="7"/>
      <c r="CL3324" s="7"/>
      <c r="CM3324" s="7"/>
      <c r="CN3324" s="7"/>
      <c r="CO3324" s="7"/>
      <c r="CP3324" s="7"/>
      <c r="CQ3324" s="7"/>
      <c r="CR3324" s="7"/>
      <c r="CS3324" s="7"/>
      <c r="CT3324" s="7"/>
      <c r="CU3324" s="7"/>
      <c r="CV3324" s="7"/>
      <c r="CW3324" s="7"/>
      <c r="CX3324" s="7"/>
      <c r="CY3324" s="7"/>
      <c r="CZ3324" s="7"/>
      <c r="DA3324" s="7"/>
      <c r="DB3324" s="7"/>
      <c r="DC3324" s="7"/>
      <c r="DD3324" s="7"/>
      <c r="DE3324" s="7"/>
      <c r="DF3324" s="7"/>
      <c r="DG3324" s="7"/>
      <c r="DH3324" s="7"/>
      <c r="DI3324" s="7"/>
      <c r="DJ3324" s="7"/>
      <c r="DK3324" s="7"/>
      <c r="DL3324" s="7"/>
      <c r="DM3324" s="7"/>
      <c r="DN3324" s="7"/>
      <c r="DO3324" s="7"/>
      <c r="DP3324" s="7"/>
      <c r="DQ3324" s="7"/>
      <c r="DR3324" s="7"/>
      <c r="DS3324" s="7"/>
      <c r="DT3324" s="7"/>
      <c r="DU3324" s="7"/>
      <c r="DV3324" s="7"/>
      <c r="DW3324" s="7"/>
      <c r="DX3324" s="7"/>
      <c r="DY3324" s="7"/>
      <c r="DZ3324" s="7"/>
      <c r="EA3324" s="7"/>
      <c r="EB3324" s="7"/>
      <c r="EC3324" s="7"/>
      <c r="ED3324" s="7"/>
      <c r="EE3324" s="7"/>
      <c r="EF3324" s="7"/>
      <c r="EG3324" s="7"/>
      <c r="EH3324" s="7"/>
      <c r="EI3324" s="7"/>
      <c r="EJ3324" s="7"/>
      <c r="EK3324" s="7"/>
      <c r="EL3324" s="7"/>
      <c r="EM3324" s="7"/>
      <c r="EN3324" s="7"/>
      <c r="EO3324" s="7"/>
      <c r="EP3324" s="7"/>
      <c r="EQ3324" s="7"/>
      <c r="ER3324" s="7"/>
      <c r="ES3324" s="7"/>
      <c r="ET3324" s="7"/>
      <c r="EU3324" s="7"/>
      <c r="EV3324" s="7"/>
      <c r="EW3324" s="7"/>
      <c r="EX3324" s="7"/>
    </row>
    <row r="3325" spans="1:154" s="6" customFormat="1" x14ac:dyDescent="0.3">
      <c r="A3325" s="183">
        <v>2913</v>
      </c>
      <c r="B3325" s="183" t="s">
        <v>47</v>
      </c>
      <c r="C3325" s="183">
        <v>1099</v>
      </c>
      <c r="D3325" s="183">
        <v>7</v>
      </c>
      <c r="E3325" s="183">
        <v>0</v>
      </c>
      <c r="F3325" s="183">
        <v>3</v>
      </c>
      <c r="G3325" s="183">
        <v>0</v>
      </c>
      <c r="H3325" s="184" t="s">
        <v>476</v>
      </c>
      <c r="I3325" s="185">
        <v>300</v>
      </c>
      <c r="J3325" s="89">
        <v>150</v>
      </c>
      <c r="K3325" s="186">
        <f>I3325*J3325</f>
        <v>45000</v>
      </c>
      <c r="L3325" s="183"/>
      <c r="M3325" s="183"/>
      <c r="N3325" s="183"/>
      <c r="O3325" s="183"/>
      <c r="P3325" s="183"/>
      <c r="Q3325" s="185"/>
      <c r="R3325" s="185"/>
      <c r="S3325" s="185"/>
      <c r="T3325" s="183"/>
      <c r="U3325" s="185"/>
      <c r="V3325" s="187"/>
      <c r="W3325" s="185"/>
      <c r="X3325" s="188">
        <f>K3325+W3325</f>
        <v>45000</v>
      </c>
      <c r="Y3325" s="185"/>
      <c r="Z3325" s="186">
        <v>50000000</v>
      </c>
      <c r="AA3325" s="183">
        <v>0</v>
      </c>
      <c r="AB3325" s="183">
        <v>0</v>
      </c>
      <c r="AC3325" s="89" t="s">
        <v>1404</v>
      </c>
      <c r="AD3325" s="185"/>
    </row>
    <row r="3326" spans="1:154" s="6" customFormat="1" x14ac:dyDescent="0.3">
      <c r="A3326" s="210"/>
      <c r="B3326" s="210"/>
      <c r="C3326" s="210"/>
      <c r="D3326" s="210"/>
      <c r="E3326" s="210"/>
      <c r="F3326" s="210"/>
      <c r="G3326" s="210"/>
      <c r="H3326" s="211"/>
      <c r="I3326" s="197"/>
      <c r="J3326" s="202"/>
      <c r="K3326" s="212"/>
      <c r="L3326" s="210"/>
      <c r="M3326" s="210"/>
      <c r="N3326" s="210"/>
      <c r="O3326" s="210"/>
      <c r="P3326" s="210"/>
      <c r="Q3326" s="197"/>
      <c r="R3326" s="197"/>
      <c r="S3326" s="197"/>
      <c r="T3326" s="210"/>
      <c r="U3326" s="197"/>
      <c r="V3326" s="195"/>
      <c r="W3326" s="197"/>
      <c r="X3326" s="213"/>
      <c r="Y3326" s="197"/>
      <c r="Z3326" s="212"/>
      <c r="AA3326" s="210"/>
      <c r="AB3326" s="210"/>
      <c r="AC3326" s="202"/>
      <c r="AD3326" s="197"/>
      <c r="AE3326" s="7"/>
      <c r="AF3326" s="7"/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7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7"/>
      <c r="BL3326" s="7"/>
      <c r="BM3326" s="7"/>
      <c r="BN3326" s="7"/>
      <c r="BO3326" s="7"/>
      <c r="BP3326" s="7"/>
      <c r="BQ3326" s="7"/>
      <c r="BR3326" s="7"/>
      <c r="BS3326" s="7"/>
      <c r="BT3326" s="7"/>
      <c r="BU3326" s="7"/>
      <c r="BV3326" s="7"/>
      <c r="BW3326" s="7"/>
      <c r="BX3326" s="7"/>
      <c r="BY3326" s="7"/>
      <c r="BZ3326" s="7"/>
      <c r="CA3326" s="7"/>
      <c r="CB3326" s="7"/>
      <c r="CC3326" s="7"/>
      <c r="CD3326" s="7"/>
      <c r="CE3326" s="7"/>
      <c r="CF3326" s="7"/>
      <c r="CG3326" s="7"/>
      <c r="CH3326" s="7"/>
      <c r="CI3326" s="7"/>
      <c r="CJ3326" s="7"/>
      <c r="CK3326" s="7"/>
      <c r="CL3326" s="7"/>
      <c r="CM3326" s="7"/>
      <c r="CN3326" s="7"/>
      <c r="CO3326" s="7"/>
      <c r="CP3326" s="7"/>
      <c r="CQ3326" s="7"/>
      <c r="CR3326" s="7"/>
      <c r="CS3326" s="7"/>
      <c r="CT3326" s="7"/>
      <c r="CU3326" s="7"/>
      <c r="CV3326" s="7"/>
      <c r="CW3326" s="7"/>
      <c r="CX3326" s="7"/>
      <c r="CY3326" s="7"/>
      <c r="CZ3326" s="7"/>
      <c r="DA3326" s="7"/>
      <c r="DB3326" s="7"/>
      <c r="DC3326" s="7"/>
      <c r="DD3326" s="7"/>
      <c r="DE3326" s="7"/>
      <c r="DF3326" s="7"/>
      <c r="DG3326" s="7"/>
      <c r="DH3326" s="7"/>
      <c r="DI3326" s="7"/>
      <c r="DJ3326" s="7"/>
      <c r="DK3326" s="7"/>
      <c r="DL3326" s="7"/>
      <c r="DM3326" s="7"/>
      <c r="DN3326" s="7"/>
      <c r="DO3326" s="7"/>
      <c r="DP3326" s="7"/>
      <c r="DQ3326" s="7"/>
      <c r="DR3326" s="7"/>
      <c r="DS3326" s="7"/>
      <c r="DT3326" s="7"/>
      <c r="DU3326" s="7"/>
      <c r="DV3326" s="7"/>
      <c r="DW3326" s="7"/>
      <c r="DX3326" s="7"/>
      <c r="DY3326" s="7"/>
      <c r="DZ3326" s="7"/>
      <c r="EA3326" s="7"/>
      <c r="EB3326" s="7"/>
      <c r="EC3326" s="7"/>
      <c r="ED3326" s="7"/>
      <c r="EE3326" s="7"/>
      <c r="EF3326" s="7"/>
      <c r="EG3326" s="7"/>
      <c r="EH3326" s="7"/>
      <c r="EI3326" s="7"/>
      <c r="EJ3326" s="7"/>
      <c r="EK3326" s="7"/>
      <c r="EL3326" s="7"/>
      <c r="EM3326" s="7"/>
      <c r="EN3326" s="7"/>
      <c r="EO3326" s="7"/>
      <c r="EP3326" s="7"/>
      <c r="EQ3326" s="7"/>
      <c r="ER3326" s="7"/>
      <c r="ES3326" s="7"/>
      <c r="ET3326" s="7"/>
      <c r="EU3326" s="7"/>
      <c r="EV3326" s="7"/>
      <c r="EW3326" s="7"/>
      <c r="EX3326" s="7"/>
    </row>
    <row r="3327" spans="1:154" s="7" customFormat="1" x14ac:dyDescent="0.3">
      <c r="A3327" s="183">
        <v>2914</v>
      </c>
      <c r="B3327" s="183" t="s">
        <v>47</v>
      </c>
      <c r="C3327" s="183">
        <v>180</v>
      </c>
      <c r="D3327" s="183">
        <v>2</v>
      </c>
      <c r="E3327" s="183">
        <v>7</v>
      </c>
      <c r="F3327" s="183">
        <v>0</v>
      </c>
      <c r="G3327" s="183">
        <v>53</v>
      </c>
      <c r="H3327" s="184" t="s">
        <v>476</v>
      </c>
      <c r="I3327" s="185">
        <v>2853</v>
      </c>
      <c r="J3327" s="89">
        <v>150</v>
      </c>
      <c r="K3327" s="186">
        <f>I3327*J3327</f>
        <v>427950</v>
      </c>
      <c r="L3327" s="183"/>
      <c r="M3327" s="183"/>
      <c r="N3327" s="183"/>
      <c r="O3327" s="183"/>
      <c r="P3327" s="183"/>
      <c r="Q3327" s="185"/>
      <c r="R3327" s="185"/>
      <c r="S3327" s="185"/>
      <c r="T3327" s="183"/>
      <c r="U3327" s="185"/>
      <c r="V3327" s="187"/>
      <c r="W3327" s="185"/>
      <c r="X3327" s="188">
        <f>K3327+W3327</f>
        <v>427950</v>
      </c>
      <c r="Y3327" s="185"/>
      <c r="Z3327" s="186">
        <v>50000000</v>
      </c>
      <c r="AA3327" s="183">
        <v>0</v>
      </c>
      <c r="AB3327" s="183">
        <v>0</v>
      </c>
      <c r="AC3327" s="89" t="s">
        <v>1405</v>
      </c>
      <c r="AD3327" s="185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  <c r="BK3327" s="6"/>
      <c r="BL3327" s="6"/>
      <c r="BM3327" s="6"/>
      <c r="BN3327" s="6"/>
      <c r="BO3327" s="6"/>
      <c r="BP3327" s="6"/>
      <c r="BQ3327" s="6"/>
      <c r="BR3327" s="6"/>
      <c r="BS3327" s="6"/>
      <c r="BT3327" s="6"/>
      <c r="BU3327" s="6"/>
      <c r="BV3327" s="6"/>
      <c r="BW3327" s="6"/>
      <c r="BX3327" s="6"/>
      <c r="BY3327" s="6"/>
      <c r="BZ3327" s="6"/>
      <c r="CA3327" s="6"/>
      <c r="CB3327" s="6"/>
      <c r="CC3327" s="6"/>
      <c r="CD3327" s="6"/>
      <c r="CE3327" s="6"/>
      <c r="CF3327" s="6"/>
      <c r="CG3327" s="6"/>
      <c r="CH3327" s="6"/>
      <c r="CI3327" s="6"/>
      <c r="CJ3327" s="6"/>
      <c r="CK3327" s="6"/>
      <c r="CL3327" s="6"/>
      <c r="CM3327" s="6"/>
      <c r="CN3327" s="6"/>
      <c r="CO3327" s="6"/>
      <c r="CP3327" s="6"/>
      <c r="CQ3327" s="6"/>
      <c r="CR3327" s="6"/>
      <c r="CS3327" s="6"/>
      <c r="CT3327" s="6"/>
      <c r="CU3327" s="6"/>
      <c r="CV3327" s="6"/>
      <c r="CW3327" s="6"/>
      <c r="CX3327" s="6"/>
      <c r="CY3327" s="6"/>
      <c r="CZ3327" s="6"/>
      <c r="DA3327" s="6"/>
      <c r="DB3327" s="6"/>
      <c r="DC3327" s="6"/>
      <c r="DD3327" s="6"/>
      <c r="DE3327" s="6"/>
      <c r="DF3327" s="6"/>
      <c r="DG3327" s="6"/>
      <c r="DH3327" s="6"/>
      <c r="DI3327" s="6"/>
      <c r="DJ3327" s="6"/>
      <c r="DK3327" s="6"/>
      <c r="DL3327" s="6"/>
      <c r="DM3327" s="6"/>
      <c r="DN3327" s="6"/>
      <c r="DO3327" s="6"/>
      <c r="DP3327" s="6"/>
      <c r="DQ3327" s="6"/>
      <c r="DR3327" s="6"/>
      <c r="DS3327" s="6"/>
      <c r="DT3327" s="6"/>
      <c r="DU3327" s="6"/>
      <c r="DV3327" s="6"/>
      <c r="DW3327" s="6"/>
      <c r="DX3327" s="6"/>
      <c r="DY3327" s="6"/>
      <c r="DZ3327" s="6"/>
      <c r="EA3327" s="6"/>
      <c r="EB3327" s="6"/>
      <c r="EC3327" s="6"/>
      <c r="ED3327" s="6"/>
      <c r="EE3327" s="6"/>
      <c r="EF3327" s="6"/>
      <c r="EG3327" s="6"/>
      <c r="EH3327" s="6"/>
      <c r="EI3327" s="6"/>
      <c r="EJ3327" s="6"/>
      <c r="EK3327" s="6"/>
      <c r="EL3327" s="6"/>
      <c r="EM3327" s="6"/>
      <c r="EN3327" s="6"/>
      <c r="EO3327" s="6"/>
      <c r="EP3327" s="6"/>
      <c r="EQ3327" s="6"/>
      <c r="ER3327" s="6"/>
      <c r="ES3327" s="6"/>
      <c r="ET3327" s="6"/>
      <c r="EU3327" s="6"/>
      <c r="EV3327" s="6"/>
      <c r="EW3327" s="6"/>
      <c r="EX3327" s="6"/>
    </row>
    <row r="3328" spans="1:154" s="6" customFormat="1" x14ac:dyDescent="0.3">
      <c r="A3328" s="1"/>
      <c r="B3328" s="1" t="s">
        <v>47</v>
      </c>
      <c r="C3328" s="1">
        <v>13589</v>
      </c>
      <c r="D3328" s="1">
        <v>2</v>
      </c>
      <c r="E3328" s="1">
        <v>0</v>
      </c>
      <c r="F3328" s="1">
        <v>0</v>
      </c>
      <c r="G3328" s="1">
        <v>25</v>
      </c>
      <c r="H3328" s="112" t="s">
        <v>476</v>
      </c>
      <c r="I3328" s="2">
        <v>25</v>
      </c>
      <c r="J3328" s="3">
        <v>200</v>
      </c>
      <c r="K3328" s="113">
        <f>I3328*J3328</f>
        <v>5000</v>
      </c>
      <c r="L3328" s="1"/>
      <c r="M3328" s="1"/>
      <c r="N3328" s="1"/>
      <c r="O3328" s="1"/>
      <c r="P3328" s="1"/>
      <c r="Q3328" s="2"/>
      <c r="R3328" s="2"/>
      <c r="S3328" s="2"/>
      <c r="T3328" s="1"/>
      <c r="U3328" s="2"/>
      <c r="V3328" s="190"/>
      <c r="W3328" s="2"/>
      <c r="X3328" s="114">
        <f>K3328+W3328</f>
        <v>5000</v>
      </c>
      <c r="Y3328" s="2"/>
      <c r="Z3328" s="113">
        <v>50000000</v>
      </c>
      <c r="AA3328" s="1">
        <v>0</v>
      </c>
      <c r="AB3328" s="1">
        <v>0</v>
      </c>
      <c r="AC3328" s="3">
        <v>0</v>
      </c>
      <c r="AD3328" s="2"/>
    </row>
    <row r="3329" spans="1:154" s="7" customFormat="1" x14ac:dyDescent="0.3">
      <c r="A3329" s="92"/>
      <c r="B3329" s="92"/>
      <c r="C3329" s="92"/>
      <c r="D3329" s="92"/>
      <c r="E3329" s="92"/>
      <c r="F3329" s="92"/>
      <c r="G3329" s="92"/>
      <c r="H3329" s="93"/>
      <c r="I3329" s="94"/>
      <c r="J3329" s="90"/>
      <c r="K3329" s="94"/>
      <c r="L3329" s="92"/>
      <c r="M3329" s="92"/>
      <c r="N3329" s="92"/>
      <c r="O3329" s="92"/>
      <c r="P3329" s="92"/>
      <c r="Q3329" s="94"/>
      <c r="R3329" s="94"/>
      <c r="S3329" s="94"/>
      <c r="T3329" s="92"/>
      <c r="U3329" s="94"/>
      <c r="V3329" s="191"/>
      <c r="W3329" s="94"/>
      <c r="X3329" s="94"/>
      <c r="Y3329" s="94"/>
      <c r="Z3329" s="94"/>
      <c r="AA3329" s="92"/>
      <c r="AB3329" s="92"/>
      <c r="AC3329" s="90"/>
      <c r="AD3329" s="94"/>
    </row>
    <row r="3330" spans="1:154" s="6" customFormat="1" x14ac:dyDescent="0.3">
      <c r="A3330" s="183">
        <v>2915</v>
      </c>
      <c r="B3330" s="183" t="s">
        <v>47</v>
      </c>
      <c r="C3330" s="183">
        <v>1996</v>
      </c>
      <c r="D3330" s="183">
        <v>2</v>
      </c>
      <c r="E3330" s="183">
        <v>1</v>
      </c>
      <c r="F3330" s="183">
        <v>3</v>
      </c>
      <c r="G3330" s="183">
        <v>44</v>
      </c>
      <c r="H3330" s="184" t="s">
        <v>476</v>
      </c>
      <c r="I3330" s="185">
        <v>744</v>
      </c>
      <c r="J3330" s="89">
        <v>150</v>
      </c>
      <c r="K3330" s="186">
        <f>I3330*J3330</f>
        <v>111600</v>
      </c>
      <c r="L3330" s="183"/>
      <c r="M3330" s="183"/>
      <c r="N3330" s="183"/>
      <c r="O3330" s="183"/>
      <c r="P3330" s="183"/>
      <c r="Q3330" s="185"/>
      <c r="R3330" s="185"/>
      <c r="S3330" s="185"/>
      <c r="T3330" s="183"/>
      <c r="U3330" s="185"/>
      <c r="V3330" s="187"/>
      <c r="W3330" s="185"/>
      <c r="X3330" s="188">
        <f>K3330+W3330</f>
        <v>111600</v>
      </c>
      <c r="Y3330" s="185"/>
      <c r="Z3330" s="186">
        <v>50000000</v>
      </c>
      <c r="AA3330" s="183">
        <v>0</v>
      </c>
      <c r="AB3330" s="183">
        <v>0</v>
      </c>
      <c r="AC3330" s="89" t="s">
        <v>1406</v>
      </c>
      <c r="AD3330" s="185"/>
    </row>
    <row r="3331" spans="1:154" s="6" customFormat="1" x14ac:dyDescent="0.3">
      <c r="A3331" s="92"/>
      <c r="B3331" s="92"/>
      <c r="C3331" s="92"/>
      <c r="D3331" s="92"/>
      <c r="E3331" s="92"/>
      <c r="F3331" s="92"/>
      <c r="G3331" s="92"/>
      <c r="H3331" s="93"/>
      <c r="I3331" s="94"/>
      <c r="J3331" s="90"/>
      <c r="K3331" s="94"/>
      <c r="L3331" s="92"/>
      <c r="M3331" s="92"/>
      <c r="N3331" s="92"/>
      <c r="O3331" s="92"/>
      <c r="P3331" s="92"/>
      <c r="Q3331" s="94"/>
      <c r="R3331" s="94"/>
      <c r="S3331" s="94"/>
      <c r="T3331" s="92"/>
      <c r="U3331" s="94"/>
      <c r="V3331" s="191"/>
      <c r="W3331" s="94"/>
      <c r="X3331" s="94"/>
      <c r="Y3331" s="94"/>
      <c r="Z3331" s="94"/>
      <c r="AA3331" s="92"/>
      <c r="AB3331" s="92"/>
      <c r="AC3331" s="202"/>
      <c r="AD3331" s="19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7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7"/>
      <c r="BL3331" s="7"/>
      <c r="BM3331" s="7"/>
      <c r="BN3331" s="7"/>
      <c r="BO3331" s="7"/>
      <c r="BP3331" s="7"/>
      <c r="BQ3331" s="7"/>
      <c r="BR3331" s="7"/>
      <c r="BS3331" s="7"/>
      <c r="BT3331" s="7"/>
      <c r="BU3331" s="7"/>
      <c r="BV3331" s="7"/>
      <c r="BW3331" s="7"/>
      <c r="BX3331" s="7"/>
      <c r="BY3331" s="7"/>
      <c r="BZ3331" s="7"/>
      <c r="CA3331" s="7"/>
      <c r="CB3331" s="7"/>
      <c r="CC3331" s="7"/>
      <c r="CD3331" s="7"/>
      <c r="CE3331" s="7"/>
      <c r="CF3331" s="7"/>
      <c r="CG3331" s="7"/>
      <c r="CH3331" s="7"/>
      <c r="CI3331" s="7"/>
      <c r="CJ3331" s="7"/>
      <c r="CK3331" s="7"/>
      <c r="CL3331" s="7"/>
      <c r="CM3331" s="7"/>
      <c r="CN3331" s="7"/>
      <c r="CO3331" s="7"/>
      <c r="CP3331" s="7"/>
      <c r="CQ3331" s="7"/>
      <c r="CR3331" s="7"/>
      <c r="CS3331" s="7"/>
      <c r="CT3331" s="7"/>
      <c r="CU3331" s="7"/>
      <c r="CV3331" s="7"/>
      <c r="CW3331" s="7"/>
      <c r="CX3331" s="7"/>
      <c r="CY3331" s="7"/>
      <c r="CZ3331" s="7"/>
      <c r="DA3331" s="7"/>
      <c r="DB3331" s="7"/>
      <c r="DC3331" s="7"/>
      <c r="DD3331" s="7"/>
      <c r="DE3331" s="7"/>
      <c r="DF3331" s="7"/>
      <c r="DG3331" s="7"/>
      <c r="DH3331" s="7"/>
      <c r="DI3331" s="7"/>
      <c r="DJ3331" s="7"/>
      <c r="DK3331" s="7"/>
      <c r="DL3331" s="7"/>
      <c r="DM3331" s="7"/>
      <c r="DN3331" s="7"/>
      <c r="DO3331" s="7"/>
      <c r="DP3331" s="7"/>
      <c r="DQ3331" s="7"/>
      <c r="DR3331" s="7"/>
      <c r="DS3331" s="7"/>
      <c r="DT3331" s="7"/>
      <c r="DU3331" s="7"/>
      <c r="DV3331" s="7"/>
      <c r="DW3331" s="7"/>
      <c r="DX3331" s="7"/>
      <c r="DY3331" s="7"/>
      <c r="DZ3331" s="7"/>
      <c r="EA3331" s="7"/>
      <c r="EB3331" s="7"/>
      <c r="EC3331" s="7"/>
      <c r="ED3331" s="7"/>
      <c r="EE3331" s="7"/>
      <c r="EF3331" s="7"/>
      <c r="EG3331" s="7"/>
      <c r="EH3331" s="7"/>
      <c r="EI3331" s="7"/>
      <c r="EJ3331" s="7"/>
      <c r="EK3331" s="7"/>
      <c r="EL3331" s="7"/>
      <c r="EM3331" s="7"/>
      <c r="EN3331" s="7"/>
      <c r="EO3331" s="7"/>
      <c r="EP3331" s="7"/>
      <c r="EQ3331" s="7"/>
      <c r="ER3331" s="7"/>
      <c r="ES3331" s="7"/>
      <c r="ET3331" s="7"/>
      <c r="EU3331" s="7"/>
      <c r="EV3331" s="7"/>
      <c r="EW3331" s="7"/>
      <c r="EX3331" s="7"/>
    </row>
    <row r="3332" spans="1:154" s="6" customFormat="1" x14ac:dyDescent="0.3">
      <c r="A3332" s="183">
        <v>2916</v>
      </c>
      <c r="B3332" s="183" t="s">
        <v>47</v>
      </c>
      <c r="C3332" s="183">
        <v>7891</v>
      </c>
      <c r="D3332" s="183">
        <v>8</v>
      </c>
      <c r="E3332" s="183">
        <v>4</v>
      </c>
      <c r="F3332" s="183">
        <v>3</v>
      </c>
      <c r="G3332" s="183">
        <v>24</v>
      </c>
      <c r="H3332" s="184" t="s">
        <v>476</v>
      </c>
      <c r="I3332" s="185">
        <v>1924</v>
      </c>
      <c r="J3332" s="89">
        <v>200</v>
      </c>
      <c r="K3332" s="186">
        <f>I3332*J3332</f>
        <v>384800</v>
      </c>
      <c r="L3332" s="183"/>
      <c r="M3332" s="183"/>
      <c r="N3332" s="183"/>
      <c r="O3332" s="183"/>
      <c r="P3332" s="183"/>
      <c r="Q3332" s="185"/>
      <c r="R3332" s="185"/>
      <c r="S3332" s="185"/>
      <c r="T3332" s="183"/>
      <c r="U3332" s="185"/>
      <c r="V3332" s="187"/>
      <c r="W3332" s="185"/>
      <c r="X3332" s="188">
        <f>K3332+W3332</f>
        <v>384800</v>
      </c>
      <c r="Y3332" s="185"/>
      <c r="Z3332" s="186">
        <v>50000000</v>
      </c>
      <c r="AA3332" s="183">
        <v>0</v>
      </c>
      <c r="AB3332" s="183">
        <v>0</v>
      </c>
      <c r="AC3332" s="89" t="s">
        <v>1407</v>
      </c>
      <c r="AD3332" s="185"/>
    </row>
    <row r="3333" spans="1:154" s="39" customFormat="1" x14ac:dyDescent="0.3">
      <c r="A3333" s="18"/>
      <c r="B3333" s="18"/>
      <c r="C3333" s="18"/>
      <c r="D3333" s="18"/>
      <c r="E3333" s="18"/>
      <c r="F3333" s="18"/>
      <c r="G3333" s="18"/>
      <c r="H3333" s="19"/>
      <c r="I3333" s="20"/>
      <c r="J3333" s="21"/>
      <c r="K3333" s="20"/>
      <c r="L3333" s="18"/>
      <c r="M3333" s="18"/>
      <c r="N3333" s="18"/>
      <c r="O3333" s="18"/>
      <c r="P3333" s="18"/>
      <c r="Q3333" s="20"/>
      <c r="R3333" s="20"/>
      <c r="S3333" s="20"/>
      <c r="T3333" s="18"/>
      <c r="U3333" s="94"/>
      <c r="V3333" s="23"/>
      <c r="W3333" s="20"/>
      <c r="X3333" s="20"/>
      <c r="Y3333" s="20"/>
      <c r="Z3333" s="20"/>
      <c r="AA3333" s="18"/>
      <c r="AB3333" s="18"/>
      <c r="AC3333" s="58"/>
      <c r="AD3333" s="64"/>
    </row>
    <row r="3334" spans="1:154" x14ac:dyDescent="0.3">
      <c r="A3334" s="29">
        <v>2917</v>
      </c>
      <c r="B3334" s="29" t="s">
        <v>47</v>
      </c>
      <c r="C3334" s="29">
        <v>10961</v>
      </c>
      <c r="D3334" s="29">
        <v>5</v>
      </c>
      <c r="E3334" s="29">
        <v>5</v>
      </c>
      <c r="F3334" s="29">
        <v>0</v>
      </c>
      <c r="G3334" s="29">
        <v>0</v>
      </c>
      <c r="H3334" s="25" t="s">
        <v>477</v>
      </c>
      <c r="I3334" s="36">
        <v>200</v>
      </c>
      <c r="J3334" s="41">
        <v>250</v>
      </c>
      <c r="K3334" s="74">
        <f>I3334*J3334</f>
        <v>50000</v>
      </c>
      <c r="L3334" s="29">
        <v>1</v>
      </c>
      <c r="M3334" s="29" t="s">
        <v>53</v>
      </c>
      <c r="N3334" s="29" t="s">
        <v>48</v>
      </c>
      <c r="O3334" s="25" t="s">
        <v>477</v>
      </c>
      <c r="P3334" s="29">
        <v>200</v>
      </c>
      <c r="Q3334" s="36">
        <v>100</v>
      </c>
      <c r="R3334" s="36">
        <v>6750</v>
      </c>
      <c r="S3334" s="164">
        <f>P3334*R3334</f>
        <v>1350000</v>
      </c>
      <c r="T3334" s="29">
        <v>27</v>
      </c>
      <c r="U3334" s="185">
        <v>44</v>
      </c>
      <c r="V3334" s="74">
        <f>S3334*U3334/100</f>
        <v>594000</v>
      </c>
      <c r="W3334" s="74">
        <f>S3334-V3334</f>
        <v>756000</v>
      </c>
      <c r="X3334" s="75">
        <f>K3334+W3334</f>
        <v>806000</v>
      </c>
      <c r="Y3334" s="74">
        <f>X3334*Q3334/100</f>
        <v>806000</v>
      </c>
      <c r="Z3334" s="74">
        <v>50000000</v>
      </c>
      <c r="AA3334" s="29">
        <v>0</v>
      </c>
      <c r="AB3334" s="29">
        <v>0</v>
      </c>
      <c r="AC3334" s="41" t="s">
        <v>1408</v>
      </c>
      <c r="AD3334" s="36"/>
    </row>
    <row r="3335" spans="1:154" s="39" customFormat="1" x14ac:dyDescent="0.3">
      <c r="A3335" s="9"/>
      <c r="B3335" s="9"/>
      <c r="C3335" s="9"/>
      <c r="D3335" s="9"/>
      <c r="E3335" s="9"/>
      <c r="F3335" s="9"/>
      <c r="G3335" s="9"/>
      <c r="H3335" s="30" t="s">
        <v>476</v>
      </c>
      <c r="I3335" s="10">
        <v>1800</v>
      </c>
      <c r="J3335" s="33">
        <v>250</v>
      </c>
      <c r="K3335" s="34">
        <f>I3335*J3335</f>
        <v>450000</v>
      </c>
      <c r="L3335" s="9"/>
      <c r="M3335" s="9"/>
      <c r="N3335" s="9"/>
      <c r="O3335" s="9"/>
      <c r="P3335" s="9"/>
      <c r="Q3335" s="10"/>
      <c r="R3335" s="10"/>
      <c r="S3335" s="10"/>
      <c r="T3335" s="9"/>
      <c r="U3335" s="2"/>
      <c r="V3335" s="35"/>
      <c r="W3335" s="10"/>
      <c r="X3335" s="31">
        <f>K3335+W3335</f>
        <v>450000</v>
      </c>
      <c r="Y3335" s="10"/>
      <c r="Z3335" s="34">
        <v>50000000</v>
      </c>
      <c r="AA3335" s="9">
        <v>0</v>
      </c>
      <c r="AB3335" s="9">
        <v>0</v>
      </c>
      <c r="AC3335" s="33"/>
      <c r="AD3335" s="10"/>
      <c r="AE3335" s="16"/>
      <c r="AF3335" s="16"/>
      <c r="AG3335" s="16"/>
      <c r="AH3335" s="16"/>
      <c r="AI3335" s="16"/>
      <c r="AJ3335" s="16"/>
      <c r="AK3335" s="16"/>
      <c r="AL3335" s="16"/>
      <c r="AM3335" s="16"/>
      <c r="AN3335" s="16"/>
      <c r="AO3335" s="16"/>
      <c r="AP3335" s="16"/>
      <c r="AQ3335" s="16"/>
      <c r="AR3335" s="16"/>
      <c r="AS3335" s="16"/>
      <c r="AT3335" s="16"/>
      <c r="AU3335" s="16"/>
      <c r="AV3335" s="16"/>
      <c r="AW3335" s="16"/>
      <c r="AX3335" s="16"/>
      <c r="AY3335" s="16"/>
      <c r="AZ3335" s="16"/>
      <c r="BA3335" s="16"/>
      <c r="BB3335" s="16"/>
      <c r="BC3335" s="16"/>
      <c r="BD3335" s="16"/>
      <c r="BE3335" s="16"/>
      <c r="BF3335" s="16"/>
      <c r="BG3335" s="16"/>
      <c r="BH3335" s="16"/>
      <c r="BI3335" s="16"/>
      <c r="BJ3335" s="16"/>
      <c r="BK3335" s="16"/>
      <c r="BL3335" s="16"/>
      <c r="BM3335" s="16"/>
      <c r="BN3335" s="16"/>
      <c r="BO3335" s="16"/>
      <c r="BP3335" s="16"/>
      <c r="BQ3335" s="16"/>
      <c r="BR3335" s="16"/>
      <c r="BS3335" s="16"/>
      <c r="BT3335" s="16"/>
      <c r="BU3335" s="16"/>
      <c r="BV3335" s="16"/>
      <c r="BW3335" s="16"/>
      <c r="BX3335" s="16"/>
      <c r="BY3335" s="16"/>
      <c r="BZ3335" s="16"/>
      <c r="CA3335" s="16"/>
      <c r="CB3335" s="16"/>
      <c r="CC3335" s="16"/>
      <c r="CD3335" s="16"/>
      <c r="CE3335" s="16"/>
      <c r="CF3335" s="16"/>
      <c r="CG3335" s="16"/>
      <c r="CH3335" s="16"/>
      <c r="CI3335" s="16"/>
      <c r="CJ3335" s="16"/>
      <c r="CK3335" s="16"/>
      <c r="CL3335" s="16"/>
      <c r="CM3335" s="16"/>
      <c r="CN3335" s="16"/>
      <c r="CO3335" s="16"/>
      <c r="CP3335" s="16"/>
      <c r="CQ3335" s="16"/>
      <c r="CR3335" s="16"/>
      <c r="CS3335" s="16"/>
      <c r="CT3335" s="16"/>
      <c r="CU3335" s="16"/>
      <c r="CV3335" s="16"/>
      <c r="CW3335" s="16"/>
      <c r="CX3335" s="16"/>
      <c r="CY3335" s="16"/>
      <c r="CZ3335" s="16"/>
      <c r="DA3335" s="16"/>
      <c r="DB3335" s="16"/>
      <c r="DC3335" s="16"/>
      <c r="DD3335" s="16"/>
      <c r="DE3335" s="16"/>
      <c r="DF3335" s="16"/>
      <c r="DG3335" s="16"/>
      <c r="DH3335" s="16"/>
      <c r="DI3335" s="16"/>
      <c r="DJ3335" s="16"/>
      <c r="DK3335" s="16"/>
      <c r="DL3335" s="16"/>
      <c r="DM3335" s="16"/>
      <c r="DN3335" s="16"/>
      <c r="DO3335" s="16"/>
      <c r="DP3335" s="16"/>
      <c r="DQ3335" s="16"/>
      <c r="DR3335" s="16"/>
      <c r="DS3335" s="16"/>
      <c r="DT3335" s="16"/>
      <c r="DU3335" s="16"/>
      <c r="DV3335" s="16"/>
      <c r="DW3335" s="16"/>
      <c r="DX3335" s="16"/>
      <c r="DY3335" s="16"/>
      <c r="DZ3335" s="16"/>
      <c r="EA3335" s="16"/>
      <c r="EB3335" s="16"/>
      <c r="EC3335" s="16"/>
      <c r="ED3335" s="16"/>
      <c r="EE3335" s="16"/>
      <c r="EF3335" s="16"/>
      <c r="EG3335" s="16"/>
      <c r="EH3335" s="16"/>
      <c r="EI3335" s="16"/>
      <c r="EJ3335" s="16"/>
      <c r="EK3335" s="16"/>
      <c r="EL3335" s="16"/>
      <c r="EM3335" s="16"/>
      <c r="EN3335" s="16"/>
      <c r="EO3335" s="16"/>
      <c r="EP3335" s="16"/>
      <c r="EQ3335" s="16"/>
      <c r="ER3335" s="16"/>
      <c r="ES3335" s="16"/>
      <c r="ET3335" s="16"/>
      <c r="EU3335" s="16"/>
      <c r="EV3335" s="16"/>
      <c r="EW3335" s="16"/>
      <c r="EX3335" s="16"/>
    </row>
    <row r="3336" spans="1:154" x14ac:dyDescent="0.3">
      <c r="A3336" s="18"/>
      <c r="B3336" s="18"/>
      <c r="C3336" s="18"/>
      <c r="D3336" s="18"/>
      <c r="E3336" s="18"/>
      <c r="F3336" s="18"/>
      <c r="G3336" s="18"/>
      <c r="H3336" s="19"/>
      <c r="I3336" s="20"/>
      <c r="J3336" s="21"/>
      <c r="K3336" s="20"/>
      <c r="L3336" s="18"/>
      <c r="M3336" s="18"/>
      <c r="N3336" s="18"/>
      <c r="O3336" s="18"/>
      <c r="P3336" s="18"/>
      <c r="Q3336" s="20"/>
      <c r="R3336" s="20"/>
      <c r="S3336" s="20"/>
      <c r="T3336" s="18"/>
      <c r="U3336" s="94"/>
      <c r="V3336" s="23"/>
      <c r="W3336" s="20"/>
      <c r="X3336" s="20"/>
      <c r="Y3336" s="20"/>
      <c r="Z3336" s="20"/>
      <c r="AA3336" s="18"/>
      <c r="AB3336" s="18"/>
      <c r="AC3336" s="21"/>
      <c r="AD3336" s="20"/>
      <c r="AE3336" s="39"/>
      <c r="AF3336" s="39"/>
      <c r="AG3336" s="39"/>
      <c r="AH3336" s="39"/>
      <c r="AI3336" s="39"/>
      <c r="AJ3336" s="39"/>
      <c r="AK3336" s="39"/>
      <c r="AL3336" s="39"/>
      <c r="AM3336" s="39"/>
      <c r="AN3336" s="39"/>
      <c r="AO3336" s="39"/>
      <c r="AP3336" s="39"/>
      <c r="AQ3336" s="39"/>
      <c r="AR3336" s="39"/>
      <c r="AS3336" s="39"/>
      <c r="AT3336" s="39"/>
      <c r="AU3336" s="39"/>
      <c r="AV3336" s="39"/>
      <c r="AW3336" s="39"/>
      <c r="AX3336" s="39"/>
      <c r="AY3336" s="39"/>
      <c r="AZ3336" s="39"/>
      <c r="BA3336" s="39"/>
      <c r="BB3336" s="39"/>
      <c r="BC3336" s="39"/>
      <c r="BD3336" s="39"/>
      <c r="BE3336" s="39"/>
      <c r="BF3336" s="39"/>
      <c r="BG3336" s="39"/>
      <c r="BH3336" s="39"/>
      <c r="BI3336" s="39"/>
      <c r="BJ3336" s="39"/>
      <c r="BK3336" s="39"/>
      <c r="BL3336" s="39"/>
      <c r="BM3336" s="39"/>
      <c r="BN3336" s="39"/>
      <c r="BO3336" s="39"/>
      <c r="BP3336" s="39"/>
      <c r="BQ3336" s="39"/>
      <c r="BR3336" s="39"/>
      <c r="BS3336" s="39"/>
      <c r="BT3336" s="39"/>
      <c r="BU3336" s="39"/>
      <c r="BV3336" s="39"/>
      <c r="BW3336" s="39"/>
      <c r="BX3336" s="39"/>
      <c r="BY3336" s="39"/>
      <c r="BZ3336" s="39"/>
      <c r="CA3336" s="39"/>
      <c r="CB3336" s="39"/>
      <c r="CC3336" s="39"/>
      <c r="CD3336" s="39"/>
      <c r="CE3336" s="39"/>
      <c r="CF3336" s="39"/>
      <c r="CG3336" s="39"/>
      <c r="CH3336" s="39"/>
      <c r="CI3336" s="39"/>
      <c r="CJ3336" s="39"/>
      <c r="CK3336" s="39"/>
      <c r="CL3336" s="39"/>
      <c r="CM3336" s="39"/>
      <c r="CN3336" s="39"/>
      <c r="CO3336" s="39"/>
      <c r="CP3336" s="39"/>
      <c r="CQ3336" s="39"/>
      <c r="CR3336" s="39"/>
      <c r="CS3336" s="39"/>
      <c r="CT3336" s="39"/>
      <c r="CU3336" s="39"/>
      <c r="CV3336" s="39"/>
      <c r="CW3336" s="39"/>
      <c r="CX3336" s="39"/>
      <c r="CY3336" s="39"/>
      <c r="CZ3336" s="39"/>
      <c r="DA3336" s="39"/>
      <c r="DB3336" s="39"/>
      <c r="DC3336" s="39"/>
      <c r="DD3336" s="39"/>
      <c r="DE3336" s="39"/>
      <c r="DF3336" s="39"/>
      <c r="DG3336" s="39"/>
      <c r="DH3336" s="39"/>
      <c r="DI3336" s="39"/>
      <c r="DJ3336" s="39"/>
      <c r="DK3336" s="39"/>
      <c r="DL3336" s="39"/>
      <c r="DM3336" s="39"/>
      <c r="DN3336" s="39"/>
      <c r="DO3336" s="39"/>
      <c r="DP3336" s="39"/>
      <c r="DQ3336" s="39"/>
      <c r="DR3336" s="39"/>
      <c r="DS3336" s="39"/>
      <c r="DT3336" s="39"/>
      <c r="DU3336" s="39"/>
      <c r="DV3336" s="39"/>
      <c r="DW3336" s="39"/>
      <c r="DX3336" s="39"/>
      <c r="DY3336" s="39"/>
      <c r="DZ3336" s="39"/>
      <c r="EA3336" s="39"/>
      <c r="EB3336" s="39"/>
      <c r="EC3336" s="39"/>
      <c r="ED3336" s="39"/>
      <c r="EE3336" s="39"/>
      <c r="EF3336" s="39"/>
      <c r="EG3336" s="39"/>
      <c r="EH3336" s="39"/>
      <c r="EI3336" s="39"/>
      <c r="EJ3336" s="39"/>
      <c r="EK3336" s="39"/>
      <c r="EL3336" s="39"/>
      <c r="EM3336" s="39"/>
      <c r="EN3336" s="39"/>
      <c r="EO3336" s="39"/>
      <c r="EP3336" s="39"/>
      <c r="EQ3336" s="39"/>
      <c r="ER3336" s="39"/>
      <c r="ES3336" s="39"/>
      <c r="ET3336" s="39"/>
      <c r="EU3336" s="39"/>
      <c r="EV3336" s="39"/>
      <c r="EW3336" s="39"/>
      <c r="EX3336" s="39"/>
    </row>
    <row r="3337" spans="1:154" s="39" customFormat="1" x14ac:dyDescent="0.3">
      <c r="A3337" s="29">
        <v>2918</v>
      </c>
      <c r="B3337" s="29" t="s">
        <v>47</v>
      </c>
      <c r="C3337" s="29">
        <v>14333</v>
      </c>
      <c r="D3337" s="29">
        <v>3</v>
      </c>
      <c r="E3337" s="29">
        <v>2</v>
      </c>
      <c r="F3337" s="29">
        <v>0</v>
      </c>
      <c r="G3337" s="29">
        <v>0</v>
      </c>
      <c r="H3337" s="25" t="s">
        <v>476</v>
      </c>
      <c r="I3337" s="36">
        <v>800</v>
      </c>
      <c r="J3337" s="41">
        <v>220</v>
      </c>
      <c r="K3337" s="74">
        <f>I3337*J3337</f>
        <v>176000</v>
      </c>
      <c r="L3337" s="29"/>
      <c r="M3337" s="29"/>
      <c r="N3337" s="29"/>
      <c r="O3337" s="29"/>
      <c r="P3337" s="29"/>
      <c r="Q3337" s="36"/>
      <c r="R3337" s="36"/>
      <c r="S3337" s="36"/>
      <c r="T3337" s="29"/>
      <c r="U3337" s="185"/>
      <c r="V3337" s="37"/>
      <c r="W3337" s="36"/>
      <c r="X3337" s="75">
        <f>K3337+W3337</f>
        <v>176000</v>
      </c>
      <c r="Y3337" s="36"/>
      <c r="Z3337" s="74">
        <v>50000000</v>
      </c>
      <c r="AA3337" s="29">
        <v>0</v>
      </c>
      <c r="AB3337" s="29">
        <v>0</v>
      </c>
      <c r="AC3337" s="41" t="s">
        <v>1409</v>
      </c>
      <c r="AD3337" s="36"/>
      <c r="AE3337" s="16"/>
      <c r="AF3337" s="16"/>
      <c r="AG3337" s="16"/>
      <c r="AH3337" s="16"/>
      <c r="AI3337" s="16"/>
      <c r="AJ3337" s="16"/>
      <c r="AK3337" s="16"/>
      <c r="AL3337" s="16"/>
      <c r="AM3337" s="16"/>
      <c r="AN3337" s="16"/>
      <c r="AO3337" s="16"/>
      <c r="AP3337" s="16"/>
      <c r="AQ3337" s="16"/>
      <c r="AR3337" s="16"/>
      <c r="AS3337" s="16"/>
      <c r="AT3337" s="16"/>
      <c r="AU3337" s="16"/>
      <c r="AV3337" s="16"/>
      <c r="AW3337" s="16"/>
      <c r="AX3337" s="16"/>
      <c r="AY3337" s="16"/>
      <c r="AZ3337" s="16"/>
      <c r="BA3337" s="16"/>
      <c r="BB3337" s="16"/>
      <c r="BC3337" s="16"/>
      <c r="BD3337" s="16"/>
      <c r="BE3337" s="16"/>
      <c r="BF3337" s="16"/>
      <c r="BG3337" s="16"/>
      <c r="BH3337" s="16"/>
      <c r="BI3337" s="16"/>
      <c r="BJ3337" s="16"/>
      <c r="BK3337" s="16"/>
      <c r="BL3337" s="16"/>
      <c r="BM3337" s="16"/>
      <c r="BN3337" s="16"/>
      <c r="BO3337" s="16"/>
      <c r="BP3337" s="16"/>
      <c r="BQ3337" s="16"/>
      <c r="BR3337" s="16"/>
      <c r="BS3337" s="16"/>
      <c r="BT3337" s="16"/>
      <c r="BU3337" s="16"/>
      <c r="BV3337" s="16"/>
      <c r="BW3337" s="16"/>
      <c r="BX3337" s="16"/>
      <c r="BY3337" s="16"/>
      <c r="BZ3337" s="16"/>
      <c r="CA3337" s="16"/>
      <c r="CB3337" s="16"/>
      <c r="CC3337" s="16"/>
      <c r="CD3337" s="16"/>
      <c r="CE3337" s="16"/>
      <c r="CF3337" s="16"/>
      <c r="CG3337" s="16"/>
      <c r="CH3337" s="16"/>
      <c r="CI3337" s="16"/>
      <c r="CJ3337" s="16"/>
      <c r="CK3337" s="16"/>
      <c r="CL3337" s="16"/>
      <c r="CM3337" s="16"/>
      <c r="CN3337" s="16"/>
      <c r="CO3337" s="16"/>
      <c r="CP3337" s="16"/>
      <c r="CQ3337" s="16"/>
      <c r="CR3337" s="16"/>
      <c r="CS3337" s="16"/>
      <c r="CT3337" s="16"/>
      <c r="CU3337" s="16"/>
      <c r="CV3337" s="16"/>
      <c r="CW3337" s="16"/>
      <c r="CX3337" s="16"/>
      <c r="CY3337" s="16"/>
      <c r="CZ3337" s="16"/>
      <c r="DA3337" s="16"/>
      <c r="DB3337" s="16"/>
      <c r="DC3337" s="16"/>
      <c r="DD3337" s="16"/>
      <c r="DE3337" s="16"/>
      <c r="DF3337" s="16"/>
      <c r="DG3337" s="16"/>
      <c r="DH3337" s="16"/>
      <c r="DI3337" s="16"/>
      <c r="DJ3337" s="16"/>
      <c r="DK3337" s="16"/>
      <c r="DL3337" s="16"/>
      <c r="DM3337" s="16"/>
      <c r="DN3337" s="16"/>
      <c r="DO3337" s="16"/>
      <c r="DP3337" s="16"/>
      <c r="DQ3337" s="16"/>
      <c r="DR3337" s="16"/>
      <c r="DS3337" s="16"/>
      <c r="DT3337" s="16"/>
      <c r="DU3337" s="16"/>
      <c r="DV3337" s="16"/>
      <c r="DW3337" s="16"/>
      <c r="DX3337" s="16"/>
      <c r="DY3337" s="16"/>
      <c r="DZ3337" s="16"/>
      <c r="EA3337" s="16"/>
      <c r="EB3337" s="16"/>
      <c r="EC3337" s="16"/>
      <c r="ED3337" s="16"/>
      <c r="EE3337" s="16"/>
      <c r="EF3337" s="16"/>
      <c r="EG3337" s="16"/>
      <c r="EH3337" s="16"/>
      <c r="EI3337" s="16"/>
      <c r="EJ3337" s="16"/>
      <c r="EK3337" s="16"/>
      <c r="EL3337" s="16"/>
      <c r="EM3337" s="16"/>
      <c r="EN3337" s="16"/>
      <c r="EO3337" s="16"/>
      <c r="EP3337" s="16"/>
      <c r="EQ3337" s="16"/>
      <c r="ER3337" s="16"/>
      <c r="ES3337" s="16"/>
      <c r="ET3337" s="16"/>
      <c r="EU3337" s="16"/>
      <c r="EV3337" s="16"/>
      <c r="EW3337" s="16"/>
      <c r="EX3337" s="16"/>
    </row>
    <row r="3338" spans="1:154" x14ac:dyDescent="0.3">
      <c r="A3338" s="18"/>
      <c r="B3338" s="18"/>
      <c r="C3338" s="18"/>
      <c r="D3338" s="18"/>
      <c r="E3338" s="18"/>
      <c r="F3338" s="18"/>
      <c r="G3338" s="18"/>
      <c r="H3338" s="19"/>
      <c r="I3338" s="20"/>
      <c r="J3338" s="21"/>
      <c r="K3338" s="20"/>
      <c r="L3338" s="18"/>
      <c r="M3338" s="18"/>
      <c r="N3338" s="18"/>
      <c r="O3338" s="18"/>
      <c r="P3338" s="18"/>
      <c r="Q3338" s="20"/>
      <c r="R3338" s="20"/>
      <c r="S3338" s="20"/>
      <c r="T3338" s="18"/>
      <c r="U3338" s="94"/>
      <c r="V3338" s="23"/>
      <c r="W3338" s="20"/>
      <c r="X3338" s="20"/>
      <c r="Y3338" s="20"/>
      <c r="Z3338" s="20"/>
      <c r="AA3338" s="18"/>
      <c r="AB3338" s="18"/>
      <c r="AC3338" s="58"/>
      <c r="AD3338" s="64"/>
      <c r="AE3338" s="39"/>
      <c r="AF3338" s="39"/>
      <c r="AG3338" s="39"/>
      <c r="AH3338" s="39"/>
      <c r="AI3338" s="39"/>
      <c r="AJ3338" s="39"/>
      <c r="AK3338" s="39"/>
      <c r="AL3338" s="39"/>
      <c r="AM3338" s="39"/>
      <c r="AN3338" s="39"/>
      <c r="AO3338" s="39"/>
      <c r="AP3338" s="39"/>
      <c r="AQ3338" s="39"/>
      <c r="AR3338" s="39"/>
      <c r="AS3338" s="39"/>
      <c r="AT3338" s="39"/>
      <c r="AU3338" s="39"/>
      <c r="AV3338" s="39"/>
      <c r="AW3338" s="39"/>
      <c r="AX3338" s="39"/>
      <c r="AY3338" s="39"/>
      <c r="AZ3338" s="39"/>
      <c r="BA3338" s="39"/>
      <c r="BB3338" s="39"/>
      <c r="BC3338" s="39"/>
      <c r="BD3338" s="39"/>
      <c r="BE3338" s="39"/>
      <c r="BF3338" s="39"/>
      <c r="BG3338" s="39"/>
      <c r="BH3338" s="39"/>
      <c r="BI3338" s="39"/>
      <c r="BJ3338" s="39"/>
      <c r="BK3338" s="39"/>
      <c r="BL3338" s="39"/>
      <c r="BM3338" s="39"/>
      <c r="BN3338" s="39"/>
      <c r="BO3338" s="39"/>
      <c r="BP3338" s="39"/>
      <c r="BQ3338" s="39"/>
      <c r="BR3338" s="39"/>
      <c r="BS3338" s="39"/>
      <c r="BT3338" s="39"/>
      <c r="BU3338" s="39"/>
      <c r="BV3338" s="39"/>
      <c r="BW3338" s="39"/>
      <c r="BX3338" s="39"/>
      <c r="BY3338" s="39"/>
      <c r="BZ3338" s="39"/>
      <c r="CA3338" s="39"/>
      <c r="CB3338" s="39"/>
      <c r="CC3338" s="39"/>
      <c r="CD3338" s="39"/>
      <c r="CE3338" s="39"/>
      <c r="CF3338" s="39"/>
      <c r="CG3338" s="39"/>
      <c r="CH3338" s="39"/>
      <c r="CI3338" s="39"/>
      <c r="CJ3338" s="39"/>
      <c r="CK3338" s="39"/>
      <c r="CL3338" s="39"/>
      <c r="CM3338" s="39"/>
      <c r="CN3338" s="39"/>
      <c r="CO3338" s="39"/>
      <c r="CP3338" s="39"/>
      <c r="CQ3338" s="39"/>
      <c r="CR3338" s="39"/>
      <c r="CS3338" s="39"/>
      <c r="CT3338" s="39"/>
      <c r="CU3338" s="39"/>
      <c r="CV3338" s="39"/>
      <c r="CW3338" s="39"/>
      <c r="CX3338" s="39"/>
      <c r="CY3338" s="39"/>
      <c r="CZ3338" s="39"/>
      <c r="DA3338" s="39"/>
      <c r="DB3338" s="39"/>
      <c r="DC3338" s="39"/>
      <c r="DD3338" s="39"/>
      <c r="DE3338" s="39"/>
      <c r="DF3338" s="39"/>
      <c r="DG3338" s="39"/>
      <c r="DH3338" s="39"/>
      <c r="DI3338" s="39"/>
      <c r="DJ3338" s="39"/>
      <c r="DK3338" s="39"/>
      <c r="DL3338" s="39"/>
      <c r="DM3338" s="39"/>
      <c r="DN3338" s="39"/>
      <c r="DO3338" s="39"/>
      <c r="DP3338" s="39"/>
      <c r="DQ3338" s="39"/>
      <c r="DR3338" s="39"/>
      <c r="DS3338" s="39"/>
      <c r="DT3338" s="39"/>
      <c r="DU3338" s="39"/>
      <c r="DV3338" s="39"/>
      <c r="DW3338" s="39"/>
      <c r="DX3338" s="39"/>
      <c r="DY3338" s="39"/>
      <c r="DZ3338" s="39"/>
      <c r="EA3338" s="39"/>
      <c r="EB3338" s="39"/>
      <c r="EC3338" s="39"/>
      <c r="ED3338" s="39"/>
      <c r="EE3338" s="39"/>
      <c r="EF3338" s="39"/>
      <c r="EG3338" s="39"/>
      <c r="EH3338" s="39"/>
      <c r="EI3338" s="39"/>
      <c r="EJ3338" s="39"/>
      <c r="EK3338" s="39"/>
      <c r="EL3338" s="39"/>
      <c r="EM3338" s="39"/>
      <c r="EN3338" s="39"/>
      <c r="EO3338" s="39"/>
      <c r="EP3338" s="39"/>
      <c r="EQ3338" s="39"/>
      <c r="ER3338" s="39"/>
      <c r="ES3338" s="39"/>
      <c r="ET3338" s="39"/>
      <c r="EU3338" s="39"/>
      <c r="EV3338" s="39"/>
      <c r="EW3338" s="39"/>
      <c r="EX3338" s="39"/>
    </row>
    <row r="3339" spans="1:154" x14ac:dyDescent="0.3">
      <c r="A3339" s="29">
        <v>2919</v>
      </c>
      <c r="B3339" s="29" t="s">
        <v>47</v>
      </c>
      <c r="C3339" s="29">
        <v>10267</v>
      </c>
      <c r="D3339" s="29">
        <v>4</v>
      </c>
      <c r="E3339" s="29">
        <v>1</v>
      </c>
      <c r="F3339" s="29">
        <v>0</v>
      </c>
      <c r="G3339" s="29">
        <v>0</v>
      </c>
      <c r="H3339" s="25" t="s">
        <v>477</v>
      </c>
      <c r="I3339" s="36">
        <v>400</v>
      </c>
      <c r="J3339" s="41">
        <v>250</v>
      </c>
      <c r="K3339" s="74">
        <f>I3339*J3339</f>
        <v>100000</v>
      </c>
      <c r="L3339" s="29"/>
      <c r="M3339" s="29"/>
      <c r="N3339" s="29"/>
      <c r="O3339" s="25"/>
      <c r="P3339" s="29"/>
      <c r="Q3339" s="36"/>
      <c r="R3339" s="36"/>
      <c r="S3339" s="74"/>
      <c r="T3339" s="29"/>
      <c r="U3339" s="185"/>
      <c r="V3339" s="74"/>
      <c r="W3339" s="74"/>
      <c r="X3339" s="75">
        <f t="shared" ref="X3339:X3345" si="359">K3339+W3339</f>
        <v>100000</v>
      </c>
      <c r="Y3339" s="36"/>
      <c r="Z3339" s="36"/>
      <c r="AA3339" s="74">
        <f>X3339-Z3339</f>
        <v>100000</v>
      </c>
      <c r="AB3339" s="29">
        <v>0.02</v>
      </c>
      <c r="AC3339" s="41" t="s">
        <v>1410</v>
      </c>
      <c r="AD3339" s="36"/>
    </row>
    <row r="3340" spans="1:154" s="39" customFormat="1" x14ac:dyDescent="0.3">
      <c r="A3340" s="9"/>
      <c r="B3340" s="9"/>
      <c r="C3340" s="9"/>
      <c r="D3340" s="9"/>
      <c r="E3340" s="9"/>
      <c r="F3340" s="9"/>
      <c r="G3340" s="9"/>
      <c r="H3340" s="30"/>
      <c r="I3340" s="10"/>
      <c r="J3340" s="33"/>
      <c r="K3340" s="34"/>
      <c r="L3340" s="9">
        <v>1</v>
      </c>
      <c r="M3340" s="9" t="s">
        <v>53</v>
      </c>
      <c r="N3340" s="9" t="s">
        <v>48</v>
      </c>
      <c r="O3340" s="30" t="s">
        <v>477</v>
      </c>
      <c r="P3340" s="9">
        <v>48</v>
      </c>
      <c r="Q3340" s="10">
        <v>100</v>
      </c>
      <c r="R3340" s="10">
        <v>6750</v>
      </c>
      <c r="S3340" s="34">
        <f>P3340*R3340</f>
        <v>324000</v>
      </c>
      <c r="T3340" s="9">
        <v>17</v>
      </c>
      <c r="U3340" s="2">
        <v>24</v>
      </c>
      <c r="V3340" s="34">
        <f>S3340*U3340/100</f>
        <v>77760</v>
      </c>
      <c r="W3340" s="34">
        <f>S3340-V3340</f>
        <v>246240</v>
      </c>
      <c r="X3340" s="31">
        <f t="shared" si="359"/>
        <v>246240</v>
      </c>
      <c r="Y3340" s="34">
        <f>X3340*Q3340/100</f>
        <v>246240</v>
      </c>
      <c r="Z3340" s="34">
        <v>10000000</v>
      </c>
      <c r="AA3340" s="9">
        <v>0</v>
      </c>
      <c r="AB3340" s="9">
        <v>0</v>
      </c>
      <c r="AC3340" s="41"/>
      <c r="AD3340" s="36"/>
      <c r="AE3340" s="16"/>
      <c r="AF3340" s="16"/>
      <c r="AG3340" s="16"/>
      <c r="AH3340" s="16"/>
      <c r="AI3340" s="16"/>
      <c r="AJ3340" s="16"/>
      <c r="AK3340" s="16"/>
      <c r="AL3340" s="16"/>
      <c r="AM3340" s="16"/>
      <c r="AN3340" s="16"/>
      <c r="AO3340" s="16"/>
      <c r="AP3340" s="16"/>
      <c r="AQ3340" s="16"/>
      <c r="AR3340" s="16"/>
      <c r="AS3340" s="16"/>
      <c r="AT3340" s="16"/>
      <c r="AU3340" s="16"/>
      <c r="AV3340" s="16"/>
      <c r="AW3340" s="16"/>
      <c r="AX3340" s="16"/>
      <c r="AY3340" s="16"/>
      <c r="AZ3340" s="16"/>
      <c r="BA3340" s="16"/>
      <c r="BB3340" s="16"/>
      <c r="BC3340" s="16"/>
      <c r="BD3340" s="16"/>
      <c r="BE3340" s="16"/>
      <c r="BF3340" s="16"/>
      <c r="BG3340" s="16"/>
      <c r="BH3340" s="16"/>
      <c r="BI3340" s="16"/>
      <c r="BJ3340" s="16"/>
      <c r="BK3340" s="16"/>
      <c r="BL3340" s="16"/>
      <c r="BM3340" s="16"/>
      <c r="BN3340" s="16"/>
      <c r="BO3340" s="16"/>
      <c r="BP3340" s="16"/>
      <c r="BQ3340" s="16"/>
      <c r="BR3340" s="16"/>
      <c r="BS3340" s="16"/>
      <c r="BT3340" s="16"/>
      <c r="BU3340" s="16"/>
      <c r="BV3340" s="16"/>
      <c r="BW3340" s="16"/>
      <c r="BX3340" s="16"/>
      <c r="BY3340" s="16"/>
      <c r="BZ3340" s="16"/>
      <c r="CA3340" s="16"/>
      <c r="CB3340" s="16"/>
      <c r="CC3340" s="16"/>
      <c r="CD3340" s="16"/>
      <c r="CE3340" s="16"/>
      <c r="CF3340" s="16"/>
      <c r="CG3340" s="16"/>
      <c r="CH3340" s="16"/>
      <c r="CI3340" s="16"/>
      <c r="CJ3340" s="16"/>
      <c r="CK3340" s="16"/>
      <c r="CL3340" s="16"/>
      <c r="CM3340" s="16"/>
      <c r="CN3340" s="16"/>
      <c r="CO3340" s="16"/>
      <c r="CP3340" s="16"/>
      <c r="CQ3340" s="16"/>
      <c r="CR3340" s="16"/>
      <c r="CS3340" s="16"/>
      <c r="CT3340" s="16"/>
      <c r="CU3340" s="16"/>
      <c r="CV3340" s="16"/>
      <c r="CW3340" s="16"/>
      <c r="CX3340" s="16"/>
      <c r="CY3340" s="16"/>
      <c r="CZ3340" s="16"/>
      <c r="DA3340" s="16"/>
      <c r="DB3340" s="16"/>
      <c r="DC3340" s="16"/>
      <c r="DD3340" s="16"/>
      <c r="DE3340" s="16"/>
      <c r="DF3340" s="16"/>
      <c r="DG3340" s="16"/>
      <c r="DH3340" s="16"/>
      <c r="DI3340" s="16"/>
      <c r="DJ3340" s="16"/>
      <c r="DK3340" s="16"/>
      <c r="DL3340" s="16"/>
      <c r="DM3340" s="16"/>
      <c r="DN3340" s="16"/>
      <c r="DO3340" s="16"/>
      <c r="DP3340" s="16"/>
      <c r="DQ3340" s="16"/>
      <c r="DR3340" s="16"/>
      <c r="DS3340" s="16"/>
      <c r="DT3340" s="16"/>
      <c r="DU3340" s="16"/>
      <c r="DV3340" s="16"/>
      <c r="DW3340" s="16"/>
      <c r="DX3340" s="16"/>
      <c r="DY3340" s="16"/>
      <c r="DZ3340" s="16"/>
      <c r="EA3340" s="16"/>
      <c r="EB3340" s="16"/>
      <c r="EC3340" s="16"/>
      <c r="ED3340" s="16"/>
      <c r="EE3340" s="16"/>
      <c r="EF3340" s="16"/>
      <c r="EG3340" s="16"/>
      <c r="EH3340" s="16"/>
      <c r="EI3340" s="16"/>
      <c r="EJ3340" s="16"/>
      <c r="EK3340" s="16"/>
      <c r="EL3340" s="16"/>
      <c r="EM3340" s="16"/>
      <c r="EN3340" s="16"/>
      <c r="EO3340" s="16"/>
      <c r="EP3340" s="16"/>
      <c r="EQ3340" s="16"/>
      <c r="ER3340" s="16"/>
      <c r="ES3340" s="16"/>
      <c r="ET3340" s="16"/>
      <c r="EU3340" s="16"/>
      <c r="EV3340" s="16"/>
      <c r="EW3340" s="16"/>
      <c r="EX3340" s="16"/>
    </row>
    <row r="3341" spans="1:154" x14ac:dyDescent="0.3">
      <c r="A3341" s="9"/>
      <c r="B3341" s="9" t="s">
        <v>47</v>
      </c>
      <c r="C3341" s="9">
        <v>3903</v>
      </c>
      <c r="D3341" s="9">
        <v>5</v>
      </c>
      <c r="E3341" s="9">
        <v>3</v>
      </c>
      <c r="F3341" s="9">
        <v>2</v>
      </c>
      <c r="G3341" s="9">
        <v>35</v>
      </c>
      <c r="H3341" s="30" t="s">
        <v>477</v>
      </c>
      <c r="I3341" s="10">
        <v>335</v>
      </c>
      <c r="J3341" s="33">
        <v>220</v>
      </c>
      <c r="K3341" s="34">
        <f>I3341*J3341</f>
        <v>73700</v>
      </c>
      <c r="L3341" s="9"/>
      <c r="M3341" s="9"/>
      <c r="N3341" s="9"/>
      <c r="O3341" s="30"/>
      <c r="P3341" s="9"/>
      <c r="Q3341" s="10"/>
      <c r="R3341" s="10"/>
      <c r="S3341" s="34"/>
      <c r="T3341" s="9"/>
      <c r="U3341" s="2"/>
      <c r="V3341" s="34"/>
      <c r="W3341" s="34"/>
      <c r="X3341" s="31">
        <f t="shared" si="359"/>
        <v>73700</v>
      </c>
      <c r="Y3341" s="10"/>
      <c r="Z3341" s="10"/>
      <c r="AA3341" s="34">
        <f>X3341-Z3341</f>
        <v>73700</v>
      </c>
      <c r="AB3341" s="9">
        <v>0.02</v>
      </c>
      <c r="AC3341" s="33"/>
      <c r="AD3341" s="10"/>
    </row>
    <row r="3342" spans="1:154" s="39" customFormat="1" x14ac:dyDescent="0.3">
      <c r="A3342" s="9"/>
      <c r="B3342" s="9"/>
      <c r="C3342" s="9"/>
      <c r="D3342" s="9"/>
      <c r="E3342" s="9"/>
      <c r="F3342" s="9"/>
      <c r="G3342" s="9"/>
      <c r="H3342" s="30"/>
      <c r="I3342" s="10"/>
      <c r="J3342" s="33"/>
      <c r="K3342" s="34"/>
      <c r="L3342" s="9">
        <v>1</v>
      </c>
      <c r="M3342" s="9" t="s">
        <v>53</v>
      </c>
      <c r="N3342" s="9" t="s">
        <v>72</v>
      </c>
      <c r="O3342" s="30" t="s">
        <v>477</v>
      </c>
      <c r="P3342" s="9">
        <v>15</v>
      </c>
      <c r="Q3342" s="10">
        <v>100</v>
      </c>
      <c r="R3342" s="10">
        <v>6750</v>
      </c>
      <c r="S3342" s="34">
        <f>P3342*R3342</f>
        <v>101250</v>
      </c>
      <c r="T3342" s="9">
        <v>7</v>
      </c>
      <c r="U3342" s="2">
        <v>25</v>
      </c>
      <c r="V3342" s="34">
        <f>S3342*U3342/100</f>
        <v>25312.5</v>
      </c>
      <c r="W3342" s="34">
        <f>S3342-V3342</f>
        <v>75937.5</v>
      </c>
      <c r="X3342" s="31">
        <f t="shared" si="359"/>
        <v>75937.5</v>
      </c>
      <c r="Y3342" s="34">
        <f>X3342*Q3342/100</f>
        <v>75937.5</v>
      </c>
      <c r="Z3342" s="34">
        <v>10000000</v>
      </c>
      <c r="AA3342" s="9">
        <v>0</v>
      </c>
      <c r="AB3342" s="9">
        <v>0</v>
      </c>
      <c r="AC3342" s="33"/>
      <c r="AD3342" s="10"/>
      <c r="AE3342" s="16"/>
      <c r="AF3342" s="16"/>
      <c r="AG3342" s="16"/>
      <c r="AH3342" s="16"/>
      <c r="AI3342" s="16"/>
      <c r="AJ3342" s="16"/>
      <c r="AK3342" s="16"/>
      <c r="AL3342" s="16"/>
      <c r="AM3342" s="16"/>
      <c r="AN3342" s="16"/>
      <c r="AO3342" s="16"/>
      <c r="AP3342" s="16"/>
      <c r="AQ3342" s="16"/>
      <c r="AR3342" s="16"/>
      <c r="AS3342" s="16"/>
      <c r="AT3342" s="16"/>
      <c r="AU3342" s="16"/>
      <c r="AV3342" s="16"/>
      <c r="AW3342" s="16"/>
      <c r="AX3342" s="16"/>
      <c r="AY3342" s="16"/>
      <c r="AZ3342" s="16"/>
      <c r="BA3342" s="16"/>
      <c r="BB3342" s="16"/>
      <c r="BC3342" s="16"/>
      <c r="BD3342" s="16"/>
      <c r="BE3342" s="16"/>
      <c r="BF3342" s="16"/>
      <c r="BG3342" s="16"/>
      <c r="BH3342" s="16"/>
      <c r="BI3342" s="16"/>
      <c r="BJ3342" s="16"/>
      <c r="BK3342" s="16"/>
      <c r="BL3342" s="16"/>
      <c r="BM3342" s="16"/>
      <c r="BN3342" s="16"/>
      <c r="BO3342" s="16"/>
      <c r="BP3342" s="16"/>
      <c r="BQ3342" s="16"/>
      <c r="BR3342" s="16"/>
      <c r="BS3342" s="16"/>
      <c r="BT3342" s="16"/>
      <c r="BU3342" s="16"/>
      <c r="BV3342" s="16"/>
      <c r="BW3342" s="16"/>
      <c r="BX3342" s="16"/>
      <c r="BY3342" s="16"/>
      <c r="BZ3342" s="16"/>
      <c r="CA3342" s="16"/>
      <c r="CB3342" s="16"/>
      <c r="CC3342" s="16"/>
      <c r="CD3342" s="16"/>
      <c r="CE3342" s="16"/>
      <c r="CF3342" s="16"/>
      <c r="CG3342" s="16"/>
      <c r="CH3342" s="16"/>
      <c r="CI3342" s="16"/>
      <c r="CJ3342" s="16"/>
      <c r="CK3342" s="16"/>
      <c r="CL3342" s="16"/>
      <c r="CM3342" s="16"/>
      <c r="CN3342" s="16"/>
      <c r="CO3342" s="16"/>
      <c r="CP3342" s="16"/>
      <c r="CQ3342" s="16"/>
      <c r="CR3342" s="16"/>
      <c r="CS3342" s="16"/>
      <c r="CT3342" s="16"/>
      <c r="CU3342" s="16"/>
      <c r="CV3342" s="16"/>
      <c r="CW3342" s="16"/>
      <c r="CX3342" s="16"/>
      <c r="CY3342" s="16"/>
      <c r="CZ3342" s="16"/>
      <c r="DA3342" s="16"/>
      <c r="DB3342" s="16"/>
      <c r="DC3342" s="16"/>
      <c r="DD3342" s="16"/>
      <c r="DE3342" s="16"/>
      <c r="DF3342" s="16"/>
      <c r="DG3342" s="16"/>
      <c r="DH3342" s="16"/>
      <c r="DI3342" s="16"/>
      <c r="DJ3342" s="16"/>
      <c r="DK3342" s="16"/>
      <c r="DL3342" s="16"/>
      <c r="DM3342" s="16"/>
      <c r="DN3342" s="16"/>
      <c r="DO3342" s="16"/>
      <c r="DP3342" s="16"/>
      <c r="DQ3342" s="16"/>
      <c r="DR3342" s="16"/>
      <c r="DS3342" s="16"/>
      <c r="DT3342" s="16"/>
      <c r="DU3342" s="16"/>
      <c r="DV3342" s="16"/>
      <c r="DW3342" s="16"/>
      <c r="DX3342" s="16"/>
      <c r="DY3342" s="16"/>
      <c r="DZ3342" s="16"/>
      <c r="EA3342" s="16"/>
      <c r="EB3342" s="16"/>
      <c r="EC3342" s="16"/>
      <c r="ED3342" s="16"/>
      <c r="EE3342" s="16"/>
      <c r="EF3342" s="16"/>
      <c r="EG3342" s="16"/>
      <c r="EH3342" s="16"/>
      <c r="EI3342" s="16"/>
      <c r="EJ3342" s="16"/>
      <c r="EK3342" s="16"/>
      <c r="EL3342" s="16"/>
      <c r="EM3342" s="16"/>
      <c r="EN3342" s="16"/>
      <c r="EO3342" s="16"/>
      <c r="EP3342" s="16"/>
      <c r="EQ3342" s="16"/>
      <c r="ER3342" s="16"/>
      <c r="ES3342" s="16"/>
      <c r="ET3342" s="16"/>
      <c r="EU3342" s="16"/>
      <c r="EV3342" s="16"/>
      <c r="EW3342" s="16"/>
      <c r="EX3342" s="16"/>
    </row>
    <row r="3343" spans="1:154" x14ac:dyDescent="0.3">
      <c r="A3343" s="9"/>
      <c r="B3343" s="9"/>
      <c r="C3343" s="9"/>
      <c r="D3343" s="9"/>
      <c r="E3343" s="9"/>
      <c r="F3343" s="9"/>
      <c r="G3343" s="9"/>
      <c r="H3343" s="30" t="s">
        <v>476</v>
      </c>
      <c r="I3343" s="10">
        <v>1100</v>
      </c>
      <c r="J3343" s="33">
        <v>220</v>
      </c>
      <c r="K3343" s="34">
        <f>I3343*J3343</f>
        <v>242000</v>
      </c>
      <c r="L3343" s="9"/>
      <c r="M3343" s="9"/>
      <c r="N3343" s="9"/>
      <c r="O3343" s="9"/>
      <c r="P3343" s="9"/>
      <c r="Q3343" s="10"/>
      <c r="R3343" s="10"/>
      <c r="S3343" s="34"/>
      <c r="T3343" s="9"/>
      <c r="U3343" s="2"/>
      <c r="V3343" s="35"/>
      <c r="W3343" s="10"/>
      <c r="X3343" s="31">
        <f t="shared" si="359"/>
        <v>242000</v>
      </c>
      <c r="Y3343" s="10"/>
      <c r="Z3343" s="34">
        <v>50000000</v>
      </c>
      <c r="AA3343" s="9">
        <v>0</v>
      </c>
      <c r="AB3343" s="9">
        <v>0</v>
      </c>
      <c r="AC3343" s="33"/>
      <c r="AD3343" s="10"/>
    </row>
    <row r="3344" spans="1:154" x14ac:dyDescent="0.3">
      <c r="A3344" s="18"/>
      <c r="B3344" s="18"/>
      <c r="C3344" s="18"/>
      <c r="D3344" s="18"/>
      <c r="E3344" s="18"/>
      <c r="F3344" s="18"/>
      <c r="G3344" s="18"/>
      <c r="H3344" s="19"/>
      <c r="I3344" s="20"/>
      <c r="J3344" s="21"/>
      <c r="K3344" s="20"/>
      <c r="L3344" s="18"/>
      <c r="M3344" s="18"/>
      <c r="N3344" s="18"/>
      <c r="O3344" s="18"/>
      <c r="P3344" s="18"/>
      <c r="Q3344" s="20"/>
      <c r="R3344" s="20"/>
      <c r="S3344" s="20"/>
      <c r="T3344" s="18"/>
      <c r="U3344" s="94"/>
      <c r="V3344" s="23"/>
      <c r="W3344" s="20"/>
      <c r="X3344" s="20"/>
      <c r="Y3344" s="20"/>
      <c r="Z3344" s="20"/>
      <c r="AA3344" s="18"/>
      <c r="AB3344" s="18"/>
      <c r="AC3344" s="21"/>
      <c r="AD3344" s="20"/>
      <c r="AE3344" s="39"/>
      <c r="AF3344" s="39"/>
      <c r="AG3344" s="39"/>
      <c r="AH3344" s="39"/>
      <c r="AI3344" s="39"/>
      <c r="AJ3344" s="39"/>
      <c r="AK3344" s="39"/>
      <c r="AL3344" s="39"/>
      <c r="AM3344" s="39"/>
      <c r="AN3344" s="39"/>
      <c r="AO3344" s="39"/>
      <c r="AP3344" s="39"/>
      <c r="AQ3344" s="39"/>
      <c r="AR3344" s="39"/>
      <c r="AS3344" s="39"/>
      <c r="AT3344" s="39"/>
      <c r="AU3344" s="39"/>
      <c r="AV3344" s="39"/>
      <c r="AW3344" s="39"/>
      <c r="AX3344" s="39"/>
      <c r="AY3344" s="39"/>
      <c r="AZ3344" s="39"/>
      <c r="BA3344" s="39"/>
      <c r="BB3344" s="39"/>
      <c r="BC3344" s="39"/>
      <c r="BD3344" s="39"/>
      <c r="BE3344" s="39"/>
      <c r="BF3344" s="39"/>
      <c r="BG3344" s="39"/>
      <c r="BH3344" s="39"/>
      <c r="BI3344" s="39"/>
      <c r="BJ3344" s="39"/>
      <c r="BK3344" s="39"/>
      <c r="BL3344" s="39"/>
      <c r="BM3344" s="39"/>
      <c r="BN3344" s="39"/>
      <c r="BO3344" s="39"/>
      <c r="BP3344" s="39"/>
      <c r="BQ3344" s="39"/>
      <c r="BR3344" s="39"/>
      <c r="BS3344" s="39"/>
      <c r="BT3344" s="39"/>
      <c r="BU3344" s="39"/>
      <c r="BV3344" s="39"/>
      <c r="BW3344" s="39"/>
      <c r="BX3344" s="39"/>
      <c r="BY3344" s="39"/>
      <c r="BZ3344" s="39"/>
      <c r="CA3344" s="39"/>
      <c r="CB3344" s="39"/>
      <c r="CC3344" s="39"/>
      <c r="CD3344" s="39"/>
      <c r="CE3344" s="39"/>
      <c r="CF3344" s="39"/>
      <c r="CG3344" s="39"/>
      <c r="CH3344" s="39"/>
      <c r="CI3344" s="39"/>
      <c r="CJ3344" s="39"/>
      <c r="CK3344" s="39"/>
      <c r="CL3344" s="39"/>
      <c r="CM3344" s="39"/>
      <c r="CN3344" s="39"/>
      <c r="CO3344" s="39"/>
      <c r="CP3344" s="39"/>
      <c r="CQ3344" s="39"/>
      <c r="CR3344" s="39"/>
      <c r="CS3344" s="39"/>
      <c r="CT3344" s="39"/>
      <c r="CU3344" s="39"/>
      <c r="CV3344" s="39"/>
      <c r="CW3344" s="39"/>
      <c r="CX3344" s="39"/>
      <c r="CY3344" s="39"/>
      <c r="CZ3344" s="39"/>
      <c r="DA3344" s="39"/>
      <c r="DB3344" s="39"/>
      <c r="DC3344" s="39"/>
      <c r="DD3344" s="39"/>
      <c r="DE3344" s="39"/>
      <c r="DF3344" s="39"/>
      <c r="DG3344" s="39"/>
      <c r="DH3344" s="39"/>
      <c r="DI3344" s="39"/>
      <c r="DJ3344" s="39"/>
      <c r="DK3344" s="39"/>
      <c r="DL3344" s="39"/>
      <c r="DM3344" s="39"/>
      <c r="DN3344" s="39"/>
      <c r="DO3344" s="39"/>
      <c r="DP3344" s="39"/>
      <c r="DQ3344" s="39"/>
      <c r="DR3344" s="39"/>
      <c r="DS3344" s="39"/>
      <c r="DT3344" s="39"/>
      <c r="DU3344" s="39"/>
      <c r="DV3344" s="39"/>
      <c r="DW3344" s="39"/>
      <c r="DX3344" s="39"/>
      <c r="DY3344" s="39"/>
      <c r="DZ3344" s="39"/>
      <c r="EA3344" s="39"/>
      <c r="EB3344" s="39"/>
      <c r="EC3344" s="39"/>
      <c r="ED3344" s="39"/>
      <c r="EE3344" s="39"/>
      <c r="EF3344" s="39"/>
      <c r="EG3344" s="39"/>
      <c r="EH3344" s="39"/>
      <c r="EI3344" s="39"/>
      <c r="EJ3344" s="39"/>
      <c r="EK3344" s="39"/>
      <c r="EL3344" s="39"/>
      <c r="EM3344" s="39"/>
      <c r="EN3344" s="39"/>
      <c r="EO3344" s="39"/>
      <c r="EP3344" s="39"/>
      <c r="EQ3344" s="39"/>
      <c r="ER3344" s="39"/>
      <c r="ES3344" s="39"/>
      <c r="ET3344" s="39"/>
      <c r="EU3344" s="39"/>
      <c r="EV3344" s="39"/>
      <c r="EW3344" s="39"/>
      <c r="EX3344" s="39"/>
    </row>
    <row r="3345" spans="1:154" x14ac:dyDescent="0.3">
      <c r="A3345" s="29">
        <v>2920</v>
      </c>
      <c r="B3345" s="29" t="s">
        <v>46</v>
      </c>
      <c r="C3345" s="29">
        <v>5078</v>
      </c>
      <c r="D3345" s="29">
        <v>5</v>
      </c>
      <c r="E3345" s="29">
        <v>4</v>
      </c>
      <c r="F3345" s="29">
        <v>3</v>
      </c>
      <c r="G3345" s="29">
        <v>2</v>
      </c>
      <c r="H3345" s="25" t="s">
        <v>476</v>
      </c>
      <c r="I3345" s="36">
        <v>1902</v>
      </c>
      <c r="J3345" s="41">
        <v>150</v>
      </c>
      <c r="K3345" s="74">
        <f>I3345*J3345</f>
        <v>285300</v>
      </c>
      <c r="L3345" s="29"/>
      <c r="M3345" s="29"/>
      <c r="N3345" s="29"/>
      <c r="O3345" s="29"/>
      <c r="P3345" s="29"/>
      <c r="Q3345" s="36"/>
      <c r="R3345" s="36"/>
      <c r="S3345" s="36"/>
      <c r="T3345" s="29"/>
      <c r="U3345" s="185"/>
      <c r="V3345" s="37"/>
      <c r="W3345" s="36"/>
      <c r="X3345" s="75">
        <f t="shared" si="359"/>
        <v>285300</v>
      </c>
      <c r="Y3345" s="36"/>
      <c r="Z3345" s="36"/>
      <c r="AA3345" s="74">
        <f>X3345-Z3345</f>
        <v>285300</v>
      </c>
      <c r="AB3345" s="29">
        <v>0.01</v>
      </c>
      <c r="AC3345" s="41" t="s">
        <v>1411</v>
      </c>
      <c r="AD3345" s="36"/>
      <c r="AE3345" s="59"/>
      <c r="AF3345" s="59"/>
      <c r="AG3345" s="59"/>
      <c r="AH3345" s="59"/>
      <c r="AI3345" s="59"/>
      <c r="AJ3345" s="59"/>
      <c r="AK3345" s="59"/>
      <c r="AL3345" s="59"/>
      <c r="AM3345" s="59"/>
      <c r="AN3345" s="59"/>
      <c r="AO3345" s="59"/>
      <c r="AP3345" s="59"/>
      <c r="AQ3345" s="59"/>
      <c r="AR3345" s="59"/>
      <c r="AS3345" s="59"/>
      <c r="AT3345" s="59"/>
      <c r="AU3345" s="59"/>
      <c r="AV3345" s="59"/>
      <c r="AW3345" s="59"/>
      <c r="AX3345" s="59"/>
      <c r="AY3345" s="59"/>
      <c r="AZ3345" s="59"/>
      <c r="BA3345" s="59"/>
      <c r="BB3345" s="59"/>
      <c r="BC3345" s="59"/>
      <c r="BD3345" s="59"/>
      <c r="BE3345" s="59"/>
      <c r="BF3345" s="59"/>
      <c r="BG3345" s="59"/>
      <c r="BH3345" s="59"/>
      <c r="BI3345" s="59"/>
      <c r="BJ3345" s="59"/>
      <c r="BK3345" s="59"/>
      <c r="BL3345" s="59"/>
      <c r="BM3345" s="59"/>
      <c r="BN3345" s="59"/>
      <c r="BO3345" s="59"/>
      <c r="BP3345" s="59"/>
      <c r="BQ3345" s="59"/>
      <c r="BR3345" s="59"/>
      <c r="BS3345" s="59"/>
      <c r="BT3345" s="59"/>
      <c r="BU3345" s="59"/>
      <c r="BV3345" s="59"/>
      <c r="BW3345" s="59"/>
      <c r="BX3345" s="59"/>
      <c r="BY3345" s="59"/>
      <c r="BZ3345" s="59"/>
      <c r="CA3345" s="59"/>
      <c r="CB3345" s="59"/>
      <c r="CC3345" s="59"/>
      <c r="CD3345" s="59"/>
      <c r="CE3345" s="59"/>
      <c r="CF3345" s="59"/>
      <c r="CG3345" s="59"/>
      <c r="CH3345" s="59"/>
      <c r="CI3345" s="59"/>
      <c r="CJ3345" s="59"/>
      <c r="CK3345" s="59"/>
      <c r="CL3345" s="59"/>
      <c r="CM3345" s="59"/>
      <c r="CN3345" s="59"/>
      <c r="CO3345" s="59"/>
      <c r="CP3345" s="59"/>
      <c r="CQ3345" s="59"/>
      <c r="CR3345" s="59"/>
      <c r="CS3345" s="59"/>
      <c r="CT3345" s="59"/>
      <c r="CU3345" s="59"/>
      <c r="CV3345" s="59"/>
      <c r="CW3345" s="59"/>
      <c r="CX3345" s="59"/>
      <c r="CY3345" s="59"/>
      <c r="CZ3345" s="59"/>
      <c r="DA3345" s="59"/>
      <c r="DB3345" s="59"/>
      <c r="DC3345" s="59"/>
      <c r="DD3345" s="59"/>
      <c r="DE3345" s="59"/>
      <c r="DF3345" s="59"/>
      <c r="DG3345" s="59"/>
      <c r="DH3345" s="59"/>
      <c r="DI3345" s="59"/>
      <c r="DJ3345" s="59"/>
      <c r="DK3345" s="59"/>
      <c r="DL3345" s="59"/>
      <c r="DM3345" s="59"/>
      <c r="DN3345" s="59"/>
      <c r="DO3345" s="59"/>
      <c r="DP3345" s="59"/>
      <c r="DQ3345" s="59"/>
      <c r="DR3345" s="59"/>
      <c r="DS3345" s="59"/>
      <c r="DT3345" s="59"/>
      <c r="DU3345" s="59"/>
      <c r="DV3345" s="59"/>
      <c r="DW3345" s="59"/>
      <c r="DX3345" s="59"/>
      <c r="DY3345" s="59"/>
      <c r="DZ3345" s="59"/>
      <c r="EA3345" s="59"/>
      <c r="EB3345" s="59"/>
      <c r="EC3345" s="59"/>
      <c r="ED3345" s="59"/>
      <c r="EE3345" s="59"/>
      <c r="EF3345" s="59"/>
      <c r="EG3345" s="59"/>
      <c r="EH3345" s="59"/>
      <c r="EI3345" s="59"/>
      <c r="EJ3345" s="59"/>
      <c r="EK3345" s="59"/>
      <c r="EL3345" s="59"/>
      <c r="EM3345" s="59"/>
      <c r="EN3345" s="59"/>
      <c r="EO3345" s="59"/>
      <c r="EP3345" s="59"/>
      <c r="EQ3345" s="59"/>
      <c r="ER3345" s="59"/>
      <c r="ES3345" s="59"/>
      <c r="ET3345" s="59"/>
      <c r="EU3345" s="59"/>
      <c r="EV3345" s="59"/>
      <c r="EW3345" s="59"/>
      <c r="EX3345" s="59"/>
    </row>
    <row r="3346" spans="1:154" x14ac:dyDescent="0.3">
      <c r="A3346" s="18"/>
      <c r="B3346" s="18"/>
      <c r="C3346" s="18"/>
      <c r="D3346" s="18"/>
      <c r="E3346" s="18"/>
      <c r="F3346" s="18"/>
      <c r="G3346" s="18"/>
      <c r="H3346" s="19"/>
      <c r="I3346" s="20"/>
      <c r="J3346" s="21"/>
      <c r="K3346" s="20"/>
      <c r="L3346" s="18"/>
      <c r="M3346" s="18"/>
      <c r="N3346" s="18"/>
      <c r="O3346" s="18"/>
      <c r="P3346" s="18"/>
      <c r="Q3346" s="20"/>
      <c r="R3346" s="20"/>
      <c r="S3346" s="20"/>
      <c r="T3346" s="18"/>
      <c r="U3346" s="94"/>
      <c r="V3346" s="23"/>
      <c r="W3346" s="20"/>
      <c r="X3346" s="20"/>
      <c r="Y3346" s="20"/>
      <c r="Z3346" s="20"/>
      <c r="AA3346" s="18"/>
      <c r="AB3346" s="18"/>
      <c r="AC3346" s="21"/>
      <c r="AD3346" s="20"/>
      <c r="AE3346" s="57"/>
      <c r="AF3346" s="57"/>
      <c r="AG3346" s="57"/>
      <c r="AH3346" s="57"/>
      <c r="AI3346" s="57"/>
      <c r="AJ3346" s="57"/>
      <c r="AK3346" s="57"/>
      <c r="AL3346" s="57"/>
      <c r="AM3346" s="57"/>
      <c r="AN3346" s="57"/>
      <c r="AO3346" s="57"/>
      <c r="AP3346" s="57"/>
      <c r="AQ3346" s="57"/>
      <c r="AR3346" s="57"/>
      <c r="AS3346" s="57"/>
      <c r="AT3346" s="57"/>
      <c r="AU3346" s="57"/>
      <c r="AV3346" s="57"/>
      <c r="AW3346" s="57"/>
      <c r="AX3346" s="57"/>
      <c r="AY3346" s="57"/>
      <c r="AZ3346" s="57"/>
      <c r="BA3346" s="57"/>
      <c r="BB3346" s="57"/>
      <c r="BC3346" s="57"/>
      <c r="BD3346" s="57"/>
      <c r="BE3346" s="57"/>
      <c r="BF3346" s="57"/>
      <c r="BG3346" s="57"/>
      <c r="BH3346" s="57"/>
      <c r="BI3346" s="57"/>
      <c r="BJ3346" s="57"/>
      <c r="BK3346" s="57"/>
      <c r="BL3346" s="57"/>
      <c r="BM3346" s="57"/>
      <c r="BN3346" s="57"/>
      <c r="BO3346" s="57"/>
      <c r="BP3346" s="57"/>
      <c r="BQ3346" s="57"/>
      <c r="BR3346" s="57"/>
      <c r="BS3346" s="57"/>
      <c r="BT3346" s="57"/>
      <c r="BU3346" s="57"/>
      <c r="BV3346" s="57"/>
      <c r="BW3346" s="57"/>
      <c r="BX3346" s="57"/>
      <c r="BY3346" s="57"/>
      <c r="BZ3346" s="57"/>
      <c r="CA3346" s="57"/>
      <c r="CB3346" s="57"/>
      <c r="CC3346" s="57"/>
      <c r="CD3346" s="57"/>
      <c r="CE3346" s="57"/>
      <c r="CF3346" s="57"/>
      <c r="CG3346" s="57"/>
      <c r="CH3346" s="57"/>
      <c r="CI3346" s="57"/>
      <c r="CJ3346" s="57"/>
      <c r="CK3346" s="57"/>
      <c r="CL3346" s="57"/>
      <c r="CM3346" s="57"/>
      <c r="CN3346" s="57"/>
      <c r="CO3346" s="57"/>
      <c r="CP3346" s="57"/>
      <c r="CQ3346" s="57"/>
      <c r="CR3346" s="57"/>
      <c r="CS3346" s="57"/>
      <c r="CT3346" s="57"/>
      <c r="CU3346" s="57"/>
      <c r="CV3346" s="57"/>
      <c r="CW3346" s="57"/>
      <c r="CX3346" s="57"/>
      <c r="CY3346" s="57"/>
      <c r="CZ3346" s="57"/>
      <c r="DA3346" s="57"/>
      <c r="DB3346" s="57"/>
      <c r="DC3346" s="57"/>
      <c r="DD3346" s="57"/>
      <c r="DE3346" s="57"/>
      <c r="DF3346" s="57"/>
      <c r="DG3346" s="57"/>
      <c r="DH3346" s="57"/>
      <c r="DI3346" s="57"/>
      <c r="DJ3346" s="57"/>
      <c r="DK3346" s="57"/>
      <c r="DL3346" s="57"/>
      <c r="DM3346" s="57"/>
      <c r="DN3346" s="57"/>
      <c r="DO3346" s="57"/>
      <c r="DP3346" s="57"/>
      <c r="DQ3346" s="57"/>
      <c r="DR3346" s="57"/>
      <c r="DS3346" s="57"/>
      <c r="DT3346" s="57"/>
      <c r="DU3346" s="57"/>
      <c r="DV3346" s="57"/>
      <c r="DW3346" s="57"/>
      <c r="DX3346" s="57"/>
      <c r="DY3346" s="57"/>
      <c r="DZ3346" s="57"/>
      <c r="EA3346" s="57"/>
      <c r="EB3346" s="57"/>
      <c r="EC3346" s="57"/>
      <c r="ED3346" s="57"/>
      <c r="EE3346" s="57"/>
      <c r="EF3346" s="57"/>
      <c r="EG3346" s="57"/>
      <c r="EH3346" s="57"/>
      <c r="EI3346" s="57"/>
      <c r="EJ3346" s="57"/>
      <c r="EK3346" s="57"/>
      <c r="EL3346" s="57"/>
      <c r="EM3346" s="57"/>
      <c r="EN3346" s="57"/>
      <c r="EO3346" s="57"/>
      <c r="EP3346" s="57"/>
      <c r="EQ3346" s="57"/>
      <c r="ER3346" s="57"/>
      <c r="ES3346" s="57"/>
      <c r="ET3346" s="57"/>
      <c r="EU3346" s="57"/>
      <c r="EV3346" s="57"/>
      <c r="EW3346" s="57"/>
      <c r="EX3346" s="57"/>
    </row>
    <row r="3347" spans="1:154" x14ac:dyDescent="0.3">
      <c r="A3347" s="29">
        <v>2921</v>
      </c>
      <c r="B3347" s="29" t="s">
        <v>47</v>
      </c>
      <c r="C3347" s="29">
        <v>3445</v>
      </c>
      <c r="D3347" s="29">
        <v>5</v>
      </c>
      <c r="E3347" s="29">
        <v>1</v>
      </c>
      <c r="F3347" s="29">
        <v>2</v>
      </c>
      <c r="G3347" s="29">
        <v>95</v>
      </c>
      <c r="H3347" s="25" t="s">
        <v>477</v>
      </c>
      <c r="I3347" s="36">
        <v>695</v>
      </c>
      <c r="J3347" s="41">
        <v>1050</v>
      </c>
      <c r="K3347" s="74">
        <f>I3347*J3347</f>
        <v>729750</v>
      </c>
      <c r="L3347" s="29">
        <v>1</v>
      </c>
      <c r="M3347" s="29" t="s">
        <v>53</v>
      </c>
      <c r="N3347" s="29" t="s">
        <v>48</v>
      </c>
      <c r="O3347" s="25" t="s">
        <v>477</v>
      </c>
      <c r="P3347" s="29">
        <v>126</v>
      </c>
      <c r="Q3347" s="36">
        <v>100</v>
      </c>
      <c r="R3347" s="36">
        <v>6750</v>
      </c>
      <c r="S3347" s="74">
        <f>P3347*R3347</f>
        <v>850500</v>
      </c>
      <c r="T3347" s="29">
        <v>16</v>
      </c>
      <c r="U3347" s="185">
        <v>22</v>
      </c>
      <c r="V3347" s="74">
        <f>S3347*U3347/100</f>
        <v>187110</v>
      </c>
      <c r="W3347" s="74">
        <f>S3347-V3347</f>
        <v>663390</v>
      </c>
      <c r="X3347" s="75">
        <f>K3347+W3347</f>
        <v>1393140</v>
      </c>
      <c r="Y3347" s="74">
        <f>X3347*Q3347/100</f>
        <v>1393140</v>
      </c>
      <c r="Z3347" s="74">
        <v>50000000</v>
      </c>
      <c r="AA3347" s="29">
        <v>0</v>
      </c>
      <c r="AB3347" s="29">
        <v>0</v>
      </c>
      <c r="AC3347" s="41" t="s">
        <v>1412</v>
      </c>
      <c r="AD3347" s="36"/>
    </row>
    <row r="3348" spans="1:154" s="39" customFormat="1" x14ac:dyDescent="0.3">
      <c r="A3348" s="18"/>
      <c r="B3348" s="18"/>
      <c r="C3348" s="18"/>
      <c r="D3348" s="18"/>
      <c r="E3348" s="18"/>
      <c r="F3348" s="18"/>
      <c r="G3348" s="18"/>
      <c r="H3348" s="19"/>
      <c r="I3348" s="20"/>
      <c r="J3348" s="21"/>
      <c r="K3348" s="20"/>
      <c r="L3348" s="18"/>
      <c r="M3348" s="18"/>
      <c r="N3348" s="18"/>
      <c r="O3348" s="19"/>
      <c r="P3348" s="18"/>
      <c r="Q3348" s="20"/>
      <c r="R3348" s="20"/>
      <c r="S3348" s="20"/>
      <c r="T3348" s="18"/>
      <c r="U3348" s="94"/>
      <c r="V3348" s="23"/>
      <c r="W3348" s="20"/>
      <c r="X3348" s="20"/>
      <c r="Y3348" s="20"/>
      <c r="Z3348" s="20"/>
      <c r="AA3348" s="18"/>
      <c r="AB3348" s="18"/>
      <c r="AC3348" s="58"/>
      <c r="AD3348" s="64"/>
    </row>
    <row r="3349" spans="1:154" s="71" customFormat="1" x14ac:dyDescent="0.3">
      <c r="A3349" s="29">
        <v>2922</v>
      </c>
      <c r="B3349" s="29" t="s">
        <v>47</v>
      </c>
      <c r="C3349" s="29">
        <v>4448</v>
      </c>
      <c r="D3349" s="29">
        <v>5</v>
      </c>
      <c r="E3349" s="29">
        <v>1</v>
      </c>
      <c r="F3349" s="29">
        <v>0</v>
      </c>
      <c r="G3349" s="29">
        <v>0</v>
      </c>
      <c r="H3349" s="25" t="s">
        <v>477</v>
      </c>
      <c r="I3349" s="36">
        <v>400</v>
      </c>
      <c r="J3349" s="41">
        <v>220</v>
      </c>
      <c r="K3349" s="74">
        <f t="shared" ref="K3349:K3360" si="360">I3349*J3349</f>
        <v>88000</v>
      </c>
      <c r="L3349" s="29">
        <v>1</v>
      </c>
      <c r="M3349" s="29" t="s">
        <v>53</v>
      </c>
      <c r="N3349" s="29" t="s">
        <v>48</v>
      </c>
      <c r="O3349" s="25" t="s">
        <v>477</v>
      </c>
      <c r="P3349" s="29">
        <v>54</v>
      </c>
      <c r="Q3349" s="36">
        <v>100</v>
      </c>
      <c r="R3349" s="36">
        <v>6750</v>
      </c>
      <c r="S3349" s="74">
        <f>P3349*R3349</f>
        <v>364500</v>
      </c>
      <c r="T3349" s="29">
        <v>26</v>
      </c>
      <c r="U3349" s="185">
        <v>42</v>
      </c>
      <c r="V3349" s="74">
        <f>S3349*U3349/100</f>
        <v>153090</v>
      </c>
      <c r="W3349" s="74">
        <f>S3349-V3349</f>
        <v>211410</v>
      </c>
      <c r="X3349" s="75">
        <f>K3349+W3349</f>
        <v>299410</v>
      </c>
      <c r="Y3349" s="74">
        <f>X3349*Q3349/100</f>
        <v>299410</v>
      </c>
      <c r="Z3349" s="74">
        <v>50000000</v>
      </c>
      <c r="AA3349" s="29">
        <v>0</v>
      </c>
      <c r="AB3349" s="29">
        <v>0</v>
      </c>
      <c r="AC3349" s="41" t="s">
        <v>1413</v>
      </c>
      <c r="AD3349" s="36"/>
      <c r="AE3349" s="16"/>
      <c r="AF3349" s="16"/>
      <c r="AG3349" s="16"/>
      <c r="AH3349" s="16"/>
      <c r="AI3349" s="16"/>
      <c r="AJ3349" s="16"/>
      <c r="AK3349" s="16"/>
      <c r="AL3349" s="16"/>
      <c r="AM3349" s="16"/>
      <c r="AN3349" s="16"/>
      <c r="AO3349" s="16"/>
      <c r="AP3349" s="16"/>
      <c r="AQ3349" s="16"/>
      <c r="AR3349" s="16"/>
      <c r="AS3349" s="16"/>
      <c r="AT3349" s="16"/>
      <c r="AU3349" s="16"/>
      <c r="AV3349" s="16"/>
      <c r="AW3349" s="16"/>
      <c r="AX3349" s="16"/>
      <c r="AY3349" s="16"/>
      <c r="AZ3349" s="16"/>
      <c r="BA3349" s="16"/>
      <c r="BB3349" s="16"/>
      <c r="BC3349" s="16"/>
      <c r="BD3349" s="16"/>
      <c r="BE3349" s="16"/>
      <c r="BF3349" s="16"/>
      <c r="BG3349" s="16"/>
      <c r="BH3349" s="16"/>
      <c r="BI3349" s="16"/>
      <c r="BJ3349" s="16"/>
      <c r="BK3349" s="16"/>
      <c r="BL3349" s="16"/>
      <c r="BM3349" s="16"/>
      <c r="BN3349" s="16"/>
      <c r="BO3349" s="16"/>
      <c r="BP3349" s="16"/>
      <c r="BQ3349" s="16"/>
      <c r="BR3349" s="16"/>
      <c r="BS3349" s="16"/>
      <c r="BT3349" s="16"/>
      <c r="BU3349" s="16"/>
      <c r="BV3349" s="16"/>
      <c r="BW3349" s="16"/>
      <c r="BX3349" s="16"/>
      <c r="BY3349" s="16"/>
      <c r="BZ3349" s="16"/>
      <c r="CA3349" s="16"/>
      <c r="CB3349" s="16"/>
      <c r="CC3349" s="16"/>
      <c r="CD3349" s="16"/>
      <c r="CE3349" s="16"/>
      <c r="CF3349" s="16"/>
      <c r="CG3349" s="16"/>
      <c r="CH3349" s="16"/>
      <c r="CI3349" s="16"/>
      <c r="CJ3349" s="16"/>
      <c r="CK3349" s="16"/>
      <c r="CL3349" s="16"/>
      <c r="CM3349" s="16"/>
      <c r="CN3349" s="16"/>
      <c r="CO3349" s="16"/>
      <c r="CP3349" s="16"/>
      <c r="CQ3349" s="16"/>
      <c r="CR3349" s="16"/>
      <c r="CS3349" s="16"/>
      <c r="CT3349" s="16"/>
      <c r="CU3349" s="16"/>
      <c r="CV3349" s="16"/>
      <c r="CW3349" s="16"/>
      <c r="CX3349" s="16"/>
      <c r="CY3349" s="16"/>
      <c r="CZ3349" s="16"/>
      <c r="DA3349" s="16"/>
      <c r="DB3349" s="16"/>
      <c r="DC3349" s="16"/>
      <c r="DD3349" s="16"/>
      <c r="DE3349" s="16"/>
      <c r="DF3349" s="16"/>
      <c r="DG3349" s="16"/>
      <c r="DH3349" s="16"/>
      <c r="DI3349" s="16"/>
      <c r="DJ3349" s="16"/>
      <c r="DK3349" s="16"/>
      <c r="DL3349" s="16"/>
      <c r="DM3349" s="16"/>
      <c r="DN3349" s="16"/>
      <c r="DO3349" s="16"/>
      <c r="DP3349" s="16"/>
      <c r="DQ3349" s="16"/>
      <c r="DR3349" s="16"/>
      <c r="DS3349" s="16"/>
      <c r="DT3349" s="16"/>
      <c r="DU3349" s="16"/>
      <c r="DV3349" s="16"/>
      <c r="DW3349" s="16"/>
      <c r="DX3349" s="16"/>
      <c r="DY3349" s="16"/>
      <c r="DZ3349" s="16"/>
      <c r="EA3349" s="16"/>
      <c r="EB3349" s="16"/>
      <c r="EC3349" s="16"/>
      <c r="ED3349" s="16"/>
      <c r="EE3349" s="16"/>
      <c r="EF3349" s="16"/>
      <c r="EG3349" s="16"/>
      <c r="EH3349" s="16"/>
      <c r="EI3349" s="16"/>
      <c r="EJ3349" s="16"/>
      <c r="EK3349" s="16"/>
      <c r="EL3349" s="16"/>
      <c r="EM3349" s="16"/>
      <c r="EN3349" s="16"/>
      <c r="EO3349" s="16"/>
      <c r="EP3349" s="16"/>
      <c r="EQ3349" s="16"/>
      <c r="ER3349" s="16"/>
      <c r="ES3349" s="16"/>
      <c r="ET3349" s="16"/>
      <c r="EU3349" s="16"/>
      <c r="EV3349" s="16"/>
      <c r="EW3349" s="16"/>
      <c r="EX3349" s="16"/>
    </row>
    <row r="3350" spans="1:154" s="72" customFormat="1" x14ac:dyDescent="0.3">
      <c r="A3350" s="18"/>
      <c r="B3350" s="18"/>
      <c r="C3350" s="18"/>
      <c r="D3350" s="18"/>
      <c r="E3350" s="18"/>
      <c r="F3350" s="18"/>
      <c r="G3350" s="18"/>
      <c r="H3350" s="19"/>
      <c r="I3350" s="20"/>
      <c r="J3350" s="21"/>
      <c r="K3350" s="20"/>
      <c r="L3350" s="18"/>
      <c r="M3350" s="18"/>
      <c r="N3350" s="18"/>
      <c r="O3350" s="19"/>
      <c r="P3350" s="18"/>
      <c r="Q3350" s="20"/>
      <c r="R3350" s="20"/>
      <c r="S3350" s="20"/>
      <c r="T3350" s="18"/>
      <c r="U3350" s="94"/>
      <c r="V3350" s="50"/>
      <c r="W3350" s="20"/>
      <c r="X3350" s="20"/>
      <c r="Y3350" s="20"/>
      <c r="Z3350" s="20"/>
      <c r="AA3350" s="18"/>
      <c r="AB3350" s="18"/>
      <c r="AC3350" s="58"/>
      <c r="AD3350" s="64"/>
      <c r="AE3350" s="39"/>
      <c r="AF3350" s="39"/>
      <c r="AG3350" s="39"/>
      <c r="AH3350" s="39"/>
      <c r="AI3350" s="39"/>
      <c r="AJ3350" s="39"/>
      <c r="AK3350" s="39"/>
      <c r="AL3350" s="39"/>
      <c r="AM3350" s="39"/>
      <c r="AN3350" s="39"/>
      <c r="AO3350" s="39"/>
      <c r="AP3350" s="39"/>
      <c r="AQ3350" s="39"/>
      <c r="AR3350" s="39"/>
      <c r="AS3350" s="39"/>
      <c r="AT3350" s="39"/>
      <c r="AU3350" s="39"/>
      <c r="AV3350" s="39"/>
      <c r="AW3350" s="39"/>
      <c r="AX3350" s="39"/>
      <c r="AY3350" s="39"/>
      <c r="AZ3350" s="39"/>
      <c r="BA3350" s="39"/>
      <c r="BB3350" s="39"/>
      <c r="BC3350" s="39"/>
      <c r="BD3350" s="39"/>
      <c r="BE3350" s="39"/>
      <c r="BF3350" s="39"/>
      <c r="BG3350" s="39"/>
      <c r="BH3350" s="39"/>
      <c r="BI3350" s="39"/>
      <c r="BJ3350" s="39"/>
      <c r="BK3350" s="39"/>
      <c r="BL3350" s="39"/>
      <c r="BM3350" s="39"/>
      <c r="BN3350" s="39"/>
      <c r="BO3350" s="39"/>
      <c r="BP3350" s="39"/>
      <c r="BQ3350" s="39"/>
      <c r="BR3350" s="39"/>
      <c r="BS3350" s="39"/>
      <c r="BT3350" s="39"/>
      <c r="BU3350" s="39"/>
      <c r="BV3350" s="39"/>
      <c r="BW3350" s="39"/>
      <c r="BX3350" s="39"/>
      <c r="BY3350" s="39"/>
      <c r="BZ3350" s="39"/>
      <c r="CA3350" s="39"/>
      <c r="CB3350" s="39"/>
      <c r="CC3350" s="39"/>
      <c r="CD3350" s="39"/>
      <c r="CE3350" s="39"/>
      <c r="CF3350" s="39"/>
      <c r="CG3350" s="39"/>
      <c r="CH3350" s="39"/>
      <c r="CI3350" s="39"/>
      <c r="CJ3350" s="39"/>
      <c r="CK3350" s="39"/>
      <c r="CL3350" s="39"/>
      <c r="CM3350" s="39"/>
      <c r="CN3350" s="39"/>
      <c r="CO3350" s="39"/>
      <c r="CP3350" s="39"/>
      <c r="CQ3350" s="39"/>
      <c r="CR3350" s="39"/>
      <c r="CS3350" s="39"/>
      <c r="CT3350" s="39"/>
      <c r="CU3350" s="39"/>
      <c r="CV3350" s="39"/>
      <c r="CW3350" s="39"/>
      <c r="CX3350" s="39"/>
      <c r="CY3350" s="39"/>
      <c r="CZ3350" s="39"/>
      <c r="DA3350" s="39"/>
      <c r="DB3350" s="39"/>
      <c r="DC3350" s="39"/>
      <c r="DD3350" s="39"/>
      <c r="DE3350" s="39"/>
      <c r="DF3350" s="39"/>
      <c r="DG3350" s="39"/>
      <c r="DH3350" s="39"/>
      <c r="DI3350" s="39"/>
      <c r="DJ3350" s="39"/>
      <c r="DK3350" s="39"/>
      <c r="DL3350" s="39"/>
      <c r="DM3350" s="39"/>
      <c r="DN3350" s="39"/>
      <c r="DO3350" s="39"/>
      <c r="DP3350" s="39"/>
      <c r="DQ3350" s="39"/>
      <c r="DR3350" s="39"/>
      <c r="DS3350" s="39"/>
      <c r="DT3350" s="39"/>
      <c r="DU3350" s="39"/>
      <c r="DV3350" s="39"/>
      <c r="DW3350" s="39"/>
      <c r="DX3350" s="39"/>
      <c r="DY3350" s="39"/>
      <c r="DZ3350" s="39"/>
      <c r="EA3350" s="39"/>
      <c r="EB3350" s="39"/>
      <c r="EC3350" s="39"/>
      <c r="ED3350" s="39"/>
      <c r="EE3350" s="39"/>
      <c r="EF3350" s="39"/>
      <c r="EG3350" s="39"/>
      <c r="EH3350" s="39"/>
      <c r="EI3350" s="39"/>
      <c r="EJ3350" s="39"/>
      <c r="EK3350" s="39"/>
      <c r="EL3350" s="39"/>
      <c r="EM3350" s="39"/>
      <c r="EN3350" s="39"/>
      <c r="EO3350" s="39"/>
      <c r="EP3350" s="39"/>
      <c r="EQ3350" s="39"/>
      <c r="ER3350" s="39"/>
      <c r="ES3350" s="39"/>
      <c r="ET3350" s="39"/>
      <c r="EU3350" s="39"/>
      <c r="EV3350" s="39"/>
      <c r="EW3350" s="39"/>
      <c r="EX3350" s="39"/>
    </row>
    <row r="3351" spans="1:154" x14ac:dyDescent="0.3">
      <c r="A3351" s="29">
        <v>2923</v>
      </c>
      <c r="B3351" s="29" t="s">
        <v>47</v>
      </c>
      <c r="C3351" s="29">
        <v>13789</v>
      </c>
      <c r="D3351" s="29">
        <v>5</v>
      </c>
      <c r="E3351" s="29">
        <v>2</v>
      </c>
      <c r="F3351" s="29">
        <v>0</v>
      </c>
      <c r="G3351" s="29">
        <v>53</v>
      </c>
      <c r="H3351" s="25" t="s">
        <v>476</v>
      </c>
      <c r="I3351" s="36">
        <v>853</v>
      </c>
      <c r="J3351" s="41">
        <v>150</v>
      </c>
      <c r="K3351" s="74">
        <f t="shared" si="360"/>
        <v>127950</v>
      </c>
      <c r="L3351" s="29"/>
      <c r="M3351" s="29"/>
      <c r="N3351" s="29"/>
      <c r="O3351" s="29"/>
      <c r="P3351" s="29"/>
      <c r="Q3351" s="36"/>
      <c r="R3351" s="36"/>
      <c r="S3351" s="36"/>
      <c r="T3351" s="29"/>
      <c r="U3351" s="185"/>
      <c r="V3351" s="37"/>
      <c r="W3351" s="36"/>
      <c r="X3351" s="75">
        <f>K3351+W3351</f>
        <v>127950</v>
      </c>
      <c r="Y3351" s="36"/>
      <c r="Z3351" s="74">
        <v>50000000</v>
      </c>
      <c r="AA3351" s="29">
        <v>0</v>
      </c>
      <c r="AB3351" s="29">
        <v>0</v>
      </c>
      <c r="AC3351" s="41" t="s">
        <v>1414</v>
      </c>
      <c r="AD3351" s="36"/>
    </row>
    <row r="3352" spans="1:154" s="39" customFormat="1" x14ac:dyDescent="0.3">
      <c r="A3352" s="18"/>
      <c r="B3352" s="18"/>
      <c r="C3352" s="18"/>
      <c r="D3352" s="18"/>
      <c r="E3352" s="18"/>
      <c r="F3352" s="18"/>
      <c r="G3352" s="18"/>
      <c r="H3352" s="19"/>
      <c r="I3352" s="20"/>
      <c r="J3352" s="21"/>
      <c r="K3352" s="20"/>
      <c r="L3352" s="18"/>
      <c r="M3352" s="18"/>
      <c r="N3352" s="18"/>
      <c r="O3352" s="18"/>
      <c r="P3352" s="18"/>
      <c r="Q3352" s="20"/>
      <c r="R3352" s="20"/>
      <c r="S3352" s="20"/>
      <c r="T3352" s="18"/>
      <c r="U3352" s="94"/>
      <c r="V3352" s="23"/>
      <c r="W3352" s="20"/>
      <c r="X3352" s="20"/>
      <c r="Y3352" s="20"/>
      <c r="Z3352" s="20"/>
      <c r="AA3352" s="18"/>
      <c r="AB3352" s="18"/>
      <c r="AC3352" s="58"/>
      <c r="AD3352" s="64"/>
    </row>
    <row r="3353" spans="1:154" x14ac:dyDescent="0.3">
      <c r="A3353" s="29">
        <v>2924</v>
      </c>
      <c r="B3353" s="29" t="s">
        <v>47</v>
      </c>
      <c r="C3353" s="29">
        <v>3106</v>
      </c>
      <c r="D3353" s="29">
        <v>3</v>
      </c>
      <c r="E3353" s="29">
        <v>14</v>
      </c>
      <c r="F3353" s="29">
        <v>0</v>
      </c>
      <c r="G3353" s="29">
        <v>45</v>
      </c>
      <c r="H3353" s="25" t="s">
        <v>476</v>
      </c>
      <c r="I3353" s="36">
        <v>5645</v>
      </c>
      <c r="J3353" s="41">
        <v>200</v>
      </c>
      <c r="K3353" s="74">
        <f t="shared" si="360"/>
        <v>1129000</v>
      </c>
      <c r="L3353" s="29"/>
      <c r="M3353" s="29"/>
      <c r="N3353" s="29"/>
      <c r="O3353" s="29"/>
      <c r="P3353" s="29"/>
      <c r="Q3353" s="36"/>
      <c r="R3353" s="36"/>
      <c r="S3353" s="36"/>
      <c r="T3353" s="29"/>
      <c r="U3353" s="185"/>
      <c r="V3353" s="37"/>
      <c r="W3353" s="36"/>
      <c r="X3353" s="75">
        <f t="shared" ref="X3353:X3360" si="361">K3353+W3353</f>
        <v>1129000</v>
      </c>
      <c r="Y3353" s="36"/>
      <c r="Z3353" s="74">
        <v>50000000</v>
      </c>
      <c r="AA3353" s="29">
        <v>0</v>
      </c>
      <c r="AB3353" s="29">
        <v>0</v>
      </c>
      <c r="AC3353" s="41" t="s">
        <v>1415</v>
      </c>
      <c r="AD3353" s="36"/>
    </row>
    <row r="3354" spans="1:154" s="39" customFormat="1" x14ac:dyDescent="0.3">
      <c r="A3354" s="18"/>
      <c r="B3354" s="18"/>
      <c r="C3354" s="18"/>
      <c r="D3354" s="18"/>
      <c r="E3354" s="18"/>
      <c r="F3354" s="18"/>
      <c r="G3354" s="18"/>
      <c r="H3354" s="19"/>
      <c r="I3354" s="20"/>
      <c r="J3354" s="21"/>
      <c r="K3354" s="20"/>
      <c r="L3354" s="18"/>
      <c r="M3354" s="18"/>
      <c r="N3354" s="18"/>
      <c r="O3354" s="18"/>
      <c r="P3354" s="18"/>
      <c r="Q3354" s="20"/>
      <c r="R3354" s="20"/>
      <c r="S3354" s="20"/>
      <c r="T3354" s="18"/>
      <c r="U3354" s="94"/>
      <c r="V3354" s="23"/>
      <c r="W3354" s="20"/>
      <c r="X3354" s="20"/>
      <c r="Y3354" s="20"/>
      <c r="Z3354" s="20"/>
      <c r="AA3354" s="18"/>
      <c r="AB3354" s="18"/>
      <c r="AC3354" s="58"/>
      <c r="AD3354" s="64"/>
    </row>
    <row r="3355" spans="1:154" x14ac:dyDescent="0.3">
      <c r="A3355" s="29">
        <v>2925</v>
      </c>
      <c r="B3355" s="29" t="s">
        <v>47</v>
      </c>
      <c r="C3355" s="29">
        <v>12194</v>
      </c>
      <c r="D3355" s="29">
        <v>4</v>
      </c>
      <c r="E3355" s="29">
        <v>2</v>
      </c>
      <c r="F3355" s="29">
        <v>3</v>
      </c>
      <c r="G3355" s="29">
        <v>30</v>
      </c>
      <c r="H3355" s="25" t="s">
        <v>476</v>
      </c>
      <c r="I3355" s="36">
        <v>1130</v>
      </c>
      <c r="J3355" s="41">
        <v>150</v>
      </c>
      <c r="K3355" s="74">
        <f t="shared" si="360"/>
        <v>169500</v>
      </c>
      <c r="L3355" s="29"/>
      <c r="M3355" s="29"/>
      <c r="N3355" s="29"/>
      <c r="O3355" s="29"/>
      <c r="P3355" s="29"/>
      <c r="Q3355" s="36"/>
      <c r="R3355" s="36"/>
      <c r="S3355" s="36"/>
      <c r="T3355" s="29"/>
      <c r="U3355" s="185"/>
      <c r="V3355" s="37"/>
      <c r="W3355" s="36"/>
      <c r="X3355" s="75">
        <f t="shared" si="361"/>
        <v>169500</v>
      </c>
      <c r="Y3355" s="36"/>
      <c r="Z3355" s="74">
        <v>50000000</v>
      </c>
      <c r="AA3355" s="29">
        <v>0</v>
      </c>
      <c r="AB3355" s="29">
        <v>0</v>
      </c>
      <c r="AC3355" s="41" t="s">
        <v>1416</v>
      </c>
      <c r="AD3355" s="36"/>
    </row>
    <row r="3356" spans="1:154" s="39" customFormat="1" x14ac:dyDescent="0.3">
      <c r="A3356" s="18"/>
      <c r="B3356" s="18"/>
      <c r="C3356" s="18"/>
      <c r="D3356" s="18"/>
      <c r="E3356" s="18"/>
      <c r="F3356" s="18"/>
      <c r="G3356" s="18"/>
      <c r="H3356" s="19"/>
      <c r="I3356" s="20"/>
      <c r="J3356" s="21"/>
      <c r="K3356" s="20"/>
      <c r="L3356" s="18"/>
      <c r="M3356" s="18"/>
      <c r="N3356" s="18"/>
      <c r="O3356" s="18"/>
      <c r="P3356" s="18"/>
      <c r="Q3356" s="20"/>
      <c r="R3356" s="20"/>
      <c r="S3356" s="20"/>
      <c r="T3356" s="18"/>
      <c r="U3356" s="94"/>
      <c r="V3356" s="23"/>
      <c r="W3356" s="20"/>
      <c r="X3356" s="20"/>
      <c r="Y3356" s="20"/>
      <c r="Z3356" s="20"/>
      <c r="AA3356" s="18"/>
      <c r="AB3356" s="18"/>
      <c r="AC3356" s="58"/>
      <c r="AD3356" s="64"/>
    </row>
    <row r="3357" spans="1:154" x14ac:dyDescent="0.3">
      <c r="A3357" s="29">
        <v>2926</v>
      </c>
      <c r="B3357" s="29" t="s">
        <v>47</v>
      </c>
      <c r="C3357" s="29">
        <v>12708</v>
      </c>
      <c r="D3357" s="29">
        <v>8</v>
      </c>
      <c r="E3357" s="29">
        <v>0</v>
      </c>
      <c r="F3357" s="29">
        <v>1</v>
      </c>
      <c r="G3357" s="29">
        <v>33</v>
      </c>
      <c r="H3357" s="25" t="s">
        <v>476</v>
      </c>
      <c r="I3357" s="36">
        <v>133</v>
      </c>
      <c r="J3357" s="41">
        <v>250</v>
      </c>
      <c r="K3357" s="74">
        <f t="shared" si="360"/>
        <v>33250</v>
      </c>
      <c r="L3357" s="29"/>
      <c r="M3357" s="29"/>
      <c r="N3357" s="29"/>
      <c r="O3357" s="29"/>
      <c r="P3357" s="29"/>
      <c r="Q3357" s="36"/>
      <c r="R3357" s="36"/>
      <c r="S3357" s="36"/>
      <c r="T3357" s="29"/>
      <c r="U3357" s="185"/>
      <c r="V3357" s="37"/>
      <c r="W3357" s="36"/>
      <c r="X3357" s="75">
        <f t="shared" si="361"/>
        <v>33250</v>
      </c>
      <c r="Y3357" s="36"/>
      <c r="Z3357" s="74">
        <v>50000000</v>
      </c>
      <c r="AA3357" s="29">
        <v>0</v>
      </c>
      <c r="AB3357" s="29">
        <v>0</v>
      </c>
      <c r="AC3357" s="41" t="s">
        <v>2920</v>
      </c>
      <c r="AD3357" s="36"/>
    </row>
    <row r="3358" spans="1:154" s="39" customFormat="1" x14ac:dyDescent="0.3">
      <c r="A3358" s="18"/>
      <c r="B3358" s="18"/>
      <c r="C3358" s="18"/>
      <c r="D3358" s="18"/>
      <c r="E3358" s="18"/>
      <c r="F3358" s="18"/>
      <c r="G3358" s="18"/>
      <c r="H3358" s="19"/>
      <c r="I3358" s="20"/>
      <c r="J3358" s="21"/>
      <c r="K3358" s="20"/>
      <c r="L3358" s="18"/>
      <c r="M3358" s="18"/>
      <c r="N3358" s="18"/>
      <c r="O3358" s="18"/>
      <c r="P3358" s="18"/>
      <c r="Q3358" s="20"/>
      <c r="R3358" s="20"/>
      <c r="S3358" s="20"/>
      <c r="T3358" s="18"/>
      <c r="U3358" s="94"/>
      <c r="V3358" s="23"/>
      <c r="W3358" s="20"/>
      <c r="X3358" s="20"/>
      <c r="Y3358" s="20"/>
      <c r="Z3358" s="20"/>
      <c r="AA3358" s="18"/>
      <c r="AB3358" s="18"/>
      <c r="AC3358" s="58"/>
      <c r="AD3358" s="64"/>
    </row>
    <row r="3359" spans="1:154" x14ac:dyDescent="0.3">
      <c r="A3359" s="29">
        <v>2927</v>
      </c>
      <c r="B3359" s="29" t="s">
        <v>47</v>
      </c>
      <c r="C3359" s="29">
        <v>3003</v>
      </c>
      <c r="D3359" s="29">
        <v>3</v>
      </c>
      <c r="E3359" s="29">
        <v>4</v>
      </c>
      <c r="F3359" s="29">
        <v>0</v>
      </c>
      <c r="G3359" s="29">
        <v>90</v>
      </c>
      <c r="H3359" s="25" t="s">
        <v>477</v>
      </c>
      <c r="I3359" s="36">
        <v>290</v>
      </c>
      <c r="J3359" s="41">
        <v>200</v>
      </c>
      <c r="K3359" s="74">
        <f t="shared" si="360"/>
        <v>58000</v>
      </c>
      <c r="L3359" s="29">
        <v>1</v>
      </c>
      <c r="M3359" s="29" t="s">
        <v>53</v>
      </c>
      <c r="N3359" s="29" t="s">
        <v>48</v>
      </c>
      <c r="O3359" s="25" t="s">
        <v>477</v>
      </c>
      <c r="P3359" s="29">
        <v>90</v>
      </c>
      <c r="Q3359" s="36">
        <v>100</v>
      </c>
      <c r="R3359" s="36">
        <v>6750</v>
      </c>
      <c r="S3359" s="74">
        <f>P3359*R3359</f>
        <v>607500</v>
      </c>
      <c r="T3359" s="29">
        <v>14</v>
      </c>
      <c r="U3359" s="185">
        <v>18</v>
      </c>
      <c r="V3359" s="74">
        <f>S3359*U3359/100</f>
        <v>109350</v>
      </c>
      <c r="W3359" s="74">
        <f>S3359-V3359</f>
        <v>498150</v>
      </c>
      <c r="X3359" s="75">
        <f t="shared" si="361"/>
        <v>556150</v>
      </c>
      <c r="Y3359" s="74">
        <f>X3359*Q3359/100</f>
        <v>556150</v>
      </c>
      <c r="Z3359" s="74">
        <v>50000000</v>
      </c>
      <c r="AA3359" s="29">
        <v>0</v>
      </c>
      <c r="AB3359" s="29">
        <v>0</v>
      </c>
      <c r="AC3359" s="41" t="s">
        <v>1417</v>
      </c>
      <c r="AD3359" s="36"/>
    </row>
    <row r="3360" spans="1:154" s="39" customFormat="1" x14ac:dyDescent="0.3">
      <c r="A3360" s="9"/>
      <c r="B3360" s="9"/>
      <c r="C3360" s="9"/>
      <c r="D3360" s="9"/>
      <c r="E3360" s="9"/>
      <c r="F3360" s="9"/>
      <c r="G3360" s="9"/>
      <c r="H3360" s="30" t="s">
        <v>476</v>
      </c>
      <c r="I3360" s="10">
        <v>1400</v>
      </c>
      <c r="J3360" s="33">
        <v>200</v>
      </c>
      <c r="K3360" s="34">
        <f t="shared" si="360"/>
        <v>280000</v>
      </c>
      <c r="L3360" s="9"/>
      <c r="M3360" s="9"/>
      <c r="N3360" s="9"/>
      <c r="O3360" s="9"/>
      <c r="P3360" s="9"/>
      <c r="Q3360" s="10"/>
      <c r="R3360" s="10"/>
      <c r="S3360" s="10"/>
      <c r="T3360" s="9"/>
      <c r="U3360" s="2"/>
      <c r="V3360" s="35"/>
      <c r="W3360" s="10"/>
      <c r="X3360" s="31">
        <f t="shared" si="361"/>
        <v>280000</v>
      </c>
      <c r="Y3360" s="10"/>
      <c r="Z3360" s="34">
        <v>50000000</v>
      </c>
      <c r="AA3360" s="9">
        <v>0</v>
      </c>
      <c r="AB3360" s="9">
        <v>0</v>
      </c>
      <c r="AC3360" s="33"/>
      <c r="AD3360" s="10"/>
      <c r="AE3360" s="16"/>
      <c r="AF3360" s="16"/>
      <c r="AG3360" s="16"/>
      <c r="AH3360" s="16"/>
      <c r="AI3360" s="16"/>
      <c r="AJ3360" s="16"/>
      <c r="AK3360" s="16"/>
      <c r="AL3360" s="16"/>
      <c r="AM3360" s="16"/>
      <c r="AN3360" s="16"/>
      <c r="AO3360" s="16"/>
      <c r="AP3360" s="16"/>
      <c r="AQ3360" s="16"/>
      <c r="AR3360" s="16"/>
      <c r="AS3360" s="16"/>
      <c r="AT3360" s="16"/>
      <c r="AU3360" s="16"/>
      <c r="AV3360" s="16"/>
      <c r="AW3360" s="16"/>
      <c r="AX3360" s="16"/>
      <c r="AY3360" s="16"/>
      <c r="AZ3360" s="16"/>
      <c r="BA3360" s="16"/>
      <c r="BB3360" s="16"/>
      <c r="BC3360" s="16"/>
      <c r="BD3360" s="16"/>
      <c r="BE3360" s="16"/>
      <c r="BF3360" s="16"/>
      <c r="BG3360" s="16"/>
      <c r="BH3360" s="16"/>
      <c r="BI3360" s="16"/>
      <c r="BJ3360" s="16"/>
      <c r="BK3360" s="16"/>
      <c r="BL3360" s="16"/>
      <c r="BM3360" s="16"/>
      <c r="BN3360" s="16"/>
      <c r="BO3360" s="16"/>
      <c r="BP3360" s="16"/>
      <c r="BQ3360" s="16"/>
      <c r="BR3360" s="16"/>
      <c r="BS3360" s="16"/>
      <c r="BT3360" s="16"/>
      <c r="BU3360" s="16"/>
      <c r="BV3360" s="16"/>
      <c r="BW3360" s="16"/>
      <c r="BX3360" s="16"/>
      <c r="BY3360" s="16"/>
      <c r="BZ3360" s="16"/>
      <c r="CA3360" s="16"/>
      <c r="CB3360" s="16"/>
      <c r="CC3360" s="16"/>
      <c r="CD3360" s="16"/>
      <c r="CE3360" s="16"/>
      <c r="CF3360" s="16"/>
      <c r="CG3360" s="16"/>
      <c r="CH3360" s="16"/>
      <c r="CI3360" s="16"/>
      <c r="CJ3360" s="16"/>
      <c r="CK3360" s="16"/>
      <c r="CL3360" s="16"/>
      <c r="CM3360" s="16"/>
      <c r="CN3360" s="16"/>
      <c r="CO3360" s="16"/>
      <c r="CP3360" s="16"/>
      <c r="CQ3360" s="16"/>
      <c r="CR3360" s="16"/>
      <c r="CS3360" s="16"/>
      <c r="CT3360" s="16"/>
      <c r="CU3360" s="16"/>
      <c r="CV3360" s="16"/>
      <c r="CW3360" s="16"/>
      <c r="CX3360" s="16"/>
      <c r="CY3360" s="16"/>
      <c r="CZ3360" s="16"/>
      <c r="DA3360" s="16"/>
      <c r="DB3360" s="16"/>
      <c r="DC3360" s="16"/>
      <c r="DD3360" s="16"/>
      <c r="DE3360" s="16"/>
      <c r="DF3360" s="16"/>
      <c r="DG3360" s="16"/>
      <c r="DH3360" s="16"/>
      <c r="DI3360" s="16"/>
      <c r="DJ3360" s="16"/>
      <c r="DK3360" s="16"/>
      <c r="DL3360" s="16"/>
      <c r="DM3360" s="16"/>
      <c r="DN3360" s="16"/>
      <c r="DO3360" s="16"/>
      <c r="DP3360" s="16"/>
      <c r="DQ3360" s="16"/>
      <c r="DR3360" s="16"/>
      <c r="DS3360" s="16"/>
      <c r="DT3360" s="16"/>
      <c r="DU3360" s="16"/>
      <c r="DV3360" s="16"/>
      <c r="DW3360" s="16"/>
      <c r="DX3360" s="16"/>
      <c r="DY3360" s="16"/>
      <c r="DZ3360" s="16"/>
      <c r="EA3360" s="16"/>
      <c r="EB3360" s="16"/>
      <c r="EC3360" s="16"/>
      <c r="ED3360" s="16"/>
      <c r="EE3360" s="16"/>
      <c r="EF3360" s="16"/>
      <c r="EG3360" s="16"/>
      <c r="EH3360" s="16"/>
      <c r="EI3360" s="16"/>
      <c r="EJ3360" s="16"/>
      <c r="EK3360" s="16"/>
      <c r="EL3360" s="16"/>
      <c r="EM3360" s="16"/>
      <c r="EN3360" s="16"/>
      <c r="EO3360" s="16"/>
      <c r="EP3360" s="16"/>
      <c r="EQ3360" s="16"/>
      <c r="ER3360" s="16"/>
      <c r="ES3360" s="16"/>
      <c r="ET3360" s="16"/>
      <c r="EU3360" s="16"/>
      <c r="EV3360" s="16"/>
      <c r="EW3360" s="16"/>
      <c r="EX3360" s="16"/>
    </row>
    <row r="3361" spans="1:154" x14ac:dyDescent="0.3">
      <c r="A3361" s="18"/>
      <c r="B3361" s="18"/>
      <c r="C3361" s="18"/>
      <c r="D3361" s="18"/>
      <c r="E3361" s="18"/>
      <c r="F3361" s="18"/>
      <c r="G3361" s="18"/>
      <c r="H3361" s="19"/>
      <c r="I3361" s="20"/>
      <c r="J3361" s="21"/>
      <c r="K3361" s="20"/>
      <c r="L3361" s="18"/>
      <c r="M3361" s="18"/>
      <c r="N3361" s="18"/>
      <c r="O3361" s="18"/>
      <c r="P3361" s="18"/>
      <c r="Q3361" s="20"/>
      <c r="R3361" s="20"/>
      <c r="S3361" s="20"/>
      <c r="T3361" s="18"/>
      <c r="U3361" s="94"/>
      <c r="V3361" s="23"/>
      <c r="W3361" s="20"/>
      <c r="X3361" s="20"/>
      <c r="Y3361" s="20"/>
      <c r="Z3361" s="20"/>
      <c r="AA3361" s="18"/>
      <c r="AB3361" s="18"/>
      <c r="AC3361" s="21"/>
      <c r="AD3361" s="20"/>
      <c r="AE3361" s="39"/>
      <c r="AF3361" s="39"/>
      <c r="AG3361" s="39"/>
      <c r="AH3361" s="39"/>
      <c r="AI3361" s="39"/>
      <c r="AJ3361" s="39"/>
      <c r="AK3361" s="39"/>
      <c r="AL3361" s="39"/>
      <c r="AM3361" s="39"/>
      <c r="AN3361" s="39"/>
      <c r="AO3361" s="39"/>
      <c r="AP3361" s="39"/>
      <c r="AQ3361" s="39"/>
      <c r="AR3361" s="39"/>
      <c r="AS3361" s="39"/>
      <c r="AT3361" s="39"/>
      <c r="AU3361" s="39"/>
      <c r="AV3361" s="39"/>
      <c r="AW3361" s="39"/>
      <c r="AX3361" s="39"/>
      <c r="AY3361" s="39"/>
      <c r="AZ3361" s="39"/>
      <c r="BA3361" s="39"/>
      <c r="BB3361" s="39"/>
      <c r="BC3361" s="39"/>
      <c r="BD3361" s="39"/>
      <c r="BE3361" s="39"/>
      <c r="BF3361" s="39"/>
      <c r="BG3361" s="39"/>
      <c r="BH3361" s="39"/>
      <c r="BI3361" s="39"/>
      <c r="BJ3361" s="39"/>
      <c r="BK3361" s="39"/>
      <c r="BL3361" s="39"/>
      <c r="BM3361" s="39"/>
      <c r="BN3361" s="39"/>
      <c r="BO3361" s="39"/>
      <c r="BP3361" s="39"/>
      <c r="BQ3361" s="39"/>
      <c r="BR3361" s="39"/>
      <c r="BS3361" s="39"/>
      <c r="BT3361" s="39"/>
      <c r="BU3361" s="39"/>
      <c r="BV3361" s="39"/>
      <c r="BW3361" s="39"/>
      <c r="BX3361" s="39"/>
      <c r="BY3361" s="39"/>
      <c r="BZ3361" s="39"/>
      <c r="CA3361" s="39"/>
      <c r="CB3361" s="39"/>
      <c r="CC3361" s="39"/>
      <c r="CD3361" s="39"/>
      <c r="CE3361" s="39"/>
      <c r="CF3361" s="39"/>
      <c r="CG3361" s="39"/>
      <c r="CH3361" s="39"/>
      <c r="CI3361" s="39"/>
      <c r="CJ3361" s="39"/>
      <c r="CK3361" s="39"/>
      <c r="CL3361" s="39"/>
      <c r="CM3361" s="39"/>
      <c r="CN3361" s="39"/>
      <c r="CO3361" s="39"/>
      <c r="CP3361" s="39"/>
      <c r="CQ3361" s="39"/>
      <c r="CR3361" s="39"/>
      <c r="CS3361" s="39"/>
      <c r="CT3361" s="39"/>
      <c r="CU3361" s="39"/>
      <c r="CV3361" s="39"/>
      <c r="CW3361" s="39"/>
      <c r="CX3361" s="39"/>
      <c r="CY3361" s="39"/>
      <c r="CZ3361" s="39"/>
      <c r="DA3361" s="39"/>
      <c r="DB3361" s="39"/>
      <c r="DC3361" s="39"/>
      <c r="DD3361" s="39"/>
      <c r="DE3361" s="39"/>
      <c r="DF3361" s="39"/>
      <c r="DG3361" s="39"/>
      <c r="DH3361" s="39"/>
      <c r="DI3361" s="39"/>
      <c r="DJ3361" s="39"/>
      <c r="DK3361" s="39"/>
      <c r="DL3361" s="39"/>
      <c r="DM3361" s="39"/>
      <c r="DN3361" s="39"/>
      <c r="DO3361" s="39"/>
      <c r="DP3361" s="39"/>
      <c r="DQ3361" s="39"/>
      <c r="DR3361" s="39"/>
      <c r="DS3361" s="39"/>
      <c r="DT3361" s="39"/>
      <c r="DU3361" s="39"/>
      <c r="DV3361" s="39"/>
      <c r="DW3361" s="39"/>
      <c r="DX3361" s="39"/>
      <c r="DY3361" s="39"/>
      <c r="DZ3361" s="39"/>
      <c r="EA3361" s="39"/>
      <c r="EB3361" s="39"/>
      <c r="EC3361" s="39"/>
      <c r="ED3361" s="39"/>
      <c r="EE3361" s="39"/>
      <c r="EF3361" s="39"/>
      <c r="EG3361" s="39"/>
      <c r="EH3361" s="39"/>
      <c r="EI3361" s="39"/>
      <c r="EJ3361" s="39"/>
      <c r="EK3361" s="39"/>
      <c r="EL3361" s="39"/>
      <c r="EM3361" s="39"/>
      <c r="EN3361" s="39"/>
      <c r="EO3361" s="39"/>
      <c r="EP3361" s="39"/>
      <c r="EQ3361" s="39"/>
      <c r="ER3361" s="39"/>
      <c r="ES3361" s="39"/>
      <c r="ET3361" s="39"/>
      <c r="EU3361" s="39"/>
      <c r="EV3361" s="39"/>
      <c r="EW3361" s="39"/>
      <c r="EX3361" s="39"/>
    </row>
    <row r="3362" spans="1:154" s="39" customFormat="1" x14ac:dyDescent="0.3">
      <c r="A3362" s="29">
        <v>2928</v>
      </c>
      <c r="B3362" s="29" t="s">
        <v>47</v>
      </c>
      <c r="C3362" s="29">
        <v>7739</v>
      </c>
      <c r="D3362" s="29">
        <v>9</v>
      </c>
      <c r="E3362" s="29">
        <v>3</v>
      </c>
      <c r="F3362" s="29">
        <v>2</v>
      </c>
      <c r="G3362" s="29">
        <v>94</v>
      </c>
      <c r="H3362" s="25" t="s">
        <v>477</v>
      </c>
      <c r="I3362" s="36">
        <v>200</v>
      </c>
      <c r="J3362" s="41">
        <v>250</v>
      </c>
      <c r="K3362" s="74">
        <f t="shared" ref="K3362:K3367" si="362">I3362*J3362</f>
        <v>50000</v>
      </c>
      <c r="L3362" s="29">
        <v>1</v>
      </c>
      <c r="M3362" s="29" t="s">
        <v>53</v>
      </c>
      <c r="N3362" s="29" t="s">
        <v>48</v>
      </c>
      <c r="O3362" s="25" t="s">
        <v>477</v>
      </c>
      <c r="P3362" s="29">
        <v>121</v>
      </c>
      <c r="Q3362" s="36">
        <v>100</v>
      </c>
      <c r="R3362" s="36">
        <v>6750</v>
      </c>
      <c r="S3362" s="74">
        <f>P3362*R3362</f>
        <v>816750</v>
      </c>
      <c r="T3362" s="29">
        <v>17</v>
      </c>
      <c r="U3362" s="185">
        <v>24</v>
      </c>
      <c r="V3362" s="74">
        <f>S3362*U3362/100</f>
        <v>196020</v>
      </c>
      <c r="W3362" s="74">
        <f>S3362-V3362</f>
        <v>620730</v>
      </c>
      <c r="X3362" s="75">
        <f t="shared" ref="X3362:X3367" si="363">K3362+W3362</f>
        <v>670730</v>
      </c>
      <c r="Y3362" s="74">
        <f>X3362*Q3362/100</f>
        <v>670730</v>
      </c>
      <c r="Z3362" s="74">
        <v>50000000</v>
      </c>
      <c r="AA3362" s="29">
        <v>0</v>
      </c>
      <c r="AB3362" s="29">
        <v>0</v>
      </c>
      <c r="AC3362" s="41" t="s">
        <v>1418</v>
      </c>
      <c r="AD3362" s="36"/>
      <c r="AE3362" s="16"/>
      <c r="AF3362" s="16"/>
      <c r="AG3362" s="16"/>
      <c r="AH3362" s="16"/>
      <c r="AI3362" s="16"/>
      <c r="AJ3362" s="16"/>
      <c r="AK3362" s="16"/>
      <c r="AL3362" s="16"/>
      <c r="AM3362" s="16"/>
      <c r="AN3362" s="16"/>
      <c r="AO3362" s="16"/>
      <c r="AP3362" s="16"/>
      <c r="AQ3362" s="16"/>
      <c r="AR3362" s="16"/>
      <c r="AS3362" s="16"/>
      <c r="AT3362" s="16"/>
      <c r="AU3362" s="16"/>
      <c r="AV3362" s="16"/>
      <c r="AW3362" s="16"/>
      <c r="AX3362" s="16"/>
      <c r="AY3362" s="16"/>
      <c r="AZ3362" s="16"/>
      <c r="BA3362" s="16"/>
      <c r="BB3362" s="16"/>
      <c r="BC3362" s="16"/>
      <c r="BD3362" s="16"/>
      <c r="BE3362" s="16"/>
      <c r="BF3362" s="16"/>
      <c r="BG3362" s="16"/>
      <c r="BH3362" s="16"/>
      <c r="BI3362" s="16"/>
      <c r="BJ3362" s="16"/>
      <c r="BK3362" s="16"/>
      <c r="BL3362" s="16"/>
      <c r="BM3362" s="16"/>
      <c r="BN3362" s="16"/>
      <c r="BO3362" s="16"/>
      <c r="BP3362" s="16"/>
      <c r="BQ3362" s="16"/>
      <c r="BR3362" s="16"/>
      <c r="BS3362" s="16"/>
      <c r="BT3362" s="16"/>
      <c r="BU3362" s="16"/>
      <c r="BV3362" s="16"/>
      <c r="BW3362" s="16"/>
      <c r="BX3362" s="16"/>
      <c r="BY3362" s="16"/>
      <c r="BZ3362" s="16"/>
      <c r="CA3362" s="16"/>
      <c r="CB3362" s="16"/>
      <c r="CC3362" s="16"/>
      <c r="CD3362" s="16"/>
      <c r="CE3362" s="16"/>
      <c r="CF3362" s="16"/>
      <c r="CG3362" s="16"/>
      <c r="CH3362" s="16"/>
      <c r="CI3362" s="16"/>
      <c r="CJ3362" s="16"/>
      <c r="CK3362" s="16"/>
      <c r="CL3362" s="16"/>
      <c r="CM3362" s="16"/>
      <c r="CN3362" s="16"/>
      <c r="CO3362" s="16"/>
      <c r="CP3362" s="16"/>
      <c r="CQ3362" s="16"/>
      <c r="CR3362" s="16"/>
      <c r="CS3362" s="16"/>
      <c r="CT3362" s="16"/>
      <c r="CU3362" s="16"/>
      <c r="CV3362" s="16"/>
      <c r="CW3362" s="16"/>
      <c r="CX3362" s="16"/>
      <c r="CY3362" s="16"/>
      <c r="CZ3362" s="16"/>
      <c r="DA3362" s="16"/>
      <c r="DB3362" s="16"/>
      <c r="DC3362" s="16"/>
      <c r="DD3362" s="16"/>
      <c r="DE3362" s="16"/>
      <c r="DF3362" s="16"/>
      <c r="DG3362" s="16"/>
      <c r="DH3362" s="16"/>
      <c r="DI3362" s="16"/>
      <c r="DJ3362" s="16"/>
      <c r="DK3362" s="16"/>
      <c r="DL3362" s="16"/>
      <c r="DM3362" s="16"/>
      <c r="DN3362" s="16"/>
      <c r="DO3362" s="16"/>
      <c r="DP3362" s="16"/>
      <c r="DQ3362" s="16"/>
      <c r="DR3362" s="16"/>
      <c r="DS3362" s="16"/>
      <c r="DT3362" s="16"/>
      <c r="DU3362" s="16"/>
      <c r="DV3362" s="16"/>
      <c r="DW3362" s="16"/>
      <c r="DX3362" s="16"/>
      <c r="DY3362" s="16"/>
      <c r="DZ3362" s="16"/>
      <c r="EA3362" s="16"/>
      <c r="EB3362" s="16"/>
      <c r="EC3362" s="16"/>
      <c r="ED3362" s="16"/>
      <c r="EE3362" s="16"/>
      <c r="EF3362" s="16"/>
      <c r="EG3362" s="16"/>
      <c r="EH3362" s="16"/>
      <c r="EI3362" s="16"/>
      <c r="EJ3362" s="16"/>
      <c r="EK3362" s="16"/>
      <c r="EL3362" s="16"/>
      <c r="EM3362" s="16"/>
      <c r="EN3362" s="16"/>
      <c r="EO3362" s="16"/>
      <c r="EP3362" s="16"/>
      <c r="EQ3362" s="16"/>
      <c r="ER3362" s="16"/>
      <c r="ES3362" s="16"/>
      <c r="ET3362" s="16"/>
      <c r="EU3362" s="16"/>
      <c r="EV3362" s="16"/>
      <c r="EW3362" s="16"/>
      <c r="EX3362" s="16"/>
    </row>
    <row r="3363" spans="1:154" x14ac:dyDescent="0.3">
      <c r="A3363" s="9"/>
      <c r="B3363" s="9"/>
      <c r="C3363" s="9"/>
      <c r="D3363" s="9"/>
      <c r="E3363" s="9"/>
      <c r="F3363" s="9"/>
      <c r="G3363" s="9"/>
      <c r="H3363" s="30" t="s">
        <v>476</v>
      </c>
      <c r="I3363" s="10">
        <v>1100</v>
      </c>
      <c r="J3363" s="33">
        <v>250</v>
      </c>
      <c r="K3363" s="34">
        <f t="shared" si="362"/>
        <v>275000</v>
      </c>
      <c r="L3363" s="9"/>
      <c r="M3363" s="9"/>
      <c r="N3363" s="9"/>
      <c r="O3363" s="9"/>
      <c r="P3363" s="9"/>
      <c r="Q3363" s="10"/>
      <c r="R3363" s="10"/>
      <c r="S3363" s="10"/>
      <c r="T3363" s="9"/>
      <c r="U3363" s="2"/>
      <c r="V3363" s="35"/>
      <c r="W3363" s="10"/>
      <c r="X3363" s="31">
        <f t="shared" si="363"/>
        <v>275000</v>
      </c>
      <c r="Y3363" s="10"/>
      <c r="Z3363" s="34">
        <v>50000000</v>
      </c>
      <c r="AA3363" s="9">
        <v>0</v>
      </c>
      <c r="AB3363" s="9">
        <v>0</v>
      </c>
      <c r="AC3363" s="33"/>
      <c r="AD3363" s="10"/>
    </row>
    <row r="3364" spans="1:154" x14ac:dyDescent="0.3">
      <c r="A3364" s="9"/>
      <c r="B3364" s="9"/>
      <c r="C3364" s="9"/>
      <c r="D3364" s="9"/>
      <c r="E3364" s="9"/>
      <c r="F3364" s="9"/>
      <c r="G3364" s="9"/>
      <c r="H3364" s="30" t="s">
        <v>477</v>
      </c>
      <c r="I3364" s="10">
        <v>194</v>
      </c>
      <c r="J3364" s="33">
        <v>250</v>
      </c>
      <c r="K3364" s="34">
        <f t="shared" si="362"/>
        <v>48500</v>
      </c>
      <c r="L3364" s="9">
        <v>2</v>
      </c>
      <c r="M3364" s="9" t="s">
        <v>53</v>
      </c>
      <c r="N3364" s="9" t="s">
        <v>48</v>
      </c>
      <c r="O3364" s="30" t="s">
        <v>477</v>
      </c>
      <c r="P3364" s="9">
        <v>18</v>
      </c>
      <c r="Q3364" s="10">
        <v>100</v>
      </c>
      <c r="R3364" s="10">
        <v>6750</v>
      </c>
      <c r="S3364" s="34">
        <f>P3364*R3364</f>
        <v>121500</v>
      </c>
      <c r="T3364" s="9">
        <v>22</v>
      </c>
      <c r="U3364" s="2">
        <v>34</v>
      </c>
      <c r="V3364" s="34">
        <f>S3364*U3364/100</f>
        <v>41310</v>
      </c>
      <c r="W3364" s="34">
        <f>S3364-V3364</f>
        <v>80190</v>
      </c>
      <c r="X3364" s="31">
        <f t="shared" si="363"/>
        <v>128690</v>
      </c>
      <c r="Y3364" s="34">
        <f>X3364*Q3364/100</f>
        <v>128690</v>
      </c>
      <c r="Z3364" s="10"/>
      <c r="AA3364" s="34">
        <f>X3364-Z3364</f>
        <v>128690</v>
      </c>
      <c r="AB3364" s="9">
        <v>0.02</v>
      </c>
      <c r="AC3364" s="33"/>
      <c r="AD3364" s="10"/>
    </row>
    <row r="3365" spans="1:154" s="39" customFormat="1" x14ac:dyDescent="0.3">
      <c r="A3365" s="9"/>
      <c r="B3365" s="9" t="s">
        <v>47</v>
      </c>
      <c r="C3365" s="9">
        <v>7776</v>
      </c>
      <c r="D3365" s="9">
        <v>9</v>
      </c>
      <c r="E3365" s="9">
        <v>2</v>
      </c>
      <c r="F3365" s="9">
        <v>2</v>
      </c>
      <c r="G3365" s="9">
        <v>82</v>
      </c>
      <c r="H3365" s="30" t="s">
        <v>476</v>
      </c>
      <c r="I3365" s="10">
        <v>1082</v>
      </c>
      <c r="J3365" s="33">
        <v>150</v>
      </c>
      <c r="K3365" s="34">
        <f t="shared" si="362"/>
        <v>162300</v>
      </c>
      <c r="L3365" s="9"/>
      <c r="M3365" s="9"/>
      <c r="N3365" s="9"/>
      <c r="O3365" s="9"/>
      <c r="P3365" s="9"/>
      <c r="Q3365" s="10"/>
      <c r="R3365" s="10"/>
      <c r="S3365" s="10"/>
      <c r="T3365" s="9"/>
      <c r="U3365" s="2"/>
      <c r="V3365" s="35"/>
      <c r="W3365" s="10"/>
      <c r="X3365" s="31">
        <f t="shared" si="363"/>
        <v>162300</v>
      </c>
      <c r="Y3365" s="10"/>
      <c r="Z3365" s="34">
        <v>50000000</v>
      </c>
      <c r="AA3365" s="9">
        <v>0</v>
      </c>
      <c r="AB3365" s="9">
        <v>0</v>
      </c>
      <c r="AC3365" s="33"/>
      <c r="AD3365" s="10"/>
      <c r="AE3365" s="16"/>
      <c r="AF3365" s="16"/>
      <c r="AG3365" s="16"/>
      <c r="AH3365" s="16"/>
      <c r="AI3365" s="16"/>
      <c r="AJ3365" s="16"/>
      <c r="AK3365" s="16"/>
      <c r="AL3365" s="16"/>
      <c r="AM3365" s="16"/>
      <c r="AN3365" s="16"/>
      <c r="AO3365" s="16"/>
      <c r="AP3365" s="16"/>
      <c r="AQ3365" s="16"/>
      <c r="AR3365" s="16"/>
      <c r="AS3365" s="16"/>
      <c r="AT3365" s="16"/>
      <c r="AU3365" s="16"/>
      <c r="AV3365" s="16"/>
      <c r="AW3365" s="16"/>
      <c r="AX3365" s="16"/>
      <c r="AY3365" s="16"/>
      <c r="AZ3365" s="16"/>
      <c r="BA3365" s="16"/>
      <c r="BB3365" s="16"/>
      <c r="BC3365" s="16"/>
      <c r="BD3365" s="16"/>
      <c r="BE3365" s="16"/>
      <c r="BF3365" s="16"/>
      <c r="BG3365" s="16"/>
      <c r="BH3365" s="16"/>
      <c r="BI3365" s="16"/>
      <c r="BJ3365" s="16"/>
      <c r="BK3365" s="16"/>
      <c r="BL3365" s="16"/>
      <c r="BM3365" s="16"/>
      <c r="BN3365" s="16"/>
      <c r="BO3365" s="16"/>
      <c r="BP3365" s="16"/>
      <c r="BQ3365" s="16"/>
      <c r="BR3365" s="16"/>
      <c r="BS3365" s="16"/>
      <c r="BT3365" s="16"/>
      <c r="BU3365" s="16"/>
      <c r="BV3365" s="16"/>
      <c r="BW3365" s="16"/>
      <c r="BX3365" s="16"/>
      <c r="BY3365" s="16"/>
      <c r="BZ3365" s="16"/>
      <c r="CA3365" s="16"/>
      <c r="CB3365" s="16"/>
      <c r="CC3365" s="16"/>
      <c r="CD3365" s="16"/>
      <c r="CE3365" s="16"/>
      <c r="CF3365" s="16"/>
      <c r="CG3365" s="16"/>
      <c r="CH3365" s="16"/>
      <c r="CI3365" s="16"/>
      <c r="CJ3365" s="16"/>
      <c r="CK3365" s="16"/>
      <c r="CL3365" s="16"/>
      <c r="CM3365" s="16"/>
      <c r="CN3365" s="16"/>
      <c r="CO3365" s="16"/>
      <c r="CP3365" s="16"/>
      <c r="CQ3365" s="16"/>
      <c r="CR3365" s="16"/>
      <c r="CS3365" s="16"/>
      <c r="CT3365" s="16"/>
      <c r="CU3365" s="16"/>
      <c r="CV3365" s="16"/>
      <c r="CW3365" s="16"/>
      <c r="CX3365" s="16"/>
      <c r="CY3365" s="16"/>
      <c r="CZ3365" s="16"/>
      <c r="DA3365" s="16"/>
      <c r="DB3365" s="16"/>
      <c r="DC3365" s="16"/>
      <c r="DD3365" s="16"/>
      <c r="DE3365" s="16"/>
      <c r="DF3365" s="16"/>
      <c r="DG3365" s="16"/>
      <c r="DH3365" s="16"/>
      <c r="DI3365" s="16"/>
      <c r="DJ3365" s="16"/>
      <c r="DK3365" s="16"/>
      <c r="DL3365" s="16"/>
      <c r="DM3365" s="16"/>
      <c r="DN3365" s="16"/>
      <c r="DO3365" s="16"/>
      <c r="DP3365" s="16"/>
      <c r="DQ3365" s="16"/>
      <c r="DR3365" s="16"/>
      <c r="DS3365" s="16"/>
      <c r="DT3365" s="16"/>
      <c r="DU3365" s="16"/>
      <c r="DV3365" s="16"/>
      <c r="DW3365" s="16"/>
      <c r="DX3365" s="16"/>
      <c r="DY3365" s="16"/>
      <c r="DZ3365" s="16"/>
      <c r="EA3365" s="16"/>
      <c r="EB3365" s="16"/>
      <c r="EC3365" s="16"/>
      <c r="ED3365" s="16"/>
      <c r="EE3365" s="16"/>
      <c r="EF3365" s="16"/>
      <c r="EG3365" s="16"/>
      <c r="EH3365" s="16"/>
      <c r="EI3365" s="16"/>
      <c r="EJ3365" s="16"/>
      <c r="EK3365" s="16"/>
      <c r="EL3365" s="16"/>
      <c r="EM3365" s="16"/>
      <c r="EN3365" s="16"/>
      <c r="EO3365" s="16"/>
      <c r="EP3365" s="16"/>
      <c r="EQ3365" s="16"/>
      <c r="ER3365" s="16"/>
      <c r="ES3365" s="16"/>
      <c r="ET3365" s="16"/>
      <c r="EU3365" s="16"/>
      <c r="EV3365" s="16"/>
      <c r="EW3365" s="16"/>
      <c r="EX3365" s="16"/>
    </row>
    <row r="3366" spans="1:154" x14ac:dyDescent="0.3">
      <c r="A3366" s="9"/>
      <c r="B3366" s="9" t="s">
        <v>47</v>
      </c>
      <c r="C3366" s="9">
        <v>7777</v>
      </c>
      <c r="D3366" s="9">
        <v>9</v>
      </c>
      <c r="E3366" s="9">
        <v>4</v>
      </c>
      <c r="F3366" s="9">
        <v>0</v>
      </c>
      <c r="G3366" s="9">
        <v>56</v>
      </c>
      <c r="H3366" s="30" t="s">
        <v>476</v>
      </c>
      <c r="I3366" s="10">
        <v>1656</v>
      </c>
      <c r="J3366" s="33">
        <v>150</v>
      </c>
      <c r="K3366" s="34">
        <f t="shared" si="362"/>
        <v>248400</v>
      </c>
      <c r="L3366" s="9"/>
      <c r="M3366" s="9"/>
      <c r="N3366" s="9"/>
      <c r="O3366" s="9"/>
      <c r="P3366" s="9"/>
      <c r="Q3366" s="10"/>
      <c r="R3366" s="10"/>
      <c r="S3366" s="10"/>
      <c r="T3366" s="9"/>
      <c r="U3366" s="2"/>
      <c r="V3366" s="35"/>
      <c r="W3366" s="10"/>
      <c r="X3366" s="31">
        <f t="shared" si="363"/>
        <v>248400</v>
      </c>
      <c r="Y3366" s="10"/>
      <c r="Z3366" s="34">
        <v>50000000</v>
      </c>
      <c r="AA3366" s="9">
        <v>0</v>
      </c>
      <c r="AB3366" s="9">
        <v>0</v>
      </c>
      <c r="AC3366" s="33"/>
      <c r="AD3366" s="10"/>
    </row>
    <row r="3367" spans="1:154" x14ac:dyDescent="0.3">
      <c r="A3367" s="9"/>
      <c r="B3367" s="9" t="s">
        <v>47</v>
      </c>
      <c r="C3367" s="9">
        <v>7787</v>
      </c>
      <c r="D3367" s="9">
        <v>9</v>
      </c>
      <c r="E3367" s="9">
        <v>3</v>
      </c>
      <c r="F3367" s="9">
        <v>2</v>
      </c>
      <c r="G3367" s="9">
        <v>28</v>
      </c>
      <c r="H3367" s="30" t="s">
        <v>476</v>
      </c>
      <c r="I3367" s="10">
        <v>1428</v>
      </c>
      <c r="J3367" s="33">
        <v>150</v>
      </c>
      <c r="K3367" s="34">
        <f t="shared" si="362"/>
        <v>214200</v>
      </c>
      <c r="L3367" s="9"/>
      <c r="M3367" s="9"/>
      <c r="N3367" s="9"/>
      <c r="O3367" s="9"/>
      <c r="P3367" s="9"/>
      <c r="Q3367" s="10"/>
      <c r="R3367" s="10"/>
      <c r="S3367" s="10"/>
      <c r="T3367" s="9"/>
      <c r="U3367" s="2"/>
      <c r="V3367" s="35"/>
      <c r="W3367" s="10"/>
      <c r="X3367" s="31">
        <f t="shared" si="363"/>
        <v>214200</v>
      </c>
      <c r="Y3367" s="10"/>
      <c r="Z3367" s="34">
        <v>50000000</v>
      </c>
      <c r="AA3367" s="9">
        <v>0</v>
      </c>
      <c r="AB3367" s="9">
        <v>0</v>
      </c>
      <c r="AC3367" s="33"/>
      <c r="AD3367" s="10"/>
    </row>
    <row r="3368" spans="1:154" x14ac:dyDescent="0.3">
      <c r="A3368" s="18"/>
      <c r="B3368" s="18"/>
      <c r="C3368" s="18"/>
      <c r="D3368" s="18"/>
      <c r="E3368" s="18"/>
      <c r="F3368" s="18"/>
      <c r="G3368" s="18"/>
      <c r="H3368" s="19"/>
      <c r="I3368" s="20"/>
      <c r="J3368" s="21"/>
      <c r="K3368" s="20"/>
      <c r="L3368" s="18"/>
      <c r="M3368" s="18"/>
      <c r="N3368" s="18"/>
      <c r="O3368" s="18"/>
      <c r="P3368" s="18"/>
      <c r="Q3368" s="20"/>
      <c r="R3368" s="20"/>
      <c r="S3368" s="20"/>
      <c r="T3368" s="18"/>
      <c r="U3368" s="94"/>
      <c r="V3368" s="23"/>
      <c r="W3368" s="20"/>
      <c r="X3368" s="20"/>
      <c r="Y3368" s="20"/>
      <c r="Z3368" s="20"/>
      <c r="AA3368" s="18"/>
      <c r="AB3368" s="18"/>
      <c r="AC3368" s="21"/>
      <c r="AD3368" s="20"/>
      <c r="AE3368" s="39"/>
      <c r="AF3368" s="39"/>
      <c r="AG3368" s="39"/>
      <c r="AH3368" s="39"/>
      <c r="AI3368" s="39"/>
      <c r="AJ3368" s="39"/>
      <c r="AK3368" s="39"/>
      <c r="AL3368" s="39"/>
      <c r="AM3368" s="39"/>
      <c r="AN3368" s="39"/>
      <c r="AO3368" s="39"/>
      <c r="AP3368" s="39"/>
      <c r="AQ3368" s="39"/>
      <c r="AR3368" s="39"/>
      <c r="AS3368" s="39"/>
      <c r="AT3368" s="39"/>
      <c r="AU3368" s="39"/>
      <c r="AV3368" s="39"/>
      <c r="AW3368" s="39"/>
      <c r="AX3368" s="39"/>
      <c r="AY3368" s="39"/>
      <c r="AZ3368" s="39"/>
      <c r="BA3368" s="39"/>
      <c r="BB3368" s="39"/>
      <c r="BC3368" s="39"/>
      <c r="BD3368" s="39"/>
      <c r="BE3368" s="39"/>
      <c r="BF3368" s="39"/>
      <c r="BG3368" s="39"/>
      <c r="BH3368" s="39"/>
      <c r="BI3368" s="39"/>
      <c r="BJ3368" s="39"/>
      <c r="BK3368" s="39"/>
      <c r="BL3368" s="39"/>
      <c r="BM3368" s="39"/>
      <c r="BN3368" s="39"/>
      <c r="BO3368" s="39"/>
      <c r="BP3368" s="39"/>
      <c r="BQ3368" s="39"/>
      <c r="BR3368" s="39"/>
      <c r="BS3368" s="39"/>
      <c r="BT3368" s="39"/>
      <c r="BU3368" s="39"/>
      <c r="BV3368" s="39"/>
      <c r="BW3368" s="39"/>
      <c r="BX3368" s="39"/>
      <c r="BY3368" s="39"/>
      <c r="BZ3368" s="39"/>
      <c r="CA3368" s="39"/>
      <c r="CB3368" s="39"/>
      <c r="CC3368" s="39"/>
      <c r="CD3368" s="39"/>
      <c r="CE3368" s="39"/>
      <c r="CF3368" s="39"/>
      <c r="CG3368" s="39"/>
      <c r="CH3368" s="39"/>
      <c r="CI3368" s="39"/>
      <c r="CJ3368" s="39"/>
      <c r="CK3368" s="39"/>
      <c r="CL3368" s="39"/>
      <c r="CM3368" s="39"/>
      <c r="CN3368" s="39"/>
      <c r="CO3368" s="39"/>
      <c r="CP3368" s="39"/>
      <c r="CQ3368" s="39"/>
      <c r="CR3368" s="39"/>
      <c r="CS3368" s="39"/>
      <c r="CT3368" s="39"/>
      <c r="CU3368" s="39"/>
      <c r="CV3368" s="39"/>
      <c r="CW3368" s="39"/>
      <c r="CX3368" s="39"/>
      <c r="CY3368" s="39"/>
      <c r="CZ3368" s="39"/>
      <c r="DA3368" s="39"/>
      <c r="DB3368" s="39"/>
      <c r="DC3368" s="39"/>
      <c r="DD3368" s="39"/>
      <c r="DE3368" s="39"/>
      <c r="DF3368" s="39"/>
      <c r="DG3368" s="39"/>
      <c r="DH3368" s="39"/>
      <c r="DI3368" s="39"/>
      <c r="DJ3368" s="39"/>
      <c r="DK3368" s="39"/>
      <c r="DL3368" s="39"/>
      <c r="DM3368" s="39"/>
      <c r="DN3368" s="39"/>
      <c r="DO3368" s="39"/>
      <c r="DP3368" s="39"/>
      <c r="DQ3368" s="39"/>
      <c r="DR3368" s="39"/>
      <c r="DS3368" s="39"/>
      <c r="DT3368" s="39"/>
      <c r="DU3368" s="39"/>
      <c r="DV3368" s="39"/>
      <c r="DW3368" s="39"/>
      <c r="DX3368" s="39"/>
      <c r="DY3368" s="39"/>
      <c r="DZ3368" s="39"/>
      <c r="EA3368" s="39"/>
      <c r="EB3368" s="39"/>
      <c r="EC3368" s="39"/>
      <c r="ED3368" s="39"/>
      <c r="EE3368" s="39"/>
      <c r="EF3368" s="39"/>
      <c r="EG3368" s="39"/>
      <c r="EH3368" s="39"/>
      <c r="EI3368" s="39"/>
      <c r="EJ3368" s="39"/>
      <c r="EK3368" s="39"/>
      <c r="EL3368" s="39"/>
      <c r="EM3368" s="39"/>
      <c r="EN3368" s="39"/>
      <c r="EO3368" s="39"/>
      <c r="EP3368" s="39"/>
      <c r="EQ3368" s="39"/>
      <c r="ER3368" s="39"/>
      <c r="ES3368" s="39"/>
      <c r="ET3368" s="39"/>
      <c r="EU3368" s="39"/>
      <c r="EV3368" s="39"/>
      <c r="EW3368" s="39"/>
      <c r="EX3368" s="39"/>
    </row>
    <row r="3369" spans="1:154" x14ac:dyDescent="0.3">
      <c r="A3369" s="29">
        <v>2929</v>
      </c>
      <c r="B3369" s="29" t="s">
        <v>47</v>
      </c>
      <c r="C3369" s="29">
        <v>439</v>
      </c>
      <c r="D3369" s="29">
        <v>8</v>
      </c>
      <c r="E3369" s="29">
        <v>1</v>
      </c>
      <c r="F3369" s="29">
        <v>1</v>
      </c>
      <c r="G3369" s="29">
        <v>1</v>
      </c>
      <c r="H3369" s="25" t="s">
        <v>477</v>
      </c>
      <c r="I3369" s="36">
        <v>201</v>
      </c>
      <c r="J3369" s="41">
        <v>900</v>
      </c>
      <c r="K3369" s="74">
        <f>I3369*J3369</f>
        <v>180900</v>
      </c>
      <c r="L3369" s="29">
        <v>1</v>
      </c>
      <c r="M3369" s="29" t="s">
        <v>53</v>
      </c>
      <c r="N3369" s="29" t="s">
        <v>48</v>
      </c>
      <c r="O3369" s="25" t="s">
        <v>477</v>
      </c>
      <c r="P3369" s="29">
        <v>108</v>
      </c>
      <c r="Q3369" s="36">
        <v>100</v>
      </c>
      <c r="R3369" s="36">
        <v>6750</v>
      </c>
      <c r="S3369" s="74">
        <f>P3369*R3369</f>
        <v>729000</v>
      </c>
      <c r="T3369" s="29">
        <v>32</v>
      </c>
      <c r="U3369" s="185">
        <v>54</v>
      </c>
      <c r="V3369" s="74">
        <f>S3369*U3369/100</f>
        <v>393660</v>
      </c>
      <c r="W3369" s="74">
        <f>S3369-V3369</f>
        <v>335340</v>
      </c>
      <c r="X3369" s="75">
        <f>K3369+W3369</f>
        <v>516240</v>
      </c>
      <c r="Y3369" s="74">
        <f>X3369*Q3369/100</f>
        <v>516240</v>
      </c>
      <c r="Z3369" s="74">
        <v>50000000</v>
      </c>
      <c r="AA3369" s="29">
        <v>0</v>
      </c>
      <c r="AB3369" s="29">
        <v>0</v>
      </c>
      <c r="AC3369" s="41" t="s">
        <v>1419</v>
      </c>
      <c r="AD3369" s="36"/>
    </row>
    <row r="3370" spans="1:154" x14ac:dyDescent="0.3">
      <c r="A3370" s="9"/>
      <c r="B3370" s="9"/>
      <c r="C3370" s="9"/>
      <c r="D3370" s="9"/>
      <c r="E3370" s="9"/>
      <c r="F3370" s="9"/>
      <c r="G3370" s="9"/>
      <c r="H3370" s="30" t="s">
        <v>476</v>
      </c>
      <c r="I3370" s="10">
        <v>300</v>
      </c>
      <c r="J3370" s="33">
        <v>900</v>
      </c>
      <c r="K3370" s="34">
        <f>I3370*J3370</f>
        <v>270000</v>
      </c>
      <c r="L3370" s="9"/>
      <c r="M3370" s="9"/>
      <c r="N3370" s="9"/>
      <c r="O3370" s="9"/>
      <c r="P3370" s="9"/>
      <c r="Q3370" s="10"/>
      <c r="R3370" s="10"/>
      <c r="S3370" s="10"/>
      <c r="T3370" s="9"/>
      <c r="U3370" s="2"/>
      <c r="V3370" s="35"/>
      <c r="W3370" s="10"/>
      <c r="X3370" s="31">
        <f>K3370+W3370</f>
        <v>270000</v>
      </c>
      <c r="Y3370" s="10"/>
      <c r="Z3370" s="34">
        <v>50000000</v>
      </c>
      <c r="AA3370" s="9">
        <v>0</v>
      </c>
      <c r="AB3370" s="9">
        <v>0</v>
      </c>
      <c r="AC3370" s="33"/>
      <c r="AD3370" s="10"/>
    </row>
    <row r="3371" spans="1:154" x14ac:dyDescent="0.3">
      <c r="A3371" s="9"/>
      <c r="B3371" s="9" t="s">
        <v>47</v>
      </c>
      <c r="C3371" s="9">
        <v>1100</v>
      </c>
      <c r="D3371" s="9">
        <v>7</v>
      </c>
      <c r="E3371" s="9">
        <v>1</v>
      </c>
      <c r="F3371" s="9">
        <v>1</v>
      </c>
      <c r="G3371" s="9">
        <v>54</v>
      </c>
      <c r="H3371" s="30" t="s">
        <v>476</v>
      </c>
      <c r="I3371" s="10">
        <v>554</v>
      </c>
      <c r="J3371" s="33">
        <v>150</v>
      </c>
      <c r="K3371" s="34">
        <f>I3371*J3371</f>
        <v>83100</v>
      </c>
      <c r="L3371" s="9"/>
      <c r="M3371" s="9"/>
      <c r="N3371" s="9"/>
      <c r="O3371" s="9"/>
      <c r="P3371" s="9"/>
      <c r="Q3371" s="10"/>
      <c r="R3371" s="10"/>
      <c r="S3371" s="10"/>
      <c r="T3371" s="9"/>
      <c r="U3371" s="2"/>
      <c r="V3371" s="35"/>
      <c r="W3371" s="10"/>
      <c r="X3371" s="31">
        <f>K3371+W3371</f>
        <v>83100</v>
      </c>
      <c r="Y3371" s="10"/>
      <c r="Z3371" s="34">
        <v>50000000</v>
      </c>
      <c r="AA3371" s="9">
        <v>0</v>
      </c>
      <c r="AB3371" s="9">
        <v>0</v>
      </c>
      <c r="AC3371" s="33">
        <v>0</v>
      </c>
      <c r="AD3371" s="10"/>
    </row>
    <row r="3372" spans="1:154" s="39" customFormat="1" x14ac:dyDescent="0.3">
      <c r="A3372" s="9"/>
      <c r="B3372" s="9" t="s">
        <v>47</v>
      </c>
      <c r="C3372" s="9">
        <v>1091</v>
      </c>
      <c r="D3372" s="9">
        <v>7</v>
      </c>
      <c r="E3372" s="9">
        <v>3</v>
      </c>
      <c r="F3372" s="9">
        <v>0</v>
      </c>
      <c r="G3372" s="9">
        <v>40</v>
      </c>
      <c r="H3372" s="30" t="s">
        <v>476</v>
      </c>
      <c r="I3372" s="10">
        <v>1240</v>
      </c>
      <c r="J3372" s="33">
        <v>150</v>
      </c>
      <c r="K3372" s="34">
        <f>I3372*J3372</f>
        <v>186000</v>
      </c>
      <c r="L3372" s="9"/>
      <c r="M3372" s="9"/>
      <c r="N3372" s="9"/>
      <c r="O3372" s="9"/>
      <c r="P3372" s="9"/>
      <c r="Q3372" s="10"/>
      <c r="R3372" s="10"/>
      <c r="S3372" s="10"/>
      <c r="T3372" s="9"/>
      <c r="U3372" s="2"/>
      <c r="V3372" s="35"/>
      <c r="W3372" s="10"/>
      <c r="X3372" s="31">
        <f>K3372+W3372</f>
        <v>186000</v>
      </c>
      <c r="Y3372" s="10"/>
      <c r="Z3372" s="34">
        <v>50000000</v>
      </c>
      <c r="AA3372" s="9">
        <v>0</v>
      </c>
      <c r="AB3372" s="9">
        <v>0</v>
      </c>
      <c r="AC3372" s="33">
        <v>0</v>
      </c>
      <c r="AD3372" s="10"/>
      <c r="AE3372" s="16"/>
      <c r="AF3372" s="16"/>
      <c r="AG3372" s="16"/>
      <c r="AH3372" s="16"/>
      <c r="AI3372" s="16"/>
      <c r="AJ3372" s="16"/>
      <c r="AK3372" s="16"/>
      <c r="AL3372" s="16"/>
      <c r="AM3372" s="16"/>
      <c r="AN3372" s="16"/>
      <c r="AO3372" s="16"/>
      <c r="AP3372" s="16"/>
      <c r="AQ3372" s="16"/>
      <c r="AR3372" s="16"/>
      <c r="AS3372" s="16"/>
      <c r="AT3372" s="16"/>
      <c r="AU3372" s="16"/>
      <c r="AV3372" s="16"/>
      <c r="AW3372" s="16"/>
      <c r="AX3372" s="16"/>
      <c r="AY3372" s="16"/>
      <c r="AZ3372" s="16"/>
      <c r="BA3372" s="16"/>
      <c r="BB3372" s="16"/>
      <c r="BC3372" s="16"/>
      <c r="BD3372" s="16"/>
      <c r="BE3372" s="16"/>
      <c r="BF3372" s="16"/>
      <c r="BG3372" s="16"/>
      <c r="BH3372" s="16"/>
      <c r="BI3372" s="16"/>
      <c r="BJ3372" s="16"/>
      <c r="BK3372" s="16"/>
      <c r="BL3372" s="16"/>
      <c r="BM3372" s="16"/>
      <c r="BN3372" s="16"/>
      <c r="BO3372" s="16"/>
      <c r="BP3372" s="16"/>
      <c r="BQ3372" s="16"/>
      <c r="BR3372" s="16"/>
      <c r="BS3372" s="16"/>
      <c r="BT3372" s="16"/>
      <c r="BU3372" s="16"/>
      <c r="BV3372" s="16"/>
      <c r="BW3372" s="16"/>
      <c r="BX3372" s="16"/>
      <c r="BY3372" s="16"/>
      <c r="BZ3372" s="16"/>
      <c r="CA3372" s="16"/>
      <c r="CB3372" s="16"/>
      <c r="CC3372" s="16"/>
      <c r="CD3372" s="16"/>
      <c r="CE3372" s="16"/>
      <c r="CF3372" s="16"/>
      <c r="CG3372" s="16"/>
      <c r="CH3372" s="16"/>
      <c r="CI3372" s="16"/>
      <c r="CJ3372" s="16"/>
      <c r="CK3372" s="16"/>
      <c r="CL3372" s="16"/>
      <c r="CM3372" s="16"/>
      <c r="CN3372" s="16"/>
      <c r="CO3372" s="16"/>
      <c r="CP3372" s="16"/>
      <c r="CQ3372" s="16"/>
      <c r="CR3372" s="16"/>
      <c r="CS3372" s="16"/>
      <c r="CT3372" s="16"/>
      <c r="CU3372" s="16"/>
      <c r="CV3372" s="16"/>
      <c r="CW3372" s="16"/>
      <c r="CX3372" s="16"/>
      <c r="CY3372" s="16"/>
      <c r="CZ3372" s="16"/>
      <c r="DA3372" s="16"/>
      <c r="DB3372" s="16"/>
      <c r="DC3372" s="16"/>
      <c r="DD3372" s="16"/>
      <c r="DE3372" s="16"/>
      <c r="DF3372" s="16"/>
      <c r="DG3372" s="16"/>
      <c r="DH3372" s="16"/>
      <c r="DI3372" s="16"/>
      <c r="DJ3372" s="16"/>
      <c r="DK3372" s="16"/>
      <c r="DL3372" s="16"/>
      <c r="DM3372" s="16"/>
      <c r="DN3372" s="16"/>
      <c r="DO3372" s="16"/>
      <c r="DP3372" s="16"/>
      <c r="DQ3372" s="16"/>
      <c r="DR3372" s="16"/>
      <c r="DS3372" s="16"/>
      <c r="DT3372" s="16"/>
      <c r="DU3372" s="16"/>
      <c r="DV3372" s="16"/>
      <c r="DW3372" s="16"/>
      <c r="DX3372" s="16"/>
      <c r="DY3372" s="16"/>
      <c r="DZ3372" s="16"/>
      <c r="EA3372" s="16"/>
      <c r="EB3372" s="16"/>
      <c r="EC3372" s="16"/>
      <c r="ED3372" s="16"/>
      <c r="EE3372" s="16"/>
      <c r="EF3372" s="16"/>
      <c r="EG3372" s="16"/>
      <c r="EH3372" s="16"/>
      <c r="EI3372" s="16"/>
      <c r="EJ3372" s="16"/>
      <c r="EK3372" s="16"/>
      <c r="EL3372" s="16"/>
      <c r="EM3372" s="16"/>
      <c r="EN3372" s="16"/>
      <c r="EO3372" s="16"/>
      <c r="EP3372" s="16"/>
      <c r="EQ3372" s="16"/>
      <c r="ER3372" s="16"/>
      <c r="ES3372" s="16"/>
      <c r="ET3372" s="16"/>
      <c r="EU3372" s="16"/>
      <c r="EV3372" s="16"/>
      <c r="EW3372" s="16"/>
      <c r="EX3372" s="16"/>
    </row>
    <row r="3373" spans="1:154" x14ac:dyDescent="0.3">
      <c r="A3373" s="18"/>
      <c r="B3373" s="18"/>
      <c r="C3373" s="18"/>
      <c r="D3373" s="18"/>
      <c r="E3373" s="18"/>
      <c r="F3373" s="18"/>
      <c r="G3373" s="18"/>
      <c r="H3373" s="19"/>
      <c r="I3373" s="20"/>
      <c r="J3373" s="21"/>
      <c r="K3373" s="20"/>
      <c r="L3373" s="18"/>
      <c r="M3373" s="18"/>
      <c r="N3373" s="18"/>
      <c r="O3373" s="18"/>
      <c r="P3373" s="18"/>
      <c r="Q3373" s="20"/>
      <c r="R3373" s="20"/>
      <c r="S3373" s="20"/>
      <c r="T3373" s="18"/>
      <c r="U3373" s="94"/>
      <c r="V3373" s="23"/>
      <c r="W3373" s="20"/>
      <c r="X3373" s="20"/>
      <c r="Y3373" s="20"/>
      <c r="Z3373" s="20"/>
      <c r="AA3373" s="18"/>
      <c r="AB3373" s="18"/>
      <c r="AC3373" s="21"/>
      <c r="AD3373" s="20"/>
      <c r="AE3373" s="39"/>
      <c r="AF3373" s="39"/>
      <c r="AG3373" s="39"/>
      <c r="AH3373" s="39"/>
      <c r="AI3373" s="39"/>
      <c r="AJ3373" s="39"/>
      <c r="AK3373" s="39"/>
      <c r="AL3373" s="39"/>
      <c r="AM3373" s="39"/>
      <c r="AN3373" s="39"/>
      <c r="AO3373" s="39"/>
      <c r="AP3373" s="39"/>
      <c r="AQ3373" s="39"/>
      <c r="AR3373" s="39"/>
      <c r="AS3373" s="39"/>
      <c r="AT3373" s="39"/>
      <c r="AU3373" s="39"/>
      <c r="AV3373" s="39"/>
      <c r="AW3373" s="39"/>
      <c r="AX3373" s="39"/>
      <c r="AY3373" s="39"/>
      <c r="AZ3373" s="39"/>
      <c r="BA3373" s="39"/>
      <c r="BB3373" s="39"/>
      <c r="BC3373" s="39"/>
      <c r="BD3373" s="39"/>
      <c r="BE3373" s="39"/>
      <c r="BF3373" s="39"/>
      <c r="BG3373" s="39"/>
      <c r="BH3373" s="39"/>
      <c r="BI3373" s="39"/>
      <c r="BJ3373" s="39"/>
      <c r="BK3373" s="39"/>
      <c r="BL3373" s="39"/>
      <c r="BM3373" s="39"/>
      <c r="BN3373" s="39"/>
      <c r="BO3373" s="39"/>
      <c r="BP3373" s="39"/>
      <c r="BQ3373" s="39"/>
      <c r="BR3373" s="39"/>
      <c r="BS3373" s="39"/>
      <c r="BT3373" s="39"/>
      <c r="BU3373" s="39"/>
      <c r="BV3373" s="39"/>
      <c r="BW3373" s="39"/>
      <c r="BX3373" s="39"/>
      <c r="BY3373" s="39"/>
      <c r="BZ3373" s="39"/>
      <c r="CA3373" s="39"/>
      <c r="CB3373" s="39"/>
      <c r="CC3373" s="39"/>
      <c r="CD3373" s="39"/>
      <c r="CE3373" s="39"/>
      <c r="CF3373" s="39"/>
      <c r="CG3373" s="39"/>
      <c r="CH3373" s="39"/>
      <c r="CI3373" s="39"/>
      <c r="CJ3373" s="39"/>
      <c r="CK3373" s="39"/>
      <c r="CL3373" s="39"/>
      <c r="CM3373" s="39"/>
      <c r="CN3373" s="39"/>
      <c r="CO3373" s="39"/>
      <c r="CP3373" s="39"/>
      <c r="CQ3373" s="39"/>
      <c r="CR3373" s="39"/>
      <c r="CS3373" s="39"/>
      <c r="CT3373" s="39"/>
      <c r="CU3373" s="39"/>
      <c r="CV3373" s="39"/>
      <c r="CW3373" s="39"/>
      <c r="CX3373" s="39"/>
      <c r="CY3373" s="39"/>
      <c r="CZ3373" s="39"/>
      <c r="DA3373" s="39"/>
      <c r="DB3373" s="39"/>
      <c r="DC3373" s="39"/>
      <c r="DD3373" s="39"/>
      <c r="DE3373" s="39"/>
      <c r="DF3373" s="39"/>
      <c r="DG3373" s="39"/>
      <c r="DH3373" s="39"/>
      <c r="DI3373" s="39"/>
      <c r="DJ3373" s="39"/>
      <c r="DK3373" s="39"/>
      <c r="DL3373" s="39"/>
      <c r="DM3373" s="39"/>
      <c r="DN3373" s="39"/>
      <c r="DO3373" s="39"/>
      <c r="DP3373" s="39"/>
      <c r="DQ3373" s="39"/>
      <c r="DR3373" s="39"/>
      <c r="DS3373" s="39"/>
      <c r="DT3373" s="39"/>
      <c r="DU3373" s="39"/>
      <c r="DV3373" s="39"/>
      <c r="DW3373" s="39"/>
      <c r="DX3373" s="39"/>
      <c r="DY3373" s="39"/>
      <c r="DZ3373" s="39"/>
      <c r="EA3373" s="39"/>
      <c r="EB3373" s="39"/>
      <c r="EC3373" s="39"/>
      <c r="ED3373" s="39"/>
      <c r="EE3373" s="39"/>
      <c r="EF3373" s="39"/>
      <c r="EG3373" s="39"/>
      <c r="EH3373" s="39"/>
      <c r="EI3373" s="39"/>
      <c r="EJ3373" s="39"/>
      <c r="EK3373" s="39"/>
      <c r="EL3373" s="39"/>
      <c r="EM3373" s="39"/>
      <c r="EN3373" s="39"/>
      <c r="EO3373" s="39"/>
      <c r="EP3373" s="39"/>
      <c r="EQ3373" s="39"/>
      <c r="ER3373" s="39"/>
      <c r="ES3373" s="39"/>
      <c r="ET3373" s="39"/>
      <c r="EU3373" s="39"/>
      <c r="EV3373" s="39"/>
      <c r="EW3373" s="39"/>
      <c r="EX3373" s="39"/>
    </row>
    <row r="3374" spans="1:154" x14ac:dyDescent="0.3">
      <c r="A3374" s="29">
        <v>2930</v>
      </c>
      <c r="B3374" s="29" t="s">
        <v>47</v>
      </c>
      <c r="C3374" s="29">
        <v>10235</v>
      </c>
      <c r="D3374" s="29">
        <v>6</v>
      </c>
      <c r="E3374" s="29">
        <v>2</v>
      </c>
      <c r="F3374" s="29">
        <v>0</v>
      </c>
      <c r="G3374" s="29">
        <v>70</v>
      </c>
      <c r="H3374" s="25" t="s">
        <v>476</v>
      </c>
      <c r="I3374" s="36">
        <v>870</v>
      </c>
      <c r="J3374" s="41">
        <v>150</v>
      </c>
      <c r="K3374" s="74">
        <f t="shared" ref="K3374:K3384" si="364">I3374*J3374</f>
        <v>130500</v>
      </c>
      <c r="L3374" s="29"/>
      <c r="M3374" s="29"/>
      <c r="N3374" s="29"/>
      <c r="O3374" s="25"/>
      <c r="P3374" s="29"/>
      <c r="Q3374" s="36"/>
      <c r="R3374" s="36"/>
      <c r="S3374" s="74"/>
      <c r="T3374" s="29"/>
      <c r="U3374" s="185"/>
      <c r="V3374" s="74"/>
      <c r="W3374" s="74"/>
      <c r="X3374" s="75">
        <f>K3374+W3374</f>
        <v>130500</v>
      </c>
      <c r="Y3374" s="74"/>
      <c r="Z3374" s="74">
        <v>50000000</v>
      </c>
      <c r="AA3374" s="29">
        <v>0</v>
      </c>
      <c r="AB3374" s="29">
        <v>0</v>
      </c>
      <c r="AC3374" s="41" t="s">
        <v>1420</v>
      </c>
      <c r="AD3374" s="36"/>
    </row>
    <row r="3375" spans="1:154" x14ac:dyDescent="0.3">
      <c r="A3375" s="9"/>
      <c r="B3375" s="9" t="s">
        <v>47</v>
      </c>
      <c r="C3375" s="9">
        <v>11055</v>
      </c>
      <c r="D3375" s="9">
        <v>5</v>
      </c>
      <c r="E3375" s="9">
        <v>3</v>
      </c>
      <c r="F3375" s="9">
        <v>3</v>
      </c>
      <c r="G3375" s="9">
        <v>68</v>
      </c>
      <c r="H3375" s="30" t="s">
        <v>483</v>
      </c>
      <c r="I3375" s="10">
        <v>1568</v>
      </c>
      <c r="J3375" s="33">
        <v>210</v>
      </c>
      <c r="K3375" s="34">
        <f t="shared" si="364"/>
        <v>329280</v>
      </c>
      <c r="L3375" s="9">
        <v>1</v>
      </c>
      <c r="M3375" s="9" t="s">
        <v>53</v>
      </c>
      <c r="N3375" s="9" t="s">
        <v>48</v>
      </c>
      <c r="O3375" s="30" t="s">
        <v>477</v>
      </c>
      <c r="P3375" s="9">
        <v>96</v>
      </c>
      <c r="Q3375" s="10">
        <v>100</v>
      </c>
      <c r="R3375" s="10">
        <v>6750</v>
      </c>
      <c r="S3375" s="34">
        <f>P3375*R3375</f>
        <v>648000</v>
      </c>
      <c r="T3375" s="9">
        <v>32</v>
      </c>
      <c r="U3375" s="2">
        <v>54</v>
      </c>
      <c r="V3375" s="34">
        <f>S3375*U3375/100</f>
        <v>349920</v>
      </c>
      <c r="W3375" s="34">
        <f>S3375-V3375</f>
        <v>298080</v>
      </c>
      <c r="X3375" s="31">
        <f>K3375+W3375</f>
        <v>627360</v>
      </c>
      <c r="Y3375" s="10"/>
      <c r="Z3375" s="34">
        <v>50000000</v>
      </c>
      <c r="AA3375" s="9">
        <v>0</v>
      </c>
      <c r="AB3375" s="9">
        <v>0</v>
      </c>
      <c r="AC3375" s="33">
        <v>0</v>
      </c>
      <c r="AD3375" s="10"/>
    </row>
    <row r="3376" spans="1:154" x14ac:dyDescent="0.3">
      <c r="A3376" s="9"/>
      <c r="B3376" s="9"/>
      <c r="C3376" s="9"/>
      <c r="D3376" s="9"/>
      <c r="E3376" s="9"/>
      <c r="F3376" s="9"/>
      <c r="G3376" s="9"/>
      <c r="H3376" s="30"/>
      <c r="I3376" s="10"/>
      <c r="J3376" s="33"/>
      <c r="K3376" s="34"/>
      <c r="L3376" s="9">
        <v>2</v>
      </c>
      <c r="M3376" s="9" t="s">
        <v>290</v>
      </c>
      <c r="N3376" s="9" t="s">
        <v>1482</v>
      </c>
      <c r="O3376" s="30" t="s">
        <v>477</v>
      </c>
      <c r="P3376" s="9">
        <v>84</v>
      </c>
      <c r="Q3376" s="10">
        <v>100</v>
      </c>
      <c r="R3376" s="10">
        <v>2450</v>
      </c>
      <c r="S3376" s="34">
        <f>P3376*R3376</f>
        <v>205800</v>
      </c>
      <c r="T3376" s="9">
        <v>7</v>
      </c>
      <c r="U3376" s="2">
        <v>7</v>
      </c>
      <c r="V3376" s="34">
        <f>S3376*U3376/100</f>
        <v>14406</v>
      </c>
      <c r="W3376" s="34">
        <f>S3376-V3376</f>
        <v>191394</v>
      </c>
      <c r="X3376" s="31">
        <f>K3376+W3376</f>
        <v>191394</v>
      </c>
      <c r="Y3376" s="10"/>
      <c r="Z3376" s="34">
        <v>50000000</v>
      </c>
      <c r="AA3376" s="9">
        <v>0</v>
      </c>
      <c r="AB3376" s="9">
        <v>0</v>
      </c>
      <c r="AC3376" s="76"/>
      <c r="AD3376" s="67"/>
    </row>
    <row r="3377" spans="1:154" s="39" customFormat="1" x14ac:dyDescent="0.3">
      <c r="A3377" s="18"/>
      <c r="B3377" s="18"/>
      <c r="C3377" s="18"/>
      <c r="D3377" s="18"/>
      <c r="E3377" s="18"/>
      <c r="F3377" s="18"/>
      <c r="G3377" s="18"/>
      <c r="H3377" s="19"/>
      <c r="I3377" s="20"/>
      <c r="J3377" s="21"/>
      <c r="K3377" s="20"/>
      <c r="L3377" s="18"/>
      <c r="M3377" s="18"/>
      <c r="N3377" s="18"/>
      <c r="O3377" s="18"/>
      <c r="P3377" s="18"/>
      <c r="Q3377" s="20"/>
      <c r="R3377" s="20"/>
      <c r="S3377" s="20"/>
      <c r="T3377" s="18"/>
      <c r="U3377" s="94"/>
      <c r="V3377" s="23"/>
      <c r="W3377" s="20"/>
      <c r="X3377" s="20"/>
      <c r="Y3377" s="20"/>
      <c r="Z3377" s="20"/>
      <c r="AA3377" s="18"/>
      <c r="AB3377" s="18"/>
      <c r="AC3377" s="21"/>
      <c r="AD3377" s="20"/>
    </row>
    <row r="3378" spans="1:154" x14ac:dyDescent="0.3">
      <c r="A3378" s="29">
        <v>2931</v>
      </c>
      <c r="B3378" s="29" t="s">
        <v>47</v>
      </c>
      <c r="C3378" s="29">
        <v>7813</v>
      </c>
      <c r="D3378" s="29">
        <v>9</v>
      </c>
      <c r="E3378" s="29">
        <v>5</v>
      </c>
      <c r="F3378" s="29">
        <v>1</v>
      </c>
      <c r="G3378" s="29">
        <v>38</v>
      </c>
      <c r="H3378" s="25" t="s">
        <v>476</v>
      </c>
      <c r="I3378" s="36">
        <v>2138</v>
      </c>
      <c r="J3378" s="41">
        <v>150</v>
      </c>
      <c r="K3378" s="74">
        <f t="shared" si="364"/>
        <v>320700</v>
      </c>
      <c r="L3378" s="29"/>
      <c r="M3378" s="29"/>
      <c r="N3378" s="29"/>
      <c r="O3378" s="29"/>
      <c r="P3378" s="29"/>
      <c r="Q3378" s="36"/>
      <c r="R3378" s="36"/>
      <c r="S3378" s="36"/>
      <c r="T3378" s="29"/>
      <c r="U3378" s="185"/>
      <c r="V3378" s="37"/>
      <c r="W3378" s="36"/>
      <c r="X3378" s="75">
        <f>K3378+W3378</f>
        <v>320700</v>
      </c>
      <c r="Y3378" s="36"/>
      <c r="Z3378" s="74">
        <v>50000000</v>
      </c>
      <c r="AA3378" s="29">
        <v>0</v>
      </c>
      <c r="AB3378" s="29">
        <v>0</v>
      </c>
      <c r="AC3378" s="41" t="s">
        <v>1421</v>
      </c>
      <c r="AD3378" s="36"/>
    </row>
    <row r="3379" spans="1:154" x14ac:dyDescent="0.3">
      <c r="A3379" s="18"/>
      <c r="B3379" s="18"/>
      <c r="C3379" s="18"/>
      <c r="D3379" s="18"/>
      <c r="E3379" s="18"/>
      <c r="F3379" s="18"/>
      <c r="G3379" s="18"/>
      <c r="H3379" s="19"/>
      <c r="I3379" s="20"/>
      <c r="J3379" s="21"/>
      <c r="K3379" s="20"/>
      <c r="L3379" s="18"/>
      <c r="M3379" s="18"/>
      <c r="N3379" s="18"/>
      <c r="O3379" s="18"/>
      <c r="P3379" s="18"/>
      <c r="Q3379" s="20"/>
      <c r="R3379" s="20"/>
      <c r="S3379" s="20"/>
      <c r="T3379" s="18"/>
      <c r="U3379" s="94"/>
      <c r="V3379" s="23"/>
      <c r="W3379" s="20"/>
      <c r="X3379" s="20"/>
      <c r="Y3379" s="20"/>
      <c r="Z3379" s="20"/>
      <c r="AA3379" s="18"/>
      <c r="AB3379" s="18"/>
      <c r="AC3379" s="58"/>
      <c r="AD3379" s="64"/>
      <c r="AE3379" s="39"/>
      <c r="AF3379" s="39"/>
      <c r="AG3379" s="39"/>
      <c r="AH3379" s="39"/>
      <c r="AI3379" s="39"/>
      <c r="AJ3379" s="39"/>
      <c r="AK3379" s="39"/>
      <c r="AL3379" s="39"/>
      <c r="AM3379" s="39"/>
      <c r="AN3379" s="39"/>
      <c r="AO3379" s="39"/>
      <c r="AP3379" s="39"/>
      <c r="AQ3379" s="39"/>
      <c r="AR3379" s="39"/>
      <c r="AS3379" s="39"/>
      <c r="AT3379" s="39"/>
      <c r="AU3379" s="39"/>
      <c r="AV3379" s="39"/>
      <c r="AW3379" s="39"/>
      <c r="AX3379" s="39"/>
      <c r="AY3379" s="39"/>
      <c r="AZ3379" s="39"/>
      <c r="BA3379" s="39"/>
      <c r="BB3379" s="39"/>
      <c r="BC3379" s="39"/>
      <c r="BD3379" s="39"/>
      <c r="BE3379" s="39"/>
      <c r="BF3379" s="39"/>
      <c r="BG3379" s="39"/>
      <c r="BH3379" s="39"/>
      <c r="BI3379" s="39"/>
      <c r="BJ3379" s="39"/>
      <c r="BK3379" s="39"/>
      <c r="BL3379" s="39"/>
      <c r="BM3379" s="39"/>
      <c r="BN3379" s="39"/>
      <c r="BO3379" s="39"/>
      <c r="BP3379" s="39"/>
      <c r="BQ3379" s="39"/>
      <c r="BR3379" s="39"/>
      <c r="BS3379" s="39"/>
      <c r="BT3379" s="39"/>
      <c r="BU3379" s="39"/>
      <c r="BV3379" s="39"/>
      <c r="BW3379" s="39"/>
      <c r="BX3379" s="39"/>
      <c r="BY3379" s="39"/>
      <c r="BZ3379" s="39"/>
      <c r="CA3379" s="39"/>
      <c r="CB3379" s="39"/>
      <c r="CC3379" s="39"/>
      <c r="CD3379" s="39"/>
      <c r="CE3379" s="39"/>
      <c r="CF3379" s="39"/>
      <c r="CG3379" s="39"/>
      <c r="CH3379" s="39"/>
      <c r="CI3379" s="39"/>
      <c r="CJ3379" s="39"/>
      <c r="CK3379" s="39"/>
      <c r="CL3379" s="39"/>
      <c r="CM3379" s="39"/>
      <c r="CN3379" s="39"/>
      <c r="CO3379" s="39"/>
      <c r="CP3379" s="39"/>
      <c r="CQ3379" s="39"/>
      <c r="CR3379" s="39"/>
      <c r="CS3379" s="39"/>
      <c r="CT3379" s="39"/>
      <c r="CU3379" s="39"/>
      <c r="CV3379" s="39"/>
      <c r="CW3379" s="39"/>
      <c r="CX3379" s="39"/>
      <c r="CY3379" s="39"/>
      <c r="CZ3379" s="39"/>
      <c r="DA3379" s="39"/>
      <c r="DB3379" s="39"/>
      <c r="DC3379" s="39"/>
      <c r="DD3379" s="39"/>
      <c r="DE3379" s="39"/>
      <c r="DF3379" s="39"/>
      <c r="DG3379" s="39"/>
      <c r="DH3379" s="39"/>
      <c r="DI3379" s="39"/>
      <c r="DJ3379" s="39"/>
      <c r="DK3379" s="39"/>
      <c r="DL3379" s="39"/>
      <c r="DM3379" s="39"/>
      <c r="DN3379" s="39"/>
      <c r="DO3379" s="39"/>
      <c r="DP3379" s="39"/>
      <c r="DQ3379" s="39"/>
      <c r="DR3379" s="39"/>
      <c r="DS3379" s="39"/>
      <c r="DT3379" s="39"/>
      <c r="DU3379" s="39"/>
      <c r="DV3379" s="39"/>
      <c r="DW3379" s="39"/>
      <c r="DX3379" s="39"/>
      <c r="DY3379" s="39"/>
      <c r="DZ3379" s="39"/>
      <c r="EA3379" s="39"/>
      <c r="EB3379" s="39"/>
      <c r="EC3379" s="39"/>
      <c r="ED3379" s="39"/>
      <c r="EE3379" s="39"/>
      <c r="EF3379" s="39"/>
      <c r="EG3379" s="39"/>
      <c r="EH3379" s="39"/>
      <c r="EI3379" s="39"/>
      <c r="EJ3379" s="39"/>
      <c r="EK3379" s="39"/>
      <c r="EL3379" s="39"/>
      <c r="EM3379" s="39"/>
      <c r="EN3379" s="39"/>
      <c r="EO3379" s="39"/>
      <c r="EP3379" s="39"/>
      <c r="EQ3379" s="39"/>
      <c r="ER3379" s="39"/>
      <c r="ES3379" s="39"/>
      <c r="ET3379" s="39"/>
      <c r="EU3379" s="39"/>
      <c r="EV3379" s="39"/>
      <c r="EW3379" s="39"/>
      <c r="EX3379" s="39"/>
    </row>
    <row r="3380" spans="1:154" x14ac:dyDescent="0.3">
      <c r="A3380" s="29">
        <v>2932</v>
      </c>
      <c r="B3380" s="29" t="s">
        <v>47</v>
      </c>
      <c r="C3380" s="29">
        <v>1810</v>
      </c>
      <c r="D3380" s="29">
        <v>6</v>
      </c>
      <c r="E3380" s="29">
        <v>1</v>
      </c>
      <c r="F3380" s="29">
        <v>3</v>
      </c>
      <c r="G3380" s="29">
        <v>57</v>
      </c>
      <c r="H3380" s="25" t="s">
        <v>476</v>
      </c>
      <c r="I3380" s="36">
        <v>757</v>
      </c>
      <c r="J3380" s="41">
        <v>150</v>
      </c>
      <c r="K3380" s="74">
        <f t="shared" si="364"/>
        <v>113550</v>
      </c>
      <c r="L3380" s="29"/>
      <c r="M3380" s="29"/>
      <c r="N3380" s="29"/>
      <c r="O3380" s="29"/>
      <c r="P3380" s="29"/>
      <c r="Q3380" s="36"/>
      <c r="R3380" s="36"/>
      <c r="S3380" s="36"/>
      <c r="T3380" s="29"/>
      <c r="U3380" s="185"/>
      <c r="V3380" s="37"/>
      <c r="W3380" s="36"/>
      <c r="X3380" s="75">
        <f>K3380+W3380</f>
        <v>113550</v>
      </c>
      <c r="Y3380" s="36"/>
      <c r="Z3380" s="74">
        <v>50000000</v>
      </c>
      <c r="AA3380" s="29">
        <v>0</v>
      </c>
      <c r="AB3380" s="29">
        <v>0</v>
      </c>
      <c r="AC3380" s="41" t="s">
        <v>103</v>
      </c>
      <c r="AD3380" s="36"/>
    </row>
    <row r="3381" spans="1:154" s="39" customFormat="1" x14ac:dyDescent="0.3">
      <c r="A3381" s="18"/>
      <c r="B3381" s="18"/>
      <c r="C3381" s="18"/>
      <c r="D3381" s="18"/>
      <c r="E3381" s="18"/>
      <c r="F3381" s="18"/>
      <c r="G3381" s="18"/>
      <c r="H3381" s="19"/>
      <c r="I3381" s="20"/>
      <c r="J3381" s="21"/>
      <c r="K3381" s="20"/>
      <c r="L3381" s="18"/>
      <c r="M3381" s="18"/>
      <c r="N3381" s="18"/>
      <c r="O3381" s="18"/>
      <c r="P3381" s="18"/>
      <c r="Q3381" s="20"/>
      <c r="R3381" s="20"/>
      <c r="S3381" s="20"/>
      <c r="T3381" s="18"/>
      <c r="U3381" s="94"/>
      <c r="V3381" s="23"/>
      <c r="W3381" s="20"/>
      <c r="X3381" s="20"/>
      <c r="Y3381" s="20"/>
      <c r="Z3381" s="20"/>
      <c r="AA3381" s="18"/>
      <c r="AB3381" s="18"/>
      <c r="AC3381" s="58"/>
      <c r="AD3381" s="64"/>
    </row>
    <row r="3382" spans="1:154" x14ac:dyDescent="0.3">
      <c r="A3382" s="29">
        <v>2933</v>
      </c>
      <c r="B3382" s="29" t="s">
        <v>47</v>
      </c>
      <c r="C3382" s="29">
        <v>8904</v>
      </c>
      <c r="D3382" s="29">
        <v>3</v>
      </c>
      <c r="E3382" s="29">
        <v>5</v>
      </c>
      <c r="F3382" s="29">
        <v>0</v>
      </c>
      <c r="G3382" s="29">
        <v>29</v>
      </c>
      <c r="H3382" s="25" t="s">
        <v>476</v>
      </c>
      <c r="I3382" s="36">
        <v>2029</v>
      </c>
      <c r="J3382" s="41">
        <v>150</v>
      </c>
      <c r="K3382" s="74">
        <f t="shared" si="364"/>
        <v>304350</v>
      </c>
      <c r="L3382" s="29"/>
      <c r="M3382" s="29"/>
      <c r="N3382" s="29"/>
      <c r="O3382" s="29"/>
      <c r="P3382" s="29"/>
      <c r="Q3382" s="36"/>
      <c r="R3382" s="36"/>
      <c r="S3382" s="36"/>
      <c r="T3382" s="29"/>
      <c r="U3382" s="185"/>
      <c r="V3382" s="37"/>
      <c r="W3382" s="36"/>
      <c r="X3382" s="75">
        <f>K3382+W3382</f>
        <v>304350</v>
      </c>
      <c r="Y3382" s="36"/>
      <c r="Z3382" s="74">
        <v>50000000</v>
      </c>
      <c r="AA3382" s="29">
        <v>0</v>
      </c>
      <c r="AB3382" s="29">
        <v>0</v>
      </c>
      <c r="AC3382" s="41" t="s">
        <v>1422</v>
      </c>
      <c r="AD3382" s="36"/>
    </row>
    <row r="3383" spans="1:154" s="39" customFormat="1" x14ac:dyDescent="0.3">
      <c r="A3383" s="18"/>
      <c r="B3383" s="18"/>
      <c r="C3383" s="18"/>
      <c r="D3383" s="18"/>
      <c r="E3383" s="18"/>
      <c r="F3383" s="18"/>
      <c r="G3383" s="18"/>
      <c r="H3383" s="19"/>
      <c r="I3383" s="20"/>
      <c r="J3383" s="21"/>
      <c r="K3383" s="20"/>
      <c r="L3383" s="18"/>
      <c r="M3383" s="18"/>
      <c r="N3383" s="18"/>
      <c r="O3383" s="18"/>
      <c r="P3383" s="18"/>
      <c r="Q3383" s="20"/>
      <c r="R3383" s="20"/>
      <c r="S3383" s="20"/>
      <c r="T3383" s="18"/>
      <c r="U3383" s="94"/>
      <c r="V3383" s="23"/>
      <c r="W3383" s="20"/>
      <c r="X3383" s="20"/>
      <c r="Y3383" s="20"/>
      <c r="Z3383" s="20"/>
      <c r="AA3383" s="18"/>
      <c r="AB3383" s="18"/>
      <c r="AC3383" s="58"/>
      <c r="AD3383" s="64"/>
    </row>
    <row r="3384" spans="1:154" x14ac:dyDescent="0.3">
      <c r="A3384" s="29">
        <v>2934</v>
      </c>
      <c r="B3384" s="29" t="s">
        <v>47</v>
      </c>
      <c r="C3384" s="29">
        <v>14468</v>
      </c>
      <c r="D3384" s="29">
        <v>3</v>
      </c>
      <c r="E3384" s="29">
        <v>2</v>
      </c>
      <c r="F3384" s="29">
        <v>1</v>
      </c>
      <c r="G3384" s="29">
        <v>68</v>
      </c>
      <c r="H3384" s="25" t="s">
        <v>476</v>
      </c>
      <c r="I3384" s="36">
        <v>968</v>
      </c>
      <c r="J3384" s="41">
        <v>250</v>
      </c>
      <c r="K3384" s="74">
        <f t="shared" si="364"/>
        <v>242000</v>
      </c>
      <c r="L3384" s="29"/>
      <c r="M3384" s="29"/>
      <c r="N3384" s="29"/>
      <c r="O3384" s="29"/>
      <c r="P3384" s="29"/>
      <c r="Q3384" s="36"/>
      <c r="R3384" s="36"/>
      <c r="S3384" s="36"/>
      <c r="T3384" s="29"/>
      <c r="U3384" s="185"/>
      <c r="V3384" s="37"/>
      <c r="W3384" s="36"/>
      <c r="X3384" s="75">
        <f>K3384+W3384</f>
        <v>242000</v>
      </c>
      <c r="Y3384" s="36"/>
      <c r="Z3384" s="74">
        <v>50000000</v>
      </c>
      <c r="AA3384" s="29">
        <v>0</v>
      </c>
      <c r="AB3384" s="29">
        <v>0</v>
      </c>
      <c r="AC3384" s="41" t="s">
        <v>1423</v>
      </c>
      <c r="AD3384" s="36"/>
    </row>
    <row r="3385" spans="1:154" s="39" customFormat="1" x14ac:dyDescent="0.3">
      <c r="A3385" s="18"/>
      <c r="B3385" s="18"/>
      <c r="C3385" s="18"/>
      <c r="D3385" s="18"/>
      <c r="E3385" s="18"/>
      <c r="F3385" s="18"/>
      <c r="G3385" s="18"/>
      <c r="H3385" s="19"/>
      <c r="I3385" s="20"/>
      <c r="J3385" s="21"/>
      <c r="K3385" s="20"/>
      <c r="L3385" s="18"/>
      <c r="M3385" s="18"/>
      <c r="N3385" s="18"/>
      <c r="O3385" s="18"/>
      <c r="P3385" s="18"/>
      <c r="Q3385" s="20"/>
      <c r="R3385" s="20"/>
      <c r="S3385" s="20"/>
      <c r="T3385" s="18"/>
      <c r="U3385" s="94"/>
      <c r="V3385" s="23"/>
      <c r="W3385" s="20"/>
      <c r="X3385" s="20"/>
      <c r="Y3385" s="20"/>
      <c r="Z3385" s="20"/>
      <c r="AA3385" s="18"/>
      <c r="AB3385" s="18"/>
      <c r="AC3385" s="58"/>
      <c r="AD3385" s="64"/>
    </row>
    <row r="3386" spans="1:154" x14ac:dyDescent="0.3">
      <c r="A3386" s="29">
        <v>2935</v>
      </c>
      <c r="B3386" s="29" t="s">
        <v>45</v>
      </c>
      <c r="C3386" s="29">
        <v>490</v>
      </c>
      <c r="D3386" s="29">
        <v>5</v>
      </c>
      <c r="E3386" s="29">
        <v>11</v>
      </c>
      <c r="F3386" s="29">
        <v>0</v>
      </c>
      <c r="G3386" s="29">
        <v>4</v>
      </c>
      <c r="H3386" s="25" t="s">
        <v>476</v>
      </c>
      <c r="I3386" s="36">
        <v>4404</v>
      </c>
      <c r="J3386" s="41">
        <v>150</v>
      </c>
      <c r="K3386" s="74">
        <f>I3386*J3386</f>
        <v>660600</v>
      </c>
      <c r="L3386" s="29"/>
      <c r="M3386" s="29"/>
      <c r="N3386" s="29"/>
      <c r="O3386" s="29"/>
      <c r="P3386" s="29"/>
      <c r="Q3386" s="36"/>
      <c r="R3386" s="36"/>
      <c r="S3386" s="36"/>
      <c r="T3386" s="29"/>
      <c r="U3386" s="185"/>
      <c r="V3386" s="37"/>
      <c r="W3386" s="36"/>
      <c r="X3386" s="75">
        <f>K3386+W3386</f>
        <v>660600</v>
      </c>
      <c r="Y3386" s="36"/>
      <c r="Z3386" s="36"/>
      <c r="AA3386" s="74">
        <f>X3386-Z3386</f>
        <v>660600</v>
      </c>
      <c r="AB3386" s="29">
        <v>0.01</v>
      </c>
      <c r="AC3386" s="41" t="s">
        <v>1424</v>
      </c>
      <c r="AD3386" s="36"/>
      <c r="AE3386" s="59"/>
      <c r="AF3386" s="59"/>
      <c r="AG3386" s="59"/>
      <c r="AH3386" s="59"/>
      <c r="AI3386" s="59"/>
      <c r="AJ3386" s="59"/>
      <c r="AK3386" s="59"/>
      <c r="AL3386" s="59"/>
      <c r="AM3386" s="59"/>
      <c r="AN3386" s="59"/>
      <c r="AO3386" s="59"/>
      <c r="AP3386" s="59"/>
      <c r="AQ3386" s="59"/>
      <c r="AR3386" s="59"/>
      <c r="AS3386" s="59"/>
      <c r="AT3386" s="59"/>
      <c r="AU3386" s="59"/>
      <c r="AV3386" s="59"/>
      <c r="AW3386" s="59"/>
      <c r="AX3386" s="59"/>
      <c r="AY3386" s="59"/>
      <c r="AZ3386" s="59"/>
      <c r="BA3386" s="59"/>
      <c r="BB3386" s="59"/>
      <c r="BC3386" s="59"/>
      <c r="BD3386" s="59"/>
      <c r="BE3386" s="59"/>
      <c r="BF3386" s="59"/>
      <c r="BG3386" s="59"/>
      <c r="BH3386" s="59"/>
      <c r="BI3386" s="59"/>
      <c r="BJ3386" s="59"/>
      <c r="BK3386" s="59"/>
      <c r="BL3386" s="59"/>
      <c r="BM3386" s="59"/>
      <c r="BN3386" s="59"/>
      <c r="BO3386" s="59"/>
      <c r="BP3386" s="59"/>
      <c r="BQ3386" s="59"/>
      <c r="BR3386" s="59"/>
      <c r="BS3386" s="59"/>
      <c r="BT3386" s="59"/>
      <c r="BU3386" s="59"/>
      <c r="BV3386" s="59"/>
      <c r="BW3386" s="59"/>
      <c r="BX3386" s="59"/>
      <c r="BY3386" s="59"/>
      <c r="BZ3386" s="59"/>
      <c r="CA3386" s="59"/>
      <c r="CB3386" s="59"/>
      <c r="CC3386" s="59"/>
      <c r="CD3386" s="59"/>
      <c r="CE3386" s="59"/>
      <c r="CF3386" s="59"/>
      <c r="CG3386" s="59"/>
      <c r="CH3386" s="59"/>
      <c r="CI3386" s="59"/>
      <c r="CJ3386" s="59"/>
      <c r="CK3386" s="59"/>
      <c r="CL3386" s="59"/>
      <c r="CM3386" s="59"/>
      <c r="CN3386" s="59"/>
      <c r="CO3386" s="59"/>
      <c r="CP3386" s="59"/>
      <c r="CQ3386" s="59"/>
      <c r="CR3386" s="59"/>
      <c r="CS3386" s="59"/>
      <c r="CT3386" s="59"/>
      <c r="CU3386" s="59"/>
      <c r="CV3386" s="59"/>
      <c r="CW3386" s="59"/>
      <c r="CX3386" s="59"/>
      <c r="CY3386" s="59"/>
      <c r="CZ3386" s="59"/>
      <c r="DA3386" s="59"/>
      <c r="DB3386" s="59"/>
      <c r="DC3386" s="59"/>
      <c r="DD3386" s="59"/>
      <c r="DE3386" s="59"/>
      <c r="DF3386" s="59"/>
      <c r="DG3386" s="59"/>
      <c r="DH3386" s="59"/>
      <c r="DI3386" s="59"/>
      <c r="DJ3386" s="59"/>
      <c r="DK3386" s="59"/>
      <c r="DL3386" s="59"/>
      <c r="DM3386" s="59"/>
      <c r="DN3386" s="59"/>
      <c r="DO3386" s="59"/>
      <c r="DP3386" s="59"/>
      <c r="DQ3386" s="59"/>
      <c r="DR3386" s="59"/>
      <c r="DS3386" s="59"/>
      <c r="DT3386" s="59"/>
      <c r="DU3386" s="59"/>
      <c r="DV3386" s="59"/>
      <c r="DW3386" s="59"/>
      <c r="DX3386" s="59"/>
      <c r="DY3386" s="59"/>
      <c r="DZ3386" s="59"/>
      <c r="EA3386" s="59"/>
      <c r="EB3386" s="59"/>
      <c r="EC3386" s="59"/>
      <c r="ED3386" s="59"/>
      <c r="EE3386" s="59"/>
      <c r="EF3386" s="59"/>
      <c r="EG3386" s="59"/>
      <c r="EH3386" s="59"/>
      <c r="EI3386" s="59"/>
      <c r="EJ3386" s="59"/>
      <c r="EK3386" s="59"/>
      <c r="EL3386" s="59"/>
      <c r="EM3386" s="59"/>
      <c r="EN3386" s="59"/>
      <c r="EO3386" s="59"/>
      <c r="EP3386" s="59"/>
      <c r="EQ3386" s="59"/>
      <c r="ER3386" s="59"/>
      <c r="ES3386" s="59"/>
      <c r="ET3386" s="59"/>
      <c r="EU3386" s="59"/>
      <c r="EV3386" s="59"/>
      <c r="EW3386" s="59"/>
      <c r="EX3386" s="59"/>
    </row>
    <row r="3387" spans="1:154" s="39" customFormat="1" x14ac:dyDescent="0.3">
      <c r="A3387" s="18"/>
      <c r="B3387" s="18"/>
      <c r="C3387" s="18"/>
      <c r="D3387" s="18"/>
      <c r="E3387" s="18"/>
      <c r="F3387" s="18"/>
      <c r="G3387" s="18"/>
      <c r="H3387" s="19"/>
      <c r="I3387" s="20"/>
      <c r="J3387" s="21"/>
      <c r="K3387" s="20"/>
      <c r="L3387" s="18"/>
      <c r="M3387" s="18"/>
      <c r="N3387" s="18"/>
      <c r="O3387" s="18"/>
      <c r="P3387" s="18"/>
      <c r="Q3387" s="20"/>
      <c r="R3387" s="20"/>
      <c r="S3387" s="20"/>
      <c r="T3387" s="18"/>
      <c r="U3387" s="94"/>
      <c r="V3387" s="23"/>
      <c r="W3387" s="20"/>
      <c r="X3387" s="20"/>
      <c r="Y3387" s="20"/>
      <c r="Z3387" s="20"/>
      <c r="AA3387" s="18"/>
      <c r="AB3387" s="18"/>
      <c r="AC3387" s="58"/>
      <c r="AD3387" s="64"/>
      <c r="AE3387" s="57"/>
      <c r="AF3387" s="57"/>
      <c r="AG3387" s="57"/>
      <c r="AH3387" s="57"/>
      <c r="AI3387" s="57"/>
      <c r="AJ3387" s="57"/>
      <c r="AK3387" s="57"/>
      <c r="AL3387" s="57"/>
      <c r="AM3387" s="57"/>
      <c r="AN3387" s="57"/>
      <c r="AO3387" s="57"/>
      <c r="AP3387" s="57"/>
      <c r="AQ3387" s="57"/>
      <c r="AR3387" s="57"/>
      <c r="AS3387" s="57"/>
      <c r="AT3387" s="57"/>
      <c r="AU3387" s="57"/>
      <c r="AV3387" s="57"/>
      <c r="AW3387" s="57"/>
      <c r="AX3387" s="57"/>
      <c r="AY3387" s="57"/>
      <c r="AZ3387" s="57"/>
      <c r="BA3387" s="57"/>
      <c r="BB3387" s="57"/>
      <c r="BC3387" s="57"/>
      <c r="BD3387" s="57"/>
      <c r="BE3387" s="57"/>
      <c r="BF3387" s="57"/>
      <c r="BG3387" s="57"/>
      <c r="BH3387" s="57"/>
      <c r="BI3387" s="57"/>
      <c r="BJ3387" s="57"/>
      <c r="BK3387" s="57"/>
      <c r="BL3387" s="57"/>
      <c r="BM3387" s="57"/>
      <c r="BN3387" s="57"/>
      <c r="BO3387" s="57"/>
      <c r="BP3387" s="57"/>
      <c r="BQ3387" s="57"/>
      <c r="BR3387" s="57"/>
      <c r="BS3387" s="57"/>
      <c r="BT3387" s="57"/>
      <c r="BU3387" s="57"/>
      <c r="BV3387" s="57"/>
      <c r="BW3387" s="57"/>
      <c r="BX3387" s="57"/>
      <c r="BY3387" s="57"/>
      <c r="BZ3387" s="57"/>
      <c r="CA3387" s="57"/>
      <c r="CB3387" s="57"/>
      <c r="CC3387" s="57"/>
      <c r="CD3387" s="57"/>
      <c r="CE3387" s="57"/>
      <c r="CF3387" s="57"/>
      <c r="CG3387" s="57"/>
      <c r="CH3387" s="57"/>
      <c r="CI3387" s="57"/>
      <c r="CJ3387" s="57"/>
      <c r="CK3387" s="57"/>
      <c r="CL3387" s="57"/>
      <c r="CM3387" s="57"/>
      <c r="CN3387" s="57"/>
      <c r="CO3387" s="57"/>
      <c r="CP3387" s="57"/>
      <c r="CQ3387" s="57"/>
      <c r="CR3387" s="57"/>
      <c r="CS3387" s="57"/>
      <c r="CT3387" s="57"/>
      <c r="CU3387" s="57"/>
      <c r="CV3387" s="57"/>
      <c r="CW3387" s="57"/>
      <c r="CX3387" s="57"/>
      <c r="CY3387" s="57"/>
      <c r="CZ3387" s="57"/>
      <c r="DA3387" s="57"/>
      <c r="DB3387" s="57"/>
      <c r="DC3387" s="57"/>
      <c r="DD3387" s="57"/>
      <c r="DE3387" s="57"/>
      <c r="DF3387" s="57"/>
      <c r="DG3387" s="57"/>
      <c r="DH3387" s="57"/>
      <c r="DI3387" s="57"/>
      <c r="DJ3387" s="57"/>
      <c r="DK3387" s="57"/>
      <c r="DL3387" s="57"/>
      <c r="DM3387" s="57"/>
      <c r="DN3387" s="57"/>
      <c r="DO3387" s="57"/>
      <c r="DP3387" s="57"/>
      <c r="DQ3387" s="57"/>
      <c r="DR3387" s="57"/>
      <c r="DS3387" s="57"/>
      <c r="DT3387" s="57"/>
      <c r="DU3387" s="57"/>
      <c r="DV3387" s="57"/>
      <c r="DW3387" s="57"/>
      <c r="DX3387" s="57"/>
      <c r="DY3387" s="57"/>
      <c r="DZ3387" s="57"/>
      <c r="EA3387" s="57"/>
      <c r="EB3387" s="57"/>
      <c r="EC3387" s="57"/>
      <c r="ED3387" s="57"/>
      <c r="EE3387" s="57"/>
      <c r="EF3387" s="57"/>
      <c r="EG3387" s="57"/>
      <c r="EH3387" s="57"/>
      <c r="EI3387" s="57"/>
      <c r="EJ3387" s="57"/>
      <c r="EK3387" s="57"/>
      <c r="EL3387" s="57"/>
      <c r="EM3387" s="57"/>
      <c r="EN3387" s="57"/>
      <c r="EO3387" s="57"/>
      <c r="EP3387" s="57"/>
      <c r="EQ3387" s="57"/>
      <c r="ER3387" s="57"/>
      <c r="ES3387" s="57"/>
      <c r="ET3387" s="57"/>
      <c r="EU3387" s="57"/>
      <c r="EV3387" s="57"/>
      <c r="EW3387" s="57"/>
      <c r="EX3387" s="57"/>
    </row>
    <row r="3388" spans="1:154" x14ac:dyDescent="0.3">
      <c r="A3388" s="29">
        <v>2936</v>
      </c>
      <c r="B3388" s="29" t="s">
        <v>47</v>
      </c>
      <c r="C3388" s="29">
        <v>369</v>
      </c>
      <c r="D3388" s="29">
        <v>8</v>
      </c>
      <c r="E3388" s="29">
        <v>3</v>
      </c>
      <c r="F3388" s="29">
        <v>2</v>
      </c>
      <c r="G3388" s="29">
        <v>16</v>
      </c>
      <c r="H3388" s="25" t="s">
        <v>476</v>
      </c>
      <c r="I3388" s="36">
        <v>1416</v>
      </c>
      <c r="J3388" s="41">
        <v>150</v>
      </c>
      <c r="K3388" s="74">
        <f>I3388*J3388</f>
        <v>212400</v>
      </c>
      <c r="L3388" s="29"/>
      <c r="M3388" s="29"/>
      <c r="N3388" s="29"/>
      <c r="O3388" s="29"/>
      <c r="P3388" s="29"/>
      <c r="Q3388" s="36"/>
      <c r="R3388" s="36"/>
      <c r="S3388" s="36"/>
      <c r="T3388" s="29"/>
      <c r="U3388" s="185"/>
      <c r="V3388" s="37"/>
      <c r="W3388" s="36"/>
      <c r="X3388" s="75">
        <f>K3388+W3388</f>
        <v>212400</v>
      </c>
      <c r="Y3388" s="36"/>
      <c r="Z3388" s="74">
        <v>50000000</v>
      </c>
      <c r="AA3388" s="29">
        <v>0</v>
      </c>
      <c r="AB3388" s="29">
        <v>0</v>
      </c>
      <c r="AC3388" s="41" t="s">
        <v>1425</v>
      </c>
      <c r="AD3388" s="36"/>
    </row>
    <row r="3389" spans="1:154" s="39" customFormat="1" x14ac:dyDescent="0.3">
      <c r="A3389" s="9"/>
      <c r="B3389" s="9" t="s">
        <v>47</v>
      </c>
      <c r="C3389" s="9">
        <v>14656</v>
      </c>
      <c r="D3389" s="9">
        <v>8</v>
      </c>
      <c r="E3389" s="9">
        <v>0</v>
      </c>
      <c r="F3389" s="9">
        <v>3</v>
      </c>
      <c r="G3389" s="9">
        <v>87</v>
      </c>
      <c r="H3389" s="30" t="s">
        <v>477</v>
      </c>
      <c r="I3389" s="10">
        <v>387</v>
      </c>
      <c r="J3389" s="33">
        <v>150</v>
      </c>
      <c r="K3389" s="34">
        <f>I3389*J3389</f>
        <v>58050</v>
      </c>
      <c r="L3389" s="9"/>
      <c r="M3389" s="9"/>
      <c r="N3389" s="9"/>
      <c r="O3389" s="30"/>
      <c r="P3389" s="9"/>
      <c r="Q3389" s="10"/>
      <c r="R3389" s="10"/>
      <c r="S3389" s="10"/>
      <c r="T3389" s="9"/>
      <c r="U3389" s="2"/>
      <c r="V3389" s="35"/>
      <c r="W3389" s="10"/>
      <c r="X3389" s="31">
        <f>K3389+W3389</f>
        <v>58050</v>
      </c>
      <c r="Y3389" s="10"/>
      <c r="Z3389" s="10"/>
      <c r="AA3389" s="34">
        <f>X3389-Z3389</f>
        <v>58050</v>
      </c>
      <c r="AB3389" s="9">
        <v>0.02</v>
      </c>
      <c r="AC3389" s="33"/>
      <c r="AD3389" s="10"/>
      <c r="AE3389" s="16"/>
      <c r="AF3389" s="16"/>
      <c r="AG3389" s="16"/>
      <c r="AH3389" s="16"/>
      <c r="AI3389" s="16"/>
      <c r="AJ3389" s="16"/>
      <c r="AK3389" s="16"/>
      <c r="AL3389" s="16"/>
      <c r="AM3389" s="16"/>
      <c r="AN3389" s="16"/>
      <c r="AO3389" s="16"/>
      <c r="AP3389" s="16"/>
      <c r="AQ3389" s="16"/>
      <c r="AR3389" s="16"/>
      <c r="AS3389" s="16"/>
      <c r="AT3389" s="16"/>
      <c r="AU3389" s="16"/>
      <c r="AV3389" s="16"/>
      <c r="AW3389" s="16"/>
      <c r="AX3389" s="16"/>
      <c r="AY3389" s="16"/>
      <c r="AZ3389" s="16"/>
      <c r="BA3389" s="16"/>
      <c r="BB3389" s="16"/>
      <c r="BC3389" s="16"/>
      <c r="BD3389" s="16"/>
      <c r="BE3389" s="16"/>
      <c r="BF3389" s="16"/>
      <c r="BG3389" s="16"/>
      <c r="BH3389" s="16"/>
      <c r="BI3389" s="16"/>
      <c r="BJ3389" s="16"/>
      <c r="BK3389" s="16"/>
      <c r="BL3389" s="16"/>
      <c r="BM3389" s="16"/>
      <c r="BN3389" s="16"/>
      <c r="BO3389" s="16"/>
      <c r="BP3389" s="16"/>
      <c r="BQ3389" s="16"/>
      <c r="BR3389" s="16"/>
      <c r="BS3389" s="16"/>
      <c r="BT3389" s="16"/>
      <c r="BU3389" s="16"/>
      <c r="BV3389" s="16"/>
      <c r="BW3389" s="16"/>
      <c r="BX3389" s="16"/>
      <c r="BY3389" s="16"/>
      <c r="BZ3389" s="16"/>
      <c r="CA3389" s="16"/>
      <c r="CB3389" s="16"/>
      <c r="CC3389" s="16"/>
      <c r="CD3389" s="16"/>
      <c r="CE3389" s="16"/>
      <c r="CF3389" s="16"/>
      <c r="CG3389" s="16"/>
      <c r="CH3389" s="16"/>
      <c r="CI3389" s="16"/>
      <c r="CJ3389" s="16"/>
      <c r="CK3389" s="16"/>
      <c r="CL3389" s="16"/>
      <c r="CM3389" s="16"/>
      <c r="CN3389" s="16"/>
      <c r="CO3389" s="16"/>
      <c r="CP3389" s="16"/>
      <c r="CQ3389" s="16"/>
      <c r="CR3389" s="16"/>
      <c r="CS3389" s="16"/>
      <c r="CT3389" s="16"/>
      <c r="CU3389" s="16"/>
      <c r="CV3389" s="16"/>
      <c r="CW3389" s="16"/>
      <c r="CX3389" s="16"/>
      <c r="CY3389" s="16"/>
      <c r="CZ3389" s="16"/>
      <c r="DA3389" s="16"/>
      <c r="DB3389" s="16"/>
      <c r="DC3389" s="16"/>
      <c r="DD3389" s="16"/>
      <c r="DE3389" s="16"/>
      <c r="DF3389" s="16"/>
      <c r="DG3389" s="16"/>
      <c r="DH3389" s="16"/>
      <c r="DI3389" s="16"/>
      <c r="DJ3389" s="16"/>
      <c r="DK3389" s="16"/>
      <c r="DL3389" s="16"/>
      <c r="DM3389" s="16"/>
      <c r="DN3389" s="16"/>
      <c r="DO3389" s="16"/>
      <c r="DP3389" s="16"/>
      <c r="DQ3389" s="16"/>
      <c r="DR3389" s="16"/>
      <c r="DS3389" s="16"/>
      <c r="DT3389" s="16"/>
      <c r="DU3389" s="16"/>
      <c r="DV3389" s="16"/>
      <c r="DW3389" s="16"/>
      <c r="DX3389" s="16"/>
      <c r="DY3389" s="16"/>
      <c r="DZ3389" s="16"/>
      <c r="EA3389" s="16"/>
      <c r="EB3389" s="16"/>
      <c r="EC3389" s="16"/>
      <c r="ED3389" s="16"/>
      <c r="EE3389" s="16"/>
      <c r="EF3389" s="16"/>
      <c r="EG3389" s="16"/>
      <c r="EH3389" s="16"/>
      <c r="EI3389" s="16"/>
      <c r="EJ3389" s="16"/>
      <c r="EK3389" s="16"/>
      <c r="EL3389" s="16"/>
      <c r="EM3389" s="16"/>
      <c r="EN3389" s="16"/>
      <c r="EO3389" s="16"/>
      <c r="EP3389" s="16"/>
      <c r="EQ3389" s="16"/>
      <c r="ER3389" s="16"/>
      <c r="ES3389" s="16"/>
      <c r="ET3389" s="16"/>
      <c r="EU3389" s="16"/>
      <c r="EV3389" s="16"/>
      <c r="EW3389" s="16"/>
      <c r="EX3389" s="16"/>
    </row>
    <row r="3390" spans="1:154" s="71" customFormat="1" x14ac:dyDescent="0.3">
      <c r="A3390" s="9"/>
      <c r="B3390" s="9"/>
      <c r="C3390" s="9"/>
      <c r="D3390" s="9"/>
      <c r="E3390" s="9"/>
      <c r="F3390" s="9"/>
      <c r="G3390" s="9"/>
      <c r="H3390" s="30"/>
      <c r="I3390" s="10"/>
      <c r="J3390" s="33"/>
      <c r="K3390" s="34"/>
      <c r="L3390" s="9">
        <v>1</v>
      </c>
      <c r="M3390" s="9" t="s">
        <v>53</v>
      </c>
      <c r="N3390" s="9" t="s">
        <v>48</v>
      </c>
      <c r="O3390" s="30" t="s">
        <v>477</v>
      </c>
      <c r="P3390" s="9">
        <v>99</v>
      </c>
      <c r="Q3390" s="10">
        <v>100</v>
      </c>
      <c r="R3390" s="10">
        <v>6750</v>
      </c>
      <c r="S3390" s="34">
        <f>P3390*R3390</f>
        <v>668250</v>
      </c>
      <c r="T3390" s="9">
        <v>18</v>
      </c>
      <c r="U3390" s="2">
        <v>26</v>
      </c>
      <c r="V3390" s="34">
        <f>S3390*U3390/100</f>
        <v>173745</v>
      </c>
      <c r="W3390" s="34">
        <f>S3390-V3390</f>
        <v>494505</v>
      </c>
      <c r="X3390" s="31">
        <f>K3390+W3390</f>
        <v>494505</v>
      </c>
      <c r="Y3390" s="34">
        <f>X3390*Q3390/100</f>
        <v>494505</v>
      </c>
      <c r="Z3390" s="34">
        <v>10000000</v>
      </c>
      <c r="AA3390" s="9">
        <v>0</v>
      </c>
      <c r="AB3390" s="9">
        <v>0</v>
      </c>
      <c r="AC3390" s="76"/>
      <c r="AD3390" s="67"/>
      <c r="AE3390" s="16"/>
      <c r="AF3390" s="16"/>
      <c r="AG3390" s="16"/>
      <c r="AH3390" s="16"/>
      <c r="AI3390" s="16"/>
      <c r="AJ3390" s="16"/>
      <c r="AK3390" s="16"/>
      <c r="AL3390" s="16"/>
      <c r="AM3390" s="16"/>
      <c r="AN3390" s="16"/>
      <c r="AO3390" s="16"/>
      <c r="AP3390" s="16"/>
      <c r="AQ3390" s="16"/>
      <c r="AR3390" s="16"/>
      <c r="AS3390" s="16"/>
      <c r="AT3390" s="16"/>
      <c r="AU3390" s="16"/>
      <c r="AV3390" s="16"/>
      <c r="AW3390" s="16"/>
      <c r="AX3390" s="16"/>
      <c r="AY3390" s="16"/>
      <c r="AZ3390" s="16"/>
      <c r="BA3390" s="16"/>
      <c r="BB3390" s="16"/>
      <c r="BC3390" s="16"/>
      <c r="BD3390" s="16"/>
      <c r="BE3390" s="16"/>
      <c r="BF3390" s="16"/>
      <c r="BG3390" s="16"/>
      <c r="BH3390" s="16"/>
      <c r="BI3390" s="16"/>
      <c r="BJ3390" s="16"/>
      <c r="BK3390" s="16"/>
      <c r="BL3390" s="16"/>
      <c r="BM3390" s="16"/>
      <c r="BN3390" s="16"/>
      <c r="BO3390" s="16"/>
      <c r="BP3390" s="16"/>
      <c r="BQ3390" s="16"/>
      <c r="BR3390" s="16"/>
      <c r="BS3390" s="16"/>
      <c r="BT3390" s="16"/>
      <c r="BU3390" s="16"/>
      <c r="BV3390" s="16"/>
      <c r="BW3390" s="16"/>
      <c r="BX3390" s="16"/>
      <c r="BY3390" s="16"/>
      <c r="BZ3390" s="16"/>
      <c r="CA3390" s="16"/>
      <c r="CB3390" s="16"/>
      <c r="CC3390" s="16"/>
      <c r="CD3390" s="16"/>
      <c r="CE3390" s="16"/>
      <c r="CF3390" s="16"/>
      <c r="CG3390" s="16"/>
      <c r="CH3390" s="16"/>
      <c r="CI3390" s="16"/>
      <c r="CJ3390" s="16"/>
      <c r="CK3390" s="16"/>
      <c r="CL3390" s="16"/>
      <c r="CM3390" s="16"/>
      <c r="CN3390" s="16"/>
      <c r="CO3390" s="16"/>
      <c r="CP3390" s="16"/>
      <c r="CQ3390" s="16"/>
      <c r="CR3390" s="16"/>
      <c r="CS3390" s="16"/>
      <c r="CT3390" s="16"/>
      <c r="CU3390" s="16"/>
      <c r="CV3390" s="16"/>
      <c r="CW3390" s="16"/>
      <c r="CX3390" s="16"/>
      <c r="CY3390" s="16"/>
      <c r="CZ3390" s="16"/>
      <c r="DA3390" s="16"/>
      <c r="DB3390" s="16"/>
      <c r="DC3390" s="16"/>
      <c r="DD3390" s="16"/>
      <c r="DE3390" s="16"/>
      <c r="DF3390" s="16"/>
      <c r="DG3390" s="16"/>
      <c r="DH3390" s="16"/>
      <c r="DI3390" s="16"/>
      <c r="DJ3390" s="16"/>
      <c r="DK3390" s="16"/>
      <c r="DL3390" s="16"/>
      <c r="DM3390" s="16"/>
      <c r="DN3390" s="16"/>
      <c r="DO3390" s="16"/>
      <c r="DP3390" s="16"/>
      <c r="DQ3390" s="16"/>
      <c r="DR3390" s="16"/>
      <c r="DS3390" s="16"/>
      <c r="DT3390" s="16"/>
      <c r="DU3390" s="16"/>
      <c r="DV3390" s="16"/>
      <c r="DW3390" s="16"/>
      <c r="DX3390" s="16"/>
      <c r="DY3390" s="16"/>
      <c r="DZ3390" s="16"/>
      <c r="EA3390" s="16"/>
      <c r="EB3390" s="16"/>
      <c r="EC3390" s="16"/>
      <c r="ED3390" s="16"/>
      <c r="EE3390" s="16"/>
      <c r="EF3390" s="16"/>
      <c r="EG3390" s="16"/>
      <c r="EH3390" s="16"/>
      <c r="EI3390" s="16"/>
      <c r="EJ3390" s="16"/>
      <c r="EK3390" s="16"/>
      <c r="EL3390" s="16"/>
      <c r="EM3390" s="16"/>
      <c r="EN3390" s="16"/>
      <c r="EO3390" s="16"/>
      <c r="EP3390" s="16"/>
      <c r="EQ3390" s="16"/>
      <c r="ER3390" s="16"/>
      <c r="ES3390" s="16"/>
      <c r="ET3390" s="16"/>
      <c r="EU3390" s="16"/>
      <c r="EV3390" s="16"/>
      <c r="EW3390" s="16"/>
      <c r="EX3390" s="16"/>
    </row>
    <row r="3391" spans="1:154" s="72" customFormat="1" x14ac:dyDescent="0.3">
      <c r="A3391" s="18"/>
      <c r="B3391" s="18"/>
      <c r="C3391" s="18"/>
      <c r="D3391" s="18"/>
      <c r="E3391" s="18"/>
      <c r="F3391" s="18"/>
      <c r="G3391" s="18"/>
      <c r="H3391" s="19"/>
      <c r="I3391" s="20"/>
      <c r="J3391" s="21"/>
      <c r="K3391" s="20"/>
      <c r="L3391" s="18"/>
      <c r="M3391" s="18"/>
      <c r="N3391" s="18"/>
      <c r="O3391" s="19"/>
      <c r="P3391" s="18"/>
      <c r="Q3391" s="20"/>
      <c r="R3391" s="20"/>
      <c r="S3391" s="20"/>
      <c r="T3391" s="18"/>
      <c r="U3391" s="94"/>
      <c r="V3391" s="23"/>
      <c r="W3391" s="20"/>
      <c r="X3391" s="20"/>
      <c r="Y3391" s="20"/>
      <c r="Z3391" s="20"/>
      <c r="AA3391" s="18"/>
      <c r="AB3391" s="18"/>
      <c r="AC3391" s="21"/>
      <c r="AD3391" s="20"/>
      <c r="AE3391" s="39"/>
      <c r="AF3391" s="39"/>
      <c r="AG3391" s="39"/>
      <c r="AH3391" s="39"/>
      <c r="AI3391" s="39"/>
      <c r="AJ3391" s="39"/>
      <c r="AK3391" s="39"/>
      <c r="AL3391" s="39"/>
      <c r="AM3391" s="39"/>
      <c r="AN3391" s="39"/>
      <c r="AO3391" s="39"/>
      <c r="AP3391" s="39"/>
      <c r="AQ3391" s="39"/>
      <c r="AR3391" s="39"/>
      <c r="AS3391" s="39"/>
      <c r="AT3391" s="39"/>
      <c r="AU3391" s="39"/>
      <c r="AV3391" s="39"/>
      <c r="AW3391" s="39"/>
      <c r="AX3391" s="39"/>
      <c r="AY3391" s="39"/>
      <c r="AZ3391" s="39"/>
      <c r="BA3391" s="39"/>
      <c r="BB3391" s="39"/>
      <c r="BC3391" s="39"/>
      <c r="BD3391" s="39"/>
      <c r="BE3391" s="39"/>
      <c r="BF3391" s="39"/>
      <c r="BG3391" s="39"/>
      <c r="BH3391" s="39"/>
      <c r="BI3391" s="39"/>
      <c r="BJ3391" s="39"/>
      <c r="BK3391" s="39"/>
      <c r="BL3391" s="39"/>
      <c r="BM3391" s="39"/>
      <c r="BN3391" s="39"/>
      <c r="BO3391" s="39"/>
      <c r="BP3391" s="39"/>
      <c r="BQ3391" s="39"/>
      <c r="BR3391" s="39"/>
      <c r="BS3391" s="39"/>
      <c r="BT3391" s="39"/>
      <c r="BU3391" s="39"/>
      <c r="BV3391" s="39"/>
      <c r="BW3391" s="39"/>
      <c r="BX3391" s="39"/>
      <c r="BY3391" s="39"/>
      <c r="BZ3391" s="39"/>
      <c r="CA3391" s="39"/>
      <c r="CB3391" s="39"/>
      <c r="CC3391" s="39"/>
      <c r="CD3391" s="39"/>
      <c r="CE3391" s="39"/>
      <c r="CF3391" s="39"/>
      <c r="CG3391" s="39"/>
      <c r="CH3391" s="39"/>
      <c r="CI3391" s="39"/>
      <c r="CJ3391" s="39"/>
      <c r="CK3391" s="39"/>
      <c r="CL3391" s="39"/>
      <c r="CM3391" s="39"/>
      <c r="CN3391" s="39"/>
      <c r="CO3391" s="39"/>
      <c r="CP3391" s="39"/>
      <c r="CQ3391" s="39"/>
      <c r="CR3391" s="39"/>
      <c r="CS3391" s="39"/>
      <c r="CT3391" s="39"/>
      <c r="CU3391" s="39"/>
      <c r="CV3391" s="39"/>
      <c r="CW3391" s="39"/>
      <c r="CX3391" s="39"/>
      <c r="CY3391" s="39"/>
      <c r="CZ3391" s="39"/>
      <c r="DA3391" s="39"/>
      <c r="DB3391" s="39"/>
      <c r="DC3391" s="39"/>
      <c r="DD3391" s="39"/>
      <c r="DE3391" s="39"/>
      <c r="DF3391" s="39"/>
      <c r="DG3391" s="39"/>
      <c r="DH3391" s="39"/>
      <c r="DI3391" s="39"/>
      <c r="DJ3391" s="39"/>
      <c r="DK3391" s="39"/>
      <c r="DL3391" s="39"/>
      <c r="DM3391" s="39"/>
      <c r="DN3391" s="39"/>
      <c r="DO3391" s="39"/>
      <c r="DP3391" s="39"/>
      <c r="DQ3391" s="39"/>
      <c r="DR3391" s="39"/>
      <c r="DS3391" s="39"/>
      <c r="DT3391" s="39"/>
      <c r="DU3391" s="39"/>
      <c r="DV3391" s="39"/>
      <c r="DW3391" s="39"/>
      <c r="DX3391" s="39"/>
      <c r="DY3391" s="39"/>
      <c r="DZ3391" s="39"/>
      <c r="EA3391" s="39"/>
      <c r="EB3391" s="39"/>
      <c r="EC3391" s="39"/>
      <c r="ED3391" s="39"/>
      <c r="EE3391" s="39"/>
      <c r="EF3391" s="39"/>
      <c r="EG3391" s="39"/>
      <c r="EH3391" s="39"/>
      <c r="EI3391" s="39"/>
      <c r="EJ3391" s="39"/>
      <c r="EK3391" s="39"/>
      <c r="EL3391" s="39"/>
      <c r="EM3391" s="39"/>
      <c r="EN3391" s="39"/>
      <c r="EO3391" s="39"/>
      <c r="EP3391" s="39"/>
      <c r="EQ3391" s="39"/>
      <c r="ER3391" s="39"/>
      <c r="ES3391" s="39"/>
      <c r="ET3391" s="39"/>
      <c r="EU3391" s="39"/>
      <c r="EV3391" s="39"/>
      <c r="EW3391" s="39"/>
      <c r="EX3391" s="39"/>
    </row>
    <row r="3392" spans="1:154" x14ac:dyDescent="0.3">
      <c r="A3392" s="29">
        <v>2937</v>
      </c>
      <c r="B3392" s="29" t="s">
        <v>47</v>
      </c>
      <c r="C3392" s="29">
        <v>7792</v>
      </c>
      <c r="D3392" s="29">
        <v>3</v>
      </c>
      <c r="E3392" s="29">
        <v>4</v>
      </c>
      <c r="F3392" s="29">
        <v>2</v>
      </c>
      <c r="G3392" s="29">
        <v>52</v>
      </c>
      <c r="H3392" s="25" t="s">
        <v>476</v>
      </c>
      <c r="I3392" s="36">
        <v>1852</v>
      </c>
      <c r="J3392" s="41">
        <v>200</v>
      </c>
      <c r="K3392" s="74">
        <f>I3392*J3392</f>
        <v>370400</v>
      </c>
      <c r="L3392" s="29"/>
      <c r="M3392" s="29"/>
      <c r="N3392" s="29"/>
      <c r="O3392" s="29"/>
      <c r="P3392" s="29"/>
      <c r="Q3392" s="36"/>
      <c r="R3392" s="36"/>
      <c r="S3392" s="36"/>
      <c r="T3392" s="29"/>
      <c r="U3392" s="185"/>
      <c r="V3392" s="37"/>
      <c r="W3392" s="36"/>
      <c r="X3392" s="75">
        <f>K3392+W3392</f>
        <v>370400</v>
      </c>
      <c r="Y3392" s="36"/>
      <c r="Z3392" s="74">
        <v>50000000</v>
      </c>
      <c r="AA3392" s="29">
        <v>0</v>
      </c>
      <c r="AB3392" s="29">
        <v>0</v>
      </c>
      <c r="AC3392" s="41" t="s">
        <v>1426</v>
      </c>
      <c r="AD3392" s="36"/>
    </row>
    <row r="3393" spans="1:154" x14ac:dyDescent="0.3">
      <c r="A3393" s="9"/>
      <c r="B3393" s="9" t="s">
        <v>47</v>
      </c>
      <c r="C3393" s="9">
        <v>2752</v>
      </c>
      <c r="D3393" s="9">
        <v>3</v>
      </c>
      <c r="E3393" s="9">
        <v>1</v>
      </c>
      <c r="F3393" s="9">
        <v>2</v>
      </c>
      <c r="G3393" s="9">
        <v>54</v>
      </c>
      <c r="H3393" s="30" t="s">
        <v>476</v>
      </c>
      <c r="I3393" s="10">
        <v>554</v>
      </c>
      <c r="J3393" s="33">
        <v>350</v>
      </c>
      <c r="K3393" s="34">
        <f>I3393*J3393</f>
        <v>193900</v>
      </c>
      <c r="L3393" s="9">
        <v>1</v>
      </c>
      <c r="M3393" s="9" t="s">
        <v>53</v>
      </c>
      <c r="N3393" s="9" t="s">
        <v>48</v>
      </c>
      <c r="O3393" s="30" t="s">
        <v>477</v>
      </c>
      <c r="P3393" s="9">
        <v>150</v>
      </c>
      <c r="Q3393" s="10">
        <v>100</v>
      </c>
      <c r="R3393" s="10">
        <v>6750</v>
      </c>
      <c r="S3393" s="159">
        <f t="shared" ref="S3393:S3394" si="365">P3393*R3393</f>
        <v>1012500</v>
      </c>
      <c r="T3393" s="9">
        <v>5</v>
      </c>
      <c r="U3393" s="2">
        <v>5</v>
      </c>
      <c r="V3393" s="34">
        <f t="shared" ref="V3393:V3394" si="366">S3393*U3393/100</f>
        <v>50625</v>
      </c>
      <c r="W3393" s="34">
        <f t="shared" ref="W3393:W3394" si="367">S3393-V3393</f>
        <v>961875</v>
      </c>
      <c r="X3393" s="31">
        <f>K3393+W3393</f>
        <v>1155775</v>
      </c>
      <c r="Y3393" s="34">
        <f t="shared" ref="Y3393:Y3394" si="368">X3393*Q3393/100</f>
        <v>1155775</v>
      </c>
      <c r="Z3393" s="34">
        <v>50000000</v>
      </c>
      <c r="AA3393" s="9">
        <v>0</v>
      </c>
      <c r="AB3393" s="9">
        <v>0</v>
      </c>
      <c r="AC3393" s="33">
        <v>0</v>
      </c>
      <c r="AD3393" s="10"/>
    </row>
    <row r="3394" spans="1:154" x14ac:dyDescent="0.3">
      <c r="A3394" s="9"/>
      <c r="B3394" s="9"/>
      <c r="C3394" s="9"/>
      <c r="D3394" s="9"/>
      <c r="E3394" s="9"/>
      <c r="F3394" s="9"/>
      <c r="G3394" s="9"/>
      <c r="H3394" s="30"/>
      <c r="I3394" s="10">
        <v>100</v>
      </c>
      <c r="J3394" s="33">
        <v>350</v>
      </c>
      <c r="K3394" s="34">
        <f>I3394*J3394</f>
        <v>35000</v>
      </c>
      <c r="L3394" s="9">
        <v>2</v>
      </c>
      <c r="M3394" s="9" t="s">
        <v>53</v>
      </c>
      <c r="N3394" s="9" t="s">
        <v>48</v>
      </c>
      <c r="O3394" s="30" t="s">
        <v>477</v>
      </c>
      <c r="P3394" s="9">
        <v>195</v>
      </c>
      <c r="Q3394" s="10">
        <v>100</v>
      </c>
      <c r="R3394" s="10">
        <v>6750</v>
      </c>
      <c r="S3394" s="159">
        <f t="shared" si="365"/>
        <v>1316250</v>
      </c>
      <c r="T3394" s="9">
        <v>24</v>
      </c>
      <c r="U3394" s="2">
        <v>38</v>
      </c>
      <c r="V3394" s="34">
        <f t="shared" si="366"/>
        <v>500175</v>
      </c>
      <c r="W3394" s="34">
        <f t="shared" si="367"/>
        <v>816075</v>
      </c>
      <c r="X3394" s="31">
        <f>K3394+W3394</f>
        <v>851075</v>
      </c>
      <c r="Y3394" s="34">
        <f t="shared" si="368"/>
        <v>851075</v>
      </c>
      <c r="Z3394" s="34"/>
      <c r="AA3394" s="34">
        <f>X3394-Z3394</f>
        <v>851075</v>
      </c>
      <c r="AB3394" s="9">
        <v>0.02</v>
      </c>
      <c r="AC3394" s="76"/>
      <c r="AD3394" s="67"/>
    </row>
    <row r="3395" spans="1:154" s="39" customFormat="1" x14ac:dyDescent="0.3">
      <c r="A3395" s="18"/>
      <c r="B3395" s="18"/>
      <c r="C3395" s="18"/>
      <c r="D3395" s="18"/>
      <c r="E3395" s="18"/>
      <c r="F3395" s="18"/>
      <c r="G3395" s="18"/>
      <c r="H3395" s="19"/>
      <c r="I3395" s="20"/>
      <c r="J3395" s="21"/>
      <c r="K3395" s="20"/>
      <c r="L3395" s="18"/>
      <c r="M3395" s="18"/>
      <c r="N3395" s="18"/>
      <c r="O3395" s="18"/>
      <c r="P3395" s="18"/>
      <c r="Q3395" s="20"/>
      <c r="R3395" s="20"/>
      <c r="S3395" s="20"/>
      <c r="T3395" s="18"/>
      <c r="U3395" s="94"/>
      <c r="V3395" s="23"/>
      <c r="W3395" s="20"/>
      <c r="X3395" s="20"/>
      <c r="Y3395" s="20"/>
      <c r="Z3395" s="20"/>
      <c r="AA3395" s="18"/>
      <c r="AB3395" s="18"/>
      <c r="AC3395" s="21"/>
      <c r="AD3395" s="20"/>
    </row>
    <row r="3396" spans="1:154" x14ac:dyDescent="0.3">
      <c r="A3396" s="29">
        <v>2938</v>
      </c>
      <c r="B3396" s="29" t="s">
        <v>47</v>
      </c>
      <c r="C3396" s="29">
        <v>10538</v>
      </c>
      <c r="D3396" s="29">
        <v>3</v>
      </c>
      <c r="E3396" s="29">
        <v>1</v>
      </c>
      <c r="F3396" s="29">
        <v>0</v>
      </c>
      <c r="G3396" s="29">
        <v>77</v>
      </c>
      <c r="H3396" s="25" t="s">
        <v>476</v>
      </c>
      <c r="I3396" s="36">
        <v>477</v>
      </c>
      <c r="J3396" s="41">
        <v>150</v>
      </c>
      <c r="K3396" s="74">
        <f>I3396*J3396</f>
        <v>71550</v>
      </c>
      <c r="L3396" s="29"/>
      <c r="M3396" s="29"/>
      <c r="N3396" s="29"/>
      <c r="O3396" s="29"/>
      <c r="P3396" s="29"/>
      <c r="Q3396" s="36"/>
      <c r="R3396" s="36"/>
      <c r="S3396" s="74"/>
      <c r="T3396" s="29"/>
      <c r="U3396" s="185"/>
      <c r="V3396" s="37"/>
      <c r="W3396" s="36"/>
      <c r="X3396" s="75">
        <f>K3396+W3396</f>
        <v>71550</v>
      </c>
      <c r="Y3396" s="36"/>
      <c r="Z3396" s="74">
        <v>50000000</v>
      </c>
      <c r="AA3396" s="29">
        <v>0</v>
      </c>
      <c r="AB3396" s="29">
        <v>0</v>
      </c>
      <c r="AC3396" s="41" t="s">
        <v>1427</v>
      </c>
      <c r="AD3396" s="36"/>
    </row>
    <row r="3397" spans="1:154" x14ac:dyDescent="0.3">
      <c r="A3397" s="9"/>
      <c r="B3397" s="9" t="s">
        <v>47</v>
      </c>
      <c r="C3397" s="9">
        <v>10515</v>
      </c>
      <c r="D3397" s="9">
        <v>3</v>
      </c>
      <c r="E3397" s="9">
        <v>8</v>
      </c>
      <c r="F3397" s="9">
        <v>0</v>
      </c>
      <c r="G3397" s="9">
        <v>82</v>
      </c>
      <c r="H3397" s="30" t="s">
        <v>477</v>
      </c>
      <c r="I3397" s="10">
        <v>282</v>
      </c>
      <c r="J3397" s="33">
        <v>150</v>
      </c>
      <c r="K3397" s="34">
        <f>I3397*J3397</f>
        <v>42300</v>
      </c>
      <c r="L3397" s="9"/>
      <c r="M3397" s="9"/>
      <c r="N3397" s="9"/>
      <c r="O3397" s="30"/>
      <c r="P3397" s="9"/>
      <c r="Q3397" s="10"/>
      <c r="R3397" s="10"/>
      <c r="S3397" s="34"/>
      <c r="T3397" s="9"/>
      <c r="U3397" s="2"/>
      <c r="V3397" s="35"/>
      <c r="W3397" s="10"/>
      <c r="X3397" s="31">
        <f>K3397+W3397</f>
        <v>42300</v>
      </c>
      <c r="Y3397" s="10"/>
      <c r="Z3397" s="10"/>
      <c r="AA3397" s="34">
        <f>X3397-Z3397</f>
        <v>42300</v>
      </c>
      <c r="AB3397" s="9">
        <v>0.02</v>
      </c>
      <c r="AC3397" s="33"/>
      <c r="AD3397" s="10"/>
    </row>
    <row r="3398" spans="1:154" x14ac:dyDescent="0.3">
      <c r="A3398" s="9"/>
      <c r="B3398" s="9"/>
      <c r="C3398" s="9"/>
      <c r="D3398" s="9"/>
      <c r="E3398" s="9"/>
      <c r="F3398" s="9"/>
      <c r="G3398" s="9"/>
      <c r="H3398" s="30"/>
      <c r="I3398" s="10"/>
      <c r="J3398" s="33"/>
      <c r="K3398" s="34"/>
      <c r="L3398" s="9">
        <v>1</v>
      </c>
      <c r="M3398" s="9" t="s">
        <v>53</v>
      </c>
      <c r="N3398" s="9" t="s">
        <v>48</v>
      </c>
      <c r="O3398" s="30" t="s">
        <v>477</v>
      </c>
      <c r="P3398" s="9">
        <v>99</v>
      </c>
      <c r="Q3398" s="10">
        <v>100</v>
      </c>
      <c r="R3398" s="10">
        <v>6750</v>
      </c>
      <c r="S3398" s="34">
        <f>P3398*R3398</f>
        <v>668250</v>
      </c>
      <c r="T3398" s="9">
        <v>9</v>
      </c>
      <c r="U3398" s="2">
        <v>9</v>
      </c>
      <c r="V3398" s="34">
        <f>S3398*U3398/100</f>
        <v>60142.5</v>
      </c>
      <c r="W3398" s="34">
        <f>S3398-V3398</f>
        <v>608107.5</v>
      </c>
      <c r="X3398" s="31">
        <f>K3398+W3398</f>
        <v>608107.5</v>
      </c>
      <c r="Y3398" s="34">
        <f>X3398*Q3398/100</f>
        <v>608107.5</v>
      </c>
      <c r="Z3398" s="34">
        <v>10000000</v>
      </c>
      <c r="AA3398" s="9">
        <v>0</v>
      </c>
      <c r="AB3398" s="9">
        <v>0</v>
      </c>
      <c r="AC3398" s="33"/>
      <c r="AD3398" s="10"/>
    </row>
    <row r="3399" spans="1:154" s="39" customFormat="1" x14ac:dyDescent="0.3">
      <c r="A3399" s="9"/>
      <c r="B3399" s="9"/>
      <c r="C3399" s="9"/>
      <c r="D3399" s="9"/>
      <c r="E3399" s="9"/>
      <c r="F3399" s="9"/>
      <c r="G3399" s="9"/>
      <c r="H3399" s="30" t="s">
        <v>476</v>
      </c>
      <c r="I3399" s="10">
        <v>3000</v>
      </c>
      <c r="J3399" s="33">
        <v>150</v>
      </c>
      <c r="K3399" s="34">
        <f>I3399*J3399</f>
        <v>450000</v>
      </c>
      <c r="L3399" s="9"/>
      <c r="M3399" s="9"/>
      <c r="N3399" s="9"/>
      <c r="O3399" s="9"/>
      <c r="P3399" s="9"/>
      <c r="Q3399" s="10"/>
      <c r="R3399" s="10"/>
      <c r="S3399" s="34"/>
      <c r="T3399" s="9"/>
      <c r="U3399" s="2"/>
      <c r="V3399" s="35"/>
      <c r="W3399" s="10"/>
      <c r="X3399" s="31">
        <f>K3399+W3399</f>
        <v>450000</v>
      </c>
      <c r="Y3399" s="10"/>
      <c r="Z3399" s="34">
        <v>50000000</v>
      </c>
      <c r="AA3399" s="9">
        <v>0</v>
      </c>
      <c r="AB3399" s="9">
        <v>0</v>
      </c>
      <c r="AC3399" s="33"/>
      <c r="AD3399" s="10"/>
      <c r="AE3399" s="16"/>
      <c r="AF3399" s="16"/>
      <c r="AG3399" s="16"/>
      <c r="AH3399" s="16"/>
      <c r="AI3399" s="16"/>
      <c r="AJ3399" s="16"/>
      <c r="AK3399" s="16"/>
      <c r="AL3399" s="16"/>
      <c r="AM3399" s="16"/>
      <c r="AN3399" s="16"/>
      <c r="AO3399" s="16"/>
      <c r="AP3399" s="16"/>
      <c r="AQ3399" s="16"/>
      <c r="AR3399" s="16"/>
      <c r="AS3399" s="16"/>
      <c r="AT3399" s="16"/>
      <c r="AU3399" s="16"/>
      <c r="AV3399" s="16"/>
      <c r="AW3399" s="16"/>
      <c r="AX3399" s="16"/>
      <c r="AY3399" s="16"/>
      <c r="AZ3399" s="16"/>
      <c r="BA3399" s="16"/>
      <c r="BB3399" s="16"/>
      <c r="BC3399" s="16"/>
      <c r="BD3399" s="16"/>
      <c r="BE3399" s="16"/>
      <c r="BF3399" s="16"/>
      <c r="BG3399" s="16"/>
      <c r="BH3399" s="16"/>
      <c r="BI3399" s="16"/>
      <c r="BJ3399" s="16"/>
      <c r="BK3399" s="16"/>
      <c r="BL3399" s="16"/>
      <c r="BM3399" s="16"/>
      <c r="BN3399" s="16"/>
      <c r="BO3399" s="16"/>
      <c r="BP3399" s="16"/>
      <c r="BQ3399" s="16"/>
      <c r="BR3399" s="16"/>
      <c r="BS3399" s="16"/>
      <c r="BT3399" s="16"/>
      <c r="BU3399" s="16"/>
      <c r="BV3399" s="16"/>
      <c r="BW3399" s="16"/>
      <c r="BX3399" s="16"/>
      <c r="BY3399" s="16"/>
      <c r="BZ3399" s="16"/>
      <c r="CA3399" s="16"/>
      <c r="CB3399" s="16"/>
      <c r="CC3399" s="16"/>
      <c r="CD3399" s="16"/>
      <c r="CE3399" s="16"/>
      <c r="CF3399" s="16"/>
      <c r="CG3399" s="16"/>
      <c r="CH3399" s="16"/>
      <c r="CI3399" s="16"/>
      <c r="CJ3399" s="16"/>
      <c r="CK3399" s="16"/>
      <c r="CL3399" s="16"/>
      <c r="CM3399" s="16"/>
      <c r="CN3399" s="16"/>
      <c r="CO3399" s="16"/>
      <c r="CP3399" s="16"/>
      <c r="CQ3399" s="16"/>
      <c r="CR3399" s="16"/>
      <c r="CS3399" s="16"/>
      <c r="CT3399" s="16"/>
      <c r="CU3399" s="16"/>
      <c r="CV3399" s="16"/>
      <c r="CW3399" s="16"/>
      <c r="CX3399" s="16"/>
      <c r="CY3399" s="16"/>
      <c r="CZ3399" s="16"/>
      <c r="DA3399" s="16"/>
      <c r="DB3399" s="16"/>
      <c r="DC3399" s="16"/>
      <c r="DD3399" s="16"/>
      <c r="DE3399" s="16"/>
      <c r="DF3399" s="16"/>
      <c r="DG3399" s="16"/>
      <c r="DH3399" s="16"/>
      <c r="DI3399" s="16"/>
      <c r="DJ3399" s="16"/>
      <c r="DK3399" s="16"/>
      <c r="DL3399" s="16"/>
      <c r="DM3399" s="16"/>
      <c r="DN3399" s="16"/>
      <c r="DO3399" s="16"/>
      <c r="DP3399" s="16"/>
      <c r="DQ3399" s="16"/>
      <c r="DR3399" s="16"/>
      <c r="DS3399" s="16"/>
      <c r="DT3399" s="16"/>
      <c r="DU3399" s="16"/>
      <c r="DV3399" s="16"/>
      <c r="DW3399" s="16"/>
      <c r="DX3399" s="16"/>
      <c r="DY3399" s="16"/>
      <c r="DZ3399" s="16"/>
      <c r="EA3399" s="16"/>
      <c r="EB3399" s="16"/>
      <c r="EC3399" s="16"/>
      <c r="ED3399" s="16"/>
      <c r="EE3399" s="16"/>
      <c r="EF3399" s="16"/>
      <c r="EG3399" s="16"/>
      <c r="EH3399" s="16"/>
      <c r="EI3399" s="16"/>
      <c r="EJ3399" s="16"/>
      <c r="EK3399" s="16"/>
      <c r="EL3399" s="16"/>
      <c r="EM3399" s="16"/>
      <c r="EN3399" s="16"/>
      <c r="EO3399" s="16"/>
      <c r="EP3399" s="16"/>
      <c r="EQ3399" s="16"/>
      <c r="ER3399" s="16"/>
      <c r="ES3399" s="16"/>
      <c r="ET3399" s="16"/>
      <c r="EU3399" s="16"/>
      <c r="EV3399" s="16"/>
      <c r="EW3399" s="16"/>
      <c r="EX3399" s="16"/>
    </row>
    <row r="3400" spans="1:154" x14ac:dyDescent="0.3">
      <c r="A3400" s="18"/>
      <c r="B3400" s="18"/>
      <c r="C3400" s="18"/>
      <c r="D3400" s="18"/>
      <c r="E3400" s="18"/>
      <c r="F3400" s="18"/>
      <c r="G3400" s="18"/>
      <c r="H3400" s="19"/>
      <c r="I3400" s="20"/>
      <c r="J3400" s="21"/>
      <c r="K3400" s="20"/>
      <c r="L3400" s="18"/>
      <c r="M3400" s="18"/>
      <c r="N3400" s="18"/>
      <c r="O3400" s="18"/>
      <c r="P3400" s="18"/>
      <c r="Q3400" s="20"/>
      <c r="R3400" s="20"/>
      <c r="S3400" s="20"/>
      <c r="T3400" s="18"/>
      <c r="U3400" s="94"/>
      <c r="V3400" s="23"/>
      <c r="W3400" s="20"/>
      <c r="X3400" s="20"/>
      <c r="Y3400" s="20"/>
      <c r="Z3400" s="20"/>
      <c r="AA3400" s="18"/>
      <c r="AB3400" s="18"/>
      <c r="AC3400" s="21"/>
      <c r="AD3400" s="20"/>
      <c r="AE3400" s="39"/>
      <c r="AF3400" s="39"/>
      <c r="AG3400" s="39"/>
      <c r="AH3400" s="39"/>
      <c r="AI3400" s="39"/>
      <c r="AJ3400" s="39"/>
      <c r="AK3400" s="39"/>
      <c r="AL3400" s="39"/>
      <c r="AM3400" s="39"/>
      <c r="AN3400" s="39"/>
      <c r="AO3400" s="39"/>
      <c r="AP3400" s="39"/>
      <c r="AQ3400" s="39"/>
      <c r="AR3400" s="39"/>
      <c r="AS3400" s="39"/>
      <c r="AT3400" s="39"/>
      <c r="AU3400" s="39"/>
      <c r="AV3400" s="39"/>
      <c r="AW3400" s="39"/>
      <c r="AX3400" s="39"/>
      <c r="AY3400" s="39"/>
      <c r="AZ3400" s="39"/>
      <c r="BA3400" s="39"/>
      <c r="BB3400" s="39"/>
      <c r="BC3400" s="39"/>
      <c r="BD3400" s="39"/>
      <c r="BE3400" s="39"/>
      <c r="BF3400" s="39"/>
      <c r="BG3400" s="39"/>
      <c r="BH3400" s="39"/>
      <c r="BI3400" s="39"/>
      <c r="BJ3400" s="39"/>
      <c r="BK3400" s="39"/>
      <c r="BL3400" s="39"/>
      <c r="BM3400" s="39"/>
      <c r="BN3400" s="39"/>
      <c r="BO3400" s="39"/>
      <c r="BP3400" s="39"/>
      <c r="BQ3400" s="39"/>
      <c r="BR3400" s="39"/>
      <c r="BS3400" s="39"/>
      <c r="BT3400" s="39"/>
      <c r="BU3400" s="39"/>
      <c r="BV3400" s="39"/>
      <c r="BW3400" s="39"/>
      <c r="BX3400" s="39"/>
      <c r="BY3400" s="39"/>
      <c r="BZ3400" s="39"/>
      <c r="CA3400" s="39"/>
      <c r="CB3400" s="39"/>
      <c r="CC3400" s="39"/>
      <c r="CD3400" s="39"/>
      <c r="CE3400" s="39"/>
      <c r="CF3400" s="39"/>
      <c r="CG3400" s="39"/>
      <c r="CH3400" s="39"/>
      <c r="CI3400" s="39"/>
      <c r="CJ3400" s="39"/>
      <c r="CK3400" s="39"/>
      <c r="CL3400" s="39"/>
      <c r="CM3400" s="39"/>
      <c r="CN3400" s="39"/>
      <c r="CO3400" s="39"/>
      <c r="CP3400" s="39"/>
      <c r="CQ3400" s="39"/>
      <c r="CR3400" s="39"/>
      <c r="CS3400" s="39"/>
      <c r="CT3400" s="39"/>
      <c r="CU3400" s="39"/>
      <c r="CV3400" s="39"/>
      <c r="CW3400" s="39"/>
      <c r="CX3400" s="39"/>
      <c r="CY3400" s="39"/>
      <c r="CZ3400" s="39"/>
      <c r="DA3400" s="39"/>
      <c r="DB3400" s="39"/>
      <c r="DC3400" s="39"/>
      <c r="DD3400" s="39"/>
      <c r="DE3400" s="39"/>
      <c r="DF3400" s="39"/>
      <c r="DG3400" s="39"/>
      <c r="DH3400" s="39"/>
      <c r="DI3400" s="39"/>
      <c r="DJ3400" s="39"/>
      <c r="DK3400" s="39"/>
      <c r="DL3400" s="39"/>
      <c r="DM3400" s="39"/>
      <c r="DN3400" s="39"/>
      <c r="DO3400" s="39"/>
      <c r="DP3400" s="39"/>
      <c r="DQ3400" s="39"/>
      <c r="DR3400" s="39"/>
      <c r="DS3400" s="39"/>
      <c r="DT3400" s="39"/>
      <c r="DU3400" s="39"/>
      <c r="DV3400" s="39"/>
      <c r="DW3400" s="39"/>
      <c r="DX3400" s="39"/>
      <c r="DY3400" s="39"/>
      <c r="DZ3400" s="39"/>
      <c r="EA3400" s="39"/>
      <c r="EB3400" s="39"/>
      <c r="EC3400" s="39"/>
      <c r="ED3400" s="39"/>
      <c r="EE3400" s="39"/>
      <c r="EF3400" s="39"/>
      <c r="EG3400" s="39"/>
      <c r="EH3400" s="39"/>
      <c r="EI3400" s="39"/>
      <c r="EJ3400" s="39"/>
      <c r="EK3400" s="39"/>
      <c r="EL3400" s="39"/>
      <c r="EM3400" s="39"/>
      <c r="EN3400" s="39"/>
      <c r="EO3400" s="39"/>
      <c r="EP3400" s="39"/>
      <c r="EQ3400" s="39"/>
      <c r="ER3400" s="39"/>
      <c r="ES3400" s="39"/>
      <c r="ET3400" s="39"/>
      <c r="EU3400" s="39"/>
      <c r="EV3400" s="39"/>
      <c r="EW3400" s="39"/>
      <c r="EX3400" s="39"/>
    </row>
    <row r="3401" spans="1:154" x14ac:dyDescent="0.3">
      <c r="A3401" s="29">
        <v>2939</v>
      </c>
      <c r="B3401" s="29" t="s">
        <v>47</v>
      </c>
      <c r="C3401" s="29">
        <v>14615</v>
      </c>
      <c r="D3401" s="29">
        <v>3</v>
      </c>
      <c r="E3401" s="29">
        <v>9</v>
      </c>
      <c r="F3401" s="29">
        <v>0</v>
      </c>
      <c r="G3401" s="29">
        <v>0</v>
      </c>
      <c r="H3401" s="25" t="s">
        <v>476</v>
      </c>
      <c r="I3401" s="36">
        <v>3600</v>
      </c>
      <c r="J3401" s="41">
        <v>150</v>
      </c>
      <c r="K3401" s="74">
        <f>I3401*J3401</f>
        <v>540000</v>
      </c>
      <c r="L3401" s="29"/>
      <c r="M3401" s="29"/>
      <c r="N3401" s="29"/>
      <c r="O3401" s="29"/>
      <c r="P3401" s="29"/>
      <c r="Q3401" s="36"/>
      <c r="R3401" s="36"/>
      <c r="S3401" s="36"/>
      <c r="T3401" s="29"/>
      <c r="U3401" s="185"/>
      <c r="V3401" s="37"/>
      <c r="W3401" s="36"/>
      <c r="X3401" s="75">
        <f>K3401+W3401</f>
        <v>540000</v>
      </c>
      <c r="Y3401" s="36"/>
      <c r="Z3401" s="74">
        <v>50000000</v>
      </c>
      <c r="AA3401" s="29">
        <v>0</v>
      </c>
      <c r="AB3401" s="29">
        <v>0</v>
      </c>
      <c r="AC3401" s="41" t="s">
        <v>1428</v>
      </c>
      <c r="AD3401" s="36"/>
      <c r="AE3401" s="59"/>
      <c r="AF3401" s="59"/>
      <c r="AG3401" s="59"/>
      <c r="AH3401" s="59"/>
      <c r="AI3401" s="59"/>
      <c r="AJ3401" s="59"/>
      <c r="AK3401" s="59"/>
      <c r="AL3401" s="59"/>
      <c r="AM3401" s="59"/>
      <c r="AN3401" s="59"/>
      <c r="AO3401" s="59"/>
      <c r="AP3401" s="59"/>
      <c r="AQ3401" s="59"/>
      <c r="AR3401" s="59"/>
      <c r="AS3401" s="59"/>
      <c r="AT3401" s="59"/>
      <c r="AU3401" s="59"/>
      <c r="AV3401" s="59"/>
      <c r="AW3401" s="59"/>
      <c r="AX3401" s="59"/>
      <c r="AY3401" s="59"/>
      <c r="AZ3401" s="59"/>
      <c r="BA3401" s="59"/>
      <c r="BB3401" s="59"/>
      <c r="BC3401" s="59"/>
      <c r="BD3401" s="59"/>
      <c r="BE3401" s="59"/>
      <c r="BF3401" s="59"/>
      <c r="BG3401" s="59"/>
      <c r="BH3401" s="59"/>
      <c r="BI3401" s="59"/>
      <c r="BJ3401" s="59"/>
      <c r="BK3401" s="59"/>
      <c r="BL3401" s="59"/>
      <c r="BM3401" s="59"/>
      <c r="BN3401" s="59"/>
      <c r="BO3401" s="59"/>
      <c r="BP3401" s="59"/>
      <c r="BQ3401" s="59"/>
      <c r="BR3401" s="59"/>
      <c r="BS3401" s="59"/>
      <c r="BT3401" s="59"/>
      <c r="BU3401" s="59"/>
      <c r="BV3401" s="59"/>
      <c r="BW3401" s="59"/>
      <c r="BX3401" s="59"/>
      <c r="BY3401" s="59"/>
      <c r="BZ3401" s="59"/>
      <c r="CA3401" s="59"/>
      <c r="CB3401" s="59"/>
      <c r="CC3401" s="59"/>
      <c r="CD3401" s="59"/>
      <c r="CE3401" s="59"/>
      <c r="CF3401" s="59"/>
      <c r="CG3401" s="59"/>
      <c r="CH3401" s="59"/>
      <c r="CI3401" s="59"/>
      <c r="CJ3401" s="59"/>
      <c r="CK3401" s="59"/>
      <c r="CL3401" s="59"/>
      <c r="CM3401" s="59"/>
      <c r="CN3401" s="59"/>
      <c r="CO3401" s="59"/>
      <c r="CP3401" s="59"/>
      <c r="CQ3401" s="59"/>
      <c r="CR3401" s="59"/>
      <c r="CS3401" s="59"/>
      <c r="CT3401" s="59"/>
      <c r="CU3401" s="59"/>
      <c r="CV3401" s="59"/>
      <c r="CW3401" s="59"/>
      <c r="CX3401" s="59"/>
      <c r="CY3401" s="59"/>
      <c r="CZ3401" s="59"/>
      <c r="DA3401" s="59"/>
      <c r="DB3401" s="59"/>
      <c r="DC3401" s="59"/>
      <c r="DD3401" s="59"/>
      <c r="DE3401" s="59"/>
      <c r="DF3401" s="59"/>
      <c r="DG3401" s="59"/>
      <c r="DH3401" s="59"/>
      <c r="DI3401" s="59"/>
      <c r="DJ3401" s="59"/>
      <c r="DK3401" s="59"/>
      <c r="DL3401" s="59"/>
      <c r="DM3401" s="59"/>
      <c r="DN3401" s="59"/>
      <c r="DO3401" s="59"/>
      <c r="DP3401" s="59"/>
      <c r="DQ3401" s="59"/>
      <c r="DR3401" s="59"/>
      <c r="DS3401" s="59"/>
      <c r="DT3401" s="59"/>
      <c r="DU3401" s="59"/>
      <c r="DV3401" s="59"/>
      <c r="DW3401" s="59"/>
      <c r="DX3401" s="59"/>
      <c r="DY3401" s="59"/>
      <c r="DZ3401" s="59"/>
      <c r="EA3401" s="59"/>
      <c r="EB3401" s="59"/>
      <c r="EC3401" s="59"/>
      <c r="ED3401" s="59"/>
      <c r="EE3401" s="59"/>
      <c r="EF3401" s="59"/>
      <c r="EG3401" s="59"/>
      <c r="EH3401" s="59"/>
      <c r="EI3401" s="59"/>
      <c r="EJ3401" s="59"/>
      <c r="EK3401" s="59"/>
      <c r="EL3401" s="59"/>
      <c r="EM3401" s="59"/>
      <c r="EN3401" s="59"/>
      <c r="EO3401" s="59"/>
      <c r="EP3401" s="59"/>
      <c r="EQ3401" s="59"/>
      <c r="ER3401" s="59"/>
      <c r="ES3401" s="59"/>
      <c r="ET3401" s="59"/>
      <c r="EU3401" s="59"/>
      <c r="EV3401" s="59"/>
      <c r="EW3401" s="59"/>
      <c r="EX3401" s="59"/>
    </row>
    <row r="3402" spans="1:154" x14ac:dyDescent="0.3">
      <c r="A3402" s="18"/>
      <c r="B3402" s="18"/>
      <c r="C3402" s="18"/>
      <c r="D3402" s="18"/>
      <c r="E3402" s="18"/>
      <c r="F3402" s="18"/>
      <c r="G3402" s="18"/>
      <c r="H3402" s="19"/>
      <c r="I3402" s="20"/>
      <c r="J3402" s="21"/>
      <c r="K3402" s="20"/>
      <c r="L3402" s="18"/>
      <c r="M3402" s="18"/>
      <c r="N3402" s="18"/>
      <c r="O3402" s="18"/>
      <c r="P3402" s="18"/>
      <c r="Q3402" s="20"/>
      <c r="R3402" s="20"/>
      <c r="S3402" s="20"/>
      <c r="T3402" s="18"/>
      <c r="U3402" s="94"/>
      <c r="V3402" s="23"/>
      <c r="W3402" s="20"/>
      <c r="X3402" s="20"/>
      <c r="Y3402" s="20"/>
      <c r="Z3402" s="20"/>
      <c r="AA3402" s="18"/>
      <c r="AB3402" s="18"/>
      <c r="AC3402" s="58"/>
      <c r="AD3402" s="64"/>
      <c r="AE3402" s="57"/>
      <c r="AF3402" s="57"/>
      <c r="AG3402" s="57"/>
      <c r="AH3402" s="57"/>
      <c r="AI3402" s="57"/>
      <c r="AJ3402" s="57"/>
      <c r="AK3402" s="57"/>
      <c r="AL3402" s="57"/>
      <c r="AM3402" s="57"/>
      <c r="AN3402" s="57"/>
      <c r="AO3402" s="57"/>
      <c r="AP3402" s="57"/>
      <c r="AQ3402" s="57"/>
      <c r="AR3402" s="57"/>
      <c r="AS3402" s="57"/>
      <c r="AT3402" s="57"/>
      <c r="AU3402" s="57"/>
      <c r="AV3402" s="57"/>
      <c r="AW3402" s="57"/>
      <c r="AX3402" s="57"/>
      <c r="AY3402" s="57"/>
      <c r="AZ3402" s="57"/>
      <c r="BA3402" s="57"/>
      <c r="BB3402" s="57"/>
      <c r="BC3402" s="57"/>
      <c r="BD3402" s="57"/>
      <c r="BE3402" s="57"/>
      <c r="BF3402" s="57"/>
      <c r="BG3402" s="57"/>
      <c r="BH3402" s="57"/>
      <c r="BI3402" s="57"/>
      <c r="BJ3402" s="57"/>
      <c r="BK3402" s="57"/>
      <c r="BL3402" s="57"/>
      <c r="BM3402" s="57"/>
      <c r="BN3402" s="57"/>
      <c r="BO3402" s="57"/>
      <c r="BP3402" s="57"/>
      <c r="BQ3402" s="57"/>
      <c r="BR3402" s="57"/>
      <c r="BS3402" s="57"/>
      <c r="BT3402" s="57"/>
      <c r="BU3402" s="57"/>
      <c r="BV3402" s="57"/>
      <c r="BW3402" s="57"/>
      <c r="BX3402" s="57"/>
      <c r="BY3402" s="57"/>
      <c r="BZ3402" s="57"/>
      <c r="CA3402" s="57"/>
      <c r="CB3402" s="57"/>
      <c r="CC3402" s="57"/>
      <c r="CD3402" s="57"/>
      <c r="CE3402" s="57"/>
      <c r="CF3402" s="57"/>
      <c r="CG3402" s="57"/>
      <c r="CH3402" s="57"/>
      <c r="CI3402" s="57"/>
      <c r="CJ3402" s="57"/>
      <c r="CK3402" s="57"/>
      <c r="CL3402" s="57"/>
      <c r="CM3402" s="57"/>
      <c r="CN3402" s="57"/>
      <c r="CO3402" s="57"/>
      <c r="CP3402" s="57"/>
      <c r="CQ3402" s="57"/>
      <c r="CR3402" s="57"/>
      <c r="CS3402" s="57"/>
      <c r="CT3402" s="57"/>
      <c r="CU3402" s="57"/>
      <c r="CV3402" s="57"/>
      <c r="CW3402" s="57"/>
      <c r="CX3402" s="57"/>
      <c r="CY3402" s="57"/>
      <c r="CZ3402" s="57"/>
      <c r="DA3402" s="57"/>
      <c r="DB3402" s="57"/>
      <c r="DC3402" s="57"/>
      <c r="DD3402" s="57"/>
      <c r="DE3402" s="57"/>
      <c r="DF3402" s="57"/>
      <c r="DG3402" s="57"/>
      <c r="DH3402" s="57"/>
      <c r="DI3402" s="57"/>
      <c r="DJ3402" s="57"/>
      <c r="DK3402" s="57"/>
      <c r="DL3402" s="57"/>
      <c r="DM3402" s="57"/>
      <c r="DN3402" s="57"/>
      <c r="DO3402" s="57"/>
      <c r="DP3402" s="57"/>
      <c r="DQ3402" s="57"/>
      <c r="DR3402" s="57"/>
      <c r="DS3402" s="57"/>
      <c r="DT3402" s="57"/>
      <c r="DU3402" s="57"/>
      <c r="DV3402" s="57"/>
      <c r="DW3402" s="57"/>
      <c r="DX3402" s="57"/>
      <c r="DY3402" s="57"/>
      <c r="DZ3402" s="57"/>
      <c r="EA3402" s="57"/>
      <c r="EB3402" s="57"/>
      <c r="EC3402" s="57"/>
      <c r="ED3402" s="57"/>
      <c r="EE3402" s="57"/>
      <c r="EF3402" s="57"/>
      <c r="EG3402" s="57"/>
      <c r="EH3402" s="57"/>
      <c r="EI3402" s="57"/>
      <c r="EJ3402" s="57"/>
      <c r="EK3402" s="57"/>
      <c r="EL3402" s="57"/>
      <c r="EM3402" s="57"/>
      <c r="EN3402" s="57"/>
      <c r="EO3402" s="57"/>
      <c r="EP3402" s="57"/>
      <c r="EQ3402" s="57"/>
      <c r="ER3402" s="57"/>
      <c r="ES3402" s="57"/>
      <c r="ET3402" s="57"/>
      <c r="EU3402" s="57"/>
      <c r="EV3402" s="57"/>
      <c r="EW3402" s="57"/>
      <c r="EX3402" s="57"/>
    </row>
    <row r="3403" spans="1:154" x14ac:dyDescent="0.3">
      <c r="A3403" s="29">
        <v>2940</v>
      </c>
      <c r="B3403" s="29" t="s">
        <v>47</v>
      </c>
      <c r="C3403" s="29">
        <v>11601</v>
      </c>
      <c r="D3403" s="29">
        <v>5</v>
      </c>
      <c r="E3403" s="29">
        <v>0</v>
      </c>
      <c r="F3403" s="29">
        <v>3</v>
      </c>
      <c r="G3403" s="29">
        <v>8</v>
      </c>
      <c r="H3403" s="25" t="s">
        <v>476</v>
      </c>
      <c r="I3403" s="36">
        <v>308</v>
      </c>
      <c r="J3403" s="41">
        <v>250</v>
      </c>
      <c r="K3403" s="74">
        <f>I3403*J3403</f>
        <v>77000</v>
      </c>
      <c r="L3403" s="29"/>
      <c r="M3403" s="29"/>
      <c r="N3403" s="29"/>
      <c r="O3403" s="29"/>
      <c r="P3403" s="29"/>
      <c r="Q3403" s="36"/>
      <c r="R3403" s="36"/>
      <c r="S3403" s="74"/>
      <c r="T3403" s="29"/>
      <c r="U3403" s="185"/>
      <c r="V3403" s="74"/>
      <c r="W3403" s="74"/>
      <c r="X3403" s="75">
        <f>K3403+W3403</f>
        <v>77000</v>
      </c>
      <c r="Y3403" s="36"/>
      <c r="Z3403" s="74">
        <v>50000000</v>
      </c>
      <c r="AA3403" s="29">
        <v>0</v>
      </c>
      <c r="AB3403" s="29">
        <v>0</v>
      </c>
      <c r="AC3403" s="41" t="s">
        <v>1429</v>
      </c>
      <c r="AD3403" s="36"/>
    </row>
    <row r="3404" spans="1:154" s="39" customFormat="1" x14ac:dyDescent="0.3">
      <c r="A3404" s="9"/>
      <c r="B3404" s="9" t="s">
        <v>47</v>
      </c>
      <c r="C3404" s="9">
        <v>11605</v>
      </c>
      <c r="D3404" s="9">
        <v>5</v>
      </c>
      <c r="E3404" s="9">
        <v>9</v>
      </c>
      <c r="F3404" s="9">
        <v>0</v>
      </c>
      <c r="G3404" s="9">
        <v>64</v>
      </c>
      <c r="H3404" s="30" t="s">
        <v>477</v>
      </c>
      <c r="I3404" s="10">
        <v>164</v>
      </c>
      <c r="J3404" s="33">
        <v>150</v>
      </c>
      <c r="K3404" s="34">
        <f>I3404*J3404</f>
        <v>24600</v>
      </c>
      <c r="L3404" s="9"/>
      <c r="M3404" s="9"/>
      <c r="N3404" s="9"/>
      <c r="O3404" s="30"/>
      <c r="P3404" s="9"/>
      <c r="Q3404" s="10"/>
      <c r="R3404" s="10"/>
      <c r="S3404" s="34"/>
      <c r="T3404" s="9"/>
      <c r="U3404" s="2"/>
      <c r="V3404" s="34"/>
      <c r="W3404" s="34"/>
      <c r="X3404" s="31">
        <f>K3404+W3404</f>
        <v>24600</v>
      </c>
      <c r="Y3404" s="10"/>
      <c r="Z3404" s="10"/>
      <c r="AA3404" s="34">
        <f>X3404-Z3404</f>
        <v>24600</v>
      </c>
      <c r="AB3404" s="9">
        <v>0.02</v>
      </c>
      <c r="AC3404" s="33"/>
      <c r="AD3404" s="10"/>
      <c r="AE3404" s="16"/>
      <c r="AF3404" s="16"/>
      <c r="AG3404" s="16"/>
      <c r="AH3404" s="16"/>
      <c r="AI3404" s="16"/>
      <c r="AJ3404" s="16"/>
      <c r="AK3404" s="16"/>
      <c r="AL3404" s="16"/>
      <c r="AM3404" s="16"/>
      <c r="AN3404" s="16"/>
      <c r="AO3404" s="16"/>
      <c r="AP3404" s="16"/>
      <c r="AQ3404" s="16"/>
      <c r="AR3404" s="16"/>
      <c r="AS3404" s="16"/>
      <c r="AT3404" s="16"/>
      <c r="AU3404" s="16"/>
      <c r="AV3404" s="16"/>
      <c r="AW3404" s="16"/>
      <c r="AX3404" s="16"/>
      <c r="AY3404" s="16"/>
      <c r="AZ3404" s="16"/>
      <c r="BA3404" s="16"/>
      <c r="BB3404" s="16"/>
      <c r="BC3404" s="16"/>
      <c r="BD3404" s="16"/>
      <c r="BE3404" s="16"/>
      <c r="BF3404" s="16"/>
      <c r="BG3404" s="16"/>
      <c r="BH3404" s="16"/>
      <c r="BI3404" s="16"/>
      <c r="BJ3404" s="16"/>
      <c r="BK3404" s="16"/>
      <c r="BL3404" s="16"/>
      <c r="BM3404" s="16"/>
      <c r="BN3404" s="16"/>
      <c r="BO3404" s="16"/>
      <c r="BP3404" s="16"/>
      <c r="BQ3404" s="16"/>
      <c r="BR3404" s="16"/>
      <c r="BS3404" s="16"/>
      <c r="BT3404" s="16"/>
      <c r="BU3404" s="16"/>
      <c r="BV3404" s="16"/>
      <c r="BW3404" s="16"/>
      <c r="BX3404" s="16"/>
      <c r="BY3404" s="16"/>
      <c r="BZ3404" s="16"/>
      <c r="CA3404" s="16"/>
      <c r="CB3404" s="16"/>
      <c r="CC3404" s="16"/>
      <c r="CD3404" s="16"/>
      <c r="CE3404" s="16"/>
      <c r="CF3404" s="16"/>
      <c r="CG3404" s="16"/>
      <c r="CH3404" s="16"/>
      <c r="CI3404" s="16"/>
      <c r="CJ3404" s="16"/>
      <c r="CK3404" s="16"/>
      <c r="CL3404" s="16"/>
      <c r="CM3404" s="16"/>
      <c r="CN3404" s="16"/>
      <c r="CO3404" s="16"/>
      <c r="CP3404" s="16"/>
      <c r="CQ3404" s="16"/>
      <c r="CR3404" s="16"/>
      <c r="CS3404" s="16"/>
      <c r="CT3404" s="16"/>
      <c r="CU3404" s="16"/>
      <c r="CV3404" s="16"/>
      <c r="CW3404" s="16"/>
      <c r="CX3404" s="16"/>
      <c r="CY3404" s="16"/>
      <c r="CZ3404" s="16"/>
      <c r="DA3404" s="16"/>
      <c r="DB3404" s="16"/>
      <c r="DC3404" s="16"/>
      <c r="DD3404" s="16"/>
      <c r="DE3404" s="16"/>
      <c r="DF3404" s="16"/>
      <c r="DG3404" s="16"/>
      <c r="DH3404" s="16"/>
      <c r="DI3404" s="16"/>
      <c r="DJ3404" s="16"/>
      <c r="DK3404" s="16"/>
      <c r="DL3404" s="16"/>
      <c r="DM3404" s="16"/>
      <c r="DN3404" s="16"/>
      <c r="DO3404" s="16"/>
      <c r="DP3404" s="16"/>
      <c r="DQ3404" s="16"/>
      <c r="DR3404" s="16"/>
      <c r="DS3404" s="16"/>
      <c r="DT3404" s="16"/>
      <c r="DU3404" s="16"/>
      <c r="DV3404" s="16"/>
      <c r="DW3404" s="16"/>
      <c r="DX3404" s="16"/>
      <c r="DY3404" s="16"/>
      <c r="DZ3404" s="16"/>
      <c r="EA3404" s="16"/>
      <c r="EB3404" s="16"/>
      <c r="EC3404" s="16"/>
      <c r="ED3404" s="16"/>
      <c r="EE3404" s="16"/>
      <c r="EF3404" s="16"/>
      <c r="EG3404" s="16"/>
      <c r="EH3404" s="16"/>
      <c r="EI3404" s="16"/>
      <c r="EJ3404" s="16"/>
      <c r="EK3404" s="16"/>
      <c r="EL3404" s="16"/>
      <c r="EM3404" s="16"/>
      <c r="EN3404" s="16"/>
      <c r="EO3404" s="16"/>
      <c r="EP3404" s="16"/>
      <c r="EQ3404" s="16"/>
      <c r="ER3404" s="16"/>
      <c r="ES3404" s="16"/>
      <c r="ET3404" s="16"/>
      <c r="EU3404" s="16"/>
      <c r="EV3404" s="16"/>
      <c r="EW3404" s="16"/>
      <c r="EX3404" s="16"/>
    </row>
    <row r="3405" spans="1:154" s="59" customFormat="1" x14ac:dyDescent="0.3">
      <c r="A3405" s="9"/>
      <c r="B3405" s="9"/>
      <c r="C3405" s="9"/>
      <c r="D3405" s="9"/>
      <c r="E3405" s="9"/>
      <c r="F3405" s="9"/>
      <c r="G3405" s="9"/>
      <c r="H3405" s="30"/>
      <c r="I3405" s="10"/>
      <c r="J3405" s="33"/>
      <c r="K3405" s="34"/>
      <c r="L3405" s="9">
        <v>1</v>
      </c>
      <c r="M3405" s="9" t="s">
        <v>53</v>
      </c>
      <c r="N3405" s="9" t="s">
        <v>48</v>
      </c>
      <c r="O3405" s="30" t="s">
        <v>477</v>
      </c>
      <c r="P3405" s="9">
        <v>108</v>
      </c>
      <c r="Q3405" s="10">
        <v>100</v>
      </c>
      <c r="R3405" s="10">
        <v>6750</v>
      </c>
      <c r="S3405" s="34">
        <f>P3405*R3405</f>
        <v>729000</v>
      </c>
      <c r="T3405" s="9">
        <v>32</v>
      </c>
      <c r="U3405" s="2">
        <v>54</v>
      </c>
      <c r="V3405" s="34">
        <f>S3405*U3405/100</f>
        <v>393660</v>
      </c>
      <c r="W3405" s="34">
        <f>S3405-V3405</f>
        <v>335340</v>
      </c>
      <c r="X3405" s="31">
        <f>K3405+W3405</f>
        <v>335340</v>
      </c>
      <c r="Y3405" s="34">
        <f>X3405*Q3405/100</f>
        <v>335340</v>
      </c>
      <c r="Z3405" s="34">
        <v>10000000</v>
      </c>
      <c r="AA3405" s="9">
        <v>0</v>
      </c>
      <c r="AB3405" s="9">
        <v>0</v>
      </c>
      <c r="AC3405" s="33"/>
      <c r="AD3405" s="10"/>
      <c r="AE3405" s="16"/>
      <c r="AF3405" s="16"/>
      <c r="AG3405" s="16"/>
      <c r="AH3405" s="16"/>
      <c r="AI3405" s="16"/>
      <c r="AJ3405" s="16"/>
      <c r="AK3405" s="16"/>
      <c r="AL3405" s="16"/>
      <c r="AM3405" s="16"/>
      <c r="AN3405" s="16"/>
      <c r="AO3405" s="16"/>
      <c r="AP3405" s="16"/>
      <c r="AQ3405" s="16"/>
      <c r="AR3405" s="16"/>
      <c r="AS3405" s="16"/>
      <c r="AT3405" s="16"/>
      <c r="AU3405" s="16"/>
      <c r="AV3405" s="16"/>
      <c r="AW3405" s="16"/>
      <c r="AX3405" s="16"/>
      <c r="AY3405" s="16"/>
      <c r="AZ3405" s="16"/>
      <c r="BA3405" s="16"/>
      <c r="BB3405" s="16"/>
      <c r="BC3405" s="16"/>
      <c r="BD3405" s="16"/>
      <c r="BE3405" s="16"/>
      <c r="BF3405" s="16"/>
      <c r="BG3405" s="16"/>
      <c r="BH3405" s="16"/>
      <c r="BI3405" s="16"/>
      <c r="BJ3405" s="16"/>
      <c r="BK3405" s="16"/>
      <c r="BL3405" s="16"/>
      <c r="BM3405" s="16"/>
      <c r="BN3405" s="16"/>
      <c r="BO3405" s="16"/>
      <c r="BP3405" s="16"/>
      <c r="BQ3405" s="16"/>
      <c r="BR3405" s="16"/>
      <c r="BS3405" s="16"/>
      <c r="BT3405" s="16"/>
      <c r="BU3405" s="16"/>
      <c r="BV3405" s="16"/>
      <c r="BW3405" s="16"/>
      <c r="BX3405" s="16"/>
      <c r="BY3405" s="16"/>
      <c r="BZ3405" s="16"/>
      <c r="CA3405" s="16"/>
      <c r="CB3405" s="16"/>
      <c r="CC3405" s="16"/>
      <c r="CD3405" s="16"/>
      <c r="CE3405" s="16"/>
      <c r="CF3405" s="16"/>
      <c r="CG3405" s="16"/>
      <c r="CH3405" s="16"/>
      <c r="CI3405" s="16"/>
      <c r="CJ3405" s="16"/>
      <c r="CK3405" s="16"/>
      <c r="CL3405" s="16"/>
      <c r="CM3405" s="16"/>
      <c r="CN3405" s="16"/>
      <c r="CO3405" s="16"/>
      <c r="CP3405" s="16"/>
      <c r="CQ3405" s="16"/>
      <c r="CR3405" s="16"/>
      <c r="CS3405" s="16"/>
      <c r="CT3405" s="16"/>
      <c r="CU3405" s="16"/>
      <c r="CV3405" s="16"/>
      <c r="CW3405" s="16"/>
      <c r="CX3405" s="16"/>
      <c r="CY3405" s="16"/>
      <c r="CZ3405" s="16"/>
      <c r="DA3405" s="16"/>
      <c r="DB3405" s="16"/>
      <c r="DC3405" s="16"/>
      <c r="DD3405" s="16"/>
      <c r="DE3405" s="16"/>
      <c r="DF3405" s="16"/>
      <c r="DG3405" s="16"/>
      <c r="DH3405" s="16"/>
      <c r="DI3405" s="16"/>
      <c r="DJ3405" s="16"/>
      <c r="DK3405" s="16"/>
      <c r="DL3405" s="16"/>
      <c r="DM3405" s="16"/>
      <c r="DN3405" s="16"/>
      <c r="DO3405" s="16"/>
      <c r="DP3405" s="16"/>
      <c r="DQ3405" s="16"/>
      <c r="DR3405" s="16"/>
      <c r="DS3405" s="16"/>
      <c r="DT3405" s="16"/>
      <c r="DU3405" s="16"/>
      <c r="DV3405" s="16"/>
      <c r="DW3405" s="16"/>
      <c r="DX3405" s="16"/>
      <c r="DY3405" s="16"/>
      <c r="DZ3405" s="16"/>
      <c r="EA3405" s="16"/>
      <c r="EB3405" s="16"/>
      <c r="EC3405" s="16"/>
      <c r="ED3405" s="16"/>
      <c r="EE3405" s="16"/>
      <c r="EF3405" s="16"/>
      <c r="EG3405" s="16"/>
      <c r="EH3405" s="16"/>
      <c r="EI3405" s="16"/>
      <c r="EJ3405" s="16"/>
      <c r="EK3405" s="16"/>
      <c r="EL3405" s="16"/>
      <c r="EM3405" s="16"/>
      <c r="EN3405" s="16"/>
      <c r="EO3405" s="16"/>
      <c r="EP3405" s="16"/>
      <c r="EQ3405" s="16"/>
      <c r="ER3405" s="16"/>
      <c r="ES3405" s="16"/>
      <c r="ET3405" s="16"/>
      <c r="EU3405" s="16"/>
      <c r="EV3405" s="16"/>
      <c r="EW3405" s="16"/>
      <c r="EX3405" s="16"/>
    </row>
    <row r="3406" spans="1:154" s="57" customFormat="1" x14ac:dyDescent="0.3">
      <c r="A3406" s="9"/>
      <c r="B3406" s="9"/>
      <c r="C3406" s="9"/>
      <c r="D3406" s="9"/>
      <c r="E3406" s="9"/>
      <c r="F3406" s="9"/>
      <c r="G3406" s="9"/>
      <c r="H3406" s="30" t="s">
        <v>476</v>
      </c>
      <c r="I3406" s="10">
        <v>3500</v>
      </c>
      <c r="J3406" s="33">
        <v>150</v>
      </c>
      <c r="K3406" s="34">
        <f>I3406*J3406</f>
        <v>525000</v>
      </c>
      <c r="L3406" s="9"/>
      <c r="M3406" s="9"/>
      <c r="N3406" s="9"/>
      <c r="O3406" s="9"/>
      <c r="P3406" s="9"/>
      <c r="Q3406" s="10"/>
      <c r="R3406" s="10"/>
      <c r="S3406" s="10"/>
      <c r="T3406" s="9"/>
      <c r="U3406" s="2"/>
      <c r="V3406" s="34"/>
      <c r="W3406" s="34"/>
      <c r="X3406" s="31">
        <f>K3406+W3406</f>
        <v>525000</v>
      </c>
      <c r="Y3406" s="10"/>
      <c r="Z3406" s="34">
        <v>50000000</v>
      </c>
      <c r="AA3406" s="9">
        <v>0</v>
      </c>
      <c r="AB3406" s="9">
        <v>0</v>
      </c>
      <c r="AC3406" s="33"/>
      <c r="AD3406" s="10"/>
      <c r="AE3406" s="16"/>
      <c r="AF3406" s="16"/>
      <c r="AG3406" s="16"/>
      <c r="AH3406" s="16"/>
      <c r="AI3406" s="16"/>
      <c r="AJ3406" s="16"/>
      <c r="AK3406" s="16"/>
      <c r="AL3406" s="16"/>
      <c r="AM3406" s="16"/>
      <c r="AN3406" s="16"/>
      <c r="AO3406" s="16"/>
      <c r="AP3406" s="16"/>
      <c r="AQ3406" s="16"/>
      <c r="AR3406" s="16"/>
      <c r="AS3406" s="16"/>
      <c r="AT3406" s="16"/>
      <c r="AU3406" s="16"/>
      <c r="AV3406" s="16"/>
      <c r="AW3406" s="16"/>
      <c r="AX3406" s="16"/>
      <c r="AY3406" s="16"/>
      <c r="AZ3406" s="16"/>
      <c r="BA3406" s="16"/>
      <c r="BB3406" s="16"/>
      <c r="BC3406" s="16"/>
      <c r="BD3406" s="16"/>
      <c r="BE3406" s="16"/>
      <c r="BF3406" s="16"/>
      <c r="BG3406" s="16"/>
      <c r="BH3406" s="16"/>
      <c r="BI3406" s="16"/>
      <c r="BJ3406" s="16"/>
      <c r="BK3406" s="16"/>
      <c r="BL3406" s="16"/>
      <c r="BM3406" s="16"/>
      <c r="BN3406" s="16"/>
      <c r="BO3406" s="16"/>
      <c r="BP3406" s="16"/>
      <c r="BQ3406" s="16"/>
      <c r="BR3406" s="16"/>
      <c r="BS3406" s="16"/>
      <c r="BT3406" s="16"/>
      <c r="BU3406" s="16"/>
      <c r="BV3406" s="16"/>
      <c r="BW3406" s="16"/>
      <c r="BX3406" s="16"/>
      <c r="BY3406" s="16"/>
      <c r="BZ3406" s="16"/>
      <c r="CA3406" s="16"/>
      <c r="CB3406" s="16"/>
      <c r="CC3406" s="16"/>
      <c r="CD3406" s="16"/>
      <c r="CE3406" s="16"/>
      <c r="CF3406" s="16"/>
      <c r="CG3406" s="16"/>
      <c r="CH3406" s="16"/>
      <c r="CI3406" s="16"/>
      <c r="CJ3406" s="16"/>
      <c r="CK3406" s="16"/>
      <c r="CL3406" s="16"/>
      <c r="CM3406" s="16"/>
      <c r="CN3406" s="16"/>
      <c r="CO3406" s="16"/>
      <c r="CP3406" s="16"/>
      <c r="CQ3406" s="16"/>
      <c r="CR3406" s="16"/>
      <c r="CS3406" s="16"/>
      <c r="CT3406" s="16"/>
      <c r="CU3406" s="16"/>
      <c r="CV3406" s="16"/>
      <c r="CW3406" s="16"/>
      <c r="CX3406" s="16"/>
      <c r="CY3406" s="16"/>
      <c r="CZ3406" s="16"/>
      <c r="DA3406" s="16"/>
      <c r="DB3406" s="16"/>
      <c r="DC3406" s="16"/>
      <c r="DD3406" s="16"/>
      <c r="DE3406" s="16"/>
      <c r="DF3406" s="16"/>
      <c r="DG3406" s="16"/>
      <c r="DH3406" s="16"/>
      <c r="DI3406" s="16"/>
      <c r="DJ3406" s="16"/>
      <c r="DK3406" s="16"/>
      <c r="DL3406" s="16"/>
      <c r="DM3406" s="16"/>
      <c r="DN3406" s="16"/>
      <c r="DO3406" s="16"/>
      <c r="DP3406" s="16"/>
      <c r="DQ3406" s="16"/>
      <c r="DR3406" s="16"/>
      <c r="DS3406" s="16"/>
      <c r="DT3406" s="16"/>
      <c r="DU3406" s="16"/>
      <c r="DV3406" s="16"/>
      <c r="DW3406" s="16"/>
      <c r="DX3406" s="16"/>
      <c r="DY3406" s="16"/>
      <c r="DZ3406" s="16"/>
      <c r="EA3406" s="16"/>
      <c r="EB3406" s="16"/>
      <c r="EC3406" s="16"/>
      <c r="ED3406" s="16"/>
      <c r="EE3406" s="16"/>
      <c r="EF3406" s="16"/>
      <c r="EG3406" s="16"/>
      <c r="EH3406" s="16"/>
      <c r="EI3406" s="16"/>
      <c r="EJ3406" s="16"/>
      <c r="EK3406" s="16"/>
      <c r="EL3406" s="16"/>
      <c r="EM3406" s="16"/>
      <c r="EN3406" s="16"/>
      <c r="EO3406" s="16"/>
      <c r="EP3406" s="16"/>
      <c r="EQ3406" s="16"/>
      <c r="ER3406" s="16"/>
      <c r="ES3406" s="16"/>
      <c r="ET3406" s="16"/>
      <c r="EU3406" s="16"/>
      <c r="EV3406" s="16"/>
      <c r="EW3406" s="16"/>
      <c r="EX3406" s="16"/>
    </row>
    <row r="3407" spans="1:154" x14ac:dyDescent="0.3">
      <c r="A3407" s="18"/>
      <c r="B3407" s="18"/>
      <c r="C3407" s="18"/>
      <c r="D3407" s="18"/>
      <c r="E3407" s="18"/>
      <c r="F3407" s="18"/>
      <c r="G3407" s="18"/>
      <c r="H3407" s="19"/>
      <c r="I3407" s="20"/>
      <c r="J3407" s="21"/>
      <c r="K3407" s="20"/>
      <c r="L3407" s="18"/>
      <c r="M3407" s="18"/>
      <c r="N3407" s="18"/>
      <c r="O3407" s="18"/>
      <c r="P3407" s="18"/>
      <c r="Q3407" s="20"/>
      <c r="R3407" s="20"/>
      <c r="S3407" s="20"/>
      <c r="T3407" s="18"/>
      <c r="U3407" s="94"/>
      <c r="V3407" s="23"/>
      <c r="W3407" s="20"/>
      <c r="X3407" s="20"/>
      <c r="Y3407" s="20"/>
      <c r="Z3407" s="20"/>
      <c r="AA3407" s="18"/>
      <c r="AB3407" s="18"/>
      <c r="AC3407" s="21"/>
      <c r="AD3407" s="20"/>
      <c r="AE3407" s="39"/>
      <c r="AF3407" s="39"/>
      <c r="AG3407" s="39"/>
      <c r="AH3407" s="39"/>
      <c r="AI3407" s="39"/>
      <c r="AJ3407" s="39"/>
      <c r="AK3407" s="39"/>
      <c r="AL3407" s="39"/>
      <c r="AM3407" s="39"/>
      <c r="AN3407" s="39"/>
      <c r="AO3407" s="39"/>
      <c r="AP3407" s="39"/>
      <c r="AQ3407" s="39"/>
      <c r="AR3407" s="39"/>
      <c r="AS3407" s="39"/>
      <c r="AT3407" s="39"/>
      <c r="AU3407" s="39"/>
      <c r="AV3407" s="39"/>
      <c r="AW3407" s="39"/>
      <c r="AX3407" s="39"/>
      <c r="AY3407" s="39"/>
      <c r="AZ3407" s="39"/>
      <c r="BA3407" s="39"/>
      <c r="BB3407" s="39"/>
      <c r="BC3407" s="39"/>
      <c r="BD3407" s="39"/>
      <c r="BE3407" s="39"/>
      <c r="BF3407" s="39"/>
      <c r="BG3407" s="39"/>
      <c r="BH3407" s="39"/>
      <c r="BI3407" s="39"/>
      <c r="BJ3407" s="39"/>
      <c r="BK3407" s="39"/>
      <c r="BL3407" s="39"/>
      <c r="BM3407" s="39"/>
      <c r="BN3407" s="39"/>
      <c r="BO3407" s="39"/>
      <c r="BP3407" s="39"/>
      <c r="BQ3407" s="39"/>
      <c r="BR3407" s="39"/>
      <c r="BS3407" s="39"/>
      <c r="BT3407" s="39"/>
      <c r="BU3407" s="39"/>
      <c r="BV3407" s="39"/>
      <c r="BW3407" s="39"/>
      <c r="BX3407" s="39"/>
      <c r="BY3407" s="39"/>
      <c r="BZ3407" s="39"/>
      <c r="CA3407" s="39"/>
      <c r="CB3407" s="39"/>
      <c r="CC3407" s="39"/>
      <c r="CD3407" s="39"/>
      <c r="CE3407" s="39"/>
      <c r="CF3407" s="39"/>
      <c r="CG3407" s="39"/>
      <c r="CH3407" s="39"/>
      <c r="CI3407" s="39"/>
      <c r="CJ3407" s="39"/>
      <c r="CK3407" s="39"/>
      <c r="CL3407" s="39"/>
      <c r="CM3407" s="39"/>
      <c r="CN3407" s="39"/>
      <c r="CO3407" s="39"/>
      <c r="CP3407" s="39"/>
      <c r="CQ3407" s="39"/>
      <c r="CR3407" s="39"/>
      <c r="CS3407" s="39"/>
      <c r="CT3407" s="39"/>
      <c r="CU3407" s="39"/>
      <c r="CV3407" s="39"/>
      <c r="CW3407" s="39"/>
      <c r="CX3407" s="39"/>
      <c r="CY3407" s="39"/>
      <c r="CZ3407" s="39"/>
      <c r="DA3407" s="39"/>
      <c r="DB3407" s="39"/>
      <c r="DC3407" s="39"/>
      <c r="DD3407" s="39"/>
      <c r="DE3407" s="39"/>
      <c r="DF3407" s="39"/>
      <c r="DG3407" s="39"/>
      <c r="DH3407" s="39"/>
      <c r="DI3407" s="39"/>
      <c r="DJ3407" s="39"/>
      <c r="DK3407" s="39"/>
      <c r="DL3407" s="39"/>
      <c r="DM3407" s="39"/>
      <c r="DN3407" s="39"/>
      <c r="DO3407" s="39"/>
      <c r="DP3407" s="39"/>
      <c r="DQ3407" s="39"/>
      <c r="DR3407" s="39"/>
      <c r="DS3407" s="39"/>
      <c r="DT3407" s="39"/>
      <c r="DU3407" s="39"/>
      <c r="DV3407" s="39"/>
      <c r="DW3407" s="39"/>
      <c r="DX3407" s="39"/>
      <c r="DY3407" s="39"/>
      <c r="DZ3407" s="39"/>
      <c r="EA3407" s="39"/>
      <c r="EB3407" s="39"/>
      <c r="EC3407" s="39"/>
      <c r="ED3407" s="39"/>
      <c r="EE3407" s="39"/>
      <c r="EF3407" s="39"/>
      <c r="EG3407" s="39"/>
      <c r="EH3407" s="39"/>
      <c r="EI3407" s="39"/>
      <c r="EJ3407" s="39"/>
      <c r="EK3407" s="39"/>
      <c r="EL3407" s="39"/>
      <c r="EM3407" s="39"/>
      <c r="EN3407" s="39"/>
      <c r="EO3407" s="39"/>
      <c r="EP3407" s="39"/>
      <c r="EQ3407" s="39"/>
      <c r="ER3407" s="39"/>
      <c r="ES3407" s="39"/>
      <c r="ET3407" s="39"/>
      <c r="EU3407" s="39"/>
      <c r="EV3407" s="39"/>
      <c r="EW3407" s="39"/>
      <c r="EX3407" s="39"/>
    </row>
    <row r="3408" spans="1:154" x14ac:dyDescent="0.3">
      <c r="A3408" s="29">
        <v>2941</v>
      </c>
      <c r="B3408" s="29" t="s">
        <v>47</v>
      </c>
      <c r="C3408" s="29">
        <v>3844</v>
      </c>
      <c r="D3408" s="29">
        <v>5</v>
      </c>
      <c r="E3408" s="29">
        <v>1</v>
      </c>
      <c r="F3408" s="29">
        <v>3</v>
      </c>
      <c r="G3408" s="29">
        <v>62</v>
      </c>
      <c r="H3408" s="25" t="s">
        <v>476</v>
      </c>
      <c r="I3408" s="36">
        <v>762</v>
      </c>
      <c r="J3408" s="41">
        <v>150</v>
      </c>
      <c r="K3408" s="74">
        <f>I3408*J3408</f>
        <v>114300</v>
      </c>
      <c r="L3408" s="29"/>
      <c r="M3408" s="29"/>
      <c r="N3408" s="29"/>
      <c r="O3408" s="29"/>
      <c r="P3408" s="29"/>
      <c r="Q3408" s="36"/>
      <c r="R3408" s="36"/>
      <c r="S3408" s="36"/>
      <c r="T3408" s="29"/>
      <c r="U3408" s="185"/>
      <c r="V3408" s="37"/>
      <c r="W3408" s="36"/>
      <c r="X3408" s="75">
        <f t="shared" ref="X3408:X3423" si="369">K3408+W3408</f>
        <v>114300</v>
      </c>
      <c r="Y3408" s="36"/>
      <c r="Z3408" s="74">
        <v>50000000</v>
      </c>
      <c r="AA3408" s="29">
        <v>0</v>
      </c>
      <c r="AB3408" s="29">
        <v>0</v>
      </c>
      <c r="AC3408" s="41" t="s">
        <v>1430</v>
      </c>
      <c r="AD3408" s="36"/>
    </row>
    <row r="3409" spans="1:154" x14ac:dyDescent="0.3">
      <c r="A3409" s="18"/>
      <c r="B3409" s="18"/>
      <c r="C3409" s="18"/>
      <c r="D3409" s="18"/>
      <c r="E3409" s="18"/>
      <c r="F3409" s="18"/>
      <c r="G3409" s="18"/>
      <c r="H3409" s="19"/>
      <c r="I3409" s="20"/>
      <c r="J3409" s="21"/>
      <c r="K3409" s="20"/>
      <c r="L3409" s="18"/>
      <c r="M3409" s="18"/>
      <c r="N3409" s="18"/>
      <c r="O3409" s="18"/>
      <c r="P3409" s="18"/>
      <c r="Q3409" s="20"/>
      <c r="R3409" s="20"/>
      <c r="S3409" s="20"/>
      <c r="T3409" s="18"/>
      <c r="U3409" s="94"/>
      <c r="V3409" s="23"/>
      <c r="W3409" s="20"/>
      <c r="X3409" s="20"/>
      <c r="Y3409" s="20"/>
      <c r="Z3409" s="20"/>
      <c r="AA3409" s="18"/>
      <c r="AB3409" s="18"/>
      <c r="AC3409" s="58"/>
      <c r="AD3409" s="64"/>
      <c r="AE3409" s="39"/>
      <c r="AF3409" s="39"/>
      <c r="AG3409" s="39"/>
      <c r="AH3409" s="39"/>
      <c r="AI3409" s="39"/>
      <c r="AJ3409" s="39"/>
      <c r="AK3409" s="39"/>
      <c r="AL3409" s="39"/>
      <c r="AM3409" s="39"/>
      <c r="AN3409" s="39"/>
      <c r="AO3409" s="39"/>
      <c r="AP3409" s="39"/>
      <c r="AQ3409" s="39"/>
      <c r="AR3409" s="39"/>
      <c r="AS3409" s="39"/>
      <c r="AT3409" s="39"/>
      <c r="AU3409" s="39"/>
      <c r="AV3409" s="39"/>
      <c r="AW3409" s="39"/>
      <c r="AX3409" s="39"/>
      <c r="AY3409" s="39"/>
      <c r="AZ3409" s="39"/>
      <c r="BA3409" s="39"/>
      <c r="BB3409" s="39"/>
      <c r="BC3409" s="39"/>
      <c r="BD3409" s="39"/>
      <c r="BE3409" s="39"/>
      <c r="BF3409" s="39"/>
      <c r="BG3409" s="39"/>
      <c r="BH3409" s="39"/>
      <c r="BI3409" s="39"/>
      <c r="BJ3409" s="39"/>
      <c r="BK3409" s="39"/>
      <c r="BL3409" s="39"/>
      <c r="BM3409" s="39"/>
      <c r="BN3409" s="39"/>
      <c r="BO3409" s="39"/>
      <c r="BP3409" s="39"/>
      <c r="BQ3409" s="39"/>
      <c r="BR3409" s="39"/>
      <c r="BS3409" s="39"/>
      <c r="BT3409" s="39"/>
      <c r="BU3409" s="39"/>
      <c r="BV3409" s="39"/>
      <c r="BW3409" s="39"/>
      <c r="BX3409" s="39"/>
      <c r="BY3409" s="39"/>
      <c r="BZ3409" s="39"/>
      <c r="CA3409" s="39"/>
      <c r="CB3409" s="39"/>
      <c r="CC3409" s="39"/>
      <c r="CD3409" s="39"/>
      <c r="CE3409" s="39"/>
      <c r="CF3409" s="39"/>
      <c r="CG3409" s="39"/>
      <c r="CH3409" s="39"/>
      <c r="CI3409" s="39"/>
      <c r="CJ3409" s="39"/>
      <c r="CK3409" s="39"/>
      <c r="CL3409" s="39"/>
      <c r="CM3409" s="39"/>
      <c r="CN3409" s="39"/>
      <c r="CO3409" s="39"/>
      <c r="CP3409" s="39"/>
      <c r="CQ3409" s="39"/>
      <c r="CR3409" s="39"/>
      <c r="CS3409" s="39"/>
      <c r="CT3409" s="39"/>
      <c r="CU3409" s="39"/>
      <c r="CV3409" s="39"/>
      <c r="CW3409" s="39"/>
      <c r="CX3409" s="39"/>
      <c r="CY3409" s="39"/>
      <c r="CZ3409" s="39"/>
      <c r="DA3409" s="39"/>
      <c r="DB3409" s="39"/>
      <c r="DC3409" s="39"/>
      <c r="DD3409" s="39"/>
      <c r="DE3409" s="39"/>
      <c r="DF3409" s="39"/>
      <c r="DG3409" s="39"/>
      <c r="DH3409" s="39"/>
      <c r="DI3409" s="39"/>
      <c r="DJ3409" s="39"/>
      <c r="DK3409" s="39"/>
      <c r="DL3409" s="39"/>
      <c r="DM3409" s="39"/>
      <c r="DN3409" s="39"/>
      <c r="DO3409" s="39"/>
      <c r="DP3409" s="39"/>
      <c r="DQ3409" s="39"/>
      <c r="DR3409" s="39"/>
      <c r="DS3409" s="39"/>
      <c r="DT3409" s="39"/>
      <c r="DU3409" s="39"/>
      <c r="DV3409" s="39"/>
      <c r="DW3409" s="39"/>
      <c r="DX3409" s="39"/>
      <c r="DY3409" s="39"/>
      <c r="DZ3409" s="39"/>
      <c r="EA3409" s="39"/>
      <c r="EB3409" s="39"/>
      <c r="EC3409" s="39"/>
      <c r="ED3409" s="39"/>
      <c r="EE3409" s="39"/>
      <c r="EF3409" s="39"/>
      <c r="EG3409" s="39"/>
      <c r="EH3409" s="39"/>
      <c r="EI3409" s="39"/>
      <c r="EJ3409" s="39"/>
      <c r="EK3409" s="39"/>
      <c r="EL3409" s="39"/>
      <c r="EM3409" s="39"/>
      <c r="EN3409" s="39"/>
      <c r="EO3409" s="39"/>
      <c r="EP3409" s="39"/>
      <c r="EQ3409" s="39"/>
      <c r="ER3409" s="39"/>
      <c r="ES3409" s="39"/>
      <c r="ET3409" s="39"/>
      <c r="EU3409" s="39"/>
      <c r="EV3409" s="39"/>
      <c r="EW3409" s="39"/>
      <c r="EX3409" s="39"/>
    </row>
    <row r="3410" spans="1:154" x14ac:dyDescent="0.3">
      <c r="A3410" s="29">
        <v>2942</v>
      </c>
      <c r="B3410" s="29" t="s">
        <v>47</v>
      </c>
      <c r="C3410" s="29">
        <v>330</v>
      </c>
      <c r="D3410" s="29">
        <v>1</v>
      </c>
      <c r="E3410" s="29">
        <v>5</v>
      </c>
      <c r="F3410" s="29">
        <v>0</v>
      </c>
      <c r="G3410" s="29">
        <v>68</v>
      </c>
      <c r="H3410" s="25" t="s">
        <v>476</v>
      </c>
      <c r="I3410" s="36">
        <v>2068</v>
      </c>
      <c r="J3410" s="41">
        <v>250</v>
      </c>
      <c r="K3410" s="74">
        <f t="shared" ref="K3410:K3423" si="370">I3410*J3410</f>
        <v>517000</v>
      </c>
      <c r="L3410" s="29"/>
      <c r="M3410" s="29"/>
      <c r="N3410" s="29"/>
      <c r="O3410" s="29"/>
      <c r="P3410" s="29"/>
      <c r="Q3410" s="36"/>
      <c r="R3410" s="36"/>
      <c r="S3410" s="36"/>
      <c r="T3410" s="29"/>
      <c r="U3410" s="185"/>
      <c r="V3410" s="37"/>
      <c r="W3410" s="36"/>
      <c r="X3410" s="75">
        <f t="shared" si="369"/>
        <v>517000</v>
      </c>
      <c r="Y3410" s="36"/>
      <c r="Z3410" s="74">
        <v>50000000</v>
      </c>
      <c r="AA3410" s="29">
        <v>0</v>
      </c>
      <c r="AB3410" s="29">
        <v>0</v>
      </c>
      <c r="AC3410" s="41" t="s">
        <v>1431</v>
      </c>
      <c r="AD3410" s="36"/>
    </row>
    <row r="3411" spans="1:154" s="39" customFormat="1" x14ac:dyDescent="0.3">
      <c r="A3411" s="18"/>
      <c r="B3411" s="18"/>
      <c r="C3411" s="18"/>
      <c r="D3411" s="18"/>
      <c r="E3411" s="18"/>
      <c r="F3411" s="18"/>
      <c r="G3411" s="18"/>
      <c r="H3411" s="19"/>
      <c r="I3411" s="20"/>
      <c r="J3411" s="21"/>
      <c r="K3411" s="20"/>
      <c r="L3411" s="18"/>
      <c r="M3411" s="18"/>
      <c r="N3411" s="18"/>
      <c r="O3411" s="18"/>
      <c r="P3411" s="18"/>
      <c r="Q3411" s="20"/>
      <c r="R3411" s="20"/>
      <c r="S3411" s="20"/>
      <c r="T3411" s="18"/>
      <c r="U3411" s="94"/>
      <c r="V3411" s="23"/>
      <c r="W3411" s="20"/>
      <c r="X3411" s="20"/>
      <c r="Y3411" s="20"/>
      <c r="Z3411" s="20"/>
      <c r="AA3411" s="18"/>
      <c r="AB3411" s="18"/>
      <c r="AC3411" s="58"/>
      <c r="AD3411" s="64"/>
    </row>
    <row r="3412" spans="1:154" x14ac:dyDescent="0.3">
      <c r="A3412" s="29">
        <v>2943</v>
      </c>
      <c r="B3412" s="29" t="s">
        <v>47</v>
      </c>
      <c r="C3412" s="29">
        <v>3737</v>
      </c>
      <c r="D3412" s="29">
        <v>3</v>
      </c>
      <c r="E3412" s="29">
        <v>3</v>
      </c>
      <c r="F3412" s="29">
        <v>1</v>
      </c>
      <c r="G3412" s="29">
        <v>7</v>
      </c>
      <c r="H3412" s="25" t="s">
        <v>476</v>
      </c>
      <c r="I3412" s="36">
        <v>1307</v>
      </c>
      <c r="J3412" s="41">
        <v>250</v>
      </c>
      <c r="K3412" s="74">
        <f t="shared" si="370"/>
        <v>326750</v>
      </c>
      <c r="L3412" s="29"/>
      <c r="M3412" s="29"/>
      <c r="N3412" s="29"/>
      <c r="O3412" s="29"/>
      <c r="P3412" s="29"/>
      <c r="Q3412" s="36"/>
      <c r="R3412" s="36"/>
      <c r="S3412" s="36"/>
      <c r="T3412" s="29"/>
      <c r="U3412" s="185"/>
      <c r="V3412" s="37"/>
      <c r="W3412" s="36"/>
      <c r="X3412" s="75">
        <f t="shared" si="369"/>
        <v>326750</v>
      </c>
      <c r="Y3412" s="36"/>
      <c r="Z3412" s="74">
        <v>50000000</v>
      </c>
      <c r="AA3412" s="29">
        <v>0</v>
      </c>
      <c r="AB3412" s="29">
        <v>0</v>
      </c>
      <c r="AC3412" s="41" t="s">
        <v>1432</v>
      </c>
      <c r="AD3412" s="36"/>
    </row>
    <row r="3413" spans="1:154" s="39" customFormat="1" x14ac:dyDescent="0.3">
      <c r="A3413" s="18"/>
      <c r="B3413" s="18"/>
      <c r="C3413" s="18"/>
      <c r="D3413" s="18"/>
      <c r="E3413" s="18"/>
      <c r="F3413" s="18"/>
      <c r="G3413" s="18"/>
      <c r="H3413" s="19"/>
      <c r="I3413" s="20"/>
      <c r="J3413" s="21"/>
      <c r="K3413" s="20"/>
      <c r="L3413" s="18"/>
      <c r="M3413" s="18"/>
      <c r="N3413" s="18"/>
      <c r="O3413" s="18"/>
      <c r="P3413" s="18"/>
      <c r="Q3413" s="20"/>
      <c r="R3413" s="20"/>
      <c r="S3413" s="20"/>
      <c r="T3413" s="18"/>
      <c r="U3413" s="94"/>
      <c r="V3413" s="23"/>
      <c r="W3413" s="20"/>
      <c r="X3413" s="20"/>
      <c r="Y3413" s="20"/>
      <c r="Z3413" s="20"/>
      <c r="AA3413" s="18"/>
      <c r="AB3413" s="18"/>
      <c r="AC3413" s="58"/>
      <c r="AD3413" s="64"/>
    </row>
    <row r="3414" spans="1:154" x14ac:dyDescent="0.3">
      <c r="A3414" s="29">
        <v>2944</v>
      </c>
      <c r="B3414" s="29" t="s">
        <v>47</v>
      </c>
      <c r="C3414" s="29">
        <v>13834</v>
      </c>
      <c r="D3414" s="29">
        <v>1</v>
      </c>
      <c r="E3414" s="29">
        <v>4</v>
      </c>
      <c r="F3414" s="29">
        <v>3</v>
      </c>
      <c r="G3414" s="29">
        <v>29</v>
      </c>
      <c r="H3414" s="25" t="s">
        <v>476</v>
      </c>
      <c r="I3414" s="36">
        <v>1929</v>
      </c>
      <c r="J3414" s="41">
        <v>150</v>
      </c>
      <c r="K3414" s="74">
        <f t="shared" si="370"/>
        <v>289350</v>
      </c>
      <c r="L3414" s="29"/>
      <c r="M3414" s="29"/>
      <c r="N3414" s="29"/>
      <c r="O3414" s="29"/>
      <c r="P3414" s="29"/>
      <c r="Q3414" s="36"/>
      <c r="R3414" s="36"/>
      <c r="S3414" s="36"/>
      <c r="T3414" s="29"/>
      <c r="U3414" s="185"/>
      <c r="V3414" s="37"/>
      <c r="W3414" s="36"/>
      <c r="X3414" s="75">
        <f t="shared" si="369"/>
        <v>289350</v>
      </c>
      <c r="Y3414" s="36"/>
      <c r="Z3414" s="74">
        <v>50000000</v>
      </c>
      <c r="AA3414" s="29">
        <v>0</v>
      </c>
      <c r="AB3414" s="29">
        <v>0</v>
      </c>
      <c r="AC3414" s="41" t="s">
        <v>1433</v>
      </c>
      <c r="AD3414" s="36"/>
    </row>
    <row r="3415" spans="1:154" s="39" customFormat="1" x14ac:dyDescent="0.3">
      <c r="A3415" s="18"/>
      <c r="B3415" s="18"/>
      <c r="C3415" s="18"/>
      <c r="D3415" s="18"/>
      <c r="E3415" s="18"/>
      <c r="F3415" s="18"/>
      <c r="G3415" s="18"/>
      <c r="H3415" s="19"/>
      <c r="I3415" s="20"/>
      <c r="J3415" s="21"/>
      <c r="K3415" s="20"/>
      <c r="L3415" s="18"/>
      <c r="M3415" s="18"/>
      <c r="N3415" s="18"/>
      <c r="O3415" s="18"/>
      <c r="P3415" s="18"/>
      <c r="Q3415" s="20"/>
      <c r="R3415" s="20"/>
      <c r="S3415" s="20"/>
      <c r="T3415" s="18"/>
      <c r="U3415" s="94"/>
      <c r="V3415" s="23"/>
      <c r="W3415" s="20"/>
      <c r="X3415" s="20"/>
      <c r="Y3415" s="20"/>
      <c r="Z3415" s="20"/>
      <c r="AA3415" s="18"/>
      <c r="AB3415" s="18"/>
      <c r="AC3415" s="58"/>
      <c r="AD3415" s="64"/>
    </row>
    <row r="3416" spans="1:154" x14ac:dyDescent="0.3">
      <c r="A3416" s="29">
        <v>2945</v>
      </c>
      <c r="B3416" s="29" t="s">
        <v>47</v>
      </c>
      <c r="C3416" s="29">
        <v>11094</v>
      </c>
      <c r="D3416" s="29">
        <v>1</v>
      </c>
      <c r="E3416" s="29">
        <v>11</v>
      </c>
      <c r="F3416" s="29">
        <v>2</v>
      </c>
      <c r="G3416" s="29">
        <v>54</v>
      </c>
      <c r="H3416" s="25" t="s">
        <v>476</v>
      </c>
      <c r="I3416" s="36">
        <v>4654</v>
      </c>
      <c r="J3416" s="41">
        <v>150</v>
      </c>
      <c r="K3416" s="74">
        <f t="shared" si="370"/>
        <v>698100</v>
      </c>
      <c r="L3416" s="29"/>
      <c r="M3416" s="29"/>
      <c r="N3416" s="29"/>
      <c r="O3416" s="29"/>
      <c r="P3416" s="29"/>
      <c r="Q3416" s="36"/>
      <c r="R3416" s="36"/>
      <c r="S3416" s="36"/>
      <c r="T3416" s="29"/>
      <c r="U3416" s="185"/>
      <c r="V3416" s="37"/>
      <c r="W3416" s="36"/>
      <c r="X3416" s="75">
        <f t="shared" si="369"/>
        <v>698100</v>
      </c>
      <c r="Y3416" s="36"/>
      <c r="Z3416" s="74">
        <v>50000000</v>
      </c>
      <c r="AA3416" s="29">
        <v>0</v>
      </c>
      <c r="AB3416" s="29">
        <v>0</v>
      </c>
      <c r="AC3416" s="41" t="s">
        <v>1434</v>
      </c>
      <c r="AD3416" s="36"/>
    </row>
    <row r="3417" spans="1:154" s="39" customFormat="1" x14ac:dyDescent="0.3">
      <c r="A3417" s="9"/>
      <c r="B3417" s="9" t="s">
        <v>47</v>
      </c>
      <c r="C3417" s="9">
        <v>11095</v>
      </c>
      <c r="D3417" s="9">
        <v>1</v>
      </c>
      <c r="E3417" s="9">
        <v>6</v>
      </c>
      <c r="F3417" s="9">
        <v>3</v>
      </c>
      <c r="G3417" s="9">
        <v>36</v>
      </c>
      <c r="H3417" s="30" t="s">
        <v>477</v>
      </c>
      <c r="I3417" s="10">
        <v>236</v>
      </c>
      <c r="J3417" s="33">
        <v>150</v>
      </c>
      <c r="K3417" s="34">
        <f t="shared" si="370"/>
        <v>35400</v>
      </c>
      <c r="L3417" s="9">
        <v>1</v>
      </c>
      <c r="M3417" s="9" t="s">
        <v>53</v>
      </c>
      <c r="N3417" s="9" t="s">
        <v>48</v>
      </c>
      <c r="O3417" s="30" t="s">
        <v>477</v>
      </c>
      <c r="P3417" s="9">
        <v>88</v>
      </c>
      <c r="Q3417" s="10">
        <v>100</v>
      </c>
      <c r="R3417" s="10">
        <v>6750</v>
      </c>
      <c r="S3417" s="34">
        <f>P3417*R3417</f>
        <v>594000</v>
      </c>
      <c r="T3417" s="9">
        <v>42</v>
      </c>
      <c r="U3417" s="2">
        <v>74</v>
      </c>
      <c r="V3417" s="34">
        <f>S3417*U3417/100</f>
        <v>439560</v>
      </c>
      <c r="W3417" s="34">
        <f>S3417-V3417</f>
        <v>154440</v>
      </c>
      <c r="X3417" s="31">
        <f t="shared" si="369"/>
        <v>189840</v>
      </c>
      <c r="Y3417" s="34">
        <f>X3417*Q3417/100</f>
        <v>189840</v>
      </c>
      <c r="Z3417" s="34">
        <v>50000000</v>
      </c>
      <c r="AA3417" s="9">
        <v>0</v>
      </c>
      <c r="AB3417" s="9">
        <v>0</v>
      </c>
      <c r="AC3417" s="33">
        <v>0</v>
      </c>
      <c r="AD3417" s="10"/>
      <c r="AE3417" s="16"/>
      <c r="AF3417" s="16"/>
      <c r="AG3417" s="16"/>
      <c r="AH3417" s="16"/>
      <c r="AI3417" s="16"/>
      <c r="AJ3417" s="16"/>
      <c r="AK3417" s="16"/>
      <c r="AL3417" s="16"/>
      <c r="AM3417" s="16"/>
      <c r="AN3417" s="16"/>
      <c r="AO3417" s="16"/>
      <c r="AP3417" s="16"/>
      <c r="AQ3417" s="16"/>
      <c r="AR3417" s="16"/>
      <c r="AS3417" s="16"/>
      <c r="AT3417" s="16"/>
      <c r="AU3417" s="16"/>
      <c r="AV3417" s="16"/>
      <c r="AW3417" s="16"/>
      <c r="AX3417" s="16"/>
      <c r="AY3417" s="16"/>
      <c r="AZ3417" s="16"/>
      <c r="BA3417" s="16"/>
      <c r="BB3417" s="16"/>
      <c r="BC3417" s="16"/>
      <c r="BD3417" s="16"/>
      <c r="BE3417" s="16"/>
      <c r="BF3417" s="16"/>
      <c r="BG3417" s="16"/>
      <c r="BH3417" s="16"/>
      <c r="BI3417" s="16"/>
      <c r="BJ3417" s="16"/>
      <c r="BK3417" s="16"/>
      <c r="BL3417" s="16"/>
      <c r="BM3417" s="16"/>
      <c r="BN3417" s="16"/>
      <c r="BO3417" s="16"/>
      <c r="BP3417" s="16"/>
      <c r="BQ3417" s="16"/>
      <c r="BR3417" s="16"/>
      <c r="BS3417" s="16"/>
      <c r="BT3417" s="16"/>
      <c r="BU3417" s="16"/>
      <c r="BV3417" s="16"/>
      <c r="BW3417" s="16"/>
      <c r="BX3417" s="16"/>
      <c r="BY3417" s="16"/>
      <c r="BZ3417" s="16"/>
      <c r="CA3417" s="16"/>
      <c r="CB3417" s="16"/>
      <c r="CC3417" s="16"/>
      <c r="CD3417" s="16"/>
      <c r="CE3417" s="16"/>
      <c r="CF3417" s="16"/>
      <c r="CG3417" s="16"/>
      <c r="CH3417" s="16"/>
      <c r="CI3417" s="16"/>
      <c r="CJ3417" s="16"/>
      <c r="CK3417" s="16"/>
      <c r="CL3417" s="16"/>
      <c r="CM3417" s="16"/>
      <c r="CN3417" s="16"/>
      <c r="CO3417" s="16"/>
      <c r="CP3417" s="16"/>
      <c r="CQ3417" s="16"/>
      <c r="CR3417" s="16"/>
      <c r="CS3417" s="16"/>
      <c r="CT3417" s="16"/>
      <c r="CU3417" s="16"/>
      <c r="CV3417" s="16"/>
      <c r="CW3417" s="16"/>
      <c r="CX3417" s="16"/>
      <c r="CY3417" s="16"/>
      <c r="CZ3417" s="16"/>
      <c r="DA3417" s="16"/>
      <c r="DB3417" s="16"/>
      <c r="DC3417" s="16"/>
      <c r="DD3417" s="16"/>
      <c r="DE3417" s="16"/>
      <c r="DF3417" s="16"/>
      <c r="DG3417" s="16"/>
      <c r="DH3417" s="16"/>
      <c r="DI3417" s="16"/>
      <c r="DJ3417" s="16"/>
      <c r="DK3417" s="16"/>
      <c r="DL3417" s="16"/>
      <c r="DM3417" s="16"/>
      <c r="DN3417" s="16"/>
      <c r="DO3417" s="16"/>
      <c r="DP3417" s="16"/>
      <c r="DQ3417" s="16"/>
      <c r="DR3417" s="16"/>
      <c r="DS3417" s="16"/>
      <c r="DT3417" s="16"/>
      <c r="DU3417" s="16"/>
      <c r="DV3417" s="16"/>
      <c r="DW3417" s="16"/>
      <c r="DX3417" s="16"/>
      <c r="DY3417" s="16"/>
      <c r="DZ3417" s="16"/>
      <c r="EA3417" s="16"/>
      <c r="EB3417" s="16"/>
      <c r="EC3417" s="16"/>
      <c r="ED3417" s="16"/>
      <c r="EE3417" s="16"/>
      <c r="EF3417" s="16"/>
      <c r="EG3417" s="16"/>
      <c r="EH3417" s="16"/>
      <c r="EI3417" s="16"/>
      <c r="EJ3417" s="16"/>
      <c r="EK3417" s="16"/>
      <c r="EL3417" s="16"/>
      <c r="EM3417" s="16"/>
      <c r="EN3417" s="16"/>
      <c r="EO3417" s="16"/>
      <c r="EP3417" s="16"/>
      <c r="EQ3417" s="16"/>
      <c r="ER3417" s="16"/>
      <c r="ES3417" s="16"/>
      <c r="ET3417" s="16"/>
      <c r="EU3417" s="16"/>
      <c r="EV3417" s="16"/>
      <c r="EW3417" s="16"/>
      <c r="EX3417" s="16"/>
    </row>
    <row r="3418" spans="1:154" x14ac:dyDescent="0.3">
      <c r="A3418" s="9"/>
      <c r="B3418" s="9"/>
      <c r="C3418" s="9"/>
      <c r="D3418" s="9"/>
      <c r="E3418" s="9"/>
      <c r="F3418" s="9"/>
      <c r="G3418" s="9"/>
      <c r="H3418" s="30" t="s">
        <v>476</v>
      </c>
      <c r="I3418" s="10">
        <v>2500</v>
      </c>
      <c r="J3418" s="33">
        <v>150</v>
      </c>
      <c r="K3418" s="34">
        <f t="shared" si="370"/>
        <v>375000</v>
      </c>
      <c r="L3418" s="9"/>
      <c r="M3418" s="9"/>
      <c r="N3418" s="9"/>
      <c r="O3418" s="9"/>
      <c r="P3418" s="9"/>
      <c r="Q3418" s="10"/>
      <c r="R3418" s="10"/>
      <c r="S3418" s="10"/>
      <c r="T3418" s="9"/>
      <c r="U3418" s="2"/>
      <c r="V3418" s="35"/>
      <c r="W3418" s="10"/>
      <c r="X3418" s="31">
        <f t="shared" si="369"/>
        <v>375000</v>
      </c>
      <c r="Y3418" s="10"/>
      <c r="Z3418" s="34">
        <v>50000000</v>
      </c>
      <c r="AA3418" s="9">
        <v>0</v>
      </c>
      <c r="AB3418" s="9">
        <v>0</v>
      </c>
      <c r="AC3418" s="33"/>
      <c r="AD3418" s="10"/>
    </row>
    <row r="3419" spans="1:154" s="39" customFormat="1" x14ac:dyDescent="0.3">
      <c r="A3419" s="18"/>
      <c r="B3419" s="18"/>
      <c r="C3419" s="18"/>
      <c r="D3419" s="18"/>
      <c r="E3419" s="18"/>
      <c r="F3419" s="18"/>
      <c r="G3419" s="18"/>
      <c r="H3419" s="19"/>
      <c r="I3419" s="20"/>
      <c r="J3419" s="21"/>
      <c r="K3419" s="20"/>
      <c r="L3419" s="18"/>
      <c r="M3419" s="18"/>
      <c r="N3419" s="18"/>
      <c r="O3419" s="18"/>
      <c r="P3419" s="18"/>
      <c r="Q3419" s="20"/>
      <c r="R3419" s="20"/>
      <c r="S3419" s="20"/>
      <c r="T3419" s="18"/>
      <c r="U3419" s="94"/>
      <c r="V3419" s="23"/>
      <c r="W3419" s="20"/>
      <c r="X3419" s="20"/>
      <c r="Y3419" s="20"/>
      <c r="Z3419" s="20"/>
      <c r="AA3419" s="18"/>
      <c r="AB3419" s="18"/>
      <c r="AC3419" s="21"/>
      <c r="AD3419" s="20"/>
    </row>
    <row r="3420" spans="1:154" x14ac:dyDescent="0.3">
      <c r="A3420" s="29">
        <v>2946</v>
      </c>
      <c r="B3420" s="29" t="s">
        <v>47</v>
      </c>
      <c r="C3420" s="29">
        <v>10824</v>
      </c>
      <c r="D3420" s="29">
        <v>1</v>
      </c>
      <c r="E3420" s="29">
        <v>6</v>
      </c>
      <c r="F3420" s="29">
        <v>2</v>
      </c>
      <c r="G3420" s="29">
        <v>24</v>
      </c>
      <c r="H3420" s="25" t="s">
        <v>476</v>
      </c>
      <c r="I3420" s="36">
        <v>2624</v>
      </c>
      <c r="J3420" s="41">
        <v>150</v>
      </c>
      <c r="K3420" s="74">
        <f t="shared" si="370"/>
        <v>393600</v>
      </c>
      <c r="L3420" s="29"/>
      <c r="M3420" s="29"/>
      <c r="N3420" s="29"/>
      <c r="O3420" s="29"/>
      <c r="P3420" s="29"/>
      <c r="Q3420" s="36"/>
      <c r="R3420" s="36"/>
      <c r="S3420" s="36"/>
      <c r="T3420" s="29"/>
      <c r="U3420" s="185"/>
      <c r="V3420" s="37"/>
      <c r="W3420" s="36"/>
      <c r="X3420" s="75">
        <f t="shared" si="369"/>
        <v>393600</v>
      </c>
      <c r="Y3420" s="36"/>
      <c r="Z3420" s="74">
        <v>50000000</v>
      </c>
      <c r="AA3420" s="29">
        <v>0</v>
      </c>
      <c r="AB3420" s="29">
        <v>0</v>
      </c>
      <c r="AC3420" s="41" t="s">
        <v>1435</v>
      </c>
      <c r="AD3420" s="36"/>
    </row>
    <row r="3421" spans="1:154" x14ac:dyDescent="0.3">
      <c r="A3421" s="18"/>
      <c r="B3421" s="18"/>
      <c r="C3421" s="18"/>
      <c r="D3421" s="18"/>
      <c r="E3421" s="18"/>
      <c r="F3421" s="18"/>
      <c r="G3421" s="18"/>
      <c r="H3421" s="19"/>
      <c r="I3421" s="20"/>
      <c r="J3421" s="21"/>
      <c r="K3421" s="20"/>
      <c r="L3421" s="18"/>
      <c r="M3421" s="18"/>
      <c r="N3421" s="18"/>
      <c r="O3421" s="18"/>
      <c r="P3421" s="18"/>
      <c r="Q3421" s="20"/>
      <c r="R3421" s="20"/>
      <c r="S3421" s="20"/>
      <c r="T3421" s="18"/>
      <c r="U3421" s="94"/>
      <c r="V3421" s="23"/>
      <c r="W3421" s="20"/>
      <c r="X3421" s="20"/>
      <c r="Y3421" s="20"/>
      <c r="Z3421" s="20"/>
      <c r="AA3421" s="18"/>
      <c r="AB3421" s="18"/>
      <c r="AC3421" s="58"/>
      <c r="AD3421" s="64"/>
      <c r="AE3421" s="39"/>
      <c r="AF3421" s="39"/>
      <c r="AG3421" s="39"/>
      <c r="AH3421" s="39"/>
      <c r="AI3421" s="39"/>
      <c r="AJ3421" s="39"/>
      <c r="AK3421" s="39"/>
      <c r="AL3421" s="39"/>
      <c r="AM3421" s="39"/>
      <c r="AN3421" s="39"/>
      <c r="AO3421" s="39"/>
      <c r="AP3421" s="39"/>
      <c r="AQ3421" s="39"/>
      <c r="AR3421" s="39"/>
      <c r="AS3421" s="39"/>
      <c r="AT3421" s="39"/>
      <c r="AU3421" s="39"/>
      <c r="AV3421" s="39"/>
      <c r="AW3421" s="39"/>
      <c r="AX3421" s="39"/>
      <c r="AY3421" s="39"/>
      <c r="AZ3421" s="39"/>
      <c r="BA3421" s="39"/>
      <c r="BB3421" s="39"/>
      <c r="BC3421" s="39"/>
      <c r="BD3421" s="39"/>
      <c r="BE3421" s="39"/>
      <c r="BF3421" s="39"/>
      <c r="BG3421" s="39"/>
      <c r="BH3421" s="39"/>
      <c r="BI3421" s="39"/>
      <c r="BJ3421" s="39"/>
      <c r="BK3421" s="39"/>
      <c r="BL3421" s="39"/>
      <c r="BM3421" s="39"/>
      <c r="BN3421" s="39"/>
      <c r="BO3421" s="39"/>
      <c r="BP3421" s="39"/>
      <c r="BQ3421" s="39"/>
      <c r="BR3421" s="39"/>
      <c r="BS3421" s="39"/>
      <c r="BT3421" s="39"/>
      <c r="BU3421" s="39"/>
      <c r="BV3421" s="39"/>
      <c r="BW3421" s="39"/>
      <c r="BX3421" s="39"/>
      <c r="BY3421" s="39"/>
      <c r="BZ3421" s="39"/>
      <c r="CA3421" s="39"/>
      <c r="CB3421" s="39"/>
      <c r="CC3421" s="39"/>
      <c r="CD3421" s="39"/>
      <c r="CE3421" s="39"/>
      <c r="CF3421" s="39"/>
      <c r="CG3421" s="39"/>
      <c r="CH3421" s="39"/>
      <c r="CI3421" s="39"/>
      <c r="CJ3421" s="39"/>
      <c r="CK3421" s="39"/>
      <c r="CL3421" s="39"/>
      <c r="CM3421" s="39"/>
      <c r="CN3421" s="39"/>
      <c r="CO3421" s="39"/>
      <c r="CP3421" s="39"/>
      <c r="CQ3421" s="39"/>
      <c r="CR3421" s="39"/>
      <c r="CS3421" s="39"/>
      <c r="CT3421" s="39"/>
      <c r="CU3421" s="39"/>
      <c r="CV3421" s="39"/>
      <c r="CW3421" s="39"/>
      <c r="CX3421" s="39"/>
      <c r="CY3421" s="39"/>
      <c r="CZ3421" s="39"/>
      <c r="DA3421" s="39"/>
      <c r="DB3421" s="39"/>
      <c r="DC3421" s="39"/>
      <c r="DD3421" s="39"/>
      <c r="DE3421" s="39"/>
      <c r="DF3421" s="39"/>
      <c r="DG3421" s="39"/>
      <c r="DH3421" s="39"/>
      <c r="DI3421" s="39"/>
      <c r="DJ3421" s="39"/>
      <c r="DK3421" s="39"/>
      <c r="DL3421" s="39"/>
      <c r="DM3421" s="39"/>
      <c r="DN3421" s="39"/>
      <c r="DO3421" s="39"/>
      <c r="DP3421" s="39"/>
      <c r="DQ3421" s="39"/>
      <c r="DR3421" s="39"/>
      <c r="DS3421" s="39"/>
      <c r="DT3421" s="39"/>
      <c r="DU3421" s="39"/>
      <c r="DV3421" s="39"/>
      <c r="DW3421" s="39"/>
      <c r="DX3421" s="39"/>
      <c r="DY3421" s="39"/>
      <c r="DZ3421" s="39"/>
      <c r="EA3421" s="39"/>
      <c r="EB3421" s="39"/>
      <c r="EC3421" s="39"/>
      <c r="ED3421" s="39"/>
      <c r="EE3421" s="39"/>
      <c r="EF3421" s="39"/>
      <c r="EG3421" s="39"/>
      <c r="EH3421" s="39"/>
      <c r="EI3421" s="39"/>
      <c r="EJ3421" s="39"/>
      <c r="EK3421" s="39"/>
      <c r="EL3421" s="39"/>
      <c r="EM3421" s="39"/>
      <c r="EN3421" s="39"/>
      <c r="EO3421" s="39"/>
      <c r="EP3421" s="39"/>
      <c r="EQ3421" s="39"/>
      <c r="ER3421" s="39"/>
      <c r="ES3421" s="39"/>
      <c r="ET3421" s="39"/>
      <c r="EU3421" s="39"/>
      <c r="EV3421" s="39"/>
      <c r="EW3421" s="39"/>
      <c r="EX3421" s="39"/>
    </row>
    <row r="3422" spans="1:154" x14ac:dyDescent="0.3">
      <c r="A3422" s="29">
        <v>2947</v>
      </c>
      <c r="B3422" s="29" t="s">
        <v>47</v>
      </c>
      <c r="C3422" s="29">
        <v>3736</v>
      </c>
      <c r="D3422" s="29">
        <v>4</v>
      </c>
      <c r="E3422" s="29">
        <v>2</v>
      </c>
      <c r="F3422" s="29">
        <v>2</v>
      </c>
      <c r="G3422" s="29">
        <v>90</v>
      </c>
      <c r="H3422" s="25" t="s">
        <v>477</v>
      </c>
      <c r="I3422" s="36">
        <v>290</v>
      </c>
      <c r="J3422" s="41">
        <v>250</v>
      </c>
      <c r="K3422" s="74">
        <f t="shared" si="370"/>
        <v>72500</v>
      </c>
      <c r="L3422" s="29">
        <v>1</v>
      </c>
      <c r="M3422" s="29" t="s">
        <v>53</v>
      </c>
      <c r="N3422" s="29" t="s">
        <v>48</v>
      </c>
      <c r="O3422" s="25" t="s">
        <v>477</v>
      </c>
      <c r="P3422" s="29">
        <v>56</v>
      </c>
      <c r="Q3422" s="36">
        <v>100</v>
      </c>
      <c r="R3422" s="36">
        <v>6750</v>
      </c>
      <c r="S3422" s="74">
        <f>P3422*R3422</f>
        <v>378000</v>
      </c>
      <c r="T3422" s="29">
        <v>3</v>
      </c>
      <c r="U3422" s="185">
        <v>3</v>
      </c>
      <c r="V3422" s="74">
        <f>S3422*U3422/100</f>
        <v>11340</v>
      </c>
      <c r="W3422" s="74">
        <f>S3422-V3422</f>
        <v>366660</v>
      </c>
      <c r="X3422" s="75">
        <f t="shared" si="369"/>
        <v>439160</v>
      </c>
      <c r="Y3422" s="74">
        <f>X3422*Q3422/100</f>
        <v>439160</v>
      </c>
      <c r="Z3422" s="74">
        <v>50000000</v>
      </c>
      <c r="AA3422" s="29">
        <v>0</v>
      </c>
      <c r="AB3422" s="29">
        <v>0</v>
      </c>
      <c r="AC3422" s="41" t="s">
        <v>1436</v>
      </c>
      <c r="AD3422" s="36"/>
    </row>
    <row r="3423" spans="1:154" s="39" customFormat="1" x14ac:dyDescent="0.3">
      <c r="A3423" s="9"/>
      <c r="B3423" s="9"/>
      <c r="C3423" s="9"/>
      <c r="D3423" s="9"/>
      <c r="E3423" s="9"/>
      <c r="F3423" s="9"/>
      <c r="G3423" s="9"/>
      <c r="H3423" s="30" t="s">
        <v>476</v>
      </c>
      <c r="I3423" s="10">
        <v>800</v>
      </c>
      <c r="J3423" s="33">
        <v>250</v>
      </c>
      <c r="K3423" s="34">
        <f t="shared" si="370"/>
        <v>200000</v>
      </c>
      <c r="L3423" s="9"/>
      <c r="M3423" s="9"/>
      <c r="N3423" s="9"/>
      <c r="O3423" s="30"/>
      <c r="P3423" s="9"/>
      <c r="Q3423" s="10"/>
      <c r="R3423" s="10"/>
      <c r="S3423" s="10"/>
      <c r="T3423" s="9"/>
      <c r="U3423" s="2"/>
      <c r="V3423" s="35"/>
      <c r="W3423" s="10"/>
      <c r="X3423" s="31">
        <f t="shared" si="369"/>
        <v>200000</v>
      </c>
      <c r="Y3423" s="10"/>
      <c r="Z3423" s="34">
        <v>50000000</v>
      </c>
      <c r="AA3423" s="9">
        <v>0</v>
      </c>
      <c r="AB3423" s="9">
        <v>0</v>
      </c>
      <c r="AC3423" s="33"/>
      <c r="AD3423" s="10"/>
      <c r="AE3423" s="16"/>
      <c r="AF3423" s="16"/>
      <c r="AG3423" s="16"/>
      <c r="AH3423" s="16"/>
      <c r="AI3423" s="16"/>
      <c r="AJ3423" s="16"/>
      <c r="AK3423" s="16"/>
      <c r="AL3423" s="16"/>
      <c r="AM3423" s="16"/>
      <c r="AN3423" s="16"/>
      <c r="AO3423" s="16"/>
      <c r="AP3423" s="16"/>
      <c r="AQ3423" s="16"/>
      <c r="AR3423" s="16"/>
      <c r="AS3423" s="16"/>
      <c r="AT3423" s="16"/>
      <c r="AU3423" s="16"/>
      <c r="AV3423" s="16"/>
      <c r="AW3423" s="16"/>
      <c r="AX3423" s="16"/>
      <c r="AY3423" s="16"/>
      <c r="AZ3423" s="16"/>
      <c r="BA3423" s="16"/>
      <c r="BB3423" s="16"/>
      <c r="BC3423" s="16"/>
      <c r="BD3423" s="16"/>
      <c r="BE3423" s="16"/>
      <c r="BF3423" s="16"/>
      <c r="BG3423" s="16"/>
      <c r="BH3423" s="16"/>
      <c r="BI3423" s="16"/>
      <c r="BJ3423" s="16"/>
      <c r="BK3423" s="16"/>
      <c r="BL3423" s="16"/>
      <c r="BM3423" s="16"/>
      <c r="BN3423" s="16"/>
      <c r="BO3423" s="16"/>
      <c r="BP3423" s="16"/>
      <c r="BQ3423" s="16"/>
      <c r="BR3423" s="16"/>
      <c r="BS3423" s="16"/>
      <c r="BT3423" s="16"/>
      <c r="BU3423" s="16"/>
      <c r="BV3423" s="16"/>
      <c r="BW3423" s="16"/>
      <c r="BX3423" s="16"/>
      <c r="BY3423" s="16"/>
      <c r="BZ3423" s="16"/>
      <c r="CA3423" s="16"/>
      <c r="CB3423" s="16"/>
      <c r="CC3423" s="16"/>
      <c r="CD3423" s="16"/>
      <c r="CE3423" s="16"/>
      <c r="CF3423" s="16"/>
      <c r="CG3423" s="16"/>
      <c r="CH3423" s="16"/>
      <c r="CI3423" s="16"/>
      <c r="CJ3423" s="16"/>
      <c r="CK3423" s="16"/>
      <c r="CL3423" s="16"/>
      <c r="CM3423" s="16"/>
      <c r="CN3423" s="16"/>
      <c r="CO3423" s="16"/>
      <c r="CP3423" s="16"/>
      <c r="CQ3423" s="16"/>
      <c r="CR3423" s="16"/>
      <c r="CS3423" s="16"/>
      <c r="CT3423" s="16"/>
      <c r="CU3423" s="16"/>
      <c r="CV3423" s="16"/>
      <c r="CW3423" s="16"/>
      <c r="CX3423" s="16"/>
      <c r="CY3423" s="16"/>
      <c r="CZ3423" s="16"/>
      <c r="DA3423" s="16"/>
      <c r="DB3423" s="16"/>
      <c r="DC3423" s="16"/>
      <c r="DD3423" s="16"/>
      <c r="DE3423" s="16"/>
      <c r="DF3423" s="16"/>
      <c r="DG3423" s="16"/>
      <c r="DH3423" s="16"/>
      <c r="DI3423" s="16"/>
      <c r="DJ3423" s="16"/>
      <c r="DK3423" s="16"/>
      <c r="DL3423" s="16"/>
      <c r="DM3423" s="16"/>
      <c r="DN3423" s="16"/>
      <c r="DO3423" s="16"/>
      <c r="DP3423" s="16"/>
      <c r="DQ3423" s="16"/>
      <c r="DR3423" s="16"/>
      <c r="DS3423" s="16"/>
      <c r="DT3423" s="16"/>
      <c r="DU3423" s="16"/>
      <c r="DV3423" s="16"/>
      <c r="DW3423" s="16"/>
      <c r="DX3423" s="16"/>
      <c r="DY3423" s="16"/>
      <c r="DZ3423" s="16"/>
      <c r="EA3423" s="16"/>
      <c r="EB3423" s="16"/>
      <c r="EC3423" s="16"/>
      <c r="ED3423" s="16"/>
      <c r="EE3423" s="16"/>
      <c r="EF3423" s="16"/>
      <c r="EG3423" s="16"/>
      <c r="EH3423" s="16"/>
      <c r="EI3423" s="16"/>
      <c r="EJ3423" s="16"/>
      <c r="EK3423" s="16"/>
      <c r="EL3423" s="16"/>
      <c r="EM3423" s="16"/>
      <c r="EN3423" s="16"/>
      <c r="EO3423" s="16"/>
      <c r="EP3423" s="16"/>
      <c r="EQ3423" s="16"/>
      <c r="ER3423" s="16"/>
      <c r="ES3423" s="16"/>
      <c r="ET3423" s="16"/>
      <c r="EU3423" s="16"/>
      <c r="EV3423" s="16"/>
      <c r="EW3423" s="16"/>
      <c r="EX3423" s="16"/>
    </row>
    <row r="3424" spans="1:154" x14ac:dyDescent="0.3">
      <c r="A3424" s="18"/>
      <c r="B3424" s="18"/>
      <c r="C3424" s="18"/>
      <c r="D3424" s="18"/>
      <c r="E3424" s="18"/>
      <c r="F3424" s="18"/>
      <c r="G3424" s="18"/>
      <c r="H3424" s="19"/>
      <c r="I3424" s="20"/>
      <c r="J3424" s="21"/>
      <c r="K3424" s="20"/>
      <c r="L3424" s="18"/>
      <c r="M3424" s="18"/>
      <c r="N3424" s="18"/>
      <c r="O3424" s="19"/>
      <c r="P3424" s="18"/>
      <c r="Q3424" s="20"/>
      <c r="R3424" s="20"/>
      <c r="S3424" s="20"/>
      <c r="T3424" s="18"/>
      <c r="U3424" s="94"/>
      <c r="V3424" s="23"/>
      <c r="W3424" s="20"/>
      <c r="X3424" s="20"/>
      <c r="Y3424" s="20"/>
      <c r="Z3424" s="20"/>
      <c r="AA3424" s="18"/>
      <c r="AB3424" s="18"/>
      <c r="AC3424" s="21"/>
      <c r="AD3424" s="20"/>
      <c r="AE3424" s="39"/>
      <c r="AF3424" s="39"/>
      <c r="AG3424" s="39"/>
      <c r="AH3424" s="39"/>
      <c r="AI3424" s="39"/>
      <c r="AJ3424" s="39"/>
      <c r="AK3424" s="39"/>
      <c r="AL3424" s="39"/>
      <c r="AM3424" s="39"/>
      <c r="AN3424" s="39"/>
      <c r="AO3424" s="39"/>
      <c r="AP3424" s="39"/>
      <c r="AQ3424" s="39"/>
      <c r="AR3424" s="39"/>
      <c r="AS3424" s="39"/>
      <c r="AT3424" s="39"/>
      <c r="AU3424" s="39"/>
      <c r="AV3424" s="39"/>
      <c r="AW3424" s="39"/>
      <c r="AX3424" s="39"/>
      <c r="AY3424" s="39"/>
      <c r="AZ3424" s="39"/>
      <c r="BA3424" s="39"/>
      <c r="BB3424" s="39"/>
      <c r="BC3424" s="39"/>
      <c r="BD3424" s="39"/>
      <c r="BE3424" s="39"/>
      <c r="BF3424" s="39"/>
      <c r="BG3424" s="39"/>
      <c r="BH3424" s="39"/>
      <c r="BI3424" s="39"/>
      <c r="BJ3424" s="39"/>
      <c r="BK3424" s="39"/>
      <c r="BL3424" s="39"/>
      <c r="BM3424" s="39"/>
      <c r="BN3424" s="39"/>
      <c r="BO3424" s="39"/>
      <c r="BP3424" s="39"/>
      <c r="BQ3424" s="39"/>
      <c r="BR3424" s="39"/>
      <c r="BS3424" s="39"/>
      <c r="BT3424" s="39"/>
      <c r="BU3424" s="39"/>
      <c r="BV3424" s="39"/>
      <c r="BW3424" s="39"/>
      <c r="BX3424" s="39"/>
      <c r="BY3424" s="39"/>
      <c r="BZ3424" s="39"/>
      <c r="CA3424" s="39"/>
      <c r="CB3424" s="39"/>
      <c r="CC3424" s="39"/>
      <c r="CD3424" s="39"/>
      <c r="CE3424" s="39"/>
      <c r="CF3424" s="39"/>
      <c r="CG3424" s="39"/>
      <c r="CH3424" s="39"/>
      <c r="CI3424" s="39"/>
      <c r="CJ3424" s="39"/>
      <c r="CK3424" s="39"/>
      <c r="CL3424" s="39"/>
      <c r="CM3424" s="39"/>
      <c r="CN3424" s="39"/>
      <c r="CO3424" s="39"/>
      <c r="CP3424" s="39"/>
      <c r="CQ3424" s="39"/>
      <c r="CR3424" s="39"/>
      <c r="CS3424" s="39"/>
      <c r="CT3424" s="39"/>
      <c r="CU3424" s="39"/>
      <c r="CV3424" s="39"/>
      <c r="CW3424" s="39"/>
      <c r="CX3424" s="39"/>
      <c r="CY3424" s="39"/>
      <c r="CZ3424" s="39"/>
      <c r="DA3424" s="39"/>
      <c r="DB3424" s="39"/>
      <c r="DC3424" s="39"/>
      <c r="DD3424" s="39"/>
      <c r="DE3424" s="39"/>
      <c r="DF3424" s="39"/>
      <c r="DG3424" s="39"/>
      <c r="DH3424" s="39"/>
      <c r="DI3424" s="39"/>
      <c r="DJ3424" s="39"/>
      <c r="DK3424" s="39"/>
      <c r="DL3424" s="39"/>
      <c r="DM3424" s="39"/>
      <c r="DN3424" s="39"/>
      <c r="DO3424" s="39"/>
      <c r="DP3424" s="39"/>
      <c r="DQ3424" s="39"/>
      <c r="DR3424" s="39"/>
      <c r="DS3424" s="39"/>
      <c r="DT3424" s="39"/>
      <c r="DU3424" s="39"/>
      <c r="DV3424" s="39"/>
      <c r="DW3424" s="39"/>
      <c r="DX3424" s="39"/>
      <c r="DY3424" s="39"/>
      <c r="DZ3424" s="39"/>
      <c r="EA3424" s="39"/>
      <c r="EB3424" s="39"/>
      <c r="EC3424" s="39"/>
      <c r="ED3424" s="39"/>
      <c r="EE3424" s="39"/>
      <c r="EF3424" s="39"/>
      <c r="EG3424" s="39"/>
      <c r="EH3424" s="39"/>
      <c r="EI3424" s="39"/>
      <c r="EJ3424" s="39"/>
      <c r="EK3424" s="39"/>
      <c r="EL3424" s="39"/>
      <c r="EM3424" s="39"/>
      <c r="EN3424" s="39"/>
      <c r="EO3424" s="39"/>
      <c r="EP3424" s="39"/>
      <c r="EQ3424" s="39"/>
      <c r="ER3424" s="39"/>
      <c r="ES3424" s="39"/>
      <c r="ET3424" s="39"/>
      <c r="EU3424" s="39"/>
      <c r="EV3424" s="39"/>
      <c r="EW3424" s="39"/>
      <c r="EX3424" s="39"/>
    </row>
    <row r="3425" spans="1:154" s="39" customFormat="1" x14ac:dyDescent="0.3">
      <c r="A3425" s="29">
        <v>2948</v>
      </c>
      <c r="B3425" s="29" t="s">
        <v>47</v>
      </c>
      <c r="C3425" s="29">
        <v>289</v>
      </c>
      <c r="D3425" s="29">
        <v>1</v>
      </c>
      <c r="E3425" s="29">
        <v>10</v>
      </c>
      <c r="F3425" s="29">
        <v>2</v>
      </c>
      <c r="G3425" s="29">
        <v>48</v>
      </c>
      <c r="H3425" s="25" t="s">
        <v>476</v>
      </c>
      <c r="I3425" s="36">
        <v>4248</v>
      </c>
      <c r="J3425" s="41">
        <v>150</v>
      </c>
      <c r="K3425" s="74">
        <f t="shared" ref="K3425:K3449" si="371">I3425*J3425</f>
        <v>637200</v>
      </c>
      <c r="L3425" s="29"/>
      <c r="M3425" s="29"/>
      <c r="N3425" s="29"/>
      <c r="O3425" s="29"/>
      <c r="P3425" s="29"/>
      <c r="Q3425" s="36"/>
      <c r="R3425" s="36"/>
      <c r="S3425" s="36"/>
      <c r="T3425" s="29"/>
      <c r="U3425" s="185"/>
      <c r="V3425" s="37"/>
      <c r="W3425" s="36"/>
      <c r="X3425" s="75">
        <f>K3425+W3425</f>
        <v>637200</v>
      </c>
      <c r="Y3425" s="36"/>
      <c r="Z3425" s="74">
        <v>50000000</v>
      </c>
      <c r="AA3425" s="29">
        <v>0</v>
      </c>
      <c r="AB3425" s="29">
        <v>0</v>
      </c>
      <c r="AC3425" s="41" t="s">
        <v>1437</v>
      </c>
      <c r="AD3425" s="36"/>
      <c r="AE3425" s="16"/>
      <c r="AF3425" s="16"/>
      <c r="AG3425" s="16"/>
      <c r="AH3425" s="16"/>
      <c r="AI3425" s="16"/>
      <c r="AJ3425" s="16"/>
      <c r="AK3425" s="16"/>
      <c r="AL3425" s="16"/>
      <c r="AM3425" s="16"/>
      <c r="AN3425" s="16"/>
      <c r="AO3425" s="16"/>
      <c r="AP3425" s="16"/>
      <c r="AQ3425" s="16"/>
      <c r="AR3425" s="16"/>
      <c r="AS3425" s="16"/>
      <c r="AT3425" s="16"/>
      <c r="AU3425" s="16"/>
      <c r="AV3425" s="16"/>
      <c r="AW3425" s="16"/>
      <c r="AX3425" s="16"/>
      <c r="AY3425" s="16"/>
      <c r="AZ3425" s="16"/>
      <c r="BA3425" s="16"/>
      <c r="BB3425" s="16"/>
      <c r="BC3425" s="16"/>
      <c r="BD3425" s="16"/>
      <c r="BE3425" s="16"/>
      <c r="BF3425" s="16"/>
      <c r="BG3425" s="16"/>
      <c r="BH3425" s="16"/>
      <c r="BI3425" s="16"/>
      <c r="BJ3425" s="16"/>
      <c r="BK3425" s="16"/>
      <c r="BL3425" s="16"/>
      <c r="BM3425" s="16"/>
      <c r="BN3425" s="16"/>
      <c r="BO3425" s="16"/>
      <c r="BP3425" s="16"/>
      <c r="BQ3425" s="16"/>
      <c r="BR3425" s="16"/>
      <c r="BS3425" s="16"/>
      <c r="BT3425" s="16"/>
      <c r="BU3425" s="16"/>
      <c r="BV3425" s="16"/>
      <c r="BW3425" s="16"/>
      <c r="BX3425" s="16"/>
      <c r="BY3425" s="16"/>
      <c r="BZ3425" s="16"/>
      <c r="CA3425" s="16"/>
      <c r="CB3425" s="16"/>
      <c r="CC3425" s="16"/>
      <c r="CD3425" s="16"/>
      <c r="CE3425" s="16"/>
      <c r="CF3425" s="16"/>
      <c r="CG3425" s="16"/>
      <c r="CH3425" s="16"/>
      <c r="CI3425" s="16"/>
      <c r="CJ3425" s="16"/>
      <c r="CK3425" s="16"/>
      <c r="CL3425" s="16"/>
      <c r="CM3425" s="16"/>
      <c r="CN3425" s="16"/>
      <c r="CO3425" s="16"/>
      <c r="CP3425" s="16"/>
      <c r="CQ3425" s="16"/>
      <c r="CR3425" s="16"/>
      <c r="CS3425" s="16"/>
      <c r="CT3425" s="16"/>
      <c r="CU3425" s="16"/>
      <c r="CV3425" s="16"/>
      <c r="CW3425" s="16"/>
      <c r="CX3425" s="16"/>
      <c r="CY3425" s="16"/>
      <c r="CZ3425" s="16"/>
      <c r="DA3425" s="16"/>
      <c r="DB3425" s="16"/>
      <c r="DC3425" s="16"/>
      <c r="DD3425" s="16"/>
      <c r="DE3425" s="16"/>
      <c r="DF3425" s="16"/>
      <c r="DG3425" s="16"/>
      <c r="DH3425" s="16"/>
      <c r="DI3425" s="16"/>
      <c r="DJ3425" s="16"/>
      <c r="DK3425" s="16"/>
      <c r="DL3425" s="16"/>
      <c r="DM3425" s="16"/>
      <c r="DN3425" s="16"/>
      <c r="DO3425" s="16"/>
      <c r="DP3425" s="16"/>
      <c r="DQ3425" s="16"/>
      <c r="DR3425" s="16"/>
      <c r="DS3425" s="16"/>
      <c r="DT3425" s="16"/>
      <c r="DU3425" s="16"/>
      <c r="DV3425" s="16"/>
      <c r="DW3425" s="16"/>
      <c r="DX3425" s="16"/>
      <c r="DY3425" s="16"/>
      <c r="DZ3425" s="16"/>
      <c r="EA3425" s="16"/>
      <c r="EB3425" s="16"/>
      <c r="EC3425" s="16"/>
      <c r="ED3425" s="16"/>
      <c r="EE3425" s="16"/>
      <c r="EF3425" s="16"/>
      <c r="EG3425" s="16"/>
      <c r="EH3425" s="16"/>
      <c r="EI3425" s="16"/>
      <c r="EJ3425" s="16"/>
      <c r="EK3425" s="16"/>
      <c r="EL3425" s="16"/>
      <c r="EM3425" s="16"/>
      <c r="EN3425" s="16"/>
      <c r="EO3425" s="16"/>
      <c r="EP3425" s="16"/>
      <c r="EQ3425" s="16"/>
      <c r="ER3425" s="16"/>
      <c r="ES3425" s="16"/>
      <c r="ET3425" s="16"/>
      <c r="EU3425" s="16"/>
      <c r="EV3425" s="16"/>
      <c r="EW3425" s="16"/>
      <c r="EX3425" s="16"/>
    </row>
    <row r="3426" spans="1:154" x14ac:dyDescent="0.3">
      <c r="A3426" s="18"/>
      <c r="B3426" s="18"/>
      <c r="C3426" s="18"/>
      <c r="D3426" s="18"/>
      <c r="E3426" s="18"/>
      <c r="F3426" s="18"/>
      <c r="G3426" s="18"/>
      <c r="H3426" s="19"/>
      <c r="I3426" s="20"/>
      <c r="J3426" s="21"/>
      <c r="K3426" s="20"/>
      <c r="L3426" s="18"/>
      <c r="M3426" s="18"/>
      <c r="N3426" s="18"/>
      <c r="O3426" s="18"/>
      <c r="P3426" s="18"/>
      <c r="Q3426" s="20"/>
      <c r="R3426" s="20"/>
      <c r="S3426" s="20"/>
      <c r="T3426" s="18"/>
      <c r="U3426" s="94"/>
      <c r="V3426" s="23"/>
      <c r="W3426" s="20"/>
      <c r="X3426" s="20"/>
      <c r="Y3426" s="20"/>
      <c r="Z3426" s="20"/>
      <c r="AA3426" s="18"/>
      <c r="AB3426" s="18"/>
      <c r="AC3426" s="21"/>
      <c r="AD3426" s="20"/>
      <c r="AE3426" s="39"/>
      <c r="AF3426" s="39"/>
      <c r="AG3426" s="39"/>
      <c r="AH3426" s="39"/>
      <c r="AI3426" s="39"/>
      <c r="AJ3426" s="39"/>
      <c r="AK3426" s="39"/>
      <c r="AL3426" s="39"/>
      <c r="AM3426" s="39"/>
      <c r="AN3426" s="39"/>
      <c r="AO3426" s="39"/>
      <c r="AP3426" s="39"/>
      <c r="AQ3426" s="39"/>
      <c r="AR3426" s="39"/>
      <c r="AS3426" s="39"/>
      <c r="AT3426" s="39"/>
      <c r="AU3426" s="39"/>
      <c r="AV3426" s="39"/>
      <c r="AW3426" s="39"/>
      <c r="AX3426" s="39"/>
      <c r="AY3426" s="39"/>
      <c r="AZ3426" s="39"/>
      <c r="BA3426" s="39"/>
      <c r="BB3426" s="39"/>
      <c r="BC3426" s="39"/>
      <c r="BD3426" s="39"/>
      <c r="BE3426" s="39"/>
      <c r="BF3426" s="39"/>
      <c r="BG3426" s="39"/>
      <c r="BH3426" s="39"/>
      <c r="BI3426" s="39"/>
      <c r="BJ3426" s="39"/>
      <c r="BK3426" s="39"/>
      <c r="BL3426" s="39"/>
      <c r="BM3426" s="39"/>
      <c r="BN3426" s="39"/>
      <c r="BO3426" s="39"/>
      <c r="BP3426" s="39"/>
      <c r="BQ3426" s="39"/>
      <c r="BR3426" s="39"/>
      <c r="BS3426" s="39"/>
      <c r="BT3426" s="39"/>
      <c r="BU3426" s="39"/>
      <c r="BV3426" s="39"/>
      <c r="BW3426" s="39"/>
      <c r="BX3426" s="39"/>
      <c r="BY3426" s="39"/>
      <c r="BZ3426" s="39"/>
      <c r="CA3426" s="39"/>
      <c r="CB3426" s="39"/>
      <c r="CC3426" s="39"/>
      <c r="CD3426" s="39"/>
      <c r="CE3426" s="39"/>
      <c r="CF3426" s="39"/>
      <c r="CG3426" s="39"/>
      <c r="CH3426" s="39"/>
      <c r="CI3426" s="39"/>
      <c r="CJ3426" s="39"/>
      <c r="CK3426" s="39"/>
      <c r="CL3426" s="39"/>
      <c r="CM3426" s="39"/>
      <c r="CN3426" s="39"/>
      <c r="CO3426" s="39"/>
      <c r="CP3426" s="39"/>
      <c r="CQ3426" s="39"/>
      <c r="CR3426" s="39"/>
      <c r="CS3426" s="39"/>
      <c r="CT3426" s="39"/>
      <c r="CU3426" s="39"/>
      <c r="CV3426" s="39"/>
      <c r="CW3426" s="39"/>
      <c r="CX3426" s="39"/>
      <c r="CY3426" s="39"/>
      <c r="CZ3426" s="39"/>
      <c r="DA3426" s="39"/>
      <c r="DB3426" s="39"/>
      <c r="DC3426" s="39"/>
      <c r="DD3426" s="39"/>
      <c r="DE3426" s="39"/>
      <c r="DF3426" s="39"/>
      <c r="DG3426" s="39"/>
      <c r="DH3426" s="39"/>
      <c r="DI3426" s="39"/>
      <c r="DJ3426" s="39"/>
      <c r="DK3426" s="39"/>
      <c r="DL3426" s="39"/>
      <c r="DM3426" s="39"/>
      <c r="DN3426" s="39"/>
      <c r="DO3426" s="39"/>
      <c r="DP3426" s="39"/>
      <c r="DQ3426" s="39"/>
      <c r="DR3426" s="39"/>
      <c r="DS3426" s="39"/>
      <c r="DT3426" s="39"/>
      <c r="DU3426" s="39"/>
      <c r="DV3426" s="39"/>
      <c r="DW3426" s="39"/>
      <c r="DX3426" s="39"/>
      <c r="DY3426" s="39"/>
      <c r="DZ3426" s="39"/>
      <c r="EA3426" s="39"/>
      <c r="EB3426" s="39"/>
      <c r="EC3426" s="39"/>
      <c r="ED3426" s="39"/>
      <c r="EE3426" s="39"/>
      <c r="EF3426" s="39"/>
      <c r="EG3426" s="39"/>
      <c r="EH3426" s="39"/>
      <c r="EI3426" s="39"/>
      <c r="EJ3426" s="39"/>
      <c r="EK3426" s="39"/>
      <c r="EL3426" s="39"/>
      <c r="EM3426" s="39"/>
      <c r="EN3426" s="39"/>
      <c r="EO3426" s="39"/>
      <c r="EP3426" s="39"/>
      <c r="EQ3426" s="39"/>
      <c r="ER3426" s="39"/>
      <c r="ES3426" s="39"/>
      <c r="ET3426" s="39"/>
      <c r="EU3426" s="39"/>
      <c r="EV3426" s="39"/>
      <c r="EW3426" s="39"/>
      <c r="EX3426" s="39"/>
    </row>
    <row r="3427" spans="1:154" x14ac:dyDescent="0.3">
      <c r="A3427" s="29">
        <v>2949</v>
      </c>
      <c r="B3427" s="29" t="s">
        <v>47</v>
      </c>
      <c r="C3427" s="29">
        <v>600</v>
      </c>
      <c r="D3427" s="29">
        <v>5</v>
      </c>
      <c r="E3427" s="29">
        <v>4</v>
      </c>
      <c r="F3427" s="29">
        <v>2</v>
      </c>
      <c r="G3427" s="29">
        <v>42</v>
      </c>
      <c r="H3427" s="25" t="s">
        <v>476</v>
      </c>
      <c r="I3427" s="36">
        <v>1842</v>
      </c>
      <c r="J3427" s="41">
        <v>750</v>
      </c>
      <c r="K3427" s="74">
        <f t="shared" si="371"/>
        <v>1381500</v>
      </c>
      <c r="L3427" s="29"/>
      <c r="M3427" s="29"/>
      <c r="N3427" s="29"/>
      <c r="O3427" s="29"/>
      <c r="P3427" s="29"/>
      <c r="Q3427" s="36"/>
      <c r="R3427" s="36"/>
      <c r="S3427" s="36"/>
      <c r="T3427" s="29"/>
      <c r="U3427" s="185"/>
      <c r="V3427" s="37"/>
      <c r="W3427" s="36"/>
      <c r="X3427" s="75">
        <f>K3427+W3427</f>
        <v>1381500</v>
      </c>
      <c r="Y3427" s="36"/>
      <c r="Z3427" s="74">
        <v>50000000</v>
      </c>
      <c r="AA3427" s="29">
        <v>0</v>
      </c>
      <c r="AB3427" s="29">
        <v>0</v>
      </c>
      <c r="AC3427" s="41" t="s">
        <v>1438</v>
      </c>
      <c r="AD3427" s="36"/>
    </row>
    <row r="3428" spans="1:154" s="39" customFormat="1" x14ac:dyDescent="0.3">
      <c r="A3428" s="18"/>
      <c r="B3428" s="18"/>
      <c r="C3428" s="18"/>
      <c r="D3428" s="18"/>
      <c r="E3428" s="18"/>
      <c r="F3428" s="18"/>
      <c r="G3428" s="18"/>
      <c r="H3428" s="19"/>
      <c r="I3428" s="20"/>
      <c r="J3428" s="21"/>
      <c r="K3428" s="20"/>
      <c r="L3428" s="18"/>
      <c r="M3428" s="18"/>
      <c r="N3428" s="18"/>
      <c r="O3428" s="18"/>
      <c r="P3428" s="18"/>
      <c r="Q3428" s="20"/>
      <c r="R3428" s="20"/>
      <c r="S3428" s="20"/>
      <c r="T3428" s="18"/>
      <c r="U3428" s="94"/>
      <c r="V3428" s="23"/>
      <c r="W3428" s="20"/>
      <c r="X3428" s="20"/>
      <c r="Y3428" s="20"/>
      <c r="Z3428" s="20"/>
      <c r="AA3428" s="18"/>
      <c r="AB3428" s="18"/>
      <c r="AC3428" s="58"/>
      <c r="AD3428" s="64"/>
    </row>
    <row r="3429" spans="1:154" x14ac:dyDescent="0.3">
      <c r="A3429" s="29">
        <v>2950</v>
      </c>
      <c r="B3429" s="29" t="s">
        <v>47</v>
      </c>
      <c r="C3429" s="29">
        <v>3445</v>
      </c>
      <c r="D3429" s="29">
        <v>6</v>
      </c>
      <c r="E3429" s="29">
        <v>1</v>
      </c>
      <c r="F3429" s="29">
        <v>2</v>
      </c>
      <c r="G3429" s="29">
        <v>95</v>
      </c>
      <c r="H3429" s="25" t="s">
        <v>476</v>
      </c>
      <c r="I3429" s="36">
        <v>695</v>
      </c>
      <c r="J3429" s="41">
        <v>1050</v>
      </c>
      <c r="K3429" s="74">
        <f t="shared" si="371"/>
        <v>729750</v>
      </c>
      <c r="L3429" s="29"/>
      <c r="M3429" s="29"/>
      <c r="N3429" s="29"/>
      <c r="O3429" s="29"/>
      <c r="P3429" s="29"/>
      <c r="Q3429" s="36"/>
      <c r="R3429" s="36"/>
      <c r="S3429" s="36"/>
      <c r="T3429" s="29"/>
      <c r="U3429" s="185"/>
      <c r="V3429" s="37"/>
      <c r="W3429" s="36"/>
      <c r="X3429" s="75">
        <f>K3429+W3429</f>
        <v>729750</v>
      </c>
      <c r="Y3429" s="36"/>
      <c r="Z3429" s="74">
        <v>50000000</v>
      </c>
      <c r="AA3429" s="29">
        <v>0</v>
      </c>
      <c r="AB3429" s="29">
        <v>0</v>
      </c>
      <c r="AC3429" s="41" t="s">
        <v>1439</v>
      </c>
      <c r="AD3429" s="36"/>
    </row>
    <row r="3430" spans="1:154" s="39" customFormat="1" x14ac:dyDescent="0.3">
      <c r="A3430" s="18"/>
      <c r="B3430" s="18"/>
      <c r="C3430" s="18"/>
      <c r="D3430" s="18"/>
      <c r="E3430" s="18"/>
      <c r="F3430" s="18"/>
      <c r="G3430" s="18"/>
      <c r="H3430" s="19"/>
      <c r="I3430" s="20"/>
      <c r="J3430" s="21"/>
      <c r="K3430" s="20"/>
      <c r="L3430" s="18"/>
      <c r="M3430" s="18"/>
      <c r="N3430" s="18"/>
      <c r="O3430" s="18"/>
      <c r="P3430" s="18"/>
      <c r="Q3430" s="20"/>
      <c r="R3430" s="20"/>
      <c r="S3430" s="20"/>
      <c r="T3430" s="18"/>
      <c r="U3430" s="94"/>
      <c r="V3430" s="23"/>
      <c r="W3430" s="20"/>
      <c r="X3430" s="20"/>
      <c r="Y3430" s="20"/>
      <c r="Z3430" s="20"/>
      <c r="AA3430" s="18"/>
      <c r="AB3430" s="18"/>
      <c r="AC3430" s="58"/>
      <c r="AD3430" s="64"/>
    </row>
    <row r="3431" spans="1:154" x14ac:dyDescent="0.3">
      <c r="A3431" s="29">
        <v>2951</v>
      </c>
      <c r="B3431" s="29" t="s">
        <v>47</v>
      </c>
      <c r="C3431" s="29">
        <v>7823</v>
      </c>
      <c r="D3431" s="29">
        <v>9</v>
      </c>
      <c r="E3431" s="29">
        <v>1</v>
      </c>
      <c r="F3431" s="29">
        <v>0</v>
      </c>
      <c r="G3431" s="29">
        <v>24</v>
      </c>
      <c r="H3431" s="25" t="s">
        <v>477</v>
      </c>
      <c r="I3431" s="36">
        <v>224</v>
      </c>
      <c r="J3431" s="41">
        <v>150</v>
      </c>
      <c r="K3431" s="74">
        <f t="shared" si="371"/>
        <v>33600</v>
      </c>
      <c r="L3431" s="29">
        <v>1</v>
      </c>
      <c r="M3431" s="29" t="s">
        <v>53</v>
      </c>
      <c r="N3431" s="29" t="s">
        <v>75</v>
      </c>
      <c r="O3431" s="25" t="s">
        <v>477</v>
      </c>
      <c r="P3431" s="29">
        <v>96</v>
      </c>
      <c r="Q3431" s="36">
        <v>100</v>
      </c>
      <c r="R3431" s="36">
        <v>6750</v>
      </c>
      <c r="S3431" s="74">
        <f>P3431*R3431</f>
        <v>648000</v>
      </c>
      <c r="T3431" s="29">
        <v>17</v>
      </c>
      <c r="U3431" s="185">
        <v>60</v>
      </c>
      <c r="V3431" s="74">
        <f>S3431*U3431/100</f>
        <v>388800</v>
      </c>
      <c r="W3431" s="74">
        <f>S3431-V3431</f>
        <v>259200</v>
      </c>
      <c r="X3431" s="75">
        <f>K3431+W3431</f>
        <v>292800</v>
      </c>
      <c r="Y3431" s="74">
        <f>X3431*Q3431/100</f>
        <v>292800</v>
      </c>
      <c r="Z3431" s="74">
        <v>50000000</v>
      </c>
      <c r="AA3431" s="29">
        <v>0</v>
      </c>
      <c r="AB3431" s="29">
        <v>0</v>
      </c>
      <c r="AC3431" s="41" t="s">
        <v>1440</v>
      </c>
      <c r="AD3431" s="36"/>
    </row>
    <row r="3432" spans="1:154" s="39" customFormat="1" x14ac:dyDescent="0.3">
      <c r="A3432" s="9"/>
      <c r="B3432" s="9"/>
      <c r="C3432" s="9"/>
      <c r="D3432" s="9"/>
      <c r="E3432" s="9"/>
      <c r="F3432" s="9"/>
      <c r="G3432" s="9"/>
      <c r="H3432" s="30" t="s">
        <v>476</v>
      </c>
      <c r="I3432" s="10">
        <v>200</v>
      </c>
      <c r="J3432" s="33">
        <v>150</v>
      </c>
      <c r="K3432" s="34">
        <f t="shared" si="371"/>
        <v>30000</v>
      </c>
      <c r="L3432" s="9"/>
      <c r="M3432" s="9"/>
      <c r="N3432" s="9"/>
      <c r="O3432" s="9"/>
      <c r="P3432" s="9"/>
      <c r="Q3432" s="10"/>
      <c r="R3432" s="10"/>
      <c r="S3432" s="10"/>
      <c r="T3432" s="9"/>
      <c r="U3432" s="2"/>
      <c r="V3432" s="35"/>
      <c r="W3432" s="10"/>
      <c r="X3432" s="31">
        <f>K3432+W3432</f>
        <v>30000</v>
      </c>
      <c r="Y3432" s="10"/>
      <c r="Z3432" s="34">
        <v>50000000</v>
      </c>
      <c r="AA3432" s="9">
        <v>0</v>
      </c>
      <c r="AB3432" s="9">
        <v>0</v>
      </c>
      <c r="AC3432" s="33"/>
      <c r="AD3432" s="10"/>
      <c r="AE3432" s="16"/>
      <c r="AF3432" s="16"/>
      <c r="AG3432" s="16"/>
      <c r="AH3432" s="16"/>
      <c r="AI3432" s="16"/>
      <c r="AJ3432" s="16"/>
      <c r="AK3432" s="16"/>
      <c r="AL3432" s="16"/>
      <c r="AM3432" s="16"/>
      <c r="AN3432" s="16"/>
      <c r="AO3432" s="16"/>
      <c r="AP3432" s="16"/>
      <c r="AQ3432" s="16"/>
      <c r="AR3432" s="16"/>
      <c r="AS3432" s="16"/>
      <c r="AT3432" s="16"/>
      <c r="AU3432" s="16"/>
      <c r="AV3432" s="16"/>
      <c r="AW3432" s="16"/>
      <c r="AX3432" s="16"/>
      <c r="AY3432" s="16"/>
      <c r="AZ3432" s="16"/>
      <c r="BA3432" s="16"/>
      <c r="BB3432" s="16"/>
      <c r="BC3432" s="16"/>
      <c r="BD3432" s="16"/>
      <c r="BE3432" s="16"/>
      <c r="BF3432" s="16"/>
      <c r="BG3432" s="16"/>
      <c r="BH3432" s="16"/>
      <c r="BI3432" s="16"/>
      <c r="BJ3432" s="16"/>
      <c r="BK3432" s="16"/>
      <c r="BL3432" s="16"/>
      <c r="BM3432" s="16"/>
      <c r="BN3432" s="16"/>
      <c r="BO3432" s="16"/>
      <c r="BP3432" s="16"/>
      <c r="BQ3432" s="16"/>
      <c r="BR3432" s="16"/>
      <c r="BS3432" s="16"/>
      <c r="BT3432" s="16"/>
      <c r="BU3432" s="16"/>
      <c r="BV3432" s="16"/>
      <c r="BW3432" s="16"/>
      <c r="BX3432" s="16"/>
      <c r="BY3432" s="16"/>
      <c r="BZ3432" s="16"/>
      <c r="CA3432" s="16"/>
      <c r="CB3432" s="16"/>
      <c r="CC3432" s="16"/>
      <c r="CD3432" s="16"/>
      <c r="CE3432" s="16"/>
      <c r="CF3432" s="16"/>
      <c r="CG3432" s="16"/>
      <c r="CH3432" s="16"/>
      <c r="CI3432" s="16"/>
      <c r="CJ3432" s="16"/>
      <c r="CK3432" s="16"/>
      <c r="CL3432" s="16"/>
      <c r="CM3432" s="16"/>
      <c r="CN3432" s="16"/>
      <c r="CO3432" s="16"/>
      <c r="CP3432" s="16"/>
      <c r="CQ3432" s="16"/>
      <c r="CR3432" s="16"/>
      <c r="CS3432" s="16"/>
      <c r="CT3432" s="16"/>
      <c r="CU3432" s="16"/>
      <c r="CV3432" s="16"/>
      <c r="CW3432" s="16"/>
      <c r="CX3432" s="16"/>
      <c r="CY3432" s="16"/>
      <c r="CZ3432" s="16"/>
      <c r="DA3432" s="16"/>
      <c r="DB3432" s="16"/>
      <c r="DC3432" s="16"/>
      <c r="DD3432" s="16"/>
      <c r="DE3432" s="16"/>
      <c r="DF3432" s="16"/>
      <c r="DG3432" s="16"/>
      <c r="DH3432" s="16"/>
      <c r="DI3432" s="16"/>
      <c r="DJ3432" s="16"/>
      <c r="DK3432" s="16"/>
      <c r="DL3432" s="16"/>
      <c r="DM3432" s="16"/>
      <c r="DN3432" s="16"/>
      <c r="DO3432" s="16"/>
      <c r="DP3432" s="16"/>
      <c r="DQ3432" s="16"/>
      <c r="DR3432" s="16"/>
      <c r="DS3432" s="16"/>
      <c r="DT3432" s="16"/>
      <c r="DU3432" s="16"/>
      <c r="DV3432" s="16"/>
      <c r="DW3432" s="16"/>
      <c r="DX3432" s="16"/>
      <c r="DY3432" s="16"/>
      <c r="DZ3432" s="16"/>
      <c r="EA3432" s="16"/>
      <c r="EB3432" s="16"/>
      <c r="EC3432" s="16"/>
      <c r="ED3432" s="16"/>
      <c r="EE3432" s="16"/>
      <c r="EF3432" s="16"/>
      <c r="EG3432" s="16"/>
      <c r="EH3432" s="16"/>
      <c r="EI3432" s="16"/>
      <c r="EJ3432" s="16"/>
      <c r="EK3432" s="16"/>
      <c r="EL3432" s="16"/>
      <c r="EM3432" s="16"/>
      <c r="EN3432" s="16"/>
      <c r="EO3432" s="16"/>
      <c r="EP3432" s="16"/>
      <c r="EQ3432" s="16"/>
      <c r="ER3432" s="16"/>
      <c r="ES3432" s="16"/>
      <c r="ET3432" s="16"/>
      <c r="EU3432" s="16"/>
      <c r="EV3432" s="16"/>
      <c r="EW3432" s="16"/>
      <c r="EX3432" s="16"/>
    </row>
    <row r="3433" spans="1:154" x14ac:dyDescent="0.3">
      <c r="A3433" s="9"/>
      <c r="B3433" s="9" t="s">
        <v>47</v>
      </c>
      <c r="C3433" s="9">
        <v>7829</v>
      </c>
      <c r="D3433" s="9">
        <v>9</v>
      </c>
      <c r="E3433" s="9">
        <v>9</v>
      </c>
      <c r="F3433" s="9">
        <v>0</v>
      </c>
      <c r="G3433" s="9">
        <v>77</v>
      </c>
      <c r="H3433" s="30" t="s">
        <v>476</v>
      </c>
      <c r="I3433" s="10">
        <v>3677</v>
      </c>
      <c r="J3433" s="33">
        <v>150</v>
      </c>
      <c r="K3433" s="34">
        <f t="shared" si="371"/>
        <v>551550</v>
      </c>
      <c r="L3433" s="9"/>
      <c r="M3433" s="9"/>
      <c r="N3433" s="9"/>
      <c r="O3433" s="9"/>
      <c r="P3433" s="9"/>
      <c r="Q3433" s="10"/>
      <c r="R3433" s="10"/>
      <c r="S3433" s="10"/>
      <c r="T3433" s="9"/>
      <c r="U3433" s="2"/>
      <c r="V3433" s="35"/>
      <c r="W3433" s="10"/>
      <c r="X3433" s="31">
        <f>K3433+W3433</f>
        <v>551550</v>
      </c>
      <c r="Y3433" s="10"/>
      <c r="Z3433" s="34">
        <v>50000000</v>
      </c>
      <c r="AA3433" s="9">
        <v>0</v>
      </c>
      <c r="AB3433" s="9">
        <v>0</v>
      </c>
      <c r="AC3433" s="33">
        <v>0</v>
      </c>
      <c r="AD3433" s="10"/>
    </row>
    <row r="3434" spans="1:154" s="39" customFormat="1" x14ac:dyDescent="0.3">
      <c r="A3434" s="18"/>
      <c r="B3434" s="18"/>
      <c r="C3434" s="18"/>
      <c r="D3434" s="18"/>
      <c r="E3434" s="18"/>
      <c r="F3434" s="18"/>
      <c r="G3434" s="18"/>
      <c r="H3434" s="19"/>
      <c r="I3434" s="20"/>
      <c r="J3434" s="21"/>
      <c r="K3434" s="20"/>
      <c r="L3434" s="18"/>
      <c r="M3434" s="18"/>
      <c r="N3434" s="18"/>
      <c r="O3434" s="18"/>
      <c r="P3434" s="18"/>
      <c r="Q3434" s="20"/>
      <c r="R3434" s="20"/>
      <c r="S3434" s="20"/>
      <c r="T3434" s="18"/>
      <c r="U3434" s="94"/>
      <c r="V3434" s="23"/>
      <c r="W3434" s="20"/>
      <c r="X3434" s="20"/>
      <c r="Y3434" s="20"/>
      <c r="Z3434" s="20"/>
      <c r="AA3434" s="18"/>
      <c r="AB3434" s="18"/>
      <c r="AC3434" s="21"/>
      <c r="AD3434" s="20"/>
    </row>
    <row r="3435" spans="1:154" x14ac:dyDescent="0.3">
      <c r="A3435" s="29">
        <v>2952</v>
      </c>
      <c r="B3435" s="29" t="s">
        <v>47</v>
      </c>
      <c r="C3435" s="29">
        <v>3777</v>
      </c>
      <c r="D3435" s="29">
        <v>8</v>
      </c>
      <c r="E3435" s="29">
        <v>8</v>
      </c>
      <c r="F3435" s="29">
        <v>1</v>
      </c>
      <c r="G3435" s="29">
        <v>49</v>
      </c>
      <c r="H3435" s="25" t="s">
        <v>476</v>
      </c>
      <c r="I3435" s="36">
        <v>3349</v>
      </c>
      <c r="J3435" s="41">
        <v>210</v>
      </c>
      <c r="K3435" s="74">
        <f t="shared" si="371"/>
        <v>703290</v>
      </c>
      <c r="L3435" s="29"/>
      <c r="M3435" s="29"/>
      <c r="N3435" s="29"/>
      <c r="O3435" s="29"/>
      <c r="P3435" s="29"/>
      <c r="Q3435" s="36"/>
      <c r="R3435" s="36"/>
      <c r="S3435" s="36"/>
      <c r="T3435" s="29"/>
      <c r="U3435" s="185"/>
      <c r="V3435" s="37"/>
      <c r="W3435" s="36"/>
      <c r="X3435" s="75">
        <f>K3435+W3435</f>
        <v>703290</v>
      </c>
      <c r="Y3435" s="36"/>
      <c r="Z3435" s="74">
        <v>50000000</v>
      </c>
      <c r="AA3435" s="29">
        <v>0</v>
      </c>
      <c r="AB3435" s="29">
        <v>0</v>
      </c>
      <c r="AC3435" s="41" t="s">
        <v>1441</v>
      </c>
      <c r="AD3435" s="36"/>
    </row>
    <row r="3436" spans="1:154" x14ac:dyDescent="0.3">
      <c r="A3436" s="18"/>
      <c r="B3436" s="18"/>
      <c r="C3436" s="18"/>
      <c r="D3436" s="18"/>
      <c r="E3436" s="18"/>
      <c r="F3436" s="18"/>
      <c r="G3436" s="18"/>
      <c r="H3436" s="19"/>
      <c r="I3436" s="20"/>
      <c r="J3436" s="21"/>
      <c r="K3436" s="20"/>
      <c r="L3436" s="18"/>
      <c r="M3436" s="18"/>
      <c r="N3436" s="18"/>
      <c r="O3436" s="18"/>
      <c r="P3436" s="18"/>
      <c r="Q3436" s="20"/>
      <c r="R3436" s="20"/>
      <c r="S3436" s="20"/>
      <c r="T3436" s="18"/>
      <c r="U3436" s="94"/>
      <c r="V3436" s="23"/>
      <c r="W3436" s="20"/>
      <c r="X3436" s="20"/>
      <c r="Y3436" s="20"/>
      <c r="Z3436" s="20"/>
      <c r="AA3436" s="18"/>
      <c r="AB3436" s="18"/>
      <c r="AC3436" s="58"/>
      <c r="AD3436" s="64"/>
      <c r="AE3436" s="39"/>
      <c r="AF3436" s="39"/>
      <c r="AG3436" s="39"/>
      <c r="AH3436" s="39"/>
      <c r="AI3436" s="39"/>
      <c r="AJ3436" s="39"/>
      <c r="AK3436" s="39"/>
      <c r="AL3436" s="39"/>
      <c r="AM3436" s="39"/>
      <c r="AN3436" s="39"/>
      <c r="AO3436" s="39"/>
      <c r="AP3436" s="39"/>
      <c r="AQ3436" s="39"/>
      <c r="AR3436" s="39"/>
      <c r="AS3436" s="39"/>
      <c r="AT3436" s="39"/>
      <c r="AU3436" s="39"/>
      <c r="AV3436" s="39"/>
      <c r="AW3436" s="39"/>
      <c r="AX3436" s="39"/>
      <c r="AY3436" s="39"/>
      <c r="AZ3436" s="39"/>
      <c r="BA3436" s="39"/>
      <c r="BB3436" s="39"/>
      <c r="BC3436" s="39"/>
      <c r="BD3436" s="39"/>
      <c r="BE3436" s="39"/>
      <c r="BF3436" s="39"/>
      <c r="BG3436" s="39"/>
      <c r="BH3436" s="39"/>
      <c r="BI3436" s="39"/>
      <c r="BJ3436" s="39"/>
      <c r="BK3436" s="39"/>
      <c r="BL3436" s="39"/>
      <c r="BM3436" s="39"/>
      <c r="BN3436" s="39"/>
      <c r="BO3436" s="39"/>
      <c r="BP3436" s="39"/>
      <c r="BQ3436" s="39"/>
      <c r="BR3436" s="39"/>
      <c r="BS3436" s="39"/>
      <c r="BT3436" s="39"/>
      <c r="BU3436" s="39"/>
      <c r="BV3436" s="39"/>
      <c r="BW3436" s="39"/>
      <c r="BX3436" s="39"/>
      <c r="BY3436" s="39"/>
      <c r="BZ3436" s="39"/>
      <c r="CA3436" s="39"/>
      <c r="CB3436" s="39"/>
      <c r="CC3436" s="39"/>
      <c r="CD3436" s="39"/>
      <c r="CE3436" s="39"/>
      <c r="CF3436" s="39"/>
      <c r="CG3436" s="39"/>
      <c r="CH3436" s="39"/>
      <c r="CI3436" s="39"/>
      <c r="CJ3436" s="39"/>
      <c r="CK3436" s="39"/>
      <c r="CL3436" s="39"/>
      <c r="CM3436" s="39"/>
      <c r="CN3436" s="39"/>
      <c r="CO3436" s="39"/>
      <c r="CP3436" s="39"/>
      <c r="CQ3436" s="39"/>
      <c r="CR3436" s="39"/>
      <c r="CS3436" s="39"/>
      <c r="CT3436" s="39"/>
      <c r="CU3436" s="39"/>
      <c r="CV3436" s="39"/>
      <c r="CW3436" s="39"/>
      <c r="CX3436" s="39"/>
      <c r="CY3436" s="39"/>
      <c r="CZ3436" s="39"/>
      <c r="DA3436" s="39"/>
      <c r="DB3436" s="39"/>
      <c r="DC3436" s="39"/>
      <c r="DD3436" s="39"/>
      <c r="DE3436" s="39"/>
      <c r="DF3436" s="39"/>
      <c r="DG3436" s="39"/>
      <c r="DH3436" s="39"/>
      <c r="DI3436" s="39"/>
      <c r="DJ3436" s="39"/>
      <c r="DK3436" s="39"/>
      <c r="DL3436" s="39"/>
      <c r="DM3436" s="39"/>
      <c r="DN3436" s="39"/>
      <c r="DO3436" s="39"/>
      <c r="DP3436" s="39"/>
      <c r="DQ3436" s="39"/>
      <c r="DR3436" s="39"/>
      <c r="DS3436" s="39"/>
      <c r="DT3436" s="39"/>
      <c r="DU3436" s="39"/>
      <c r="DV3436" s="39"/>
      <c r="DW3436" s="39"/>
      <c r="DX3436" s="39"/>
      <c r="DY3436" s="39"/>
      <c r="DZ3436" s="39"/>
      <c r="EA3436" s="39"/>
      <c r="EB3436" s="39"/>
      <c r="EC3436" s="39"/>
      <c r="ED3436" s="39"/>
      <c r="EE3436" s="39"/>
      <c r="EF3436" s="39"/>
      <c r="EG3436" s="39"/>
      <c r="EH3436" s="39"/>
      <c r="EI3436" s="39"/>
      <c r="EJ3436" s="39"/>
      <c r="EK3436" s="39"/>
      <c r="EL3436" s="39"/>
      <c r="EM3436" s="39"/>
      <c r="EN3436" s="39"/>
      <c r="EO3436" s="39"/>
      <c r="EP3436" s="39"/>
      <c r="EQ3436" s="39"/>
      <c r="ER3436" s="39"/>
      <c r="ES3436" s="39"/>
      <c r="ET3436" s="39"/>
      <c r="EU3436" s="39"/>
      <c r="EV3436" s="39"/>
      <c r="EW3436" s="39"/>
      <c r="EX3436" s="39"/>
    </row>
    <row r="3437" spans="1:154" x14ac:dyDescent="0.3">
      <c r="A3437" s="29">
        <v>2953</v>
      </c>
      <c r="B3437" s="29" t="s">
        <v>47</v>
      </c>
      <c r="C3437" s="29">
        <v>15020</v>
      </c>
      <c r="D3437" s="29">
        <v>1</v>
      </c>
      <c r="E3437" s="29">
        <v>1</v>
      </c>
      <c r="F3437" s="29">
        <v>3</v>
      </c>
      <c r="G3437" s="29">
        <v>62</v>
      </c>
      <c r="H3437" s="25" t="s">
        <v>477</v>
      </c>
      <c r="I3437" s="36">
        <v>362</v>
      </c>
      <c r="J3437" s="41">
        <v>150</v>
      </c>
      <c r="K3437" s="74">
        <f t="shared" si="371"/>
        <v>54300</v>
      </c>
      <c r="L3437" s="29">
        <v>1</v>
      </c>
      <c r="M3437" s="29" t="s">
        <v>53</v>
      </c>
      <c r="N3437" s="29" t="s">
        <v>48</v>
      </c>
      <c r="O3437" s="25" t="s">
        <v>477</v>
      </c>
      <c r="P3437" s="29">
        <v>72</v>
      </c>
      <c r="Q3437" s="36">
        <v>100</v>
      </c>
      <c r="R3437" s="36">
        <v>6750</v>
      </c>
      <c r="S3437" s="74">
        <f>P3437*R3437</f>
        <v>486000</v>
      </c>
      <c r="T3437" s="29">
        <v>8</v>
      </c>
      <c r="U3437" s="185">
        <v>8</v>
      </c>
      <c r="V3437" s="74">
        <f>S3437*U3437/100</f>
        <v>38880</v>
      </c>
      <c r="W3437" s="74">
        <f>S3437-V3437</f>
        <v>447120</v>
      </c>
      <c r="X3437" s="75">
        <f t="shared" ref="X3437:X3449" si="372">K3437+W3437</f>
        <v>501420</v>
      </c>
      <c r="Y3437" s="74">
        <f>X3437*Q3437/100</f>
        <v>501420</v>
      </c>
      <c r="Z3437" s="74">
        <v>50000000</v>
      </c>
      <c r="AA3437" s="29">
        <v>0</v>
      </c>
      <c r="AB3437" s="29">
        <v>0</v>
      </c>
      <c r="AC3437" s="41" t="s">
        <v>1442</v>
      </c>
      <c r="AD3437" s="36"/>
    </row>
    <row r="3438" spans="1:154" s="39" customFormat="1" x14ac:dyDescent="0.3">
      <c r="A3438" s="9"/>
      <c r="B3438" s="9"/>
      <c r="C3438" s="9"/>
      <c r="D3438" s="9"/>
      <c r="E3438" s="9"/>
      <c r="F3438" s="9"/>
      <c r="G3438" s="9"/>
      <c r="H3438" s="30" t="s">
        <v>476</v>
      </c>
      <c r="I3438" s="10">
        <v>400</v>
      </c>
      <c r="J3438" s="33">
        <v>150</v>
      </c>
      <c r="K3438" s="34">
        <f t="shared" si="371"/>
        <v>60000</v>
      </c>
      <c r="L3438" s="9"/>
      <c r="M3438" s="9"/>
      <c r="N3438" s="9"/>
      <c r="O3438" s="9"/>
      <c r="P3438" s="9"/>
      <c r="Q3438" s="10"/>
      <c r="R3438" s="10"/>
      <c r="S3438" s="10"/>
      <c r="T3438" s="9"/>
      <c r="U3438" s="2"/>
      <c r="V3438" s="35"/>
      <c r="W3438" s="10"/>
      <c r="X3438" s="31">
        <f t="shared" si="372"/>
        <v>60000</v>
      </c>
      <c r="Y3438" s="10"/>
      <c r="Z3438" s="34">
        <v>50000000</v>
      </c>
      <c r="AA3438" s="9">
        <v>0</v>
      </c>
      <c r="AB3438" s="9">
        <v>0</v>
      </c>
      <c r="AC3438" s="33"/>
      <c r="AD3438" s="10"/>
      <c r="AE3438" s="16"/>
      <c r="AF3438" s="16"/>
      <c r="AG3438" s="16"/>
      <c r="AH3438" s="16"/>
      <c r="AI3438" s="16"/>
      <c r="AJ3438" s="16"/>
      <c r="AK3438" s="16"/>
      <c r="AL3438" s="16"/>
      <c r="AM3438" s="16"/>
      <c r="AN3438" s="16"/>
      <c r="AO3438" s="16"/>
      <c r="AP3438" s="16"/>
      <c r="AQ3438" s="16"/>
      <c r="AR3438" s="16"/>
      <c r="AS3438" s="16"/>
      <c r="AT3438" s="16"/>
      <c r="AU3438" s="16"/>
      <c r="AV3438" s="16"/>
      <c r="AW3438" s="16"/>
      <c r="AX3438" s="16"/>
      <c r="AY3438" s="16"/>
      <c r="AZ3438" s="16"/>
      <c r="BA3438" s="16"/>
      <c r="BB3438" s="16"/>
      <c r="BC3438" s="16"/>
      <c r="BD3438" s="16"/>
      <c r="BE3438" s="16"/>
      <c r="BF3438" s="16"/>
      <c r="BG3438" s="16"/>
      <c r="BH3438" s="16"/>
      <c r="BI3438" s="16"/>
      <c r="BJ3438" s="16"/>
      <c r="BK3438" s="16"/>
      <c r="BL3438" s="16"/>
      <c r="BM3438" s="16"/>
      <c r="BN3438" s="16"/>
      <c r="BO3438" s="16"/>
      <c r="BP3438" s="16"/>
      <c r="BQ3438" s="16"/>
      <c r="BR3438" s="16"/>
      <c r="BS3438" s="16"/>
      <c r="BT3438" s="16"/>
      <c r="BU3438" s="16"/>
      <c r="BV3438" s="16"/>
      <c r="BW3438" s="16"/>
      <c r="BX3438" s="16"/>
      <c r="BY3438" s="16"/>
      <c r="BZ3438" s="16"/>
      <c r="CA3438" s="16"/>
      <c r="CB3438" s="16"/>
      <c r="CC3438" s="16"/>
      <c r="CD3438" s="16"/>
      <c r="CE3438" s="16"/>
      <c r="CF3438" s="16"/>
      <c r="CG3438" s="16"/>
      <c r="CH3438" s="16"/>
      <c r="CI3438" s="16"/>
      <c r="CJ3438" s="16"/>
      <c r="CK3438" s="16"/>
      <c r="CL3438" s="16"/>
      <c r="CM3438" s="16"/>
      <c r="CN3438" s="16"/>
      <c r="CO3438" s="16"/>
      <c r="CP3438" s="16"/>
      <c r="CQ3438" s="16"/>
      <c r="CR3438" s="16"/>
      <c r="CS3438" s="16"/>
      <c r="CT3438" s="16"/>
      <c r="CU3438" s="16"/>
      <c r="CV3438" s="16"/>
      <c r="CW3438" s="16"/>
      <c r="CX3438" s="16"/>
      <c r="CY3438" s="16"/>
      <c r="CZ3438" s="16"/>
      <c r="DA3438" s="16"/>
      <c r="DB3438" s="16"/>
      <c r="DC3438" s="16"/>
      <c r="DD3438" s="16"/>
      <c r="DE3438" s="16"/>
      <c r="DF3438" s="16"/>
      <c r="DG3438" s="16"/>
      <c r="DH3438" s="16"/>
      <c r="DI3438" s="16"/>
      <c r="DJ3438" s="16"/>
      <c r="DK3438" s="16"/>
      <c r="DL3438" s="16"/>
      <c r="DM3438" s="16"/>
      <c r="DN3438" s="16"/>
      <c r="DO3438" s="16"/>
      <c r="DP3438" s="16"/>
      <c r="DQ3438" s="16"/>
      <c r="DR3438" s="16"/>
      <c r="DS3438" s="16"/>
      <c r="DT3438" s="16"/>
      <c r="DU3438" s="16"/>
      <c r="DV3438" s="16"/>
      <c r="DW3438" s="16"/>
      <c r="DX3438" s="16"/>
      <c r="DY3438" s="16"/>
      <c r="DZ3438" s="16"/>
      <c r="EA3438" s="16"/>
      <c r="EB3438" s="16"/>
      <c r="EC3438" s="16"/>
      <c r="ED3438" s="16"/>
      <c r="EE3438" s="16"/>
      <c r="EF3438" s="16"/>
      <c r="EG3438" s="16"/>
      <c r="EH3438" s="16"/>
      <c r="EI3438" s="16"/>
      <c r="EJ3438" s="16"/>
      <c r="EK3438" s="16"/>
      <c r="EL3438" s="16"/>
      <c r="EM3438" s="16"/>
      <c r="EN3438" s="16"/>
      <c r="EO3438" s="16"/>
      <c r="EP3438" s="16"/>
      <c r="EQ3438" s="16"/>
      <c r="ER3438" s="16"/>
      <c r="ES3438" s="16"/>
      <c r="ET3438" s="16"/>
      <c r="EU3438" s="16"/>
      <c r="EV3438" s="16"/>
      <c r="EW3438" s="16"/>
      <c r="EX3438" s="16"/>
    </row>
    <row r="3439" spans="1:154" x14ac:dyDescent="0.3">
      <c r="A3439" s="18"/>
      <c r="B3439" s="18"/>
      <c r="C3439" s="18"/>
      <c r="D3439" s="18"/>
      <c r="E3439" s="18"/>
      <c r="F3439" s="18"/>
      <c r="G3439" s="18"/>
      <c r="H3439" s="19"/>
      <c r="I3439" s="20"/>
      <c r="J3439" s="21"/>
      <c r="K3439" s="22"/>
      <c r="L3439" s="18"/>
      <c r="M3439" s="18"/>
      <c r="N3439" s="18"/>
      <c r="O3439" s="18"/>
      <c r="P3439" s="18"/>
      <c r="Q3439" s="20"/>
      <c r="R3439" s="20"/>
      <c r="S3439" s="20"/>
      <c r="T3439" s="18"/>
      <c r="U3439" s="94"/>
      <c r="V3439" s="23"/>
      <c r="W3439" s="20"/>
      <c r="X3439" s="24"/>
      <c r="Y3439" s="20"/>
      <c r="Z3439" s="22"/>
      <c r="AA3439" s="18"/>
      <c r="AB3439" s="18"/>
      <c r="AC3439" s="21"/>
      <c r="AD3439" s="20"/>
      <c r="AE3439" s="39"/>
      <c r="AF3439" s="39"/>
      <c r="AG3439" s="39"/>
      <c r="AH3439" s="39"/>
      <c r="AI3439" s="39"/>
      <c r="AJ3439" s="39"/>
      <c r="AK3439" s="39"/>
      <c r="AL3439" s="39"/>
      <c r="AM3439" s="39"/>
      <c r="AN3439" s="39"/>
      <c r="AO3439" s="39"/>
      <c r="AP3439" s="39"/>
      <c r="AQ3439" s="39"/>
      <c r="AR3439" s="39"/>
      <c r="AS3439" s="39"/>
      <c r="AT3439" s="39"/>
      <c r="AU3439" s="39"/>
      <c r="AV3439" s="39"/>
      <c r="AW3439" s="39"/>
      <c r="AX3439" s="39"/>
      <c r="AY3439" s="39"/>
      <c r="AZ3439" s="39"/>
      <c r="BA3439" s="39"/>
      <c r="BB3439" s="39"/>
      <c r="BC3439" s="39"/>
      <c r="BD3439" s="39"/>
      <c r="BE3439" s="39"/>
      <c r="BF3439" s="39"/>
      <c r="BG3439" s="39"/>
      <c r="BH3439" s="39"/>
      <c r="BI3439" s="39"/>
      <c r="BJ3439" s="39"/>
      <c r="BK3439" s="39"/>
      <c r="BL3439" s="39"/>
      <c r="BM3439" s="39"/>
      <c r="BN3439" s="39"/>
      <c r="BO3439" s="39"/>
      <c r="BP3439" s="39"/>
      <c r="BQ3439" s="39"/>
      <c r="BR3439" s="39"/>
      <c r="BS3439" s="39"/>
      <c r="BT3439" s="39"/>
      <c r="BU3439" s="39"/>
      <c r="BV3439" s="39"/>
      <c r="BW3439" s="39"/>
      <c r="BX3439" s="39"/>
      <c r="BY3439" s="39"/>
      <c r="BZ3439" s="39"/>
      <c r="CA3439" s="39"/>
      <c r="CB3439" s="39"/>
      <c r="CC3439" s="39"/>
      <c r="CD3439" s="39"/>
      <c r="CE3439" s="39"/>
      <c r="CF3439" s="39"/>
      <c r="CG3439" s="39"/>
      <c r="CH3439" s="39"/>
      <c r="CI3439" s="39"/>
      <c r="CJ3439" s="39"/>
      <c r="CK3439" s="39"/>
      <c r="CL3439" s="39"/>
      <c r="CM3439" s="39"/>
      <c r="CN3439" s="39"/>
      <c r="CO3439" s="39"/>
      <c r="CP3439" s="39"/>
      <c r="CQ3439" s="39"/>
      <c r="CR3439" s="39"/>
      <c r="CS3439" s="39"/>
      <c r="CT3439" s="39"/>
      <c r="CU3439" s="39"/>
      <c r="CV3439" s="39"/>
      <c r="CW3439" s="39"/>
      <c r="CX3439" s="39"/>
      <c r="CY3439" s="39"/>
      <c r="CZ3439" s="39"/>
      <c r="DA3439" s="39"/>
      <c r="DB3439" s="39"/>
      <c r="DC3439" s="39"/>
      <c r="DD3439" s="39"/>
      <c r="DE3439" s="39"/>
      <c r="DF3439" s="39"/>
      <c r="DG3439" s="39"/>
      <c r="DH3439" s="39"/>
      <c r="DI3439" s="39"/>
      <c r="DJ3439" s="39"/>
      <c r="DK3439" s="39"/>
      <c r="DL3439" s="39"/>
      <c r="DM3439" s="39"/>
      <c r="DN3439" s="39"/>
      <c r="DO3439" s="39"/>
      <c r="DP3439" s="39"/>
      <c r="DQ3439" s="39"/>
      <c r="DR3439" s="39"/>
      <c r="DS3439" s="39"/>
      <c r="DT3439" s="39"/>
      <c r="DU3439" s="39"/>
      <c r="DV3439" s="39"/>
      <c r="DW3439" s="39"/>
      <c r="DX3439" s="39"/>
      <c r="DY3439" s="39"/>
      <c r="DZ3439" s="39"/>
      <c r="EA3439" s="39"/>
      <c r="EB3439" s="39"/>
      <c r="EC3439" s="39"/>
      <c r="ED3439" s="39"/>
      <c r="EE3439" s="39"/>
      <c r="EF3439" s="39"/>
      <c r="EG3439" s="39"/>
      <c r="EH3439" s="39"/>
      <c r="EI3439" s="39"/>
      <c r="EJ3439" s="39"/>
      <c r="EK3439" s="39"/>
      <c r="EL3439" s="39"/>
      <c r="EM3439" s="39"/>
      <c r="EN3439" s="39"/>
      <c r="EO3439" s="39"/>
      <c r="EP3439" s="39"/>
      <c r="EQ3439" s="39"/>
      <c r="ER3439" s="39"/>
      <c r="ES3439" s="39"/>
      <c r="ET3439" s="39"/>
      <c r="EU3439" s="39"/>
      <c r="EV3439" s="39"/>
      <c r="EW3439" s="39"/>
      <c r="EX3439" s="39"/>
    </row>
    <row r="3440" spans="1:154" s="39" customFormat="1" x14ac:dyDescent="0.3">
      <c r="A3440" s="9">
        <v>2954</v>
      </c>
      <c r="B3440" s="9" t="s">
        <v>47</v>
      </c>
      <c r="C3440" s="9">
        <v>409</v>
      </c>
      <c r="D3440" s="9">
        <v>8</v>
      </c>
      <c r="E3440" s="9">
        <v>1</v>
      </c>
      <c r="F3440" s="9">
        <v>1</v>
      </c>
      <c r="G3440" s="9">
        <v>36</v>
      </c>
      <c r="H3440" s="30" t="s">
        <v>477</v>
      </c>
      <c r="I3440" s="10">
        <v>136</v>
      </c>
      <c r="J3440" s="33">
        <v>330</v>
      </c>
      <c r="K3440" s="34">
        <f t="shared" si="371"/>
        <v>44880</v>
      </c>
      <c r="L3440" s="9">
        <v>1</v>
      </c>
      <c r="M3440" s="9" t="s">
        <v>53</v>
      </c>
      <c r="N3440" s="9" t="s">
        <v>48</v>
      </c>
      <c r="O3440" s="30" t="s">
        <v>477</v>
      </c>
      <c r="P3440" s="9">
        <v>96</v>
      </c>
      <c r="Q3440" s="10">
        <v>100</v>
      </c>
      <c r="R3440" s="10">
        <v>6750</v>
      </c>
      <c r="S3440" s="34">
        <f>P3440*R3440</f>
        <v>648000</v>
      </c>
      <c r="T3440" s="9">
        <v>17</v>
      </c>
      <c r="U3440" s="2">
        <v>24</v>
      </c>
      <c r="V3440" s="34">
        <f>S3440*U3440/100</f>
        <v>155520</v>
      </c>
      <c r="W3440" s="34">
        <f>S3440-V3440</f>
        <v>492480</v>
      </c>
      <c r="X3440" s="31">
        <f t="shared" si="372"/>
        <v>537360</v>
      </c>
      <c r="Y3440" s="34">
        <f>X3440*Q3440/100</f>
        <v>537360</v>
      </c>
      <c r="Z3440" s="34">
        <v>50000000</v>
      </c>
      <c r="AA3440" s="9">
        <v>0</v>
      </c>
      <c r="AB3440" s="9">
        <v>0</v>
      </c>
      <c r="AC3440" s="41" t="s">
        <v>1443</v>
      </c>
      <c r="AD3440" s="36"/>
      <c r="AE3440" s="16"/>
      <c r="AF3440" s="16"/>
      <c r="AG3440" s="16"/>
      <c r="AH3440" s="16"/>
      <c r="AI3440" s="16"/>
      <c r="AJ3440" s="16"/>
      <c r="AK3440" s="16"/>
      <c r="AL3440" s="16"/>
      <c r="AM3440" s="16"/>
      <c r="AN3440" s="16"/>
      <c r="AO3440" s="16"/>
      <c r="AP3440" s="16"/>
      <c r="AQ3440" s="16"/>
      <c r="AR3440" s="16"/>
      <c r="AS3440" s="16"/>
      <c r="AT3440" s="16"/>
      <c r="AU3440" s="16"/>
      <c r="AV3440" s="16"/>
      <c r="AW3440" s="16"/>
      <c r="AX3440" s="16"/>
      <c r="AY3440" s="16"/>
      <c r="AZ3440" s="16"/>
      <c r="BA3440" s="16"/>
      <c r="BB3440" s="16"/>
      <c r="BC3440" s="16"/>
      <c r="BD3440" s="16"/>
      <c r="BE3440" s="16"/>
      <c r="BF3440" s="16"/>
      <c r="BG3440" s="16"/>
      <c r="BH3440" s="16"/>
      <c r="BI3440" s="16"/>
      <c r="BJ3440" s="16"/>
      <c r="BK3440" s="16"/>
      <c r="BL3440" s="16"/>
      <c r="BM3440" s="16"/>
      <c r="BN3440" s="16"/>
      <c r="BO3440" s="16"/>
      <c r="BP3440" s="16"/>
      <c r="BQ3440" s="16"/>
      <c r="BR3440" s="16"/>
      <c r="BS3440" s="16"/>
      <c r="BT3440" s="16"/>
      <c r="BU3440" s="16"/>
      <c r="BV3440" s="16"/>
      <c r="BW3440" s="16"/>
      <c r="BX3440" s="16"/>
      <c r="BY3440" s="16"/>
      <c r="BZ3440" s="16"/>
      <c r="CA3440" s="16"/>
      <c r="CB3440" s="16"/>
      <c r="CC3440" s="16"/>
      <c r="CD3440" s="16"/>
      <c r="CE3440" s="16"/>
      <c r="CF3440" s="16"/>
      <c r="CG3440" s="16"/>
      <c r="CH3440" s="16"/>
      <c r="CI3440" s="16"/>
      <c r="CJ3440" s="16"/>
      <c r="CK3440" s="16"/>
      <c r="CL3440" s="16"/>
      <c r="CM3440" s="16"/>
      <c r="CN3440" s="16"/>
      <c r="CO3440" s="16"/>
      <c r="CP3440" s="16"/>
      <c r="CQ3440" s="16"/>
      <c r="CR3440" s="16"/>
      <c r="CS3440" s="16"/>
      <c r="CT3440" s="16"/>
      <c r="CU3440" s="16"/>
      <c r="CV3440" s="16"/>
      <c r="CW3440" s="16"/>
      <c r="CX3440" s="16"/>
      <c r="CY3440" s="16"/>
      <c r="CZ3440" s="16"/>
      <c r="DA3440" s="16"/>
      <c r="DB3440" s="16"/>
      <c r="DC3440" s="16"/>
      <c r="DD3440" s="16"/>
      <c r="DE3440" s="16"/>
      <c r="DF3440" s="16"/>
      <c r="DG3440" s="16"/>
      <c r="DH3440" s="16"/>
      <c r="DI3440" s="16"/>
      <c r="DJ3440" s="16"/>
      <c r="DK3440" s="16"/>
      <c r="DL3440" s="16"/>
      <c r="DM3440" s="16"/>
      <c r="DN3440" s="16"/>
      <c r="DO3440" s="16"/>
      <c r="DP3440" s="16"/>
      <c r="DQ3440" s="16"/>
      <c r="DR3440" s="16"/>
      <c r="DS3440" s="16"/>
      <c r="DT3440" s="16"/>
      <c r="DU3440" s="16"/>
      <c r="DV3440" s="16"/>
      <c r="DW3440" s="16"/>
      <c r="DX3440" s="16"/>
      <c r="DY3440" s="16"/>
      <c r="DZ3440" s="16"/>
      <c r="EA3440" s="16"/>
      <c r="EB3440" s="16"/>
      <c r="EC3440" s="16"/>
      <c r="ED3440" s="16"/>
      <c r="EE3440" s="16"/>
      <c r="EF3440" s="16"/>
      <c r="EG3440" s="16"/>
      <c r="EH3440" s="16"/>
      <c r="EI3440" s="16"/>
      <c r="EJ3440" s="16"/>
      <c r="EK3440" s="16"/>
      <c r="EL3440" s="16"/>
      <c r="EM3440" s="16"/>
      <c r="EN3440" s="16"/>
      <c r="EO3440" s="16"/>
      <c r="EP3440" s="16"/>
      <c r="EQ3440" s="16"/>
      <c r="ER3440" s="16"/>
      <c r="ES3440" s="16"/>
      <c r="ET3440" s="16"/>
      <c r="EU3440" s="16"/>
      <c r="EV3440" s="16"/>
      <c r="EW3440" s="16"/>
      <c r="EX3440" s="16"/>
    </row>
    <row r="3441" spans="1:154" x14ac:dyDescent="0.3">
      <c r="A3441" s="9"/>
      <c r="B3441" s="9"/>
      <c r="C3441" s="9"/>
      <c r="D3441" s="9"/>
      <c r="E3441" s="9"/>
      <c r="F3441" s="9"/>
      <c r="G3441" s="9"/>
      <c r="H3441" s="30" t="s">
        <v>476</v>
      </c>
      <c r="I3441" s="10">
        <v>400</v>
      </c>
      <c r="J3441" s="33">
        <v>330</v>
      </c>
      <c r="K3441" s="34">
        <f t="shared" si="371"/>
        <v>132000</v>
      </c>
      <c r="L3441" s="9"/>
      <c r="M3441" s="9"/>
      <c r="N3441" s="9"/>
      <c r="O3441" s="9"/>
      <c r="P3441" s="9"/>
      <c r="Q3441" s="10"/>
      <c r="R3441" s="10"/>
      <c r="S3441" s="10"/>
      <c r="T3441" s="9"/>
      <c r="U3441" s="2"/>
      <c r="V3441" s="35"/>
      <c r="W3441" s="10"/>
      <c r="X3441" s="31">
        <f t="shared" si="372"/>
        <v>132000</v>
      </c>
      <c r="Y3441" s="10"/>
      <c r="Z3441" s="34">
        <v>50000000</v>
      </c>
      <c r="AA3441" s="9">
        <v>0</v>
      </c>
      <c r="AB3441" s="9">
        <v>0</v>
      </c>
      <c r="AC3441" s="33"/>
      <c r="AD3441" s="10"/>
    </row>
    <row r="3442" spans="1:154" x14ac:dyDescent="0.3">
      <c r="A3442" s="18"/>
      <c r="B3442" s="18"/>
      <c r="C3442" s="18"/>
      <c r="D3442" s="18"/>
      <c r="E3442" s="18"/>
      <c r="F3442" s="18"/>
      <c r="G3442" s="18"/>
      <c r="H3442" s="19"/>
      <c r="I3442" s="20"/>
      <c r="J3442" s="21"/>
      <c r="K3442" s="20"/>
      <c r="L3442" s="18"/>
      <c r="M3442" s="18"/>
      <c r="N3442" s="18"/>
      <c r="O3442" s="18"/>
      <c r="P3442" s="18"/>
      <c r="Q3442" s="20"/>
      <c r="R3442" s="20"/>
      <c r="S3442" s="20"/>
      <c r="T3442" s="18"/>
      <c r="U3442" s="94"/>
      <c r="V3442" s="23"/>
      <c r="W3442" s="20"/>
      <c r="X3442" s="20"/>
      <c r="Y3442" s="20"/>
      <c r="Z3442" s="20"/>
      <c r="AA3442" s="18"/>
      <c r="AB3442" s="18"/>
      <c r="AC3442" s="21"/>
      <c r="AD3442" s="20"/>
      <c r="AE3442" s="39"/>
      <c r="AF3442" s="39"/>
      <c r="AG3442" s="39"/>
      <c r="AH3442" s="39"/>
      <c r="AI3442" s="39"/>
      <c r="AJ3442" s="39"/>
      <c r="AK3442" s="39"/>
      <c r="AL3442" s="39"/>
      <c r="AM3442" s="39"/>
      <c r="AN3442" s="39"/>
      <c r="AO3442" s="39"/>
      <c r="AP3442" s="39"/>
      <c r="AQ3442" s="39"/>
      <c r="AR3442" s="39"/>
      <c r="AS3442" s="39"/>
      <c r="AT3442" s="39"/>
      <c r="AU3442" s="39"/>
      <c r="AV3442" s="39"/>
      <c r="AW3442" s="39"/>
      <c r="AX3442" s="39"/>
      <c r="AY3442" s="39"/>
      <c r="AZ3442" s="39"/>
      <c r="BA3442" s="39"/>
      <c r="BB3442" s="39"/>
      <c r="BC3442" s="39"/>
      <c r="BD3442" s="39"/>
      <c r="BE3442" s="39"/>
      <c r="BF3442" s="39"/>
      <c r="BG3442" s="39"/>
      <c r="BH3442" s="39"/>
      <c r="BI3442" s="39"/>
      <c r="BJ3442" s="39"/>
      <c r="BK3442" s="39"/>
      <c r="BL3442" s="39"/>
      <c r="BM3442" s="39"/>
      <c r="BN3442" s="39"/>
      <c r="BO3442" s="39"/>
      <c r="BP3442" s="39"/>
      <c r="BQ3442" s="39"/>
      <c r="BR3442" s="39"/>
      <c r="BS3442" s="39"/>
      <c r="BT3442" s="39"/>
      <c r="BU3442" s="39"/>
      <c r="BV3442" s="39"/>
      <c r="BW3442" s="39"/>
      <c r="BX3442" s="39"/>
      <c r="BY3442" s="39"/>
      <c r="BZ3442" s="39"/>
      <c r="CA3442" s="39"/>
      <c r="CB3442" s="39"/>
      <c r="CC3442" s="39"/>
      <c r="CD3442" s="39"/>
      <c r="CE3442" s="39"/>
      <c r="CF3442" s="39"/>
      <c r="CG3442" s="39"/>
      <c r="CH3442" s="39"/>
      <c r="CI3442" s="39"/>
      <c r="CJ3442" s="39"/>
      <c r="CK3442" s="39"/>
      <c r="CL3442" s="39"/>
      <c r="CM3442" s="39"/>
      <c r="CN3442" s="39"/>
      <c r="CO3442" s="39"/>
      <c r="CP3442" s="39"/>
      <c r="CQ3442" s="39"/>
      <c r="CR3442" s="39"/>
      <c r="CS3442" s="39"/>
      <c r="CT3442" s="39"/>
      <c r="CU3442" s="39"/>
      <c r="CV3442" s="39"/>
      <c r="CW3442" s="39"/>
      <c r="CX3442" s="39"/>
      <c r="CY3442" s="39"/>
      <c r="CZ3442" s="39"/>
      <c r="DA3442" s="39"/>
      <c r="DB3442" s="39"/>
      <c r="DC3442" s="39"/>
      <c r="DD3442" s="39"/>
      <c r="DE3442" s="39"/>
      <c r="DF3442" s="39"/>
      <c r="DG3442" s="39"/>
      <c r="DH3442" s="39"/>
      <c r="DI3442" s="39"/>
      <c r="DJ3442" s="39"/>
      <c r="DK3442" s="39"/>
      <c r="DL3442" s="39"/>
      <c r="DM3442" s="39"/>
      <c r="DN3442" s="39"/>
      <c r="DO3442" s="39"/>
      <c r="DP3442" s="39"/>
      <c r="DQ3442" s="39"/>
      <c r="DR3442" s="39"/>
      <c r="DS3442" s="39"/>
      <c r="DT3442" s="39"/>
      <c r="DU3442" s="39"/>
      <c r="DV3442" s="39"/>
      <c r="DW3442" s="39"/>
      <c r="DX3442" s="39"/>
      <c r="DY3442" s="39"/>
      <c r="DZ3442" s="39"/>
      <c r="EA3442" s="39"/>
      <c r="EB3442" s="39"/>
      <c r="EC3442" s="39"/>
      <c r="ED3442" s="39"/>
      <c r="EE3442" s="39"/>
      <c r="EF3442" s="39"/>
      <c r="EG3442" s="39"/>
      <c r="EH3442" s="39"/>
      <c r="EI3442" s="39"/>
      <c r="EJ3442" s="39"/>
      <c r="EK3442" s="39"/>
      <c r="EL3442" s="39"/>
      <c r="EM3442" s="39"/>
      <c r="EN3442" s="39"/>
      <c r="EO3442" s="39"/>
      <c r="EP3442" s="39"/>
      <c r="EQ3442" s="39"/>
      <c r="ER3442" s="39"/>
      <c r="ES3442" s="39"/>
      <c r="ET3442" s="39"/>
      <c r="EU3442" s="39"/>
      <c r="EV3442" s="39"/>
      <c r="EW3442" s="39"/>
      <c r="EX3442" s="39"/>
    </row>
    <row r="3443" spans="1:154" x14ac:dyDescent="0.3">
      <c r="A3443" s="29">
        <v>2955</v>
      </c>
      <c r="B3443" s="29" t="s">
        <v>47</v>
      </c>
      <c r="C3443" s="29">
        <v>989</v>
      </c>
      <c r="D3443" s="29">
        <v>7</v>
      </c>
      <c r="E3443" s="29">
        <v>2</v>
      </c>
      <c r="F3443" s="29">
        <v>1</v>
      </c>
      <c r="G3443" s="29">
        <v>87</v>
      </c>
      <c r="H3443" s="25" t="s">
        <v>476</v>
      </c>
      <c r="I3443" s="36">
        <v>987</v>
      </c>
      <c r="J3443" s="41">
        <v>150</v>
      </c>
      <c r="K3443" s="74">
        <f t="shared" si="371"/>
        <v>148050</v>
      </c>
      <c r="L3443" s="29"/>
      <c r="M3443" s="29"/>
      <c r="N3443" s="29"/>
      <c r="O3443" s="29"/>
      <c r="P3443" s="29"/>
      <c r="Q3443" s="36"/>
      <c r="R3443" s="36"/>
      <c r="S3443" s="36"/>
      <c r="T3443" s="29"/>
      <c r="U3443" s="185"/>
      <c r="V3443" s="37"/>
      <c r="W3443" s="36"/>
      <c r="X3443" s="75">
        <f t="shared" si="372"/>
        <v>148050</v>
      </c>
      <c r="Y3443" s="36"/>
      <c r="Z3443" s="74">
        <v>50000000</v>
      </c>
      <c r="AA3443" s="29">
        <v>0</v>
      </c>
      <c r="AB3443" s="29">
        <v>0</v>
      </c>
      <c r="AC3443" s="41" t="s">
        <v>1444</v>
      </c>
      <c r="AD3443" s="36"/>
    </row>
    <row r="3444" spans="1:154" s="39" customFormat="1" x14ac:dyDescent="0.3">
      <c r="A3444" s="18"/>
      <c r="B3444" s="18"/>
      <c r="C3444" s="18"/>
      <c r="D3444" s="18"/>
      <c r="E3444" s="18"/>
      <c r="F3444" s="18"/>
      <c r="G3444" s="18"/>
      <c r="H3444" s="19"/>
      <c r="I3444" s="20"/>
      <c r="J3444" s="21"/>
      <c r="K3444" s="20"/>
      <c r="L3444" s="18"/>
      <c r="M3444" s="18"/>
      <c r="N3444" s="18"/>
      <c r="O3444" s="18"/>
      <c r="P3444" s="18"/>
      <c r="Q3444" s="20"/>
      <c r="R3444" s="20"/>
      <c r="S3444" s="20"/>
      <c r="T3444" s="18"/>
      <c r="U3444" s="94"/>
      <c r="V3444" s="23"/>
      <c r="W3444" s="20"/>
      <c r="X3444" s="20"/>
      <c r="Y3444" s="20"/>
      <c r="Z3444" s="20"/>
      <c r="AA3444" s="18"/>
      <c r="AB3444" s="18"/>
      <c r="AC3444" s="58"/>
      <c r="AD3444" s="64"/>
    </row>
    <row r="3445" spans="1:154" x14ac:dyDescent="0.3">
      <c r="A3445" s="29">
        <v>2956</v>
      </c>
      <c r="B3445" s="29" t="s">
        <v>47</v>
      </c>
      <c r="C3445" s="29">
        <v>43</v>
      </c>
      <c r="D3445" s="29">
        <v>3</v>
      </c>
      <c r="E3445" s="29">
        <v>4</v>
      </c>
      <c r="F3445" s="29">
        <v>1</v>
      </c>
      <c r="G3445" s="29">
        <v>20</v>
      </c>
      <c r="H3445" s="25" t="s">
        <v>476</v>
      </c>
      <c r="I3445" s="36">
        <v>1720</v>
      </c>
      <c r="J3445" s="41">
        <v>150</v>
      </c>
      <c r="K3445" s="74">
        <f t="shared" si="371"/>
        <v>258000</v>
      </c>
      <c r="L3445" s="29"/>
      <c r="M3445" s="29"/>
      <c r="N3445" s="29"/>
      <c r="O3445" s="29"/>
      <c r="P3445" s="29"/>
      <c r="Q3445" s="36"/>
      <c r="R3445" s="36"/>
      <c r="S3445" s="36"/>
      <c r="T3445" s="29"/>
      <c r="U3445" s="185"/>
      <c r="V3445" s="37"/>
      <c r="W3445" s="36"/>
      <c r="X3445" s="75">
        <f t="shared" si="372"/>
        <v>258000</v>
      </c>
      <c r="Y3445" s="36"/>
      <c r="Z3445" s="74">
        <v>50000000</v>
      </c>
      <c r="AA3445" s="29">
        <v>0</v>
      </c>
      <c r="AB3445" s="29">
        <v>0</v>
      </c>
      <c r="AC3445" s="41" t="s">
        <v>1445</v>
      </c>
      <c r="AD3445" s="36"/>
    </row>
    <row r="3446" spans="1:154" x14ac:dyDescent="0.3">
      <c r="A3446" s="9"/>
      <c r="B3446" s="9" t="s">
        <v>47</v>
      </c>
      <c r="C3446" s="9">
        <v>3624</v>
      </c>
      <c r="D3446" s="9">
        <v>3</v>
      </c>
      <c r="E3446" s="9">
        <v>1</v>
      </c>
      <c r="F3446" s="9">
        <v>1</v>
      </c>
      <c r="G3446" s="9">
        <v>90</v>
      </c>
      <c r="H3446" s="30" t="s">
        <v>476</v>
      </c>
      <c r="I3446" s="10">
        <v>590</v>
      </c>
      <c r="J3446" s="33">
        <v>150</v>
      </c>
      <c r="K3446" s="34">
        <f t="shared" si="371"/>
        <v>88500</v>
      </c>
      <c r="L3446" s="9"/>
      <c r="M3446" s="9"/>
      <c r="N3446" s="9"/>
      <c r="O3446" s="9"/>
      <c r="P3446" s="9"/>
      <c r="Q3446" s="10"/>
      <c r="R3446" s="10"/>
      <c r="S3446" s="10"/>
      <c r="T3446" s="9"/>
      <c r="U3446" s="2"/>
      <c r="V3446" s="35"/>
      <c r="W3446" s="10"/>
      <c r="X3446" s="31">
        <f t="shared" si="372"/>
        <v>88500</v>
      </c>
      <c r="Y3446" s="10"/>
      <c r="Z3446" s="34">
        <v>50000000</v>
      </c>
      <c r="AA3446" s="9">
        <v>0</v>
      </c>
      <c r="AB3446" s="9">
        <v>0</v>
      </c>
      <c r="AC3446" s="33">
        <v>0</v>
      </c>
      <c r="AD3446" s="10"/>
    </row>
    <row r="3447" spans="1:154" s="39" customFormat="1" x14ac:dyDescent="0.3">
      <c r="A3447" s="9"/>
      <c r="B3447" s="9" t="s">
        <v>47</v>
      </c>
      <c r="C3447" s="9">
        <v>1951</v>
      </c>
      <c r="D3447" s="9">
        <v>6</v>
      </c>
      <c r="E3447" s="9">
        <v>3</v>
      </c>
      <c r="F3447" s="9">
        <v>1</v>
      </c>
      <c r="G3447" s="9">
        <v>78</v>
      </c>
      <c r="H3447" s="30" t="s">
        <v>476</v>
      </c>
      <c r="I3447" s="10">
        <v>1378</v>
      </c>
      <c r="J3447" s="33">
        <v>150</v>
      </c>
      <c r="K3447" s="34">
        <f t="shared" si="371"/>
        <v>206700</v>
      </c>
      <c r="L3447" s="9"/>
      <c r="M3447" s="9"/>
      <c r="N3447" s="9"/>
      <c r="O3447" s="9"/>
      <c r="P3447" s="9"/>
      <c r="Q3447" s="10"/>
      <c r="R3447" s="10"/>
      <c r="S3447" s="10"/>
      <c r="T3447" s="9"/>
      <c r="U3447" s="2"/>
      <c r="V3447" s="35"/>
      <c r="W3447" s="10"/>
      <c r="X3447" s="31">
        <f t="shared" si="372"/>
        <v>206700</v>
      </c>
      <c r="Y3447" s="10"/>
      <c r="Z3447" s="34">
        <v>50000000</v>
      </c>
      <c r="AA3447" s="9">
        <v>0</v>
      </c>
      <c r="AB3447" s="9">
        <v>0</v>
      </c>
      <c r="AC3447" s="33">
        <v>0</v>
      </c>
      <c r="AD3447" s="10"/>
      <c r="AE3447" s="16"/>
      <c r="AF3447" s="16"/>
      <c r="AG3447" s="16"/>
      <c r="AH3447" s="16"/>
      <c r="AI3447" s="16"/>
      <c r="AJ3447" s="16"/>
      <c r="AK3447" s="16"/>
      <c r="AL3447" s="16"/>
      <c r="AM3447" s="16"/>
      <c r="AN3447" s="16"/>
      <c r="AO3447" s="16"/>
      <c r="AP3447" s="16"/>
      <c r="AQ3447" s="16"/>
      <c r="AR3447" s="16"/>
      <c r="AS3447" s="16"/>
      <c r="AT3447" s="16"/>
      <c r="AU3447" s="16"/>
      <c r="AV3447" s="16"/>
      <c r="AW3447" s="16"/>
      <c r="AX3447" s="16"/>
      <c r="AY3447" s="16"/>
      <c r="AZ3447" s="16"/>
      <c r="BA3447" s="16"/>
      <c r="BB3447" s="16"/>
      <c r="BC3447" s="16"/>
      <c r="BD3447" s="16"/>
      <c r="BE3447" s="16"/>
      <c r="BF3447" s="16"/>
      <c r="BG3447" s="16"/>
      <c r="BH3447" s="16"/>
      <c r="BI3447" s="16"/>
      <c r="BJ3447" s="16"/>
      <c r="BK3447" s="16"/>
      <c r="BL3447" s="16"/>
      <c r="BM3447" s="16"/>
      <c r="BN3447" s="16"/>
      <c r="BO3447" s="16"/>
      <c r="BP3447" s="16"/>
      <c r="BQ3447" s="16"/>
      <c r="BR3447" s="16"/>
      <c r="BS3447" s="16"/>
      <c r="BT3447" s="16"/>
      <c r="BU3447" s="16"/>
      <c r="BV3447" s="16"/>
      <c r="BW3447" s="16"/>
      <c r="BX3447" s="16"/>
      <c r="BY3447" s="16"/>
      <c r="BZ3447" s="16"/>
      <c r="CA3447" s="16"/>
      <c r="CB3447" s="16"/>
      <c r="CC3447" s="16"/>
      <c r="CD3447" s="16"/>
      <c r="CE3447" s="16"/>
      <c r="CF3447" s="16"/>
      <c r="CG3447" s="16"/>
      <c r="CH3447" s="16"/>
      <c r="CI3447" s="16"/>
      <c r="CJ3447" s="16"/>
      <c r="CK3447" s="16"/>
      <c r="CL3447" s="16"/>
      <c r="CM3447" s="16"/>
      <c r="CN3447" s="16"/>
      <c r="CO3447" s="16"/>
      <c r="CP3447" s="16"/>
      <c r="CQ3447" s="16"/>
      <c r="CR3447" s="16"/>
      <c r="CS3447" s="16"/>
      <c r="CT3447" s="16"/>
      <c r="CU3447" s="16"/>
      <c r="CV3447" s="16"/>
      <c r="CW3447" s="16"/>
      <c r="CX3447" s="16"/>
      <c r="CY3447" s="16"/>
      <c r="CZ3447" s="16"/>
      <c r="DA3447" s="16"/>
      <c r="DB3447" s="16"/>
      <c r="DC3447" s="16"/>
      <c r="DD3447" s="16"/>
      <c r="DE3447" s="16"/>
      <c r="DF3447" s="16"/>
      <c r="DG3447" s="16"/>
      <c r="DH3447" s="16"/>
      <c r="DI3447" s="16"/>
      <c r="DJ3447" s="16"/>
      <c r="DK3447" s="16"/>
      <c r="DL3447" s="16"/>
      <c r="DM3447" s="16"/>
      <c r="DN3447" s="16"/>
      <c r="DO3447" s="16"/>
      <c r="DP3447" s="16"/>
      <c r="DQ3447" s="16"/>
      <c r="DR3447" s="16"/>
      <c r="DS3447" s="16"/>
      <c r="DT3447" s="16"/>
      <c r="DU3447" s="16"/>
      <c r="DV3447" s="16"/>
      <c r="DW3447" s="16"/>
      <c r="DX3447" s="16"/>
      <c r="DY3447" s="16"/>
      <c r="DZ3447" s="16"/>
      <c r="EA3447" s="16"/>
      <c r="EB3447" s="16"/>
      <c r="EC3447" s="16"/>
      <c r="ED3447" s="16"/>
      <c r="EE3447" s="16"/>
      <c r="EF3447" s="16"/>
      <c r="EG3447" s="16"/>
      <c r="EH3447" s="16"/>
      <c r="EI3447" s="16"/>
      <c r="EJ3447" s="16"/>
      <c r="EK3447" s="16"/>
      <c r="EL3447" s="16"/>
      <c r="EM3447" s="16"/>
      <c r="EN3447" s="16"/>
      <c r="EO3447" s="16"/>
      <c r="EP3447" s="16"/>
      <c r="EQ3447" s="16"/>
      <c r="ER3447" s="16"/>
      <c r="ES3447" s="16"/>
      <c r="ET3447" s="16"/>
      <c r="EU3447" s="16"/>
      <c r="EV3447" s="16"/>
      <c r="EW3447" s="16"/>
      <c r="EX3447" s="16"/>
    </row>
    <row r="3448" spans="1:154" x14ac:dyDescent="0.3">
      <c r="A3448" s="18"/>
      <c r="B3448" s="18"/>
      <c r="C3448" s="18"/>
      <c r="D3448" s="18"/>
      <c r="E3448" s="18"/>
      <c r="F3448" s="18"/>
      <c r="G3448" s="18"/>
      <c r="H3448" s="19"/>
      <c r="I3448" s="20"/>
      <c r="J3448" s="21"/>
      <c r="K3448" s="20"/>
      <c r="L3448" s="18"/>
      <c r="M3448" s="18"/>
      <c r="N3448" s="18"/>
      <c r="O3448" s="18"/>
      <c r="P3448" s="18"/>
      <c r="Q3448" s="20"/>
      <c r="R3448" s="20"/>
      <c r="S3448" s="20"/>
      <c r="T3448" s="18"/>
      <c r="U3448" s="94"/>
      <c r="V3448" s="23"/>
      <c r="W3448" s="20"/>
      <c r="X3448" s="20"/>
      <c r="Y3448" s="20"/>
      <c r="Z3448" s="20"/>
      <c r="AA3448" s="18"/>
      <c r="AB3448" s="18"/>
      <c r="AC3448" s="21"/>
      <c r="AD3448" s="20"/>
      <c r="AE3448" s="39"/>
      <c r="AF3448" s="39"/>
      <c r="AG3448" s="39"/>
      <c r="AH3448" s="39"/>
      <c r="AI3448" s="39"/>
      <c r="AJ3448" s="39"/>
      <c r="AK3448" s="39"/>
      <c r="AL3448" s="39"/>
      <c r="AM3448" s="39"/>
      <c r="AN3448" s="39"/>
      <c r="AO3448" s="39"/>
      <c r="AP3448" s="39"/>
      <c r="AQ3448" s="39"/>
      <c r="AR3448" s="39"/>
      <c r="AS3448" s="39"/>
      <c r="AT3448" s="39"/>
      <c r="AU3448" s="39"/>
      <c r="AV3448" s="39"/>
      <c r="AW3448" s="39"/>
      <c r="AX3448" s="39"/>
      <c r="AY3448" s="39"/>
      <c r="AZ3448" s="39"/>
      <c r="BA3448" s="39"/>
      <c r="BB3448" s="39"/>
      <c r="BC3448" s="39"/>
      <c r="BD3448" s="39"/>
      <c r="BE3448" s="39"/>
      <c r="BF3448" s="39"/>
      <c r="BG3448" s="39"/>
      <c r="BH3448" s="39"/>
      <c r="BI3448" s="39"/>
      <c r="BJ3448" s="39"/>
      <c r="BK3448" s="39"/>
      <c r="BL3448" s="39"/>
      <c r="BM3448" s="39"/>
      <c r="BN3448" s="39"/>
      <c r="BO3448" s="39"/>
      <c r="BP3448" s="39"/>
      <c r="BQ3448" s="39"/>
      <c r="BR3448" s="39"/>
      <c r="BS3448" s="39"/>
      <c r="BT3448" s="39"/>
      <c r="BU3448" s="39"/>
      <c r="BV3448" s="39"/>
      <c r="BW3448" s="39"/>
      <c r="BX3448" s="39"/>
      <c r="BY3448" s="39"/>
      <c r="BZ3448" s="39"/>
      <c r="CA3448" s="39"/>
      <c r="CB3448" s="39"/>
      <c r="CC3448" s="39"/>
      <c r="CD3448" s="39"/>
      <c r="CE3448" s="39"/>
      <c r="CF3448" s="39"/>
      <c r="CG3448" s="39"/>
      <c r="CH3448" s="39"/>
      <c r="CI3448" s="39"/>
      <c r="CJ3448" s="39"/>
      <c r="CK3448" s="39"/>
      <c r="CL3448" s="39"/>
      <c r="CM3448" s="39"/>
      <c r="CN3448" s="39"/>
      <c r="CO3448" s="39"/>
      <c r="CP3448" s="39"/>
      <c r="CQ3448" s="39"/>
      <c r="CR3448" s="39"/>
      <c r="CS3448" s="39"/>
      <c r="CT3448" s="39"/>
      <c r="CU3448" s="39"/>
      <c r="CV3448" s="39"/>
      <c r="CW3448" s="39"/>
      <c r="CX3448" s="39"/>
      <c r="CY3448" s="39"/>
      <c r="CZ3448" s="39"/>
      <c r="DA3448" s="39"/>
      <c r="DB3448" s="39"/>
      <c r="DC3448" s="39"/>
      <c r="DD3448" s="39"/>
      <c r="DE3448" s="39"/>
      <c r="DF3448" s="39"/>
      <c r="DG3448" s="39"/>
      <c r="DH3448" s="39"/>
      <c r="DI3448" s="39"/>
      <c r="DJ3448" s="39"/>
      <c r="DK3448" s="39"/>
      <c r="DL3448" s="39"/>
      <c r="DM3448" s="39"/>
      <c r="DN3448" s="39"/>
      <c r="DO3448" s="39"/>
      <c r="DP3448" s="39"/>
      <c r="DQ3448" s="39"/>
      <c r="DR3448" s="39"/>
      <c r="DS3448" s="39"/>
      <c r="DT3448" s="39"/>
      <c r="DU3448" s="39"/>
      <c r="DV3448" s="39"/>
      <c r="DW3448" s="39"/>
      <c r="DX3448" s="39"/>
      <c r="DY3448" s="39"/>
      <c r="DZ3448" s="39"/>
      <c r="EA3448" s="39"/>
      <c r="EB3448" s="39"/>
      <c r="EC3448" s="39"/>
      <c r="ED3448" s="39"/>
      <c r="EE3448" s="39"/>
      <c r="EF3448" s="39"/>
      <c r="EG3448" s="39"/>
      <c r="EH3448" s="39"/>
      <c r="EI3448" s="39"/>
      <c r="EJ3448" s="39"/>
      <c r="EK3448" s="39"/>
      <c r="EL3448" s="39"/>
      <c r="EM3448" s="39"/>
      <c r="EN3448" s="39"/>
      <c r="EO3448" s="39"/>
      <c r="EP3448" s="39"/>
      <c r="EQ3448" s="39"/>
      <c r="ER3448" s="39"/>
      <c r="ES3448" s="39"/>
      <c r="ET3448" s="39"/>
      <c r="EU3448" s="39"/>
      <c r="EV3448" s="39"/>
      <c r="EW3448" s="39"/>
      <c r="EX3448" s="39"/>
    </row>
    <row r="3449" spans="1:154" s="39" customFormat="1" x14ac:dyDescent="0.3">
      <c r="A3449" s="29">
        <v>2957</v>
      </c>
      <c r="B3449" s="29" t="s">
        <v>47</v>
      </c>
      <c r="C3449" s="29">
        <v>3797</v>
      </c>
      <c r="D3449" s="29">
        <v>8</v>
      </c>
      <c r="E3449" s="29">
        <v>9</v>
      </c>
      <c r="F3449" s="29">
        <v>0</v>
      </c>
      <c r="G3449" s="29">
        <v>85</v>
      </c>
      <c r="H3449" s="25" t="s">
        <v>476</v>
      </c>
      <c r="I3449" s="36">
        <v>3685</v>
      </c>
      <c r="J3449" s="41">
        <v>150</v>
      </c>
      <c r="K3449" s="74">
        <f t="shared" si="371"/>
        <v>552750</v>
      </c>
      <c r="L3449" s="29"/>
      <c r="M3449" s="29"/>
      <c r="N3449" s="29"/>
      <c r="O3449" s="29"/>
      <c r="P3449" s="29"/>
      <c r="Q3449" s="36"/>
      <c r="R3449" s="36"/>
      <c r="S3449" s="36"/>
      <c r="T3449" s="29"/>
      <c r="U3449" s="185"/>
      <c r="V3449" s="37"/>
      <c r="W3449" s="36"/>
      <c r="X3449" s="75">
        <f t="shared" si="372"/>
        <v>552750</v>
      </c>
      <c r="Y3449" s="36"/>
      <c r="Z3449" s="74">
        <v>50000000</v>
      </c>
      <c r="AA3449" s="29">
        <v>0</v>
      </c>
      <c r="AB3449" s="29">
        <v>0</v>
      </c>
      <c r="AC3449" s="41" t="s">
        <v>1446</v>
      </c>
      <c r="AD3449" s="36"/>
      <c r="AE3449" s="16"/>
      <c r="AF3449" s="16"/>
      <c r="AG3449" s="16"/>
      <c r="AH3449" s="16"/>
      <c r="AI3449" s="16"/>
      <c r="AJ3449" s="16"/>
      <c r="AK3449" s="16"/>
      <c r="AL3449" s="16"/>
      <c r="AM3449" s="16"/>
      <c r="AN3449" s="16"/>
      <c r="AO3449" s="16"/>
      <c r="AP3449" s="16"/>
      <c r="AQ3449" s="16"/>
      <c r="AR3449" s="16"/>
      <c r="AS3449" s="16"/>
      <c r="AT3449" s="16"/>
      <c r="AU3449" s="16"/>
      <c r="AV3449" s="16"/>
      <c r="AW3449" s="16"/>
      <c r="AX3449" s="16"/>
      <c r="AY3449" s="16"/>
      <c r="AZ3449" s="16"/>
      <c r="BA3449" s="16"/>
      <c r="BB3449" s="16"/>
      <c r="BC3449" s="16"/>
      <c r="BD3449" s="16"/>
      <c r="BE3449" s="16"/>
      <c r="BF3449" s="16"/>
      <c r="BG3449" s="16"/>
      <c r="BH3449" s="16"/>
      <c r="BI3449" s="16"/>
      <c r="BJ3449" s="16"/>
      <c r="BK3449" s="16"/>
      <c r="BL3449" s="16"/>
      <c r="BM3449" s="16"/>
      <c r="BN3449" s="16"/>
      <c r="BO3449" s="16"/>
      <c r="BP3449" s="16"/>
      <c r="BQ3449" s="16"/>
      <c r="BR3449" s="16"/>
      <c r="BS3449" s="16"/>
      <c r="BT3449" s="16"/>
      <c r="BU3449" s="16"/>
      <c r="BV3449" s="16"/>
      <c r="BW3449" s="16"/>
      <c r="BX3449" s="16"/>
      <c r="BY3449" s="16"/>
      <c r="BZ3449" s="16"/>
      <c r="CA3449" s="16"/>
      <c r="CB3449" s="16"/>
      <c r="CC3449" s="16"/>
      <c r="CD3449" s="16"/>
      <c r="CE3449" s="16"/>
      <c r="CF3449" s="16"/>
      <c r="CG3449" s="16"/>
      <c r="CH3449" s="16"/>
      <c r="CI3449" s="16"/>
      <c r="CJ3449" s="16"/>
      <c r="CK3449" s="16"/>
      <c r="CL3449" s="16"/>
      <c r="CM3449" s="16"/>
      <c r="CN3449" s="16"/>
      <c r="CO3449" s="16"/>
      <c r="CP3449" s="16"/>
      <c r="CQ3449" s="16"/>
      <c r="CR3449" s="16"/>
      <c r="CS3449" s="16"/>
      <c r="CT3449" s="16"/>
      <c r="CU3449" s="16"/>
      <c r="CV3449" s="16"/>
      <c r="CW3449" s="16"/>
      <c r="CX3449" s="16"/>
      <c r="CY3449" s="16"/>
      <c r="CZ3449" s="16"/>
      <c r="DA3449" s="16"/>
      <c r="DB3449" s="16"/>
      <c r="DC3449" s="16"/>
      <c r="DD3449" s="16"/>
      <c r="DE3449" s="16"/>
      <c r="DF3449" s="16"/>
      <c r="DG3449" s="16"/>
      <c r="DH3449" s="16"/>
      <c r="DI3449" s="16"/>
      <c r="DJ3449" s="16"/>
      <c r="DK3449" s="16"/>
      <c r="DL3449" s="16"/>
      <c r="DM3449" s="16"/>
      <c r="DN3449" s="16"/>
      <c r="DO3449" s="16"/>
      <c r="DP3449" s="16"/>
      <c r="DQ3449" s="16"/>
      <c r="DR3449" s="16"/>
      <c r="DS3449" s="16"/>
      <c r="DT3449" s="16"/>
      <c r="DU3449" s="16"/>
      <c r="DV3449" s="16"/>
      <c r="DW3449" s="16"/>
      <c r="DX3449" s="16"/>
      <c r="DY3449" s="16"/>
      <c r="DZ3449" s="16"/>
      <c r="EA3449" s="16"/>
      <c r="EB3449" s="16"/>
      <c r="EC3449" s="16"/>
      <c r="ED3449" s="16"/>
      <c r="EE3449" s="16"/>
      <c r="EF3449" s="16"/>
      <c r="EG3449" s="16"/>
      <c r="EH3449" s="16"/>
      <c r="EI3449" s="16"/>
      <c r="EJ3449" s="16"/>
      <c r="EK3449" s="16"/>
      <c r="EL3449" s="16"/>
      <c r="EM3449" s="16"/>
      <c r="EN3449" s="16"/>
      <c r="EO3449" s="16"/>
      <c r="EP3449" s="16"/>
      <c r="EQ3449" s="16"/>
      <c r="ER3449" s="16"/>
      <c r="ES3449" s="16"/>
      <c r="ET3449" s="16"/>
      <c r="EU3449" s="16"/>
      <c r="EV3449" s="16"/>
      <c r="EW3449" s="16"/>
      <c r="EX3449" s="16"/>
    </row>
    <row r="3450" spans="1:154" x14ac:dyDescent="0.3">
      <c r="A3450" s="18"/>
      <c r="B3450" s="18"/>
      <c r="C3450" s="18"/>
      <c r="D3450" s="18"/>
      <c r="E3450" s="18"/>
      <c r="F3450" s="18"/>
      <c r="G3450" s="18"/>
      <c r="H3450" s="19"/>
      <c r="I3450" s="20"/>
      <c r="J3450" s="21"/>
      <c r="K3450" s="20"/>
      <c r="L3450" s="18"/>
      <c r="M3450" s="18"/>
      <c r="N3450" s="18"/>
      <c r="O3450" s="18"/>
      <c r="P3450" s="18"/>
      <c r="Q3450" s="20"/>
      <c r="R3450" s="20"/>
      <c r="S3450" s="20"/>
      <c r="T3450" s="18"/>
      <c r="U3450" s="94"/>
      <c r="V3450" s="23"/>
      <c r="W3450" s="20"/>
      <c r="X3450" s="20"/>
      <c r="Y3450" s="20"/>
      <c r="Z3450" s="20"/>
      <c r="AA3450" s="18"/>
      <c r="AB3450" s="18"/>
      <c r="AC3450" s="58"/>
      <c r="AD3450" s="64"/>
      <c r="AE3450" s="39"/>
      <c r="AF3450" s="39"/>
      <c r="AG3450" s="39"/>
      <c r="AH3450" s="39"/>
      <c r="AI3450" s="39"/>
      <c r="AJ3450" s="39"/>
      <c r="AK3450" s="39"/>
      <c r="AL3450" s="39"/>
      <c r="AM3450" s="39"/>
      <c r="AN3450" s="39"/>
      <c r="AO3450" s="39"/>
      <c r="AP3450" s="39"/>
      <c r="AQ3450" s="39"/>
      <c r="AR3450" s="39"/>
      <c r="AS3450" s="39"/>
      <c r="AT3450" s="39"/>
      <c r="AU3450" s="39"/>
      <c r="AV3450" s="39"/>
      <c r="AW3450" s="39"/>
      <c r="AX3450" s="39"/>
      <c r="AY3450" s="39"/>
      <c r="AZ3450" s="39"/>
      <c r="BA3450" s="39"/>
      <c r="BB3450" s="39"/>
      <c r="BC3450" s="39"/>
      <c r="BD3450" s="39"/>
      <c r="BE3450" s="39"/>
      <c r="BF3450" s="39"/>
      <c r="BG3450" s="39"/>
      <c r="BH3450" s="39"/>
      <c r="BI3450" s="39"/>
      <c r="BJ3450" s="39"/>
      <c r="BK3450" s="39"/>
      <c r="BL3450" s="39"/>
      <c r="BM3450" s="39"/>
      <c r="BN3450" s="39"/>
      <c r="BO3450" s="39"/>
      <c r="BP3450" s="39"/>
      <c r="BQ3450" s="39"/>
      <c r="BR3450" s="39"/>
      <c r="BS3450" s="39"/>
      <c r="BT3450" s="39"/>
      <c r="BU3450" s="39"/>
      <c r="BV3450" s="39"/>
      <c r="BW3450" s="39"/>
      <c r="BX3450" s="39"/>
      <c r="BY3450" s="39"/>
      <c r="BZ3450" s="39"/>
      <c r="CA3450" s="39"/>
      <c r="CB3450" s="39"/>
      <c r="CC3450" s="39"/>
      <c r="CD3450" s="39"/>
      <c r="CE3450" s="39"/>
      <c r="CF3450" s="39"/>
      <c r="CG3450" s="39"/>
      <c r="CH3450" s="39"/>
      <c r="CI3450" s="39"/>
      <c r="CJ3450" s="39"/>
      <c r="CK3450" s="39"/>
      <c r="CL3450" s="39"/>
      <c r="CM3450" s="39"/>
      <c r="CN3450" s="39"/>
      <c r="CO3450" s="39"/>
      <c r="CP3450" s="39"/>
      <c r="CQ3450" s="39"/>
      <c r="CR3450" s="39"/>
      <c r="CS3450" s="39"/>
      <c r="CT3450" s="39"/>
      <c r="CU3450" s="39"/>
      <c r="CV3450" s="39"/>
      <c r="CW3450" s="39"/>
      <c r="CX3450" s="39"/>
      <c r="CY3450" s="39"/>
      <c r="CZ3450" s="39"/>
      <c r="DA3450" s="39"/>
      <c r="DB3450" s="39"/>
      <c r="DC3450" s="39"/>
      <c r="DD3450" s="39"/>
      <c r="DE3450" s="39"/>
      <c r="DF3450" s="39"/>
      <c r="DG3450" s="39"/>
      <c r="DH3450" s="39"/>
      <c r="DI3450" s="39"/>
      <c r="DJ3450" s="39"/>
      <c r="DK3450" s="39"/>
      <c r="DL3450" s="39"/>
      <c r="DM3450" s="39"/>
      <c r="DN3450" s="39"/>
      <c r="DO3450" s="39"/>
      <c r="DP3450" s="39"/>
      <c r="DQ3450" s="39"/>
      <c r="DR3450" s="39"/>
      <c r="DS3450" s="39"/>
      <c r="DT3450" s="39"/>
      <c r="DU3450" s="39"/>
      <c r="DV3450" s="39"/>
      <c r="DW3450" s="39"/>
      <c r="DX3450" s="39"/>
      <c r="DY3450" s="39"/>
      <c r="DZ3450" s="39"/>
      <c r="EA3450" s="39"/>
      <c r="EB3450" s="39"/>
      <c r="EC3450" s="39"/>
      <c r="ED3450" s="39"/>
      <c r="EE3450" s="39"/>
      <c r="EF3450" s="39"/>
      <c r="EG3450" s="39"/>
      <c r="EH3450" s="39"/>
      <c r="EI3450" s="39"/>
      <c r="EJ3450" s="39"/>
      <c r="EK3450" s="39"/>
      <c r="EL3450" s="39"/>
      <c r="EM3450" s="39"/>
      <c r="EN3450" s="39"/>
      <c r="EO3450" s="39"/>
      <c r="EP3450" s="39"/>
      <c r="EQ3450" s="39"/>
      <c r="ER3450" s="39"/>
      <c r="ES3450" s="39"/>
      <c r="ET3450" s="39"/>
      <c r="EU3450" s="39"/>
      <c r="EV3450" s="39"/>
      <c r="EW3450" s="39"/>
      <c r="EX3450" s="39"/>
    </row>
    <row r="3451" spans="1:154" x14ac:dyDescent="0.3">
      <c r="A3451" s="29">
        <v>2958</v>
      </c>
      <c r="B3451" s="29" t="s">
        <v>47</v>
      </c>
      <c r="C3451" s="29">
        <v>3643</v>
      </c>
      <c r="D3451" s="29">
        <v>6</v>
      </c>
      <c r="E3451" s="29">
        <v>1</v>
      </c>
      <c r="F3451" s="29">
        <v>3</v>
      </c>
      <c r="G3451" s="29">
        <v>5</v>
      </c>
      <c r="H3451" s="25" t="s">
        <v>476</v>
      </c>
      <c r="I3451" s="36">
        <v>705</v>
      </c>
      <c r="J3451" s="41">
        <v>330</v>
      </c>
      <c r="K3451" s="74">
        <f>I3451*J3451</f>
        <v>232650</v>
      </c>
      <c r="L3451" s="29"/>
      <c r="M3451" s="29"/>
      <c r="N3451" s="29"/>
      <c r="O3451" s="29"/>
      <c r="P3451" s="29"/>
      <c r="Q3451" s="36"/>
      <c r="R3451" s="36"/>
      <c r="S3451" s="36"/>
      <c r="T3451" s="29"/>
      <c r="U3451" s="185"/>
      <c r="V3451" s="37"/>
      <c r="W3451" s="36"/>
      <c r="X3451" s="75">
        <f>K3451+W3451</f>
        <v>232650</v>
      </c>
      <c r="Y3451" s="36"/>
      <c r="Z3451" s="74">
        <v>50000000</v>
      </c>
      <c r="AA3451" s="29">
        <v>0</v>
      </c>
      <c r="AB3451" s="29">
        <v>0</v>
      </c>
      <c r="AC3451" s="41" t="s">
        <v>1447</v>
      </c>
      <c r="AD3451" s="36"/>
    </row>
    <row r="3452" spans="1:154" x14ac:dyDescent="0.3">
      <c r="A3452" s="9"/>
      <c r="B3452" s="9" t="s">
        <v>47</v>
      </c>
      <c r="C3452" s="9">
        <v>2103</v>
      </c>
      <c r="D3452" s="9">
        <v>6</v>
      </c>
      <c r="E3452" s="9">
        <v>2</v>
      </c>
      <c r="F3452" s="9">
        <v>0</v>
      </c>
      <c r="G3452" s="9">
        <v>49</v>
      </c>
      <c r="H3452" s="30" t="s">
        <v>477</v>
      </c>
      <c r="I3452" s="10">
        <v>400</v>
      </c>
      <c r="J3452" s="33">
        <v>150</v>
      </c>
      <c r="K3452" s="34">
        <f>I3452*J3452</f>
        <v>60000</v>
      </c>
      <c r="L3452" s="9"/>
      <c r="M3452" s="9"/>
      <c r="N3452" s="9"/>
      <c r="O3452" s="30"/>
      <c r="P3452" s="9"/>
      <c r="Q3452" s="10"/>
      <c r="R3452" s="10"/>
      <c r="S3452" s="10"/>
      <c r="T3452" s="9"/>
      <c r="U3452" s="2"/>
      <c r="V3452" s="35"/>
      <c r="W3452" s="10"/>
      <c r="X3452" s="31">
        <f>K3452+W3452</f>
        <v>60000</v>
      </c>
      <c r="Y3452" s="10"/>
      <c r="Z3452" s="10"/>
      <c r="AA3452" s="34">
        <f>X3452-Z3452</f>
        <v>60000</v>
      </c>
      <c r="AB3452" s="9">
        <v>0.02</v>
      </c>
      <c r="AC3452" s="33"/>
      <c r="AD3452" s="10"/>
    </row>
    <row r="3453" spans="1:154" s="39" customFormat="1" x14ac:dyDescent="0.3">
      <c r="A3453" s="9"/>
      <c r="B3453" s="9"/>
      <c r="C3453" s="9"/>
      <c r="D3453" s="9"/>
      <c r="E3453" s="9"/>
      <c r="F3453" s="9"/>
      <c r="G3453" s="9"/>
      <c r="H3453" s="30"/>
      <c r="I3453" s="10"/>
      <c r="J3453" s="33"/>
      <c r="K3453" s="34"/>
      <c r="L3453" s="9">
        <v>1</v>
      </c>
      <c r="M3453" s="9" t="s">
        <v>53</v>
      </c>
      <c r="N3453" s="9" t="s">
        <v>48</v>
      </c>
      <c r="O3453" s="30" t="s">
        <v>477</v>
      </c>
      <c r="P3453" s="9">
        <v>90</v>
      </c>
      <c r="Q3453" s="10">
        <v>100</v>
      </c>
      <c r="R3453" s="10">
        <v>6750</v>
      </c>
      <c r="S3453" s="34">
        <f>P3453*R3453</f>
        <v>607500</v>
      </c>
      <c r="T3453" s="9">
        <v>36</v>
      </c>
      <c r="U3453" s="2">
        <v>62</v>
      </c>
      <c r="V3453" s="34">
        <f>S3453*U3453/100</f>
        <v>376650</v>
      </c>
      <c r="W3453" s="34">
        <f>S3453-V3453</f>
        <v>230850</v>
      </c>
      <c r="X3453" s="31">
        <f>K3453+W3453</f>
        <v>230850</v>
      </c>
      <c r="Y3453" s="34">
        <f>X3453*Q3453/100</f>
        <v>230850</v>
      </c>
      <c r="Z3453" s="34">
        <v>10000000</v>
      </c>
      <c r="AA3453" s="9">
        <v>0</v>
      </c>
      <c r="AB3453" s="9">
        <v>0</v>
      </c>
      <c r="AC3453" s="33"/>
      <c r="AD3453" s="10"/>
      <c r="AE3453" s="16"/>
      <c r="AF3453" s="16"/>
      <c r="AG3453" s="16"/>
      <c r="AH3453" s="16"/>
      <c r="AI3453" s="16"/>
      <c r="AJ3453" s="16"/>
      <c r="AK3453" s="16"/>
      <c r="AL3453" s="16"/>
      <c r="AM3453" s="16"/>
      <c r="AN3453" s="16"/>
      <c r="AO3453" s="16"/>
      <c r="AP3453" s="16"/>
      <c r="AQ3453" s="16"/>
      <c r="AR3453" s="16"/>
      <c r="AS3453" s="16"/>
      <c r="AT3453" s="16"/>
      <c r="AU3453" s="16"/>
      <c r="AV3453" s="16"/>
      <c r="AW3453" s="16"/>
      <c r="AX3453" s="16"/>
      <c r="AY3453" s="16"/>
      <c r="AZ3453" s="16"/>
      <c r="BA3453" s="16"/>
      <c r="BB3453" s="16"/>
      <c r="BC3453" s="16"/>
      <c r="BD3453" s="16"/>
      <c r="BE3453" s="16"/>
      <c r="BF3453" s="16"/>
      <c r="BG3453" s="16"/>
      <c r="BH3453" s="16"/>
      <c r="BI3453" s="16"/>
      <c r="BJ3453" s="16"/>
      <c r="BK3453" s="16"/>
      <c r="BL3453" s="16"/>
      <c r="BM3453" s="16"/>
      <c r="BN3453" s="16"/>
      <c r="BO3453" s="16"/>
      <c r="BP3453" s="16"/>
      <c r="BQ3453" s="16"/>
      <c r="BR3453" s="16"/>
      <c r="BS3453" s="16"/>
      <c r="BT3453" s="16"/>
      <c r="BU3453" s="16"/>
      <c r="BV3453" s="16"/>
      <c r="BW3453" s="16"/>
      <c r="BX3453" s="16"/>
      <c r="BY3453" s="16"/>
      <c r="BZ3453" s="16"/>
      <c r="CA3453" s="16"/>
      <c r="CB3453" s="16"/>
      <c r="CC3453" s="16"/>
      <c r="CD3453" s="16"/>
      <c r="CE3453" s="16"/>
      <c r="CF3453" s="16"/>
      <c r="CG3453" s="16"/>
      <c r="CH3453" s="16"/>
      <c r="CI3453" s="16"/>
      <c r="CJ3453" s="16"/>
      <c r="CK3453" s="16"/>
      <c r="CL3453" s="16"/>
      <c r="CM3453" s="16"/>
      <c r="CN3453" s="16"/>
      <c r="CO3453" s="16"/>
      <c r="CP3453" s="16"/>
      <c r="CQ3453" s="16"/>
      <c r="CR3453" s="16"/>
      <c r="CS3453" s="16"/>
      <c r="CT3453" s="16"/>
      <c r="CU3453" s="16"/>
      <c r="CV3453" s="16"/>
      <c r="CW3453" s="16"/>
      <c r="CX3453" s="16"/>
      <c r="CY3453" s="16"/>
      <c r="CZ3453" s="16"/>
      <c r="DA3453" s="16"/>
      <c r="DB3453" s="16"/>
      <c r="DC3453" s="16"/>
      <c r="DD3453" s="16"/>
      <c r="DE3453" s="16"/>
      <c r="DF3453" s="16"/>
      <c r="DG3453" s="16"/>
      <c r="DH3453" s="16"/>
      <c r="DI3453" s="16"/>
      <c r="DJ3453" s="16"/>
      <c r="DK3453" s="16"/>
      <c r="DL3453" s="16"/>
      <c r="DM3453" s="16"/>
      <c r="DN3453" s="16"/>
      <c r="DO3453" s="16"/>
      <c r="DP3453" s="16"/>
      <c r="DQ3453" s="16"/>
      <c r="DR3453" s="16"/>
      <c r="DS3453" s="16"/>
      <c r="DT3453" s="16"/>
      <c r="DU3453" s="16"/>
      <c r="DV3453" s="16"/>
      <c r="DW3453" s="16"/>
      <c r="DX3453" s="16"/>
      <c r="DY3453" s="16"/>
      <c r="DZ3453" s="16"/>
      <c r="EA3453" s="16"/>
      <c r="EB3453" s="16"/>
      <c r="EC3453" s="16"/>
      <c r="ED3453" s="16"/>
      <c r="EE3453" s="16"/>
      <c r="EF3453" s="16"/>
      <c r="EG3453" s="16"/>
      <c r="EH3453" s="16"/>
      <c r="EI3453" s="16"/>
      <c r="EJ3453" s="16"/>
      <c r="EK3453" s="16"/>
      <c r="EL3453" s="16"/>
      <c r="EM3453" s="16"/>
      <c r="EN3453" s="16"/>
      <c r="EO3453" s="16"/>
      <c r="EP3453" s="16"/>
      <c r="EQ3453" s="16"/>
      <c r="ER3453" s="16"/>
      <c r="ES3453" s="16"/>
      <c r="ET3453" s="16"/>
      <c r="EU3453" s="16"/>
      <c r="EV3453" s="16"/>
      <c r="EW3453" s="16"/>
      <c r="EX3453" s="16"/>
    </row>
    <row r="3454" spans="1:154" x14ac:dyDescent="0.3">
      <c r="A3454" s="9"/>
      <c r="B3454" s="9"/>
      <c r="C3454" s="9"/>
      <c r="D3454" s="9"/>
      <c r="E3454" s="9"/>
      <c r="F3454" s="9"/>
      <c r="G3454" s="9"/>
      <c r="H3454" s="30" t="s">
        <v>476</v>
      </c>
      <c r="I3454" s="10">
        <v>449</v>
      </c>
      <c r="J3454" s="33">
        <v>150</v>
      </c>
      <c r="K3454" s="34">
        <f>I3454*J3454</f>
        <v>67350</v>
      </c>
      <c r="L3454" s="9"/>
      <c r="M3454" s="9"/>
      <c r="N3454" s="9"/>
      <c r="O3454" s="9"/>
      <c r="P3454" s="9"/>
      <c r="Q3454" s="10"/>
      <c r="R3454" s="10"/>
      <c r="S3454" s="10"/>
      <c r="T3454" s="9"/>
      <c r="U3454" s="2"/>
      <c r="V3454" s="35"/>
      <c r="W3454" s="10"/>
      <c r="X3454" s="31">
        <f>K3454+W3454</f>
        <v>67350</v>
      </c>
      <c r="Y3454" s="10"/>
      <c r="Z3454" s="34">
        <v>50000000</v>
      </c>
      <c r="AA3454" s="9">
        <v>0</v>
      </c>
      <c r="AB3454" s="9">
        <v>0</v>
      </c>
      <c r="AC3454" s="33"/>
      <c r="AD3454" s="10"/>
    </row>
    <row r="3455" spans="1:154" s="39" customFormat="1" x14ac:dyDescent="0.3">
      <c r="A3455" s="18"/>
      <c r="B3455" s="18"/>
      <c r="C3455" s="18"/>
      <c r="D3455" s="18"/>
      <c r="E3455" s="18"/>
      <c r="F3455" s="18"/>
      <c r="G3455" s="18"/>
      <c r="H3455" s="19"/>
      <c r="I3455" s="20"/>
      <c r="J3455" s="21"/>
      <c r="K3455" s="20"/>
      <c r="L3455" s="18"/>
      <c r="M3455" s="18"/>
      <c r="N3455" s="18"/>
      <c r="O3455" s="18"/>
      <c r="P3455" s="18"/>
      <c r="Q3455" s="20"/>
      <c r="R3455" s="20"/>
      <c r="S3455" s="20"/>
      <c r="T3455" s="18"/>
      <c r="U3455" s="94"/>
      <c r="V3455" s="23"/>
      <c r="W3455" s="20"/>
      <c r="X3455" s="20"/>
      <c r="Y3455" s="20"/>
      <c r="Z3455" s="20"/>
      <c r="AA3455" s="18"/>
      <c r="AB3455" s="18"/>
      <c r="AC3455" s="21"/>
      <c r="AD3455" s="20"/>
    </row>
    <row r="3456" spans="1:154" x14ac:dyDescent="0.3">
      <c r="A3456" s="29">
        <v>2959</v>
      </c>
      <c r="B3456" s="29" t="s">
        <v>47</v>
      </c>
      <c r="C3456" s="29">
        <v>8367</v>
      </c>
      <c r="D3456" s="29">
        <v>5</v>
      </c>
      <c r="E3456" s="29">
        <v>0</v>
      </c>
      <c r="F3456" s="29">
        <v>2</v>
      </c>
      <c r="G3456" s="29">
        <v>83</v>
      </c>
      <c r="H3456" s="25" t="s">
        <v>476</v>
      </c>
      <c r="I3456" s="36">
        <v>283</v>
      </c>
      <c r="J3456" s="41">
        <v>250</v>
      </c>
      <c r="K3456" s="74">
        <f>I3456*J3456</f>
        <v>70750</v>
      </c>
      <c r="L3456" s="29"/>
      <c r="M3456" s="29"/>
      <c r="N3456" s="29"/>
      <c r="O3456" s="29"/>
      <c r="P3456" s="29"/>
      <c r="Q3456" s="36"/>
      <c r="R3456" s="36"/>
      <c r="S3456" s="36"/>
      <c r="T3456" s="29"/>
      <c r="U3456" s="185"/>
      <c r="V3456" s="37"/>
      <c r="W3456" s="36"/>
      <c r="X3456" s="75">
        <f>K3456+W3456</f>
        <v>70750</v>
      </c>
      <c r="Y3456" s="36"/>
      <c r="Z3456" s="74">
        <v>50000000</v>
      </c>
      <c r="AA3456" s="29">
        <v>0</v>
      </c>
      <c r="AB3456" s="29">
        <v>0</v>
      </c>
      <c r="AC3456" s="41" t="s">
        <v>1448</v>
      </c>
      <c r="AD3456" s="36"/>
    </row>
    <row r="3457" spans="1:154" x14ac:dyDescent="0.3">
      <c r="A3457" s="18"/>
      <c r="B3457" s="18"/>
      <c r="C3457" s="18"/>
      <c r="D3457" s="18"/>
      <c r="E3457" s="18"/>
      <c r="F3457" s="18"/>
      <c r="G3457" s="18"/>
      <c r="H3457" s="19"/>
      <c r="I3457" s="20"/>
      <c r="J3457" s="21"/>
      <c r="K3457" s="20"/>
      <c r="L3457" s="18"/>
      <c r="M3457" s="18"/>
      <c r="N3457" s="18"/>
      <c r="O3457" s="18"/>
      <c r="P3457" s="18"/>
      <c r="Q3457" s="20"/>
      <c r="R3457" s="20"/>
      <c r="S3457" s="20"/>
      <c r="T3457" s="18"/>
      <c r="U3457" s="94"/>
      <c r="V3457" s="23"/>
      <c r="W3457" s="20"/>
      <c r="X3457" s="20"/>
      <c r="Y3457" s="20"/>
      <c r="Z3457" s="20"/>
      <c r="AA3457" s="18"/>
      <c r="AB3457" s="18"/>
      <c r="AC3457" s="58"/>
      <c r="AD3457" s="64"/>
      <c r="AE3457" s="39"/>
      <c r="AF3457" s="39"/>
      <c r="AG3457" s="39"/>
      <c r="AH3457" s="39"/>
      <c r="AI3457" s="39"/>
      <c r="AJ3457" s="39"/>
      <c r="AK3457" s="39"/>
      <c r="AL3457" s="39"/>
      <c r="AM3457" s="39"/>
      <c r="AN3457" s="39"/>
      <c r="AO3457" s="39"/>
      <c r="AP3457" s="39"/>
      <c r="AQ3457" s="39"/>
      <c r="AR3457" s="39"/>
      <c r="AS3457" s="39"/>
      <c r="AT3457" s="39"/>
      <c r="AU3457" s="39"/>
      <c r="AV3457" s="39"/>
      <c r="AW3457" s="39"/>
      <c r="AX3457" s="39"/>
      <c r="AY3457" s="39"/>
      <c r="AZ3457" s="39"/>
      <c r="BA3457" s="39"/>
      <c r="BB3457" s="39"/>
      <c r="BC3457" s="39"/>
      <c r="BD3457" s="39"/>
      <c r="BE3457" s="39"/>
      <c r="BF3457" s="39"/>
      <c r="BG3457" s="39"/>
      <c r="BH3457" s="39"/>
      <c r="BI3457" s="39"/>
      <c r="BJ3457" s="39"/>
      <c r="BK3457" s="39"/>
      <c r="BL3457" s="39"/>
      <c r="BM3457" s="39"/>
      <c r="BN3457" s="39"/>
      <c r="BO3457" s="39"/>
      <c r="BP3457" s="39"/>
      <c r="BQ3457" s="39"/>
      <c r="BR3457" s="39"/>
      <c r="BS3457" s="39"/>
      <c r="BT3457" s="39"/>
      <c r="BU3457" s="39"/>
      <c r="BV3457" s="39"/>
      <c r="BW3457" s="39"/>
      <c r="BX3457" s="39"/>
      <c r="BY3457" s="39"/>
      <c r="BZ3457" s="39"/>
      <c r="CA3457" s="39"/>
      <c r="CB3457" s="39"/>
      <c r="CC3457" s="39"/>
      <c r="CD3457" s="39"/>
      <c r="CE3457" s="39"/>
      <c r="CF3457" s="39"/>
      <c r="CG3457" s="39"/>
      <c r="CH3457" s="39"/>
      <c r="CI3457" s="39"/>
      <c r="CJ3457" s="39"/>
      <c r="CK3457" s="39"/>
      <c r="CL3457" s="39"/>
      <c r="CM3457" s="39"/>
      <c r="CN3457" s="39"/>
      <c r="CO3457" s="39"/>
      <c r="CP3457" s="39"/>
      <c r="CQ3457" s="39"/>
      <c r="CR3457" s="39"/>
      <c r="CS3457" s="39"/>
      <c r="CT3457" s="39"/>
      <c r="CU3457" s="39"/>
      <c r="CV3457" s="39"/>
      <c r="CW3457" s="39"/>
      <c r="CX3457" s="39"/>
      <c r="CY3457" s="39"/>
      <c r="CZ3457" s="39"/>
      <c r="DA3457" s="39"/>
      <c r="DB3457" s="39"/>
      <c r="DC3457" s="39"/>
      <c r="DD3457" s="39"/>
      <c r="DE3457" s="39"/>
      <c r="DF3457" s="39"/>
      <c r="DG3457" s="39"/>
      <c r="DH3457" s="39"/>
      <c r="DI3457" s="39"/>
      <c r="DJ3457" s="39"/>
      <c r="DK3457" s="39"/>
      <c r="DL3457" s="39"/>
      <c r="DM3457" s="39"/>
      <c r="DN3457" s="39"/>
      <c r="DO3457" s="39"/>
      <c r="DP3457" s="39"/>
      <c r="DQ3457" s="39"/>
      <c r="DR3457" s="39"/>
      <c r="DS3457" s="39"/>
      <c r="DT3457" s="39"/>
      <c r="DU3457" s="39"/>
      <c r="DV3457" s="39"/>
      <c r="DW3457" s="39"/>
      <c r="DX3457" s="39"/>
      <c r="DY3457" s="39"/>
      <c r="DZ3457" s="39"/>
      <c r="EA3457" s="39"/>
      <c r="EB3457" s="39"/>
      <c r="EC3457" s="39"/>
      <c r="ED3457" s="39"/>
      <c r="EE3457" s="39"/>
      <c r="EF3457" s="39"/>
      <c r="EG3457" s="39"/>
      <c r="EH3457" s="39"/>
      <c r="EI3457" s="39"/>
      <c r="EJ3457" s="39"/>
      <c r="EK3457" s="39"/>
      <c r="EL3457" s="39"/>
      <c r="EM3457" s="39"/>
      <c r="EN3457" s="39"/>
      <c r="EO3457" s="39"/>
      <c r="EP3457" s="39"/>
      <c r="EQ3457" s="39"/>
      <c r="ER3457" s="39"/>
      <c r="ES3457" s="39"/>
      <c r="ET3457" s="39"/>
      <c r="EU3457" s="39"/>
      <c r="EV3457" s="39"/>
      <c r="EW3457" s="39"/>
      <c r="EX3457" s="39"/>
    </row>
    <row r="3458" spans="1:154" x14ac:dyDescent="0.3">
      <c r="A3458" s="29">
        <v>2960</v>
      </c>
      <c r="B3458" s="29" t="s">
        <v>47</v>
      </c>
      <c r="C3458" s="29">
        <v>3715</v>
      </c>
      <c r="D3458" s="29">
        <v>3</v>
      </c>
      <c r="E3458" s="29">
        <v>4</v>
      </c>
      <c r="F3458" s="29">
        <v>0</v>
      </c>
      <c r="G3458" s="29">
        <v>5</v>
      </c>
      <c r="H3458" s="25" t="s">
        <v>477</v>
      </c>
      <c r="I3458" s="36">
        <v>205</v>
      </c>
      <c r="J3458" s="41">
        <v>220</v>
      </c>
      <c r="K3458" s="74">
        <f t="shared" ref="K3458:K3465" si="373">I3458*J3458</f>
        <v>45100</v>
      </c>
      <c r="L3458" s="29">
        <v>1</v>
      </c>
      <c r="M3458" s="29" t="s">
        <v>53</v>
      </c>
      <c r="N3458" s="29" t="s">
        <v>48</v>
      </c>
      <c r="O3458" s="25" t="s">
        <v>477</v>
      </c>
      <c r="P3458" s="29">
        <v>24</v>
      </c>
      <c r="Q3458" s="36">
        <v>100</v>
      </c>
      <c r="R3458" s="36">
        <v>6750</v>
      </c>
      <c r="S3458" s="74">
        <f>P3458*R3458</f>
        <v>162000</v>
      </c>
      <c r="T3458" s="29">
        <v>17</v>
      </c>
      <c r="U3458" s="185">
        <v>24</v>
      </c>
      <c r="V3458" s="74">
        <f>S3458*U3458/100</f>
        <v>38880</v>
      </c>
      <c r="W3458" s="74">
        <f>S3458-V3458</f>
        <v>123120</v>
      </c>
      <c r="X3458" s="75">
        <f>K3458+W3458</f>
        <v>168220</v>
      </c>
      <c r="Y3458" s="74">
        <f>X3458*Q3458/100</f>
        <v>168220</v>
      </c>
      <c r="Z3458" s="74">
        <v>50000000</v>
      </c>
      <c r="AA3458" s="29">
        <v>0</v>
      </c>
      <c r="AB3458" s="29">
        <v>0</v>
      </c>
      <c r="AC3458" s="41" t="s">
        <v>1449</v>
      </c>
      <c r="AD3458" s="36"/>
    </row>
    <row r="3459" spans="1:154" x14ac:dyDescent="0.3">
      <c r="A3459" s="9"/>
      <c r="B3459" s="9"/>
      <c r="C3459" s="9"/>
      <c r="D3459" s="9"/>
      <c r="E3459" s="9"/>
      <c r="F3459" s="9"/>
      <c r="G3459" s="9"/>
      <c r="H3459" s="30" t="s">
        <v>476</v>
      </c>
      <c r="I3459" s="10">
        <v>1400</v>
      </c>
      <c r="J3459" s="33">
        <v>220</v>
      </c>
      <c r="K3459" s="34">
        <f t="shared" si="373"/>
        <v>308000</v>
      </c>
      <c r="L3459" s="9"/>
      <c r="M3459" s="9"/>
      <c r="N3459" s="9"/>
      <c r="O3459" s="9"/>
      <c r="P3459" s="9"/>
      <c r="Q3459" s="10"/>
      <c r="R3459" s="10"/>
      <c r="S3459" s="10"/>
      <c r="T3459" s="9"/>
      <c r="U3459" s="2"/>
      <c r="V3459" s="35"/>
      <c r="W3459" s="10"/>
      <c r="X3459" s="31">
        <f>K3459+W3459</f>
        <v>308000</v>
      </c>
      <c r="Y3459" s="10"/>
      <c r="Z3459" s="34">
        <v>50000000</v>
      </c>
      <c r="AA3459" s="9">
        <v>0</v>
      </c>
      <c r="AB3459" s="9">
        <v>0</v>
      </c>
      <c r="AC3459" s="33"/>
      <c r="AD3459" s="10"/>
    </row>
    <row r="3460" spans="1:154" s="39" customFormat="1" x14ac:dyDescent="0.3">
      <c r="A3460" s="18"/>
      <c r="B3460" s="18"/>
      <c r="C3460" s="18"/>
      <c r="D3460" s="18"/>
      <c r="E3460" s="18"/>
      <c r="F3460" s="18"/>
      <c r="G3460" s="18"/>
      <c r="H3460" s="19"/>
      <c r="I3460" s="20"/>
      <c r="J3460" s="21"/>
      <c r="K3460" s="20"/>
      <c r="L3460" s="18"/>
      <c r="M3460" s="18"/>
      <c r="N3460" s="18"/>
      <c r="O3460" s="18"/>
      <c r="P3460" s="18"/>
      <c r="Q3460" s="20"/>
      <c r="R3460" s="20"/>
      <c r="S3460" s="20"/>
      <c r="T3460" s="18"/>
      <c r="U3460" s="94"/>
      <c r="V3460" s="23"/>
      <c r="W3460" s="20"/>
      <c r="X3460" s="20"/>
      <c r="Y3460" s="20"/>
      <c r="Z3460" s="20"/>
      <c r="AA3460" s="18"/>
      <c r="AB3460" s="18"/>
      <c r="AC3460" s="21"/>
      <c r="AD3460" s="20"/>
    </row>
    <row r="3461" spans="1:154" x14ac:dyDescent="0.3">
      <c r="A3461" s="29">
        <v>2961</v>
      </c>
      <c r="B3461" s="29" t="s">
        <v>47</v>
      </c>
      <c r="C3461" s="29">
        <v>11486</v>
      </c>
      <c r="D3461" s="29">
        <v>3</v>
      </c>
      <c r="E3461" s="29">
        <v>2</v>
      </c>
      <c r="F3461" s="29">
        <v>1</v>
      </c>
      <c r="G3461" s="29">
        <v>53</v>
      </c>
      <c r="H3461" s="25" t="s">
        <v>476</v>
      </c>
      <c r="I3461" s="36">
        <v>953</v>
      </c>
      <c r="J3461" s="41">
        <v>150</v>
      </c>
      <c r="K3461" s="74">
        <f t="shared" si="373"/>
        <v>142950</v>
      </c>
      <c r="L3461" s="29"/>
      <c r="M3461" s="29"/>
      <c r="N3461" s="29"/>
      <c r="O3461" s="29"/>
      <c r="P3461" s="29"/>
      <c r="Q3461" s="36"/>
      <c r="R3461" s="36"/>
      <c r="S3461" s="36"/>
      <c r="T3461" s="29"/>
      <c r="U3461" s="185"/>
      <c r="V3461" s="37"/>
      <c r="W3461" s="36"/>
      <c r="X3461" s="75">
        <f>K3461+W3461</f>
        <v>142950</v>
      </c>
      <c r="Y3461" s="36"/>
      <c r="Z3461" s="74">
        <v>50000000</v>
      </c>
      <c r="AA3461" s="29">
        <v>0</v>
      </c>
      <c r="AB3461" s="29">
        <v>0</v>
      </c>
      <c r="AC3461" s="41" t="s">
        <v>1450</v>
      </c>
      <c r="AD3461" s="36"/>
    </row>
    <row r="3462" spans="1:154" s="39" customFormat="1" x14ac:dyDescent="0.3">
      <c r="A3462" s="18"/>
      <c r="B3462" s="18"/>
      <c r="C3462" s="18"/>
      <c r="D3462" s="18"/>
      <c r="E3462" s="18"/>
      <c r="F3462" s="18"/>
      <c r="G3462" s="18"/>
      <c r="H3462" s="19"/>
      <c r="I3462" s="20"/>
      <c r="J3462" s="21"/>
      <c r="K3462" s="20"/>
      <c r="L3462" s="18"/>
      <c r="M3462" s="18"/>
      <c r="N3462" s="18"/>
      <c r="O3462" s="18"/>
      <c r="P3462" s="18"/>
      <c r="Q3462" s="20"/>
      <c r="R3462" s="20"/>
      <c r="S3462" s="20"/>
      <c r="T3462" s="18"/>
      <c r="U3462" s="94"/>
      <c r="V3462" s="23"/>
      <c r="W3462" s="20"/>
      <c r="X3462" s="20"/>
      <c r="Y3462" s="20"/>
      <c r="Z3462" s="20"/>
      <c r="AA3462" s="18"/>
      <c r="AB3462" s="18"/>
      <c r="AC3462" s="58"/>
      <c r="AD3462" s="64"/>
    </row>
    <row r="3463" spans="1:154" x14ac:dyDescent="0.3">
      <c r="A3463" s="29">
        <v>2962</v>
      </c>
      <c r="B3463" s="29" t="s">
        <v>47</v>
      </c>
      <c r="C3463" s="29">
        <v>12695</v>
      </c>
      <c r="D3463" s="29">
        <v>8</v>
      </c>
      <c r="E3463" s="29">
        <v>4</v>
      </c>
      <c r="F3463" s="29">
        <v>0</v>
      </c>
      <c r="G3463" s="29">
        <v>84</v>
      </c>
      <c r="H3463" s="25" t="s">
        <v>476</v>
      </c>
      <c r="I3463" s="36">
        <v>1684</v>
      </c>
      <c r="J3463" s="41">
        <v>200</v>
      </c>
      <c r="K3463" s="74">
        <f t="shared" si="373"/>
        <v>336800</v>
      </c>
      <c r="L3463" s="29"/>
      <c r="M3463" s="29"/>
      <c r="N3463" s="29"/>
      <c r="O3463" s="29"/>
      <c r="P3463" s="29"/>
      <c r="Q3463" s="36"/>
      <c r="R3463" s="36"/>
      <c r="S3463" s="36"/>
      <c r="T3463" s="29"/>
      <c r="U3463" s="185"/>
      <c r="V3463" s="37"/>
      <c r="W3463" s="36"/>
      <c r="X3463" s="75">
        <f>K3463+W3463</f>
        <v>336800</v>
      </c>
      <c r="Y3463" s="36"/>
      <c r="Z3463" s="74">
        <v>50000000</v>
      </c>
      <c r="AA3463" s="29">
        <v>0</v>
      </c>
      <c r="AB3463" s="29">
        <v>0</v>
      </c>
      <c r="AC3463" s="41" t="s">
        <v>1451</v>
      </c>
      <c r="AD3463" s="36"/>
    </row>
    <row r="3464" spans="1:154" x14ac:dyDescent="0.3">
      <c r="A3464" s="18"/>
      <c r="B3464" s="18"/>
      <c r="C3464" s="18"/>
      <c r="D3464" s="18"/>
      <c r="E3464" s="18"/>
      <c r="F3464" s="18"/>
      <c r="G3464" s="18"/>
      <c r="H3464" s="19"/>
      <c r="I3464" s="20"/>
      <c r="J3464" s="21"/>
      <c r="K3464" s="20"/>
      <c r="L3464" s="18"/>
      <c r="M3464" s="18"/>
      <c r="N3464" s="18"/>
      <c r="O3464" s="18"/>
      <c r="P3464" s="18"/>
      <c r="Q3464" s="20"/>
      <c r="R3464" s="20"/>
      <c r="S3464" s="20"/>
      <c r="T3464" s="18"/>
      <c r="U3464" s="94"/>
      <c r="V3464" s="23"/>
      <c r="W3464" s="20"/>
      <c r="X3464" s="20"/>
      <c r="Y3464" s="20"/>
      <c r="Z3464" s="20"/>
      <c r="AA3464" s="18"/>
      <c r="AB3464" s="18"/>
      <c r="AC3464" s="58"/>
      <c r="AD3464" s="64"/>
      <c r="AE3464" s="39"/>
      <c r="AF3464" s="39"/>
      <c r="AG3464" s="39"/>
      <c r="AH3464" s="39"/>
      <c r="AI3464" s="39"/>
      <c r="AJ3464" s="39"/>
      <c r="AK3464" s="39"/>
      <c r="AL3464" s="39"/>
      <c r="AM3464" s="39"/>
      <c r="AN3464" s="39"/>
      <c r="AO3464" s="39"/>
      <c r="AP3464" s="39"/>
      <c r="AQ3464" s="39"/>
      <c r="AR3464" s="39"/>
      <c r="AS3464" s="39"/>
      <c r="AT3464" s="39"/>
      <c r="AU3464" s="39"/>
      <c r="AV3464" s="39"/>
      <c r="AW3464" s="39"/>
      <c r="AX3464" s="39"/>
      <c r="AY3464" s="39"/>
      <c r="AZ3464" s="39"/>
      <c r="BA3464" s="39"/>
      <c r="BB3464" s="39"/>
      <c r="BC3464" s="39"/>
      <c r="BD3464" s="39"/>
      <c r="BE3464" s="39"/>
      <c r="BF3464" s="39"/>
      <c r="BG3464" s="39"/>
      <c r="BH3464" s="39"/>
      <c r="BI3464" s="39"/>
      <c r="BJ3464" s="39"/>
      <c r="BK3464" s="39"/>
      <c r="BL3464" s="39"/>
      <c r="BM3464" s="39"/>
      <c r="BN3464" s="39"/>
      <c r="BO3464" s="39"/>
      <c r="BP3464" s="39"/>
      <c r="BQ3464" s="39"/>
      <c r="BR3464" s="39"/>
      <c r="BS3464" s="39"/>
      <c r="BT3464" s="39"/>
      <c r="BU3464" s="39"/>
      <c r="BV3464" s="39"/>
      <c r="BW3464" s="39"/>
      <c r="BX3464" s="39"/>
      <c r="BY3464" s="39"/>
      <c r="BZ3464" s="39"/>
      <c r="CA3464" s="39"/>
      <c r="CB3464" s="39"/>
      <c r="CC3464" s="39"/>
      <c r="CD3464" s="39"/>
      <c r="CE3464" s="39"/>
      <c r="CF3464" s="39"/>
      <c r="CG3464" s="39"/>
      <c r="CH3464" s="39"/>
      <c r="CI3464" s="39"/>
      <c r="CJ3464" s="39"/>
      <c r="CK3464" s="39"/>
      <c r="CL3464" s="39"/>
      <c r="CM3464" s="39"/>
      <c r="CN3464" s="39"/>
      <c r="CO3464" s="39"/>
      <c r="CP3464" s="39"/>
      <c r="CQ3464" s="39"/>
      <c r="CR3464" s="39"/>
      <c r="CS3464" s="39"/>
      <c r="CT3464" s="39"/>
      <c r="CU3464" s="39"/>
      <c r="CV3464" s="39"/>
      <c r="CW3464" s="39"/>
      <c r="CX3464" s="39"/>
      <c r="CY3464" s="39"/>
      <c r="CZ3464" s="39"/>
      <c r="DA3464" s="39"/>
      <c r="DB3464" s="39"/>
      <c r="DC3464" s="39"/>
      <c r="DD3464" s="39"/>
      <c r="DE3464" s="39"/>
      <c r="DF3464" s="39"/>
      <c r="DG3464" s="39"/>
      <c r="DH3464" s="39"/>
      <c r="DI3464" s="39"/>
      <c r="DJ3464" s="39"/>
      <c r="DK3464" s="39"/>
      <c r="DL3464" s="39"/>
      <c r="DM3464" s="39"/>
      <c r="DN3464" s="39"/>
      <c r="DO3464" s="39"/>
      <c r="DP3464" s="39"/>
      <c r="DQ3464" s="39"/>
      <c r="DR3464" s="39"/>
      <c r="DS3464" s="39"/>
      <c r="DT3464" s="39"/>
      <c r="DU3464" s="39"/>
      <c r="DV3464" s="39"/>
      <c r="DW3464" s="39"/>
      <c r="DX3464" s="39"/>
      <c r="DY3464" s="39"/>
      <c r="DZ3464" s="39"/>
      <c r="EA3464" s="39"/>
      <c r="EB3464" s="39"/>
      <c r="EC3464" s="39"/>
      <c r="ED3464" s="39"/>
      <c r="EE3464" s="39"/>
      <c r="EF3464" s="39"/>
      <c r="EG3464" s="39"/>
      <c r="EH3464" s="39"/>
      <c r="EI3464" s="39"/>
      <c r="EJ3464" s="39"/>
      <c r="EK3464" s="39"/>
      <c r="EL3464" s="39"/>
      <c r="EM3464" s="39"/>
      <c r="EN3464" s="39"/>
      <c r="EO3464" s="39"/>
      <c r="EP3464" s="39"/>
      <c r="EQ3464" s="39"/>
      <c r="ER3464" s="39"/>
      <c r="ES3464" s="39"/>
      <c r="ET3464" s="39"/>
      <c r="EU3464" s="39"/>
      <c r="EV3464" s="39"/>
      <c r="EW3464" s="39"/>
      <c r="EX3464" s="39"/>
    </row>
    <row r="3465" spans="1:154" s="39" customFormat="1" x14ac:dyDescent="0.3">
      <c r="A3465" s="29">
        <v>2963</v>
      </c>
      <c r="B3465" s="29" t="s">
        <v>47</v>
      </c>
      <c r="C3465" s="29">
        <v>14564</v>
      </c>
      <c r="D3465" s="29">
        <v>2</v>
      </c>
      <c r="E3465" s="29">
        <v>2</v>
      </c>
      <c r="F3465" s="29">
        <v>3</v>
      </c>
      <c r="G3465" s="29">
        <v>32</v>
      </c>
      <c r="H3465" s="25" t="s">
        <v>476</v>
      </c>
      <c r="I3465" s="36">
        <v>1132</v>
      </c>
      <c r="J3465" s="41">
        <v>150</v>
      </c>
      <c r="K3465" s="74">
        <f t="shared" si="373"/>
        <v>169800</v>
      </c>
      <c r="L3465" s="29"/>
      <c r="M3465" s="29"/>
      <c r="N3465" s="29"/>
      <c r="O3465" s="29"/>
      <c r="P3465" s="29"/>
      <c r="Q3465" s="36"/>
      <c r="R3465" s="36"/>
      <c r="S3465" s="36"/>
      <c r="T3465" s="29"/>
      <c r="U3465" s="185"/>
      <c r="V3465" s="37"/>
      <c r="W3465" s="36"/>
      <c r="X3465" s="75">
        <f>K3465+W3465</f>
        <v>169800</v>
      </c>
      <c r="Y3465" s="36"/>
      <c r="Z3465" s="74">
        <v>50000000</v>
      </c>
      <c r="AA3465" s="29">
        <v>0</v>
      </c>
      <c r="AB3465" s="29">
        <v>0</v>
      </c>
      <c r="AC3465" s="41" t="s">
        <v>1452</v>
      </c>
      <c r="AD3465" s="36"/>
      <c r="AE3465" s="16"/>
      <c r="AF3465" s="16"/>
      <c r="AG3465" s="16"/>
      <c r="AH3465" s="16"/>
      <c r="AI3465" s="16"/>
      <c r="AJ3465" s="16"/>
      <c r="AK3465" s="16"/>
      <c r="AL3465" s="16"/>
      <c r="AM3465" s="16"/>
      <c r="AN3465" s="16"/>
      <c r="AO3465" s="16"/>
      <c r="AP3465" s="16"/>
      <c r="AQ3465" s="16"/>
      <c r="AR3465" s="16"/>
      <c r="AS3465" s="16"/>
      <c r="AT3465" s="16"/>
      <c r="AU3465" s="16"/>
      <c r="AV3465" s="16"/>
      <c r="AW3465" s="16"/>
      <c r="AX3465" s="16"/>
      <c r="AY3465" s="16"/>
      <c r="AZ3465" s="16"/>
      <c r="BA3465" s="16"/>
      <c r="BB3465" s="16"/>
      <c r="BC3465" s="16"/>
      <c r="BD3465" s="16"/>
      <c r="BE3465" s="16"/>
      <c r="BF3465" s="16"/>
      <c r="BG3465" s="16"/>
      <c r="BH3465" s="16"/>
      <c r="BI3465" s="16"/>
      <c r="BJ3465" s="16"/>
      <c r="BK3465" s="16"/>
      <c r="BL3465" s="16"/>
      <c r="BM3465" s="16"/>
      <c r="BN3465" s="16"/>
      <c r="BO3465" s="16"/>
      <c r="BP3465" s="16"/>
      <c r="BQ3465" s="16"/>
      <c r="BR3465" s="16"/>
      <c r="BS3465" s="16"/>
      <c r="BT3465" s="16"/>
      <c r="BU3465" s="16"/>
      <c r="BV3465" s="16"/>
      <c r="BW3465" s="16"/>
      <c r="BX3465" s="16"/>
      <c r="BY3465" s="16"/>
      <c r="BZ3465" s="16"/>
      <c r="CA3465" s="16"/>
      <c r="CB3465" s="16"/>
      <c r="CC3465" s="16"/>
      <c r="CD3465" s="16"/>
      <c r="CE3465" s="16"/>
      <c r="CF3465" s="16"/>
      <c r="CG3465" s="16"/>
      <c r="CH3465" s="16"/>
      <c r="CI3465" s="16"/>
      <c r="CJ3465" s="16"/>
      <c r="CK3465" s="16"/>
      <c r="CL3465" s="16"/>
      <c r="CM3465" s="16"/>
      <c r="CN3465" s="16"/>
      <c r="CO3465" s="16"/>
      <c r="CP3465" s="16"/>
      <c r="CQ3465" s="16"/>
      <c r="CR3465" s="16"/>
      <c r="CS3465" s="16"/>
      <c r="CT3465" s="16"/>
      <c r="CU3465" s="16"/>
      <c r="CV3465" s="16"/>
      <c r="CW3465" s="16"/>
      <c r="CX3465" s="16"/>
      <c r="CY3465" s="16"/>
      <c r="CZ3465" s="16"/>
      <c r="DA3465" s="16"/>
      <c r="DB3465" s="16"/>
      <c r="DC3465" s="16"/>
      <c r="DD3465" s="16"/>
      <c r="DE3465" s="16"/>
      <c r="DF3465" s="16"/>
      <c r="DG3465" s="16"/>
      <c r="DH3465" s="16"/>
      <c r="DI3465" s="16"/>
      <c r="DJ3465" s="16"/>
      <c r="DK3465" s="16"/>
      <c r="DL3465" s="16"/>
      <c r="DM3465" s="16"/>
      <c r="DN3465" s="16"/>
      <c r="DO3465" s="16"/>
      <c r="DP3465" s="16"/>
      <c r="DQ3465" s="16"/>
      <c r="DR3465" s="16"/>
      <c r="DS3465" s="16"/>
      <c r="DT3465" s="16"/>
      <c r="DU3465" s="16"/>
      <c r="DV3465" s="16"/>
      <c r="DW3465" s="16"/>
      <c r="DX3465" s="16"/>
      <c r="DY3465" s="16"/>
      <c r="DZ3465" s="16"/>
      <c r="EA3465" s="16"/>
      <c r="EB3465" s="16"/>
      <c r="EC3465" s="16"/>
      <c r="ED3465" s="16"/>
      <c r="EE3465" s="16"/>
      <c r="EF3465" s="16"/>
      <c r="EG3465" s="16"/>
      <c r="EH3465" s="16"/>
      <c r="EI3465" s="16"/>
      <c r="EJ3465" s="16"/>
      <c r="EK3465" s="16"/>
      <c r="EL3465" s="16"/>
      <c r="EM3465" s="16"/>
      <c r="EN3465" s="16"/>
      <c r="EO3465" s="16"/>
      <c r="EP3465" s="16"/>
      <c r="EQ3465" s="16"/>
      <c r="ER3465" s="16"/>
      <c r="ES3465" s="16"/>
      <c r="ET3465" s="16"/>
      <c r="EU3465" s="16"/>
      <c r="EV3465" s="16"/>
      <c r="EW3465" s="16"/>
      <c r="EX3465" s="16"/>
    </row>
    <row r="3466" spans="1:154" x14ac:dyDescent="0.3">
      <c r="A3466" s="18"/>
      <c r="B3466" s="18"/>
      <c r="C3466" s="18"/>
      <c r="D3466" s="18"/>
      <c r="E3466" s="18"/>
      <c r="F3466" s="18"/>
      <c r="G3466" s="18"/>
      <c r="H3466" s="19"/>
      <c r="I3466" s="20"/>
      <c r="J3466" s="21"/>
      <c r="K3466" s="20"/>
      <c r="L3466" s="18"/>
      <c r="M3466" s="18"/>
      <c r="N3466" s="18"/>
      <c r="O3466" s="18"/>
      <c r="P3466" s="18"/>
      <c r="Q3466" s="20"/>
      <c r="R3466" s="20"/>
      <c r="S3466" s="20"/>
      <c r="T3466" s="18"/>
      <c r="U3466" s="94"/>
      <c r="V3466" s="23"/>
      <c r="W3466" s="20"/>
      <c r="X3466" s="20"/>
      <c r="Y3466" s="20"/>
      <c r="Z3466" s="20"/>
      <c r="AA3466" s="18"/>
      <c r="AB3466" s="18"/>
      <c r="AC3466" s="58"/>
      <c r="AD3466" s="64"/>
      <c r="AE3466" s="39"/>
      <c r="AF3466" s="39"/>
      <c r="AG3466" s="39"/>
      <c r="AH3466" s="39"/>
      <c r="AI3466" s="39"/>
      <c r="AJ3466" s="39"/>
      <c r="AK3466" s="39"/>
      <c r="AL3466" s="39"/>
      <c r="AM3466" s="39"/>
      <c r="AN3466" s="39"/>
      <c r="AO3466" s="39"/>
      <c r="AP3466" s="39"/>
      <c r="AQ3466" s="39"/>
      <c r="AR3466" s="39"/>
      <c r="AS3466" s="39"/>
      <c r="AT3466" s="39"/>
      <c r="AU3466" s="39"/>
      <c r="AV3466" s="39"/>
      <c r="AW3466" s="39"/>
      <c r="AX3466" s="39"/>
      <c r="AY3466" s="39"/>
      <c r="AZ3466" s="39"/>
      <c r="BA3466" s="39"/>
      <c r="BB3466" s="39"/>
      <c r="BC3466" s="39"/>
      <c r="BD3466" s="39"/>
      <c r="BE3466" s="39"/>
      <c r="BF3466" s="39"/>
      <c r="BG3466" s="39"/>
      <c r="BH3466" s="39"/>
      <c r="BI3466" s="39"/>
      <c r="BJ3466" s="39"/>
      <c r="BK3466" s="39"/>
      <c r="BL3466" s="39"/>
      <c r="BM3466" s="39"/>
      <c r="BN3466" s="39"/>
      <c r="BO3466" s="39"/>
      <c r="BP3466" s="39"/>
      <c r="BQ3466" s="39"/>
      <c r="BR3466" s="39"/>
      <c r="BS3466" s="39"/>
      <c r="BT3466" s="39"/>
      <c r="BU3466" s="39"/>
      <c r="BV3466" s="39"/>
      <c r="BW3466" s="39"/>
      <c r="BX3466" s="39"/>
      <c r="BY3466" s="39"/>
      <c r="BZ3466" s="39"/>
      <c r="CA3466" s="39"/>
      <c r="CB3466" s="39"/>
      <c r="CC3466" s="39"/>
      <c r="CD3466" s="39"/>
      <c r="CE3466" s="39"/>
      <c r="CF3466" s="39"/>
      <c r="CG3466" s="39"/>
      <c r="CH3466" s="39"/>
      <c r="CI3466" s="39"/>
      <c r="CJ3466" s="39"/>
      <c r="CK3466" s="39"/>
      <c r="CL3466" s="39"/>
      <c r="CM3466" s="39"/>
      <c r="CN3466" s="39"/>
      <c r="CO3466" s="39"/>
      <c r="CP3466" s="39"/>
      <c r="CQ3466" s="39"/>
      <c r="CR3466" s="39"/>
      <c r="CS3466" s="39"/>
      <c r="CT3466" s="39"/>
      <c r="CU3466" s="39"/>
      <c r="CV3466" s="39"/>
      <c r="CW3466" s="39"/>
      <c r="CX3466" s="39"/>
      <c r="CY3466" s="39"/>
      <c r="CZ3466" s="39"/>
      <c r="DA3466" s="39"/>
      <c r="DB3466" s="39"/>
      <c r="DC3466" s="39"/>
      <c r="DD3466" s="39"/>
      <c r="DE3466" s="39"/>
      <c r="DF3466" s="39"/>
      <c r="DG3466" s="39"/>
      <c r="DH3466" s="39"/>
      <c r="DI3466" s="39"/>
      <c r="DJ3466" s="39"/>
      <c r="DK3466" s="39"/>
      <c r="DL3466" s="39"/>
      <c r="DM3466" s="39"/>
      <c r="DN3466" s="39"/>
      <c r="DO3466" s="39"/>
      <c r="DP3466" s="39"/>
      <c r="DQ3466" s="39"/>
      <c r="DR3466" s="39"/>
      <c r="DS3466" s="39"/>
      <c r="DT3466" s="39"/>
      <c r="DU3466" s="39"/>
      <c r="DV3466" s="39"/>
      <c r="DW3466" s="39"/>
      <c r="DX3466" s="39"/>
      <c r="DY3466" s="39"/>
      <c r="DZ3466" s="39"/>
      <c r="EA3466" s="39"/>
      <c r="EB3466" s="39"/>
      <c r="EC3466" s="39"/>
      <c r="ED3466" s="39"/>
      <c r="EE3466" s="39"/>
      <c r="EF3466" s="39"/>
      <c r="EG3466" s="39"/>
      <c r="EH3466" s="39"/>
      <c r="EI3466" s="39"/>
      <c r="EJ3466" s="39"/>
      <c r="EK3466" s="39"/>
      <c r="EL3466" s="39"/>
      <c r="EM3466" s="39"/>
      <c r="EN3466" s="39"/>
      <c r="EO3466" s="39"/>
      <c r="EP3466" s="39"/>
      <c r="EQ3466" s="39"/>
      <c r="ER3466" s="39"/>
      <c r="ES3466" s="39"/>
      <c r="ET3466" s="39"/>
      <c r="EU3466" s="39"/>
      <c r="EV3466" s="39"/>
      <c r="EW3466" s="39"/>
      <c r="EX3466" s="39"/>
    </row>
    <row r="3467" spans="1:154" s="39" customFormat="1" x14ac:dyDescent="0.3">
      <c r="A3467" s="29">
        <v>2964</v>
      </c>
      <c r="B3467" s="29" t="s">
        <v>47</v>
      </c>
      <c r="C3467" s="29">
        <v>11494</v>
      </c>
      <c r="D3467" s="29">
        <v>1</v>
      </c>
      <c r="E3467" s="29">
        <v>8</v>
      </c>
      <c r="F3467" s="29">
        <v>1</v>
      </c>
      <c r="G3467" s="29">
        <v>77</v>
      </c>
      <c r="H3467" s="25" t="s">
        <v>476</v>
      </c>
      <c r="I3467" s="36">
        <v>3377</v>
      </c>
      <c r="J3467" s="41">
        <v>150</v>
      </c>
      <c r="K3467" s="74">
        <f t="shared" ref="K3467:K3473" si="374">I3467*J3467</f>
        <v>506550</v>
      </c>
      <c r="L3467" s="29"/>
      <c r="M3467" s="29"/>
      <c r="N3467" s="29"/>
      <c r="O3467" s="29"/>
      <c r="P3467" s="29"/>
      <c r="Q3467" s="36"/>
      <c r="R3467" s="36"/>
      <c r="S3467" s="36"/>
      <c r="T3467" s="29"/>
      <c r="U3467" s="185"/>
      <c r="V3467" s="74"/>
      <c r="W3467" s="74"/>
      <c r="X3467" s="75">
        <f t="shared" ref="X3467:X3473" si="375">K3467+W3467</f>
        <v>506550</v>
      </c>
      <c r="Y3467" s="36"/>
      <c r="Z3467" s="74">
        <v>50000000</v>
      </c>
      <c r="AA3467" s="29">
        <v>0</v>
      </c>
      <c r="AB3467" s="29">
        <v>0</v>
      </c>
      <c r="AC3467" s="41" t="s">
        <v>1453</v>
      </c>
      <c r="AD3467" s="36"/>
      <c r="AE3467" s="16"/>
      <c r="AF3467" s="16"/>
      <c r="AG3467" s="16"/>
      <c r="AH3467" s="16"/>
      <c r="AI3467" s="16"/>
      <c r="AJ3467" s="16"/>
      <c r="AK3467" s="16"/>
      <c r="AL3467" s="16"/>
      <c r="AM3467" s="16"/>
      <c r="AN3467" s="16"/>
      <c r="AO3467" s="16"/>
      <c r="AP3467" s="16"/>
      <c r="AQ3467" s="16"/>
      <c r="AR3467" s="16"/>
      <c r="AS3467" s="16"/>
      <c r="AT3467" s="16"/>
      <c r="AU3467" s="16"/>
      <c r="AV3467" s="16"/>
      <c r="AW3467" s="16"/>
      <c r="AX3467" s="16"/>
      <c r="AY3467" s="16"/>
      <c r="AZ3467" s="16"/>
      <c r="BA3467" s="16"/>
      <c r="BB3467" s="16"/>
      <c r="BC3467" s="16"/>
      <c r="BD3467" s="16"/>
      <c r="BE3467" s="16"/>
      <c r="BF3467" s="16"/>
      <c r="BG3467" s="16"/>
      <c r="BH3467" s="16"/>
      <c r="BI3467" s="16"/>
      <c r="BJ3467" s="16"/>
      <c r="BK3467" s="16"/>
      <c r="BL3467" s="16"/>
      <c r="BM3467" s="16"/>
      <c r="BN3467" s="16"/>
      <c r="BO3467" s="16"/>
      <c r="BP3467" s="16"/>
      <c r="BQ3467" s="16"/>
      <c r="BR3467" s="16"/>
      <c r="BS3467" s="16"/>
      <c r="BT3467" s="16"/>
      <c r="BU3467" s="16"/>
      <c r="BV3467" s="16"/>
      <c r="BW3467" s="16"/>
      <c r="BX3467" s="16"/>
      <c r="BY3467" s="16"/>
      <c r="BZ3467" s="16"/>
      <c r="CA3467" s="16"/>
      <c r="CB3467" s="16"/>
      <c r="CC3467" s="16"/>
      <c r="CD3467" s="16"/>
      <c r="CE3467" s="16"/>
      <c r="CF3467" s="16"/>
      <c r="CG3467" s="16"/>
      <c r="CH3467" s="16"/>
      <c r="CI3467" s="16"/>
      <c r="CJ3467" s="16"/>
      <c r="CK3467" s="16"/>
      <c r="CL3467" s="16"/>
      <c r="CM3467" s="16"/>
      <c r="CN3467" s="16"/>
      <c r="CO3467" s="16"/>
      <c r="CP3467" s="16"/>
      <c r="CQ3467" s="16"/>
      <c r="CR3467" s="16"/>
      <c r="CS3467" s="16"/>
      <c r="CT3467" s="16"/>
      <c r="CU3467" s="16"/>
      <c r="CV3467" s="16"/>
      <c r="CW3467" s="16"/>
      <c r="CX3467" s="16"/>
      <c r="CY3467" s="16"/>
      <c r="CZ3467" s="16"/>
      <c r="DA3467" s="16"/>
      <c r="DB3467" s="16"/>
      <c r="DC3467" s="16"/>
      <c r="DD3467" s="16"/>
      <c r="DE3467" s="16"/>
      <c r="DF3467" s="16"/>
      <c r="DG3467" s="16"/>
      <c r="DH3467" s="16"/>
      <c r="DI3467" s="16"/>
      <c r="DJ3467" s="16"/>
      <c r="DK3467" s="16"/>
      <c r="DL3467" s="16"/>
      <c r="DM3467" s="16"/>
      <c r="DN3467" s="16"/>
      <c r="DO3467" s="16"/>
      <c r="DP3467" s="16"/>
      <c r="DQ3467" s="16"/>
      <c r="DR3467" s="16"/>
      <c r="DS3467" s="16"/>
      <c r="DT3467" s="16"/>
      <c r="DU3467" s="16"/>
      <c r="DV3467" s="16"/>
      <c r="DW3467" s="16"/>
      <c r="DX3467" s="16"/>
      <c r="DY3467" s="16"/>
      <c r="DZ3467" s="16"/>
      <c r="EA3467" s="16"/>
      <c r="EB3467" s="16"/>
      <c r="EC3467" s="16"/>
      <c r="ED3467" s="16"/>
      <c r="EE3467" s="16"/>
      <c r="EF3467" s="16"/>
      <c r="EG3467" s="16"/>
      <c r="EH3467" s="16"/>
      <c r="EI3467" s="16"/>
      <c r="EJ3467" s="16"/>
      <c r="EK3467" s="16"/>
      <c r="EL3467" s="16"/>
      <c r="EM3467" s="16"/>
      <c r="EN3467" s="16"/>
      <c r="EO3467" s="16"/>
      <c r="EP3467" s="16"/>
      <c r="EQ3467" s="16"/>
      <c r="ER3467" s="16"/>
      <c r="ES3467" s="16"/>
      <c r="ET3467" s="16"/>
      <c r="EU3467" s="16"/>
      <c r="EV3467" s="16"/>
      <c r="EW3467" s="16"/>
      <c r="EX3467" s="16"/>
    </row>
    <row r="3468" spans="1:154" x14ac:dyDescent="0.3">
      <c r="A3468" s="9"/>
      <c r="B3468" s="9" t="s">
        <v>47</v>
      </c>
      <c r="C3468" s="9">
        <v>11491</v>
      </c>
      <c r="D3468" s="9">
        <v>1</v>
      </c>
      <c r="E3468" s="9">
        <v>3</v>
      </c>
      <c r="F3468" s="9">
        <v>1</v>
      </c>
      <c r="G3468" s="9">
        <v>90</v>
      </c>
      <c r="H3468" s="30" t="s">
        <v>477</v>
      </c>
      <c r="I3468" s="10">
        <v>378</v>
      </c>
      <c r="J3468" s="33">
        <v>350</v>
      </c>
      <c r="K3468" s="34">
        <f t="shared" si="374"/>
        <v>132300</v>
      </c>
      <c r="L3468" s="9"/>
      <c r="M3468" s="9"/>
      <c r="N3468" s="9"/>
      <c r="O3468" s="9"/>
      <c r="P3468" s="9"/>
      <c r="Q3468" s="10"/>
      <c r="R3468" s="10"/>
      <c r="S3468" s="10"/>
      <c r="T3468" s="9"/>
      <c r="U3468" s="2"/>
      <c r="V3468" s="34"/>
      <c r="W3468" s="34"/>
      <c r="X3468" s="31">
        <f t="shared" si="375"/>
        <v>132300</v>
      </c>
      <c r="Y3468" s="10"/>
      <c r="Z3468" s="10"/>
      <c r="AA3468" s="34">
        <f>X3468-Z3468</f>
        <v>132300</v>
      </c>
      <c r="AB3468" s="9">
        <v>0.02</v>
      </c>
      <c r="AC3468" s="33"/>
      <c r="AD3468" s="10"/>
    </row>
    <row r="3469" spans="1:154" s="39" customFormat="1" x14ac:dyDescent="0.3">
      <c r="A3469" s="9"/>
      <c r="B3469" s="9"/>
      <c r="C3469" s="9"/>
      <c r="D3469" s="9"/>
      <c r="E3469" s="9"/>
      <c r="F3469" s="9"/>
      <c r="G3469" s="9"/>
      <c r="H3469" s="30"/>
      <c r="I3469" s="10"/>
      <c r="J3469" s="33"/>
      <c r="K3469" s="34"/>
      <c r="L3469" s="9">
        <v>1</v>
      </c>
      <c r="M3469" s="9" t="s">
        <v>53</v>
      </c>
      <c r="N3469" s="9" t="s">
        <v>48</v>
      </c>
      <c r="O3469" s="30" t="s">
        <v>477</v>
      </c>
      <c r="P3469" s="9">
        <v>108</v>
      </c>
      <c r="Q3469" s="10">
        <v>100</v>
      </c>
      <c r="R3469" s="10">
        <v>6750</v>
      </c>
      <c r="S3469" s="34">
        <f>P3469*R3469</f>
        <v>729000</v>
      </c>
      <c r="T3469" s="9">
        <v>37</v>
      </c>
      <c r="U3469" s="2">
        <v>64</v>
      </c>
      <c r="V3469" s="34">
        <f>S3469*U3469/100</f>
        <v>466560</v>
      </c>
      <c r="W3469" s="34">
        <f>S3469-V3469</f>
        <v>262440</v>
      </c>
      <c r="X3469" s="31">
        <f t="shared" si="375"/>
        <v>262440</v>
      </c>
      <c r="Y3469" s="34">
        <f>X3469*Q3469/100</f>
        <v>262440</v>
      </c>
      <c r="Z3469" s="34">
        <v>10000000</v>
      </c>
      <c r="AA3469" s="9">
        <v>0</v>
      </c>
      <c r="AB3469" s="9">
        <v>0</v>
      </c>
      <c r="AC3469" s="33"/>
      <c r="AD3469" s="10"/>
      <c r="AE3469" s="16"/>
      <c r="AF3469" s="16"/>
      <c r="AG3469" s="16"/>
      <c r="AH3469" s="16"/>
      <c r="AI3469" s="16"/>
      <c r="AJ3469" s="16"/>
      <c r="AK3469" s="16"/>
      <c r="AL3469" s="16"/>
      <c r="AM3469" s="16"/>
      <c r="AN3469" s="16"/>
      <c r="AO3469" s="16"/>
      <c r="AP3469" s="16"/>
      <c r="AQ3469" s="16"/>
      <c r="AR3469" s="16"/>
      <c r="AS3469" s="16"/>
      <c r="AT3469" s="16"/>
      <c r="AU3469" s="16"/>
      <c r="AV3469" s="16"/>
      <c r="AW3469" s="16"/>
      <c r="AX3469" s="16"/>
      <c r="AY3469" s="16"/>
      <c r="AZ3469" s="16"/>
      <c r="BA3469" s="16"/>
      <c r="BB3469" s="16"/>
      <c r="BC3469" s="16"/>
      <c r="BD3469" s="16"/>
      <c r="BE3469" s="16"/>
      <c r="BF3469" s="16"/>
      <c r="BG3469" s="16"/>
      <c r="BH3469" s="16"/>
      <c r="BI3469" s="16"/>
      <c r="BJ3469" s="16"/>
      <c r="BK3469" s="16"/>
      <c r="BL3469" s="16"/>
      <c r="BM3469" s="16"/>
      <c r="BN3469" s="16"/>
      <c r="BO3469" s="16"/>
      <c r="BP3469" s="16"/>
      <c r="BQ3469" s="16"/>
      <c r="BR3469" s="16"/>
      <c r="BS3469" s="16"/>
      <c r="BT3469" s="16"/>
      <c r="BU3469" s="16"/>
      <c r="BV3469" s="16"/>
      <c r="BW3469" s="16"/>
      <c r="BX3469" s="16"/>
      <c r="BY3469" s="16"/>
      <c r="BZ3469" s="16"/>
      <c r="CA3469" s="16"/>
      <c r="CB3469" s="16"/>
      <c r="CC3469" s="16"/>
      <c r="CD3469" s="16"/>
      <c r="CE3469" s="16"/>
      <c r="CF3469" s="16"/>
      <c r="CG3469" s="16"/>
      <c r="CH3469" s="16"/>
      <c r="CI3469" s="16"/>
      <c r="CJ3469" s="16"/>
      <c r="CK3469" s="16"/>
      <c r="CL3469" s="16"/>
      <c r="CM3469" s="16"/>
      <c r="CN3469" s="16"/>
      <c r="CO3469" s="16"/>
      <c r="CP3469" s="16"/>
      <c r="CQ3469" s="16"/>
      <c r="CR3469" s="16"/>
      <c r="CS3469" s="16"/>
      <c r="CT3469" s="16"/>
      <c r="CU3469" s="16"/>
      <c r="CV3469" s="16"/>
      <c r="CW3469" s="16"/>
      <c r="CX3469" s="16"/>
      <c r="CY3469" s="16"/>
      <c r="CZ3469" s="16"/>
      <c r="DA3469" s="16"/>
      <c r="DB3469" s="16"/>
      <c r="DC3469" s="16"/>
      <c r="DD3469" s="16"/>
      <c r="DE3469" s="16"/>
      <c r="DF3469" s="16"/>
      <c r="DG3469" s="16"/>
      <c r="DH3469" s="16"/>
      <c r="DI3469" s="16"/>
      <c r="DJ3469" s="16"/>
      <c r="DK3469" s="16"/>
      <c r="DL3469" s="16"/>
      <c r="DM3469" s="16"/>
      <c r="DN3469" s="16"/>
      <c r="DO3469" s="16"/>
      <c r="DP3469" s="16"/>
      <c r="DQ3469" s="16"/>
      <c r="DR3469" s="16"/>
      <c r="DS3469" s="16"/>
      <c r="DT3469" s="16"/>
      <c r="DU3469" s="16"/>
      <c r="DV3469" s="16"/>
      <c r="DW3469" s="16"/>
      <c r="DX3469" s="16"/>
      <c r="DY3469" s="16"/>
      <c r="DZ3469" s="16"/>
      <c r="EA3469" s="16"/>
      <c r="EB3469" s="16"/>
      <c r="EC3469" s="16"/>
      <c r="ED3469" s="16"/>
      <c r="EE3469" s="16"/>
      <c r="EF3469" s="16"/>
      <c r="EG3469" s="16"/>
      <c r="EH3469" s="16"/>
      <c r="EI3469" s="16"/>
      <c r="EJ3469" s="16"/>
      <c r="EK3469" s="16"/>
      <c r="EL3469" s="16"/>
      <c r="EM3469" s="16"/>
      <c r="EN3469" s="16"/>
      <c r="EO3469" s="16"/>
      <c r="EP3469" s="16"/>
      <c r="EQ3469" s="16"/>
      <c r="ER3469" s="16"/>
      <c r="ES3469" s="16"/>
      <c r="ET3469" s="16"/>
      <c r="EU3469" s="16"/>
      <c r="EV3469" s="16"/>
      <c r="EW3469" s="16"/>
      <c r="EX3469" s="16"/>
    </row>
    <row r="3470" spans="1:154" x14ac:dyDescent="0.3">
      <c r="A3470" s="9"/>
      <c r="B3470" s="9"/>
      <c r="C3470" s="9"/>
      <c r="D3470" s="9"/>
      <c r="E3470" s="9"/>
      <c r="F3470" s="9"/>
      <c r="G3470" s="9"/>
      <c r="H3470" s="30" t="s">
        <v>476</v>
      </c>
      <c r="I3470" s="10">
        <v>1000</v>
      </c>
      <c r="J3470" s="33">
        <v>350</v>
      </c>
      <c r="K3470" s="34">
        <f t="shared" si="374"/>
        <v>350000</v>
      </c>
      <c r="L3470" s="9"/>
      <c r="M3470" s="9"/>
      <c r="N3470" s="9"/>
      <c r="O3470" s="9"/>
      <c r="P3470" s="9"/>
      <c r="Q3470" s="10"/>
      <c r="R3470" s="10"/>
      <c r="S3470" s="10"/>
      <c r="T3470" s="9"/>
      <c r="U3470" s="2"/>
      <c r="V3470" s="34"/>
      <c r="W3470" s="34"/>
      <c r="X3470" s="31">
        <f t="shared" si="375"/>
        <v>350000</v>
      </c>
      <c r="Y3470" s="10"/>
      <c r="Z3470" s="34">
        <v>50000000</v>
      </c>
      <c r="AA3470" s="9">
        <v>0</v>
      </c>
      <c r="AB3470" s="9">
        <v>0</v>
      </c>
      <c r="AC3470" s="33"/>
      <c r="AD3470" s="10"/>
    </row>
    <row r="3471" spans="1:154" s="39" customFormat="1" x14ac:dyDescent="0.3">
      <c r="A3471" s="9"/>
      <c r="B3471" s="9"/>
      <c r="C3471" s="9"/>
      <c r="D3471" s="9"/>
      <c r="E3471" s="9"/>
      <c r="F3471" s="9"/>
      <c r="G3471" s="9"/>
      <c r="H3471" s="30" t="s">
        <v>477</v>
      </c>
      <c r="I3471" s="10">
        <v>12</v>
      </c>
      <c r="J3471" s="33">
        <v>350</v>
      </c>
      <c r="K3471" s="34">
        <f t="shared" si="374"/>
        <v>4200</v>
      </c>
      <c r="L3471" s="9"/>
      <c r="M3471" s="9"/>
      <c r="N3471" s="9"/>
      <c r="O3471" s="9"/>
      <c r="P3471" s="9"/>
      <c r="Q3471" s="10"/>
      <c r="R3471" s="10"/>
      <c r="S3471" s="34"/>
      <c r="T3471" s="9"/>
      <c r="U3471" s="2"/>
      <c r="V3471" s="34"/>
      <c r="W3471" s="34"/>
      <c r="X3471" s="31">
        <f t="shared" si="375"/>
        <v>4200</v>
      </c>
      <c r="Y3471" s="34"/>
      <c r="Z3471" s="10"/>
      <c r="AA3471" s="34">
        <f>X3471-Z3471</f>
        <v>4200</v>
      </c>
      <c r="AB3471" s="9">
        <v>0.02</v>
      </c>
      <c r="AC3471" s="33"/>
      <c r="AD3471" s="10"/>
      <c r="AE3471" s="16"/>
      <c r="AF3471" s="16"/>
      <c r="AG3471" s="16"/>
      <c r="AH3471" s="16"/>
      <c r="AI3471" s="16"/>
      <c r="AJ3471" s="16"/>
      <c r="AK3471" s="16"/>
      <c r="AL3471" s="16"/>
      <c r="AM3471" s="16"/>
      <c r="AN3471" s="16"/>
      <c r="AO3471" s="16"/>
      <c r="AP3471" s="16"/>
      <c r="AQ3471" s="16"/>
      <c r="AR3471" s="16"/>
      <c r="AS3471" s="16"/>
      <c r="AT3471" s="16"/>
      <c r="AU3471" s="16"/>
      <c r="AV3471" s="16"/>
      <c r="AW3471" s="16"/>
      <c r="AX3471" s="16"/>
      <c r="AY3471" s="16"/>
      <c r="AZ3471" s="16"/>
      <c r="BA3471" s="16"/>
      <c r="BB3471" s="16"/>
      <c r="BC3471" s="16"/>
      <c r="BD3471" s="16"/>
      <c r="BE3471" s="16"/>
      <c r="BF3471" s="16"/>
      <c r="BG3471" s="16"/>
      <c r="BH3471" s="16"/>
      <c r="BI3471" s="16"/>
      <c r="BJ3471" s="16"/>
      <c r="BK3471" s="16"/>
      <c r="BL3471" s="16"/>
      <c r="BM3471" s="16"/>
      <c r="BN3471" s="16"/>
      <c r="BO3471" s="16"/>
      <c r="BP3471" s="16"/>
      <c r="BQ3471" s="16"/>
      <c r="BR3471" s="16"/>
      <c r="BS3471" s="16"/>
      <c r="BT3471" s="16"/>
      <c r="BU3471" s="16"/>
      <c r="BV3471" s="16"/>
      <c r="BW3471" s="16"/>
      <c r="BX3471" s="16"/>
      <c r="BY3471" s="16"/>
      <c r="BZ3471" s="16"/>
      <c r="CA3471" s="16"/>
      <c r="CB3471" s="16"/>
      <c r="CC3471" s="16"/>
      <c r="CD3471" s="16"/>
      <c r="CE3471" s="16"/>
      <c r="CF3471" s="16"/>
      <c r="CG3471" s="16"/>
      <c r="CH3471" s="16"/>
      <c r="CI3471" s="16"/>
      <c r="CJ3471" s="16"/>
      <c r="CK3471" s="16"/>
      <c r="CL3471" s="16"/>
      <c r="CM3471" s="16"/>
      <c r="CN3471" s="16"/>
      <c r="CO3471" s="16"/>
      <c r="CP3471" s="16"/>
      <c r="CQ3471" s="16"/>
      <c r="CR3471" s="16"/>
      <c r="CS3471" s="16"/>
      <c r="CT3471" s="16"/>
      <c r="CU3471" s="16"/>
      <c r="CV3471" s="16"/>
      <c r="CW3471" s="16"/>
      <c r="CX3471" s="16"/>
      <c r="CY3471" s="16"/>
      <c r="CZ3471" s="16"/>
      <c r="DA3471" s="16"/>
      <c r="DB3471" s="16"/>
      <c r="DC3471" s="16"/>
      <c r="DD3471" s="16"/>
      <c r="DE3471" s="16"/>
      <c r="DF3471" s="16"/>
      <c r="DG3471" s="16"/>
      <c r="DH3471" s="16"/>
      <c r="DI3471" s="16"/>
      <c r="DJ3471" s="16"/>
      <c r="DK3471" s="16"/>
      <c r="DL3471" s="16"/>
      <c r="DM3471" s="16"/>
      <c r="DN3471" s="16"/>
      <c r="DO3471" s="16"/>
      <c r="DP3471" s="16"/>
      <c r="DQ3471" s="16"/>
      <c r="DR3471" s="16"/>
      <c r="DS3471" s="16"/>
      <c r="DT3471" s="16"/>
      <c r="DU3471" s="16"/>
      <c r="DV3471" s="16"/>
      <c r="DW3471" s="16"/>
      <c r="DX3471" s="16"/>
      <c r="DY3471" s="16"/>
      <c r="DZ3471" s="16"/>
      <c r="EA3471" s="16"/>
      <c r="EB3471" s="16"/>
      <c r="EC3471" s="16"/>
      <c r="ED3471" s="16"/>
      <c r="EE3471" s="16"/>
      <c r="EF3471" s="16"/>
      <c r="EG3471" s="16"/>
      <c r="EH3471" s="16"/>
      <c r="EI3471" s="16"/>
      <c r="EJ3471" s="16"/>
      <c r="EK3471" s="16"/>
      <c r="EL3471" s="16"/>
      <c r="EM3471" s="16"/>
      <c r="EN3471" s="16"/>
      <c r="EO3471" s="16"/>
      <c r="EP3471" s="16"/>
      <c r="EQ3471" s="16"/>
      <c r="ER3471" s="16"/>
      <c r="ES3471" s="16"/>
      <c r="ET3471" s="16"/>
      <c r="EU3471" s="16"/>
      <c r="EV3471" s="16"/>
      <c r="EW3471" s="16"/>
      <c r="EX3471" s="16"/>
    </row>
    <row r="3472" spans="1:154" x14ac:dyDescent="0.3">
      <c r="A3472" s="9"/>
      <c r="B3472" s="9"/>
      <c r="C3472" s="9"/>
      <c r="D3472" s="9"/>
      <c r="E3472" s="9"/>
      <c r="F3472" s="9"/>
      <c r="G3472" s="9"/>
      <c r="H3472" s="10"/>
      <c r="I3472" s="10"/>
      <c r="J3472" s="33"/>
      <c r="K3472" s="34"/>
      <c r="L3472" s="9">
        <v>2</v>
      </c>
      <c r="M3472" s="9" t="s">
        <v>298</v>
      </c>
      <c r="N3472" s="9" t="s">
        <v>48</v>
      </c>
      <c r="O3472" s="30" t="s">
        <v>477</v>
      </c>
      <c r="P3472" s="9">
        <v>48</v>
      </c>
      <c r="Q3472" s="10">
        <v>100</v>
      </c>
      <c r="R3472" s="10">
        <v>5700</v>
      </c>
      <c r="S3472" s="34">
        <f>P3472*R3472</f>
        <v>273600</v>
      </c>
      <c r="T3472" s="9">
        <v>14</v>
      </c>
      <c r="U3472" s="2">
        <v>18</v>
      </c>
      <c r="V3472" s="34">
        <f>S3472*U3472/100</f>
        <v>49248</v>
      </c>
      <c r="W3472" s="34">
        <f>S3472-V3472</f>
        <v>224352</v>
      </c>
      <c r="X3472" s="31">
        <f t="shared" si="375"/>
        <v>224352</v>
      </c>
      <c r="Y3472" s="34">
        <f>X3472*Q3472/100</f>
        <v>224352</v>
      </c>
      <c r="Z3472" s="34">
        <v>10000000</v>
      </c>
      <c r="AA3472" s="9">
        <v>0</v>
      </c>
      <c r="AB3472" s="9">
        <v>0</v>
      </c>
      <c r="AC3472" s="33"/>
      <c r="AD3472" s="10"/>
    </row>
    <row r="3473" spans="1:154" x14ac:dyDescent="0.3">
      <c r="A3473" s="9"/>
      <c r="B3473" s="9" t="s">
        <v>47</v>
      </c>
      <c r="C3473" s="9">
        <v>873</v>
      </c>
      <c r="D3473" s="9">
        <v>1</v>
      </c>
      <c r="E3473" s="9">
        <v>17</v>
      </c>
      <c r="F3473" s="9">
        <v>2</v>
      </c>
      <c r="G3473" s="9">
        <v>0</v>
      </c>
      <c r="H3473" s="30" t="s">
        <v>476</v>
      </c>
      <c r="I3473" s="10">
        <v>7000</v>
      </c>
      <c r="J3473" s="33">
        <v>200</v>
      </c>
      <c r="K3473" s="34">
        <f t="shared" si="374"/>
        <v>1400000</v>
      </c>
      <c r="L3473" s="9"/>
      <c r="M3473" s="9"/>
      <c r="N3473" s="9"/>
      <c r="O3473" s="9"/>
      <c r="P3473" s="9"/>
      <c r="Q3473" s="10"/>
      <c r="R3473" s="10"/>
      <c r="S3473" s="10"/>
      <c r="T3473" s="9"/>
      <c r="U3473" s="2"/>
      <c r="V3473" s="35"/>
      <c r="W3473" s="10"/>
      <c r="X3473" s="31">
        <f t="shared" si="375"/>
        <v>1400000</v>
      </c>
      <c r="Y3473" s="10"/>
      <c r="Z3473" s="34">
        <v>50000000</v>
      </c>
      <c r="AA3473" s="9">
        <v>0</v>
      </c>
      <c r="AB3473" s="9">
        <v>0</v>
      </c>
      <c r="AC3473" s="33"/>
      <c r="AD3473" s="10"/>
    </row>
    <row r="3474" spans="1:154" x14ac:dyDescent="0.3">
      <c r="A3474" s="18"/>
      <c r="B3474" s="18"/>
      <c r="C3474" s="18"/>
      <c r="D3474" s="18"/>
      <c r="E3474" s="18"/>
      <c r="F3474" s="18"/>
      <c r="G3474" s="18"/>
      <c r="H3474" s="19"/>
      <c r="I3474" s="20"/>
      <c r="J3474" s="21"/>
      <c r="K3474" s="20"/>
      <c r="L3474" s="18"/>
      <c r="M3474" s="18"/>
      <c r="N3474" s="18"/>
      <c r="O3474" s="18"/>
      <c r="P3474" s="18"/>
      <c r="Q3474" s="20"/>
      <c r="R3474" s="20"/>
      <c r="S3474" s="20"/>
      <c r="T3474" s="18"/>
      <c r="U3474" s="94"/>
      <c r="V3474" s="23"/>
      <c r="W3474" s="20"/>
      <c r="X3474" s="20"/>
      <c r="Y3474" s="20"/>
      <c r="Z3474" s="20"/>
      <c r="AA3474" s="18"/>
      <c r="AB3474" s="18"/>
      <c r="AC3474" s="21"/>
      <c r="AD3474" s="20"/>
      <c r="AE3474" s="39"/>
      <c r="AF3474" s="39"/>
      <c r="AG3474" s="39"/>
      <c r="AH3474" s="39"/>
      <c r="AI3474" s="39"/>
      <c r="AJ3474" s="39"/>
      <c r="AK3474" s="39"/>
      <c r="AL3474" s="39"/>
      <c r="AM3474" s="39"/>
      <c r="AN3474" s="39"/>
      <c r="AO3474" s="39"/>
      <c r="AP3474" s="39"/>
      <c r="AQ3474" s="39"/>
      <c r="AR3474" s="39"/>
      <c r="AS3474" s="39"/>
      <c r="AT3474" s="39"/>
      <c r="AU3474" s="39"/>
      <c r="AV3474" s="39"/>
      <c r="AW3474" s="39"/>
      <c r="AX3474" s="39"/>
      <c r="AY3474" s="39"/>
      <c r="AZ3474" s="39"/>
      <c r="BA3474" s="39"/>
      <c r="BB3474" s="39"/>
      <c r="BC3474" s="39"/>
      <c r="BD3474" s="39"/>
      <c r="BE3474" s="39"/>
      <c r="BF3474" s="39"/>
      <c r="BG3474" s="39"/>
      <c r="BH3474" s="39"/>
      <c r="BI3474" s="39"/>
      <c r="BJ3474" s="39"/>
      <c r="BK3474" s="39"/>
      <c r="BL3474" s="39"/>
      <c r="BM3474" s="39"/>
      <c r="BN3474" s="39"/>
      <c r="BO3474" s="39"/>
      <c r="BP3474" s="39"/>
      <c r="BQ3474" s="39"/>
      <c r="BR3474" s="39"/>
      <c r="BS3474" s="39"/>
      <c r="BT3474" s="39"/>
      <c r="BU3474" s="39"/>
      <c r="BV3474" s="39"/>
      <c r="BW3474" s="39"/>
      <c r="BX3474" s="39"/>
      <c r="BY3474" s="39"/>
      <c r="BZ3474" s="39"/>
      <c r="CA3474" s="39"/>
      <c r="CB3474" s="39"/>
      <c r="CC3474" s="39"/>
      <c r="CD3474" s="39"/>
      <c r="CE3474" s="39"/>
      <c r="CF3474" s="39"/>
      <c r="CG3474" s="39"/>
      <c r="CH3474" s="39"/>
      <c r="CI3474" s="39"/>
      <c r="CJ3474" s="39"/>
      <c r="CK3474" s="39"/>
      <c r="CL3474" s="39"/>
      <c r="CM3474" s="39"/>
      <c r="CN3474" s="39"/>
      <c r="CO3474" s="39"/>
      <c r="CP3474" s="39"/>
      <c r="CQ3474" s="39"/>
      <c r="CR3474" s="39"/>
      <c r="CS3474" s="39"/>
      <c r="CT3474" s="39"/>
      <c r="CU3474" s="39"/>
      <c r="CV3474" s="39"/>
      <c r="CW3474" s="39"/>
      <c r="CX3474" s="39"/>
      <c r="CY3474" s="39"/>
      <c r="CZ3474" s="39"/>
      <c r="DA3474" s="39"/>
      <c r="DB3474" s="39"/>
      <c r="DC3474" s="39"/>
      <c r="DD3474" s="39"/>
      <c r="DE3474" s="39"/>
      <c r="DF3474" s="39"/>
      <c r="DG3474" s="39"/>
      <c r="DH3474" s="39"/>
      <c r="DI3474" s="39"/>
      <c r="DJ3474" s="39"/>
      <c r="DK3474" s="39"/>
      <c r="DL3474" s="39"/>
      <c r="DM3474" s="39"/>
      <c r="DN3474" s="39"/>
      <c r="DO3474" s="39"/>
      <c r="DP3474" s="39"/>
      <c r="DQ3474" s="39"/>
      <c r="DR3474" s="39"/>
      <c r="DS3474" s="39"/>
      <c r="DT3474" s="39"/>
      <c r="DU3474" s="39"/>
      <c r="DV3474" s="39"/>
      <c r="DW3474" s="39"/>
      <c r="DX3474" s="39"/>
      <c r="DY3474" s="39"/>
      <c r="DZ3474" s="39"/>
      <c r="EA3474" s="39"/>
      <c r="EB3474" s="39"/>
      <c r="EC3474" s="39"/>
      <c r="ED3474" s="39"/>
      <c r="EE3474" s="39"/>
      <c r="EF3474" s="39"/>
      <c r="EG3474" s="39"/>
      <c r="EH3474" s="39"/>
      <c r="EI3474" s="39"/>
      <c r="EJ3474" s="39"/>
      <c r="EK3474" s="39"/>
      <c r="EL3474" s="39"/>
      <c r="EM3474" s="39"/>
      <c r="EN3474" s="39"/>
      <c r="EO3474" s="39"/>
      <c r="EP3474" s="39"/>
      <c r="EQ3474" s="39"/>
      <c r="ER3474" s="39"/>
      <c r="ES3474" s="39"/>
      <c r="ET3474" s="39"/>
      <c r="EU3474" s="39"/>
      <c r="EV3474" s="39"/>
      <c r="EW3474" s="39"/>
      <c r="EX3474" s="39"/>
    </row>
    <row r="3475" spans="1:154" x14ac:dyDescent="0.3">
      <c r="A3475" s="29">
        <v>2965</v>
      </c>
      <c r="B3475" s="29" t="s">
        <v>47</v>
      </c>
      <c r="C3475" s="29">
        <v>959</v>
      </c>
      <c r="D3475" s="29">
        <v>1</v>
      </c>
      <c r="E3475" s="29">
        <v>7</v>
      </c>
      <c r="F3475" s="29">
        <v>1</v>
      </c>
      <c r="G3475" s="29">
        <v>50</v>
      </c>
      <c r="H3475" s="25" t="s">
        <v>477</v>
      </c>
      <c r="I3475" s="36">
        <v>150</v>
      </c>
      <c r="J3475" s="41">
        <v>220</v>
      </c>
      <c r="K3475" s="74">
        <f>I3475*J3475</f>
        <v>33000</v>
      </c>
      <c r="L3475" s="29">
        <v>1</v>
      </c>
      <c r="M3475" s="29" t="s">
        <v>53</v>
      </c>
      <c r="N3475" s="29" t="s">
        <v>48</v>
      </c>
      <c r="O3475" s="25" t="s">
        <v>477</v>
      </c>
      <c r="P3475" s="29">
        <v>108</v>
      </c>
      <c r="Q3475" s="36">
        <v>100</v>
      </c>
      <c r="R3475" s="36">
        <v>6750</v>
      </c>
      <c r="S3475" s="74">
        <f>P3475*R3475</f>
        <v>729000</v>
      </c>
      <c r="T3475" s="29">
        <v>8</v>
      </c>
      <c r="U3475" s="185">
        <v>8</v>
      </c>
      <c r="V3475" s="74">
        <f>S3475*U3475/100</f>
        <v>58320</v>
      </c>
      <c r="W3475" s="74">
        <f>S3475-V3475</f>
        <v>670680</v>
      </c>
      <c r="X3475" s="75">
        <f>K3475+W3475</f>
        <v>703680</v>
      </c>
      <c r="Y3475" s="74">
        <f>X3475*Q3475/100</f>
        <v>703680</v>
      </c>
      <c r="Z3475" s="74">
        <v>50000000</v>
      </c>
      <c r="AA3475" s="29">
        <v>0</v>
      </c>
      <c r="AB3475" s="29">
        <v>0</v>
      </c>
      <c r="AC3475" s="41" t="s">
        <v>1454</v>
      </c>
      <c r="AD3475" s="36"/>
    </row>
    <row r="3476" spans="1:154" x14ac:dyDescent="0.3">
      <c r="A3476" s="9"/>
      <c r="B3476" s="9"/>
      <c r="C3476" s="9"/>
      <c r="D3476" s="9"/>
      <c r="E3476" s="9"/>
      <c r="F3476" s="9"/>
      <c r="G3476" s="9"/>
      <c r="H3476" s="30" t="s">
        <v>476</v>
      </c>
      <c r="I3476" s="10">
        <v>2800</v>
      </c>
      <c r="J3476" s="33">
        <v>220</v>
      </c>
      <c r="K3476" s="34">
        <f>I3476*J3476</f>
        <v>616000</v>
      </c>
      <c r="L3476" s="9"/>
      <c r="M3476" s="9"/>
      <c r="N3476" s="9"/>
      <c r="O3476" s="9"/>
      <c r="P3476" s="9"/>
      <c r="Q3476" s="10"/>
      <c r="R3476" s="10"/>
      <c r="S3476" s="10"/>
      <c r="T3476" s="9"/>
      <c r="U3476" s="2"/>
      <c r="V3476" s="35"/>
      <c r="W3476" s="10"/>
      <c r="X3476" s="31">
        <f>K3476+W3476</f>
        <v>616000</v>
      </c>
      <c r="Y3476" s="10"/>
      <c r="Z3476" s="34">
        <v>50000000</v>
      </c>
      <c r="AA3476" s="9">
        <v>0</v>
      </c>
      <c r="AB3476" s="9">
        <v>0</v>
      </c>
      <c r="AC3476" s="33"/>
      <c r="AD3476" s="10"/>
    </row>
    <row r="3477" spans="1:154" x14ac:dyDescent="0.3">
      <c r="A3477" s="18"/>
      <c r="B3477" s="18"/>
      <c r="C3477" s="18"/>
      <c r="D3477" s="18"/>
      <c r="E3477" s="18"/>
      <c r="F3477" s="18"/>
      <c r="G3477" s="18"/>
      <c r="H3477" s="19"/>
      <c r="I3477" s="20"/>
      <c r="J3477" s="21"/>
      <c r="K3477" s="20"/>
      <c r="L3477" s="18"/>
      <c r="M3477" s="18"/>
      <c r="N3477" s="18"/>
      <c r="O3477" s="18"/>
      <c r="P3477" s="18"/>
      <c r="Q3477" s="20"/>
      <c r="R3477" s="20"/>
      <c r="S3477" s="20"/>
      <c r="T3477" s="18"/>
      <c r="U3477" s="94"/>
      <c r="V3477" s="23"/>
      <c r="W3477" s="20"/>
      <c r="X3477" s="20"/>
      <c r="Y3477" s="20"/>
      <c r="Z3477" s="20"/>
      <c r="AA3477" s="18"/>
      <c r="AB3477" s="18"/>
      <c r="AC3477" s="21"/>
      <c r="AD3477" s="20"/>
      <c r="AE3477" s="39"/>
      <c r="AF3477" s="39"/>
      <c r="AG3477" s="39"/>
      <c r="AH3477" s="39"/>
      <c r="AI3477" s="39"/>
      <c r="AJ3477" s="39"/>
      <c r="AK3477" s="39"/>
      <c r="AL3477" s="39"/>
      <c r="AM3477" s="39"/>
      <c r="AN3477" s="39"/>
      <c r="AO3477" s="39"/>
      <c r="AP3477" s="39"/>
      <c r="AQ3477" s="39"/>
      <c r="AR3477" s="39"/>
      <c r="AS3477" s="39"/>
      <c r="AT3477" s="39"/>
      <c r="AU3477" s="39"/>
      <c r="AV3477" s="39"/>
      <c r="AW3477" s="39"/>
      <c r="AX3477" s="39"/>
      <c r="AY3477" s="39"/>
      <c r="AZ3477" s="39"/>
      <c r="BA3477" s="39"/>
      <c r="BB3477" s="39"/>
      <c r="BC3477" s="39"/>
      <c r="BD3477" s="39"/>
      <c r="BE3477" s="39"/>
      <c r="BF3477" s="39"/>
      <c r="BG3477" s="39"/>
      <c r="BH3477" s="39"/>
      <c r="BI3477" s="39"/>
      <c r="BJ3477" s="39"/>
      <c r="BK3477" s="39"/>
      <c r="BL3477" s="39"/>
      <c r="BM3477" s="39"/>
      <c r="BN3477" s="39"/>
      <c r="BO3477" s="39"/>
      <c r="BP3477" s="39"/>
      <c r="BQ3477" s="39"/>
      <c r="BR3477" s="39"/>
      <c r="BS3477" s="39"/>
      <c r="BT3477" s="39"/>
      <c r="BU3477" s="39"/>
      <c r="BV3477" s="39"/>
      <c r="BW3477" s="39"/>
      <c r="BX3477" s="39"/>
      <c r="BY3477" s="39"/>
      <c r="BZ3477" s="39"/>
      <c r="CA3477" s="39"/>
      <c r="CB3477" s="39"/>
      <c r="CC3477" s="39"/>
      <c r="CD3477" s="39"/>
      <c r="CE3477" s="39"/>
      <c r="CF3477" s="39"/>
      <c r="CG3477" s="39"/>
      <c r="CH3477" s="39"/>
      <c r="CI3477" s="39"/>
      <c r="CJ3477" s="39"/>
      <c r="CK3477" s="39"/>
      <c r="CL3477" s="39"/>
      <c r="CM3477" s="39"/>
      <c r="CN3477" s="39"/>
      <c r="CO3477" s="39"/>
      <c r="CP3477" s="39"/>
      <c r="CQ3477" s="39"/>
      <c r="CR3477" s="39"/>
      <c r="CS3477" s="39"/>
      <c r="CT3477" s="39"/>
      <c r="CU3477" s="39"/>
      <c r="CV3477" s="39"/>
      <c r="CW3477" s="39"/>
      <c r="CX3477" s="39"/>
      <c r="CY3477" s="39"/>
      <c r="CZ3477" s="39"/>
      <c r="DA3477" s="39"/>
      <c r="DB3477" s="39"/>
      <c r="DC3477" s="39"/>
      <c r="DD3477" s="39"/>
      <c r="DE3477" s="39"/>
      <c r="DF3477" s="39"/>
      <c r="DG3477" s="39"/>
      <c r="DH3477" s="39"/>
      <c r="DI3477" s="39"/>
      <c r="DJ3477" s="39"/>
      <c r="DK3477" s="39"/>
      <c r="DL3477" s="39"/>
      <c r="DM3477" s="39"/>
      <c r="DN3477" s="39"/>
      <c r="DO3477" s="39"/>
      <c r="DP3477" s="39"/>
      <c r="DQ3477" s="39"/>
      <c r="DR3477" s="39"/>
      <c r="DS3477" s="39"/>
      <c r="DT3477" s="39"/>
      <c r="DU3477" s="39"/>
      <c r="DV3477" s="39"/>
      <c r="DW3477" s="39"/>
      <c r="DX3477" s="39"/>
      <c r="DY3477" s="39"/>
      <c r="DZ3477" s="39"/>
      <c r="EA3477" s="39"/>
      <c r="EB3477" s="39"/>
      <c r="EC3477" s="39"/>
      <c r="ED3477" s="39"/>
      <c r="EE3477" s="39"/>
      <c r="EF3477" s="39"/>
      <c r="EG3477" s="39"/>
      <c r="EH3477" s="39"/>
      <c r="EI3477" s="39"/>
      <c r="EJ3477" s="39"/>
      <c r="EK3477" s="39"/>
      <c r="EL3477" s="39"/>
      <c r="EM3477" s="39"/>
      <c r="EN3477" s="39"/>
      <c r="EO3477" s="39"/>
      <c r="EP3477" s="39"/>
      <c r="EQ3477" s="39"/>
      <c r="ER3477" s="39"/>
      <c r="ES3477" s="39"/>
      <c r="ET3477" s="39"/>
      <c r="EU3477" s="39"/>
      <c r="EV3477" s="39"/>
      <c r="EW3477" s="39"/>
      <c r="EX3477" s="39"/>
    </row>
    <row r="3478" spans="1:154" x14ac:dyDescent="0.3">
      <c r="A3478" s="29">
        <v>2966</v>
      </c>
      <c r="B3478" s="29" t="s">
        <v>47</v>
      </c>
      <c r="C3478" s="29">
        <v>12570</v>
      </c>
      <c r="D3478" s="29">
        <v>9</v>
      </c>
      <c r="E3478" s="29">
        <v>1</v>
      </c>
      <c r="F3478" s="29">
        <v>0</v>
      </c>
      <c r="G3478" s="29">
        <v>40</v>
      </c>
      <c r="H3478" s="25" t="s">
        <v>476</v>
      </c>
      <c r="I3478" s="36">
        <v>440</v>
      </c>
      <c r="J3478" s="41">
        <v>250</v>
      </c>
      <c r="K3478" s="74">
        <f>I3478*J3478</f>
        <v>110000</v>
      </c>
      <c r="L3478" s="29">
        <v>1</v>
      </c>
      <c r="M3478" s="29" t="s">
        <v>52</v>
      </c>
      <c r="N3478" s="29" t="s">
        <v>48</v>
      </c>
      <c r="O3478" s="25" t="s">
        <v>476</v>
      </c>
      <c r="P3478" s="29">
        <v>140</v>
      </c>
      <c r="Q3478" s="36">
        <v>100</v>
      </c>
      <c r="R3478" s="36">
        <v>2000</v>
      </c>
      <c r="S3478" s="74">
        <f>P3478*R3478</f>
        <v>280000</v>
      </c>
      <c r="T3478" s="29">
        <v>4</v>
      </c>
      <c r="U3478" s="185">
        <v>4</v>
      </c>
      <c r="V3478" s="74">
        <f>S3478*U3478/100</f>
        <v>11200</v>
      </c>
      <c r="W3478" s="74">
        <f>S3478-V3478</f>
        <v>268800</v>
      </c>
      <c r="X3478" s="75">
        <f>K3478+W3478</f>
        <v>378800</v>
      </c>
      <c r="Y3478" s="74">
        <f>X3478*Q3478/100</f>
        <v>378800</v>
      </c>
      <c r="Z3478" s="74">
        <v>50000000</v>
      </c>
      <c r="AA3478" s="29">
        <v>0</v>
      </c>
      <c r="AB3478" s="29">
        <v>0</v>
      </c>
      <c r="AC3478" s="41" t="s">
        <v>1455</v>
      </c>
      <c r="AD3478" s="36"/>
    </row>
    <row r="3479" spans="1:154" s="39" customFormat="1" x14ac:dyDescent="0.3">
      <c r="A3479" s="9"/>
      <c r="B3479" s="9" t="s">
        <v>47</v>
      </c>
      <c r="C3479" s="9">
        <v>2193</v>
      </c>
      <c r="D3479" s="9">
        <v>9</v>
      </c>
      <c r="E3479" s="9">
        <v>3</v>
      </c>
      <c r="F3479" s="9">
        <v>2</v>
      </c>
      <c r="G3479" s="9">
        <v>23</v>
      </c>
      <c r="H3479" s="30" t="s">
        <v>476</v>
      </c>
      <c r="I3479" s="10">
        <v>1423</v>
      </c>
      <c r="J3479" s="33">
        <v>150</v>
      </c>
      <c r="K3479" s="34">
        <f>I3479*J3479</f>
        <v>213450</v>
      </c>
      <c r="L3479" s="9"/>
      <c r="M3479" s="9"/>
      <c r="N3479" s="9"/>
      <c r="O3479" s="9"/>
      <c r="P3479" s="9"/>
      <c r="Q3479" s="10"/>
      <c r="R3479" s="10"/>
      <c r="S3479" s="10"/>
      <c r="T3479" s="9"/>
      <c r="U3479" s="2"/>
      <c r="V3479" s="35"/>
      <c r="W3479" s="10"/>
      <c r="X3479" s="31">
        <f>K3479+W3479</f>
        <v>213450</v>
      </c>
      <c r="Y3479" s="10"/>
      <c r="Z3479" s="34">
        <v>50000000</v>
      </c>
      <c r="AA3479" s="9">
        <v>0</v>
      </c>
      <c r="AB3479" s="9">
        <v>0</v>
      </c>
      <c r="AC3479" s="33">
        <v>0</v>
      </c>
      <c r="AD3479" s="10"/>
      <c r="AE3479" s="16"/>
      <c r="AF3479" s="16"/>
      <c r="AG3479" s="16"/>
      <c r="AH3479" s="16"/>
      <c r="AI3479" s="16"/>
      <c r="AJ3479" s="16"/>
      <c r="AK3479" s="16"/>
      <c r="AL3479" s="16"/>
      <c r="AM3479" s="16"/>
      <c r="AN3479" s="16"/>
      <c r="AO3479" s="16"/>
      <c r="AP3479" s="16"/>
      <c r="AQ3479" s="16"/>
      <c r="AR3479" s="16"/>
      <c r="AS3479" s="16"/>
      <c r="AT3479" s="16"/>
      <c r="AU3479" s="16"/>
      <c r="AV3479" s="16"/>
      <c r="AW3479" s="16"/>
      <c r="AX3479" s="16"/>
      <c r="AY3479" s="16"/>
      <c r="AZ3479" s="16"/>
      <c r="BA3479" s="16"/>
      <c r="BB3479" s="16"/>
      <c r="BC3479" s="16"/>
      <c r="BD3479" s="16"/>
      <c r="BE3479" s="16"/>
      <c r="BF3479" s="16"/>
      <c r="BG3479" s="16"/>
      <c r="BH3479" s="16"/>
      <c r="BI3479" s="16"/>
      <c r="BJ3479" s="16"/>
      <c r="BK3479" s="16"/>
      <c r="BL3479" s="16"/>
      <c r="BM3479" s="16"/>
      <c r="BN3479" s="16"/>
      <c r="BO3479" s="16"/>
      <c r="BP3479" s="16"/>
      <c r="BQ3479" s="16"/>
      <c r="BR3479" s="16"/>
      <c r="BS3479" s="16"/>
      <c r="BT3479" s="16"/>
      <c r="BU3479" s="16"/>
      <c r="BV3479" s="16"/>
      <c r="BW3479" s="16"/>
      <c r="BX3479" s="16"/>
      <c r="BY3479" s="16"/>
      <c r="BZ3479" s="16"/>
      <c r="CA3479" s="16"/>
      <c r="CB3479" s="16"/>
      <c r="CC3479" s="16"/>
      <c r="CD3479" s="16"/>
      <c r="CE3479" s="16"/>
      <c r="CF3479" s="16"/>
      <c r="CG3479" s="16"/>
      <c r="CH3479" s="16"/>
      <c r="CI3479" s="16"/>
      <c r="CJ3479" s="16"/>
      <c r="CK3479" s="16"/>
      <c r="CL3479" s="16"/>
      <c r="CM3479" s="16"/>
      <c r="CN3479" s="16"/>
      <c r="CO3479" s="16"/>
      <c r="CP3479" s="16"/>
      <c r="CQ3479" s="16"/>
      <c r="CR3479" s="16"/>
      <c r="CS3479" s="16"/>
      <c r="CT3479" s="16"/>
      <c r="CU3479" s="16"/>
      <c r="CV3479" s="16"/>
      <c r="CW3479" s="16"/>
      <c r="CX3479" s="16"/>
      <c r="CY3479" s="16"/>
      <c r="CZ3479" s="16"/>
      <c r="DA3479" s="16"/>
      <c r="DB3479" s="16"/>
      <c r="DC3479" s="16"/>
      <c r="DD3479" s="16"/>
      <c r="DE3479" s="16"/>
      <c r="DF3479" s="16"/>
      <c r="DG3479" s="16"/>
      <c r="DH3479" s="16"/>
      <c r="DI3479" s="16"/>
      <c r="DJ3479" s="16"/>
      <c r="DK3479" s="16"/>
      <c r="DL3479" s="16"/>
      <c r="DM3479" s="16"/>
      <c r="DN3479" s="16"/>
      <c r="DO3479" s="16"/>
      <c r="DP3479" s="16"/>
      <c r="DQ3479" s="16"/>
      <c r="DR3479" s="16"/>
      <c r="DS3479" s="16"/>
      <c r="DT3479" s="16"/>
      <c r="DU3479" s="16"/>
      <c r="DV3479" s="16"/>
      <c r="DW3479" s="16"/>
      <c r="DX3479" s="16"/>
      <c r="DY3479" s="16"/>
      <c r="DZ3479" s="16"/>
      <c r="EA3479" s="16"/>
      <c r="EB3479" s="16"/>
      <c r="EC3479" s="16"/>
      <c r="ED3479" s="16"/>
      <c r="EE3479" s="16"/>
      <c r="EF3479" s="16"/>
      <c r="EG3479" s="16"/>
      <c r="EH3479" s="16"/>
      <c r="EI3479" s="16"/>
      <c r="EJ3479" s="16"/>
      <c r="EK3479" s="16"/>
      <c r="EL3479" s="16"/>
      <c r="EM3479" s="16"/>
      <c r="EN3479" s="16"/>
      <c r="EO3479" s="16"/>
      <c r="EP3479" s="16"/>
      <c r="EQ3479" s="16"/>
      <c r="ER3479" s="16"/>
      <c r="ES3479" s="16"/>
      <c r="ET3479" s="16"/>
      <c r="EU3479" s="16"/>
      <c r="EV3479" s="16"/>
      <c r="EW3479" s="16"/>
      <c r="EX3479" s="16"/>
    </row>
    <row r="3480" spans="1:154" x14ac:dyDescent="0.3">
      <c r="A3480" s="9"/>
      <c r="B3480" s="9" t="s">
        <v>47</v>
      </c>
      <c r="C3480" s="9">
        <v>12566</v>
      </c>
      <c r="D3480" s="9">
        <v>9</v>
      </c>
      <c r="E3480" s="9">
        <v>0</v>
      </c>
      <c r="F3480" s="9">
        <v>1</v>
      </c>
      <c r="G3480" s="9">
        <v>67</v>
      </c>
      <c r="H3480" s="30" t="s">
        <v>477</v>
      </c>
      <c r="I3480" s="10">
        <v>167</v>
      </c>
      <c r="J3480" s="33">
        <v>250</v>
      </c>
      <c r="K3480" s="34">
        <f>I3480*J3480</f>
        <v>41750</v>
      </c>
      <c r="L3480" s="9">
        <v>1</v>
      </c>
      <c r="M3480" s="9" t="s">
        <v>53</v>
      </c>
      <c r="N3480" s="9" t="s">
        <v>48</v>
      </c>
      <c r="O3480" s="30" t="s">
        <v>477</v>
      </c>
      <c r="P3480" s="9">
        <v>100</v>
      </c>
      <c r="Q3480" s="10">
        <v>100</v>
      </c>
      <c r="R3480" s="10">
        <v>6750</v>
      </c>
      <c r="S3480" s="34">
        <f>P3480*R3480</f>
        <v>675000</v>
      </c>
      <c r="T3480" s="9">
        <v>32</v>
      </c>
      <c r="U3480" s="2">
        <v>54</v>
      </c>
      <c r="V3480" s="34">
        <f>S3480*U3480/100</f>
        <v>364500</v>
      </c>
      <c r="W3480" s="34">
        <f>S3480-V3480</f>
        <v>310500</v>
      </c>
      <c r="X3480" s="31">
        <f>K3480+W3480</f>
        <v>352250</v>
      </c>
      <c r="Y3480" s="34">
        <f>X3480*Q3480/100</f>
        <v>352250</v>
      </c>
      <c r="Z3480" s="34">
        <v>50000000</v>
      </c>
      <c r="AA3480" s="9">
        <v>0</v>
      </c>
      <c r="AB3480" s="9">
        <v>0</v>
      </c>
      <c r="AC3480" s="33">
        <v>0</v>
      </c>
      <c r="AD3480" s="10"/>
    </row>
    <row r="3481" spans="1:154" x14ac:dyDescent="0.3">
      <c r="A3481" s="18"/>
      <c r="B3481" s="18"/>
      <c r="C3481" s="18"/>
      <c r="D3481" s="18"/>
      <c r="E3481" s="18"/>
      <c r="F3481" s="18"/>
      <c r="G3481" s="18"/>
      <c r="H3481" s="19"/>
      <c r="I3481" s="20"/>
      <c r="J3481" s="21"/>
      <c r="K3481" s="20"/>
      <c r="L3481" s="18"/>
      <c r="M3481" s="18"/>
      <c r="N3481" s="18"/>
      <c r="O3481" s="19"/>
      <c r="P3481" s="18"/>
      <c r="Q3481" s="20"/>
      <c r="R3481" s="20"/>
      <c r="S3481" s="20"/>
      <c r="T3481" s="18"/>
      <c r="U3481" s="94"/>
      <c r="V3481" s="23"/>
      <c r="W3481" s="20"/>
      <c r="X3481" s="20"/>
      <c r="Y3481" s="20"/>
      <c r="Z3481" s="20"/>
      <c r="AA3481" s="18"/>
      <c r="AB3481" s="18"/>
      <c r="AC3481" s="21"/>
      <c r="AD3481" s="20"/>
      <c r="AE3481" s="39"/>
      <c r="AF3481" s="39"/>
      <c r="AG3481" s="39"/>
      <c r="AH3481" s="39"/>
      <c r="AI3481" s="39"/>
      <c r="AJ3481" s="39"/>
      <c r="AK3481" s="39"/>
      <c r="AL3481" s="39"/>
      <c r="AM3481" s="39"/>
      <c r="AN3481" s="39"/>
      <c r="AO3481" s="39"/>
      <c r="AP3481" s="39"/>
      <c r="AQ3481" s="39"/>
      <c r="AR3481" s="39"/>
      <c r="AS3481" s="39"/>
      <c r="AT3481" s="39"/>
      <c r="AU3481" s="39"/>
      <c r="AV3481" s="39"/>
      <c r="AW3481" s="39"/>
      <c r="AX3481" s="39"/>
      <c r="AY3481" s="39"/>
      <c r="AZ3481" s="39"/>
      <c r="BA3481" s="39"/>
      <c r="BB3481" s="39"/>
      <c r="BC3481" s="39"/>
      <c r="BD3481" s="39"/>
      <c r="BE3481" s="39"/>
      <c r="BF3481" s="39"/>
      <c r="BG3481" s="39"/>
      <c r="BH3481" s="39"/>
      <c r="BI3481" s="39"/>
      <c r="BJ3481" s="39"/>
      <c r="BK3481" s="39"/>
      <c r="BL3481" s="39"/>
      <c r="BM3481" s="39"/>
      <c r="BN3481" s="39"/>
      <c r="BO3481" s="39"/>
      <c r="BP3481" s="39"/>
      <c r="BQ3481" s="39"/>
      <c r="BR3481" s="39"/>
      <c r="BS3481" s="39"/>
      <c r="BT3481" s="39"/>
      <c r="BU3481" s="39"/>
      <c r="BV3481" s="39"/>
      <c r="BW3481" s="39"/>
      <c r="BX3481" s="39"/>
      <c r="BY3481" s="39"/>
      <c r="BZ3481" s="39"/>
      <c r="CA3481" s="39"/>
      <c r="CB3481" s="39"/>
      <c r="CC3481" s="39"/>
      <c r="CD3481" s="39"/>
      <c r="CE3481" s="39"/>
      <c r="CF3481" s="39"/>
      <c r="CG3481" s="39"/>
      <c r="CH3481" s="39"/>
      <c r="CI3481" s="39"/>
      <c r="CJ3481" s="39"/>
      <c r="CK3481" s="39"/>
      <c r="CL3481" s="39"/>
      <c r="CM3481" s="39"/>
      <c r="CN3481" s="39"/>
      <c r="CO3481" s="39"/>
      <c r="CP3481" s="39"/>
      <c r="CQ3481" s="39"/>
      <c r="CR3481" s="39"/>
      <c r="CS3481" s="39"/>
      <c r="CT3481" s="39"/>
      <c r="CU3481" s="39"/>
      <c r="CV3481" s="39"/>
      <c r="CW3481" s="39"/>
      <c r="CX3481" s="39"/>
      <c r="CY3481" s="39"/>
      <c r="CZ3481" s="39"/>
      <c r="DA3481" s="39"/>
      <c r="DB3481" s="39"/>
      <c r="DC3481" s="39"/>
      <c r="DD3481" s="39"/>
      <c r="DE3481" s="39"/>
      <c r="DF3481" s="39"/>
      <c r="DG3481" s="39"/>
      <c r="DH3481" s="39"/>
      <c r="DI3481" s="39"/>
      <c r="DJ3481" s="39"/>
      <c r="DK3481" s="39"/>
      <c r="DL3481" s="39"/>
      <c r="DM3481" s="39"/>
      <c r="DN3481" s="39"/>
      <c r="DO3481" s="39"/>
      <c r="DP3481" s="39"/>
      <c r="DQ3481" s="39"/>
      <c r="DR3481" s="39"/>
      <c r="DS3481" s="39"/>
      <c r="DT3481" s="39"/>
      <c r="DU3481" s="39"/>
      <c r="DV3481" s="39"/>
      <c r="DW3481" s="39"/>
      <c r="DX3481" s="39"/>
      <c r="DY3481" s="39"/>
      <c r="DZ3481" s="39"/>
      <c r="EA3481" s="39"/>
      <c r="EB3481" s="39"/>
      <c r="EC3481" s="39"/>
      <c r="ED3481" s="39"/>
      <c r="EE3481" s="39"/>
      <c r="EF3481" s="39"/>
      <c r="EG3481" s="39"/>
      <c r="EH3481" s="39"/>
      <c r="EI3481" s="39"/>
      <c r="EJ3481" s="39"/>
      <c r="EK3481" s="39"/>
      <c r="EL3481" s="39"/>
      <c r="EM3481" s="39"/>
      <c r="EN3481" s="39"/>
      <c r="EO3481" s="39"/>
      <c r="EP3481" s="39"/>
      <c r="EQ3481" s="39"/>
      <c r="ER3481" s="39"/>
      <c r="ES3481" s="39"/>
      <c r="ET3481" s="39"/>
      <c r="EU3481" s="39"/>
      <c r="EV3481" s="39"/>
      <c r="EW3481" s="39"/>
      <c r="EX3481" s="39"/>
    </row>
    <row r="3482" spans="1:154" s="39" customFormat="1" x14ac:dyDescent="0.3">
      <c r="A3482" s="29">
        <v>2967</v>
      </c>
      <c r="B3482" s="29" t="s">
        <v>47</v>
      </c>
      <c r="C3482" s="29">
        <v>13021</v>
      </c>
      <c r="D3482" s="29">
        <v>2</v>
      </c>
      <c r="E3482" s="29">
        <v>0</v>
      </c>
      <c r="F3482" s="29">
        <v>1</v>
      </c>
      <c r="G3482" s="29">
        <v>31</v>
      </c>
      <c r="H3482" s="25" t="s">
        <v>476</v>
      </c>
      <c r="I3482" s="36">
        <v>131</v>
      </c>
      <c r="J3482" s="41">
        <v>1200</v>
      </c>
      <c r="K3482" s="74">
        <f>I3482*J3482</f>
        <v>157200</v>
      </c>
      <c r="L3482" s="29"/>
      <c r="M3482" s="29"/>
      <c r="N3482" s="29"/>
      <c r="O3482" s="29"/>
      <c r="P3482" s="29"/>
      <c r="Q3482" s="36"/>
      <c r="R3482" s="36"/>
      <c r="S3482" s="36"/>
      <c r="T3482" s="29"/>
      <c r="U3482" s="185"/>
      <c r="V3482" s="37"/>
      <c r="W3482" s="36"/>
      <c r="X3482" s="75">
        <f>K3482+W3482</f>
        <v>157200</v>
      </c>
      <c r="Y3482" s="36"/>
      <c r="Z3482" s="74">
        <v>50000000</v>
      </c>
      <c r="AA3482" s="29">
        <v>0</v>
      </c>
      <c r="AB3482" s="29">
        <v>0</v>
      </c>
      <c r="AC3482" s="41" t="s">
        <v>1456</v>
      </c>
      <c r="AD3482" s="36"/>
      <c r="AE3482" s="16"/>
      <c r="AF3482" s="16"/>
      <c r="AG3482" s="16"/>
      <c r="AH3482" s="16"/>
      <c r="AI3482" s="16"/>
      <c r="AJ3482" s="16"/>
      <c r="AK3482" s="16"/>
      <c r="AL3482" s="16"/>
      <c r="AM3482" s="16"/>
      <c r="AN3482" s="16"/>
      <c r="AO3482" s="16"/>
      <c r="AP3482" s="16"/>
      <c r="AQ3482" s="16"/>
      <c r="AR3482" s="16"/>
      <c r="AS3482" s="16"/>
      <c r="AT3482" s="16"/>
      <c r="AU3482" s="16"/>
      <c r="AV3482" s="16"/>
      <c r="AW3482" s="16"/>
      <c r="AX3482" s="16"/>
      <c r="AY3482" s="16"/>
      <c r="AZ3482" s="16"/>
      <c r="BA3482" s="16"/>
      <c r="BB3482" s="16"/>
      <c r="BC3482" s="16"/>
      <c r="BD3482" s="16"/>
      <c r="BE3482" s="16"/>
      <c r="BF3482" s="16"/>
      <c r="BG3482" s="16"/>
      <c r="BH3482" s="16"/>
      <c r="BI3482" s="16"/>
      <c r="BJ3482" s="16"/>
      <c r="BK3482" s="16"/>
      <c r="BL3482" s="16"/>
      <c r="BM3482" s="16"/>
      <c r="BN3482" s="16"/>
      <c r="BO3482" s="16"/>
      <c r="BP3482" s="16"/>
      <c r="BQ3482" s="16"/>
      <c r="BR3482" s="16"/>
      <c r="BS3482" s="16"/>
      <c r="BT3482" s="16"/>
      <c r="BU3482" s="16"/>
      <c r="BV3482" s="16"/>
      <c r="BW3482" s="16"/>
      <c r="BX3482" s="16"/>
      <c r="BY3482" s="16"/>
      <c r="BZ3482" s="16"/>
      <c r="CA3482" s="16"/>
      <c r="CB3482" s="16"/>
      <c r="CC3482" s="16"/>
      <c r="CD3482" s="16"/>
      <c r="CE3482" s="16"/>
      <c r="CF3482" s="16"/>
      <c r="CG3482" s="16"/>
      <c r="CH3482" s="16"/>
      <c r="CI3482" s="16"/>
      <c r="CJ3482" s="16"/>
      <c r="CK3482" s="16"/>
      <c r="CL3482" s="16"/>
      <c r="CM3482" s="16"/>
      <c r="CN3482" s="16"/>
      <c r="CO3482" s="16"/>
      <c r="CP3482" s="16"/>
      <c r="CQ3482" s="16"/>
      <c r="CR3482" s="16"/>
      <c r="CS3482" s="16"/>
      <c r="CT3482" s="16"/>
      <c r="CU3482" s="16"/>
      <c r="CV3482" s="16"/>
      <c r="CW3482" s="16"/>
      <c r="CX3482" s="16"/>
      <c r="CY3482" s="16"/>
      <c r="CZ3482" s="16"/>
      <c r="DA3482" s="16"/>
      <c r="DB3482" s="16"/>
      <c r="DC3482" s="16"/>
      <c r="DD3482" s="16"/>
      <c r="DE3482" s="16"/>
      <c r="DF3482" s="16"/>
      <c r="DG3482" s="16"/>
      <c r="DH3482" s="16"/>
      <c r="DI3482" s="16"/>
      <c r="DJ3482" s="16"/>
      <c r="DK3482" s="16"/>
      <c r="DL3482" s="16"/>
      <c r="DM3482" s="16"/>
      <c r="DN3482" s="16"/>
      <c r="DO3482" s="16"/>
      <c r="DP3482" s="16"/>
      <c r="DQ3482" s="16"/>
      <c r="DR3482" s="16"/>
      <c r="DS3482" s="16"/>
      <c r="DT3482" s="16"/>
      <c r="DU3482" s="16"/>
      <c r="DV3482" s="16"/>
      <c r="DW3482" s="16"/>
      <c r="DX3482" s="16"/>
      <c r="DY3482" s="16"/>
      <c r="DZ3482" s="16"/>
      <c r="EA3482" s="16"/>
      <c r="EB3482" s="16"/>
      <c r="EC3482" s="16"/>
      <c r="ED3482" s="16"/>
      <c r="EE3482" s="16"/>
      <c r="EF3482" s="16"/>
      <c r="EG3482" s="16"/>
      <c r="EH3482" s="16"/>
      <c r="EI3482" s="16"/>
      <c r="EJ3482" s="16"/>
      <c r="EK3482" s="16"/>
      <c r="EL3482" s="16"/>
      <c r="EM3482" s="16"/>
      <c r="EN3482" s="16"/>
      <c r="EO3482" s="16"/>
      <c r="EP3482" s="16"/>
      <c r="EQ3482" s="16"/>
      <c r="ER3482" s="16"/>
      <c r="ES3482" s="16"/>
      <c r="ET3482" s="16"/>
      <c r="EU3482" s="16"/>
      <c r="EV3482" s="16"/>
      <c r="EW3482" s="16"/>
      <c r="EX3482" s="16"/>
    </row>
    <row r="3483" spans="1:154" x14ac:dyDescent="0.3">
      <c r="A3483" s="18"/>
      <c r="B3483" s="18"/>
      <c r="C3483" s="18"/>
      <c r="D3483" s="18"/>
      <c r="E3483" s="18"/>
      <c r="F3483" s="18"/>
      <c r="G3483" s="18"/>
      <c r="H3483" s="19"/>
      <c r="I3483" s="20"/>
      <c r="J3483" s="21"/>
      <c r="K3483" s="20"/>
      <c r="L3483" s="18"/>
      <c r="M3483" s="18"/>
      <c r="N3483" s="18"/>
      <c r="O3483" s="18"/>
      <c r="P3483" s="18"/>
      <c r="Q3483" s="20"/>
      <c r="R3483" s="20"/>
      <c r="S3483" s="20"/>
      <c r="T3483" s="18"/>
      <c r="U3483" s="94"/>
      <c r="V3483" s="23"/>
      <c r="W3483" s="20"/>
      <c r="X3483" s="20"/>
      <c r="Y3483" s="20"/>
      <c r="Z3483" s="20"/>
      <c r="AA3483" s="18"/>
      <c r="AB3483" s="18"/>
      <c r="AC3483" s="58"/>
      <c r="AD3483" s="64"/>
      <c r="AE3483" s="39"/>
      <c r="AF3483" s="39"/>
      <c r="AG3483" s="39"/>
      <c r="AH3483" s="39"/>
      <c r="AI3483" s="39"/>
      <c r="AJ3483" s="39"/>
      <c r="AK3483" s="39"/>
      <c r="AL3483" s="39"/>
      <c r="AM3483" s="39"/>
      <c r="AN3483" s="39"/>
      <c r="AO3483" s="39"/>
      <c r="AP3483" s="39"/>
      <c r="AQ3483" s="39"/>
      <c r="AR3483" s="39"/>
      <c r="AS3483" s="39"/>
      <c r="AT3483" s="39"/>
      <c r="AU3483" s="39"/>
      <c r="AV3483" s="39"/>
      <c r="AW3483" s="39"/>
      <c r="AX3483" s="39"/>
      <c r="AY3483" s="39"/>
      <c r="AZ3483" s="39"/>
      <c r="BA3483" s="39"/>
      <c r="BB3483" s="39"/>
      <c r="BC3483" s="39"/>
      <c r="BD3483" s="39"/>
      <c r="BE3483" s="39"/>
      <c r="BF3483" s="39"/>
      <c r="BG3483" s="39"/>
      <c r="BH3483" s="39"/>
      <c r="BI3483" s="39"/>
      <c r="BJ3483" s="39"/>
      <c r="BK3483" s="39"/>
      <c r="BL3483" s="39"/>
      <c r="BM3483" s="39"/>
      <c r="BN3483" s="39"/>
      <c r="BO3483" s="39"/>
      <c r="BP3483" s="39"/>
      <c r="BQ3483" s="39"/>
      <c r="BR3483" s="39"/>
      <c r="BS3483" s="39"/>
      <c r="BT3483" s="39"/>
      <c r="BU3483" s="39"/>
      <c r="BV3483" s="39"/>
      <c r="BW3483" s="39"/>
      <c r="BX3483" s="39"/>
      <c r="BY3483" s="39"/>
      <c r="BZ3483" s="39"/>
      <c r="CA3483" s="39"/>
      <c r="CB3483" s="39"/>
      <c r="CC3483" s="39"/>
      <c r="CD3483" s="39"/>
      <c r="CE3483" s="39"/>
      <c r="CF3483" s="39"/>
      <c r="CG3483" s="39"/>
      <c r="CH3483" s="39"/>
      <c r="CI3483" s="39"/>
      <c r="CJ3483" s="39"/>
      <c r="CK3483" s="39"/>
      <c r="CL3483" s="39"/>
      <c r="CM3483" s="39"/>
      <c r="CN3483" s="39"/>
      <c r="CO3483" s="39"/>
      <c r="CP3483" s="39"/>
      <c r="CQ3483" s="39"/>
      <c r="CR3483" s="39"/>
      <c r="CS3483" s="39"/>
      <c r="CT3483" s="39"/>
      <c r="CU3483" s="39"/>
      <c r="CV3483" s="39"/>
      <c r="CW3483" s="39"/>
      <c r="CX3483" s="39"/>
      <c r="CY3483" s="39"/>
      <c r="CZ3483" s="39"/>
      <c r="DA3483" s="39"/>
      <c r="DB3483" s="39"/>
      <c r="DC3483" s="39"/>
      <c r="DD3483" s="39"/>
      <c r="DE3483" s="39"/>
      <c r="DF3483" s="39"/>
      <c r="DG3483" s="39"/>
      <c r="DH3483" s="39"/>
      <c r="DI3483" s="39"/>
      <c r="DJ3483" s="39"/>
      <c r="DK3483" s="39"/>
      <c r="DL3483" s="39"/>
      <c r="DM3483" s="39"/>
      <c r="DN3483" s="39"/>
      <c r="DO3483" s="39"/>
      <c r="DP3483" s="39"/>
      <c r="DQ3483" s="39"/>
      <c r="DR3483" s="39"/>
      <c r="DS3483" s="39"/>
      <c r="DT3483" s="39"/>
      <c r="DU3483" s="39"/>
      <c r="DV3483" s="39"/>
      <c r="DW3483" s="39"/>
      <c r="DX3483" s="39"/>
      <c r="DY3483" s="39"/>
      <c r="DZ3483" s="39"/>
      <c r="EA3483" s="39"/>
      <c r="EB3483" s="39"/>
      <c r="EC3483" s="39"/>
      <c r="ED3483" s="39"/>
      <c r="EE3483" s="39"/>
      <c r="EF3483" s="39"/>
      <c r="EG3483" s="39"/>
      <c r="EH3483" s="39"/>
      <c r="EI3483" s="39"/>
      <c r="EJ3483" s="39"/>
      <c r="EK3483" s="39"/>
      <c r="EL3483" s="39"/>
      <c r="EM3483" s="39"/>
      <c r="EN3483" s="39"/>
      <c r="EO3483" s="39"/>
      <c r="EP3483" s="39"/>
      <c r="EQ3483" s="39"/>
      <c r="ER3483" s="39"/>
      <c r="ES3483" s="39"/>
      <c r="ET3483" s="39"/>
      <c r="EU3483" s="39"/>
      <c r="EV3483" s="39"/>
      <c r="EW3483" s="39"/>
      <c r="EX3483" s="39"/>
    </row>
    <row r="3484" spans="1:154" x14ac:dyDescent="0.3">
      <c r="A3484" s="29">
        <v>2968</v>
      </c>
      <c r="B3484" s="29" t="s">
        <v>47</v>
      </c>
      <c r="C3484" s="29">
        <v>477</v>
      </c>
      <c r="D3484" s="29">
        <v>9</v>
      </c>
      <c r="E3484" s="29">
        <v>1</v>
      </c>
      <c r="F3484" s="29">
        <v>3</v>
      </c>
      <c r="G3484" s="29">
        <v>54</v>
      </c>
      <c r="H3484" s="25" t="s">
        <v>477</v>
      </c>
      <c r="I3484" s="36">
        <v>254</v>
      </c>
      <c r="J3484" s="41">
        <v>290</v>
      </c>
      <c r="K3484" s="74">
        <f>I3484*J3484</f>
        <v>73660</v>
      </c>
      <c r="L3484" s="29"/>
      <c r="M3484" s="29"/>
      <c r="N3484" s="29"/>
      <c r="O3484" s="25"/>
      <c r="P3484" s="29"/>
      <c r="Q3484" s="36"/>
      <c r="R3484" s="36"/>
      <c r="S3484" s="36"/>
      <c r="T3484" s="29"/>
      <c r="U3484" s="185"/>
      <c r="V3484" s="37"/>
      <c r="W3484" s="36"/>
      <c r="X3484" s="75">
        <f>K3484+W3484</f>
        <v>73660</v>
      </c>
      <c r="Y3484" s="36"/>
      <c r="Z3484" s="36"/>
      <c r="AA3484" s="74">
        <f>X3484-Z3484</f>
        <v>73660</v>
      </c>
      <c r="AB3484" s="29">
        <v>0.02</v>
      </c>
      <c r="AC3484" s="41" t="s">
        <v>1457</v>
      </c>
      <c r="AD3484" s="36"/>
    </row>
    <row r="3485" spans="1:154" x14ac:dyDescent="0.3">
      <c r="A3485" s="9"/>
      <c r="B3485" s="9"/>
      <c r="C3485" s="9"/>
      <c r="D3485" s="9"/>
      <c r="E3485" s="9"/>
      <c r="F3485" s="9"/>
      <c r="G3485" s="9"/>
      <c r="H3485" s="30"/>
      <c r="I3485" s="10"/>
      <c r="J3485" s="33"/>
      <c r="K3485" s="34"/>
      <c r="L3485" s="9">
        <v>1</v>
      </c>
      <c r="M3485" s="9" t="s">
        <v>53</v>
      </c>
      <c r="N3485" s="9" t="s">
        <v>72</v>
      </c>
      <c r="O3485" s="30" t="s">
        <v>477</v>
      </c>
      <c r="P3485" s="9">
        <v>147</v>
      </c>
      <c r="Q3485" s="10">
        <v>100</v>
      </c>
      <c r="R3485" s="10">
        <v>6750</v>
      </c>
      <c r="S3485" s="34">
        <f>P3485*R3485</f>
        <v>992250</v>
      </c>
      <c r="T3485" s="9">
        <v>92</v>
      </c>
      <c r="U3485" s="2">
        <v>93</v>
      </c>
      <c r="V3485" s="34">
        <f>S3485*U3485/100</f>
        <v>922792.5</v>
      </c>
      <c r="W3485" s="34">
        <f>S3485-V3485</f>
        <v>69457.5</v>
      </c>
      <c r="X3485" s="31">
        <f>K3485+W3485</f>
        <v>69457.5</v>
      </c>
      <c r="Y3485" s="34">
        <f>X3485*Q3485/100</f>
        <v>69457.5</v>
      </c>
      <c r="Z3485" s="34">
        <v>10000000</v>
      </c>
      <c r="AA3485" s="9">
        <v>0</v>
      </c>
      <c r="AB3485" s="9">
        <v>0</v>
      </c>
      <c r="AC3485" s="41"/>
      <c r="AD3485" s="36"/>
    </row>
    <row r="3486" spans="1:154" s="39" customFormat="1" x14ac:dyDescent="0.3">
      <c r="A3486" s="9"/>
      <c r="B3486" s="9"/>
      <c r="C3486" s="9"/>
      <c r="D3486" s="9"/>
      <c r="E3486" s="9"/>
      <c r="F3486" s="9"/>
      <c r="G3486" s="9"/>
      <c r="H3486" s="30" t="s">
        <v>476</v>
      </c>
      <c r="I3486" s="10">
        <v>500</v>
      </c>
      <c r="J3486" s="33">
        <v>290</v>
      </c>
      <c r="K3486" s="34">
        <f>I3486*J3486</f>
        <v>145000</v>
      </c>
      <c r="L3486" s="9"/>
      <c r="M3486" s="9"/>
      <c r="N3486" s="9"/>
      <c r="O3486" s="9"/>
      <c r="P3486" s="9"/>
      <c r="Q3486" s="10"/>
      <c r="R3486" s="10"/>
      <c r="S3486" s="10"/>
      <c r="T3486" s="9"/>
      <c r="U3486" s="2"/>
      <c r="V3486" s="35"/>
      <c r="W3486" s="10"/>
      <c r="X3486" s="31">
        <f>K3486+W3486</f>
        <v>145000</v>
      </c>
      <c r="Y3486" s="10"/>
      <c r="Z3486" s="34">
        <v>50000000</v>
      </c>
      <c r="AA3486" s="9">
        <v>0</v>
      </c>
      <c r="AB3486" s="9">
        <v>0</v>
      </c>
      <c r="AC3486" s="33"/>
      <c r="AD3486" s="10"/>
      <c r="AE3486" s="16"/>
      <c r="AF3486" s="16"/>
      <c r="AG3486" s="16"/>
      <c r="AH3486" s="16"/>
      <c r="AI3486" s="16"/>
      <c r="AJ3486" s="16"/>
      <c r="AK3486" s="16"/>
      <c r="AL3486" s="16"/>
      <c r="AM3486" s="16"/>
      <c r="AN3486" s="16"/>
      <c r="AO3486" s="16"/>
      <c r="AP3486" s="16"/>
      <c r="AQ3486" s="16"/>
      <c r="AR3486" s="16"/>
      <c r="AS3486" s="16"/>
      <c r="AT3486" s="16"/>
      <c r="AU3486" s="16"/>
      <c r="AV3486" s="16"/>
      <c r="AW3486" s="16"/>
      <c r="AX3486" s="16"/>
      <c r="AY3486" s="16"/>
      <c r="AZ3486" s="16"/>
      <c r="BA3486" s="16"/>
      <c r="BB3486" s="16"/>
      <c r="BC3486" s="16"/>
      <c r="BD3486" s="16"/>
      <c r="BE3486" s="16"/>
      <c r="BF3486" s="16"/>
      <c r="BG3486" s="16"/>
      <c r="BH3486" s="16"/>
      <c r="BI3486" s="16"/>
      <c r="BJ3486" s="16"/>
      <c r="BK3486" s="16"/>
      <c r="BL3486" s="16"/>
      <c r="BM3486" s="16"/>
      <c r="BN3486" s="16"/>
      <c r="BO3486" s="16"/>
      <c r="BP3486" s="16"/>
      <c r="BQ3486" s="16"/>
      <c r="BR3486" s="16"/>
      <c r="BS3486" s="16"/>
      <c r="BT3486" s="16"/>
      <c r="BU3486" s="16"/>
      <c r="BV3486" s="16"/>
      <c r="BW3486" s="16"/>
      <c r="BX3486" s="16"/>
      <c r="BY3486" s="16"/>
      <c r="BZ3486" s="16"/>
      <c r="CA3486" s="16"/>
      <c r="CB3486" s="16"/>
      <c r="CC3486" s="16"/>
      <c r="CD3486" s="16"/>
      <c r="CE3486" s="16"/>
      <c r="CF3486" s="16"/>
      <c r="CG3486" s="16"/>
      <c r="CH3486" s="16"/>
      <c r="CI3486" s="16"/>
      <c r="CJ3486" s="16"/>
      <c r="CK3486" s="16"/>
      <c r="CL3486" s="16"/>
      <c r="CM3486" s="16"/>
      <c r="CN3486" s="16"/>
      <c r="CO3486" s="16"/>
      <c r="CP3486" s="16"/>
      <c r="CQ3486" s="16"/>
      <c r="CR3486" s="16"/>
      <c r="CS3486" s="16"/>
      <c r="CT3486" s="16"/>
      <c r="CU3486" s="16"/>
      <c r="CV3486" s="16"/>
      <c r="CW3486" s="16"/>
      <c r="CX3486" s="16"/>
      <c r="CY3486" s="16"/>
      <c r="CZ3486" s="16"/>
      <c r="DA3486" s="16"/>
      <c r="DB3486" s="16"/>
      <c r="DC3486" s="16"/>
      <c r="DD3486" s="16"/>
      <c r="DE3486" s="16"/>
      <c r="DF3486" s="16"/>
      <c r="DG3486" s="16"/>
      <c r="DH3486" s="16"/>
      <c r="DI3486" s="16"/>
      <c r="DJ3486" s="16"/>
      <c r="DK3486" s="16"/>
      <c r="DL3486" s="16"/>
      <c r="DM3486" s="16"/>
      <c r="DN3486" s="16"/>
      <c r="DO3486" s="16"/>
      <c r="DP3486" s="16"/>
      <c r="DQ3486" s="16"/>
      <c r="DR3486" s="16"/>
      <c r="DS3486" s="16"/>
      <c r="DT3486" s="16"/>
      <c r="DU3486" s="16"/>
      <c r="DV3486" s="16"/>
      <c r="DW3486" s="16"/>
      <c r="DX3486" s="16"/>
      <c r="DY3486" s="16"/>
      <c r="DZ3486" s="16"/>
      <c r="EA3486" s="16"/>
      <c r="EB3486" s="16"/>
      <c r="EC3486" s="16"/>
      <c r="ED3486" s="16"/>
      <c r="EE3486" s="16"/>
      <c r="EF3486" s="16"/>
      <c r="EG3486" s="16"/>
      <c r="EH3486" s="16"/>
      <c r="EI3486" s="16"/>
      <c r="EJ3486" s="16"/>
      <c r="EK3486" s="16"/>
      <c r="EL3486" s="16"/>
      <c r="EM3486" s="16"/>
      <c r="EN3486" s="16"/>
      <c r="EO3486" s="16"/>
      <c r="EP3486" s="16"/>
      <c r="EQ3486" s="16"/>
      <c r="ER3486" s="16"/>
      <c r="ES3486" s="16"/>
      <c r="ET3486" s="16"/>
      <c r="EU3486" s="16"/>
      <c r="EV3486" s="16"/>
      <c r="EW3486" s="16"/>
      <c r="EX3486" s="16"/>
    </row>
    <row r="3487" spans="1:154" x14ac:dyDescent="0.3">
      <c r="A3487" s="18"/>
      <c r="B3487" s="18"/>
      <c r="C3487" s="18"/>
      <c r="D3487" s="18"/>
      <c r="E3487" s="18"/>
      <c r="F3487" s="18"/>
      <c r="G3487" s="18"/>
      <c r="H3487" s="19"/>
      <c r="I3487" s="20"/>
      <c r="J3487" s="21"/>
      <c r="K3487" s="20"/>
      <c r="L3487" s="18"/>
      <c r="M3487" s="18"/>
      <c r="N3487" s="18"/>
      <c r="O3487" s="18"/>
      <c r="P3487" s="18"/>
      <c r="Q3487" s="20"/>
      <c r="R3487" s="20"/>
      <c r="S3487" s="20"/>
      <c r="T3487" s="18"/>
      <c r="U3487" s="94"/>
      <c r="V3487" s="23"/>
      <c r="W3487" s="20"/>
      <c r="X3487" s="20"/>
      <c r="Y3487" s="20"/>
      <c r="Z3487" s="20"/>
      <c r="AA3487" s="18"/>
      <c r="AB3487" s="18"/>
      <c r="AC3487" s="21"/>
      <c r="AD3487" s="20"/>
      <c r="AE3487" s="39"/>
      <c r="AF3487" s="39"/>
      <c r="AG3487" s="39"/>
      <c r="AH3487" s="39"/>
      <c r="AI3487" s="39"/>
      <c r="AJ3487" s="39"/>
      <c r="AK3487" s="39"/>
      <c r="AL3487" s="39"/>
      <c r="AM3487" s="39"/>
      <c r="AN3487" s="39"/>
      <c r="AO3487" s="39"/>
      <c r="AP3487" s="39"/>
      <c r="AQ3487" s="39"/>
      <c r="AR3487" s="39"/>
      <c r="AS3487" s="39"/>
      <c r="AT3487" s="39"/>
      <c r="AU3487" s="39"/>
      <c r="AV3487" s="39"/>
      <c r="AW3487" s="39"/>
      <c r="AX3487" s="39"/>
      <c r="AY3487" s="39"/>
      <c r="AZ3487" s="39"/>
      <c r="BA3487" s="39"/>
      <c r="BB3487" s="39"/>
      <c r="BC3487" s="39"/>
      <c r="BD3487" s="39"/>
      <c r="BE3487" s="39"/>
      <c r="BF3487" s="39"/>
      <c r="BG3487" s="39"/>
      <c r="BH3487" s="39"/>
      <c r="BI3487" s="39"/>
      <c r="BJ3487" s="39"/>
      <c r="BK3487" s="39"/>
      <c r="BL3487" s="39"/>
      <c r="BM3487" s="39"/>
      <c r="BN3487" s="39"/>
      <c r="BO3487" s="39"/>
      <c r="BP3487" s="39"/>
      <c r="BQ3487" s="39"/>
      <c r="BR3487" s="39"/>
      <c r="BS3487" s="39"/>
      <c r="BT3487" s="39"/>
      <c r="BU3487" s="39"/>
      <c r="BV3487" s="39"/>
      <c r="BW3487" s="39"/>
      <c r="BX3487" s="39"/>
      <c r="BY3487" s="39"/>
      <c r="BZ3487" s="39"/>
      <c r="CA3487" s="39"/>
      <c r="CB3487" s="39"/>
      <c r="CC3487" s="39"/>
      <c r="CD3487" s="39"/>
      <c r="CE3487" s="39"/>
      <c r="CF3487" s="39"/>
      <c r="CG3487" s="39"/>
      <c r="CH3487" s="39"/>
      <c r="CI3487" s="39"/>
      <c r="CJ3487" s="39"/>
      <c r="CK3487" s="39"/>
      <c r="CL3487" s="39"/>
      <c r="CM3487" s="39"/>
      <c r="CN3487" s="39"/>
      <c r="CO3487" s="39"/>
      <c r="CP3487" s="39"/>
      <c r="CQ3487" s="39"/>
      <c r="CR3487" s="39"/>
      <c r="CS3487" s="39"/>
      <c r="CT3487" s="39"/>
      <c r="CU3487" s="39"/>
      <c r="CV3487" s="39"/>
      <c r="CW3487" s="39"/>
      <c r="CX3487" s="39"/>
      <c r="CY3487" s="39"/>
      <c r="CZ3487" s="39"/>
      <c r="DA3487" s="39"/>
      <c r="DB3487" s="39"/>
      <c r="DC3487" s="39"/>
      <c r="DD3487" s="39"/>
      <c r="DE3487" s="39"/>
      <c r="DF3487" s="39"/>
      <c r="DG3487" s="39"/>
      <c r="DH3487" s="39"/>
      <c r="DI3487" s="39"/>
      <c r="DJ3487" s="39"/>
      <c r="DK3487" s="39"/>
      <c r="DL3487" s="39"/>
      <c r="DM3487" s="39"/>
      <c r="DN3487" s="39"/>
      <c r="DO3487" s="39"/>
      <c r="DP3487" s="39"/>
      <c r="DQ3487" s="39"/>
      <c r="DR3487" s="39"/>
      <c r="DS3487" s="39"/>
      <c r="DT3487" s="39"/>
      <c r="DU3487" s="39"/>
      <c r="DV3487" s="39"/>
      <c r="DW3487" s="39"/>
      <c r="DX3487" s="39"/>
      <c r="DY3487" s="39"/>
      <c r="DZ3487" s="39"/>
      <c r="EA3487" s="39"/>
      <c r="EB3487" s="39"/>
      <c r="EC3487" s="39"/>
      <c r="ED3487" s="39"/>
      <c r="EE3487" s="39"/>
      <c r="EF3487" s="39"/>
      <c r="EG3487" s="39"/>
      <c r="EH3487" s="39"/>
      <c r="EI3487" s="39"/>
      <c r="EJ3487" s="39"/>
      <c r="EK3487" s="39"/>
      <c r="EL3487" s="39"/>
      <c r="EM3487" s="39"/>
      <c r="EN3487" s="39"/>
      <c r="EO3487" s="39"/>
      <c r="EP3487" s="39"/>
      <c r="EQ3487" s="39"/>
      <c r="ER3487" s="39"/>
      <c r="ES3487" s="39"/>
      <c r="ET3487" s="39"/>
      <c r="EU3487" s="39"/>
      <c r="EV3487" s="39"/>
      <c r="EW3487" s="39"/>
      <c r="EX3487" s="39"/>
    </row>
    <row r="3488" spans="1:154" s="39" customFormat="1" x14ac:dyDescent="0.3">
      <c r="A3488" s="29">
        <v>2969</v>
      </c>
      <c r="B3488" s="29" t="s">
        <v>47</v>
      </c>
      <c r="C3488" s="29">
        <v>199</v>
      </c>
      <c r="D3488" s="29">
        <v>4</v>
      </c>
      <c r="E3488" s="29">
        <v>3</v>
      </c>
      <c r="F3488" s="29">
        <v>2</v>
      </c>
      <c r="G3488" s="29">
        <v>75</v>
      </c>
      <c r="H3488" s="25" t="s">
        <v>476</v>
      </c>
      <c r="I3488" s="36">
        <v>1475</v>
      </c>
      <c r="J3488" s="41">
        <v>150</v>
      </c>
      <c r="K3488" s="74">
        <f>I3488*J3488</f>
        <v>221250</v>
      </c>
      <c r="L3488" s="29"/>
      <c r="M3488" s="29"/>
      <c r="N3488" s="29"/>
      <c r="O3488" s="29"/>
      <c r="P3488" s="29"/>
      <c r="Q3488" s="36"/>
      <c r="R3488" s="36"/>
      <c r="S3488" s="36"/>
      <c r="T3488" s="29"/>
      <c r="U3488" s="185"/>
      <c r="V3488" s="37"/>
      <c r="W3488" s="36"/>
      <c r="X3488" s="75">
        <f>K3488+W3488</f>
        <v>221250</v>
      </c>
      <c r="Y3488" s="36"/>
      <c r="Z3488" s="74">
        <v>50000000</v>
      </c>
      <c r="AA3488" s="29">
        <v>0</v>
      </c>
      <c r="AB3488" s="29">
        <v>0</v>
      </c>
      <c r="AC3488" s="41" t="s">
        <v>1458</v>
      </c>
      <c r="AD3488" s="36"/>
      <c r="AE3488" s="16"/>
      <c r="AF3488" s="16"/>
      <c r="AG3488" s="16"/>
      <c r="AH3488" s="16"/>
      <c r="AI3488" s="16"/>
      <c r="AJ3488" s="16"/>
      <c r="AK3488" s="16"/>
      <c r="AL3488" s="16"/>
      <c r="AM3488" s="16"/>
      <c r="AN3488" s="16"/>
      <c r="AO3488" s="16"/>
      <c r="AP3488" s="16"/>
      <c r="AQ3488" s="16"/>
      <c r="AR3488" s="16"/>
      <c r="AS3488" s="16"/>
      <c r="AT3488" s="16"/>
      <c r="AU3488" s="16"/>
      <c r="AV3488" s="16"/>
      <c r="AW3488" s="16"/>
      <c r="AX3488" s="16"/>
      <c r="AY3488" s="16"/>
      <c r="AZ3488" s="16"/>
      <c r="BA3488" s="16"/>
      <c r="BB3488" s="16"/>
      <c r="BC3488" s="16"/>
      <c r="BD3488" s="16"/>
      <c r="BE3488" s="16"/>
      <c r="BF3488" s="16"/>
      <c r="BG3488" s="16"/>
      <c r="BH3488" s="16"/>
      <c r="BI3488" s="16"/>
      <c r="BJ3488" s="16"/>
      <c r="BK3488" s="16"/>
      <c r="BL3488" s="16"/>
      <c r="BM3488" s="16"/>
      <c r="BN3488" s="16"/>
      <c r="BO3488" s="16"/>
      <c r="BP3488" s="16"/>
      <c r="BQ3488" s="16"/>
      <c r="BR3488" s="16"/>
      <c r="BS3488" s="16"/>
      <c r="BT3488" s="16"/>
      <c r="BU3488" s="16"/>
      <c r="BV3488" s="16"/>
      <c r="BW3488" s="16"/>
      <c r="BX3488" s="16"/>
      <c r="BY3488" s="16"/>
      <c r="BZ3488" s="16"/>
      <c r="CA3488" s="16"/>
      <c r="CB3488" s="16"/>
      <c r="CC3488" s="16"/>
      <c r="CD3488" s="16"/>
      <c r="CE3488" s="16"/>
      <c r="CF3488" s="16"/>
      <c r="CG3488" s="16"/>
      <c r="CH3488" s="16"/>
      <c r="CI3488" s="16"/>
      <c r="CJ3488" s="16"/>
      <c r="CK3488" s="16"/>
      <c r="CL3488" s="16"/>
      <c r="CM3488" s="16"/>
      <c r="CN3488" s="16"/>
      <c r="CO3488" s="16"/>
      <c r="CP3488" s="16"/>
      <c r="CQ3488" s="16"/>
      <c r="CR3488" s="16"/>
      <c r="CS3488" s="16"/>
      <c r="CT3488" s="16"/>
      <c r="CU3488" s="16"/>
      <c r="CV3488" s="16"/>
      <c r="CW3488" s="16"/>
      <c r="CX3488" s="16"/>
      <c r="CY3488" s="16"/>
      <c r="CZ3488" s="16"/>
      <c r="DA3488" s="16"/>
      <c r="DB3488" s="16"/>
      <c r="DC3488" s="16"/>
      <c r="DD3488" s="16"/>
      <c r="DE3488" s="16"/>
      <c r="DF3488" s="16"/>
      <c r="DG3488" s="16"/>
      <c r="DH3488" s="16"/>
      <c r="DI3488" s="16"/>
      <c r="DJ3488" s="16"/>
      <c r="DK3488" s="16"/>
      <c r="DL3488" s="16"/>
      <c r="DM3488" s="16"/>
      <c r="DN3488" s="16"/>
      <c r="DO3488" s="16"/>
      <c r="DP3488" s="16"/>
      <c r="DQ3488" s="16"/>
      <c r="DR3488" s="16"/>
      <c r="DS3488" s="16"/>
      <c r="DT3488" s="16"/>
      <c r="DU3488" s="16"/>
      <c r="DV3488" s="16"/>
      <c r="DW3488" s="16"/>
      <c r="DX3488" s="16"/>
      <c r="DY3488" s="16"/>
      <c r="DZ3488" s="16"/>
      <c r="EA3488" s="16"/>
      <c r="EB3488" s="16"/>
      <c r="EC3488" s="16"/>
      <c r="ED3488" s="16"/>
      <c r="EE3488" s="16"/>
      <c r="EF3488" s="16"/>
      <c r="EG3488" s="16"/>
      <c r="EH3488" s="16"/>
      <c r="EI3488" s="16"/>
      <c r="EJ3488" s="16"/>
      <c r="EK3488" s="16"/>
      <c r="EL3488" s="16"/>
      <c r="EM3488" s="16"/>
      <c r="EN3488" s="16"/>
      <c r="EO3488" s="16"/>
      <c r="EP3488" s="16"/>
      <c r="EQ3488" s="16"/>
      <c r="ER3488" s="16"/>
      <c r="ES3488" s="16"/>
      <c r="ET3488" s="16"/>
      <c r="EU3488" s="16"/>
      <c r="EV3488" s="16"/>
      <c r="EW3488" s="16"/>
      <c r="EX3488" s="16"/>
    </row>
    <row r="3489" spans="1:154" x14ac:dyDescent="0.3">
      <c r="A3489" s="18"/>
      <c r="B3489" s="18"/>
      <c r="C3489" s="18"/>
      <c r="D3489" s="18"/>
      <c r="E3489" s="18"/>
      <c r="F3489" s="18"/>
      <c r="G3489" s="18"/>
      <c r="H3489" s="19"/>
      <c r="I3489" s="20"/>
      <c r="J3489" s="21"/>
      <c r="K3489" s="20"/>
      <c r="L3489" s="18"/>
      <c r="M3489" s="18"/>
      <c r="N3489" s="18"/>
      <c r="O3489" s="18"/>
      <c r="P3489" s="18"/>
      <c r="Q3489" s="20"/>
      <c r="R3489" s="20"/>
      <c r="S3489" s="20"/>
      <c r="T3489" s="18"/>
      <c r="U3489" s="94"/>
      <c r="V3489" s="23"/>
      <c r="W3489" s="20"/>
      <c r="X3489" s="20"/>
      <c r="Y3489" s="20"/>
      <c r="Z3489" s="20"/>
      <c r="AA3489" s="18"/>
      <c r="AB3489" s="18"/>
      <c r="AC3489" s="58"/>
      <c r="AD3489" s="64"/>
      <c r="AE3489" s="39"/>
      <c r="AF3489" s="39"/>
      <c r="AG3489" s="39"/>
      <c r="AH3489" s="39"/>
      <c r="AI3489" s="39"/>
      <c r="AJ3489" s="39"/>
      <c r="AK3489" s="39"/>
      <c r="AL3489" s="39"/>
      <c r="AM3489" s="39"/>
      <c r="AN3489" s="39"/>
      <c r="AO3489" s="39"/>
      <c r="AP3489" s="39"/>
      <c r="AQ3489" s="39"/>
      <c r="AR3489" s="39"/>
      <c r="AS3489" s="39"/>
      <c r="AT3489" s="39"/>
      <c r="AU3489" s="39"/>
      <c r="AV3489" s="39"/>
      <c r="AW3489" s="39"/>
      <c r="AX3489" s="39"/>
      <c r="AY3489" s="39"/>
      <c r="AZ3489" s="39"/>
      <c r="BA3489" s="39"/>
      <c r="BB3489" s="39"/>
      <c r="BC3489" s="39"/>
      <c r="BD3489" s="39"/>
      <c r="BE3489" s="39"/>
      <c r="BF3489" s="39"/>
      <c r="BG3489" s="39"/>
      <c r="BH3489" s="39"/>
      <c r="BI3489" s="39"/>
      <c r="BJ3489" s="39"/>
      <c r="BK3489" s="39"/>
      <c r="BL3489" s="39"/>
      <c r="BM3489" s="39"/>
      <c r="BN3489" s="39"/>
      <c r="BO3489" s="39"/>
      <c r="BP3489" s="39"/>
      <c r="BQ3489" s="39"/>
      <c r="BR3489" s="39"/>
      <c r="BS3489" s="39"/>
      <c r="BT3489" s="39"/>
      <c r="BU3489" s="39"/>
      <c r="BV3489" s="39"/>
      <c r="BW3489" s="39"/>
      <c r="BX3489" s="39"/>
      <c r="BY3489" s="39"/>
      <c r="BZ3489" s="39"/>
      <c r="CA3489" s="39"/>
      <c r="CB3489" s="39"/>
      <c r="CC3489" s="39"/>
      <c r="CD3489" s="39"/>
      <c r="CE3489" s="39"/>
      <c r="CF3489" s="39"/>
      <c r="CG3489" s="39"/>
      <c r="CH3489" s="39"/>
      <c r="CI3489" s="39"/>
      <c r="CJ3489" s="39"/>
      <c r="CK3489" s="39"/>
      <c r="CL3489" s="39"/>
      <c r="CM3489" s="39"/>
      <c r="CN3489" s="39"/>
      <c r="CO3489" s="39"/>
      <c r="CP3489" s="39"/>
      <c r="CQ3489" s="39"/>
      <c r="CR3489" s="39"/>
      <c r="CS3489" s="39"/>
      <c r="CT3489" s="39"/>
      <c r="CU3489" s="39"/>
      <c r="CV3489" s="39"/>
      <c r="CW3489" s="39"/>
      <c r="CX3489" s="39"/>
      <c r="CY3489" s="39"/>
      <c r="CZ3489" s="39"/>
      <c r="DA3489" s="39"/>
      <c r="DB3489" s="39"/>
      <c r="DC3489" s="39"/>
      <c r="DD3489" s="39"/>
      <c r="DE3489" s="39"/>
      <c r="DF3489" s="39"/>
      <c r="DG3489" s="39"/>
      <c r="DH3489" s="39"/>
      <c r="DI3489" s="39"/>
      <c r="DJ3489" s="39"/>
      <c r="DK3489" s="39"/>
      <c r="DL3489" s="39"/>
      <c r="DM3489" s="39"/>
      <c r="DN3489" s="39"/>
      <c r="DO3489" s="39"/>
      <c r="DP3489" s="39"/>
      <c r="DQ3489" s="39"/>
      <c r="DR3489" s="39"/>
      <c r="DS3489" s="39"/>
      <c r="DT3489" s="39"/>
      <c r="DU3489" s="39"/>
      <c r="DV3489" s="39"/>
      <c r="DW3489" s="39"/>
      <c r="DX3489" s="39"/>
      <c r="DY3489" s="39"/>
      <c r="DZ3489" s="39"/>
      <c r="EA3489" s="39"/>
      <c r="EB3489" s="39"/>
      <c r="EC3489" s="39"/>
      <c r="ED3489" s="39"/>
      <c r="EE3489" s="39"/>
      <c r="EF3489" s="39"/>
      <c r="EG3489" s="39"/>
      <c r="EH3489" s="39"/>
      <c r="EI3489" s="39"/>
      <c r="EJ3489" s="39"/>
      <c r="EK3489" s="39"/>
      <c r="EL3489" s="39"/>
      <c r="EM3489" s="39"/>
      <c r="EN3489" s="39"/>
      <c r="EO3489" s="39"/>
      <c r="EP3489" s="39"/>
      <c r="EQ3489" s="39"/>
      <c r="ER3489" s="39"/>
      <c r="ES3489" s="39"/>
      <c r="ET3489" s="39"/>
      <c r="EU3489" s="39"/>
      <c r="EV3489" s="39"/>
      <c r="EW3489" s="39"/>
      <c r="EX3489" s="39"/>
    </row>
    <row r="3490" spans="1:154" x14ac:dyDescent="0.3">
      <c r="A3490" s="29">
        <v>2970</v>
      </c>
      <c r="B3490" s="29" t="s">
        <v>47</v>
      </c>
      <c r="C3490" s="29">
        <v>7772</v>
      </c>
      <c r="D3490" s="29">
        <v>6</v>
      </c>
      <c r="E3490" s="29">
        <v>1</v>
      </c>
      <c r="F3490" s="29">
        <v>3</v>
      </c>
      <c r="G3490" s="29">
        <v>62</v>
      </c>
      <c r="H3490" s="25" t="s">
        <v>476</v>
      </c>
      <c r="I3490" s="36">
        <v>762</v>
      </c>
      <c r="J3490" s="41">
        <v>150</v>
      </c>
      <c r="K3490" s="74">
        <f>I3490*J3490</f>
        <v>114300</v>
      </c>
      <c r="L3490" s="29"/>
      <c r="M3490" s="29"/>
      <c r="N3490" s="29"/>
      <c r="O3490" s="29"/>
      <c r="P3490" s="29"/>
      <c r="Q3490" s="36"/>
      <c r="R3490" s="36"/>
      <c r="S3490" s="36"/>
      <c r="T3490" s="29"/>
      <c r="U3490" s="185"/>
      <c r="V3490" s="37"/>
      <c r="W3490" s="36"/>
      <c r="X3490" s="75">
        <f>K3490+W3490</f>
        <v>114300</v>
      </c>
      <c r="Y3490" s="36"/>
      <c r="Z3490" s="74">
        <v>50000000</v>
      </c>
      <c r="AA3490" s="29">
        <v>0</v>
      </c>
      <c r="AB3490" s="29">
        <v>0</v>
      </c>
      <c r="AC3490" s="41" t="s">
        <v>1459</v>
      </c>
      <c r="AD3490" s="36"/>
    </row>
    <row r="3491" spans="1:154" x14ac:dyDescent="0.3">
      <c r="A3491" s="18"/>
      <c r="B3491" s="18"/>
      <c r="C3491" s="18"/>
      <c r="D3491" s="18"/>
      <c r="E3491" s="18"/>
      <c r="F3491" s="18"/>
      <c r="G3491" s="18"/>
      <c r="H3491" s="19"/>
      <c r="I3491" s="20"/>
      <c r="J3491" s="21"/>
      <c r="K3491" s="20"/>
      <c r="L3491" s="18"/>
      <c r="M3491" s="18"/>
      <c r="N3491" s="18"/>
      <c r="O3491" s="18"/>
      <c r="P3491" s="18"/>
      <c r="Q3491" s="20"/>
      <c r="R3491" s="20"/>
      <c r="S3491" s="20"/>
      <c r="T3491" s="18"/>
      <c r="U3491" s="94"/>
      <c r="V3491" s="23"/>
      <c r="W3491" s="20"/>
      <c r="X3491" s="20"/>
      <c r="Y3491" s="20"/>
      <c r="Z3491" s="20"/>
      <c r="AA3491" s="18"/>
      <c r="AB3491" s="18"/>
      <c r="AC3491" s="58"/>
      <c r="AD3491" s="64"/>
      <c r="AE3491" s="39"/>
      <c r="AF3491" s="39"/>
      <c r="AG3491" s="39"/>
      <c r="AH3491" s="39"/>
      <c r="AI3491" s="39"/>
      <c r="AJ3491" s="39"/>
      <c r="AK3491" s="39"/>
      <c r="AL3491" s="39"/>
      <c r="AM3491" s="39"/>
      <c r="AN3491" s="39"/>
      <c r="AO3491" s="39"/>
      <c r="AP3491" s="39"/>
      <c r="AQ3491" s="39"/>
      <c r="AR3491" s="39"/>
      <c r="AS3491" s="39"/>
      <c r="AT3491" s="39"/>
      <c r="AU3491" s="39"/>
      <c r="AV3491" s="39"/>
      <c r="AW3491" s="39"/>
      <c r="AX3491" s="39"/>
      <c r="AY3491" s="39"/>
      <c r="AZ3491" s="39"/>
      <c r="BA3491" s="39"/>
      <c r="BB3491" s="39"/>
      <c r="BC3491" s="39"/>
      <c r="BD3491" s="39"/>
      <c r="BE3491" s="39"/>
      <c r="BF3491" s="39"/>
      <c r="BG3491" s="39"/>
      <c r="BH3491" s="39"/>
      <c r="BI3491" s="39"/>
      <c r="BJ3491" s="39"/>
      <c r="BK3491" s="39"/>
      <c r="BL3491" s="39"/>
      <c r="BM3491" s="39"/>
      <c r="BN3491" s="39"/>
      <c r="BO3491" s="39"/>
      <c r="BP3491" s="39"/>
      <c r="BQ3491" s="39"/>
      <c r="BR3491" s="39"/>
      <c r="BS3491" s="39"/>
      <c r="BT3491" s="39"/>
      <c r="BU3491" s="39"/>
      <c r="BV3491" s="39"/>
      <c r="BW3491" s="39"/>
      <c r="BX3491" s="39"/>
      <c r="BY3491" s="39"/>
      <c r="BZ3491" s="39"/>
      <c r="CA3491" s="39"/>
      <c r="CB3491" s="39"/>
      <c r="CC3491" s="39"/>
      <c r="CD3491" s="39"/>
      <c r="CE3491" s="39"/>
      <c r="CF3491" s="39"/>
      <c r="CG3491" s="39"/>
      <c r="CH3491" s="39"/>
      <c r="CI3491" s="39"/>
      <c r="CJ3491" s="39"/>
      <c r="CK3491" s="39"/>
      <c r="CL3491" s="39"/>
      <c r="CM3491" s="39"/>
      <c r="CN3491" s="39"/>
      <c r="CO3491" s="39"/>
      <c r="CP3491" s="39"/>
      <c r="CQ3491" s="39"/>
      <c r="CR3491" s="39"/>
      <c r="CS3491" s="39"/>
      <c r="CT3491" s="39"/>
      <c r="CU3491" s="39"/>
      <c r="CV3491" s="39"/>
      <c r="CW3491" s="39"/>
      <c r="CX3491" s="39"/>
      <c r="CY3491" s="39"/>
      <c r="CZ3491" s="39"/>
      <c r="DA3491" s="39"/>
      <c r="DB3491" s="39"/>
      <c r="DC3491" s="39"/>
      <c r="DD3491" s="39"/>
      <c r="DE3491" s="39"/>
      <c r="DF3491" s="39"/>
      <c r="DG3491" s="39"/>
      <c r="DH3491" s="39"/>
      <c r="DI3491" s="39"/>
      <c r="DJ3491" s="39"/>
      <c r="DK3491" s="39"/>
      <c r="DL3491" s="39"/>
      <c r="DM3491" s="39"/>
      <c r="DN3491" s="39"/>
      <c r="DO3491" s="39"/>
      <c r="DP3491" s="39"/>
      <c r="DQ3491" s="39"/>
      <c r="DR3491" s="39"/>
      <c r="DS3491" s="39"/>
      <c r="DT3491" s="39"/>
      <c r="DU3491" s="39"/>
      <c r="DV3491" s="39"/>
      <c r="DW3491" s="39"/>
      <c r="DX3491" s="39"/>
      <c r="DY3491" s="39"/>
      <c r="DZ3491" s="39"/>
      <c r="EA3491" s="39"/>
      <c r="EB3491" s="39"/>
      <c r="EC3491" s="39"/>
      <c r="ED3491" s="39"/>
      <c r="EE3491" s="39"/>
      <c r="EF3491" s="39"/>
      <c r="EG3491" s="39"/>
      <c r="EH3491" s="39"/>
      <c r="EI3491" s="39"/>
      <c r="EJ3491" s="39"/>
      <c r="EK3491" s="39"/>
      <c r="EL3491" s="39"/>
      <c r="EM3491" s="39"/>
      <c r="EN3491" s="39"/>
      <c r="EO3491" s="39"/>
      <c r="EP3491" s="39"/>
      <c r="EQ3491" s="39"/>
      <c r="ER3491" s="39"/>
      <c r="ES3491" s="39"/>
      <c r="ET3491" s="39"/>
      <c r="EU3491" s="39"/>
      <c r="EV3491" s="39"/>
      <c r="EW3491" s="39"/>
      <c r="EX3491" s="39"/>
    </row>
    <row r="3492" spans="1:154" s="39" customFormat="1" x14ac:dyDescent="0.3">
      <c r="A3492" s="29">
        <v>2971</v>
      </c>
      <c r="B3492" s="29" t="s">
        <v>47</v>
      </c>
      <c r="C3492" s="29">
        <v>3842</v>
      </c>
      <c r="D3492" s="29">
        <v>3</v>
      </c>
      <c r="E3492" s="29">
        <v>4</v>
      </c>
      <c r="F3492" s="29">
        <v>3</v>
      </c>
      <c r="G3492" s="29">
        <v>48</v>
      </c>
      <c r="H3492" s="25" t="s">
        <v>476</v>
      </c>
      <c r="I3492" s="36">
        <v>1548</v>
      </c>
      <c r="J3492" s="41">
        <v>900</v>
      </c>
      <c r="K3492" s="74">
        <f>I3492*J3492</f>
        <v>1393200</v>
      </c>
      <c r="L3492" s="29"/>
      <c r="M3492" s="29"/>
      <c r="N3492" s="29"/>
      <c r="O3492" s="25"/>
      <c r="P3492" s="29"/>
      <c r="Q3492" s="36"/>
      <c r="R3492" s="36"/>
      <c r="S3492" s="74"/>
      <c r="T3492" s="29"/>
      <c r="U3492" s="185"/>
      <c r="V3492" s="37"/>
      <c r="W3492" s="36"/>
      <c r="X3492" s="75">
        <f>K3492+W3492</f>
        <v>1393200</v>
      </c>
      <c r="Y3492" s="36"/>
      <c r="Z3492" s="74">
        <v>50000000</v>
      </c>
      <c r="AA3492" s="29">
        <v>0</v>
      </c>
      <c r="AB3492" s="29">
        <v>0</v>
      </c>
      <c r="AC3492" s="41" t="s">
        <v>1460</v>
      </c>
      <c r="AD3492" s="36"/>
      <c r="AE3492" s="16"/>
      <c r="AF3492" s="16"/>
      <c r="AG3492" s="16"/>
      <c r="AH3492" s="16"/>
      <c r="AI3492" s="16"/>
      <c r="AJ3492" s="16"/>
      <c r="AK3492" s="16"/>
      <c r="AL3492" s="16"/>
      <c r="AM3492" s="16"/>
      <c r="AN3492" s="16"/>
      <c r="AO3492" s="16"/>
      <c r="AP3492" s="16"/>
      <c r="AQ3492" s="16"/>
      <c r="AR3492" s="16"/>
      <c r="AS3492" s="16"/>
      <c r="AT3492" s="16"/>
      <c r="AU3492" s="16"/>
      <c r="AV3492" s="16"/>
      <c r="AW3492" s="16"/>
      <c r="AX3492" s="16"/>
      <c r="AY3492" s="16"/>
      <c r="AZ3492" s="16"/>
      <c r="BA3492" s="16"/>
      <c r="BB3492" s="16"/>
      <c r="BC3492" s="16"/>
      <c r="BD3492" s="16"/>
      <c r="BE3492" s="16"/>
      <c r="BF3492" s="16"/>
      <c r="BG3492" s="16"/>
      <c r="BH3492" s="16"/>
      <c r="BI3492" s="16"/>
      <c r="BJ3492" s="16"/>
      <c r="BK3492" s="16"/>
      <c r="BL3492" s="16"/>
      <c r="BM3492" s="16"/>
      <c r="BN3492" s="16"/>
      <c r="BO3492" s="16"/>
      <c r="BP3492" s="16"/>
      <c r="BQ3492" s="16"/>
      <c r="BR3492" s="16"/>
      <c r="BS3492" s="16"/>
      <c r="BT3492" s="16"/>
      <c r="BU3492" s="16"/>
      <c r="BV3492" s="16"/>
      <c r="BW3492" s="16"/>
      <c r="BX3492" s="16"/>
      <c r="BY3492" s="16"/>
      <c r="BZ3492" s="16"/>
      <c r="CA3492" s="16"/>
      <c r="CB3492" s="16"/>
      <c r="CC3492" s="16"/>
      <c r="CD3492" s="16"/>
      <c r="CE3492" s="16"/>
      <c r="CF3492" s="16"/>
      <c r="CG3492" s="16"/>
      <c r="CH3492" s="16"/>
      <c r="CI3492" s="16"/>
      <c r="CJ3492" s="16"/>
      <c r="CK3492" s="16"/>
      <c r="CL3492" s="16"/>
      <c r="CM3492" s="16"/>
      <c r="CN3492" s="16"/>
      <c r="CO3492" s="16"/>
      <c r="CP3492" s="16"/>
      <c r="CQ3492" s="16"/>
      <c r="CR3492" s="16"/>
      <c r="CS3492" s="16"/>
      <c r="CT3492" s="16"/>
      <c r="CU3492" s="16"/>
      <c r="CV3492" s="16"/>
      <c r="CW3492" s="16"/>
      <c r="CX3492" s="16"/>
      <c r="CY3492" s="16"/>
      <c r="CZ3492" s="16"/>
      <c r="DA3492" s="16"/>
      <c r="DB3492" s="16"/>
      <c r="DC3492" s="16"/>
      <c r="DD3492" s="16"/>
      <c r="DE3492" s="16"/>
      <c r="DF3492" s="16"/>
      <c r="DG3492" s="16"/>
      <c r="DH3492" s="16"/>
      <c r="DI3492" s="16"/>
      <c r="DJ3492" s="16"/>
      <c r="DK3492" s="16"/>
      <c r="DL3492" s="16"/>
      <c r="DM3492" s="16"/>
      <c r="DN3492" s="16"/>
      <c r="DO3492" s="16"/>
      <c r="DP3492" s="16"/>
      <c r="DQ3492" s="16"/>
      <c r="DR3492" s="16"/>
      <c r="DS3492" s="16"/>
      <c r="DT3492" s="16"/>
      <c r="DU3492" s="16"/>
      <c r="DV3492" s="16"/>
      <c r="DW3492" s="16"/>
      <c r="DX3492" s="16"/>
      <c r="DY3492" s="16"/>
      <c r="DZ3492" s="16"/>
      <c r="EA3492" s="16"/>
      <c r="EB3492" s="16"/>
      <c r="EC3492" s="16"/>
      <c r="ED3492" s="16"/>
      <c r="EE3492" s="16"/>
      <c r="EF3492" s="16"/>
      <c r="EG3492" s="16"/>
      <c r="EH3492" s="16"/>
      <c r="EI3492" s="16"/>
      <c r="EJ3492" s="16"/>
      <c r="EK3492" s="16"/>
      <c r="EL3492" s="16"/>
      <c r="EM3492" s="16"/>
      <c r="EN3492" s="16"/>
      <c r="EO3492" s="16"/>
      <c r="EP3492" s="16"/>
      <c r="EQ3492" s="16"/>
      <c r="ER3492" s="16"/>
      <c r="ES3492" s="16"/>
      <c r="ET3492" s="16"/>
      <c r="EU3492" s="16"/>
      <c r="EV3492" s="16"/>
      <c r="EW3492" s="16"/>
      <c r="EX3492" s="16"/>
    </row>
    <row r="3493" spans="1:154" x14ac:dyDescent="0.3">
      <c r="A3493" s="9"/>
      <c r="B3493" s="9"/>
      <c r="C3493" s="9"/>
      <c r="D3493" s="9"/>
      <c r="E3493" s="9"/>
      <c r="F3493" s="9"/>
      <c r="G3493" s="9"/>
      <c r="H3493" s="30"/>
      <c r="I3493" s="10">
        <v>400</v>
      </c>
      <c r="J3493" s="33">
        <v>900</v>
      </c>
      <c r="K3493" s="34">
        <f>I3493*J3493</f>
        <v>360000</v>
      </c>
      <c r="L3493" s="9"/>
      <c r="M3493" s="9"/>
      <c r="N3493" s="9"/>
      <c r="O3493" s="30"/>
      <c r="P3493" s="9"/>
      <c r="Q3493" s="10"/>
      <c r="R3493" s="10"/>
      <c r="S3493" s="34"/>
      <c r="T3493" s="9"/>
      <c r="U3493" s="2"/>
      <c r="V3493" s="35"/>
      <c r="W3493" s="10"/>
      <c r="X3493" s="31">
        <f t="shared" ref="X3493:X3494" si="376">K3493+W3493</f>
        <v>360000</v>
      </c>
      <c r="Y3493" s="10"/>
      <c r="Z3493" s="10"/>
      <c r="AA3493" s="34">
        <f>X3493-Z3493</f>
        <v>360000</v>
      </c>
      <c r="AB3493" s="9">
        <v>0.02</v>
      </c>
      <c r="AC3493" s="33"/>
      <c r="AD3493" s="10"/>
    </row>
    <row r="3494" spans="1:154" s="39" customFormat="1" x14ac:dyDescent="0.3">
      <c r="A3494" s="9"/>
      <c r="B3494" s="9"/>
      <c r="C3494" s="9"/>
      <c r="D3494" s="9"/>
      <c r="E3494" s="9"/>
      <c r="F3494" s="9"/>
      <c r="G3494" s="9"/>
      <c r="H3494" s="30"/>
      <c r="I3494" s="10"/>
      <c r="J3494" s="33"/>
      <c r="K3494" s="34"/>
      <c r="L3494" s="9">
        <v>1</v>
      </c>
      <c r="M3494" s="9" t="s">
        <v>53</v>
      </c>
      <c r="N3494" s="9" t="s">
        <v>72</v>
      </c>
      <c r="O3494" s="30" t="s">
        <v>477</v>
      </c>
      <c r="P3494" s="9">
        <v>90</v>
      </c>
      <c r="Q3494" s="10">
        <v>100</v>
      </c>
      <c r="R3494" s="10">
        <v>6750</v>
      </c>
      <c r="S3494" s="34">
        <f>P3494*R3494</f>
        <v>607500</v>
      </c>
      <c r="T3494" s="9">
        <v>41</v>
      </c>
      <c r="U3494" s="2">
        <v>93</v>
      </c>
      <c r="V3494" s="34">
        <f>S3494*U3494/100</f>
        <v>564975</v>
      </c>
      <c r="W3494" s="34">
        <f>S3494-V3494</f>
        <v>42525</v>
      </c>
      <c r="X3494" s="31">
        <f t="shared" si="376"/>
        <v>42525</v>
      </c>
      <c r="Y3494" s="34">
        <f>X3494*Q3494/100</f>
        <v>42525</v>
      </c>
      <c r="Z3494" s="34">
        <v>10000000</v>
      </c>
      <c r="AA3494" s="9">
        <v>0</v>
      </c>
      <c r="AB3494" s="9">
        <v>0</v>
      </c>
      <c r="AC3494" s="33"/>
      <c r="AD3494" s="10"/>
      <c r="AE3494" s="16"/>
      <c r="AF3494" s="16"/>
      <c r="AG3494" s="16"/>
      <c r="AH3494" s="16"/>
      <c r="AI3494" s="16"/>
      <c r="AJ3494" s="16"/>
      <c r="AK3494" s="16"/>
      <c r="AL3494" s="16"/>
      <c r="AM3494" s="16"/>
      <c r="AN3494" s="16"/>
      <c r="AO3494" s="16"/>
      <c r="AP3494" s="16"/>
      <c r="AQ3494" s="16"/>
      <c r="AR3494" s="16"/>
      <c r="AS3494" s="16"/>
      <c r="AT3494" s="16"/>
      <c r="AU3494" s="16"/>
      <c r="AV3494" s="16"/>
      <c r="AW3494" s="16"/>
      <c r="AX3494" s="16"/>
      <c r="AY3494" s="16"/>
      <c r="AZ3494" s="16"/>
      <c r="BA3494" s="16"/>
      <c r="BB3494" s="16"/>
      <c r="BC3494" s="16"/>
      <c r="BD3494" s="16"/>
      <c r="BE3494" s="16"/>
      <c r="BF3494" s="16"/>
      <c r="BG3494" s="16"/>
      <c r="BH3494" s="16"/>
      <c r="BI3494" s="16"/>
      <c r="BJ3494" s="16"/>
      <c r="BK3494" s="16"/>
      <c r="BL3494" s="16"/>
      <c r="BM3494" s="16"/>
      <c r="BN3494" s="16"/>
      <c r="BO3494" s="16"/>
      <c r="BP3494" s="16"/>
      <c r="BQ3494" s="16"/>
      <c r="BR3494" s="16"/>
      <c r="BS3494" s="16"/>
      <c r="BT3494" s="16"/>
      <c r="BU3494" s="16"/>
      <c r="BV3494" s="16"/>
      <c r="BW3494" s="16"/>
      <c r="BX3494" s="16"/>
      <c r="BY3494" s="16"/>
      <c r="BZ3494" s="16"/>
      <c r="CA3494" s="16"/>
      <c r="CB3494" s="16"/>
      <c r="CC3494" s="16"/>
      <c r="CD3494" s="16"/>
      <c r="CE3494" s="16"/>
      <c r="CF3494" s="16"/>
      <c r="CG3494" s="16"/>
      <c r="CH3494" s="16"/>
      <c r="CI3494" s="16"/>
      <c r="CJ3494" s="16"/>
      <c r="CK3494" s="16"/>
      <c r="CL3494" s="16"/>
      <c r="CM3494" s="16"/>
      <c r="CN3494" s="16"/>
      <c r="CO3494" s="16"/>
      <c r="CP3494" s="16"/>
      <c r="CQ3494" s="16"/>
      <c r="CR3494" s="16"/>
      <c r="CS3494" s="16"/>
      <c r="CT3494" s="16"/>
      <c r="CU3494" s="16"/>
      <c r="CV3494" s="16"/>
      <c r="CW3494" s="16"/>
      <c r="CX3494" s="16"/>
      <c r="CY3494" s="16"/>
      <c r="CZ3494" s="16"/>
      <c r="DA3494" s="16"/>
      <c r="DB3494" s="16"/>
      <c r="DC3494" s="16"/>
      <c r="DD3494" s="16"/>
      <c r="DE3494" s="16"/>
      <c r="DF3494" s="16"/>
      <c r="DG3494" s="16"/>
      <c r="DH3494" s="16"/>
      <c r="DI3494" s="16"/>
      <c r="DJ3494" s="16"/>
      <c r="DK3494" s="16"/>
      <c r="DL3494" s="16"/>
      <c r="DM3494" s="16"/>
      <c r="DN3494" s="16"/>
      <c r="DO3494" s="16"/>
      <c r="DP3494" s="16"/>
      <c r="DQ3494" s="16"/>
      <c r="DR3494" s="16"/>
      <c r="DS3494" s="16"/>
      <c r="DT3494" s="16"/>
      <c r="DU3494" s="16"/>
      <c r="DV3494" s="16"/>
      <c r="DW3494" s="16"/>
      <c r="DX3494" s="16"/>
      <c r="DY3494" s="16"/>
      <c r="DZ3494" s="16"/>
      <c r="EA3494" s="16"/>
      <c r="EB3494" s="16"/>
      <c r="EC3494" s="16"/>
      <c r="ED3494" s="16"/>
      <c r="EE3494" s="16"/>
      <c r="EF3494" s="16"/>
      <c r="EG3494" s="16"/>
      <c r="EH3494" s="16"/>
      <c r="EI3494" s="16"/>
      <c r="EJ3494" s="16"/>
      <c r="EK3494" s="16"/>
      <c r="EL3494" s="16"/>
      <c r="EM3494" s="16"/>
      <c r="EN3494" s="16"/>
      <c r="EO3494" s="16"/>
      <c r="EP3494" s="16"/>
      <c r="EQ3494" s="16"/>
      <c r="ER3494" s="16"/>
      <c r="ES3494" s="16"/>
      <c r="ET3494" s="16"/>
      <c r="EU3494" s="16"/>
      <c r="EV3494" s="16"/>
      <c r="EW3494" s="16"/>
      <c r="EX3494" s="16"/>
    </row>
    <row r="3495" spans="1:154" x14ac:dyDescent="0.3">
      <c r="A3495" s="18"/>
      <c r="B3495" s="18"/>
      <c r="C3495" s="18"/>
      <c r="D3495" s="18"/>
      <c r="E3495" s="18"/>
      <c r="F3495" s="18"/>
      <c r="G3495" s="18"/>
      <c r="H3495" s="19"/>
      <c r="I3495" s="20"/>
      <c r="J3495" s="21"/>
      <c r="K3495" s="22"/>
      <c r="L3495" s="18"/>
      <c r="M3495" s="18"/>
      <c r="N3495" s="18"/>
      <c r="O3495" s="19"/>
      <c r="P3495" s="18"/>
      <c r="Q3495" s="20"/>
      <c r="R3495" s="20"/>
      <c r="S3495" s="22"/>
      <c r="T3495" s="18"/>
      <c r="U3495" s="94"/>
      <c r="V3495" s="22"/>
      <c r="W3495" s="22"/>
      <c r="X3495" s="24"/>
      <c r="Y3495" s="22"/>
      <c r="Z3495" s="22"/>
      <c r="AA3495" s="18"/>
      <c r="AB3495" s="18"/>
      <c r="AC3495" s="21"/>
      <c r="AD3495" s="20"/>
      <c r="AE3495" s="39"/>
      <c r="AF3495" s="39"/>
      <c r="AG3495" s="39"/>
      <c r="AH3495" s="39"/>
      <c r="AI3495" s="39"/>
      <c r="AJ3495" s="39"/>
      <c r="AK3495" s="39"/>
      <c r="AL3495" s="39"/>
      <c r="AM3495" s="39"/>
      <c r="AN3495" s="39"/>
      <c r="AO3495" s="39"/>
      <c r="AP3495" s="39"/>
      <c r="AQ3495" s="39"/>
      <c r="AR3495" s="39"/>
      <c r="AS3495" s="39"/>
      <c r="AT3495" s="39"/>
      <c r="AU3495" s="39"/>
      <c r="AV3495" s="39"/>
      <c r="AW3495" s="39"/>
      <c r="AX3495" s="39"/>
      <c r="AY3495" s="39"/>
      <c r="AZ3495" s="39"/>
      <c r="BA3495" s="39"/>
      <c r="BB3495" s="39"/>
      <c r="BC3495" s="39"/>
      <c r="BD3495" s="39"/>
      <c r="BE3495" s="39"/>
      <c r="BF3495" s="39"/>
      <c r="BG3495" s="39"/>
      <c r="BH3495" s="39"/>
      <c r="BI3495" s="39"/>
      <c r="BJ3495" s="39"/>
      <c r="BK3495" s="39"/>
      <c r="BL3495" s="39"/>
      <c r="BM3495" s="39"/>
      <c r="BN3495" s="39"/>
      <c r="BO3495" s="39"/>
      <c r="BP3495" s="39"/>
      <c r="BQ3495" s="39"/>
      <c r="BR3495" s="39"/>
      <c r="BS3495" s="39"/>
      <c r="BT3495" s="39"/>
      <c r="BU3495" s="39"/>
      <c r="BV3495" s="39"/>
      <c r="BW3495" s="39"/>
      <c r="BX3495" s="39"/>
      <c r="BY3495" s="39"/>
      <c r="BZ3495" s="39"/>
      <c r="CA3495" s="39"/>
      <c r="CB3495" s="39"/>
      <c r="CC3495" s="39"/>
      <c r="CD3495" s="39"/>
      <c r="CE3495" s="39"/>
      <c r="CF3495" s="39"/>
      <c r="CG3495" s="39"/>
      <c r="CH3495" s="39"/>
      <c r="CI3495" s="39"/>
      <c r="CJ3495" s="39"/>
      <c r="CK3495" s="39"/>
      <c r="CL3495" s="39"/>
      <c r="CM3495" s="39"/>
      <c r="CN3495" s="39"/>
      <c r="CO3495" s="39"/>
      <c r="CP3495" s="39"/>
      <c r="CQ3495" s="39"/>
      <c r="CR3495" s="39"/>
      <c r="CS3495" s="39"/>
      <c r="CT3495" s="39"/>
      <c r="CU3495" s="39"/>
      <c r="CV3495" s="39"/>
      <c r="CW3495" s="39"/>
      <c r="CX3495" s="39"/>
      <c r="CY3495" s="39"/>
      <c r="CZ3495" s="39"/>
      <c r="DA3495" s="39"/>
      <c r="DB3495" s="39"/>
      <c r="DC3495" s="39"/>
      <c r="DD3495" s="39"/>
      <c r="DE3495" s="39"/>
      <c r="DF3495" s="39"/>
      <c r="DG3495" s="39"/>
      <c r="DH3495" s="39"/>
      <c r="DI3495" s="39"/>
      <c r="DJ3495" s="39"/>
      <c r="DK3495" s="39"/>
      <c r="DL3495" s="39"/>
      <c r="DM3495" s="39"/>
      <c r="DN3495" s="39"/>
      <c r="DO3495" s="39"/>
      <c r="DP3495" s="39"/>
      <c r="DQ3495" s="39"/>
      <c r="DR3495" s="39"/>
      <c r="DS3495" s="39"/>
      <c r="DT3495" s="39"/>
      <c r="DU3495" s="39"/>
      <c r="DV3495" s="39"/>
      <c r="DW3495" s="39"/>
      <c r="DX3495" s="39"/>
      <c r="DY3495" s="39"/>
      <c r="DZ3495" s="39"/>
      <c r="EA3495" s="39"/>
      <c r="EB3495" s="39"/>
      <c r="EC3495" s="39"/>
      <c r="ED3495" s="39"/>
      <c r="EE3495" s="39"/>
      <c r="EF3495" s="39"/>
      <c r="EG3495" s="39"/>
      <c r="EH3495" s="39"/>
      <c r="EI3495" s="39"/>
      <c r="EJ3495" s="39"/>
      <c r="EK3495" s="39"/>
      <c r="EL3495" s="39"/>
      <c r="EM3495" s="39"/>
      <c r="EN3495" s="39"/>
      <c r="EO3495" s="39"/>
      <c r="EP3495" s="39"/>
      <c r="EQ3495" s="39"/>
      <c r="ER3495" s="39"/>
      <c r="ES3495" s="39"/>
      <c r="ET3495" s="39"/>
      <c r="EU3495" s="39"/>
      <c r="EV3495" s="39"/>
      <c r="EW3495" s="39"/>
      <c r="EX3495" s="39"/>
    </row>
    <row r="3496" spans="1:154" s="39" customFormat="1" x14ac:dyDescent="0.3">
      <c r="A3496" s="9">
        <v>2972</v>
      </c>
      <c r="B3496" s="9" t="s">
        <v>47</v>
      </c>
      <c r="C3496" s="9">
        <v>339</v>
      </c>
      <c r="D3496" s="9">
        <v>1</v>
      </c>
      <c r="E3496" s="9">
        <v>34</v>
      </c>
      <c r="F3496" s="9">
        <v>0</v>
      </c>
      <c r="G3496" s="9">
        <v>41</v>
      </c>
      <c r="H3496" s="30" t="s">
        <v>476</v>
      </c>
      <c r="I3496" s="10">
        <v>13641</v>
      </c>
      <c r="J3496" s="33">
        <v>200</v>
      </c>
      <c r="K3496" s="34">
        <f>I3496*J3496</f>
        <v>2728200</v>
      </c>
      <c r="L3496" s="9"/>
      <c r="M3496" s="9"/>
      <c r="N3496" s="9"/>
      <c r="O3496" s="9"/>
      <c r="P3496" s="9"/>
      <c r="Q3496" s="10"/>
      <c r="R3496" s="10"/>
      <c r="S3496" s="10"/>
      <c r="T3496" s="9"/>
      <c r="U3496" s="2"/>
      <c r="V3496" s="35"/>
      <c r="W3496" s="10"/>
      <c r="X3496" s="31">
        <f>K3496+W3496</f>
        <v>2728200</v>
      </c>
      <c r="Y3496" s="10"/>
      <c r="Z3496" s="34">
        <v>50000000</v>
      </c>
      <c r="AA3496" s="9">
        <v>0</v>
      </c>
      <c r="AB3496" s="9">
        <v>0</v>
      </c>
      <c r="AC3496" s="41" t="s">
        <v>1461</v>
      </c>
      <c r="AD3496" s="36"/>
      <c r="AE3496" s="16"/>
      <c r="AF3496" s="16"/>
      <c r="AG3496" s="16"/>
      <c r="AH3496" s="16"/>
      <c r="AI3496" s="16"/>
      <c r="AJ3496" s="16"/>
      <c r="AK3496" s="16"/>
      <c r="AL3496" s="16"/>
      <c r="AM3496" s="16"/>
      <c r="AN3496" s="16"/>
      <c r="AO3496" s="16"/>
      <c r="AP3496" s="16"/>
      <c r="AQ3496" s="16"/>
      <c r="AR3496" s="16"/>
      <c r="AS3496" s="16"/>
      <c r="AT3496" s="16"/>
      <c r="AU3496" s="16"/>
      <c r="AV3496" s="16"/>
      <c r="AW3496" s="16"/>
      <c r="AX3496" s="16"/>
      <c r="AY3496" s="16"/>
      <c r="AZ3496" s="16"/>
      <c r="BA3496" s="16"/>
      <c r="BB3496" s="16"/>
      <c r="BC3496" s="16"/>
      <c r="BD3496" s="16"/>
      <c r="BE3496" s="16"/>
      <c r="BF3496" s="16"/>
      <c r="BG3496" s="16"/>
      <c r="BH3496" s="16"/>
      <c r="BI3496" s="16"/>
      <c r="BJ3496" s="16"/>
      <c r="BK3496" s="16"/>
      <c r="BL3496" s="16"/>
      <c r="BM3496" s="16"/>
      <c r="BN3496" s="16"/>
      <c r="BO3496" s="16"/>
      <c r="BP3496" s="16"/>
      <c r="BQ3496" s="16"/>
      <c r="BR3496" s="16"/>
      <c r="BS3496" s="16"/>
      <c r="BT3496" s="16"/>
      <c r="BU3496" s="16"/>
      <c r="BV3496" s="16"/>
      <c r="BW3496" s="16"/>
      <c r="BX3496" s="16"/>
      <c r="BY3496" s="16"/>
      <c r="BZ3496" s="16"/>
      <c r="CA3496" s="16"/>
      <c r="CB3496" s="16"/>
      <c r="CC3496" s="16"/>
      <c r="CD3496" s="16"/>
      <c r="CE3496" s="16"/>
      <c r="CF3496" s="16"/>
      <c r="CG3496" s="16"/>
      <c r="CH3496" s="16"/>
      <c r="CI3496" s="16"/>
      <c r="CJ3496" s="16"/>
      <c r="CK3496" s="16"/>
      <c r="CL3496" s="16"/>
      <c r="CM3496" s="16"/>
      <c r="CN3496" s="16"/>
      <c r="CO3496" s="16"/>
      <c r="CP3496" s="16"/>
      <c r="CQ3496" s="16"/>
      <c r="CR3496" s="16"/>
      <c r="CS3496" s="16"/>
      <c r="CT3496" s="16"/>
      <c r="CU3496" s="16"/>
      <c r="CV3496" s="16"/>
      <c r="CW3496" s="16"/>
      <c r="CX3496" s="16"/>
      <c r="CY3496" s="16"/>
      <c r="CZ3496" s="16"/>
      <c r="DA3496" s="16"/>
      <c r="DB3496" s="16"/>
      <c r="DC3496" s="16"/>
      <c r="DD3496" s="16"/>
      <c r="DE3496" s="16"/>
      <c r="DF3496" s="16"/>
      <c r="DG3496" s="16"/>
      <c r="DH3496" s="16"/>
      <c r="DI3496" s="16"/>
      <c r="DJ3496" s="16"/>
      <c r="DK3496" s="16"/>
      <c r="DL3496" s="16"/>
      <c r="DM3496" s="16"/>
      <c r="DN3496" s="16"/>
      <c r="DO3496" s="16"/>
      <c r="DP3496" s="16"/>
      <c r="DQ3496" s="16"/>
      <c r="DR3496" s="16"/>
      <c r="DS3496" s="16"/>
      <c r="DT3496" s="16"/>
      <c r="DU3496" s="16"/>
      <c r="DV3496" s="16"/>
      <c r="DW3496" s="16"/>
      <c r="DX3496" s="16"/>
      <c r="DY3496" s="16"/>
      <c r="DZ3496" s="16"/>
      <c r="EA3496" s="16"/>
      <c r="EB3496" s="16"/>
      <c r="EC3496" s="16"/>
      <c r="ED3496" s="16"/>
      <c r="EE3496" s="16"/>
      <c r="EF3496" s="16"/>
      <c r="EG3496" s="16"/>
      <c r="EH3496" s="16"/>
      <c r="EI3496" s="16"/>
      <c r="EJ3496" s="16"/>
      <c r="EK3496" s="16"/>
      <c r="EL3496" s="16"/>
      <c r="EM3496" s="16"/>
      <c r="EN3496" s="16"/>
      <c r="EO3496" s="16"/>
      <c r="EP3496" s="16"/>
      <c r="EQ3496" s="16"/>
      <c r="ER3496" s="16"/>
      <c r="ES3496" s="16"/>
      <c r="ET3496" s="16"/>
      <c r="EU3496" s="16"/>
      <c r="EV3496" s="16"/>
      <c r="EW3496" s="16"/>
      <c r="EX3496" s="16"/>
    </row>
    <row r="3497" spans="1:154" x14ac:dyDescent="0.3">
      <c r="A3497" s="18"/>
      <c r="B3497" s="18"/>
      <c r="C3497" s="18"/>
      <c r="D3497" s="18"/>
      <c r="E3497" s="18"/>
      <c r="F3497" s="18"/>
      <c r="G3497" s="18"/>
      <c r="H3497" s="19"/>
      <c r="I3497" s="20"/>
      <c r="J3497" s="21"/>
      <c r="K3497" s="20"/>
      <c r="L3497" s="18"/>
      <c r="M3497" s="18"/>
      <c r="N3497" s="18"/>
      <c r="O3497" s="18"/>
      <c r="P3497" s="18"/>
      <c r="Q3497" s="20"/>
      <c r="R3497" s="20"/>
      <c r="S3497" s="20"/>
      <c r="T3497" s="18"/>
      <c r="U3497" s="94"/>
      <c r="V3497" s="23"/>
      <c r="W3497" s="20"/>
      <c r="X3497" s="20"/>
      <c r="Y3497" s="20"/>
      <c r="Z3497" s="20"/>
      <c r="AA3497" s="18"/>
      <c r="AB3497" s="18"/>
      <c r="AC3497" s="58"/>
      <c r="AD3497" s="64"/>
      <c r="AE3497" s="39"/>
      <c r="AF3497" s="39"/>
      <c r="AG3497" s="39"/>
      <c r="AH3497" s="39"/>
      <c r="AI3497" s="39"/>
      <c r="AJ3497" s="39"/>
      <c r="AK3497" s="39"/>
      <c r="AL3497" s="39"/>
      <c r="AM3497" s="39"/>
      <c r="AN3497" s="39"/>
      <c r="AO3497" s="39"/>
      <c r="AP3497" s="39"/>
      <c r="AQ3497" s="39"/>
      <c r="AR3497" s="39"/>
      <c r="AS3497" s="39"/>
      <c r="AT3497" s="39"/>
      <c r="AU3497" s="39"/>
      <c r="AV3497" s="39"/>
      <c r="AW3497" s="39"/>
      <c r="AX3497" s="39"/>
      <c r="AY3497" s="39"/>
      <c r="AZ3497" s="39"/>
      <c r="BA3497" s="39"/>
      <c r="BB3497" s="39"/>
      <c r="BC3497" s="39"/>
      <c r="BD3497" s="39"/>
      <c r="BE3497" s="39"/>
      <c r="BF3497" s="39"/>
      <c r="BG3497" s="39"/>
      <c r="BH3497" s="39"/>
      <c r="BI3497" s="39"/>
      <c r="BJ3497" s="39"/>
      <c r="BK3497" s="39"/>
      <c r="BL3497" s="39"/>
      <c r="BM3497" s="39"/>
      <c r="BN3497" s="39"/>
      <c r="BO3497" s="39"/>
      <c r="BP3497" s="39"/>
      <c r="BQ3497" s="39"/>
      <c r="BR3497" s="39"/>
      <c r="BS3497" s="39"/>
      <c r="BT3497" s="39"/>
      <c r="BU3497" s="39"/>
      <c r="BV3497" s="39"/>
      <c r="BW3497" s="39"/>
      <c r="BX3497" s="39"/>
      <c r="BY3497" s="39"/>
      <c r="BZ3497" s="39"/>
      <c r="CA3497" s="39"/>
      <c r="CB3497" s="39"/>
      <c r="CC3497" s="39"/>
      <c r="CD3497" s="39"/>
      <c r="CE3497" s="39"/>
      <c r="CF3497" s="39"/>
      <c r="CG3497" s="39"/>
      <c r="CH3497" s="39"/>
      <c r="CI3497" s="39"/>
      <c r="CJ3497" s="39"/>
      <c r="CK3497" s="39"/>
      <c r="CL3497" s="39"/>
      <c r="CM3497" s="39"/>
      <c r="CN3497" s="39"/>
      <c r="CO3497" s="39"/>
      <c r="CP3497" s="39"/>
      <c r="CQ3497" s="39"/>
      <c r="CR3497" s="39"/>
      <c r="CS3497" s="39"/>
      <c r="CT3497" s="39"/>
      <c r="CU3497" s="39"/>
      <c r="CV3497" s="39"/>
      <c r="CW3497" s="39"/>
      <c r="CX3497" s="39"/>
      <c r="CY3497" s="39"/>
      <c r="CZ3497" s="39"/>
      <c r="DA3497" s="39"/>
      <c r="DB3497" s="39"/>
      <c r="DC3497" s="39"/>
      <c r="DD3497" s="39"/>
      <c r="DE3497" s="39"/>
      <c r="DF3497" s="39"/>
      <c r="DG3497" s="39"/>
      <c r="DH3497" s="39"/>
      <c r="DI3497" s="39"/>
      <c r="DJ3497" s="39"/>
      <c r="DK3497" s="39"/>
      <c r="DL3497" s="39"/>
      <c r="DM3497" s="39"/>
      <c r="DN3497" s="39"/>
      <c r="DO3497" s="39"/>
      <c r="DP3497" s="39"/>
      <c r="DQ3497" s="39"/>
      <c r="DR3497" s="39"/>
      <c r="DS3497" s="39"/>
      <c r="DT3497" s="39"/>
      <c r="DU3497" s="39"/>
      <c r="DV3497" s="39"/>
      <c r="DW3497" s="39"/>
      <c r="DX3497" s="39"/>
      <c r="DY3497" s="39"/>
      <c r="DZ3497" s="39"/>
      <c r="EA3497" s="39"/>
      <c r="EB3497" s="39"/>
      <c r="EC3497" s="39"/>
      <c r="ED3497" s="39"/>
      <c r="EE3497" s="39"/>
      <c r="EF3497" s="39"/>
      <c r="EG3497" s="39"/>
      <c r="EH3497" s="39"/>
      <c r="EI3497" s="39"/>
      <c r="EJ3497" s="39"/>
      <c r="EK3497" s="39"/>
      <c r="EL3497" s="39"/>
      <c r="EM3497" s="39"/>
      <c r="EN3497" s="39"/>
      <c r="EO3497" s="39"/>
      <c r="EP3497" s="39"/>
      <c r="EQ3497" s="39"/>
      <c r="ER3497" s="39"/>
      <c r="ES3497" s="39"/>
      <c r="ET3497" s="39"/>
      <c r="EU3497" s="39"/>
      <c r="EV3497" s="39"/>
      <c r="EW3497" s="39"/>
      <c r="EX3497" s="39"/>
    </row>
    <row r="3498" spans="1:154" x14ac:dyDescent="0.3">
      <c r="A3498" s="29">
        <v>2973</v>
      </c>
      <c r="B3498" s="29" t="s">
        <v>47</v>
      </c>
      <c r="C3498" s="29">
        <v>611</v>
      </c>
      <c r="D3498" s="29">
        <v>4</v>
      </c>
      <c r="E3498" s="29">
        <v>2</v>
      </c>
      <c r="F3498" s="29">
        <v>2</v>
      </c>
      <c r="G3498" s="29">
        <v>24</v>
      </c>
      <c r="H3498" s="25" t="s">
        <v>476</v>
      </c>
      <c r="I3498" s="36">
        <v>1024</v>
      </c>
      <c r="J3498" s="41">
        <v>900</v>
      </c>
      <c r="K3498" s="74">
        <f>I3498*J3498</f>
        <v>921600</v>
      </c>
      <c r="L3498" s="29"/>
      <c r="M3498" s="29"/>
      <c r="N3498" s="29"/>
      <c r="O3498" s="29"/>
      <c r="P3498" s="29"/>
      <c r="Q3498" s="36"/>
      <c r="R3498" s="36"/>
      <c r="S3498" s="36"/>
      <c r="T3498" s="29"/>
      <c r="U3498" s="185"/>
      <c r="V3498" s="37"/>
      <c r="W3498" s="36"/>
      <c r="X3498" s="75">
        <f>K3498+W3498</f>
        <v>921600</v>
      </c>
      <c r="Y3498" s="36"/>
      <c r="Z3498" s="74">
        <v>50000000</v>
      </c>
      <c r="AA3498" s="29">
        <v>0</v>
      </c>
      <c r="AB3498" s="29">
        <v>0</v>
      </c>
      <c r="AC3498" s="41" t="s">
        <v>1462</v>
      </c>
      <c r="AD3498" s="36"/>
    </row>
    <row r="3499" spans="1:154" x14ac:dyDescent="0.3">
      <c r="A3499" s="18"/>
      <c r="B3499" s="18"/>
      <c r="C3499" s="18"/>
      <c r="D3499" s="18"/>
      <c r="E3499" s="18"/>
      <c r="F3499" s="18"/>
      <c r="G3499" s="18"/>
      <c r="H3499" s="19"/>
      <c r="I3499" s="20"/>
      <c r="J3499" s="21"/>
      <c r="K3499" s="20"/>
      <c r="L3499" s="18"/>
      <c r="M3499" s="18"/>
      <c r="N3499" s="18"/>
      <c r="O3499" s="18"/>
      <c r="P3499" s="18"/>
      <c r="Q3499" s="20"/>
      <c r="R3499" s="20"/>
      <c r="S3499" s="20"/>
      <c r="T3499" s="18"/>
      <c r="U3499" s="94"/>
      <c r="V3499" s="23"/>
      <c r="W3499" s="20"/>
      <c r="X3499" s="20"/>
      <c r="Y3499" s="20"/>
      <c r="Z3499" s="20"/>
      <c r="AA3499" s="18"/>
      <c r="AB3499" s="18"/>
      <c r="AC3499" s="58"/>
      <c r="AD3499" s="64"/>
      <c r="AE3499" s="39"/>
      <c r="AF3499" s="39"/>
      <c r="AG3499" s="39"/>
      <c r="AH3499" s="39"/>
      <c r="AI3499" s="39"/>
      <c r="AJ3499" s="39"/>
      <c r="AK3499" s="39"/>
      <c r="AL3499" s="39"/>
      <c r="AM3499" s="39"/>
      <c r="AN3499" s="39"/>
      <c r="AO3499" s="39"/>
      <c r="AP3499" s="39"/>
      <c r="AQ3499" s="39"/>
      <c r="AR3499" s="39"/>
      <c r="AS3499" s="39"/>
      <c r="AT3499" s="39"/>
      <c r="AU3499" s="39"/>
      <c r="AV3499" s="39"/>
      <c r="AW3499" s="39"/>
      <c r="AX3499" s="39"/>
      <c r="AY3499" s="39"/>
      <c r="AZ3499" s="39"/>
      <c r="BA3499" s="39"/>
      <c r="BB3499" s="39"/>
      <c r="BC3499" s="39"/>
      <c r="BD3499" s="39"/>
      <c r="BE3499" s="39"/>
      <c r="BF3499" s="39"/>
      <c r="BG3499" s="39"/>
      <c r="BH3499" s="39"/>
      <c r="BI3499" s="39"/>
      <c r="BJ3499" s="39"/>
      <c r="BK3499" s="39"/>
      <c r="BL3499" s="39"/>
      <c r="BM3499" s="39"/>
      <c r="BN3499" s="39"/>
      <c r="BO3499" s="39"/>
      <c r="BP3499" s="39"/>
      <c r="BQ3499" s="39"/>
      <c r="BR3499" s="39"/>
      <c r="BS3499" s="39"/>
      <c r="BT3499" s="39"/>
      <c r="BU3499" s="39"/>
      <c r="BV3499" s="39"/>
      <c r="BW3499" s="39"/>
      <c r="BX3499" s="39"/>
      <c r="BY3499" s="39"/>
      <c r="BZ3499" s="39"/>
      <c r="CA3499" s="39"/>
      <c r="CB3499" s="39"/>
      <c r="CC3499" s="39"/>
      <c r="CD3499" s="39"/>
      <c r="CE3499" s="39"/>
      <c r="CF3499" s="39"/>
      <c r="CG3499" s="39"/>
      <c r="CH3499" s="39"/>
      <c r="CI3499" s="39"/>
      <c r="CJ3499" s="39"/>
      <c r="CK3499" s="39"/>
      <c r="CL3499" s="39"/>
      <c r="CM3499" s="39"/>
      <c r="CN3499" s="39"/>
      <c r="CO3499" s="39"/>
      <c r="CP3499" s="39"/>
      <c r="CQ3499" s="39"/>
      <c r="CR3499" s="39"/>
      <c r="CS3499" s="39"/>
      <c r="CT3499" s="39"/>
      <c r="CU3499" s="39"/>
      <c r="CV3499" s="39"/>
      <c r="CW3499" s="39"/>
      <c r="CX3499" s="39"/>
      <c r="CY3499" s="39"/>
      <c r="CZ3499" s="39"/>
      <c r="DA3499" s="39"/>
      <c r="DB3499" s="39"/>
      <c r="DC3499" s="39"/>
      <c r="DD3499" s="39"/>
      <c r="DE3499" s="39"/>
      <c r="DF3499" s="39"/>
      <c r="DG3499" s="39"/>
      <c r="DH3499" s="39"/>
      <c r="DI3499" s="39"/>
      <c r="DJ3499" s="39"/>
      <c r="DK3499" s="39"/>
      <c r="DL3499" s="39"/>
      <c r="DM3499" s="39"/>
      <c r="DN3499" s="39"/>
      <c r="DO3499" s="39"/>
      <c r="DP3499" s="39"/>
      <c r="DQ3499" s="39"/>
      <c r="DR3499" s="39"/>
      <c r="DS3499" s="39"/>
      <c r="DT3499" s="39"/>
      <c r="DU3499" s="39"/>
      <c r="DV3499" s="39"/>
      <c r="DW3499" s="39"/>
      <c r="DX3499" s="39"/>
      <c r="DY3499" s="39"/>
      <c r="DZ3499" s="39"/>
      <c r="EA3499" s="39"/>
      <c r="EB3499" s="39"/>
      <c r="EC3499" s="39"/>
      <c r="ED3499" s="39"/>
      <c r="EE3499" s="39"/>
      <c r="EF3499" s="39"/>
      <c r="EG3499" s="39"/>
      <c r="EH3499" s="39"/>
      <c r="EI3499" s="39"/>
      <c r="EJ3499" s="39"/>
      <c r="EK3499" s="39"/>
      <c r="EL3499" s="39"/>
      <c r="EM3499" s="39"/>
      <c r="EN3499" s="39"/>
      <c r="EO3499" s="39"/>
      <c r="EP3499" s="39"/>
      <c r="EQ3499" s="39"/>
      <c r="ER3499" s="39"/>
      <c r="ES3499" s="39"/>
      <c r="ET3499" s="39"/>
      <c r="EU3499" s="39"/>
      <c r="EV3499" s="39"/>
      <c r="EW3499" s="39"/>
      <c r="EX3499" s="39"/>
    </row>
    <row r="3500" spans="1:154" x14ac:dyDescent="0.3">
      <c r="A3500" s="29">
        <v>2974</v>
      </c>
      <c r="B3500" s="29" t="s">
        <v>47</v>
      </c>
      <c r="C3500" s="29">
        <v>10264</v>
      </c>
      <c r="D3500" s="29">
        <v>5</v>
      </c>
      <c r="E3500" s="29">
        <v>0</v>
      </c>
      <c r="F3500" s="29">
        <v>2</v>
      </c>
      <c r="G3500" s="29">
        <v>96</v>
      </c>
      <c r="H3500" s="25" t="s">
        <v>476</v>
      </c>
      <c r="I3500" s="36">
        <v>296</v>
      </c>
      <c r="J3500" s="41">
        <v>150</v>
      </c>
      <c r="K3500" s="74">
        <f>I3500*J3500</f>
        <v>44400</v>
      </c>
      <c r="L3500" s="29"/>
      <c r="M3500" s="29"/>
      <c r="N3500" s="29"/>
      <c r="O3500" s="29"/>
      <c r="P3500" s="29"/>
      <c r="Q3500" s="36"/>
      <c r="R3500" s="36"/>
      <c r="S3500" s="36"/>
      <c r="T3500" s="29"/>
      <c r="U3500" s="185"/>
      <c r="V3500" s="37"/>
      <c r="W3500" s="36"/>
      <c r="X3500" s="75">
        <f>K3500+W3500</f>
        <v>44400</v>
      </c>
      <c r="Y3500" s="36"/>
      <c r="Z3500" s="74">
        <v>50000000</v>
      </c>
      <c r="AA3500" s="29">
        <v>0</v>
      </c>
      <c r="AB3500" s="29">
        <v>0</v>
      </c>
      <c r="AC3500" s="41" t="s">
        <v>1463</v>
      </c>
      <c r="AD3500" s="36"/>
    </row>
    <row r="3501" spans="1:154" s="39" customFormat="1" x14ac:dyDescent="0.3">
      <c r="A3501" s="9"/>
      <c r="B3501" s="9" t="s">
        <v>47</v>
      </c>
      <c r="C3501" s="9">
        <v>3994</v>
      </c>
      <c r="D3501" s="9">
        <v>5</v>
      </c>
      <c r="E3501" s="9">
        <v>1</v>
      </c>
      <c r="F3501" s="9">
        <v>1</v>
      </c>
      <c r="G3501" s="9">
        <v>26</v>
      </c>
      <c r="H3501" s="30" t="s">
        <v>476</v>
      </c>
      <c r="I3501" s="10">
        <v>526</v>
      </c>
      <c r="J3501" s="33">
        <v>150</v>
      </c>
      <c r="K3501" s="34">
        <f>I3501*J3501</f>
        <v>78900</v>
      </c>
      <c r="L3501" s="9"/>
      <c r="M3501" s="9"/>
      <c r="N3501" s="9"/>
      <c r="O3501" s="9"/>
      <c r="P3501" s="9"/>
      <c r="Q3501" s="10"/>
      <c r="R3501" s="10"/>
      <c r="S3501" s="10"/>
      <c r="T3501" s="9"/>
      <c r="U3501" s="2"/>
      <c r="V3501" s="35"/>
      <c r="W3501" s="10"/>
      <c r="X3501" s="31">
        <f>K3501+W3501</f>
        <v>78900</v>
      </c>
      <c r="Y3501" s="10"/>
      <c r="Z3501" s="34">
        <v>50000000</v>
      </c>
      <c r="AA3501" s="9">
        <v>0</v>
      </c>
      <c r="AB3501" s="9">
        <v>0</v>
      </c>
      <c r="AC3501" s="33">
        <v>0</v>
      </c>
      <c r="AD3501" s="10"/>
      <c r="AE3501" s="16"/>
      <c r="AF3501" s="16"/>
      <c r="AG3501" s="16"/>
      <c r="AH3501" s="16"/>
      <c r="AI3501" s="16"/>
      <c r="AJ3501" s="16"/>
      <c r="AK3501" s="16"/>
      <c r="AL3501" s="16"/>
      <c r="AM3501" s="16"/>
      <c r="AN3501" s="16"/>
      <c r="AO3501" s="16"/>
      <c r="AP3501" s="16"/>
      <c r="AQ3501" s="16"/>
      <c r="AR3501" s="16"/>
      <c r="AS3501" s="16"/>
      <c r="AT3501" s="16"/>
      <c r="AU3501" s="16"/>
      <c r="AV3501" s="16"/>
      <c r="AW3501" s="16"/>
      <c r="AX3501" s="16"/>
      <c r="AY3501" s="16"/>
      <c r="AZ3501" s="16"/>
      <c r="BA3501" s="16"/>
      <c r="BB3501" s="16"/>
      <c r="BC3501" s="16"/>
      <c r="BD3501" s="16"/>
      <c r="BE3501" s="16"/>
      <c r="BF3501" s="16"/>
      <c r="BG3501" s="16"/>
      <c r="BH3501" s="16"/>
      <c r="BI3501" s="16"/>
      <c r="BJ3501" s="16"/>
      <c r="BK3501" s="16"/>
      <c r="BL3501" s="16"/>
      <c r="BM3501" s="16"/>
      <c r="BN3501" s="16"/>
      <c r="BO3501" s="16"/>
      <c r="BP3501" s="16"/>
      <c r="BQ3501" s="16"/>
      <c r="BR3501" s="16"/>
      <c r="BS3501" s="16"/>
      <c r="BT3501" s="16"/>
      <c r="BU3501" s="16"/>
      <c r="BV3501" s="16"/>
      <c r="BW3501" s="16"/>
      <c r="BX3501" s="16"/>
      <c r="BY3501" s="16"/>
      <c r="BZ3501" s="16"/>
      <c r="CA3501" s="16"/>
      <c r="CB3501" s="16"/>
      <c r="CC3501" s="16"/>
      <c r="CD3501" s="16"/>
      <c r="CE3501" s="16"/>
      <c r="CF3501" s="16"/>
      <c r="CG3501" s="16"/>
      <c r="CH3501" s="16"/>
      <c r="CI3501" s="16"/>
      <c r="CJ3501" s="16"/>
      <c r="CK3501" s="16"/>
      <c r="CL3501" s="16"/>
      <c r="CM3501" s="16"/>
      <c r="CN3501" s="16"/>
      <c r="CO3501" s="16"/>
      <c r="CP3501" s="16"/>
      <c r="CQ3501" s="16"/>
      <c r="CR3501" s="16"/>
      <c r="CS3501" s="16"/>
      <c r="CT3501" s="16"/>
      <c r="CU3501" s="16"/>
      <c r="CV3501" s="16"/>
      <c r="CW3501" s="16"/>
      <c r="CX3501" s="16"/>
      <c r="CY3501" s="16"/>
      <c r="CZ3501" s="16"/>
      <c r="DA3501" s="16"/>
      <c r="DB3501" s="16"/>
      <c r="DC3501" s="16"/>
      <c r="DD3501" s="16"/>
      <c r="DE3501" s="16"/>
      <c r="DF3501" s="16"/>
      <c r="DG3501" s="16"/>
      <c r="DH3501" s="16"/>
      <c r="DI3501" s="16"/>
      <c r="DJ3501" s="16"/>
      <c r="DK3501" s="16"/>
      <c r="DL3501" s="16"/>
      <c r="DM3501" s="16"/>
      <c r="DN3501" s="16"/>
      <c r="DO3501" s="16"/>
      <c r="DP3501" s="16"/>
      <c r="DQ3501" s="16"/>
      <c r="DR3501" s="16"/>
      <c r="DS3501" s="16"/>
      <c r="DT3501" s="16"/>
      <c r="DU3501" s="16"/>
      <c r="DV3501" s="16"/>
      <c r="DW3501" s="16"/>
      <c r="DX3501" s="16"/>
      <c r="DY3501" s="16"/>
      <c r="DZ3501" s="16"/>
      <c r="EA3501" s="16"/>
      <c r="EB3501" s="16"/>
      <c r="EC3501" s="16"/>
      <c r="ED3501" s="16"/>
      <c r="EE3501" s="16"/>
      <c r="EF3501" s="16"/>
      <c r="EG3501" s="16"/>
      <c r="EH3501" s="16"/>
      <c r="EI3501" s="16"/>
      <c r="EJ3501" s="16"/>
      <c r="EK3501" s="16"/>
      <c r="EL3501" s="16"/>
      <c r="EM3501" s="16"/>
      <c r="EN3501" s="16"/>
      <c r="EO3501" s="16"/>
      <c r="EP3501" s="16"/>
      <c r="EQ3501" s="16"/>
      <c r="ER3501" s="16"/>
      <c r="ES3501" s="16"/>
      <c r="ET3501" s="16"/>
      <c r="EU3501" s="16"/>
      <c r="EV3501" s="16"/>
      <c r="EW3501" s="16"/>
      <c r="EX3501" s="16"/>
    </row>
    <row r="3502" spans="1:154" x14ac:dyDescent="0.3">
      <c r="A3502" s="18"/>
      <c r="B3502" s="18"/>
      <c r="C3502" s="18"/>
      <c r="D3502" s="18"/>
      <c r="E3502" s="18"/>
      <c r="F3502" s="18"/>
      <c r="G3502" s="18"/>
      <c r="H3502" s="19"/>
      <c r="I3502" s="20"/>
      <c r="J3502" s="21"/>
      <c r="K3502" s="20"/>
      <c r="L3502" s="18"/>
      <c r="M3502" s="18"/>
      <c r="N3502" s="18"/>
      <c r="O3502" s="18"/>
      <c r="P3502" s="18"/>
      <c r="Q3502" s="20"/>
      <c r="R3502" s="20"/>
      <c r="S3502" s="20"/>
      <c r="T3502" s="18"/>
      <c r="U3502" s="94"/>
      <c r="V3502" s="23"/>
      <c r="W3502" s="20"/>
      <c r="X3502" s="20"/>
      <c r="Y3502" s="20"/>
      <c r="Z3502" s="20"/>
      <c r="AA3502" s="18"/>
      <c r="AB3502" s="18"/>
      <c r="AC3502" s="21"/>
      <c r="AD3502" s="20"/>
      <c r="AE3502" s="39"/>
      <c r="AF3502" s="39"/>
      <c r="AG3502" s="39"/>
      <c r="AH3502" s="39"/>
      <c r="AI3502" s="39"/>
      <c r="AJ3502" s="39"/>
      <c r="AK3502" s="39"/>
      <c r="AL3502" s="39"/>
      <c r="AM3502" s="39"/>
      <c r="AN3502" s="39"/>
      <c r="AO3502" s="39"/>
      <c r="AP3502" s="39"/>
      <c r="AQ3502" s="39"/>
      <c r="AR3502" s="39"/>
      <c r="AS3502" s="39"/>
      <c r="AT3502" s="39"/>
      <c r="AU3502" s="39"/>
      <c r="AV3502" s="39"/>
      <c r="AW3502" s="39"/>
      <c r="AX3502" s="39"/>
      <c r="AY3502" s="39"/>
      <c r="AZ3502" s="39"/>
      <c r="BA3502" s="39"/>
      <c r="BB3502" s="39"/>
      <c r="BC3502" s="39"/>
      <c r="BD3502" s="39"/>
      <c r="BE3502" s="39"/>
      <c r="BF3502" s="39"/>
      <c r="BG3502" s="39"/>
      <c r="BH3502" s="39"/>
      <c r="BI3502" s="39"/>
      <c r="BJ3502" s="39"/>
      <c r="BK3502" s="39"/>
      <c r="BL3502" s="39"/>
      <c r="BM3502" s="39"/>
      <c r="BN3502" s="39"/>
      <c r="BO3502" s="39"/>
      <c r="BP3502" s="39"/>
      <c r="BQ3502" s="39"/>
      <c r="BR3502" s="39"/>
      <c r="BS3502" s="39"/>
      <c r="BT3502" s="39"/>
      <c r="BU3502" s="39"/>
      <c r="BV3502" s="39"/>
      <c r="BW3502" s="39"/>
      <c r="BX3502" s="39"/>
      <c r="BY3502" s="39"/>
      <c r="BZ3502" s="39"/>
      <c r="CA3502" s="39"/>
      <c r="CB3502" s="39"/>
      <c r="CC3502" s="39"/>
      <c r="CD3502" s="39"/>
      <c r="CE3502" s="39"/>
      <c r="CF3502" s="39"/>
      <c r="CG3502" s="39"/>
      <c r="CH3502" s="39"/>
      <c r="CI3502" s="39"/>
      <c r="CJ3502" s="39"/>
      <c r="CK3502" s="39"/>
      <c r="CL3502" s="39"/>
      <c r="CM3502" s="39"/>
      <c r="CN3502" s="39"/>
      <c r="CO3502" s="39"/>
      <c r="CP3502" s="39"/>
      <c r="CQ3502" s="39"/>
      <c r="CR3502" s="39"/>
      <c r="CS3502" s="39"/>
      <c r="CT3502" s="39"/>
      <c r="CU3502" s="39"/>
      <c r="CV3502" s="39"/>
      <c r="CW3502" s="39"/>
      <c r="CX3502" s="39"/>
      <c r="CY3502" s="39"/>
      <c r="CZ3502" s="39"/>
      <c r="DA3502" s="39"/>
      <c r="DB3502" s="39"/>
      <c r="DC3502" s="39"/>
      <c r="DD3502" s="39"/>
      <c r="DE3502" s="39"/>
      <c r="DF3502" s="39"/>
      <c r="DG3502" s="39"/>
      <c r="DH3502" s="39"/>
      <c r="DI3502" s="39"/>
      <c r="DJ3502" s="39"/>
      <c r="DK3502" s="39"/>
      <c r="DL3502" s="39"/>
      <c r="DM3502" s="39"/>
      <c r="DN3502" s="39"/>
      <c r="DO3502" s="39"/>
      <c r="DP3502" s="39"/>
      <c r="DQ3502" s="39"/>
      <c r="DR3502" s="39"/>
      <c r="DS3502" s="39"/>
      <c r="DT3502" s="39"/>
      <c r="DU3502" s="39"/>
      <c r="DV3502" s="39"/>
      <c r="DW3502" s="39"/>
      <c r="DX3502" s="39"/>
      <c r="DY3502" s="39"/>
      <c r="DZ3502" s="39"/>
      <c r="EA3502" s="39"/>
      <c r="EB3502" s="39"/>
      <c r="EC3502" s="39"/>
      <c r="ED3502" s="39"/>
      <c r="EE3502" s="39"/>
      <c r="EF3502" s="39"/>
      <c r="EG3502" s="39"/>
      <c r="EH3502" s="39"/>
      <c r="EI3502" s="39"/>
      <c r="EJ3502" s="39"/>
      <c r="EK3502" s="39"/>
      <c r="EL3502" s="39"/>
      <c r="EM3502" s="39"/>
      <c r="EN3502" s="39"/>
      <c r="EO3502" s="39"/>
      <c r="EP3502" s="39"/>
      <c r="EQ3502" s="39"/>
      <c r="ER3502" s="39"/>
      <c r="ES3502" s="39"/>
      <c r="ET3502" s="39"/>
      <c r="EU3502" s="39"/>
      <c r="EV3502" s="39"/>
      <c r="EW3502" s="39"/>
      <c r="EX3502" s="39"/>
    </row>
    <row r="3503" spans="1:154" s="39" customFormat="1" x14ac:dyDescent="0.3">
      <c r="A3503" s="29">
        <v>2975</v>
      </c>
      <c r="B3503" s="29" t="s">
        <v>47</v>
      </c>
      <c r="C3503" s="29">
        <v>21556</v>
      </c>
      <c r="D3503" s="29">
        <v>6</v>
      </c>
      <c r="E3503" s="29">
        <v>1</v>
      </c>
      <c r="F3503" s="29">
        <v>0</v>
      </c>
      <c r="G3503" s="29">
        <v>0</v>
      </c>
      <c r="H3503" s="25" t="s">
        <v>476</v>
      </c>
      <c r="I3503" s="36">
        <v>400</v>
      </c>
      <c r="J3503" s="41">
        <v>150</v>
      </c>
      <c r="K3503" s="74">
        <f>I3503*J3503</f>
        <v>60000</v>
      </c>
      <c r="L3503" s="29"/>
      <c r="M3503" s="29"/>
      <c r="N3503" s="29"/>
      <c r="O3503" s="29"/>
      <c r="P3503" s="29"/>
      <c r="Q3503" s="36"/>
      <c r="R3503" s="36"/>
      <c r="S3503" s="36"/>
      <c r="T3503" s="29"/>
      <c r="U3503" s="185"/>
      <c r="V3503" s="37"/>
      <c r="W3503" s="36"/>
      <c r="X3503" s="75">
        <f>K3503+W3503</f>
        <v>60000</v>
      </c>
      <c r="Y3503" s="36"/>
      <c r="Z3503" s="74">
        <v>50000000</v>
      </c>
      <c r="AA3503" s="29">
        <v>0</v>
      </c>
      <c r="AB3503" s="29">
        <v>0</v>
      </c>
      <c r="AC3503" s="41" t="s">
        <v>1464</v>
      </c>
      <c r="AD3503" s="36"/>
      <c r="AE3503" s="16"/>
      <c r="AF3503" s="16"/>
      <c r="AG3503" s="16"/>
      <c r="AH3503" s="16"/>
      <c r="AI3503" s="16"/>
      <c r="AJ3503" s="16"/>
      <c r="AK3503" s="16"/>
      <c r="AL3503" s="16"/>
      <c r="AM3503" s="16"/>
      <c r="AN3503" s="16"/>
      <c r="AO3503" s="16"/>
      <c r="AP3503" s="16"/>
      <c r="AQ3503" s="16"/>
      <c r="AR3503" s="16"/>
      <c r="AS3503" s="16"/>
      <c r="AT3503" s="16"/>
      <c r="AU3503" s="16"/>
      <c r="AV3503" s="16"/>
      <c r="AW3503" s="16"/>
      <c r="AX3503" s="16"/>
      <c r="AY3503" s="16"/>
      <c r="AZ3503" s="16"/>
      <c r="BA3503" s="16"/>
      <c r="BB3503" s="16"/>
      <c r="BC3503" s="16"/>
      <c r="BD3503" s="16"/>
      <c r="BE3503" s="16"/>
      <c r="BF3503" s="16"/>
      <c r="BG3503" s="16"/>
      <c r="BH3503" s="16"/>
      <c r="BI3503" s="16"/>
      <c r="BJ3503" s="16"/>
      <c r="BK3503" s="16"/>
      <c r="BL3503" s="16"/>
      <c r="BM3503" s="16"/>
      <c r="BN3503" s="16"/>
      <c r="BO3503" s="16"/>
      <c r="BP3503" s="16"/>
      <c r="BQ3503" s="16"/>
      <c r="BR3503" s="16"/>
      <c r="BS3503" s="16"/>
      <c r="BT3503" s="16"/>
      <c r="BU3503" s="16"/>
      <c r="BV3503" s="16"/>
      <c r="BW3503" s="16"/>
      <c r="BX3503" s="16"/>
      <c r="BY3503" s="16"/>
      <c r="BZ3503" s="16"/>
      <c r="CA3503" s="16"/>
      <c r="CB3503" s="16"/>
      <c r="CC3503" s="16"/>
      <c r="CD3503" s="16"/>
      <c r="CE3503" s="16"/>
      <c r="CF3503" s="16"/>
      <c r="CG3503" s="16"/>
      <c r="CH3503" s="16"/>
      <c r="CI3503" s="16"/>
      <c r="CJ3503" s="16"/>
      <c r="CK3503" s="16"/>
      <c r="CL3503" s="16"/>
      <c r="CM3503" s="16"/>
      <c r="CN3503" s="16"/>
      <c r="CO3503" s="16"/>
      <c r="CP3503" s="16"/>
      <c r="CQ3503" s="16"/>
      <c r="CR3503" s="16"/>
      <c r="CS3503" s="16"/>
      <c r="CT3503" s="16"/>
      <c r="CU3503" s="16"/>
      <c r="CV3503" s="16"/>
      <c r="CW3503" s="16"/>
      <c r="CX3503" s="16"/>
      <c r="CY3503" s="16"/>
      <c r="CZ3503" s="16"/>
      <c r="DA3503" s="16"/>
      <c r="DB3503" s="16"/>
      <c r="DC3503" s="16"/>
      <c r="DD3503" s="16"/>
      <c r="DE3503" s="16"/>
      <c r="DF3503" s="16"/>
      <c r="DG3503" s="16"/>
      <c r="DH3503" s="16"/>
      <c r="DI3503" s="16"/>
      <c r="DJ3503" s="16"/>
      <c r="DK3503" s="16"/>
      <c r="DL3503" s="16"/>
      <c r="DM3503" s="16"/>
      <c r="DN3503" s="16"/>
      <c r="DO3503" s="16"/>
      <c r="DP3503" s="16"/>
      <c r="DQ3503" s="16"/>
      <c r="DR3503" s="16"/>
      <c r="DS3503" s="16"/>
      <c r="DT3503" s="16"/>
      <c r="DU3503" s="16"/>
      <c r="DV3503" s="16"/>
      <c r="DW3503" s="16"/>
      <c r="DX3503" s="16"/>
      <c r="DY3503" s="16"/>
      <c r="DZ3503" s="16"/>
      <c r="EA3503" s="16"/>
      <c r="EB3503" s="16"/>
      <c r="EC3503" s="16"/>
      <c r="ED3503" s="16"/>
      <c r="EE3503" s="16"/>
      <c r="EF3503" s="16"/>
      <c r="EG3503" s="16"/>
      <c r="EH3503" s="16"/>
      <c r="EI3503" s="16"/>
      <c r="EJ3503" s="16"/>
      <c r="EK3503" s="16"/>
      <c r="EL3503" s="16"/>
      <c r="EM3503" s="16"/>
      <c r="EN3503" s="16"/>
      <c r="EO3503" s="16"/>
      <c r="EP3503" s="16"/>
      <c r="EQ3503" s="16"/>
      <c r="ER3503" s="16"/>
      <c r="ES3503" s="16"/>
      <c r="ET3503" s="16"/>
      <c r="EU3503" s="16"/>
      <c r="EV3503" s="16"/>
      <c r="EW3503" s="16"/>
      <c r="EX3503" s="16"/>
    </row>
    <row r="3504" spans="1:154" x14ac:dyDescent="0.3">
      <c r="A3504" s="18"/>
      <c r="B3504" s="18"/>
      <c r="C3504" s="18"/>
      <c r="D3504" s="18"/>
      <c r="E3504" s="18"/>
      <c r="F3504" s="18"/>
      <c r="G3504" s="18"/>
      <c r="H3504" s="19"/>
      <c r="I3504" s="20"/>
      <c r="J3504" s="21"/>
      <c r="K3504" s="20"/>
      <c r="L3504" s="18"/>
      <c r="M3504" s="18"/>
      <c r="N3504" s="18"/>
      <c r="O3504" s="18"/>
      <c r="P3504" s="18"/>
      <c r="Q3504" s="20"/>
      <c r="R3504" s="20"/>
      <c r="S3504" s="20"/>
      <c r="T3504" s="18"/>
      <c r="U3504" s="94"/>
      <c r="V3504" s="23"/>
      <c r="W3504" s="20"/>
      <c r="X3504" s="20"/>
      <c r="Y3504" s="20"/>
      <c r="Z3504" s="20"/>
      <c r="AA3504" s="18"/>
      <c r="AB3504" s="18"/>
      <c r="AC3504" s="58"/>
      <c r="AD3504" s="64"/>
      <c r="AE3504" s="39"/>
      <c r="AF3504" s="39"/>
      <c r="AG3504" s="39"/>
      <c r="AH3504" s="39"/>
      <c r="AI3504" s="39"/>
      <c r="AJ3504" s="39"/>
      <c r="AK3504" s="39"/>
      <c r="AL3504" s="39"/>
      <c r="AM3504" s="39"/>
      <c r="AN3504" s="39"/>
      <c r="AO3504" s="39"/>
      <c r="AP3504" s="39"/>
      <c r="AQ3504" s="39"/>
      <c r="AR3504" s="39"/>
      <c r="AS3504" s="39"/>
      <c r="AT3504" s="39"/>
      <c r="AU3504" s="39"/>
      <c r="AV3504" s="39"/>
      <c r="AW3504" s="39"/>
      <c r="AX3504" s="39"/>
      <c r="AY3504" s="39"/>
      <c r="AZ3504" s="39"/>
      <c r="BA3504" s="39"/>
      <c r="BB3504" s="39"/>
      <c r="BC3504" s="39"/>
      <c r="BD3504" s="39"/>
      <c r="BE3504" s="39"/>
      <c r="BF3504" s="39"/>
      <c r="BG3504" s="39"/>
      <c r="BH3504" s="39"/>
      <c r="BI3504" s="39"/>
      <c r="BJ3504" s="39"/>
      <c r="BK3504" s="39"/>
      <c r="BL3504" s="39"/>
      <c r="BM3504" s="39"/>
      <c r="BN3504" s="39"/>
      <c r="BO3504" s="39"/>
      <c r="BP3504" s="39"/>
      <c r="BQ3504" s="39"/>
      <c r="BR3504" s="39"/>
      <c r="BS3504" s="39"/>
      <c r="BT3504" s="39"/>
      <c r="BU3504" s="39"/>
      <c r="BV3504" s="39"/>
      <c r="BW3504" s="39"/>
      <c r="BX3504" s="39"/>
      <c r="BY3504" s="39"/>
      <c r="BZ3504" s="39"/>
      <c r="CA3504" s="39"/>
      <c r="CB3504" s="39"/>
      <c r="CC3504" s="39"/>
      <c r="CD3504" s="39"/>
      <c r="CE3504" s="39"/>
      <c r="CF3504" s="39"/>
      <c r="CG3504" s="39"/>
      <c r="CH3504" s="39"/>
      <c r="CI3504" s="39"/>
      <c r="CJ3504" s="39"/>
      <c r="CK3504" s="39"/>
      <c r="CL3504" s="39"/>
      <c r="CM3504" s="39"/>
      <c r="CN3504" s="39"/>
      <c r="CO3504" s="39"/>
      <c r="CP3504" s="39"/>
      <c r="CQ3504" s="39"/>
      <c r="CR3504" s="39"/>
      <c r="CS3504" s="39"/>
      <c r="CT3504" s="39"/>
      <c r="CU3504" s="39"/>
      <c r="CV3504" s="39"/>
      <c r="CW3504" s="39"/>
      <c r="CX3504" s="39"/>
      <c r="CY3504" s="39"/>
      <c r="CZ3504" s="39"/>
      <c r="DA3504" s="39"/>
      <c r="DB3504" s="39"/>
      <c r="DC3504" s="39"/>
      <c r="DD3504" s="39"/>
      <c r="DE3504" s="39"/>
      <c r="DF3504" s="39"/>
      <c r="DG3504" s="39"/>
      <c r="DH3504" s="39"/>
      <c r="DI3504" s="39"/>
      <c r="DJ3504" s="39"/>
      <c r="DK3504" s="39"/>
      <c r="DL3504" s="39"/>
      <c r="DM3504" s="39"/>
      <c r="DN3504" s="39"/>
      <c r="DO3504" s="39"/>
      <c r="DP3504" s="39"/>
      <c r="DQ3504" s="39"/>
      <c r="DR3504" s="39"/>
      <c r="DS3504" s="39"/>
      <c r="DT3504" s="39"/>
      <c r="DU3504" s="39"/>
      <c r="DV3504" s="39"/>
      <c r="DW3504" s="39"/>
      <c r="DX3504" s="39"/>
      <c r="DY3504" s="39"/>
      <c r="DZ3504" s="39"/>
      <c r="EA3504" s="39"/>
      <c r="EB3504" s="39"/>
      <c r="EC3504" s="39"/>
      <c r="ED3504" s="39"/>
      <c r="EE3504" s="39"/>
      <c r="EF3504" s="39"/>
      <c r="EG3504" s="39"/>
      <c r="EH3504" s="39"/>
      <c r="EI3504" s="39"/>
      <c r="EJ3504" s="39"/>
      <c r="EK3504" s="39"/>
      <c r="EL3504" s="39"/>
      <c r="EM3504" s="39"/>
      <c r="EN3504" s="39"/>
      <c r="EO3504" s="39"/>
      <c r="EP3504" s="39"/>
      <c r="EQ3504" s="39"/>
      <c r="ER3504" s="39"/>
      <c r="ES3504" s="39"/>
      <c r="ET3504" s="39"/>
      <c r="EU3504" s="39"/>
      <c r="EV3504" s="39"/>
      <c r="EW3504" s="39"/>
      <c r="EX3504" s="39"/>
    </row>
    <row r="3505" spans="1:154" s="39" customFormat="1" x14ac:dyDescent="0.3">
      <c r="A3505" s="29">
        <v>2976</v>
      </c>
      <c r="B3505" s="29" t="s">
        <v>47</v>
      </c>
      <c r="C3505" s="29">
        <v>7600</v>
      </c>
      <c r="D3505" s="29">
        <v>9</v>
      </c>
      <c r="E3505" s="29">
        <v>3</v>
      </c>
      <c r="F3505" s="29">
        <v>3</v>
      </c>
      <c r="G3505" s="29">
        <v>50</v>
      </c>
      <c r="H3505" s="25" t="s">
        <v>477</v>
      </c>
      <c r="I3505" s="36">
        <v>400</v>
      </c>
      <c r="J3505" s="41">
        <v>220</v>
      </c>
      <c r="K3505" s="74">
        <f>I3505*J3505</f>
        <v>88000</v>
      </c>
      <c r="L3505" s="29"/>
      <c r="M3505" s="29"/>
      <c r="N3505" s="29"/>
      <c r="O3505" s="25"/>
      <c r="P3505" s="29"/>
      <c r="Q3505" s="36"/>
      <c r="R3505" s="36"/>
      <c r="S3505" s="36"/>
      <c r="T3505" s="29"/>
      <c r="U3505" s="185"/>
      <c r="V3505" s="37"/>
      <c r="W3505" s="36"/>
      <c r="X3505" s="75">
        <f>K3505+W3505</f>
        <v>88000</v>
      </c>
      <c r="Y3505" s="36"/>
      <c r="Z3505" s="36"/>
      <c r="AA3505" s="74">
        <f>X3505-Z3505</f>
        <v>88000</v>
      </c>
      <c r="AB3505" s="29">
        <v>0.02</v>
      </c>
      <c r="AC3505" s="41" t="s">
        <v>1465</v>
      </c>
      <c r="AD3505" s="36"/>
      <c r="AE3505" s="16"/>
      <c r="AF3505" s="16"/>
      <c r="AG3505" s="16"/>
      <c r="AH3505" s="16"/>
      <c r="AI3505" s="16"/>
      <c r="AJ3505" s="16"/>
      <c r="AK3505" s="16"/>
      <c r="AL3505" s="16"/>
      <c r="AM3505" s="16"/>
      <c r="AN3505" s="16"/>
      <c r="AO3505" s="16"/>
      <c r="AP3505" s="16"/>
      <c r="AQ3505" s="16"/>
      <c r="AR3505" s="16"/>
      <c r="AS3505" s="16"/>
      <c r="AT3505" s="16"/>
      <c r="AU3505" s="16"/>
      <c r="AV3505" s="16"/>
      <c r="AW3505" s="16"/>
      <c r="AX3505" s="16"/>
      <c r="AY3505" s="16"/>
      <c r="AZ3505" s="16"/>
      <c r="BA3505" s="16"/>
      <c r="BB3505" s="16"/>
      <c r="BC3505" s="16"/>
      <c r="BD3505" s="16"/>
      <c r="BE3505" s="16"/>
      <c r="BF3505" s="16"/>
      <c r="BG3505" s="16"/>
      <c r="BH3505" s="16"/>
      <c r="BI3505" s="16"/>
      <c r="BJ3505" s="16"/>
      <c r="BK3505" s="16"/>
      <c r="BL3505" s="16"/>
      <c r="BM3505" s="16"/>
      <c r="BN3505" s="16"/>
      <c r="BO3505" s="16"/>
      <c r="BP3505" s="16"/>
      <c r="BQ3505" s="16"/>
      <c r="BR3505" s="16"/>
      <c r="BS3505" s="16"/>
      <c r="BT3505" s="16"/>
      <c r="BU3505" s="16"/>
      <c r="BV3505" s="16"/>
      <c r="BW3505" s="16"/>
      <c r="BX3505" s="16"/>
      <c r="BY3505" s="16"/>
      <c r="BZ3505" s="16"/>
      <c r="CA3505" s="16"/>
      <c r="CB3505" s="16"/>
      <c r="CC3505" s="16"/>
      <c r="CD3505" s="16"/>
      <c r="CE3505" s="16"/>
      <c r="CF3505" s="16"/>
      <c r="CG3505" s="16"/>
      <c r="CH3505" s="16"/>
      <c r="CI3505" s="16"/>
      <c r="CJ3505" s="16"/>
      <c r="CK3505" s="16"/>
      <c r="CL3505" s="16"/>
      <c r="CM3505" s="16"/>
      <c r="CN3505" s="16"/>
      <c r="CO3505" s="16"/>
      <c r="CP3505" s="16"/>
      <c r="CQ3505" s="16"/>
      <c r="CR3505" s="16"/>
      <c r="CS3505" s="16"/>
      <c r="CT3505" s="16"/>
      <c r="CU3505" s="16"/>
      <c r="CV3505" s="16"/>
      <c r="CW3505" s="16"/>
      <c r="CX3505" s="16"/>
      <c r="CY3505" s="16"/>
      <c r="CZ3505" s="16"/>
      <c r="DA3505" s="16"/>
      <c r="DB3505" s="16"/>
      <c r="DC3505" s="16"/>
      <c r="DD3505" s="16"/>
      <c r="DE3505" s="16"/>
      <c r="DF3505" s="16"/>
      <c r="DG3505" s="16"/>
      <c r="DH3505" s="16"/>
      <c r="DI3505" s="16"/>
      <c r="DJ3505" s="16"/>
      <c r="DK3505" s="16"/>
      <c r="DL3505" s="16"/>
      <c r="DM3505" s="16"/>
      <c r="DN3505" s="16"/>
      <c r="DO3505" s="16"/>
      <c r="DP3505" s="16"/>
      <c r="DQ3505" s="16"/>
      <c r="DR3505" s="16"/>
      <c r="DS3505" s="16"/>
      <c r="DT3505" s="16"/>
      <c r="DU3505" s="16"/>
      <c r="DV3505" s="16"/>
      <c r="DW3505" s="16"/>
      <c r="DX3505" s="16"/>
      <c r="DY3505" s="16"/>
      <c r="DZ3505" s="16"/>
      <c r="EA3505" s="16"/>
      <c r="EB3505" s="16"/>
      <c r="EC3505" s="16"/>
      <c r="ED3505" s="16"/>
      <c r="EE3505" s="16"/>
      <c r="EF3505" s="16"/>
      <c r="EG3505" s="16"/>
      <c r="EH3505" s="16"/>
      <c r="EI3505" s="16"/>
      <c r="EJ3505" s="16"/>
      <c r="EK3505" s="16"/>
      <c r="EL3505" s="16"/>
      <c r="EM3505" s="16"/>
      <c r="EN3505" s="16"/>
      <c r="EO3505" s="16"/>
      <c r="EP3505" s="16"/>
      <c r="EQ3505" s="16"/>
      <c r="ER3505" s="16"/>
      <c r="ES3505" s="16"/>
      <c r="ET3505" s="16"/>
      <c r="EU3505" s="16"/>
      <c r="EV3505" s="16"/>
      <c r="EW3505" s="16"/>
      <c r="EX3505" s="16"/>
    </row>
    <row r="3506" spans="1:154" x14ac:dyDescent="0.3">
      <c r="A3506" s="9"/>
      <c r="B3506" s="9"/>
      <c r="C3506" s="9"/>
      <c r="D3506" s="9"/>
      <c r="E3506" s="9"/>
      <c r="F3506" s="9"/>
      <c r="G3506" s="9"/>
      <c r="H3506" s="30"/>
      <c r="I3506" s="10"/>
      <c r="J3506" s="33"/>
      <c r="K3506" s="34"/>
      <c r="L3506" s="9">
        <v>1</v>
      </c>
      <c r="M3506" s="9" t="s">
        <v>53</v>
      </c>
      <c r="N3506" s="9" t="s">
        <v>48</v>
      </c>
      <c r="O3506" s="30" t="s">
        <v>477</v>
      </c>
      <c r="P3506" s="9">
        <v>128</v>
      </c>
      <c r="Q3506" s="10">
        <v>100</v>
      </c>
      <c r="R3506" s="10">
        <v>6750</v>
      </c>
      <c r="S3506" s="34">
        <f>P3506*R3506</f>
        <v>864000</v>
      </c>
      <c r="T3506" s="9">
        <v>8</v>
      </c>
      <c r="U3506" s="2">
        <v>8</v>
      </c>
      <c r="V3506" s="34">
        <f>S3506*U3506/100</f>
        <v>69120</v>
      </c>
      <c r="W3506" s="34">
        <f>S3506-V3506</f>
        <v>794880</v>
      </c>
      <c r="X3506" s="31">
        <f>K3506+W3506</f>
        <v>794880</v>
      </c>
      <c r="Y3506" s="34">
        <f>X3506*Q3506/100</f>
        <v>794880</v>
      </c>
      <c r="Z3506" s="34">
        <v>10000000</v>
      </c>
      <c r="AA3506" s="9">
        <v>0</v>
      </c>
      <c r="AB3506" s="9">
        <v>0</v>
      </c>
      <c r="AC3506" s="33"/>
      <c r="AD3506" s="10"/>
    </row>
    <row r="3507" spans="1:154" x14ac:dyDescent="0.3">
      <c r="A3507" s="9"/>
      <c r="B3507" s="9"/>
      <c r="C3507" s="9"/>
      <c r="D3507" s="9"/>
      <c r="E3507" s="9"/>
      <c r="F3507" s="9"/>
      <c r="G3507" s="9"/>
      <c r="H3507" s="30" t="s">
        <v>476</v>
      </c>
      <c r="I3507" s="10">
        <v>1150</v>
      </c>
      <c r="J3507" s="33">
        <v>220</v>
      </c>
      <c r="K3507" s="34">
        <f>I3507*J3507</f>
        <v>253000</v>
      </c>
      <c r="L3507" s="9"/>
      <c r="M3507" s="9"/>
      <c r="N3507" s="9"/>
      <c r="O3507" s="9"/>
      <c r="P3507" s="9"/>
      <c r="Q3507" s="10"/>
      <c r="R3507" s="10"/>
      <c r="S3507" s="10"/>
      <c r="T3507" s="9"/>
      <c r="U3507" s="2"/>
      <c r="V3507" s="35"/>
      <c r="W3507" s="10"/>
      <c r="X3507" s="31">
        <f>K3507+W3507</f>
        <v>253000</v>
      </c>
      <c r="Y3507" s="10"/>
      <c r="Z3507" s="34">
        <v>50000000</v>
      </c>
      <c r="AA3507" s="9">
        <v>0</v>
      </c>
      <c r="AB3507" s="9">
        <v>0</v>
      </c>
      <c r="AC3507" s="33"/>
      <c r="AD3507" s="10"/>
    </row>
    <row r="3508" spans="1:154" s="39" customFormat="1" x14ac:dyDescent="0.3">
      <c r="A3508" s="9"/>
      <c r="B3508" s="9" t="s">
        <v>47</v>
      </c>
      <c r="C3508" s="9">
        <v>14660</v>
      </c>
      <c r="D3508" s="9">
        <v>9</v>
      </c>
      <c r="E3508" s="9">
        <v>1</v>
      </c>
      <c r="F3508" s="9">
        <v>0</v>
      </c>
      <c r="G3508" s="9">
        <v>0</v>
      </c>
      <c r="H3508" s="30" t="s">
        <v>476</v>
      </c>
      <c r="I3508" s="10">
        <v>400</v>
      </c>
      <c r="J3508" s="33">
        <v>220</v>
      </c>
      <c r="K3508" s="34">
        <f>I3508*J3508</f>
        <v>88000</v>
      </c>
      <c r="L3508" s="9"/>
      <c r="M3508" s="9"/>
      <c r="N3508" s="9"/>
      <c r="O3508" s="9"/>
      <c r="P3508" s="9"/>
      <c r="Q3508" s="10"/>
      <c r="R3508" s="10"/>
      <c r="S3508" s="10"/>
      <c r="T3508" s="9"/>
      <c r="U3508" s="2"/>
      <c r="V3508" s="35"/>
      <c r="W3508" s="10"/>
      <c r="X3508" s="31">
        <f>K3508+W3508</f>
        <v>88000</v>
      </c>
      <c r="Y3508" s="10"/>
      <c r="Z3508" s="34">
        <v>50000000</v>
      </c>
      <c r="AA3508" s="9">
        <v>0</v>
      </c>
      <c r="AB3508" s="9">
        <v>0</v>
      </c>
      <c r="AC3508" s="33"/>
      <c r="AD3508" s="10"/>
      <c r="AE3508" s="59"/>
      <c r="AF3508" s="59"/>
      <c r="AG3508" s="59"/>
      <c r="AH3508" s="59"/>
      <c r="AI3508" s="59"/>
      <c r="AJ3508" s="59"/>
      <c r="AK3508" s="59"/>
      <c r="AL3508" s="59"/>
      <c r="AM3508" s="59"/>
      <c r="AN3508" s="59"/>
      <c r="AO3508" s="59"/>
      <c r="AP3508" s="59"/>
      <c r="AQ3508" s="59"/>
      <c r="AR3508" s="59"/>
      <c r="AS3508" s="59"/>
      <c r="AT3508" s="59"/>
      <c r="AU3508" s="59"/>
      <c r="AV3508" s="59"/>
      <c r="AW3508" s="59"/>
      <c r="AX3508" s="59"/>
      <c r="AY3508" s="59"/>
      <c r="AZ3508" s="59"/>
      <c r="BA3508" s="59"/>
      <c r="BB3508" s="59"/>
      <c r="BC3508" s="59"/>
      <c r="BD3508" s="59"/>
      <c r="BE3508" s="59"/>
      <c r="BF3508" s="59"/>
      <c r="BG3508" s="59"/>
      <c r="BH3508" s="59"/>
      <c r="BI3508" s="59"/>
      <c r="BJ3508" s="59"/>
      <c r="BK3508" s="59"/>
      <c r="BL3508" s="59"/>
      <c r="BM3508" s="59"/>
      <c r="BN3508" s="59"/>
      <c r="BO3508" s="59"/>
      <c r="BP3508" s="59"/>
      <c r="BQ3508" s="59"/>
      <c r="BR3508" s="59"/>
      <c r="BS3508" s="59"/>
      <c r="BT3508" s="59"/>
      <c r="BU3508" s="59"/>
      <c r="BV3508" s="59"/>
      <c r="BW3508" s="59"/>
      <c r="BX3508" s="59"/>
      <c r="BY3508" s="59"/>
      <c r="BZ3508" s="59"/>
      <c r="CA3508" s="59"/>
      <c r="CB3508" s="59"/>
      <c r="CC3508" s="59"/>
      <c r="CD3508" s="59"/>
      <c r="CE3508" s="59"/>
      <c r="CF3508" s="59"/>
      <c r="CG3508" s="59"/>
      <c r="CH3508" s="59"/>
      <c r="CI3508" s="59"/>
      <c r="CJ3508" s="59"/>
      <c r="CK3508" s="59"/>
      <c r="CL3508" s="59"/>
      <c r="CM3508" s="59"/>
      <c r="CN3508" s="59"/>
      <c r="CO3508" s="59"/>
      <c r="CP3508" s="59"/>
      <c r="CQ3508" s="59"/>
      <c r="CR3508" s="59"/>
      <c r="CS3508" s="59"/>
      <c r="CT3508" s="59"/>
      <c r="CU3508" s="59"/>
      <c r="CV3508" s="59"/>
      <c r="CW3508" s="59"/>
      <c r="CX3508" s="59"/>
      <c r="CY3508" s="59"/>
      <c r="CZ3508" s="59"/>
      <c r="DA3508" s="59"/>
      <c r="DB3508" s="59"/>
      <c r="DC3508" s="59"/>
      <c r="DD3508" s="59"/>
      <c r="DE3508" s="59"/>
      <c r="DF3508" s="59"/>
      <c r="DG3508" s="59"/>
      <c r="DH3508" s="59"/>
      <c r="DI3508" s="59"/>
      <c r="DJ3508" s="59"/>
      <c r="DK3508" s="59"/>
      <c r="DL3508" s="59"/>
      <c r="DM3508" s="59"/>
      <c r="DN3508" s="59"/>
      <c r="DO3508" s="59"/>
      <c r="DP3508" s="59"/>
      <c r="DQ3508" s="59"/>
      <c r="DR3508" s="59"/>
      <c r="DS3508" s="59"/>
      <c r="DT3508" s="59"/>
      <c r="DU3508" s="59"/>
      <c r="DV3508" s="59"/>
      <c r="DW3508" s="59"/>
      <c r="DX3508" s="59"/>
      <c r="DY3508" s="59"/>
      <c r="DZ3508" s="59"/>
      <c r="EA3508" s="59"/>
      <c r="EB3508" s="59"/>
      <c r="EC3508" s="59"/>
      <c r="ED3508" s="59"/>
      <c r="EE3508" s="59"/>
      <c r="EF3508" s="59"/>
      <c r="EG3508" s="59"/>
      <c r="EH3508" s="59"/>
      <c r="EI3508" s="59"/>
      <c r="EJ3508" s="59"/>
      <c r="EK3508" s="59"/>
      <c r="EL3508" s="59"/>
      <c r="EM3508" s="59"/>
      <c r="EN3508" s="59"/>
      <c r="EO3508" s="59"/>
      <c r="EP3508" s="59"/>
      <c r="EQ3508" s="59"/>
      <c r="ER3508" s="59"/>
      <c r="ES3508" s="59"/>
      <c r="ET3508" s="59"/>
      <c r="EU3508" s="59"/>
      <c r="EV3508" s="59"/>
      <c r="EW3508" s="59"/>
      <c r="EX3508" s="59"/>
    </row>
    <row r="3509" spans="1:154" x14ac:dyDescent="0.3">
      <c r="A3509" s="18"/>
      <c r="B3509" s="18"/>
      <c r="C3509" s="18"/>
      <c r="D3509" s="18"/>
      <c r="E3509" s="18"/>
      <c r="F3509" s="18"/>
      <c r="G3509" s="18"/>
      <c r="H3509" s="19"/>
      <c r="I3509" s="20"/>
      <c r="J3509" s="21"/>
      <c r="K3509" s="20"/>
      <c r="L3509" s="18"/>
      <c r="M3509" s="18"/>
      <c r="N3509" s="18"/>
      <c r="O3509" s="18"/>
      <c r="P3509" s="18"/>
      <c r="Q3509" s="20"/>
      <c r="R3509" s="20"/>
      <c r="S3509" s="20"/>
      <c r="T3509" s="18"/>
      <c r="U3509" s="94"/>
      <c r="V3509" s="23"/>
      <c r="W3509" s="20"/>
      <c r="X3509" s="20"/>
      <c r="Y3509" s="20"/>
      <c r="Z3509" s="20"/>
      <c r="AA3509" s="18"/>
      <c r="AB3509" s="18"/>
      <c r="AC3509" s="21"/>
      <c r="AD3509" s="20"/>
      <c r="AE3509" s="57"/>
      <c r="AF3509" s="57"/>
      <c r="AG3509" s="57"/>
      <c r="AH3509" s="57"/>
      <c r="AI3509" s="57"/>
      <c r="AJ3509" s="57"/>
      <c r="AK3509" s="57"/>
      <c r="AL3509" s="57"/>
      <c r="AM3509" s="57"/>
      <c r="AN3509" s="57"/>
      <c r="AO3509" s="57"/>
      <c r="AP3509" s="57"/>
      <c r="AQ3509" s="57"/>
      <c r="AR3509" s="57"/>
      <c r="AS3509" s="57"/>
      <c r="AT3509" s="57"/>
      <c r="AU3509" s="57"/>
      <c r="AV3509" s="57"/>
      <c r="AW3509" s="57"/>
      <c r="AX3509" s="57"/>
      <c r="AY3509" s="57"/>
      <c r="AZ3509" s="57"/>
      <c r="BA3509" s="57"/>
      <c r="BB3509" s="57"/>
      <c r="BC3509" s="57"/>
      <c r="BD3509" s="57"/>
      <c r="BE3509" s="57"/>
      <c r="BF3509" s="57"/>
      <c r="BG3509" s="57"/>
      <c r="BH3509" s="57"/>
      <c r="BI3509" s="57"/>
      <c r="BJ3509" s="57"/>
      <c r="BK3509" s="57"/>
      <c r="BL3509" s="57"/>
      <c r="BM3509" s="57"/>
      <c r="BN3509" s="57"/>
      <c r="BO3509" s="57"/>
      <c r="BP3509" s="57"/>
      <c r="BQ3509" s="57"/>
      <c r="BR3509" s="57"/>
      <c r="BS3509" s="57"/>
      <c r="BT3509" s="57"/>
      <c r="BU3509" s="57"/>
      <c r="BV3509" s="57"/>
      <c r="BW3509" s="57"/>
      <c r="BX3509" s="57"/>
      <c r="BY3509" s="57"/>
      <c r="BZ3509" s="57"/>
      <c r="CA3509" s="57"/>
      <c r="CB3509" s="57"/>
      <c r="CC3509" s="57"/>
      <c r="CD3509" s="57"/>
      <c r="CE3509" s="57"/>
      <c r="CF3509" s="57"/>
      <c r="CG3509" s="57"/>
      <c r="CH3509" s="57"/>
      <c r="CI3509" s="57"/>
      <c r="CJ3509" s="57"/>
      <c r="CK3509" s="57"/>
      <c r="CL3509" s="57"/>
      <c r="CM3509" s="57"/>
      <c r="CN3509" s="57"/>
      <c r="CO3509" s="57"/>
      <c r="CP3509" s="57"/>
      <c r="CQ3509" s="57"/>
      <c r="CR3509" s="57"/>
      <c r="CS3509" s="57"/>
      <c r="CT3509" s="57"/>
      <c r="CU3509" s="57"/>
      <c r="CV3509" s="57"/>
      <c r="CW3509" s="57"/>
      <c r="CX3509" s="57"/>
      <c r="CY3509" s="57"/>
      <c r="CZ3509" s="57"/>
      <c r="DA3509" s="57"/>
      <c r="DB3509" s="57"/>
      <c r="DC3509" s="57"/>
      <c r="DD3509" s="57"/>
      <c r="DE3509" s="57"/>
      <c r="DF3509" s="57"/>
      <c r="DG3509" s="57"/>
      <c r="DH3509" s="57"/>
      <c r="DI3509" s="57"/>
      <c r="DJ3509" s="57"/>
      <c r="DK3509" s="57"/>
      <c r="DL3509" s="57"/>
      <c r="DM3509" s="57"/>
      <c r="DN3509" s="57"/>
      <c r="DO3509" s="57"/>
      <c r="DP3509" s="57"/>
      <c r="DQ3509" s="57"/>
      <c r="DR3509" s="57"/>
      <c r="DS3509" s="57"/>
      <c r="DT3509" s="57"/>
      <c r="DU3509" s="57"/>
      <c r="DV3509" s="57"/>
      <c r="DW3509" s="57"/>
      <c r="DX3509" s="57"/>
      <c r="DY3509" s="57"/>
      <c r="DZ3509" s="57"/>
      <c r="EA3509" s="57"/>
      <c r="EB3509" s="57"/>
      <c r="EC3509" s="57"/>
      <c r="ED3509" s="57"/>
      <c r="EE3509" s="57"/>
      <c r="EF3509" s="57"/>
      <c r="EG3509" s="57"/>
      <c r="EH3509" s="57"/>
      <c r="EI3509" s="57"/>
      <c r="EJ3509" s="57"/>
      <c r="EK3509" s="57"/>
      <c r="EL3509" s="57"/>
      <c r="EM3509" s="57"/>
      <c r="EN3509" s="57"/>
      <c r="EO3509" s="57"/>
      <c r="EP3509" s="57"/>
      <c r="EQ3509" s="57"/>
      <c r="ER3509" s="57"/>
      <c r="ES3509" s="57"/>
      <c r="ET3509" s="57"/>
      <c r="EU3509" s="57"/>
      <c r="EV3509" s="57"/>
      <c r="EW3509" s="57"/>
      <c r="EX3509" s="57"/>
    </row>
    <row r="3510" spans="1:154" s="39" customFormat="1" x14ac:dyDescent="0.3">
      <c r="A3510" s="29">
        <v>2977</v>
      </c>
      <c r="B3510" s="29" t="s">
        <v>47</v>
      </c>
      <c r="C3510" s="29">
        <v>588</v>
      </c>
      <c r="D3510" s="29">
        <v>4</v>
      </c>
      <c r="E3510" s="29">
        <v>4</v>
      </c>
      <c r="F3510" s="29">
        <v>0</v>
      </c>
      <c r="G3510" s="29">
        <v>88</v>
      </c>
      <c r="H3510" s="25" t="s">
        <v>476</v>
      </c>
      <c r="I3510" s="36">
        <v>1688</v>
      </c>
      <c r="J3510" s="41">
        <v>150</v>
      </c>
      <c r="K3510" s="74">
        <f t="shared" ref="K3510:K3539" si="377">I3510*J3510</f>
        <v>253200</v>
      </c>
      <c r="L3510" s="29"/>
      <c r="M3510" s="29"/>
      <c r="N3510" s="29"/>
      <c r="O3510" s="29"/>
      <c r="P3510" s="29"/>
      <c r="Q3510" s="36"/>
      <c r="R3510" s="36"/>
      <c r="S3510" s="74"/>
      <c r="T3510" s="29"/>
      <c r="U3510" s="185"/>
      <c r="V3510" s="37"/>
      <c r="W3510" s="36"/>
      <c r="X3510" s="75">
        <f t="shared" ref="X3510:X3539" si="378">K3510+W3510</f>
        <v>253200</v>
      </c>
      <c r="Y3510" s="36"/>
      <c r="Z3510" s="74">
        <v>50000000</v>
      </c>
      <c r="AA3510" s="29">
        <v>0</v>
      </c>
      <c r="AB3510" s="29">
        <v>0</v>
      </c>
      <c r="AC3510" s="41" t="s">
        <v>1466</v>
      </c>
      <c r="AD3510" s="36"/>
      <c r="AE3510" s="59"/>
      <c r="AF3510" s="59"/>
      <c r="AG3510" s="59"/>
      <c r="AH3510" s="59"/>
      <c r="AI3510" s="59"/>
      <c r="AJ3510" s="59"/>
      <c r="AK3510" s="59"/>
      <c r="AL3510" s="59"/>
      <c r="AM3510" s="59"/>
      <c r="AN3510" s="59"/>
      <c r="AO3510" s="59"/>
      <c r="AP3510" s="59"/>
      <c r="AQ3510" s="59"/>
      <c r="AR3510" s="59"/>
      <c r="AS3510" s="59"/>
      <c r="AT3510" s="59"/>
      <c r="AU3510" s="59"/>
      <c r="AV3510" s="59"/>
      <c r="AW3510" s="59"/>
      <c r="AX3510" s="59"/>
      <c r="AY3510" s="59"/>
      <c r="AZ3510" s="59"/>
      <c r="BA3510" s="59"/>
      <c r="BB3510" s="59"/>
      <c r="BC3510" s="59"/>
      <c r="BD3510" s="59"/>
      <c r="BE3510" s="59"/>
      <c r="BF3510" s="59"/>
      <c r="BG3510" s="59"/>
      <c r="BH3510" s="59"/>
      <c r="BI3510" s="59"/>
      <c r="BJ3510" s="59"/>
      <c r="BK3510" s="59"/>
      <c r="BL3510" s="59"/>
      <c r="BM3510" s="59"/>
      <c r="BN3510" s="59"/>
      <c r="BO3510" s="59"/>
      <c r="BP3510" s="59"/>
      <c r="BQ3510" s="59"/>
      <c r="BR3510" s="59"/>
      <c r="BS3510" s="59"/>
      <c r="BT3510" s="59"/>
      <c r="BU3510" s="59"/>
      <c r="BV3510" s="59"/>
      <c r="BW3510" s="59"/>
      <c r="BX3510" s="59"/>
      <c r="BY3510" s="59"/>
      <c r="BZ3510" s="59"/>
      <c r="CA3510" s="59"/>
      <c r="CB3510" s="59"/>
      <c r="CC3510" s="59"/>
      <c r="CD3510" s="59"/>
      <c r="CE3510" s="59"/>
      <c r="CF3510" s="59"/>
      <c r="CG3510" s="59"/>
      <c r="CH3510" s="59"/>
      <c r="CI3510" s="59"/>
      <c r="CJ3510" s="59"/>
      <c r="CK3510" s="59"/>
      <c r="CL3510" s="59"/>
      <c r="CM3510" s="59"/>
      <c r="CN3510" s="59"/>
      <c r="CO3510" s="59"/>
      <c r="CP3510" s="59"/>
      <c r="CQ3510" s="59"/>
      <c r="CR3510" s="59"/>
      <c r="CS3510" s="59"/>
      <c r="CT3510" s="59"/>
      <c r="CU3510" s="59"/>
      <c r="CV3510" s="59"/>
      <c r="CW3510" s="59"/>
      <c r="CX3510" s="59"/>
      <c r="CY3510" s="59"/>
      <c r="CZ3510" s="59"/>
      <c r="DA3510" s="59"/>
      <c r="DB3510" s="59"/>
      <c r="DC3510" s="59"/>
      <c r="DD3510" s="59"/>
      <c r="DE3510" s="59"/>
      <c r="DF3510" s="59"/>
      <c r="DG3510" s="59"/>
      <c r="DH3510" s="59"/>
      <c r="DI3510" s="59"/>
      <c r="DJ3510" s="59"/>
      <c r="DK3510" s="59"/>
      <c r="DL3510" s="59"/>
      <c r="DM3510" s="59"/>
      <c r="DN3510" s="59"/>
      <c r="DO3510" s="59"/>
      <c r="DP3510" s="59"/>
      <c r="DQ3510" s="59"/>
      <c r="DR3510" s="59"/>
      <c r="DS3510" s="59"/>
      <c r="DT3510" s="59"/>
      <c r="DU3510" s="59"/>
      <c r="DV3510" s="59"/>
      <c r="DW3510" s="59"/>
      <c r="DX3510" s="59"/>
      <c r="DY3510" s="59"/>
      <c r="DZ3510" s="59"/>
      <c r="EA3510" s="59"/>
      <c r="EB3510" s="59"/>
      <c r="EC3510" s="59"/>
      <c r="ED3510" s="59"/>
      <c r="EE3510" s="59"/>
      <c r="EF3510" s="59"/>
      <c r="EG3510" s="59"/>
      <c r="EH3510" s="59"/>
      <c r="EI3510" s="59"/>
      <c r="EJ3510" s="59"/>
      <c r="EK3510" s="59"/>
      <c r="EL3510" s="59"/>
      <c r="EM3510" s="59"/>
      <c r="EN3510" s="59"/>
      <c r="EO3510" s="59"/>
      <c r="EP3510" s="59"/>
      <c r="EQ3510" s="59"/>
      <c r="ER3510" s="59"/>
      <c r="ES3510" s="59"/>
      <c r="ET3510" s="59"/>
      <c r="EU3510" s="59"/>
      <c r="EV3510" s="59"/>
      <c r="EW3510" s="59"/>
      <c r="EX3510" s="59"/>
    </row>
    <row r="3511" spans="1:154" x14ac:dyDescent="0.3">
      <c r="A3511" s="9"/>
      <c r="B3511" s="9" t="s">
        <v>47</v>
      </c>
      <c r="C3511" s="9">
        <v>583</v>
      </c>
      <c r="D3511" s="9">
        <v>4</v>
      </c>
      <c r="E3511" s="9">
        <v>2</v>
      </c>
      <c r="F3511" s="9">
        <v>1</v>
      </c>
      <c r="G3511" s="9">
        <v>4</v>
      </c>
      <c r="H3511" s="30" t="s">
        <v>476</v>
      </c>
      <c r="I3511" s="10">
        <v>904</v>
      </c>
      <c r="J3511" s="33">
        <v>150</v>
      </c>
      <c r="K3511" s="34">
        <f t="shared" si="377"/>
        <v>135600</v>
      </c>
      <c r="L3511" s="9"/>
      <c r="M3511" s="9"/>
      <c r="N3511" s="9"/>
      <c r="O3511" s="9"/>
      <c r="P3511" s="9"/>
      <c r="Q3511" s="10"/>
      <c r="R3511" s="10"/>
      <c r="S3511" s="34"/>
      <c r="T3511" s="9"/>
      <c r="U3511" s="2"/>
      <c r="V3511" s="35"/>
      <c r="W3511" s="10"/>
      <c r="X3511" s="31">
        <f t="shared" si="378"/>
        <v>135600</v>
      </c>
      <c r="Y3511" s="10"/>
      <c r="Z3511" s="34">
        <v>50000000</v>
      </c>
      <c r="AA3511" s="9">
        <v>0</v>
      </c>
      <c r="AB3511" s="9">
        <v>0</v>
      </c>
      <c r="AC3511" s="33"/>
      <c r="AD3511" s="10"/>
      <c r="AE3511" s="59"/>
      <c r="AF3511" s="59"/>
      <c r="AG3511" s="59"/>
      <c r="AH3511" s="59"/>
      <c r="AI3511" s="59"/>
      <c r="AJ3511" s="59"/>
      <c r="AK3511" s="59"/>
      <c r="AL3511" s="59"/>
      <c r="AM3511" s="59"/>
      <c r="AN3511" s="59"/>
      <c r="AO3511" s="59"/>
      <c r="AP3511" s="59"/>
      <c r="AQ3511" s="59"/>
      <c r="AR3511" s="59"/>
      <c r="AS3511" s="59"/>
      <c r="AT3511" s="59"/>
      <c r="AU3511" s="59"/>
      <c r="AV3511" s="59"/>
      <c r="AW3511" s="59"/>
      <c r="AX3511" s="59"/>
      <c r="AY3511" s="59"/>
      <c r="AZ3511" s="59"/>
      <c r="BA3511" s="59"/>
      <c r="BB3511" s="59"/>
      <c r="BC3511" s="59"/>
      <c r="BD3511" s="59"/>
      <c r="BE3511" s="59"/>
      <c r="BF3511" s="59"/>
      <c r="BG3511" s="59"/>
      <c r="BH3511" s="59"/>
      <c r="BI3511" s="59"/>
      <c r="BJ3511" s="59"/>
      <c r="BK3511" s="59"/>
      <c r="BL3511" s="59"/>
      <c r="BM3511" s="59"/>
      <c r="BN3511" s="59"/>
      <c r="BO3511" s="59"/>
      <c r="BP3511" s="59"/>
      <c r="BQ3511" s="59"/>
      <c r="BR3511" s="59"/>
      <c r="BS3511" s="59"/>
      <c r="BT3511" s="59"/>
      <c r="BU3511" s="59"/>
      <c r="BV3511" s="59"/>
      <c r="BW3511" s="59"/>
      <c r="BX3511" s="59"/>
      <c r="BY3511" s="59"/>
      <c r="BZ3511" s="59"/>
      <c r="CA3511" s="59"/>
      <c r="CB3511" s="59"/>
      <c r="CC3511" s="59"/>
      <c r="CD3511" s="59"/>
      <c r="CE3511" s="59"/>
      <c r="CF3511" s="59"/>
      <c r="CG3511" s="59"/>
      <c r="CH3511" s="59"/>
      <c r="CI3511" s="59"/>
      <c r="CJ3511" s="59"/>
      <c r="CK3511" s="59"/>
      <c r="CL3511" s="59"/>
      <c r="CM3511" s="59"/>
      <c r="CN3511" s="59"/>
      <c r="CO3511" s="59"/>
      <c r="CP3511" s="59"/>
      <c r="CQ3511" s="59"/>
      <c r="CR3511" s="59"/>
      <c r="CS3511" s="59"/>
      <c r="CT3511" s="59"/>
      <c r="CU3511" s="59"/>
      <c r="CV3511" s="59"/>
      <c r="CW3511" s="59"/>
      <c r="CX3511" s="59"/>
      <c r="CY3511" s="59"/>
      <c r="CZ3511" s="59"/>
      <c r="DA3511" s="59"/>
      <c r="DB3511" s="59"/>
      <c r="DC3511" s="59"/>
      <c r="DD3511" s="59"/>
      <c r="DE3511" s="59"/>
      <c r="DF3511" s="59"/>
      <c r="DG3511" s="59"/>
      <c r="DH3511" s="59"/>
      <c r="DI3511" s="59"/>
      <c r="DJ3511" s="59"/>
      <c r="DK3511" s="59"/>
      <c r="DL3511" s="59"/>
      <c r="DM3511" s="59"/>
      <c r="DN3511" s="59"/>
      <c r="DO3511" s="59"/>
      <c r="DP3511" s="59"/>
      <c r="DQ3511" s="59"/>
      <c r="DR3511" s="59"/>
      <c r="DS3511" s="59"/>
      <c r="DT3511" s="59"/>
      <c r="DU3511" s="59"/>
      <c r="DV3511" s="59"/>
      <c r="DW3511" s="59"/>
      <c r="DX3511" s="59"/>
      <c r="DY3511" s="59"/>
      <c r="DZ3511" s="59"/>
      <c r="EA3511" s="59"/>
      <c r="EB3511" s="59"/>
      <c r="EC3511" s="59"/>
      <c r="ED3511" s="59"/>
      <c r="EE3511" s="59"/>
      <c r="EF3511" s="59"/>
      <c r="EG3511" s="59"/>
      <c r="EH3511" s="59"/>
      <c r="EI3511" s="59"/>
      <c r="EJ3511" s="59"/>
      <c r="EK3511" s="59"/>
      <c r="EL3511" s="59"/>
      <c r="EM3511" s="59"/>
      <c r="EN3511" s="59"/>
      <c r="EO3511" s="59"/>
      <c r="EP3511" s="59"/>
      <c r="EQ3511" s="59"/>
      <c r="ER3511" s="59"/>
      <c r="ES3511" s="59"/>
      <c r="ET3511" s="59"/>
      <c r="EU3511" s="59"/>
      <c r="EV3511" s="59"/>
      <c r="EW3511" s="59"/>
      <c r="EX3511" s="59"/>
    </row>
    <row r="3512" spans="1:154" x14ac:dyDescent="0.3">
      <c r="A3512" s="9"/>
      <c r="B3512" s="9" t="s">
        <v>46</v>
      </c>
      <c r="C3512" s="9">
        <v>5122</v>
      </c>
      <c r="D3512" s="9">
        <v>5</v>
      </c>
      <c r="E3512" s="9">
        <v>3</v>
      </c>
      <c r="F3512" s="9">
        <v>0</v>
      </c>
      <c r="G3512" s="9">
        <v>0</v>
      </c>
      <c r="H3512" s="30" t="s">
        <v>477</v>
      </c>
      <c r="I3512" s="10">
        <v>200</v>
      </c>
      <c r="J3512" s="33">
        <v>150</v>
      </c>
      <c r="K3512" s="34">
        <f t="shared" si="377"/>
        <v>30000</v>
      </c>
      <c r="L3512" s="9"/>
      <c r="M3512" s="9"/>
      <c r="N3512" s="9"/>
      <c r="O3512" s="30"/>
      <c r="P3512" s="9"/>
      <c r="Q3512" s="10"/>
      <c r="R3512" s="10"/>
      <c r="S3512" s="34"/>
      <c r="T3512" s="9"/>
      <c r="U3512" s="2"/>
      <c r="V3512" s="35"/>
      <c r="W3512" s="10"/>
      <c r="X3512" s="31">
        <f t="shared" si="378"/>
        <v>30000</v>
      </c>
      <c r="Y3512" s="10"/>
      <c r="Z3512" s="10"/>
      <c r="AA3512" s="34">
        <f>X3512-Z3512</f>
        <v>30000</v>
      </c>
      <c r="AB3512" s="9">
        <v>0.02</v>
      </c>
      <c r="AC3512" s="33"/>
      <c r="AD3512" s="10"/>
      <c r="AE3512" s="59"/>
      <c r="AF3512" s="59"/>
      <c r="AG3512" s="59"/>
      <c r="AH3512" s="59"/>
      <c r="AI3512" s="59"/>
      <c r="AJ3512" s="59"/>
      <c r="AK3512" s="59"/>
      <c r="AL3512" s="59"/>
      <c r="AM3512" s="59"/>
      <c r="AN3512" s="59"/>
      <c r="AO3512" s="59"/>
      <c r="AP3512" s="59"/>
      <c r="AQ3512" s="59"/>
      <c r="AR3512" s="59"/>
      <c r="AS3512" s="59"/>
      <c r="AT3512" s="59"/>
      <c r="AU3512" s="59"/>
      <c r="AV3512" s="59"/>
      <c r="AW3512" s="59"/>
      <c r="AX3512" s="59"/>
      <c r="AY3512" s="59"/>
      <c r="AZ3512" s="59"/>
      <c r="BA3512" s="59"/>
      <c r="BB3512" s="59"/>
      <c r="BC3512" s="59"/>
      <c r="BD3512" s="59"/>
      <c r="BE3512" s="59"/>
      <c r="BF3512" s="59"/>
      <c r="BG3512" s="59"/>
      <c r="BH3512" s="59"/>
      <c r="BI3512" s="59"/>
      <c r="BJ3512" s="59"/>
      <c r="BK3512" s="59"/>
      <c r="BL3512" s="59"/>
      <c r="BM3512" s="59"/>
      <c r="BN3512" s="59"/>
      <c r="BO3512" s="59"/>
      <c r="BP3512" s="59"/>
      <c r="BQ3512" s="59"/>
      <c r="BR3512" s="59"/>
      <c r="BS3512" s="59"/>
      <c r="BT3512" s="59"/>
      <c r="BU3512" s="59"/>
      <c r="BV3512" s="59"/>
      <c r="BW3512" s="59"/>
      <c r="BX3512" s="59"/>
      <c r="BY3512" s="59"/>
      <c r="BZ3512" s="59"/>
      <c r="CA3512" s="59"/>
      <c r="CB3512" s="59"/>
      <c r="CC3512" s="59"/>
      <c r="CD3512" s="59"/>
      <c r="CE3512" s="59"/>
      <c r="CF3512" s="59"/>
      <c r="CG3512" s="59"/>
      <c r="CH3512" s="59"/>
      <c r="CI3512" s="59"/>
      <c r="CJ3512" s="59"/>
      <c r="CK3512" s="59"/>
      <c r="CL3512" s="59"/>
      <c r="CM3512" s="59"/>
      <c r="CN3512" s="59"/>
      <c r="CO3512" s="59"/>
      <c r="CP3512" s="59"/>
      <c r="CQ3512" s="59"/>
      <c r="CR3512" s="59"/>
      <c r="CS3512" s="59"/>
      <c r="CT3512" s="59"/>
      <c r="CU3512" s="59"/>
      <c r="CV3512" s="59"/>
      <c r="CW3512" s="59"/>
      <c r="CX3512" s="59"/>
      <c r="CY3512" s="59"/>
      <c r="CZ3512" s="59"/>
      <c r="DA3512" s="59"/>
      <c r="DB3512" s="59"/>
      <c r="DC3512" s="59"/>
      <c r="DD3512" s="59"/>
      <c r="DE3512" s="59"/>
      <c r="DF3512" s="59"/>
      <c r="DG3512" s="59"/>
      <c r="DH3512" s="59"/>
      <c r="DI3512" s="59"/>
      <c r="DJ3512" s="59"/>
      <c r="DK3512" s="59"/>
      <c r="DL3512" s="59"/>
      <c r="DM3512" s="59"/>
      <c r="DN3512" s="59"/>
      <c r="DO3512" s="59"/>
      <c r="DP3512" s="59"/>
      <c r="DQ3512" s="59"/>
      <c r="DR3512" s="59"/>
      <c r="DS3512" s="59"/>
      <c r="DT3512" s="59"/>
      <c r="DU3512" s="59"/>
      <c r="DV3512" s="59"/>
      <c r="DW3512" s="59"/>
      <c r="DX3512" s="59"/>
      <c r="DY3512" s="59"/>
      <c r="DZ3512" s="59"/>
      <c r="EA3512" s="59"/>
      <c r="EB3512" s="59"/>
      <c r="EC3512" s="59"/>
      <c r="ED3512" s="59"/>
      <c r="EE3512" s="59"/>
      <c r="EF3512" s="59"/>
      <c r="EG3512" s="59"/>
      <c r="EH3512" s="59"/>
      <c r="EI3512" s="59"/>
      <c r="EJ3512" s="59"/>
      <c r="EK3512" s="59"/>
      <c r="EL3512" s="59"/>
      <c r="EM3512" s="59"/>
      <c r="EN3512" s="59"/>
      <c r="EO3512" s="59"/>
      <c r="EP3512" s="59"/>
      <c r="EQ3512" s="59"/>
      <c r="ER3512" s="59"/>
      <c r="ES3512" s="59"/>
      <c r="ET3512" s="59"/>
      <c r="EU3512" s="59"/>
      <c r="EV3512" s="59"/>
      <c r="EW3512" s="59"/>
      <c r="EX3512" s="59"/>
    </row>
    <row r="3513" spans="1:154" x14ac:dyDescent="0.3">
      <c r="A3513" s="9"/>
      <c r="B3513" s="9"/>
      <c r="C3513" s="9"/>
      <c r="D3513" s="9"/>
      <c r="E3513" s="9"/>
      <c r="F3513" s="9"/>
      <c r="G3513" s="9"/>
      <c r="H3513" s="30"/>
      <c r="I3513" s="10"/>
      <c r="J3513" s="33"/>
      <c r="K3513" s="34"/>
      <c r="L3513" s="9">
        <v>1</v>
      </c>
      <c r="M3513" s="9" t="s">
        <v>53</v>
      </c>
      <c r="N3513" s="9" t="s">
        <v>75</v>
      </c>
      <c r="O3513" s="30" t="s">
        <v>477</v>
      </c>
      <c r="P3513" s="9">
        <v>150</v>
      </c>
      <c r="Q3513" s="10">
        <v>100</v>
      </c>
      <c r="R3513" s="10">
        <v>6750</v>
      </c>
      <c r="S3513" s="159">
        <f>P3513*R3513</f>
        <v>1012500</v>
      </c>
      <c r="T3513" s="9">
        <v>102</v>
      </c>
      <c r="U3513" s="2">
        <v>85</v>
      </c>
      <c r="V3513" s="34">
        <f>S3513*U3513/100</f>
        <v>860625</v>
      </c>
      <c r="W3513" s="34">
        <f>S3513-V3513</f>
        <v>151875</v>
      </c>
      <c r="X3513" s="31">
        <f t="shared" si="378"/>
        <v>151875</v>
      </c>
      <c r="Y3513" s="34">
        <f>X3513*Q3513/100</f>
        <v>151875</v>
      </c>
      <c r="Z3513" s="34">
        <v>10000000</v>
      </c>
      <c r="AA3513" s="9">
        <v>0</v>
      </c>
      <c r="AB3513" s="9">
        <v>0</v>
      </c>
      <c r="AC3513" s="33"/>
      <c r="AD3513" s="10"/>
      <c r="AE3513" s="59"/>
      <c r="AF3513" s="59"/>
      <c r="AG3513" s="59"/>
      <c r="AH3513" s="59"/>
      <c r="AI3513" s="59"/>
      <c r="AJ3513" s="59"/>
      <c r="AK3513" s="59"/>
      <c r="AL3513" s="59"/>
      <c r="AM3513" s="59"/>
      <c r="AN3513" s="59"/>
      <c r="AO3513" s="59"/>
      <c r="AP3513" s="59"/>
      <c r="AQ3513" s="59"/>
      <c r="AR3513" s="59"/>
      <c r="AS3513" s="59"/>
      <c r="AT3513" s="59"/>
      <c r="AU3513" s="59"/>
      <c r="AV3513" s="59"/>
      <c r="AW3513" s="59"/>
      <c r="AX3513" s="59"/>
      <c r="AY3513" s="59"/>
      <c r="AZ3513" s="59"/>
      <c r="BA3513" s="59"/>
      <c r="BB3513" s="59"/>
      <c r="BC3513" s="59"/>
      <c r="BD3513" s="59"/>
      <c r="BE3513" s="59"/>
      <c r="BF3513" s="59"/>
      <c r="BG3513" s="59"/>
      <c r="BH3513" s="59"/>
      <c r="BI3513" s="59"/>
      <c r="BJ3513" s="59"/>
      <c r="BK3513" s="59"/>
      <c r="BL3513" s="59"/>
      <c r="BM3513" s="59"/>
      <c r="BN3513" s="59"/>
      <c r="BO3513" s="59"/>
      <c r="BP3513" s="59"/>
      <c r="BQ3513" s="59"/>
      <c r="BR3513" s="59"/>
      <c r="BS3513" s="59"/>
      <c r="BT3513" s="59"/>
      <c r="BU3513" s="59"/>
      <c r="BV3513" s="59"/>
      <c r="BW3513" s="59"/>
      <c r="BX3513" s="59"/>
      <c r="BY3513" s="59"/>
      <c r="BZ3513" s="59"/>
      <c r="CA3513" s="59"/>
      <c r="CB3513" s="59"/>
      <c r="CC3513" s="59"/>
      <c r="CD3513" s="59"/>
      <c r="CE3513" s="59"/>
      <c r="CF3513" s="59"/>
      <c r="CG3513" s="59"/>
      <c r="CH3513" s="59"/>
      <c r="CI3513" s="59"/>
      <c r="CJ3513" s="59"/>
      <c r="CK3513" s="59"/>
      <c r="CL3513" s="59"/>
      <c r="CM3513" s="59"/>
      <c r="CN3513" s="59"/>
      <c r="CO3513" s="59"/>
      <c r="CP3513" s="59"/>
      <c r="CQ3513" s="59"/>
      <c r="CR3513" s="59"/>
      <c r="CS3513" s="59"/>
      <c r="CT3513" s="59"/>
      <c r="CU3513" s="59"/>
      <c r="CV3513" s="59"/>
      <c r="CW3513" s="59"/>
      <c r="CX3513" s="59"/>
      <c r="CY3513" s="59"/>
      <c r="CZ3513" s="59"/>
      <c r="DA3513" s="59"/>
      <c r="DB3513" s="59"/>
      <c r="DC3513" s="59"/>
      <c r="DD3513" s="59"/>
      <c r="DE3513" s="59"/>
      <c r="DF3513" s="59"/>
      <c r="DG3513" s="59"/>
      <c r="DH3513" s="59"/>
      <c r="DI3513" s="59"/>
      <c r="DJ3513" s="59"/>
      <c r="DK3513" s="59"/>
      <c r="DL3513" s="59"/>
      <c r="DM3513" s="59"/>
      <c r="DN3513" s="59"/>
      <c r="DO3513" s="59"/>
      <c r="DP3513" s="59"/>
      <c r="DQ3513" s="59"/>
      <c r="DR3513" s="59"/>
      <c r="DS3513" s="59"/>
      <c r="DT3513" s="59"/>
      <c r="DU3513" s="59"/>
      <c r="DV3513" s="59"/>
      <c r="DW3513" s="59"/>
      <c r="DX3513" s="59"/>
      <c r="DY3513" s="59"/>
      <c r="DZ3513" s="59"/>
      <c r="EA3513" s="59"/>
      <c r="EB3513" s="59"/>
      <c r="EC3513" s="59"/>
      <c r="ED3513" s="59"/>
      <c r="EE3513" s="59"/>
      <c r="EF3513" s="59"/>
      <c r="EG3513" s="59"/>
      <c r="EH3513" s="59"/>
      <c r="EI3513" s="59"/>
      <c r="EJ3513" s="59"/>
      <c r="EK3513" s="59"/>
      <c r="EL3513" s="59"/>
      <c r="EM3513" s="59"/>
      <c r="EN3513" s="59"/>
      <c r="EO3513" s="59"/>
      <c r="EP3513" s="59"/>
      <c r="EQ3513" s="59"/>
      <c r="ER3513" s="59"/>
      <c r="ES3513" s="59"/>
      <c r="ET3513" s="59"/>
      <c r="EU3513" s="59"/>
      <c r="EV3513" s="59"/>
      <c r="EW3513" s="59"/>
      <c r="EX3513" s="59"/>
    </row>
    <row r="3514" spans="1:154" s="59" customFormat="1" x14ac:dyDescent="0.3">
      <c r="A3514" s="9"/>
      <c r="B3514" s="9"/>
      <c r="C3514" s="9"/>
      <c r="D3514" s="9"/>
      <c r="E3514" s="9"/>
      <c r="F3514" s="9"/>
      <c r="G3514" s="9"/>
      <c r="H3514" s="30" t="s">
        <v>476</v>
      </c>
      <c r="I3514" s="10">
        <v>1000</v>
      </c>
      <c r="J3514" s="33">
        <v>150</v>
      </c>
      <c r="K3514" s="34">
        <f t="shared" si="377"/>
        <v>150000</v>
      </c>
      <c r="L3514" s="9"/>
      <c r="M3514" s="9"/>
      <c r="N3514" s="9"/>
      <c r="O3514" s="9"/>
      <c r="P3514" s="9"/>
      <c r="Q3514" s="10"/>
      <c r="R3514" s="10"/>
      <c r="S3514" s="34"/>
      <c r="T3514" s="9"/>
      <c r="U3514" s="2"/>
      <c r="V3514" s="35"/>
      <c r="W3514" s="10"/>
      <c r="X3514" s="31">
        <f t="shared" si="378"/>
        <v>150000</v>
      </c>
      <c r="Y3514" s="10"/>
      <c r="Z3514" s="10"/>
      <c r="AA3514" s="34">
        <f>X3514-Z3514</f>
        <v>150000</v>
      </c>
      <c r="AB3514" s="9">
        <v>0.01</v>
      </c>
      <c r="AC3514" s="33"/>
      <c r="AD3514" s="10"/>
    </row>
    <row r="3515" spans="1:154" s="57" customFormat="1" x14ac:dyDescent="0.3">
      <c r="A3515" s="18"/>
      <c r="B3515" s="18"/>
      <c r="C3515" s="18"/>
      <c r="D3515" s="18"/>
      <c r="E3515" s="18"/>
      <c r="F3515" s="18"/>
      <c r="G3515" s="18"/>
      <c r="H3515" s="19"/>
      <c r="I3515" s="20"/>
      <c r="J3515" s="21"/>
      <c r="K3515" s="20"/>
      <c r="L3515" s="18"/>
      <c r="M3515" s="18"/>
      <c r="N3515" s="18"/>
      <c r="O3515" s="18"/>
      <c r="P3515" s="18"/>
      <c r="Q3515" s="20"/>
      <c r="R3515" s="20"/>
      <c r="S3515" s="20"/>
      <c r="T3515" s="18"/>
      <c r="U3515" s="94"/>
      <c r="V3515" s="23"/>
      <c r="W3515" s="20"/>
      <c r="X3515" s="20"/>
      <c r="Y3515" s="20"/>
      <c r="Z3515" s="20"/>
      <c r="AA3515" s="18"/>
      <c r="AB3515" s="18"/>
      <c r="AC3515" s="21"/>
      <c r="AD3515" s="20"/>
      <c r="AE3515" s="39"/>
      <c r="AF3515" s="39"/>
      <c r="AG3515" s="39"/>
      <c r="AH3515" s="39"/>
      <c r="AI3515" s="39"/>
      <c r="AJ3515" s="39"/>
      <c r="AK3515" s="39"/>
      <c r="AL3515" s="39"/>
      <c r="AM3515" s="39"/>
      <c r="AN3515" s="39"/>
      <c r="AO3515" s="39"/>
      <c r="AP3515" s="39"/>
      <c r="AQ3515" s="39"/>
      <c r="AR3515" s="39"/>
      <c r="AS3515" s="39"/>
      <c r="AT3515" s="39"/>
      <c r="AU3515" s="39"/>
      <c r="AV3515" s="39"/>
      <c r="AW3515" s="39"/>
      <c r="AX3515" s="39"/>
      <c r="AY3515" s="39"/>
      <c r="AZ3515" s="39"/>
      <c r="BA3515" s="39"/>
      <c r="BB3515" s="39"/>
      <c r="BC3515" s="39"/>
      <c r="BD3515" s="39"/>
      <c r="BE3515" s="39"/>
      <c r="BF3515" s="39"/>
      <c r="BG3515" s="39"/>
      <c r="BH3515" s="39"/>
      <c r="BI3515" s="39"/>
      <c r="BJ3515" s="39"/>
      <c r="BK3515" s="39"/>
      <c r="BL3515" s="39"/>
      <c r="BM3515" s="39"/>
      <c r="BN3515" s="39"/>
      <c r="BO3515" s="39"/>
      <c r="BP3515" s="39"/>
      <c r="BQ3515" s="39"/>
      <c r="BR3515" s="39"/>
      <c r="BS3515" s="39"/>
      <c r="BT3515" s="39"/>
      <c r="BU3515" s="39"/>
      <c r="BV3515" s="39"/>
      <c r="BW3515" s="39"/>
      <c r="BX3515" s="39"/>
      <c r="BY3515" s="39"/>
      <c r="BZ3515" s="39"/>
      <c r="CA3515" s="39"/>
      <c r="CB3515" s="39"/>
      <c r="CC3515" s="39"/>
      <c r="CD3515" s="39"/>
      <c r="CE3515" s="39"/>
      <c r="CF3515" s="39"/>
      <c r="CG3515" s="39"/>
      <c r="CH3515" s="39"/>
      <c r="CI3515" s="39"/>
      <c r="CJ3515" s="39"/>
      <c r="CK3515" s="39"/>
      <c r="CL3515" s="39"/>
      <c r="CM3515" s="39"/>
      <c r="CN3515" s="39"/>
      <c r="CO3515" s="39"/>
      <c r="CP3515" s="39"/>
      <c r="CQ3515" s="39"/>
      <c r="CR3515" s="39"/>
      <c r="CS3515" s="39"/>
      <c r="CT3515" s="39"/>
      <c r="CU3515" s="39"/>
      <c r="CV3515" s="39"/>
      <c r="CW3515" s="39"/>
      <c r="CX3515" s="39"/>
      <c r="CY3515" s="39"/>
      <c r="CZ3515" s="39"/>
      <c r="DA3515" s="39"/>
      <c r="DB3515" s="39"/>
      <c r="DC3515" s="39"/>
      <c r="DD3515" s="39"/>
      <c r="DE3515" s="39"/>
      <c r="DF3515" s="39"/>
      <c r="DG3515" s="39"/>
      <c r="DH3515" s="39"/>
      <c r="DI3515" s="39"/>
      <c r="DJ3515" s="39"/>
      <c r="DK3515" s="39"/>
      <c r="DL3515" s="39"/>
      <c r="DM3515" s="39"/>
      <c r="DN3515" s="39"/>
      <c r="DO3515" s="39"/>
      <c r="DP3515" s="39"/>
      <c r="DQ3515" s="39"/>
      <c r="DR3515" s="39"/>
      <c r="DS3515" s="39"/>
      <c r="DT3515" s="39"/>
      <c r="DU3515" s="39"/>
      <c r="DV3515" s="39"/>
      <c r="DW3515" s="39"/>
      <c r="DX3515" s="39"/>
      <c r="DY3515" s="39"/>
      <c r="DZ3515" s="39"/>
      <c r="EA3515" s="39"/>
      <c r="EB3515" s="39"/>
      <c r="EC3515" s="39"/>
      <c r="ED3515" s="39"/>
      <c r="EE3515" s="39"/>
      <c r="EF3515" s="39"/>
      <c r="EG3515" s="39"/>
      <c r="EH3515" s="39"/>
      <c r="EI3515" s="39"/>
      <c r="EJ3515" s="39"/>
      <c r="EK3515" s="39"/>
      <c r="EL3515" s="39"/>
      <c r="EM3515" s="39"/>
      <c r="EN3515" s="39"/>
      <c r="EO3515" s="39"/>
      <c r="EP3515" s="39"/>
      <c r="EQ3515" s="39"/>
      <c r="ER3515" s="39"/>
      <c r="ES3515" s="39"/>
      <c r="ET3515" s="39"/>
      <c r="EU3515" s="39"/>
      <c r="EV3515" s="39"/>
      <c r="EW3515" s="39"/>
      <c r="EX3515" s="39"/>
    </row>
    <row r="3516" spans="1:154" s="71" customFormat="1" x14ac:dyDescent="0.3">
      <c r="A3516" s="29">
        <v>2978</v>
      </c>
      <c r="B3516" s="29" t="s">
        <v>47</v>
      </c>
      <c r="C3516" s="29">
        <v>577</v>
      </c>
      <c r="D3516" s="29">
        <v>4</v>
      </c>
      <c r="E3516" s="29">
        <v>6</v>
      </c>
      <c r="F3516" s="29">
        <v>0</v>
      </c>
      <c r="G3516" s="29">
        <v>55</v>
      </c>
      <c r="H3516" s="25" t="s">
        <v>476</v>
      </c>
      <c r="I3516" s="36">
        <v>2455</v>
      </c>
      <c r="J3516" s="41">
        <v>220</v>
      </c>
      <c r="K3516" s="74">
        <f t="shared" si="377"/>
        <v>540100</v>
      </c>
      <c r="L3516" s="29"/>
      <c r="M3516" s="29"/>
      <c r="N3516" s="29"/>
      <c r="O3516" s="29"/>
      <c r="P3516" s="29"/>
      <c r="Q3516" s="36"/>
      <c r="R3516" s="36"/>
      <c r="S3516" s="36"/>
      <c r="T3516" s="29"/>
      <c r="U3516" s="185"/>
      <c r="V3516" s="37"/>
      <c r="W3516" s="36"/>
      <c r="X3516" s="75">
        <f t="shared" si="378"/>
        <v>540100</v>
      </c>
      <c r="Y3516" s="36"/>
      <c r="Z3516" s="74">
        <v>50000000</v>
      </c>
      <c r="AA3516" s="29">
        <v>0</v>
      </c>
      <c r="AB3516" s="29">
        <v>0</v>
      </c>
      <c r="AC3516" s="41" t="s">
        <v>1467</v>
      </c>
      <c r="AD3516" s="36"/>
      <c r="AE3516" s="16"/>
      <c r="AF3516" s="16"/>
      <c r="AG3516" s="16"/>
      <c r="AH3516" s="16"/>
      <c r="AI3516" s="16"/>
      <c r="AJ3516" s="16"/>
      <c r="AK3516" s="16"/>
      <c r="AL3516" s="16"/>
      <c r="AM3516" s="16"/>
      <c r="AN3516" s="16"/>
      <c r="AO3516" s="16"/>
      <c r="AP3516" s="16"/>
      <c r="AQ3516" s="16"/>
      <c r="AR3516" s="16"/>
      <c r="AS3516" s="16"/>
      <c r="AT3516" s="16"/>
      <c r="AU3516" s="16"/>
      <c r="AV3516" s="16"/>
      <c r="AW3516" s="16"/>
      <c r="AX3516" s="16"/>
      <c r="AY3516" s="16"/>
      <c r="AZ3516" s="16"/>
      <c r="BA3516" s="16"/>
      <c r="BB3516" s="16"/>
      <c r="BC3516" s="16"/>
      <c r="BD3516" s="16"/>
      <c r="BE3516" s="16"/>
      <c r="BF3516" s="16"/>
      <c r="BG3516" s="16"/>
      <c r="BH3516" s="16"/>
      <c r="BI3516" s="16"/>
      <c r="BJ3516" s="16"/>
      <c r="BK3516" s="16"/>
      <c r="BL3516" s="16"/>
      <c r="BM3516" s="16"/>
      <c r="BN3516" s="16"/>
      <c r="BO3516" s="16"/>
      <c r="BP3516" s="16"/>
      <c r="BQ3516" s="16"/>
      <c r="BR3516" s="16"/>
      <c r="BS3516" s="16"/>
      <c r="BT3516" s="16"/>
      <c r="BU3516" s="16"/>
      <c r="BV3516" s="16"/>
      <c r="BW3516" s="16"/>
      <c r="BX3516" s="16"/>
      <c r="BY3516" s="16"/>
      <c r="BZ3516" s="16"/>
      <c r="CA3516" s="16"/>
      <c r="CB3516" s="16"/>
      <c r="CC3516" s="16"/>
      <c r="CD3516" s="16"/>
      <c r="CE3516" s="16"/>
      <c r="CF3516" s="16"/>
      <c r="CG3516" s="16"/>
      <c r="CH3516" s="16"/>
      <c r="CI3516" s="16"/>
      <c r="CJ3516" s="16"/>
      <c r="CK3516" s="16"/>
      <c r="CL3516" s="16"/>
      <c r="CM3516" s="16"/>
      <c r="CN3516" s="16"/>
      <c r="CO3516" s="16"/>
      <c r="CP3516" s="16"/>
      <c r="CQ3516" s="16"/>
      <c r="CR3516" s="16"/>
      <c r="CS3516" s="16"/>
      <c r="CT3516" s="16"/>
      <c r="CU3516" s="16"/>
      <c r="CV3516" s="16"/>
      <c r="CW3516" s="16"/>
      <c r="CX3516" s="16"/>
      <c r="CY3516" s="16"/>
      <c r="CZ3516" s="16"/>
      <c r="DA3516" s="16"/>
      <c r="DB3516" s="16"/>
      <c r="DC3516" s="16"/>
      <c r="DD3516" s="16"/>
      <c r="DE3516" s="16"/>
      <c r="DF3516" s="16"/>
      <c r="DG3516" s="16"/>
      <c r="DH3516" s="16"/>
      <c r="DI3516" s="16"/>
      <c r="DJ3516" s="16"/>
      <c r="DK3516" s="16"/>
      <c r="DL3516" s="16"/>
      <c r="DM3516" s="16"/>
      <c r="DN3516" s="16"/>
      <c r="DO3516" s="16"/>
      <c r="DP3516" s="16"/>
      <c r="DQ3516" s="16"/>
      <c r="DR3516" s="16"/>
      <c r="DS3516" s="16"/>
      <c r="DT3516" s="16"/>
      <c r="DU3516" s="16"/>
      <c r="DV3516" s="16"/>
      <c r="DW3516" s="16"/>
      <c r="DX3516" s="16"/>
      <c r="DY3516" s="16"/>
      <c r="DZ3516" s="16"/>
      <c r="EA3516" s="16"/>
      <c r="EB3516" s="16"/>
      <c r="EC3516" s="16"/>
      <c r="ED3516" s="16"/>
      <c r="EE3516" s="16"/>
      <c r="EF3516" s="16"/>
      <c r="EG3516" s="16"/>
      <c r="EH3516" s="16"/>
      <c r="EI3516" s="16"/>
      <c r="EJ3516" s="16"/>
      <c r="EK3516" s="16"/>
      <c r="EL3516" s="16"/>
      <c r="EM3516" s="16"/>
      <c r="EN3516" s="16"/>
      <c r="EO3516" s="16"/>
      <c r="EP3516" s="16"/>
      <c r="EQ3516" s="16"/>
      <c r="ER3516" s="16"/>
      <c r="ES3516" s="16"/>
      <c r="ET3516" s="16"/>
      <c r="EU3516" s="16"/>
      <c r="EV3516" s="16"/>
      <c r="EW3516" s="16"/>
      <c r="EX3516" s="16"/>
    </row>
    <row r="3517" spans="1:154" s="71" customFormat="1" x14ac:dyDescent="0.3">
      <c r="A3517" s="18"/>
      <c r="B3517" s="18"/>
      <c r="C3517" s="18"/>
      <c r="D3517" s="18"/>
      <c r="E3517" s="18"/>
      <c r="F3517" s="18"/>
      <c r="G3517" s="18"/>
      <c r="H3517" s="19"/>
      <c r="I3517" s="20"/>
      <c r="J3517" s="21"/>
      <c r="K3517" s="20"/>
      <c r="L3517" s="18"/>
      <c r="M3517" s="18"/>
      <c r="N3517" s="18"/>
      <c r="O3517" s="18"/>
      <c r="P3517" s="18"/>
      <c r="Q3517" s="20"/>
      <c r="R3517" s="20"/>
      <c r="S3517" s="20"/>
      <c r="T3517" s="18"/>
      <c r="U3517" s="94"/>
      <c r="V3517" s="23"/>
      <c r="W3517" s="20"/>
      <c r="X3517" s="20"/>
      <c r="Y3517" s="20"/>
      <c r="Z3517" s="20"/>
      <c r="AA3517" s="18"/>
      <c r="AB3517" s="18"/>
      <c r="AC3517" s="58"/>
      <c r="AD3517" s="64"/>
      <c r="AE3517" s="39"/>
      <c r="AF3517" s="39"/>
      <c r="AG3517" s="39"/>
      <c r="AH3517" s="39"/>
      <c r="AI3517" s="39"/>
      <c r="AJ3517" s="39"/>
      <c r="AK3517" s="39"/>
      <c r="AL3517" s="39"/>
      <c r="AM3517" s="39"/>
      <c r="AN3517" s="39"/>
      <c r="AO3517" s="39"/>
      <c r="AP3517" s="39"/>
      <c r="AQ3517" s="39"/>
      <c r="AR3517" s="39"/>
      <c r="AS3517" s="39"/>
      <c r="AT3517" s="39"/>
      <c r="AU3517" s="39"/>
      <c r="AV3517" s="39"/>
      <c r="AW3517" s="39"/>
      <c r="AX3517" s="39"/>
      <c r="AY3517" s="39"/>
      <c r="AZ3517" s="39"/>
      <c r="BA3517" s="39"/>
      <c r="BB3517" s="39"/>
      <c r="BC3517" s="39"/>
      <c r="BD3517" s="39"/>
      <c r="BE3517" s="39"/>
      <c r="BF3517" s="39"/>
      <c r="BG3517" s="39"/>
      <c r="BH3517" s="39"/>
      <c r="BI3517" s="39"/>
      <c r="BJ3517" s="39"/>
      <c r="BK3517" s="39"/>
      <c r="BL3517" s="39"/>
      <c r="BM3517" s="39"/>
      <c r="BN3517" s="39"/>
      <c r="BO3517" s="39"/>
      <c r="BP3517" s="39"/>
      <c r="BQ3517" s="39"/>
      <c r="BR3517" s="39"/>
      <c r="BS3517" s="39"/>
      <c r="BT3517" s="39"/>
      <c r="BU3517" s="39"/>
      <c r="BV3517" s="39"/>
      <c r="BW3517" s="39"/>
      <c r="BX3517" s="39"/>
      <c r="BY3517" s="39"/>
      <c r="BZ3517" s="39"/>
      <c r="CA3517" s="39"/>
      <c r="CB3517" s="39"/>
      <c r="CC3517" s="39"/>
      <c r="CD3517" s="39"/>
      <c r="CE3517" s="39"/>
      <c r="CF3517" s="39"/>
      <c r="CG3517" s="39"/>
      <c r="CH3517" s="39"/>
      <c r="CI3517" s="39"/>
      <c r="CJ3517" s="39"/>
      <c r="CK3517" s="39"/>
      <c r="CL3517" s="39"/>
      <c r="CM3517" s="39"/>
      <c r="CN3517" s="39"/>
      <c r="CO3517" s="39"/>
      <c r="CP3517" s="39"/>
      <c r="CQ3517" s="39"/>
      <c r="CR3517" s="39"/>
      <c r="CS3517" s="39"/>
      <c r="CT3517" s="39"/>
      <c r="CU3517" s="39"/>
      <c r="CV3517" s="39"/>
      <c r="CW3517" s="39"/>
      <c r="CX3517" s="39"/>
      <c r="CY3517" s="39"/>
      <c r="CZ3517" s="39"/>
      <c r="DA3517" s="39"/>
      <c r="DB3517" s="39"/>
      <c r="DC3517" s="39"/>
      <c r="DD3517" s="39"/>
      <c r="DE3517" s="39"/>
      <c r="DF3517" s="39"/>
      <c r="DG3517" s="39"/>
      <c r="DH3517" s="39"/>
      <c r="DI3517" s="39"/>
      <c r="DJ3517" s="39"/>
      <c r="DK3517" s="39"/>
      <c r="DL3517" s="39"/>
      <c r="DM3517" s="39"/>
      <c r="DN3517" s="39"/>
      <c r="DO3517" s="39"/>
      <c r="DP3517" s="39"/>
      <c r="DQ3517" s="39"/>
      <c r="DR3517" s="39"/>
      <c r="DS3517" s="39"/>
      <c r="DT3517" s="39"/>
      <c r="DU3517" s="39"/>
      <c r="DV3517" s="39"/>
      <c r="DW3517" s="39"/>
      <c r="DX3517" s="39"/>
      <c r="DY3517" s="39"/>
      <c r="DZ3517" s="39"/>
      <c r="EA3517" s="39"/>
      <c r="EB3517" s="39"/>
      <c r="EC3517" s="39"/>
      <c r="ED3517" s="39"/>
      <c r="EE3517" s="39"/>
      <c r="EF3517" s="39"/>
      <c r="EG3517" s="39"/>
      <c r="EH3517" s="39"/>
      <c r="EI3517" s="39"/>
      <c r="EJ3517" s="39"/>
      <c r="EK3517" s="39"/>
      <c r="EL3517" s="39"/>
      <c r="EM3517" s="39"/>
      <c r="EN3517" s="39"/>
      <c r="EO3517" s="39"/>
      <c r="EP3517" s="39"/>
      <c r="EQ3517" s="39"/>
      <c r="ER3517" s="39"/>
      <c r="ES3517" s="39"/>
      <c r="ET3517" s="39"/>
      <c r="EU3517" s="39"/>
      <c r="EV3517" s="39"/>
      <c r="EW3517" s="39"/>
      <c r="EX3517" s="39"/>
    </row>
    <row r="3518" spans="1:154" s="71" customFormat="1" x14ac:dyDescent="0.3">
      <c r="A3518" s="29">
        <v>2979</v>
      </c>
      <c r="B3518" s="29" t="s">
        <v>47</v>
      </c>
      <c r="C3518" s="29">
        <v>24667</v>
      </c>
      <c r="D3518" s="29">
        <v>1</v>
      </c>
      <c r="E3518" s="29">
        <v>6</v>
      </c>
      <c r="F3518" s="29">
        <v>2</v>
      </c>
      <c r="G3518" s="29">
        <v>43</v>
      </c>
      <c r="H3518" s="25" t="s">
        <v>476</v>
      </c>
      <c r="I3518" s="36">
        <v>2643</v>
      </c>
      <c r="J3518" s="41">
        <v>150</v>
      </c>
      <c r="K3518" s="74">
        <f t="shared" si="377"/>
        <v>396450</v>
      </c>
      <c r="L3518" s="29"/>
      <c r="M3518" s="29"/>
      <c r="N3518" s="29"/>
      <c r="O3518" s="29"/>
      <c r="P3518" s="29"/>
      <c r="Q3518" s="36"/>
      <c r="R3518" s="36"/>
      <c r="S3518" s="36"/>
      <c r="T3518" s="29"/>
      <c r="U3518" s="185"/>
      <c r="V3518" s="37"/>
      <c r="W3518" s="36"/>
      <c r="X3518" s="75">
        <f t="shared" si="378"/>
        <v>396450</v>
      </c>
      <c r="Y3518" s="36"/>
      <c r="Z3518" s="74">
        <v>50000000</v>
      </c>
      <c r="AA3518" s="29">
        <v>0</v>
      </c>
      <c r="AB3518" s="29">
        <v>0</v>
      </c>
      <c r="AC3518" s="41" t="s">
        <v>1468</v>
      </c>
      <c r="AD3518" s="36"/>
      <c r="AE3518" s="16"/>
      <c r="AF3518" s="16"/>
      <c r="AG3518" s="16"/>
      <c r="AH3518" s="16"/>
      <c r="AI3518" s="16"/>
      <c r="AJ3518" s="16"/>
      <c r="AK3518" s="16"/>
      <c r="AL3518" s="16"/>
      <c r="AM3518" s="16"/>
      <c r="AN3518" s="16"/>
      <c r="AO3518" s="16"/>
      <c r="AP3518" s="16"/>
      <c r="AQ3518" s="16"/>
      <c r="AR3518" s="16"/>
      <c r="AS3518" s="16"/>
      <c r="AT3518" s="16"/>
      <c r="AU3518" s="16"/>
      <c r="AV3518" s="16"/>
      <c r="AW3518" s="16"/>
      <c r="AX3518" s="16"/>
      <c r="AY3518" s="16"/>
      <c r="AZ3518" s="16"/>
      <c r="BA3518" s="16"/>
      <c r="BB3518" s="16"/>
      <c r="BC3518" s="16"/>
      <c r="BD3518" s="16"/>
      <c r="BE3518" s="16"/>
      <c r="BF3518" s="16"/>
      <c r="BG3518" s="16"/>
      <c r="BH3518" s="16"/>
      <c r="BI3518" s="16"/>
      <c r="BJ3518" s="16"/>
      <c r="BK3518" s="16"/>
      <c r="BL3518" s="16"/>
      <c r="BM3518" s="16"/>
      <c r="BN3518" s="16"/>
      <c r="BO3518" s="16"/>
      <c r="BP3518" s="16"/>
      <c r="BQ3518" s="16"/>
      <c r="BR3518" s="16"/>
      <c r="BS3518" s="16"/>
      <c r="BT3518" s="16"/>
      <c r="BU3518" s="16"/>
      <c r="BV3518" s="16"/>
      <c r="BW3518" s="16"/>
      <c r="BX3518" s="16"/>
      <c r="BY3518" s="16"/>
      <c r="BZ3518" s="16"/>
      <c r="CA3518" s="16"/>
      <c r="CB3518" s="16"/>
      <c r="CC3518" s="16"/>
      <c r="CD3518" s="16"/>
      <c r="CE3518" s="16"/>
      <c r="CF3518" s="16"/>
      <c r="CG3518" s="16"/>
      <c r="CH3518" s="16"/>
      <c r="CI3518" s="16"/>
      <c r="CJ3518" s="16"/>
      <c r="CK3518" s="16"/>
      <c r="CL3518" s="16"/>
      <c r="CM3518" s="16"/>
      <c r="CN3518" s="16"/>
      <c r="CO3518" s="16"/>
      <c r="CP3518" s="16"/>
      <c r="CQ3518" s="16"/>
      <c r="CR3518" s="16"/>
      <c r="CS3518" s="16"/>
      <c r="CT3518" s="16"/>
      <c r="CU3518" s="16"/>
      <c r="CV3518" s="16"/>
      <c r="CW3518" s="16"/>
      <c r="CX3518" s="16"/>
      <c r="CY3518" s="16"/>
      <c r="CZ3518" s="16"/>
      <c r="DA3518" s="16"/>
      <c r="DB3518" s="16"/>
      <c r="DC3518" s="16"/>
      <c r="DD3518" s="16"/>
      <c r="DE3518" s="16"/>
      <c r="DF3518" s="16"/>
      <c r="DG3518" s="16"/>
      <c r="DH3518" s="16"/>
      <c r="DI3518" s="16"/>
      <c r="DJ3518" s="16"/>
      <c r="DK3518" s="16"/>
      <c r="DL3518" s="16"/>
      <c r="DM3518" s="16"/>
      <c r="DN3518" s="16"/>
      <c r="DO3518" s="16"/>
      <c r="DP3518" s="16"/>
      <c r="DQ3518" s="16"/>
      <c r="DR3518" s="16"/>
      <c r="DS3518" s="16"/>
      <c r="DT3518" s="16"/>
      <c r="DU3518" s="16"/>
      <c r="DV3518" s="16"/>
      <c r="DW3518" s="16"/>
      <c r="DX3518" s="16"/>
      <c r="DY3518" s="16"/>
      <c r="DZ3518" s="16"/>
      <c r="EA3518" s="16"/>
      <c r="EB3518" s="16"/>
      <c r="EC3518" s="16"/>
      <c r="ED3518" s="16"/>
      <c r="EE3518" s="16"/>
      <c r="EF3518" s="16"/>
      <c r="EG3518" s="16"/>
      <c r="EH3518" s="16"/>
      <c r="EI3518" s="16"/>
      <c r="EJ3518" s="16"/>
      <c r="EK3518" s="16"/>
      <c r="EL3518" s="16"/>
      <c r="EM3518" s="16"/>
      <c r="EN3518" s="16"/>
      <c r="EO3518" s="16"/>
      <c r="EP3518" s="16"/>
      <c r="EQ3518" s="16"/>
      <c r="ER3518" s="16"/>
      <c r="ES3518" s="16"/>
      <c r="ET3518" s="16"/>
      <c r="EU3518" s="16"/>
      <c r="EV3518" s="16"/>
      <c r="EW3518" s="16"/>
      <c r="EX3518" s="16"/>
    </row>
    <row r="3519" spans="1:154" s="71" customFormat="1" x14ac:dyDescent="0.3">
      <c r="A3519" s="18"/>
      <c r="B3519" s="18"/>
      <c r="C3519" s="18"/>
      <c r="D3519" s="18"/>
      <c r="E3519" s="18"/>
      <c r="F3519" s="18"/>
      <c r="G3519" s="18"/>
      <c r="H3519" s="19"/>
      <c r="I3519" s="20"/>
      <c r="J3519" s="21"/>
      <c r="K3519" s="20"/>
      <c r="L3519" s="18"/>
      <c r="M3519" s="18"/>
      <c r="N3519" s="18"/>
      <c r="O3519" s="18"/>
      <c r="P3519" s="18"/>
      <c r="Q3519" s="20"/>
      <c r="R3519" s="20"/>
      <c r="S3519" s="20"/>
      <c r="T3519" s="18"/>
      <c r="U3519" s="94"/>
      <c r="V3519" s="23"/>
      <c r="W3519" s="20"/>
      <c r="X3519" s="20"/>
      <c r="Y3519" s="20"/>
      <c r="Z3519" s="20"/>
      <c r="AA3519" s="18"/>
      <c r="AB3519" s="18"/>
      <c r="AC3519" s="58"/>
      <c r="AD3519" s="64"/>
      <c r="AE3519" s="39"/>
      <c r="AF3519" s="39"/>
      <c r="AG3519" s="39"/>
      <c r="AH3519" s="39"/>
      <c r="AI3519" s="39"/>
      <c r="AJ3519" s="39"/>
      <c r="AK3519" s="39"/>
      <c r="AL3519" s="39"/>
      <c r="AM3519" s="39"/>
      <c r="AN3519" s="39"/>
      <c r="AO3519" s="39"/>
      <c r="AP3519" s="39"/>
      <c r="AQ3519" s="39"/>
      <c r="AR3519" s="39"/>
      <c r="AS3519" s="39"/>
      <c r="AT3519" s="39"/>
      <c r="AU3519" s="39"/>
      <c r="AV3519" s="39"/>
      <c r="AW3519" s="39"/>
      <c r="AX3519" s="39"/>
      <c r="AY3519" s="39"/>
      <c r="AZ3519" s="39"/>
      <c r="BA3519" s="39"/>
      <c r="BB3519" s="39"/>
      <c r="BC3519" s="39"/>
      <c r="BD3519" s="39"/>
      <c r="BE3519" s="39"/>
      <c r="BF3519" s="39"/>
      <c r="BG3519" s="39"/>
      <c r="BH3519" s="39"/>
      <c r="BI3519" s="39"/>
      <c r="BJ3519" s="39"/>
      <c r="BK3519" s="39"/>
      <c r="BL3519" s="39"/>
      <c r="BM3519" s="39"/>
      <c r="BN3519" s="39"/>
      <c r="BO3519" s="39"/>
      <c r="BP3519" s="39"/>
      <c r="BQ3519" s="39"/>
      <c r="BR3519" s="39"/>
      <c r="BS3519" s="39"/>
      <c r="BT3519" s="39"/>
      <c r="BU3519" s="39"/>
      <c r="BV3519" s="39"/>
      <c r="BW3519" s="39"/>
      <c r="BX3519" s="39"/>
      <c r="BY3519" s="39"/>
      <c r="BZ3519" s="39"/>
      <c r="CA3519" s="39"/>
      <c r="CB3519" s="39"/>
      <c r="CC3519" s="39"/>
      <c r="CD3519" s="39"/>
      <c r="CE3519" s="39"/>
      <c r="CF3519" s="39"/>
      <c r="CG3519" s="39"/>
      <c r="CH3519" s="39"/>
      <c r="CI3519" s="39"/>
      <c r="CJ3519" s="39"/>
      <c r="CK3519" s="39"/>
      <c r="CL3519" s="39"/>
      <c r="CM3519" s="39"/>
      <c r="CN3519" s="39"/>
      <c r="CO3519" s="39"/>
      <c r="CP3519" s="39"/>
      <c r="CQ3519" s="39"/>
      <c r="CR3519" s="39"/>
      <c r="CS3519" s="39"/>
      <c r="CT3519" s="39"/>
      <c r="CU3519" s="39"/>
      <c r="CV3519" s="39"/>
      <c r="CW3519" s="39"/>
      <c r="CX3519" s="39"/>
      <c r="CY3519" s="39"/>
      <c r="CZ3519" s="39"/>
      <c r="DA3519" s="39"/>
      <c r="DB3519" s="39"/>
      <c r="DC3519" s="39"/>
      <c r="DD3519" s="39"/>
      <c r="DE3519" s="39"/>
      <c r="DF3519" s="39"/>
      <c r="DG3519" s="39"/>
      <c r="DH3519" s="39"/>
      <c r="DI3519" s="39"/>
      <c r="DJ3519" s="39"/>
      <c r="DK3519" s="39"/>
      <c r="DL3519" s="39"/>
      <c r="DM3519" s="39"/>
      <c r="DN3519" s="39"/>
      <c r="DO3519" s="39"/>
      <c r="DP3519" s="39"/>
      <c r="DQ3519" s="39"/>
      <c r="DR3519" s="39"/>
      <c r="DS3519" s="39"/>
      <c r="DT3519" s="39"/>
      <c r="DU3519" s="39"/>
      <c r="DV3519" s="39"/>
      <c r="DW3519" s="39"/>
      <c r="DX3519" s="39"/>
      <c r="DY3519" s="39"/>
      <c r="DZ3519" s="39"/>
      <c r="EA3519" s="39"/>
      <c r="EB3519" s="39"/>
      <c r="EC3519" s="39"/>
      <c r="ED3519" s="39"/>
      <c r="EE3519" s="39"/>
      <c r="EF3519" s="39"/>
      <c r="EG3519" s="39"/>
      <c r="EH3519" s="39"/>
      <c r="EI3519" s="39"/>
      <c r="EJ3519" s="39"/>
      <c r="EK3519" s="39"/>
      <c r="EL3519" s="39"/>
      <c r="EM3519" s="39"/>
      <c r="EN3519" s="39"/>
      <c r="EO3519" s="39"/>
      <c r="EP3519" s="39"/>
      <c r="EQ3519" s="39"/>
      <c r="ER3519" s="39"/>
      <c r="ES3519" s="39"/>
      <c r="ET3519" s="39"/>
      <c r="EU3519" s="39"/>
      <c r="EV3519" s="39"/>
      <c r="EW3519" s="39"/>
      <c r="EX3519" s="39"/>
    </row>
    <row r="3520" spans="1:154" s="71" customFormat="1" x14ac:dyDescent="0.3">
      <c r="A3520" s="29">
        <v>2980</v>
      </c>
      <c r="B3520" s="29" t="s">
        <v>47</v>
      </c>
      <c r="C3520" s="29">
        <v>7621</v>
      </c>
      <c r="D3520" s="29">
        <v>5</v>
      </c>
      <c r="E3520" s="29">
        <v>2</v>
      </c>
      <c r="F3520" s="29">
        <v>0</v>
      </c>
      <c r="G3520" s="29">
        <v>93</v>
      </c>
      <c r="H3520" s="25" t="s">
        <v>476</v>
      </c>
      <c r="I3520" s="36">
        <v>893</v>
      </c>
      <c r="J3520" s="41">
        <v>150</v>
      </c>
      <c r="K3520" s="74">
        <f t="shared" si="377"/>
        <v>133950</v>
      </c>
      <c r="L3520" s="29"/>
      <c r="M3520" s="29"/>
      <c r="N3520" s="29"/>
      <c r="O3520" s="29"/>
      <c r="P3520" s="29"/>
      <c r="Q3520" s="36"/>
      <c r="R3520" s="36"/>
      <c r="S3520" s="36"/>
      <c r="T3520" s="29"/>
      <c r="U3520" s="185"/>
      <c r="V3520" s="37"/>
      <c r="W3520" s="36"/>
      <c r="X3520" s="75">
        <f t="shared" si="378"/>
        <v>133950</v>
      </c>
      <c r="Y3520" s="36"/>
      <c r="Z3520" s="74">
        <v>50000000</v>
      </c>
      <c r="AA3520" s="29">
        <v>0</v>
      </c>
      <c r="AB3520" s="29">
        <v>0</v>
      </c>
      <c r="AC3520" s="41" t="s">
        <v>1469</v>
      </c>
      <c r="AD3520" s="36"/>
      <c r="AE3520" s="16"/>
      <c r="AF3520" s="16"/>
      <c r="AG3520" s="16"/>
      <c r="AH3520" s="16"/>
      <c r="AI3520" s="16"/>
      <c r="AJ3520" s="16"/>
      <c r="AK3520" s="16"/>
      <c r="AL3520" s="16"/>
      <c r="AM3520" s="16"/>
      <c r="AN3520" s="16"/>
      <c r="AO3520" s="16"/>
      <c r="AP3520" s="16"/>
      <c r="AQ3520" s="16"/>
      <c r="AR3520" s="16"/>
      <c r="AS3520" s="16"/>
      <c r="AT3520" s="16"/>
      <c r="AU3520" s="16"/>
      <c r="AV3520" s="16"/>
      <c r="AW3520" s="16"/>
      <c r="AX3520" s="16"/>
      <c r="AY3520" s="16"/>
      <c r="AZ3520" s="16"/>
      <c r="BA3520" s="16"/>
      <c r="BB3520" s="16"/>
      <c r="BC3520" s="16"/>
      <c r="BD3520" s="16"/>
      <c r="BE3520" s="16"/>
      <c r="BF3520" s="16"/>
      <c r="BG3520" s="16"/>
      <c r="BH3520" s="16"/>
      <c r="BI3520" s="16"/>
      <c r="BJ3520" s="16"/>
      <c r="BK3520" s="16"/>
      <c r="BL3520" s="16"/>
      <c r="BM3520" s="16"/>
      <c r="BN3520" s="16"/>
      <c r="BO3520" s="16"/>
      <c r="BP3520" s="16"/>
      <c r="BQ3520" s="16"/>
      <c r="BR3520" s="16"/>
      <c r="BS3520" s="16"/>
      <c r="BT3520" s="16"/>
      <c r="BU3520" s="16"/>
      <c r="BV3520" s="16"/>
      <c r="BW3520" s="16"/>
      <c r="BX3520" s="16"/>
      <c r="BY3520" s="16"/>
      <c r="BZ3520" s="16"/>
      <c r="CA3520" s="16"/>
      <c r="CB3520" s="16"/>
      <c r="CC3520" s="16"/>
      <c r="CD3520" s="16"/>
      <c r="CE3520" s="16"/>
      <c r="CF3520" s="16"/>
      <c r="CG3520" s="16"/>
      <c r="CH3520" s="16"/>
      <c r="CI3520" s="16"/>
      <c r="CJ3520" s="16"/>
      <c r="CK3520" s="16"/>
      <c r="CL3520" s="16"/>
      <c r="CM3520" s="16"/>
      <c r="CN3520" s="16"/>
      <c r="CO3520" s="16"/>
      <c r="CP3520" s="16"/>
      <c r="CQ3520" s="16"/>
      <c r="CR3520" s="16"/>
      <c r="CS3520" s="16"/>
      <c r="CT3520" s="16"/>
      <c r="CU3520" s="16"/>
      <c r="CV3520" s="16"/>
      <c r="CW3520" s="16"/>
      <c r="CX3520" s="16"/>
      <c r="CY3520" s="16"/>
      <c r="CZ3520" s="16"/>
      <c r="DA3520" s="16"/>
      <c r="DB3520" s="16"/>
      <c r="DC3520" s="16"/>
      <c r="DD3520" s="16"/>
      <c r="DE3520" s="16"/>
      <c r="DF3520" s="16"/>
      <c r="DG3520" s="16"/>
      <c r="DH3520" s="16"/>
      <c r="DI3520" s="16"/>
      <c r="DJ3520" s="16"/>
      <c r="DK3520" s="16"/>
      <c r="DL3520" s="16"/>
      <c r="DM3520" s="16"/>
      <c r="DN3520" s="16"/>
      <c r="DO3520" s="16"/>
      <c r="DP3520" s="16"/>
      <c r="DQ3520" s="16"/>
      <c r="DR3520" s="16"/>
      <c r="DS3520" s="16"/>
      <c r="DT3520" s="16"/>
      <c r="DU3520" s="16"/>
      <c r="DV3520" s="16"/>
      <c r="DW3520" s="16"/>
      <c r="DX3520" s="16"/>
      <c r="DY3520" s="16"/>
      <c r="DZ3520" s="16"/>
      <c r="EA3520" s="16"/>
      <c r="EB3520" s="16"/>
      <c r="EC3520" s="16"/>
      <c r="ED3520" s="16"/>
      <c r="EE3520" s="16"/>
      <c r="EF3520" s="16"/>
      <c r="EG3520" s="16"/>
      <c r="EH3520" s="16"/>
      <c r="EI3520" s="16"/>
      <c r="EJ3520" s="16"/>
      <c r="EK3520" s="16"/>
      <c r="EL3520" s="16"/>
      <c r="EM3520" s="16"/>
      <c r="EN3520" s="16"/>
      <c r="EO3520" s="16"/>
      <c r="EP3520" s="16"/>
      <c r="EQ3520" s="16"/>
      <c r="ER3520" s="16"/>
      <c r="ES3520" s="16"/>
      <c r="ET3520" s="16"/>
      <c r="EU3520" s="16"/>
      <c r="EV3520" s="16"/>
      <c r="EW3520" s="16"/>
      <c r="EX3520" s="16"/>
    </row>
    <row r="3521" spans="1:154" s="39" customFormat="1" x14ac:dyDescent="0.3">
      <c r="A3521" s="18"/>
      <c r="B3521" s="18"/>
      <c r="C3521" s="18"/>
      <c r="D3521" s="18"/>
      <c r="E3521" s="18"/>
      <c r="F3521" s="18"/>
      <c r="G3521" s="18"/>
      <c r="H3521" s="19"/>
      <c r="I3521" s="20"/>
      <c r="J3521" s="21"/>
      <c r="K3521" s="20"/>
      <c r="L3521" s="18"/>
      <c r="M3521" s="18"/>
      <c r="N3521" s="18"/>
      <c r="O3521" s="18"/>
      <c r="P3521" s="18"/>
      <c r="Q3521" s="20"/>
      <c r="R3521" s="20"/>
      <c r="S3521" s="20"/>
      <c r="T3521" s="18"/>
      <c r="U3521" s="94"/>
      <c r="V3521" s="23"/>
      <c r="W3521" s="20"/>
      <c r="X3521" s="20"/>
      <c r="Y3521" s="20"/>
      <c r="Z3521" s="20"/>
      <c r="AA3521" s="18"/>
      <c r="AB3521" s="18"/>
      <c r="AC3521" s="58"/>
      <c r="AD3521" s="64"/>
    </row>
    <row r="3522" spans="1:154" x14ac:dyDescent="0.3">
      <c r="A3522" s="29">
        <v>2981</v>
      </c>
      <c r="B3522" s="29" t="s">
        <v>47</v>
      </c>
      <c r="C3522" s="29">
        <v>13004</v>
      </c>
      <c r="D3522" s="29">
        <v>2</v>
      </c>
      <c r="E3522" s="29">
        <v>1</v>
      </c>
      <c r="F3522" s="29">
        <v>3</v>
      </c>
      <c r="G3522" s="29">
        <v>29</v>
      </c>
      <c r="H3522" s="25" t="s">
        <v>476</v>
      </c>
      <c r="I3522" s="36">
        <v>729</v>
      </c>
      <c r="J3522" s="41">
        <v>250</v>
      </c>
      <c r="K3522" s="74">
        <f t="shared" si="377"/>
        <v>182250</v>
      </c>
      <c r="L3522" s="29"/>
      <c r="M3522" s="29"/>
      <c r="N3522" s="29"/>
      <c r="O3522" s="29"/>
      <c r="P3522" s="29"/>
      <c r="Q3522" s="36"/>
      <c r="R3522" s="36"/>
      <c r="S3522" s="36"/>
      <c r="T3522" s="29"/>
      <c r="U3522" s="185"/>
      <c r="V3522" s="37"/>
      <c r="W3522" s="36"/>
      <c r="X3522" s="75">
        <f t="shared" si="378"/>
        <v>182250</v>
      </c>
      <c r="Y3522" s="36"/>
      <c r="Z3522" s="74">
        <v>50000000</v>
      </c>
      <c r="AA3522" s="29">
        <v>0</v>
      </c>
      <c r="AB3522" s="29">
        <v>0</v>
      </c>
      <c r="AC3522" s="41" t="s">
        <v>1470</v>
      </c>
      <c r="AD3522" s="36"/>
    </row>
    <row r="3523" spans="1:154" s="39" customFormat="1" x14ac:dyDescent="0.3">
      <c r="A3523" s="18"/>
      <c r="B3523" s="18"/>
      <c r="C3523" s="18"/>
      <c r="D3523" s="18"/>
      <c r="E3523" s="18"/>
      <c r="F3523" s="18"/>
      <c r="G3523" s="18"/>
      <c r="H3523" s="19"/>
      <c r="I3523" s="20"/>
      <c r="J3523" s="21"/>
      <c r="K3523" s="20"/>
      <c r="L3523" s="18"/>
      <c r="M3523" s="18"/>
      <c r="N3523" s="18"/>
      <c r="O3523" s="18"/>
      <c r="P3523" s="18"/>
      <c r="Q3523" s="20"/>
      <c r="R3523" s="20"/>
      <c r="S3523" s="20"/>
      <c r="T3523" s="18"/>
      <c r="U3523" s="94"/>
      <c r="V3523" s="23"/>
      <c r="W3523" s="20"/>
      <c r="X3523" s="20"/>
      <c r="Y3523" s="20"/>
      <c r="Z3523" s="20"/>
      <c r="AA3523" s="18"/>
      <c r="AB3523" s="18"/>
      <c r="AC3523" s="58"/>
      <c r="AD3523" s="64"/>
    </row>
    <row r="3524" spans="1:154" x14ac:dyDescent="0.3">
      <c r="A3524" s="29">
        <v>2982</v>
      </c>
      <c r="B3524" s="29" t="s">
        <v>47</v>
      </c>
      <c r="C3524" s="29">
        <v>3198</v>
      </c>
      <c r="D3524" s="29">
        <v>4</v>
      </c>
      <c r="E3524" s="29">
        <v>6</v>
      </c>
      <c r="F3524" s="29">
        <v>1</v>
      </c>
      <c r="G3524" s="29">
        <v>70</v>
      </c>
      <c r="H3524" s="25" t="s">
        <v>476</v>
      </c>
      <c r="I3524" s="36">
        <v>2570</v>
      </c>
      <c r="J3524" s="41">
        <v>220</v>
      </c>
      <c r="K3524" s="74">
        <f t="shared" si="377"/>
        <v>565400</v>
      </c>
      <c r="L3524" s="29"/>
      <c r="M3524" s="29"/>
      <c r="N3524" s="29"/>
      <c r="O3524" s="29"/>
      <c r="P3524" s="29"/>
      <c r="Q3524" s="36"/>
      <c r="R3524" s="36"/>
      <c r="S3524" s="36"/>
      <c r="T3524" s="29"/>
      <c r="U3524" s="185"/>
      <c r="V3524" s="37"/>
      <c r="W3524" s="36"/>
      <c r="X3524" s="75">
        <f t="shared" si="378"/>
        <v>565400</v>
      </c>
      <c r="Y3524" s="36"/>
      <c r="Z3524" s="74">
        <v>50000000</v>
      </c>
      <c r="AA3524" s="29">
        <v>0</v>
      </c>
      <c r="AB3524" s="29">
        <v>0</v>
      </c>
      <c r="AC3524" s="41" t="s">
        <v>1471</v>
      </c>
      <c r="AD3524" s="36"/>
    </row>
    <row r="3525" spans="1:154" s="39" customFormat="1" x14ac:dyDescent="0.3">
      <c r="A3525" s="18"/>
      <c r="B3525" s="18"/>
      <c r="C3525" s="18"/>
      <c r="D3525" s="18"/>
      <c r="E3525" s="18"/>
      <c r="F3525" s="18"/>
      <c r="G3525" s="18"/>
      <c r="H3525" s="19"/>
      <c r="I3525" s="20"/>
      <c r="J3525" s="21"/>
      <c r="K3525" s="20"/>
      <c r="L3525" s="18"/>
      <c r="M3525" s="18"/>
      <c r="N3525" s="18"/>
      <c r="O3525" s="18"/>
      <c r="P3525" s="18"/>
      <c r="Q3525" s="20"/>
      <c r="R3525" s="20"/>
      <c r="S3525" s="20"/>
      <c r="T3525" s="18"/>
      <c r="U3525" s="94"/>
      <c r="V3525" s="23"/>
      <c r="W3525" s="20"/>
      <c r="X3525" s="20"/>
      <c r="Y3525" s="20"/>
      <c r="Z3525" s="20"/>
      <c r="AA3525" s="18"/>
      <c r="AB3525" s="18"/>
      <c r="AC3525" s="58"/>
      <c r="AD3525" s="64"/>
    </row>
    <row r="3526" spans="1:154" x14ac:dyDescent="0.3">
      <c r="A3526" s="29">
        <v>2983</v>
      </c>
      <c r="B3526" s="29" t="s">
        <v>47</v>
      </c>
      <c r="C3526" s="29">
        <v>3812</v>
      </c>
      <c r="D3526" s="29">
        <v>6</v>
      </c>
      <c r="E3526" s="29">
        <v>4</v>
      </c>
      <c r="F3526" s="29">
        <v>1</v>
      </c>
      <c r="G3526" s="29">
        <v>75</v>
      </c>
      <c r="H3526" s="25" t="s">
        <v>476</v>
      </c>
      <c r="I3526" s="36">
        <v>1775</v>
      </c>
      <c r="J3526" s="41">
        <v>220</v>
      </c>
      <c r="K3526" s="74">
        <f t="shared" si="377"/>
        <v>390500</v>
      </c>
      <c r="L3526" s="29"/>
      <c r="M3526" s="29"/>
      <c r="N3526" s="29"/>
      <c r="O3526" s="29"/>
      <c r="P3526" s="29"/>
      <c r="Q3526" s="36"/>
      <c r="R3526" s="36"/>
      <c r="S3526" s="36"/>
      <c r="T3526" s="29"/>
      <c r="U3526" s="185"/>
      <c r="V3526" s="37"/>
      <c r="W3526" s="36"/>
      <c r="X3526" s="75">
        <f t="shared" si="378"/>
        <v>390500</v>
      </c>
      <c r="Y3526" s="36"/>
      <c r="Z3526" s="74">
        <v>50000000</v>
      </c>
      <c r="AA3526" s="29">
        <v>0</v>
      </c>
      <c r="AB3526" s="29">
        <v>0</v>
      </c>
      <c r="AC3526" s="41" t="s">
        <v>1472</v>
      </c>
      <c r="AD3526" s="36"/>
    </row>
    <row r="3527" spans="1:154" s="39" customFormat="1" x14ac:dyDescent="0.3">
      <c r="A3527" s="18"/>
      <c r="B3527" s="18"/>
      <c r="C3527" s="18"/>
      <c r="D3527" s="18"/>
      <c r="E3527" s="18"/>
      <c r="F3527" s="18"/>
      <c r="G3527" s="18"/>
      <c r="H3527" s="19"/>
      <c r="I3527" s="20"/>
      <c r="J3527" s="21"/>
      <c r="K3527" s="20"/>
      <c r="L3527" s="18"/>
      <c r="M3527" s="18"/>
      <c r="N3527" s="18"/>
      <c r="O3527" s="18"/>
      <c r="P3527" s="18"/>
      <c r="Q3527" s="20"/>
      <c r="R3527" s="20"/>
      <c r="S3527" s="20"/>
      <c r="T3527" s="18"/>
      <c r="U3527" s="94"/>
      <c r="V3527" s="23"/>
      <c r="W3527" s="20"/>
      <c r="X3527" s="20"/>
      <c r="Y3527" s="20"/>
      <c r="Z3527" s="20"/>
      <c r="AA3527" s="18"/>
      <c r="AB3527" s="18"/>
      <c r="AC3527" s="58"/>
      <c r="AD3527" s="64"/>
    </row>
    <row r="3528" spans="1:154" x14ac:dyDescent="0.3">
      <c r="A3528" s="29">
        <v>2984</v>
      </c>
      <c r="B3528" s="29" t="s">
        <v>47</v>
      </c>
      <c r="C3528" s="29">
        <v>3312</v>
      </c>
      <c r="D3528" s="29">
        <v>5</v>
      </c>
      <c r="E3528" s="29">
        <v>2</v>
      </c>
      <c r="F3528" s="29">
        <v>1</v>
      </c>
      <c r="G3528" s="29">
        <v>60</v>
      </c>
      <c r="H3528" s="25" t="s">
        <v>476</v>
      </c>
      <c r="I3528" s="36">
        <v>960</v>
      </c>
      <c r="J3528" s="41">
        <v>150</v>
      </c>
      <c r="K3528" s="74">
        <f t="shared" si="377"/>
        <v>144000</v>
      </c>
      <c r="L3528" s="29"/>
      <c r="M3528" s="29"/>
      <c r="N3528" s="29"/>
      <c r="O3528" s="29"/>
      <c r="P3528" s="29"/>
      <c r="Q3528" s="36"/>
      <c r="R3528" s="36"/>
      <c r="S3528" s="36"/>
      <c r="T3528" s="29"/>
      <c r="U3528" s="185"/>
      <c r="V3528" s="37"/>
      <c r="W3528" s="36"/>
      <c r="X3528" s="75">
        <f t="shared" si="378"/>
        <v>144000</v>
      </c>
      <c r="Y3528" s="36"/>
      <c r="Z3528" s="74">
        <v>50000000</v>
      </c>
      <c r="AA3528" s="29">
        <v>0</v>
      </c>
      <c r="AB3528" s="29">
        <v>0</v>
      </c>
      <c r="AC3528" s="41" t="s">
        <v>1473</v>
      </c>
      <c r="AD3528" s="36"/>
    </row>
    <row r="3529" spans="1:154" s="39" customFormat="1" x14ac:dyDescent="0.3">
      <c r="A3529" s="9"/>
      <c r="B3529" s="9" t="s">
        <v>47</v>
      </c>
      <c r="C3529" s="9">
        <v>3277</v>
      </c>
      <c r="D3529" s="9">
        <v>9</v>
      </c>
      <c r="E3529" s="9">
        <v>0</v>
      </c>
      <c r="F3529" s="9">
        <v>1</v>
      </c>
      <c r="G3529" s="9">
        <v>80</v>
      </c>
      <c r="H3529" s="30" t="s">
        <v>476</v>
      </c>
      <c r="I3529" s="10">
        <v>180</v>
      </c>
      <c r="J3529" s="33">
        <v>330</v>
      </c>
      <c r="K3529" s="34">
        <f t="shared" si="377"/>
        <v>59400</v>
      </c>
      <c r="L3529" s="9"/>
      <c r="M3529" s="9"/>
      <c r="N3529" s="9"/>
      <c r="O3529" s="9"/>
      <c r="P3529" s="9"/>
      <c r="Q3529" s="10"/>
      <c r="R3529" s="10"/>
      <c r="S3529" s="10"/>
      <c r="T3529" s="9"/>
      <c r="U3529" s="2"/>
      <c r="V3529" s="35"/>
      <c r="W3529" s="10"/>
      <c r="X3529" s="31">
        <f t="shared" si="378"/>
        <v>59400</v>
      </c>
      <c r="Y3529" s="10"/>
      <c r="Z3529" s="34">
        <v>50000000</v>
      </c>
      <c r="AA3529" s="9">
        <v>0</v>
      </c>
      <c r="AB3529" s="9">
        <v>0</v>
      </c>
      <c r="AC3529" s="33">
        <v>0</v>
      </c>
      <c r="AD3529" s="10"/>
      <c r="AE3529" s="16"/>
      <c r="AF3529" s="16"/>
      <c r="AG3529" s="16"/>
      <c r="AH3529" s="16"/>
      <c r="AI3529" s="16"/>
      <c r="AJ3529" s="16"/>
      <c r="AK3529" s="16"/>
      <c r="AL3529" s="16"/>
      <c r="AM3529" s="16"/>
      <c r="AN3529" s="16"/>
      <c r="AO3529" s="16"/>
      <c r="AP3529" s="16"/>
      <c r="AQ3529" s="16"/>
      <c r="AR3529" s="16"/>
      <c r="AS3529" s="16"/>
      <c r="AT3529" s="16"/>
      <c r="AU3529" s="16"/>
      <c r="AV3529" s="16"/>
      <c r="AW3529" s="16"/>
      <c r="AX3529" s="16"/>
      <c r="AY3529" s="16"/>
      <c r="AZ3529" s="16"/>
      <c r="BA3529" s="16"/>
      <c r="BB3529" s="16"/>
      <c r="BC3529" s="16"/>
      <c r="BD3529" s="16"/>
      <c r="BE3529" s="16"/>
      <c r="BF3529" s="16"/>
      <c r="BG3529" s="16"/>
      <c r="BH3529" s="16"/>
      <c r="BI3529" s="16"/>
      <c r="BJ3529" s="16"/>
      <c r="BK3529" s="16"/>
      <c r="BL3529" s="16"/>
      <c r="BM3529" s="16"/>
      <c r="BN3529" s="16"/>
      <c r="BO3529" s="16"/>
      <c r="BP3529" s="16"/>
      <c r="BQ3529" s="16"/>
      <c r="BR3529" s="16"/>
      <c r="BS3529" s="16"/>
      <c r="BT3529" s="16"/>
      <c r="BU3529" s="16"/>
      <c r="BV3529" s="16"/>
      <c r="BW3529" s="16"/>
      <c r="BX3529" s="16"/>
      <c r="BY3529" s="16"/>
      <c r="BZ3529" s="16"/>
      <c r="CA3529" s="16"/>
      <c r="CB3529" s="16"/>
      <c r="CC3529" s="16"/>
      <c r="CD3529" s="16"/>
      <c r="CE3529" s="16"/>
      <c r="CF3529" s="16"/>
      <c r="CG3529" s="16"/>
      <c r="CH3529" s="16"/>
      <c r="CI3529" s="16"/>
      <c r="CJ3529" s="16"/>
      <c r="CK3529" s="16"/>
      <c r="CL3529" s="16"/>
      <c r="CM3529" s="16"/>
      <c r="CN3529" s="16"/>
      <c r="CO3529" s="16"/>
      <c r="CP3529" s="16"/>
      <c r="CQ3529" s="16"/>
      <c r="CR3529" s="16"/>
      <c r="CS3529" s="16"/>
      <c r="CT3529" s="16"/>
      <c r="CU3529" s="16"/>
      <c r="CV3529" s="16"/>
      <c r="CW3529" s="16"/>
      <c r="CX3529" s="16"/>
      <c r="CY3529" s="16"/>
      <c r="CZ3529" s="16"/>
      <c r="DA3529" s="16"/>
      <c r="DB3529" s="16"/>
      <c r="DC3529" s="16"/>
      <c r="DD3529" s="16"/>
      <c r="DE3529" s="16"/>
      <c r="DF3529" s="16"/>
      <c r="DG3529" s="16"/>
      <c r="DH3529" s="16"/>
      <c r="DI3529" s="16"/>
      <c r="DJ3529" s="16"/>
      <c r="DK3529" s="16"/>
      <c r="DL3529" s="16"/>
      <c r="DM3529" s="16"/>
      <c r="DN3529" s="16"/>
      <c r="DO3529" s="16"/>
      <c r="DP3529" s="16"/>
      <c r="DQ3529" s="16"/>
      <c r="DR3529" s="16"/>
      <c r="DS3529" s="16"/>
      <c r="DT3529" s="16"/>
      <c r="DU3529" s="16"/>
      <c r="DV3529" s="16"/>
      <c r="DW3529" s="16"/>
      <c r="DX3529" s="16"/>
      <c r="DY3529" s="16"/>
      <c r="DZ3529" s="16"/>
      <c r="EA3529" s="16"/>
      <c r="EB3529" s="16"/>
      <c r="EC3529" s="16"/>
      <c r="ED3529" s="16"/>
      <c r="EE3529" s="16"/>
      <c r="EF3529" s="16"/>
      <c r="EG3529" s="16"/>
      <c r="EH3529" s="16"/>
      <c r="EI3529" s="16"/>
      <c r="EJ3529" s="16"/>
      <c r="EK3529" s="16"/>
      <c r="EL3529" s="16"/>
      <c r="EM3529" s="16"/>
      <c r="EN3529" s="16"/>
      <c r="EO3529" s="16"/>
      <c r="EP3529" s="16"/>
      <c r="EQ3529" s="16"/>
      <c r="ER3529" s="16"/>
      <c r="ES3529" s="16"/>
      <c r="ET3529" s="16"/>
      <c r="EU3529" s="16"/>
      <c r="EV3529" s="16"/>
      <c r="EW3529" s="16"/>
      <c r="EX3529" s="16"/>
    </row>
    <row r="3530" spans="1:154" x14ac:dyDescent="0.3">
      <c r="A3530" s="9"/>
      <c r="B3530" s="9" t="s">
        <v>47</v>
      </c>
      <c r="C3530" s="9">
        <v>13539</v>
      </c>
      <c r="D3530" s="9">
        <v>5</v>
      </c>
      <c r="E3530" s="9">
        <v>1</v>
      </c>
      <c r="F3530" s="9">
        <v>0</v>
      </c>
      <c r="G3530" s="9">
        <v>0</v>
      </c>
      <c r="H3530" s="30" t="s">
        <v>476</v>
      </c>
      <c r="I3530" s="10">
        <v>400</v>
      </c>
      <c r="J3530" s="33">
        <v>150</v>
      </c>
      <c r="K3530" s="34">
        <f t="shared" si="377"/>
        <v>60000</v>
      </c>
      <c r="L3530" s="9"/>
      <c r="M3530" s="9"/>
      <c r="N3530" s="9"/>
      <c r="O3530" s="9"/>
      <c r="P3530" s="9"/>
      <c r="Q3530" s="10"/>
      <c r="R3530" s="10"/>
      <c r="S3530" s="10"/>
      <c r="T3530" s="9"/>
      <c r="U3530" s="2"/>
      <c r="V3530" s="35"/>
      <c r="W3530" s="10"/>
      <c r="X3530" s="31">
        <f t="shared" si="378"/>
        <v>60000</v>
      </c>
      <c r="Y3530" s="10"/>
      <c r="Z3530" s="34">
        <v>50000000</v>
      </c>
      <c r="AA3530" s="9">
        <v>0</v>
      </c>
      <c r="AB3530" s="9">
        <v>0</v>
      </c>
      <c r="AC3530" s="33">
        <v>0</v>
      </c>
      <c r="AD3530" s="10"/>
    </row>
    <row r="3531" spans="1:154" s="39" customFormat="1" x14ac:dyDescent="0.3">
      <c r="A3531" s="9"/>
      <c r="B3531" s="9" t="s">
        <v>47</v>
      </c>
      <c r="C3531" s="9">
        <v>13538</v>
      </c>
      <c r="D3531" s="9">
        <v>9</v>
      </c>
      <c r="E3531" s="9">
        <v>1</v>
      </c>
      <c r="F3531" s="9">
        <v>3</v>
      </c>
      <c r="G3531" s="9">
        <v>0</v>
      </c>
      <c r="H3531" s="30" t="s">
        <v>476</v>
      </c>
      <c r="I3531" s="10">
        <v>700</v>
      </c>
      <c r="J3531" s="33">
        <v>150</v>
      </c>
      <c r="K3531" s="34">
        <f t="shared" si="377"/>
        <v>105000</v>
      </c>
      <c r="L3531" s="9"/>
      <c r="M3531" s="9"/>
      <c r="N3531" s="9"/>
      <c r="O3531" s="9"/>
      <c r="P3531" s="9"/>
      <c r="Q3531" s="10"/>
      <c r="R3531" s="10"/>
      <c r="S3531" s="10"/>
      <c r="T3531" s="9"/>
      <c r="U3531" s="2"/>
      <c r="V3531" s="35"/>
      <c r="W3531" s="10"/>
      <c r="X3531" s="31">
        <f t="shared" si="378"/>
        <v>105000</v>
      </c>
      <c r="Y3531" s="10"/>
      <c r="Z3531" s="34">
        <v>50000000</v>
      </c>
      <c r="AA3531" s="9">
        <v>0</v>
      </c>
      <c r="AB3531" s="9">
        <v>0</v>
      </c>
      <c r="AC3531" s="33">
        <v>0</v>
      </c>
      <c r="AD3531" s="10"/>
      <c r="AE3531" s="16"/>
      <c r="AF3531" s="16"/>
      <c r="AG3531" s="16"/>
      <c r="AH3531" s="16"/>
      <c r="AI3531" s="16"/>
      <c r="AJ3531" s="16"/>
      <c r="AK3531" s="16"/>
      <c r="AL3531" s="16"/>
      <c r="AM3531" s="16"/>
      <c r="AN3531" s="16"/>
      <c r="AO3531" s="16"/>
      <c r="AP3531" s="16"/>
      <c r="AQ3531" s="16"/>
      <c r="AR3531" s="16"/>
      <c r="AS3531" s="16"/>
      <c r="AT3531" s="16"/>
      <c r="AU3531" s="16"/>
      <c r="AV3531" s="16"/>
      <c r="AW3531" s="16"/>
      <c r="AX3531" s="16"/>
      <c r="AY3531" s="16"/>
      <c r="AZ3531" s="16"/>
      <c r="BA3531" s="16"/>
      <c r="BB3531" s="16"/>
      <c r="BC3531" s="16"/>
      <c r="BD3531" s="16"/>
      <c r="BE3531" s="16"/>
      <c r="BF3531" s="16"/>
      <c r="BG3531" s="16"/>
      <c r="BH3531" s="16"/>
      <c r="BI3531" s="16"/>
      <c r="BJ3531" s="16"/>
      <c r="BK3531" s="16"/>
      <c r="BL3531" s="16"/>
      <c r="BM3531" s="16"/>
      <c r="BN3531" s="16"/>
      <c r="BO3531" s="16"/>
      <c r="BP3531" s="16"/>
      <c r="BQ3531" s="16"/>
      <c r="BR3531" s="16"/>
      <c r="BS3531" s="16"/>
      <c r="BT3531" s="16"/>
      <c r="BU3531" s="16"/>
      <c r="BV3531" s="16"/>
      <c r="BW3531" s="16"/>
      <c r="BX3531" s="16"/>
      <c r="BY3531" s="16"/>
      <c r="BZ3531" s="16"/>
      <c r="CA3531" s="16"/>
      <c r="CB3531" s="16"/>
      <c r="CC3531" s="16"/>
      <c r="CD3531" s="16"/>
      <c r="CE3531" s="16"/>
      <c r="CF3531" s="16"/>
      <c r="CG3531" s="16"/>
      <c r="CH3531" s="16"/>
      <c r="CI3531" s="16"/>
      <c r="CJ3531" s="16"/>
      <c r="CK3531" s="16"/>
      <c r="CL3531" s="16"/>
      <c r="CM3531" s="16"/>
      <c r="CN3531" s="16"/>
      <c r="CO3531" s="16"/>
      <c r="CP3531" s="16"/>
      <c r="CQ3531" s="16"/>
      <c r="CR3531" s="16"/>
      <c r="CS3531" s="16"/>
      <c r="CT3531" s="16"/>
      <c r="CU3531" s="16"/>
      <c r="CV3531" s="16"/>
      <c r="CW3531" s="16"/>
      <c r="CX3531" s="16"/>
      <c r="CY3531" s="16"/>
      <c r="CZ3531" s="16"/>
      <c r="DA3531" s="16"/>
      <c r="DB3531" s="16"/>
      <c r="DC3531" s="16"/>
      <c r="DD3531" s="16"/>
      <c r="DE3531" s="16"/>
      <c r="DF3531" s="16"/>
      <c r="DG3531" s="16"/>
      <c r="DH3531" s="16"/>
      <c r="DI3531" s="16"/>
      <c r="DJ3531" s="16"/>
      <c r="DK3531" s="16"/>
      <c r="DL3531" s="16"/>
      <c r="DM3531" s="16"/>
      <c r="DN3531" s="16"/>
      <c r="DO3531" s="16"/>
      <c r="DP3531" s="16"/>
      <c r="DQ3531" s="16"/>
      <c r="DR3531" s="16"/>
      <c r="DS3531" s="16"/>
      <c r="DT3531" s="16"/>
      <c r="DU3531" s="16"/>
      <c r="DV3531" s="16"/>
      <c r="DW3531" s="16"/>
      <c r="DX3531" s="16"/>
      <c r="DY3531" s="16"/>
      <c r="DZ3531" s="16"/>
      <c r="EA3531" s="16"/>
      <c r="EB3531" s="16"/>
      <c r="EC3531" s="16"/>
      <c r="ED3531" s="16"/>
      <c r="EE3531" s="16"/>
      <c r="EF3531" s="16"/>
      <c r="EG3531" s="16"/>
      <c r="EH3531" s="16"/>
      <c r="EI3531" s="16"/>
      <c r="EJ3531" s="16"/>
      <c r="EK3531" s="16"/>
      <c r="EL3531" s="16"/>
      <c r="EM3531" s="16"/>
      <c r="EN3531" s="16"/>
      <c r="EO3531" s="16"/>
      <c r="EP3531" s="16"/>
      <c r="EQ3531" s="16"/>
      <c r="ER3531" s="16"/>
      <c r="ES3531" s="16"/>
      <c r="ET3531" s="16"/>
      <c r="EU3531" s="16"/>
      <c r="EV3531" s="16"/>
      <c r="EW3531" s="16"/>
      <c r="EX3531" s="16"/>
    </row>
    <row r="3532" spans="1:154" x14ac:dyDescent="0.3">
      <c r="A3532" s="9"/>
      <c r="B3532" s="9" t="s">
        <v>47</v>
      </c>
      <c r="C3532" s="9">
        <v>3311</v>
      </c>
      <c r="D3532" s="9">
        <v>9</v>
      </c>
      <c r="E3532" s="9">
        <v>3</v>
      </c>
      <c r="F3532" s="9">
        <v>1</v>
      </c>
      <c r="G3532" s="9">
        <v>74</v>
      </c>
      <c r="H3532" s="30" t="s">
        <v>476</v>
      </c>
      <c r="I3532" s="10">
        <v>1374</v>
      </c>
      <c r="J3532" s="33">
        <v>150</v>
      </c>
      <c r="K3532" s="34">
        <f t="shared" si="377"/>
        <v>206100</v>
      </c>
      <c r="L3532" s="9"/>
      <c r="M3532" s="9"/>
      <c r="N3532" s="9"/>
      <c r="O3532" s="9"/>
      <c r="P3532" s="9"/>
      <c r="Q3532" s="10"/>
      <c r="R3532" s="10"/>
      <c r="S3532" s="10"/>
      <c r="T3532" s="9"/>
      <c r="U3532" s="2"/>
      <c r="V3532" s="35"/>
      <c r="W3532" s="10"/>
      <c r="X3532" s="31">
        <f t="shared" si="378"/>
        <v>206100</v>
      </c>
      <c r="Y3532" s="10"/>
      <c r="Z3532" s="34">
        <v>50000000</v>
      </c>
      <c r="AA3532" s="9">
        <v>0</v>
      </c>
      <c r="AB3532" s="9">
        <v>0</v>
      </c>
      <c r="AC3532" s="33">
        <v>0</v>
      </c>
      <c r="AD3532" s="10"/>
    </row>
    <row r="3533" spans="1:154" s="39" customFormat="1" x14ac:dyDescent="0.3">
      <c r="A3533" s="9"/>
      <c r="B3533" s="9" t="s">
        <v>47</v>
      </c>
      <c r="C3533" s="9">
        <v>10776</v>
      </c>
      <c r="D3533" s="9">
        <v>9</v>
      </c>
      <c r="E3533" s="9">
        <v>1</v>
      </c>
      <c r="F3533" s="9">
        <v>0</v>
      </c>
      <c r="G3533" s="9">
        <v>14</v>
      </c>
      <c r="H3533" s="30" t="s">
        <v>476</v>
      </c>
      <c r="I3533" s="10">
        <v>414</v>
      </c>
      <c r="J3533" s="33">
        <v>150</v>
      </c>
      <c r="K3533" s="34">
        <f t="shared" si="377"/>
        <v>62100</v>
      </c>
      <c r="L3533" s="9"/>
      <c r="M3533" s="9"/>
      <c r="N3533" s="9"/>
      <c r="O3533" s="9"/>
      <c r="P3533" s="9"/>
      <c r="Q3533" s="10"/>
      <c r="R3533" s="10"/>
      <c r="S3533" s="10"/>
      <c r="T3533" s="9"/>
      <c r="U3533" s="2"/>
      <c r="V3533" s="35"/>
      <c r="W3533" s="10"/>
      <c r="X3533" s="31">
        <f t="shared" si="378"/>
        <v>62100</v>
      </c>
      <c r="Y3533" s="10"/>
      <c r="Z3533" s="34">
        <v>50000000</v>
      </c>
      <c r="AA3533" s="9">
        <v>0</v>
      </c>
      <c r="AB3533" s="9">
        <v>0</v>
      </c>
      <c r="AC3533" s="33">
        <v>0</v>
      </c>
      <c r="AD3533" s="10"/>
      <c r="AE3533" s="16"/>
      <c r="AF3533" s="16"/>
      <c r="AG3533" s="16"/>
      <c r="AH3533" s="16"/>
      <c r="AI3533" s="16"/>
      <c r="AJ3533" s="16"/>
      <c r="AK3533" s="16"/>
      <c r="AL3533" s="16"/>
      <c r="AM3533" s="16"/>
      <c r="AN3533" s="16"/>
      <c r="AO3533" s="16"/>
      <c r="AP3533" s="16"/>
      <c r="AQ3533" s="16"/>
      <c r="AR3533" s="16"/>
      <c r="AS3533" s="16"/>
      <c r="AT3533" s="16"/>
      <c r="AU3533" s="16"/>
      <c r="AV3533" s="16"/>
      <c r="AW3533" s="16"/>
      <c r="AX3533" s="16"/>
      <c r="AY3533" s="16"/>
      <c r="AZ3533" s="16"/>
      <c r="BA3533" s="16"/>
      <c r="BB3533" s="16"/>
      <c r="BC3533" s="16"/>
      <c r="BD3533" s="16"/>
      <c r="BE3533" s="16"/>
      <c r="BF3533" s="16"/>
      <c r="BG3533" s="16"/>
      <c r="BH3533" s="16"/>
      <c r="BI3533" s="16"/>
      <c r="BJ3533" s="16"/>
      <c r="BK3533" s="16"/>
      <c r="BL3533" s="16"/>
      <c r="BM3533" s="16"/>
      <c r="BN3533" s="16"/>
      <c r="BO3533" s="16"/>
      <c r="BP3533" s="16"/>
      <c r="BQ3533" s="16"/>
      <c r="BR3533" s="16"/>
      <c r="BS3533" s="16"/>
      <c r="BT3533" s="16"/>
      <c r="BU3533" s="16"/>
      <c r="BV3533" s="16"/>
      <c r="BW3533" s="16"/>
      <c r="BX3533" s="16"/>
      <c r="BY3533" s="16"/>
      <c r="BZ3533" s="16"/>
      <c r="CA3533" s="16"/>
      <c r="CB3533" s="16"/>
      <c r="CC3533" s="16"/>
      <c r="CD3533" s="16"/>
      <c r="CE3533" s="16"/>
      <c r="CF3533" s="16"/>
      <c r="CG3533" s="16"/>
      <c r="CH3533" s="16"/>
      <c r="CI3533" s="16"/>
      <c r="CJ3533" s="16"/>
      <c r="CK3533" s="16"/>
      <c r="CL3533" s="16"/>
      <c r="CM3533" s="16"/>
      <c r="CN3533" s="16"/>
      <c r="CO3533" s="16"/>
      <c r="CP3533" s="16"/>
      <c r="CQ3533" s="16"/>
      <c r="CR3533" s="16"/>
      <c r="CS3533" s="16"/>
      <c r="CT3533" s="16"/>
      <c r="CU3533" s="16"/>
      <c r="CV3533" s="16"/>
      <c r="CW3533" s="16"/>
      <c r="CX3533" s="16"/>
      <c r="CY3533" s="16"/>
      <c r="CZ3533" s="16"/>
      <c r="DA3533" s="16"/>
      <c r="DB3533" s="16"/>
      <c r="DC3533" s="16"/>
      <c r="DD3533" s="16"/>
      <c r="DE3533" s="16"/>
      <c r="DF3533" s="16"/>
      <c r="DG3533" s="16"/>
      <c r="DH3533" s="16"/>
      <c r="DI3533" s="16"/>
      <c r="DJ3533" s="16"/>
      <c r="DK3533" s="16"/>
      <c r="DL3533" s="16"/>
      <c r="DM3533" s="16"/>
      <c r="DN3533" s="16"/>
      <c r="DO3533" s="16"/>
      <c r="DP3533" s="16"/>
      <c r="DQ3533" s="16"/>
      <c r="DR3533" s="16"/>
      <c r="DS3533" s="16"/>
      <c r="DT3533" s="16"/>
      <c r="DU3533" s="16"/>
      <c r="DV3533" s="16"/>
      <c r="DW3533" s="16"/>
      <c r="DX3533" s="16"/>
      <c r="DY3533" s="16"/>
      <c r="DZ3533" s="16"/>
      <c r="EA3533" s="16"/>
      <c r="EB3533" s="16"/>
      <c r="EC3533" s="16"/>
      <c r="ED3533" s="16"/>
      <c r="EE3533" s="16"/>
      <c r="EF3533" s="16"/>
      <c r="EG3533" s="16"/>
      <c r="EH3533" s="16"/>
      <c r="EI3533" s="16"/>
      <c r="EJ3533" s="16"/>
      <c r="EK3533" s="16"/>
      <c r="EL3533" s="16"/>
      <c r="EM3533" s="16"/>
      <c r="EN3533" s="16"/>
      <c r="EO3533" s="16"/>
      <c r="EP3533" s="16"/>
      <c r="EQ3533" s="16"/>
      <c r="ER3533" s="16"/>
      <c r="ES3533" s="16"/>
      <c r="ET3533" s="16"/>
      <c r="EU3533" s="16"/>
      <c r="EV3533" s="16"/>
      <c r="EW3533" s="16"/>
      <c r="EX3533" s="16"/>
    </row>
    <row r="3534" spans="1:154" x14ac:dyDescent="0.3">
      <c r="A3534" s="9"/>
      <c r="B3534" s="9" t="s">
        <v>47</v>
      </c>
      <c r="C3534" s="9">
        <v>10775</v>
      </c>
      <c r="D3534" s="9">
        <v>9</v>
      </c>
      <c r="E3534" s="9">
        <v>1</v>
      </c>
      <c r="F3534" s="9">
        <v>3</v>
      </c>
      <c r="G3534" s="9">
        <v>11</v>
      </c>
      <c r="H3534" s="30" t="s">
        <v>476</v>
      </c>
      <c r="I3534" s="10">
        <v>711</v>
      </c>
      <c r="J3534" s="33">
        <v>150</v>
      </c>
      <c r="K3534" s="34">
        <f t="shared" si="377"/>
        <v>106650</v>
      </c>
      <c r="L3534" s="9"/>
      <c r="M3534" s="9"/>
      <c r="N3534" s="9"/>
      <c r="O3534" s="9"/>
      <c r="P3534" s="9"/>
      <c r="Q3534" s="10"/>
      <c r="R3534" s="10"/>
      <c r="S3534" s="10"/>
      <c r="T3534" s="9"/>
      <c r="U3534" s="2"/>
      <c r="V3534" s="35"/>
      <c r="W3534" s="10"/>
      <c r="X3534" s="31">
        <f t="shared" si="378"/>
        <v>106650</v>
      </c>
      <c r="Y3534" s="10"/>
      <c r="Z3534" s="34">
        <v>50000000</v>
      </c>
      <c r="AA3534" s="9">
        <v>0</v>
      </c>
      <c r="AB3534" s="9">
        <v>0</v>
      </c>
      <c r="AC3534" s="33">
        <v>0</v>
      </c>
      <c r="AD3534" s="10"/>
    </row>
    <row r="3535" spans="1:154" x14ac:dyDescent="0.3">
      <c r="A3535" s="9"/>
      <c r="B3535" s="9" t="s">
        <v>47</v>
      </c>
      <c r="C3535" s="9">
        <v>3276</v>
      </c>
      <c r="D3535" s="9">
        <v>9</v>
      </c>
      <c r="E3535" s="9">
        <v>0</v>
      </c>
      <c r="F3535" s="9">
        <v>1</v>
      </c>
      <c r="G3535" s="9">
        <v>20</v>
      </c>
      <c r="H3535" s="30" t="s">
        <v>477</v>
      </c>
      <c r="I3535" s="10">
        <v>120</v>
      </c>
      <c r="J3535" s="33">
        <v>330</v>
      </c>
      <c r="K3535" s="34">
        <f>I3535*J3535</f>
        <v>39600</v>
      </c>
      <c r="L3535" s="9">
        <v>1</v>
      </c>
      <c r="M3535" s="9" t="s">
        <v>53</v>
      </c>
      <c r="N3535" s="9" t="s">
        <v>75</v>
      </c>
      <c r="O3535" s="30" t="s">
        <v>477</v>
      </c>
      <c r="P3535" s="9">
        <v>60</v>
      </c>
      <c r="Q3535" s="10">
        <v>100</v>
      </c>
      <c r="R3535" s="10">
        <v>6750</v>
      </c>
      <c r="S3535" s="34">
        <f>P3535*R3535</f>
        <v>405000</v>
      </c>
      <c r="T3535" s="9">
        <v>5</v>
      </c>
      <c r="U3535" s="2">
        <v>5</v>
      </c>
      <c r="V3535" s="34">
        <f>S3535*U3535/100</f>
        <v>20250</v>
      </c>
      <c r="W3535" s="34">
        <f>S3535-V3535</f>
        <v>384750</v>
      </c>
      <c r="X3535" s="31">
        <f>K3535+W3535</f>
        <v>424350</v>
      </c>
      <c r="Y3535" s="34">
        <f>X3535*Q3535/100</f>
        <v>424350</v>
      </c>
      <c r="Z3535" s="10"/>
      <c r="AA3535" s="34">
        <f>X3535-Z3535</f>
        <v>424350</v>
      </c>
      <c r="AB3535" s="9">
        <v>0.02</v>
      </c>
      <c r="AC3535" s="41"/>
      <c r="AD3535" s="36"/>
    </row>
    <row r="3536" spans="1:154" x14ac:dyDescent="0.3">
      <c r="A3536" s="18"/>
      <c r="B3536" s="18"/>
      <c r="C3536" s="18"/>
      <c r="D3536" s="18"/>
      <c r="E3536" s="18"/>
      <c r="F3536" s="18"/>
      <c r="G3536" s="18"/>
      <c r="H3536" s="19"/>
      <c r="I3536" s="20"/>
      <c r="J3536" s="21"/>
      <c r="K3536" s="20"/>
      <c r="L3536" s="18"/>
      <c r="M3536" s="18"/>
      <c r="N3536" s="18"/>
      <c r="O3536" s="18"/>
      <c r="P3536" s="18"/>
      <c r="Q3536" s="20"/>
      <c r="R3536" s="20"/>
      <c r="S3536" s="20"/>
      <c r="T3536" s="18"/>
      <c r="U3536" s="94"/>
      <c r="V3536" s="23"/>
      <c r="W3536" s="20"/>
      <c r="X3536" s="20"/>
      <c r="Y3536" s="20"/>
      <c r="Z3536" s="20"/>
      <c r="AA3536" s="18"/>
      <c r="AB3536" s="18"/>
      <c r="AC3536" s="21"/>
      <c r="AD3536" s="20"/>
      <c r="AE3536" s="39"/>
      <c r="AF3536" s="39"/>
      <c r="AG3536" s="39"/>
      <c r="AH3536" s="39"/>
      <c r="AI3536" s="39"/>
      <c r="AJ3536" s="39"/>
      <c r="AK3536" s="39"/>
      <c r="AL3536" s="39"/>
      <c r="AM3536" s="39"/>
      <c r="AN3536" s="39"/>
      <c r="AO3536" s="39"/>
      <c r="AP3536" s="39"/>
      <c r="AQ3536" s="39"/>
      <c r="AR3536" s="39"/>
      <c r="AS3536" s="39"/>
      <c r="AT3536" s="39"/>
      <c r="AU3536" s="39"/>
      <c r="AV3536" s="39"/>
      <c r="AW3536" s="39"/>
      <c r="AX3536" s="39"/>
      <c r="AY3536" s="39"/>
      <c r="AZ3536" s="39"/>
      <c r="BA3536" s="39"/>
      <c r="BB3536" s="39"/>
      <c r="BC3536" s="39"/>
      <c r="BD3536" s="39"/>
      <c r="BE3536" s="39"/>
      <c r="BF3536" s="39"/>
      <c r="BG3536" s="39"/>
      <c r="BH3536" s="39"/>
      <c r="BI3536" s="39"/>
      <c r="BJ3536" s="39"/>
      <c r="BK3536" s="39"/>
      <c r="BL3536" s="39"/>
      <c r="BM3536" s="39"/>
      <c r="BN3536" s="39"/>
      <c r="BO3536" s="39"/>
      <c r="BP3536" s="39"/>
      <c r="BQ3536" s="39"/>
      <c r="BR3536" s="39"/>
      <c r="BS3536" s="39"/>
      <c r="BT3536" s="39"/>
      <c r="BU3536" s="39"/>
      <c r="BV3536" s="39"/>
      <c r="BW3536" s="39"/>
      <c r="BX3536" s="39"/>
      <c r="BY3536" s="39"/>
      <c r="BZ3536" s="39"/>
      <c r="CA3536" s="39"/>
      <c r="CB3536" s="39"/>
      <c r="CC3536" s="39"/>
      <c r="CD3536" s="39"/>
      <c r="CE3536" s="39"/>
      <c r="CF3536" s="39"/>
      <c r="CG3536" s="39"/>
      <c r="CH3536" s="39"/>
      <c r="CI3536" s="39"/>
      <c r="CJ3536" s="39"/>
      <c r="CK3536" s="39"/>
      <c r="CL3536" s="39"/>
      <c r="CM3536" s="39"/>
      <c r="CN3536" s="39"/>
      <c r="CO3536" s="39"/>
      <c r="CP3536" s="39"/>
      <c r="CQ3536" s="39"/>
      <c r="CR3536" s="39"/>
      <c r="CS3536" s="39"/>
      <c r="CT3536" s="39"/>
      <c r="CU3536" s="39"/>
      <c r="CV3536" s="39"/>
      <c r="CW3536" s="39"/>
      <c r="CX3536" s="39"/>
      <c r="CY3536" s="39"/>
      <c r="CZ3536" s="39"/>
      <c r="DA3536" s="39"/>
      <c r="DB3536" s="39"/>
      <c r="DC3536" s="39"/>
      <c r="DD3536" s="39"/>
      <c r="DE3536" s="39"/>
      <c r="DF3536" s="39"/>
      <c r="DG3536" s="39"/>
      <c r="DH3536" s="39"/>
      <c r="DI3536" s="39"/>
      <c r="DJ3536" s="39"/>
      <c r="DK3536" s="39"/>
      <c r="DL3536" s="39"/>
      <c r="DM3536" s="39"/>
      <c r="DN3536" s="39"/>
      <c r="DO3536" s="39"/>
      <c r="DP3536" s="39"/>
      <c r="DQ3536" s="39"/>
      <c r="DR3536" s="39"/>
      <c r="DS3536" s="39"/>
      <c r="DT3536" s="39"/>
      <c r="DU3536" s="39"/>
      <c r="DV3536" s="39"/>
      <c r="DW3536" s="39"/>
      <c r="DX3536" s="39"/>
      <c r="DY3536" s="39"/>
      <c r="DZ3536" s="39"/>
      <c r="EA3536" s="39"/>
      <c r="EB3536" s="39"/>
      <c r="EC3536" s="39"/>
      <c r="ED3536" s="39"/>
      <c r="EE3536" s="39"/>
      <c r="EF3536" s="39"/>
      <c r="EG3536" s="39"/>
      <c r="EH3536" s="39"/>
      <c r="EI3536" s="39"/>
      <c r="EJ3536" s="39"/>
      <c r="EK3536" s="39"/>
      <c r="EL3536" s="39"/>
      <c r="EM3536" s="39"/>
      <c r="EN3536" s="39"/>
      <c r="EO3536" s="39"/>
      <c r="EP3536" s="39"/>
      <c r="EQ3536" s="39"/>
      <c r="ER3536" s="39"/>
      <c r="ES3536" s="39"/>
      <c r="ET3536" s="39"/>
      <c r="EU3536" s="39"/>
      <c r="EV3536" s="39"/>
      <c r="EW3536" s="39"/>
      <c r="EX3536" s="39"/>
    </row>
    <row r="3537" spans="1:154" x14ac:dyDescent="0.3">
      <c r="A3537" s="29">
        <v>2985</v>
      </c>
      <c r="B3537" s="29" t="s">
        <v>47</v>
      </c>
      <c r="C3537" s="29">
        <v>867</v>
      </c>
      <c r="D3537" s="29">
        <v>1</v>
      </c>
      <c r="E3537" s="29">
        <v>5</v>
      </c>
      <c r="F3537" s="29">
        <v>2</v>
      </c>
      <c r="G3537" s="29">
        <v>50</v>
      </c>
      <c r="H3537" s="25" t="s">
        <v>476</v>
      </c>
      <c r="I3537" s="36">
        <v>2250</v>
      </c>
      <c r="J3537" s="41">
        <v>200</v>
      </c>
      <c r="K3537" s="74">
        <f t="shared" si="377"/>
        <v>450000</v>
      </c>
      <c r="L3537" s="29"/>
      <c r="M3537" s="29"/>
      <c r="N3537" s="29"/>
      <c r="O3537" s="29"/>
      <c r="P3537" s="29"/>
      <c r="Q3537" s="36"/>
      <c r="R3537" s="36"/>
      <c r="S3537" s="36"/>
      <c r="T3537" s="29"/>
      <c r="U3537" s="185"/>
      <c r="V3537" s="37"/>
      <c r="W3537" s="36"/>
      <c r="X3537" s="75">
        <f t="shared" si="378"/>
        <v>450000</v>
      </c>
      <c r="Y3537" s="36"/>
      <c r="Z3537" s="74">
        <v>50000000</v>
      </c>
      <c r="AA3537" s="29">
        <v>0</v>
      </c>
      <c r="AB3537" s="29">
        <v>0</v>
      </c>
      <c r="AC3537" s="41" t="s">
        <v>1474</v>
      </c>
      <c r="AD3537" s="36"/>
    </row>
    <row r="3538" spans="1:154" x14ac:dyDescent="0.3">
      <c r="A3538" s="18"/>
      <c r="B3538" s="18"/>
      <c r="C3538" s="18"/>
      <c r="D3538" s="18"/>
      <c r="E3538" s="18"/>
      <c r="F3538" s="18"/>
      <c r="G3538" s="18"/>
      <c r="H3538" s="19"/>
      <c r="I3538" s="20"/>
      <c r="J3538" s="21"/>
      <c r="K3538" s="20"/>
      <c r="L3538" s="18"/>
      <c r="M3538" s="18"/>
      <c r="N3538" s="18"/>
      <c r="O3538" s="18"/>
      <c r="P3538" s="18"/>
      <c r="Q3538" s="20"/>
      <c r="R3538" s="20"/>
      <c r="S3538" s="20"/>
      <c r="T3538" s="18"/>
      <c r="U3538" s="94"/>
      <c r="V3538" s="23"/>
      <c r="W3538" s="20"/>
      <c r="X3538" s="20"/>
      <c r="Y3538" s="20"/>
      <c r="Z3538" s="20"/>
      <c r="AA3538" s="18"/>
      <c r="AB3538" s="18"/>
      <c r="AC3538" s="58"/>
      <c r="AD3538" s="64"/>
      <c r="AE3538" s="39"/>
      <c r="AF3538" s="39"/>
      <c r="AG3538" s="39"/>
      <c r="AH3538" s="39"/>
      <c r="AI3538" s="39"/>
      <c r="AJ3538" s="39"/>
      <c r="AK3538" s="39"/>
      <c r="AL3538" s="39"/>
      <c r="AM3538" s="39"/>
      <c r="AN3538" s="39"/>
      <c r="AO3538" s="39"/>
      <c r="AP3538" s="39"/>
      <c r="AQ3538" s="39"/>
      <c r="AR3538" s="39"/>
      <c r="AS3538" s="39"/>
      <c r="AT3538" s="39"/>
      <c r="AU3538" s="39"/>
      <c r="AV3538" s="39"/>
      <c r="AW3538" s="39"/>
      <c r="AX3538" s="39"/>
      <c r="AY3538" s="39"/>
      <c r="AZ3538" s="39"/>
      <c r="BA3538" s="39"/>
      <c r="BB3538" s="39"/>
      <c r="BC3538" s="39"/>
      <c r="BD3538" s="39"/>
      <c r="BE3538" s="39"/>
      <c r="BF3538" s="39"/>
      <c r="BG3538" s="39"/>
      <c r="BH3538" s="39"/>
      <c r="BI3538" s="39"/>
      <c r="BJ3538" s="39"/>
      <c r="BK3538" s="39"/>
      <c r="BL3538" s="39"/>
      <c r="BM3538" s="39"/>
      <c r="BN3538" s="39"/>
      <c r="BO3538" s="39"/>
      <c r="BP3538" s="39"/>
      <c r="BQ3538" s="39"/>
      <c r="BR3538" s="39"/>
      <c r="BS3538" s="39"/>
      <c r="BT3538" s="39"/>
      <c r="BU3538" s="39"/>
      <c r="BV3538" s="39"/>
      <c r="BW3538" s="39"/>
      <c r="BX3538" s="39"/>
      <c r="BY3538" s="39"/>
      <c r="BZ3538" s="39"/>
      <c r="CA3538" s="39"/>
      <c r="CB3538" s="39"/>
      <c r="CC3538" s="39"/>
      <c r="CD3538" s="39"/>
      <c r="CE3538" s="39"/>
      <c r="CF3538" s="39"/>
      <c r="CG3538" s="39"/>
      <c r="CH3538" s="39"/>
      <c r="CI3538" s="39"/>
      <c r="CJ3538" s="39"/>
      <c r="CK3538" s="39"/>
      <c r="CL3538" s="39"/>
      <c r="CM3538" s="39"/>
      <c r="CN3538" s="39"/>
      <c r="CO3538" s="39"/>
      <c r="CP3538" s="39"/>
      <c r="CQ3538" s="39"/>
      <c r="CR3538" s="39"/>
      <c r="CS3538" s="39"/>
      <c r="CT3538" s="39"/>
      <c r="CU3538" s="39"/>
      <c r="CV3538" s="39"/>
      <c r="CW3538" s="39"/>
      <c r="CX3538" s="39"/>
      <c r="CY3538" s="39"/>
      <c r="CZ3538" s="39"/>
      <c r="DA3538" s="39"/>
      <c r="DB3538" s="39"/>
      <c r="DC3538" s="39"/>
      <c r="DD3538" s="39"/>
      <c r="DE3538" s="39"/>
      <c r="DF3538" s="39"/>
      <c r="DG3538" s="39"/>
      <c r="DH3538" s="39"/>
      <c r="DI3538" s="39"/>
      <c r="DJ3538" s="39"/>
      <c r="DK3538" s="39"/>
      <c r="DL3538" s="39"/>
      <c r="DM3538" s="39"/>
      <c r="DN3538" s="39"/>
      <c r="DO3538" s="39"/>
      <c r="DP3538" s="39"/>
      <c r="DQ3538" s="39"/>
      <c r="DR3538" s="39"/>
      <c r="DS3538" s="39"/>
      <c r="DT3538" s="39"/>
      <c r="DU3538" s="39"/>
      <c r="DV3538" s="39"/>
      <c r="DW3538" s="39"/>
      <c r="DX3538" s="39"/>
      <c r="DY3538" s="39"/>
      <c r="DZ3538" s="39"/>
      <c r="EA3538" s="39"/>
      <c r="EB3538" s="39"/>
      <c r="EC3538" s="39"/>
      <c r="ED3538" s="39"/>
      <c r="EE3538" s="39"/>
      <c r="EF3538" s="39"/>
      <c r="EG3538" s="39"/>
      <c r="EH3538" s="39"/>
      <c r="EI3538" s="39"/>
      <c r="EJ3538" s="39"/>
      <c r="EK3538" s="39"/>
      <c r="EL3538" s="39"/>
      <c r="EM3538" s="39"/>
      <c r="EN3538" s="39"/>
      <c r="EO3538" s="39"/>
      <c r="EP3538" s="39"/>
      <c r="EQ3538" s="39"/>
      <c r="ER3538" s="39"/>
      <c r="ES3538" s="39"/>
      <c r="ET3538" s="39"/>
      <c r="EU3538" s="39"/>
      <c r="EV3538" s="39"/>
      <c r="EW3538" s="39"/>
      <c r="EX3538" s="39"/>
    </row>
    <row r="3539" spans="1:154" x14ac:dyDescent="0.3">
      <c r="A3539" s="29">
        <v>2986</v>
      </c>
      <c r="B3539" s="29" t="s">
        <v>47</v>
      </c>
      <c r="C3539" s="29">
        <v>13498</v>
      </c>
      <c r="D3539" s="29">
        <v>4</v>
      </c>
      <c r="E3539" s="29">
        <v>0</v>
      </c>
      <c r="F3539" s="29">
        <v>2</v>
      </c>
      <c r="G3539" s="29">
        <v>5</v>
      </c>
      <c r="H3539" s="25" t="s">
        <v>477</v>
      </c>
      <c r="I3539" s="36">
        <v>205</v>
      </c>
      <c r="J3539" s="41">
        <v>250</v>
      </c>
      <c r="K3539" s="74">
        <f t="shared" si="377"/>
        <v>51250</v>
      </c>
      <c r="L3539" s="29">
        <v>1</v>
      </c>
      <c r="M3539" s="29" t="s">
        <v>53</v>
      </c>
      <c r="N3539" s="29" t="s">
        <v>48</v>
      </c>
      <c r="O3539" s="25" t="s">
        <v>477</v>
      </c>
      <c r="P3539" s="29">
        <v>96</v>
      </c>
      <c r="Q3539" s="36">
        <v>100</v>
      </c>
      <c r="R3539" s="36">
        <v>6750</v>
      </c>
      <c r="S3539" s="74">
        <f>P3539*R3539</f>
        <v>648000</v>
      </c>
      <c r="T3539" s="29">
        <v>4</v>
      </c>
      <c r="U3539" s="185">
        <v>4</v>
      </c>
      <c r="V3539" s="74">
        <f>S3539*U3539/100</f>
        <v>25920</v>
      </c>
      <c r="W3539" s="74">
        <f>S3539-V3539</f>
        <v>622080</v>
      </c>
      <c r="X3539" s="75">
        <f t="shared" si="378"/>
        <v>673330</v>
      </c>
      <c r="Y3539" s="74">
        <f>X3539*Q3539/100</f>
        <v>673330</v>
      </c>
      <c r="Z3539" s="74">
        <v>50000000</v>
      </c>
      <c r="AA3539" s="29">
        <v>0</v>
      </c>
      <c r="AB3539" s="29">
        <v>0</v>
      </c>
      <c r="AC3539" s="41" t="s">
        <v>1475</v>
      </c>
      <c r="AD3539" s="36"/>
    </row>
    <row r="3540" spans="1:154" x14ac:dyDescent="0.3">
      <c r="A3540" s="18"/>
      <c r="B3540" s="18"/>
      <c r="C3540" s="18"/>
      <c r="D3540" s="18"/>
      <c r="E3540" s="18"/>
      <c r="F3540" s="18"/>
      <c r="G3540" s="18"/>
      <c r="H3540" s="19"/>
      <c r="I3540" s="20"/>
      <c r="J3540" s="21"/>
      <c r="K3540" s="20"/>
      <c r="L3540" s="18"/>
      <c r="M3540" s="18"/>
      <c r="N3540" s="18"/>
      <c r="O3540" s="18"/>
      <c r="P3540" s="18"/>
      <c r="Q3540" s="20"/>
      <c r="R3540" s="20"/>
      <c r="S3540" s="20"/>
      <c r="T3540" s="18"/>
      <c r="U3540" s="94"/>
      <c r="V3540" s="23"/>
      <c r="W3540" s="20"/>
      <c r="X3540" s="20"/>
      <c r="Y3540" s="20"/>
      <c r="Z3540" s="20"/>
      <c r="AA3540" s="18"/>
      <c r="AB3540" s="18"/>
      <c r="AC3540" s="58"/>
      <c r="AD3540" s="64"/>
      <c r="AE3540" s="39"/>
      <c r="AF3540" s="39"/>
      <c r="AG3540" s="39"/>
      <c r="AH3540" s="39"/>
      <c r="AI3540" s="39"/>
      <c r="AJ3540" s="39"/>
      <c r="AK3540" s="39"/>
      <c r="AL3540" s="39"/>
      <c r="AM3540" s="39"/>
      <c r="AN3540" s="39"/>
      <c r="AO3540" s="39"/>
      <c r="AP3540" s="39"/>
      <c r="AQ3540" s="39"/>
      <c r="AR3540" s="39"/>
      <c r="AS3540" s="39"/>
      <c r="AT3540" s="39"/>
      <c r="AU3540" s="39"/>
      <c r="AV3540" s="39"/>
      <c r="AW3540" s="39"/>
      <c r="AX3540" s="39"/>
      <c r="AY3540" s="39"/>
      <c r="AZ3540" s="39"/>
      <c r="BA3540" s="39"/>
      <c r="BB3540" s="39"/>
      <c r="BC3540" s="39"/>
      <c r="BD3540" s="39"/>
      <c r="BE3540" s="39"/>
      <c r="BF3540" s="39"/>
      <c r="BG3540" s="39"/>
      <c r="BH3540" s="39"/>
      <c r="BI3540" s="39"/>
      <c r="BJ3540" s="39"/>
      <c r="BK3540" s="39"/>
      <c r="BL3540" s="39"/>
      <c r="BM3540" s="39"/>
      <c r="BN3540" s="39"/>
      <c r="BO3540" s="39"/>
      <c r="BP3540" s="39"/>
      <c r="BQ3540" s="39"/>
      <c r="BR3540" s="39"/>
      <c r="BS3540" s="39"/>
      <c r="BT3540" s="39"/>
      <c r="BU3540" s="39"/>
      <c r="BV3540" s="39"/>
      <c r="BW3540" s="39"/>
      <c r="BX3540" s="39"/>
      <c r="BY3540" s="39"/>
      <c r="BZ3540" s="39"/>
      <c r="CA3540" s="39"/>
      <c r="CB3540" s="39"/>
      <c r="CC3540" s="39"/>
      <c r="CD3540" s="39"/>
      <c r="CE3540" s="39"/>
      <c r="CF3540" s="39"/>
      <c r="CG3540" s="39"/>
      <c r="CH3540" s="39"/>
      <c r="CI3540" s="39"/>
      <c r="CJ3540" s="39"/>
      <c r="CK3540" s="39"/>
      <c r="CL3540" s="39"/>
      <c r="CM3540" s="39"/>
      <c r="CN3540" s="39"/>
      <c r="CO3540" s="39"/>
      <c r="CP3540" s="39"/>
      <c r="CQ3540" s="39"/>
      <c r="CR3540" s="39"/>
      <c r="CS3540" s="39"/>
      <c r="CT3540" s="39"/>
      <c r="CU3540" s="39"/>
      <c r="CV3540" s="39"/>
      <c r="CW3540" s="39"/>
      <c r="CX3540" s="39"/>
      <c r="CY3540" s="39"/>
      <c r="CZ3540" s="39"/>
      <c r="DA3540" s="39"/>
      <c r="DB3540" s="39"/>
      <c r="DC3540" s="39"/>
      <c r="DD3540" s="39"/>
      <c r="DE3540" s="39"/>
      <c r="DF3540" s="39"/>
      <c r="DG3540" s="39"/>
      <c r="DH3540" s="39"/>
      <c r="DI3540" s="39"/>
      <c r="DJ3540" s="39"/>
      <c r="DK3540" s="39"/>
      <c r="DL3540" s="39"/>
      <c r="DM3540" s="39"/>
      <c r="DN3540" s="39"/>
      <c r="DO3540" s="39"/>
      <c r="DP3540" s="39"/>
      <c r="DQ3540" s="39"/>
      <c r="DR3540" s="39"/>
      <c r="DS3540" s="39"/>
      <c r="DT3540" s="39"/>
      <c r="DU3540" s="39"/>
      <c r="DV3540" s="39"/>
      <c r="DW3540" s="39"/>
      <c r="DX3540" s="39"/>
      <c r="DY3540" s="39"/>
      <c r="DZ3540" s="39"/>
      <c r="EA3540" s="39"/>
      <c r="EB3540" s="39"/>
      <c r="EC3540" s="39"/>
      <c r="ED3540" s="39"/>
      <c r="EE3540" s="39"/>
      <c r="EF3540" s="39"/>
      <c r="EG3540" s="39"/>
      <c r="EH3540" s="39"/>
      <c r="EI3540" s="39"/>
      <c r="EJ3540" s="39"/>
      <c r="EK3540" s="39"/>
      <c r="EL3540" s="39"/>
      <c r="EM3540" s="39"/>
      <c r="EN3540" s="39"/>
      <c r="EO3540" s="39"/>
      <c r="EP3540" s="39"/>
      <c r="EQ3540" s="39"/>
      <c r="ER3540" s="39"/>
      <c r="ES3540" s="39"/>
      <c r="ET3540" s="39"/>
      <c r="EU3540" s="39"/>
      <c r="EV3540" s="39"/>
      <c r="EW3540" s="39"/>
      <c r="EX3540" s="39"/>
    </row>
    <row r="3541" spans="1:154" x14ac:dyDescent="0.3">
      <c r="A3541" s="29">
        <v>2987</v>
      </c>
      <c r="B3541" s="29" t="s">
        <v>47</v>
      </c>
      <c r="C3541" s="29">
        <v>11543</v>
      </c>
      <c r="D3541" s="29">
        <v>1</v>
      </c>
      <c r="E3541" s="29">
        <v>6</v>
      </c>
      <c r="F3541" s="29">
        <v>1</v>
      </c>
      <c r="G3541" s="29">
        <v>93</v>
      </c>
      <c r="H3541" s="25" t="s">
        <v>477</v>
      </c>
      <c r="I3541" s="36">
        <v>400</v>
      </c>
      <c r="J3541" s="41">
        <v>400</v>
      </c>
      <c r="K3541" s="74">
        <f>I3541*J3541</f>
        <v>160000</v>
      </c>
      <c r="L3541" s="29">
        <v>1</v>
      </c>
      <c r="M3541" s="29" t="s">
        <v>53</v>
      </c>
      <c r="N3541" s="29" t="s">
        <v>48</v>
      </c>
      <c r="O3541" s="25" t="s">
        <v>477</v>
      </c>
      <c r="P3541" s="29">
        <v>147</v>
      </c>
      <c r="Q3541" s="36">
        <v>100</v>
      </c>
      <c r="R3541" s="36">
        <v>6750</v>
      </c>
      <c r="S3541" s="74">
        <f>P3541*R3541</f>
        <v>992250</v>
      </c>
      <c r="T3541" s="29">
        <v>6</v>
      </c>
      <c r="U3541" s="185">
        <v>6</v>
      </c>
      <c r="V3541" s="74">
        <f>S3541*U3541/100</f>
        <v>59535</v>
      </c>
      <c r="W3541" s="74">
        <f>S3541-V3541</f>
        <v>932715</v>
      </c>
      <c r="X3541" s="75">
        <f>K3541+W3541</f>
        <v>1092715</v>
      </c>
      <c r="Y3541" s="74">
        <f>X3541*Q3541/100</f>
        <v>1092715</v>
      </c>
      <c r="Z3541" s="74"/>
      <c r="AA3541" s="164">
        <f>X3541-Z3541</f>
        <v>1092715</v>
      </c>
      <c r="AB3541" s="29">
        <v>0.02</v>
      </c>
      <c r="AC3541" s="41" t="s">
        <v>1476</v>
      </c>
      <c r="AD3541" s="36"/>
      <c r="AE3541" s="59"/>
      <c r="AF3541" s="59"/>
      <c r="AG3541" s="59"/>
      <c r="AH3541" s="59"/>
      <c r="AI3541" s="59"/>
      <c r="AJ3541" s="59"/>
      <c r="AK3541" s="59"/>
      <c r="AL3541" s="59"/>
      <c r="AM3541" s="59"/>
      <c r="AN3541" s="59"/>
      <c r="AO3541" s="59"/>
      <c r="AP3541" s="59"/>
      <c r="AQ3541" s="59"/>
      <c r="AR3541" s="59"/>
      <c r="AS3541" s="59"/>
      <c r="AT3541" s="59"/>
      <c r="AU3541" s="59"/>
      <c r="AV3541" s="59"/>
      <c r="AW3541" s="59"/>
      <c r="AX3541" s="59"/>
      <c r="AY3541" s="59"/>
      <c r="AZ3541" s="59"/>
      <c r="BA3541" s="59"/>
      <c r="BB3541" s="59"/>
      <c r="BC3541" s="59"/>
      <c r="BD3541" s="59"/>
      <c r="BE3541" s="59"/>
      <c r="BF3541" s="59"/>
      <c r="BG3541" s="59"/>
      <c r="BH3541" s="59"/>
      <c r="BI3541" s="59"/>
      <c r="BJ3541" s="59"/>
      <c r="BK3541" s="59"/>
      <c r="BL3541" s="59"/>
      <c r="BM3541" s="59"/>
      <c r="BN3541" s="59"/>
      <c r="BO3541" s="59"/>
      <c r="BP3541" s="59"/>
      <c r="BQ3541" s="59"/>
      <c r="BR3541" s="59"/>
      <c r="BS3541" s="59"/>
      <c r="BT3541" s="59"/>
      <c r="BU3541" s="59"/>
      <c r="BV3541" s="59"/>
      <c r="BW3541" s="59"/>
      <c r="BX3541" s="59"/>
      <c r="BY3541" s="59"/>
      <c r="BZ3541" s="59"/>
      <c r="CA3541" s="59"/>
      <c r="CB3541" s="59"/>
      <c r="CC3541" s="59"/>
      <c r="CD3541" s="59"/>
      <c r="CE3541" s="59"/>
      <c r="CF3541" s="59"/>
      <c r="CG3541" s="59"/>
      <c r="CH3541" s="59"/>
      <c r="CI3541" s="59"/>
      <c r="CJ3541" s="59"/>
      <c r="CK3541" s="59"/>
      <c r="CL3541" s="59"/>
      <c r="CM3541" s="59"/>
      <c r="CN3541" s="59"/>
      <c r="CO3541" s="59"/>
      <c r="CP3541" s="59"/>
      <c r="CQ3541" s="59"/>
      <c r="CR3541" s="59"/>
      <c r="CS3541" s="59"/>
      <c r="CT3541" s="59"/>
      <c r="CU3541" s="59"/>
      <c r="CV3541" s="59"/>
      <c r="CW3541" s="59"/>
      <c r="CX3541" s="59"/>
      <c r="CY3541" s="59"/>
      <c r="CZ3541" s="59"/>
      <c r="DA3541" s="59"/>
      <c r="DB3541" s="59"/>
      <c r="DC3541" s="59"/>
      <c r="DD3541" s="59"/>
      <c r="DE3541" s="59"/>
      <c r="DF3541" s="59"/>
      <c r="DG3541" s="59"/>
      <c r="DH3541" s="59"/>
      <c r="DI3541" s="59"/>
      <c r="DJ3541" s="59"/>
      <c r="DK3541" s="59"/>
      <c r="DL3541" s="59"/>
      <c r="DM3541" s="59"/>
      <c r="DN3541" s="59"/>
      <c r="DO3541" s="59"/>
      <c r="DP3541" s="59"/>
      <c r="DQ3541" s="59"/>
      <c r="DR3541" s="59"/>
      <c r="DS3541" s="59"/>
      <c r="DT3541" s="59"/>
      <c r="DU3541" s="59"/>
      <c r="DV3541" s="59"/>
      <c r="DW3541" s="59"/>
      <c r="DX3541" s="59"/>
      <c r="DY3541" s="59"/>
      <c r="DZ3541" s="59"/>
      <c r="EA3541" s="59"/>
      <c r="EB3541" s="59"/>
      <c r="EC3541" s="59"/>
      <c r="ED3541" s="59"/>
      <c r="EE3541" s="59"/>
      <c r="EF3541" s="59"/>
      <c r="EG3541" s="59"/>
      <c r="EH3541" s="59"/>
      <c r="EI3541" s="59"/>
      <c r="EJ3541" s="59"/>
      <c r="EK3541" s="59"/>
      <c r="EL3541" s="59"/>
      <c r="EM3541" s="59"/>
      <c r="EN3541" s="59"/>
      <c r="EO3541" s="59"/>
      <c r="EP3541" s="59"/>
      <c r="EQ3541" s="59"/>
      <c r="ER3541" s="59"/>
      <c r="ES3541" s="59"/>
      <c r="ET3541" s="59"/>
      <c r="EU3541" s="59"/>
      <c r="EV3541" s="59"/>
      <c r="EW3541" s="59"/>
      <c r="EX3541" s="59"/>
    </row>
    <row r="3542" spans="1:154" s="39" customFormat="1" x14ac:dyDescent="0.3">
      <c r="A3542" s="9"/>
      <c r="B3542" s="9"/>
      <c r="C3542" s="9"/>
      <c r="D3542" s="9"/>
      <c r="E3542" s="9"/>
      <c r="F3542" s="9"/>
      <c r="G3542" s="9"/>
      <c r="H3542" s="30" t="s">
        <v>476</v>
      </c>
      <c r="I3542" s="10">
        <v>2193</v>
      </c>
      <c r="J3542" s="33">
        <v>400</v>
      </c>
      <c r="K3542" s="34">
        <f>I3542*J3542</f>
        <v>877200</v>
      </c>
      <c r="L3542" s="9"/>
      <c r="M3542" s="9"/>
      <c r="N3542" s="9"/>
      <c r="O3542" s="9"/>
      <c r="P3542" s="9"/>
      <c r="Q3542" s="10"/>
      <c r="R3542" s="10"/>
      <c r="S3542" s="10"/>
      <c r="T3542" s="9"/>
      <c r="U3542" s="2"/>
      <c r="V3542" s="35"/>
      <c r="W3542" s="10"/>
      <c r="X3542" s="31">
        <f>K3542+W3542</f>
        <v>877200</v>
      </c>
      <c r="Y3542" s="10"/>
      <c r="Z3542" s="34">
        <v>50000000</v>
      </c>
      <c r="AA3542" s="9">
        <v>0</v>
      </c>
      <c r="AB3542" s="9">
        <v>0</v>
      </c>
      <c r="AC3542" s="33"/>
      <c r="AD3542" s="10"/>
      <c r="AE3542" s="59"/>
      <c r="AF3542" s="59"/>
      <c r="AG3542" s="59"/>
      <c r="AH3542" s="59"/>
      <c r="AI3542" s="59"/>
      <c r="AJ3542" s="59"/>
      <c r="AK3542" s="59"/>
      <c r="AL3542" s="59"/>
      <c r="AM3542" s="59"/>
      <c r="AN3542" s="59"/>
      <c r="AO3542" s="59"/>
      <c r="AP3542" s="59"/>
      <c r="AQ3542" s="59"/>
      <c r="AR3542" s="59"/>
      <c r="AS3542" s="59"/>
      <c r="AT3542" s="59"/>
      <c r="AU3542" s="59"/>
      <c r="AV3542" s="59"/>
      <c r="AW3542" s="59"/>
      <c r="AX3542" s="59"/>
      <c r="AY3542" s="59"/>
      <c r="AZ3542" s="59"/>
      <c r="BA3542" s="59"/>
      <c r="BB3542" s="59"/>
      <c r="BC3542" s="59"/>
      <c r="BD3542" s="59"/>
      <c r="BE3542" s="59"/>
      <c r="BF3542" s="59"/>
      <c r="BG3542" s="59"/>
      <c r="BH3542" s="59"/>
      <c r="BI3542" s="59"/>
      <c r="BJ3542" s="59"/>
      <c r="BK3542" s="59"/>
      <c r="BL3542" s="59"/>
      <c r="BM3542" s="59"/>
      <c r="BN3542" s="59"/>
      <c r="BO3542" s="59"/>
      <c r="BP3542" s="59"/>
      <c r="BQ3542" s="59"/>
      <c r="BR3542" s="59"/>
      <c r="BS3542" s="59"/>
      <c r="BT3542" s="59"/>
      <c r="BU3542" s="59"/>
      <c r="BV3542" s="59"/>
      <c r="BW3542" s="59"/>
      <c r="BX3542" s="59"/>
      <c r="BY3542" s="59"/>
      <c r="BZ3542" s="59"/>
      <c r="CA3542" s="59"/>
      <c r="CB3542" s="59"/>
      <c r="CC3542" s="59"/>
      <c r="CD3542" s="59"/>
      <c r="CE3542" s="59"/>
      <c r="CF3542" s="59"/>
      <c r="CG3542" s="59"/>
      <c r="CH3542" s="59"/>
      <c r="CI3542" s="59"/>
      <c r="CJ3542" s="59"/>
      <c r="CK3542" s="59"/>
      <c r="CL3542" s="59"/>
      <c r="CM3542" s="59"/>
      <c r="CN3542" s="59"/>
      <c r="CO3542" s="59"/>
      <c r="CP3542" s="59"/>
      <c r="CQ3542" s="59"/>
      <c r="CR3542" s="59"/>
      <c r="CS3542" s="59"/>
      <c r="CT3542" s="59"/>
      <c r="CU3542" s="59"/>
      <c r="CV3542" s="59"/>
      <c r="CW3542" s="59"/>
      <c r="CX3542" s="59"/>
      <c r="CY3542" s="59"/>
      <c r="CZ3542" s="59"/>
      <c r="DA3542" s="59"/>
      <c r="DB3542" s="59"/>
      <c r="DC3542" s="59"/>
      <c r="DD3542" s="59"/>
      <c r="DE3542" s="59"/>
      <c r="DF3542" s="59"/>
      <c r="DG3542" s="59"/>
      <c r="DH3542" s="59"/>
      <c r="DI3542" s="59"/>
      <c r="DJ3542" s="59"/>
      <c r="DK3542" s="59"/>
      <c r="DL3542" s="59"/>
      <c r="DM3542" s="59"/>
      <c r="DN3542" s="59"/>
      <c r="DO3542" s="59"/>
      <c r="DP3542" s="59"/>
      <c r="DQ3542" s="59"/>
      <c r="DR3542" s="59"/>
      <c r="DS3542" s="59"/>
      <c r="DT3542" s="59"/>
      <c r="DU3542" s="59"/>
      <c r="DV3542" s="59"/>
      <c r="DW3542" s="59"/>
      <c r="DX3542" s="59"/>
      <c r="DY3542" s="59"/>
      <c r="DZ3542" s="59"/>
      <c r="EA3542" s="59"/>
      <c r="EB3542" s="59"/>
      <c r="EC3542" s="59"/>
      <c r="ED3542" s="59"/>
      <c r="EE3542" s="59"/>
      <c r="EF3542" s="59"/>
      <c r="EG3542" s="59"/>
      <c r="EH3542" s="59"/>
      <c r="EI3542" s="59"/>
      <c r="EJ3542" s="59"/>
      <c r="EK3542" s="59"/>
      <c r="EL3542" s="59"/>
      <c r="EM3542" s="59"/>
      <c r="EN3542" s="59"/>
      <c r="EO3542" s="59"/>
      <c r="EP3542" s="59"/>
      <c r="EQ3542" s="59"/>
      <c r="ER3542" s="59"/>
      <c r="ES3542" s="59"/>
      <c r="ET3542" s="59"/>
      <c r="EU3542" s="59"/>
      <c r="EV3542" s="59"/>
      <c r="EW3542" s="59"/>
      <c r="EX3542" s="59"/>
    </row>
    <row r="3543" spans="1:154" x14ac:dyDescent="0.3">
      <c r="A3543" s="18"/>
      <c r="B3543" s="18"/>
      <c r="C3543" s="18"/>
      <c r="D3543" s="18"/>
      <c r="E3543" s="18"/>
      <c r="F3543" s="18"/>
      <c r="G3543" s="18"/>
      <c r="H3543" s="19"/>
      <c r="I3543" s="20"/>
      <c r="J3543" s="21"/>
      <c r="K3543" s="20"/>
      <c r="L3543" s="18"/>
      <c r="M3543" s="18"/>
      <c r="N3543" s="18"/>
      <c r="O3543" s="18"/>
      <c r="P3543" s="18"/>
      <c r="Q3543" s="20"/>
      <c r="R3543" s="20"/>
      <c r="S3543" s="20"/>
      <c r="T3543" s="18"/>
      <c r="U3543" s="94"/>
      <c r="V3543" s="23"/>
      <c r="W3543" s="20"/>
      <c r="X3543" s="20"/>
      <c r="Y3543" s="20"/>
      <c r="Z3543" s="20"/>
      <c r="AA3543" s="18"/>
      <c r="AB3543" s="18"/>
      <c r="AC3543" s="21"/>
      <c r="AD3543" s="20"/>
      <c r="AE3543" s="57"/>
      <c r="AF3543" s="57"/>
      <c r="AG3543" s="57"/>
      <c r="AH3543" s="57"/>
      <c r="AI3543" s="57"/>
      <c r="AJ3543" s="57"/>
      <c r="AK3543" s="57"/>
      <c r="AL3543" s="57"/>
      <c r="AM3543" s="57"/>
      <c r="AN3543" s="57"/>
      <c r="AO3543" s="57"/>
      <c r="AP3543" s="57"/>
      <c r="AQ3543" s="57"/>
      <c r="AR3543" s="57"/>
      <c r="AS3543" s="57"/>
      <c r="AT3543" s="57"/>
      <c r="AU3543" s="57"/>
      <c r="AV3543" s="57"/>
      <c r="AW3543" s="57"/>
      <c r="AX3543" s="57"/>
      <c r="AY3543" s="57"/>
      <c r="AZ3543" s="57"/>
      <c r="BA3543" s="57"/>
      <c r="BB3543" s="57"/>
      <c r="BC3543" s="57"/>
      <c r="BD3543" s="57"/>
      <c r="BE3543" s="57"/>
      <c r="BF3543" s="57"/>
      <c r="BG3543" s="57"/>
      <c r="BH3543" s="57"/>
      <c r="BI3543" s="57"/>
      <c r="BJ3543" s="57"/>
      <c r="BK3543" s="57"/>
      <c r="BL3543" s="57"/>
      <c r="BM3543" s="57"/>
      <c r="BN3543" s="57"/>
      <c r="BO3543" s="57"/>
      <c r="BP3543" s="57"/>
      <c r="BQ3543" s="57"/>
      <c r="BR3543" s="57"/>
      <c r="BS3543" s="57"/>
      <c r="BT3543" s="57"/>
      <c r="BU3543" s="57"/>
      <c r="BV3543" s="57"/>
      <c r="BW3543" s="57"/>
      <c r="BX3543" s="57"/>
      <c r="BY3543" s="57"/>
      <c r="BZ3543" s="57"/>
      <c r="CA3543" s="57"/>
      <c r="CB3543" s="57"/>
      <c r="CC3543" s="57"/>
      <c r="CD3543" s="57"/>
      <c r="CE3543" s="57"/>
      <c r="CF3543" s="57"/>
      <c r="CG3543" s="57"/>
      <c r="CH3543" s="57"/>
      <c r="CI3543" s="57"/>
      <c r="CJ3543" s="57"/>
      <c r="CK3543" s="57"/>
      <c r="CL3543" s="57"/>
      <c r="CM3543" s="57"/>
      <c r="CN3543" s="57"/>
      <c r="CO3543" s="57"/>
      <c r="CP3543" s="57"/>
      <c r="CQ3543" s="57"/>
      <c r="CR3543" s="57"/>
      <c r="CS3543" s="57"/>
      <c r="CT3543" s="57"/>
      <c r="CU3543" s="57"/>
      <c r="CV3543" s="57"/>
      <c r="CW3543" s="57"/>
      <c r="CX3543" s="57"/>
      <c r="CY3543" s="57"/>
      <c r="CZ3543" s="57"/>
      <c r="DA3543" s="57"/>
      <c r="DB3543" s="57"/>
      <c r="DC3543" s="57"/>
      <c r="DD3543" s="57"/>
      <c r="DE3543" s="57"/>
      <c r="DF3543" s="57"/>
      <c r="DG3543" s="57"/>
      <c r="DH3543" s="57"/>
      <c r="DI3543" s="57"/>
      <c r="DJ3543" s="57"/>
      <c r="DK3543" s="57"/>
      <c r="DL3543" s="57"/>
      <c r="DM3543" s="57"/>
      <c r="DN3543" s="57"/>
      <c r="DO3543" s="57"/>
      <c r="DP3543" s="57"/>
      <c r="DQ3543" s="57"/>
      <c r="DR3543" s="57"/>
      <c r="DS3543" s="57"/>
      <c r="DT3543" s="57"/>
      <c r="DU3543" s="57"/>
      <c r="DV3543" s="57"/>
      <c r="DW3543" s="57"/>
      <c r="DX3543" s="57"/>
      <c r="DY3543" s="57"/>
      <c r="DZ3543" s="57"/>
      <c r="EA3543" s="57"/>
      <c r="EB3543" s="57"/>
      <c r="EC3543" s="57"/>
      <c r="ED3543" s="57"/>
      <c r="EE3543" s="57"/>
      <c r="EF3543" s="57"/>
      <c r="EG3543" s="57"/>
      <c r="EH3543" s="57"/>
      <c r="EI3543" s="57"/>
      <c r="EJ3543" s="57"/>
      <c r="EK3543" s="57"/>
      <c r="EL3543" s="57"/>
      <c r="EM3543" s="57"/>
      <c r="EN3543" s="57"/>
      <c r="EO3543" s="57"/>
      <c r="EP3543" s="57"/>
      <c r="EQ3543" s="57"/>
      <c r="ER3543" s="57"/>
      <c r="ES3543" s="57"/>
      <c r="ET3543" s="57"/>
      <c r="EU3543" s="57"/>
      <c r="EV3543" s="57"/>
      <c r="EW3543" s="57"/>
      <c r="EX3543" s="57"/>
    </row>
    <row r="3544" spans="1:154" s="39" customFormat="1" x14ac:dyDescent="0.3">
      <c r="A3544" s="29">
        <v>2988</v>
      </c>
      <c r="B3544" s="29" t="s">
        <v>47</v>
      </c>
      <c r="C3544" s="29">
        <v>1823</v>
      </c>
      <c r="D3544" s="29">
        <v>7</v>
      </c>
      <c r="E3544" s="29">
        <v>2</v>
      </c>
      <c r="F3544" s="29">
        <v>1</v>
      </c>
      <c r="G3544" s="29">
        <v>28</v>
      </c>
      <c r="H3544" s="25" t="s">
        <v>476</v>
      </c>
      <c r="I3544" s="36">
        <v>928</v>
      </c>
      <c r="J3544" s="41">
        <v>250</v>
      </c>
      <c r="K3544" s="74">
        <f>I3544*J3544</f>
        <v>232000</v>
      </c>
      <c r="L3544" s="29"/>
      <c r="M3544" s="29"/>
      <c r="N3544" s="29"/>
      <c r="O3544" s="29"/>
      <c r="P3544" s="29"/>
      <c r="Q3544" s="36"/>
      <c r="R3544" s="36"/>
      <c r="S3544" s="36"/>
      <c r="T3544" s="29"/>
      <c r="U3544" s="185"/>
      <c r="V3544" s="37"/>
      <c r="W3544" s="36"/>
      <c r="X3544" s="75">
        <f>K3544+W3544</f>
        <v>232000</v>
      </c>
      <c r="Y3544" s="36"/>
      <c r="Z3544" s="74">
        <v>50000000</v>
      </c>
      <c r="AA3544" s="29">
        <v>0</v>
      </c>
      <c r="AB3544" s="29">
        <v>0</v>
      </c>
      <c r="AC3544" s="41" t="s">
        <v>1477</v>
      </c>
      <c r="AD3544" s="36"/>
      <c r="AE3544" s="16"/>
      <c r="AF3544" s="16"/>
      <c r="AG3544" s="16"/>
      <c r="AH3544" s="16"/>
      <c r="AI3544" s="16"/>
      <c r="AJ3544" s="16"/>
      <c r="AK3544" s="16"/>
      <c r="AL3544" s="16"/>
      <c r="AM3544" s="16"/>
      <c r="AN3544" s="16"/>
      <c r="AO3544" s="16"/>
      <c r="AP3544" s="16"/>
      <c r="AQ3544" s="16"/>
      <c r="AR3544" s="16"/>
      <c r="AS3544" s="16"/>
      <c r="AT3544" s="16"/>
      <c r="AU3544" s="16"/>
      <c r="AV3544" s="16"/>
      <c r="AW3544" s="16"/>
      <c r="AX3544" s="16"/>
      <c r="AY3544" s="16"/>
      <c r="AZ3544" s="16"/>
      <c r="BA3544" s="16"/>
      <c r="BB3544" s="16"/>
      <c r="BC3544" s="16"/>
      <c r="BD3544" s="16"/>
      <c r="BE3544" s="16"/>
      <c r="BF3544" s="16"/>
      <c r="BG3544" s="16"/>
      <c r="BH3544" s="16"/>
      <c r="BI3544" s="16"/>
      <c r="BJ3544" s="16"/>
      <c r="BK3544" s="16"/>
      <c r="BL3544" s="16"/>
      <c r="BM3544" s="16"/>
      <c r="BN3544" s="16"/>
      <c r="BO3544" s="16"/>
      <c r="BP3544" s="16"/>
      <c r="BQ3544" s="16"/>
      <c r="BR3544" s="16"/>
      <c r="BS3544" s="16"/>
      <c r="BT3544" s="16"/>
      <c r="BU3544" s="16"/>
      <c r="BV3544" s="16"/>
      <c r="BW3544" s="16"/>
      <c r="BX3544" s="16"/>
      <c r="BY3544" s="16"/>
      <c r="BZ3544" s="16"/>
      <c r="CA3544" s="16"/>
      <c r="CB3544" s="16"/>
      <c r="CC3544" s="16"/>
      <c r="CD3544" s="16"/>
      <c r="CE3544" s="16"/>
      <c r="CF3544" s="16"/>
      <c r="CG3544" s="16"/>
      <c r="CH3544" s="16"/>
      <c r="CI3544" s="16"/>
      <c r="CJ3544" s="16"/>
      <c r="CK3544" s="16"/>
      <c r="CL3544" s="16"/>
      <c r="CM3544" s="16"/>
      <c r="CN3544" s="16"/>
      <c r="CO3544" s="16"/>
      <c r="CP3544" s="16"/>
      <c r="CQ3544" s="16"/>
      <c r="CR3544" s="16"/>
      <c r="CS3544" s="16"/>
      <c r="CT3544" s="16"/>
      <c r="CU3544" s="16"/>
      <c r="CV3544" s="16"/>
      <c r="CW3544" s="16"/>
      <c r="CX3544" s="16"/>
      <c r="CY3544" s="16"/>
      <c r="CZ3544" s="16"/>
      <c r="DA3544" s="16"/>
      <c r="DB3544" s="16"/>
      <c r="DC3544" s="16"/>
      <c r="DD3544" s="16"/>
      <c r="DE3544" s="16"/>
      <c r="DF3544" s="16"/>
      <c r="DG3544" s="16"/>
      <c r="DH3544" s="16"/>
      <c r="DI3544" s="16"/>
      <c r="DJ3544" s="16"/>
      <c r="DK3544" s="16"/>
      <c r="DL3544" s="16"/>
      <c r="DM3544" s="16"/>
      <c r="DN3544" s="16"/>
      <c r="DO3544" s="16"/>
      <c r="DP3544" s="16"/>
      <c r="DQ3544" s="16"/>
      <c r="DR3544" s="16"/>
      <c r="DS3544" s="16"/>
      <c r="DT3544" s="16"/>
      <c r="DU3544" s="16"/>
      <c r="DV3544" s="16"/>
      <c r="DW3544" s="16"/>
      <c r="DX3544" s="16"/>
      <c r="DY3544" s="16"/>
      <c r="DZ3544" s="16"/>
      <c r="EA3544" s="16"/>
      <c r="EB3544" s="16"/>
      <c r="EC3544" s="16"/>
      <c r="ED3544" s="16"/>
      <c r="EE3544" s="16"/>
      <c r="EF3544" s="16"/>
      <c r="EG3544" s="16"/>
      <c r="EH3544" s="16"/>
      <c r="EI3544" s="16"/>
      <c r="EJ3544" s="16"/>
      <c r="EK3544" s="16"/>
      <c r="EL3544" s="16"/>
      <c r="EM3544" s="16"/>
      <c r="EN3544" s="16"/>
      <c r="EO3544" s="16"/>
      <c r="EP3544" s="16"/>
      <c r="EQ3544" s="16"/>
      <c r="ER3544" s="16"/>
      <c r="ES3544" s="16"/>
      <c r="ET3544" s="16"/>
      <c r="EU3544" s="16"/>
      <c r="EV3544" s="16"/>
      <c r="EW3544" s="16"/>
      <c r="EX3544" s="16"/>
    </row>
    <row r="3545" spans="1:154" x14ac:dyDescent="0.3">
      <c r="A3545" s="18"/>
      <c r="B3545" s="18"/>
      <c r="C3545" s="18"/>
      <c r="D3545" s="18"/>
      <c r="E3545" s="18"/>
      <c r="F3545" s="18"/>
      <c r="G3545" s="18"/>
      <c r="H3545" s="19"/>
      <c r="I3545" s="20"/>
      <c r="J3545" s="21"/>
      <c r="K3545" s="20"/>
      <c r="L3545" s="18"/>
      <c r="M3545" s="18"/>
      <c r="N3545" s="18"/>
      <c r="O3545" s="18"/>
      <c r="P3545" s="18"/>
      <c r="Q3545" s="20"/>
      <c r="R3545" s="20"/>
      <c r="S3545" s="20"/>
      <c r="T3545" s="18"/>
      <c r="U3545" s="94"/>
      <c r="V3545" s="23"/>
      <c r="W3545" s="20"/>
      <c r="X3545" s="20"/>
      <c r="Y3545" s="20"/>
      <c r="Z3545" s="20"/>
      <c r="AA3545" s="18"/>
      <c r="AB3545" s="18"/>
      <c r="AC3545" s="58"/>
      <c r="AD3545" s="64"/>
      <c r="AE3545" s="39"/>
      <c r="AF3545" s="39"/>
      <c r="AG3545" s="39"/>
      <c r="AH3545" s="39"/>
      <c r="AI3545" s="39"/>
      <c r="AJ3545" s="39"/>
      <c r="AK3545" s="39"/>
      <c r="AL3545" s="39"/>
      <c r="AM3545" s="39"/>
      <c r="AN3545" s="39"/>
      <c r="AO3545" s="39"/>
      <c r="AP3545" s="39"/>
      <c r="AQ3545" s="39"/>
      <c r="AR3545" s="39"/>
      <c r="AS3545" s="39"/>
      <c r="AT3545" s="39"/>
      <c r="AU3545" s="39"/>
      <c r="AV3545" s="39"/>
      <c r="AW3545" s="39"/>
      <c r="AX3545" s="39"/>
      <c r="AY3545" s="39"/>
      <c r="AZ3545" s="39"/>
      <c r="BA3545" s="39"/>
      <c r="BB3545" s="39"/>
      <c r="BC3545" s="39"/>
      <c r="BD3545" s="39"/>
      <c r="BE3545" s="39"/>
      <c r="BF3545" s="39"/>
      <c r="BG3545" s="39"/>
      <c r="BH3545" s="39"/>
      <c r="BI3545" s="39"/>
      <c r="BJ3545" s="39"/>
      <c r="BK3545" s="39"/>
      <c r="BL3545" s="39"/>
      <c r="BM3545" s="39"/>
      <c r="BN3545" s="39"/>
      <c r="BO3545" s="39"/>
      <c r="BP3545" s="39"/>
      <c r="BQ3545" s="39"/>
      <c r="BR3545" s="39"/>
      <c r="BS3545" s="39"/>
      <c r="BT3545" s="39"/>
      <c r="BU3545" s="39"/>
      <c r="BV3545" s="39"/>
      <c r="BW3545" s="39"/>
      <c r="BX3545" s="39"/>
      <c r="BY3545" s="39"/>
      <c r="BZ3545" s="39"/>
      <c r="CA3545" s="39"/>
      <c r="CB3545" s="39"/>
      <c r="CC3545" s="39"/>
      <c r="CD3545" s="39"/>
      <c r="CE3545" s="39"/>
      <c r="CF3545" s="39"/>
      <c r="CG3545" s="39"/>
      <c r="CH3545" s="39"/>
      <c r="CI3545" s="39"/>
      <c r="CJ3545" s="39"/>
      <c r="CK3545" s="39"/>
      <c r="CL3545" s="39"/>
      <c r="CM3545" s="39"/>
      <c r="CN3545" s="39"/>
      <c r="CO3545" s="39"/>
      <c r="CP3545" s="39"/>
      <c r="CQ3545" s="39"/>
      <c r="CR3545" s="39"/>
      <c r="CS3545" s="39"/>
      <c r="CT3545" s="39"/>
      <c r="CU3545" s="39"/>
      <c r="CV3545" s="39"/>
      <c r="CW3545" s="39"/>
      <c r="CX3545" s="39"/>
      <c r="CY3545" s="39"/>
      <c r="CZ3545" s="39"/>
      <c r="DA3545" s="39"/>
      <c r="DB3545" s="39"/>
      <c r="DC3545" s="39"/>
      <c r="DD3545" s="39"/>
      <c r="DE3545" s="39"/>
      <c r="DF3545" s="39"/>
      <c r="DG3545" s="39"/>
      <c r="DH3545" s="39"/>
      <c r="DI3545" s="39"/>
      <c r="DJ3545" s="39"/>
      <c r="DK3545" s="39"/>
      <c r="DL3545" s="39"/>
      <c r="DM3545" s="39"/>
      <c r="DN3545" s="39"/>
      <c r="DO3545" s="39"/>
      <c r="DP3545" s="39"/>
      <c r="DQ3545" s="39"/>
      <c r="DR3545" s="39"/>
      <c r="DS3545" s="39"/>
      <c r="DT3545" s="39"/>
      <c r="DU3545" s="39"/>
      <c r="DV3545" s="39"/>
      <c r="DW3545" s="39"/>
      <c r="DX3545" s="39"/>
      <c r="DY3545" s="39"/>
      <c r="DZ3545" s="39"/>
      <c r="EA3545" s="39"/>
      <c r="EB3545" s="39"/>
      <c r="EC3545" s="39"/>
      <c r="ED3545" s="39"/>
      <c r="EE3545" s="39"/>
      <c r="EF3545" s="39"/>
      <c r="EG3545" s="39"/>
      <c r="EH3545" s="39"/>
      <c r="EI3545" s="39"/>
      <c r="EJ3545" s="39"/>
      <c r="EK3545" s="39"/>
      <c r="EL3545" s="39"/>
      <c r="EM3545" s="39"/>
      <c r="EN3545" s="39"/>
      <c r="EO3545" s="39"/>
      <c r="EP3545" s="39"/>
      <c r="EQ3545" s="39"/>
      <c r="ER3545" s="39"/>
      <c r="ES3545" s="39"/>
      <c r="ET3545" s="39"/>
      <c r="EU3545" s="39"/>
      <c r="EV3545" s="39"/>
      <c r="EW3545" s="39"/>
      <c r="EX3545" s="39"/>
    </row>
    <row r="3546" spans="1:154" s="39" customFormat="1" x14ac:dyDescent="0.3">
      <c r="A3546" s="29">
        <v>2989</v>
      </c>
      <c r="B3546" s="29" t="s">
        <v>47</v>
      </c>
      <c r="C3546" s="29">
        <v>14581</v>
      </c>
      <c r="D3546" s="29">
        <v>3</v>
      </c>
      <c r="E3546" s="29">
        <v>4</v>
      </c>
      <c r="F3546" s="29">
        <v>0</v>
      </c>
      <c r="G3546" s="29">
        <v>0</v>
      </c>
      <c r="H3546" s="25" t="s">
        <v>477</v>
      </c>
      <c r="I3546" s="36">
        <v>400</v>
      </c>
      <c r="J3546" s="41">
        <v>220</v>
      </c>
      <c r="K3546" s="74">
        <f>I3546*J3546</f>
        <v>88000</v>
      </c>
      <c r="L3546" s="29"/>
      <c r="M3546" s="29"/>
      <c r="N3546" s="29"/>
      <c r="O3546" s="25"/>
      <c r="P3546" s="29"/>
      <c r="Q3546" s="36"/>
      <c r="R3546" s="36"/>
      <c r="S3546" s="36"/>
      <c r="T3546" s="29"/>
      <c r="U3546" s="185"/>
      <c r="V3546" s="37"/>
      <c r="W3546" s="36"/>
      <c r="X3546" s="75">
        <f>K3546+W3546</f>
        <v>88000</v>
      </c>
      <c r="Y3546" s="36"/>
      <c r="Z3546" s="36"/>
      <c r="AA3546" s="74">
        <f>X3546-Z3546</f>
        <v>88000</v>
      </c>
      <c r="AB3546" s="29">
        <v>0.02</v>
      </c>
      <c r="AC3546" s="41" t="s">
        <v>1478</v>
      </c>
      <c r="AD3546" s="36"/>
      <c r="AE3546" s="16"/>
      <c r="AF3546" s="16"/>
      <c r="AG3546" s="16"/>
      <c r="AH3546" s="16"/>
      <c r="AI3546" s="16"/>
      <c r="AJ3546" s="16"/>
      <c r="AK3546" s="16"/>
      <c r="AL3546" s="16"/>
      <c r="AM3546" s="16"/>
      <c r="AN3546" s="16"/>
      <c r="AO3546" s="16"/>
      <c r="AP3546" s="16"/>
      <c r="AQ3546" s="16"/>
      <c r="AR3546" s="16"/>
      <c r="AS3546" s="16"/>
      <c r="AT3546" s="16"/>
      <c r="AU3546" s="16"/>
      <c r="AV3546" s="16"/>
      <c r="AW3546" s="16"/>
      <c r="AX3546" s="16"/>
      <c r="AY3546" s="16"/>
      <c r="AZ3546" s="16"/>
      <c r="BA3546" s="16"/>
      <c r="BB3546" s="16"/>
      <c r="BC3546" s="16"/>
      <c r="BD3546" s="16"/>
      <c r="BE3546" s="16"/>
      <c r="BF3546" s="16"/>
      <c r="BG3546" s="16"/>
      <c r="BH3546" s="16"/>
      <c r="BI3546" s="16"/>
      <c r="BJ3546" s="16"/>
      <c r="BK3546" s="16"/>
      <c r="BL3546" s="16"/>
      <c r="BM3546" s="16"/>
      <c r="BN3546" s="16"/>
      <c r="BO3546" s="16"/>
      <c r="BP3546" s="16"/>
      <c r="BQ3546" s="16"/>
      <c r="BR3546" s="16"/>
      <c r="BS3546" s="16"/>
      <c r="BT3546" s="16"/>
      <c r="BU3546" s="16"/>
      <c r="BV3546" s="16"/>
      <c r="BW3546" s="16"/>
      <c r="BX3546" s="16"/>
      <c r="BY3546" s="16"/>
      <c r="BZ3546" s="16"/>
      <c r="CA3546" s="16"/>
      <c r="CB3546" s="16"/>
      <c r="CC3546" s="16"/>
      <c r="CD3546" s="16"/>
      <c r="CE3546" s="16"/>
      <c r="CF3546" s="16"/>
      <c r="CG3546" s="16"/>
      <c r="CH3546" s="16"/>
      <c r="CI3546" s="16"/>
      <c r="CJ3546" s="16"/>
      <c r="CK3546" s="16"/>
      <c r="CL3546" s="16"/>
      <c r="CM3546" s="16"/>
      <c r="CN3546" s="16"/>
      <c r="CO3546" s="16"/>
      <c r="CP3546" s="16"/>
      <c r="CQ3546" s="16"/>
      <c r="CR3546" s="16"/>
      <c r="CS3546" s="16"/>
      <c r="CT3546" s="16"/>
      <c r="CU3546" s="16"/>
      <c r="CV3546" s="16"/>
      <c r="CW3546" s="16"/>
      <c r="CX3546" s="16"/>
      <c r="CY3546" s="16"/>
      <c r="CZ3546" s="16"/>
      <c r="DA3546" s="16"/>
      <c r="DB3546" s="16"/>
      <c r="DC3546" s="16"/>
      <c r="DD3546" s="16"/>
      <c r="DE3546" s="16"/>
      <c r="DF3546" s="16"/>
      <c r="DG3546" s="16"/>
      <c r="DH3546" s="16"/>
      <c r="DI3546" s="16"/>
      <c r="DJ3546" s="16"/>
      <c r="DK3546" s="16"/>
      <c r="DL3546" s="16"/>
      <c r="DM3546" s="16"/>
      <c r="DN3546" s="16"/>
      <c r="DO3546" s="16"/>
      <c r="DP3546" s="16"/>
      <c r="DQ3546" s="16"/>
      <c r="DR3546" s="16"/>
      <c r="DS3546" s="16"/>
      <c r="DT3546" s="16"/>
      <c r="DU3546" s="16"/>
      <c r="DV3546" s="16"/>
      <c r="DW3546" s="16"/>
      <c r="DX3546" s="16"/>
      <c r="DY3546" s="16"/>
      <c r="DZ3546" s="16"/>
      <c r="EA3546" s="16"/>
      <c r="EB3546" s="16"/>
      <c r="EC3546" s="16"/>
      <c r="ED3546" s="16"/>
      <c r="EE3546" s="16"/>
      <c r="EF3546" s="16"/>
      <c r="EG3546" s="16"/>
      <c r="EH3546" s="16"/>
      <c r="EI3546" s="16"/>
      <c r="EJ3546" s="16"/>
      <c r="EK3546" s="16"/>
      <c r="EL3546" s="16"/>
      <c r="EM3546" s="16"/>
      <c r="EN3546" s="16"/>
      <c r="EO3546" s="16"/>
      <c r="EP3546" s="16"/>
      <c r="EQ3546" s="16"/>
      <c r="ER3546" s="16"/>
      <c r="ES3546" s="16"/>
      <c r="ET3546" s="16"/>
      <c r="EU3546" s="16"/>
      <c r="EV3546" s="16"/>
      <c r="EW3546" s="16"/>
      <c r="EX3546" s="16"/>
    </row>
    <row r="3547" spans="1:154" s="59" customFormat="1" x14ac:dyDescent="0.3">
      <c r="A3547" s="9"/>
      <c r="B3547" s="9"/>
      <c r="C3547" s="9"/>
      <c r="D3547" s="9"/>
      <c r="E3547" s="9"/>
      <c r="F3547" s="9"/>
      <c r="G3547" s="9"/>
      <c r="H3547" s="30"/>
      <c r="I3547" s="10"/>
      <c r="J3547" s="33"/>
      <c r="K3547" s="34"/>
      <c r="L3547" s="9">
        <v>1</v>
      </c>
      <c r="M3547" s="9" t="s">
        <v>53</v>
      </c>
      <c r="N3547" s="9" t="s">
        <v>48</v>
      </c>
      <c r="O3547" s="30" t="s">
        <v>477</v>
      </c>
      <c r="P3547" s="9">
        <v>90</v>
      </c>
      <c r="Q3547" s="10">
        <v>100</v>
      </c>
      <c r="R3547" s="10">
        <v>6750</v>
      </c>
      <c r="S3547" s="34">
        <f>P3547*R3547</f>
        <v>607500</v>
      </c>
      <c r="T3547" s="9">
        <v>7</v>
      </c>
      <c r="U3547" s="2">
        <v>7</v>
      </c>
      <c r="V3547" s="34">
        <f>S3547*U3547/100</f>
        <v>42525</v>
      </c>
      <c r="W3547" s="34">
        <f>S3547-V3547</f>
        <v>564975</v>
      </c>
      <c r="X3547" s="31">
        <f>K3547+W3547</f>
        <v>564975</v>
      </c>
      <c r="Y3547" s="34">
        <f>X3547*Q3547/100</f>
        <v>564975</v>
      </c>
      <c r="Z3547" s="34">
        <v>10000000</v>
      </c>
      <c r="AA3547" s="9">
        <v>0</v>
      </c>
      <c r="AB3547" s="9">
        <v>0</v>
      </c>
      <c r="AC3547" s="41"/>
      <c r="AD3547" s="36"/>
      <c r="AE3547" s="16"/>
      <c r="AF3547" s="16"/>
      <c r="AG3547" s="16"/>
      <c r="AH3547" s="16"/>
      <c r="AI3547" s="16"/>
      <c r="AJ3547" s="16"/>
      <c r="AK3547" s="16"/>
      <c r="AL3547" s="16"/>
      <c r="AM3547" s="16"/>
      <c r="AN3547" s="16"/>
      <c r="AO3547" s="16"/>
      <c r="AP3547" s="16"/>
      <c r="AQ3547" s="16"/>
      <c r="AR3547" s="16"/>
      <c r="AS3547" s="16"/>
      <c r="AT3547" s="16"/>
      <c r="AU3547" s="16"/>
      <c r="AV3547" s="16"/>
      <c r="AW3547" s="16"/>
      <c r="AX3547" s="16"/>
      <c r="AY3547" s="16"/>
      <c r="AZ3547" s="16"/>
      <c r="BA3547" s="16"/>
      <c r="BB3547" s="16"/>
      <c r="BC3547" s="16"/>
      <c r="BD3547" s="16"/>
      <c r="BE3547" s="16"/>
      <c r="BF3547" s="16"/>
      <c r="BG3547" s="16"/>
      <c r="BH3547" s="16"/>
      <c r="BI3547" s="16"/>
      <c r="BJ3547" s="16"/>
      <c r="BK3547" s="16"/>
      <c r="BL3547" s="16"/>
      <c r="BM3547" s="16"/>
      <c r="BN3547" s="16"/>
      <c r="BO3547" s="16"/>
      <c r="BP3547" s="16"/>
      <c r="BQ3547" s="16"/>
      <c r="BR3547" s="16"/>
      <c r="BS3547" s="16"/>
      <c r="BT3547" s="16"/>
      <c r="BU3547" s="16"/>
      <c r="BV3547" s="16"/>
      <c r="BW3547" s="16"/>
      <c r="BX3547" s="16"/>
      <c r="BY3547" s="16"/>
      <c r="BZ3547" s="16"/>
      <c r="CA3547" s="16"/>
      <c r="CB3547" s="16"/>
      <c r="CC3547" s="16"/>
      <c r="CD3547" s="16"/>
      <c r="CE3547" s="16"/>
      <c r="CF3547" s="16"/>
      <c r="CG3547" s="16"/>
      <c r="CH3547" s="16"/>
      <c r="CI3547" s="16"/>
      <c r="CJ3547" s="16"/>
      <c r="CK3547" s="16"/>
      <c r="CL3547" s="16"/>
      <c r="CM3547" s="16"/>
      <c r="CN3547" s="16"/>
      <c r="CO3547" s="16"/>
      <c r="CP3547" s="16"/>
      <c r="CQ3547" s="16"/>
      <c r="CR3547" s="16"/>
      <c r="CS3547" s="16"/>
      <c r="CT3547" s="16"/>
      <c r="CU3547" s="16"/>
      <c r="CV3547" s="16"/>
      <c r="CW3547" s="16"/>
      <c r="CX3547" s="16"/>
      <c r="CY3547" s="16"/>
      <c r="CZ3547" s="16"/>
      <c r="DA3547" s="16"/>
      <c r="DB3547" s="16"/>
      <c r="DC3547" s="16"/>
      <c r="DD3547" s="16"/>
      <c r="DE3547" s="16"/>
      <c r="DF3547" s="16"/>
      <c r="DG3547" s="16"/>
      <c r="DH3547" s="16"/>
      <c r="DI3547" s="16"/>
      <c r="DJ3547" s="16"/>
      <c r="DK3547" s="16"/>
      <c r="DL3547" s="16"/>
      <c r="DM3547" s="16"/>
      <c r="DN3547" s="16"/>
      <c r="DO3547" s="16"/>
      <c r="DP3547" s="16"/>
      <c r="DQ3547" s="16"/>
      <c r="DR3547" s="16"/>
      <c r="DS3547" s="16"/>
      <c r="DT3547" s="16"/>
      <c r="DU3547" s="16"/>
      <c r="DV3547" s="16"/>
      <c r="DW3547" s="16"/>
      <c r="DX3547" s="16"/>
      <c r="DY3547" s="16"/>
      <c r="DZ3547" s="16"/>
      <c r="EA3547" s="16"/>
      <c r="EB3547" s="16"/>
      <c r="EC3547" s="16"/>
      <c r="ED3547" s="16"/>
      <c r="EE3547" s="16"/>
      <c r="EF3547" s="16"/>
      <c r="EG3547" s="16"/>
      <c r="EH3547" s="16"/>
      <c r="EI3547" s="16"/>
      <c r="EJ3547" s="16"/>
      <c r="EK3547" s="16"/>
      <c r="EL3547" s="16"/>
      <c r="EM3547" s="16"/>
      <c r="EN3547" s="16"/>
      <c r="EO3547" s="16"/>
      <c r="EP3547" s="16"/>
      <c r="EQ3547" s="16"/>
      <c r="ER3547" s="16"/>
      <c r="ES3547" s="16"/>
      <c r="ET3547" s="16"/>
      <c r="EU3547" s="16"/>
      <c r="EV3547" s="16"/>
      <c r="EW3547" s="16"/>
      <c r="EX3547" s="16"/>
    </row>
    <row r="3548" spans="1:154" s="59" customFormat="1" x14ac:dyDescent="0.3">
      <c r="A3548" s="9"/>
      <c r="B3548" s="9"/>
      <c r="C3548" s="9"/>
      <c r="D3548" s="9"/>
      <c r="E3548" s="9"/>
      <c r="F3548" s="9"/>
      <c r="G3548" s="9"/>
      <c r="H3548" s="30" t="s">
        <v>476</v>
      </c>
      <c r="I3548" s="10">
        <v>1200</v>
      </c>
      <c r="J3548" s="33">
        <v>220</v>
      </c>
      <c r="K3548" s="34">
        <f>I3548*J3548</f>
        <v>264000</v>
      </c>
      <c r="L3548" s="9"/>
      <c r="M3548" s="9"/>
      <c r="N3548" s="9"/>
      <c r="O3548" s="9"/>
      <c r="P3548" s="9"/>
      <c r="Q3548" s="10"/>
      <c r="R3548" s="10"/>
      <c r="S3548" s="10"/>
      <c r="T3548" s="9"/>
      <c r="U3548" s="2"/>
      <c r="V3548" s="35"/>
      <c r="W3548" s="10"/>
      <c r="X3548" s="31">
        <f>K3548+W3548</f>
        <v>264000</v>
      </c>
      <c r="Y3548" s="10"/>
      <c r="Z3548" s="34">
        <v>50000000</v>
      </c>
      <c r="AA3548" s="9">
        <v>0</v>
      </c>
      <c r="AB3548" s="9">
        <v>0</v>
      </c>
      <c r="AC3548" s="33"/>
      <c r="AD3548" s="10"/>
      <c r="AE3548" s="16"/>
      <c r="AF3548" s="16"/>
      <c r="AG3548" s="16"/>
      <c r="AH3548" s="16"/>
      <c r="AI3548" s="16"/>
      <c r="AJ3548" s="16"/>
      <c r="AK3548" s="16"/>
      <c r="AL3548" s="16"/>
      <c r="AM3548" s="16"/>
      <c r="AN3548" s="16"/>
      <c r="AO3548" s="16"/>
      <c r="AP3548" s="16"/>
      <c r="AQ3548" s="16"/>
      <c r="AR3548" s="16"/>
      <c r="AS3548" s="16"/>
      <c r="AT3548" s="16"/>
      <c r="AU3548" s="16"/>
      <c r="AV3548" s="16"/>
      <c r="AW3548" s="16"/>
      <c r="AX3548" s="16"/>
      <c r="AY3548" s="16"/>
      <c r="AZ3548" s="16"/>
      <c r="BA3548" s="16"/>
      <c r="BB3548" s="16"/>
      <c r="BC3548" s="16"/>
      <c r="BD3548" s="16"/>
      <c r="BE3548" s="16"/>
      <c r="BF3548" s="16"/>
      <c r="BG3548" s="16"/>
      <c r="BH3548" s="16"/>
      <c r="BI3548" s="16"/>
      <c r="BJ3548" s="16"/>
      <c r="BK3548" s="16"/>
      <c r="BL3548" s="16"/>
      <c r="BM3548" s="16"/>
      <c r="BN3548" s="16"/>
      <c r="BO3548" s="16"/>
      <c r="BP3548" s="16"/>
      <c r="BQ3548" s="16"/>
      <c r="BR3548" s="16"/>
      <c r="BS3548" s="16"/>
      <c r="BT3548" s="16"/>
      <c r="BU3548" s="16"/>
      <c r="BV3548" s="16"/>
      <c r="BW3548" s="16"/>
      <c r="BX3548" s="16"/>
      <c r="BY3548" s="16"/>
      <c r="BZ3548" s="16"/>
      <c r="CA3548" s="16"/>
      <c r="CB3548" s="16"/>
      <c r="CC3548" s="16"/>
      <c r="CD3548" s="16"/>
      <c r="CE3548" s="16"/>
      <c r="CF3548" s="16"/>
      <c r="CG3548" s="16"/>
      <c r="CH3548" s="16"/>
      <c r="CI3548" s="16"/>
      <c r="CJ3548" s="16"/>
      <c r="CK3548" s="16"/>
      <c r="CL3548" s="16"/>
      <c r="CM3548" s="16"/>
      <c r="CN3548" s="16"/>
      <c r="CO3548" s="16"/>
      <c r="CP3548" s="16"/>
      <c r="CQ3548" s="16"/>
      <c r="CR3548" s="16"/>
      <c r="CS3548" s="16"/>
      <c r="CT3548" s="16"/>
      <c r="CU3548" s="16"/>
      <c r="CV3548" s="16"/>
      <c r="CW3548" s="16"/>
      <c r="CX3548" s="16"/>
      <c r="CY3548" s="16"/>
      <c r="CZ3548" s="16"/>
      <c r="DA3548" s="16"/>
      <c r="DB3548" s="16"/>
      <c r="DC3548" s="16"/>
      <c r="DD3548" s="16"/>
      <c r="DE3548" s="16"/>
      <c r="DF3548" s="16"/>
      <c r="DG3548" s="16"/>
      <c r="DH3548" s="16"/>
      <c r="DI3548" s="16"/>
      <c r="DJ3548" s="16"/>
      <c r="DK3548" s="16"/>
      <c r="DL3548" s="16"/>
      <c r="DM3548" s="16"/>
      <c r="DN3548" s="16"/>
      <c r="DO3548" s="16"/>
      <c r="DP3548" s="16"/>
      <c r="DQ3548" s="16"/>
      <c r="DR3548" s="16"/>
      <c r="DS3548" s="16"/>
      <c r="DT3548" s="16"/>
      <c r="DU3548" s="16"/>
      <c r="DV3548" s="16"/>
      <c r="DW3548" s="16"/>
      <c r="DX3548" s="16"/>
      <c r="DY3548" s="16"/>
      <c r="DZ3548" s="16"/>
      <c r="EA3548" s="16"/>
      <c r="EB3548" s="16"/>
      <c r="EC3548" s="16"/>
      <c r="ED3548" s="16"/>
      <c r="EE3548" s="16"/>
      <c r="EF3548" s="16"/>
      <c r="EG3548" s="16"/>
      <c r="EH3548" s="16"/>
      <c r="EI3548" s="16"/>
      <c r="EJ3548" s="16"/>
      <c r="EK3548" s="16"/>
      <c r="EL3548" s="16"/>
      <c r="EM3548" s="16"/>
      <c r="EN3548" s="16"/>
      <c r="EO3548" s="16"/>
      <c r="EP3548" s="16"/>
      <c r="EQ3548" s="16"/>
      <c r="ER3548" s="16"/>
      <c r="ES3548" s="16"/>
      <c r="ET3548" s="16"/>
      <c r="EU3548" s="16"/>
      <c r="EV3548" s="16"/>
      <c r="EW3548" s="16"/>
      <c r="EX3548" s="16"/>
    </row>
    <row r="3549" spans="1:154" s="57" customFormat="1" x14ac:dyDescent="0.3">
      <c r="A3549" s="18"/>
      <c r="B3549" s="18"/>
      <c r="C3549" s="18"/>
      <c r="D3549" s="18"/>
      <c r="E3549" s="18"/>
      <c r="F3549" s="18"/>
      <c r="G3549" s="18"/>
      <c r="H3549" s="19"/>
      <c r="I3549" s="20"/>
      <c r="J3549" s="21"/>
      <c r="K3549" s="20"/>
      <c r="L3549" s="18"/>
      <c r="M3549" s="18"/>
      <c r="N3549" s="18"/>
      <c r="O3549" s="18"/>
      <c r="P3549" s="18"/>
      <c r="Q3549" s="20"/>
      <c r="R3549" s="20"/>
      <c r="S3549" s="20"/>
      <c r="T3549" s="18"/>
      <c r="U3549" s="94"/>
      <c r="V3549" s="23"/>
      <c r="W3549" s="20"/>
      <c r="X3549" s="20"/>
      <c r="Y3549" s="20"/>
      <c r="Z3549" s="20"/>
      <c r="AA3549" s="18"/>
      <c r="AB3549" s="18"/>
      <c r="AC3549" s="21"/>
      <c r="AD3549" s="20"/>
      <c r="AE3549" s="39"/>
      <c r="AF3549" s="39"/>
      <c r="AG3549" s="39"/>
      <c r="AH3549" s="39"/>
      <c r="AI3549" s="39"/>
      <c r="AJ3549" s="39"/>
      <c r="AK3549" s="39"/>
      <c r="AL3549" s="39"/>
      <c r="AM3549" s="39"/>
      <c r="AN3549" s="39"/>
      <c r="AO3549" s="39"/>
      <c r="AP3549" s="39"/>
      <c r="AQ3549" s="39"/>
      <c r="AR3549" s="39"/>
      <c r="AS3549" s="39"/>
      <c r="AT3549" s="39"/>
      <c r="AU3549" s="39"/>
      <c r="AV3549" s="39"/>
      <c r="AW3549" s="39"/>
      <c r="AX3549" s="39"/>
      <c r="AY3549" s="39"/>
      <c r="AZ3549" s="39"/>
      <c r="BA3549" s="39"/>
      <c r="BB3549" s="39"/>
      <c r="BC3549" s="39"/>
      <c r="BD3549" s="39"/>
      <c r="BE3549" s="39"/>
      <c r="BF3549" s="39"/>
      <c r="BG3549" s="39"/>
      <c r="BH3549" s="39"/>
      <c r="BI3549" s="39"/>
      <c r="BJ3549" s="39"/>
      <c r="BK3549" s="39"/>
      <c r="BL3549" s="39"/>
      <c r="BM3549" s="39"/>
      <c r="BN3549" s="39"/>
      <c r="BO3549" s="39"/>
      <c r="BP3549" s="39"/>
      <c r="BQ3549" s="39"/>
      <c r="BR3549" s="39"/>
      <c r="BS3549" s="39"/>
      <c r="BT3549" s="39"/>
      <c r="BU3549" s="39"/>
      <c r="BV3549" s="39"/>
      <c r="BW3549" s="39"/>
      <c r="BX3549" s="39"/>
      <c r="BY3549" s="39"/>
      <c r="BZ3549" s="39"/>
      <c r="CA3549" s="39"/>
      <c r="CB3549" s="39"/>
      <c r="CC3549" s="39"/>
      <c r="CD3549" s="39"/>
      <c r="CE3549" s="39"/>
      <c r="CF3549" s="39"/>
      <c r="CG3549" s="39"/>
      <c r="CH3549" s="39"/>
      <c r="CI3549" s="39"/>
      <c r="CJ3549" s="39"/>
      <c r="CK3549" s="39"/>
      <c r="CL3549" s="39"/>
      <c r="CM3549" s="39"/>
      <c r="CN3549" s="39"/>
      <c r="CO3549" s="39"/>
      <c r="CP3549" s="39"/>
      <c r="CQ3549" s="39"/>
      <c r="CR3549" s="39"/>
      <c r="CS3549" s="39"/>
      <c r="CT3549" s="39"/>
      <c r="CU3549" s="39"/>
      <c r="CV3549" s="39"/>
      <c r="CW3549" s="39"/>
      <c r="CX3549" s="39"/>
      <c r="CY3549" s="39"/>
      <c r="CZ3549" s="39"/>
      <c r="DA3549" s="39"/>
      <c r="DB3549" s="39"/>
      <c r="DC3549" s="39"/>
      <c r="DD3549" s="39"/>
      <c r="DE3549" s="39"/>
      <c r="DF3549" s="39"/>
      <c r="DG3549" s="39"/>
      <c r="DH3549" s="39"/>
      <c r="DI3549" s="39"/>
      <c r="DJ3549" s="39"/>
      <c r="DK3549" s="39"/>
      <c r="DL3549" s="39"/>
      <c r="DM3549" s="39"/>
      <c r="DN3549" s="39"/>
      <c r="DO3549" s="39"/>
      <c r="DP3549" s="39"/>
      <c r="DQ3549" s="39"/>
      <c r="DR3549" s="39"/>
      <c r="DS3549" s="39"/>
      <c r="DT3549" s="39"/>
      <c r="DU3549" s="39"/>
      <c r="DV3549" s="39"/>
      <c r="DW3549" s="39"/>
      <c r="DX3549" s="39"/>
      <c r="DY3549" s="39"/>
      <c r="DZ3549" s="39"/>
      <c r="EA3549" s="39"/>
      <c r="EB3549" s="39"/>
      <c r="EC3549" s="39"/>
      <c r="ED3549" s="39"/>
      <c r="EE3549" s="39"/>
      <c r="EF3549" s="39"/>
      <c r="EG3549" s="39"/>
      <c r="EH3549" s="39"/>
      <c r="EI3549" s="39"/>
      <c r="EJ3549" s="39"/>
      <c r="EK3549" s="39"/>
      <c r="EL3549" s="39"/>
      <c r="EM3549" s="39"/>
      <c r="EN3549" s="39"/>
      <c r="EO3549" s="39"/>
      <c r="EP3549" s="39"/>
      <c r="EQ3549" s="39"/>
      <c r="ER3549" s="39"/>
      <c r="ES3549" s="39"/>
      <c r="ET3549" s="39"/>
      <c r="EU3549" s="39"/>
      <c r="EV3549" s="39"/>
      <c r="EW3549" s="39"/>
      <c r="EX3549" s="39"/>
    </row>
    <row r="3550" spans="1:154" x14ac:dyDescent="0.3">
      <c r="A3550" s="29">
        <v>2990</v>
      </c>
      <c r="B3550" s="29" t="s">
        <v>47</v>
      </c>
      <c r="C3550" s="29">
        <v>390</v>
      </c>
      <c r="D3550" s="29">
        <v>8</v>
      </c>
      <c r="E3550" s="29">
        <v>3</v>
      </c>
      <c r="F3550" s="29">
        <v>2</v>
      </c>
      <c r="G3550" s="29">
        <v>39</v>
      </c>
      <c r="H3550" s="25" t="s">
        <v>476</v>
      </c>
      <c r="I3550" s="36">
        <v>1439</v>
      </c>
      <c r="J3550" s="41">
        <v>150</v>
      </c>
      <c r="K3550" s="74">
        <f>I3550*J3550</f>
        <v>215850</v>
      </c>
      <c r="L3550" s="29"/>
      <c r="M3550" s="29"/>
      <c r="N3550" s="29"/>
      <c r="O3550" s="29"/>
      <c r="P3550" s="29"/>
      <c r="Q3550" s="36"/>
      <c r="R3550" s="36"/>
      <c r="S3550" s="36"/>
      <c r="T3550" s="29"/>
      <c r="U3550" s="185"/>
      <c r="V3550" s="37"/>
      <c r="W3550" s="36"/>
      <c r="X3550" s="75">
        <f>K3550+W3550</f>
        <v>215850</v>
      </c>
      <c r="Y3550" s="36"/>
      <c r="Z3550" s="74">
        <v>50000000</v>
      </c>
      <c r="AA3550" s="29">
        <v>0</v>
      </c>
      <c r="AB3550" s="29">
        <v>0</v>
      </c>
      <c r="AC3550" s="41" t="s">
        <v>1479</v>
      </c>
      <c r="AD3550" s="36"/>
    </row>
    <row r="3551" spans="1:154" s="39" customFormat="1" x14ac:dyDescent="0.3">
      <c r="A3551" s="9"/>
      <c r="B3551" s="9" t="s">
        <v>47</v>
      </c>
      <c r="C3551" s="9">
        <v>406</v>
      </c>
      <c r="D3551" s="9">
        <v>8</v>
      </c>
      <c r="E3551" s="9">
        <v>2</v>
      </c>
      <c r="F3551" s="9">
        <v>0</v>
      </c>
      <c r="G3551" s="9">
        <v>73</v>
      </c>
      <c r="H3551" s="30" t="s">
        <v>477</v>
      </c>
      <c r="I3551" s="10">
        <v>273</v>
      </c>
      <c r="J3551" s="33">
        <v>150</v>
      </c>
      <c r="K3551" s="34">
        <f>I3551*J3551</f>
        <v>40950</v>
      </c>
      <c r="L3551" s="9">
        <v>1</v>
      </c>
      <c r="M3551" s="9" t="s">
        <v>53</v>
      </c>
      <c r="N3551" s="9" t="s">
        <v>72</v>
      </c>
      <c r="O3551" s="30" t="s">
        <v>477</v>
      </c>
      <c r="P3551" s="9">
        <v>300</v>
      </c>
      <c r="Q3551" s="10">
        <v>100</v>
      </c>
      <c r="R3551" s="10">
        <v>6750</v>
      </c>
      <c r="S3551" s="159">
        <f>P3551*R3551</f>
        <v>2025000</v>
      </c>
      <c r="T3551" s="161">
        <v>42</v>
      </c>
      <c r="U3551" s="198">
        <v>93</v>
      </c>
      <c r="V3551" s="159">
        <f>S3551*U3551/100</f>
        <v>1883250</v>
      </c>
      <c r="W3551" s="34">
        <f>S3551-V3551</f>
        <v>141750</v>
      </c>
      <c r="X3551" s="31">
        <f>K3551+W3551</f>
        <v>182700</v>
      </c>
      <c r="Y3551" s="34">
        <f>X3551*Q3551/100</f>
        <v>182700</v>
      </c>
      <c r="Z3551" s="34">
        <v>50000000</v>
      </c>
      <c r="AA3551" s="9">
        <v>0</v>
      </c>
      <c r="AB3551" s="9">
        <v>0</v>
      </c>
      <c r="AC3551" s="33">
        <v>0</v>
      </c>
      <c r="AD3551" s="10"/>
      <c r="AE3551" s="16"/>
      <c r="AF3551" s="16"/>
      <c r="AG3551" s="16"/>
      <c r="AH3551" s="16"/>
      <c r="AI3551" s="16"/>
      <c r="AJ3551" s="16"/>
      <c r="AK3551" s="16"/>
      <c r="AL3551" s="16"/>
      <c r="AM3551" s="16"/>
      <c r="AN3551" s="16"/>
      <c r="AO3551" s="16"/>
      <c r="AP3551" s="16"/>
      <c r="AQ3551" s="16"/>
      <c r="AR3551" s="16"/>
      <c r="AS3551" s="16"/>
      <c r="AT3551" s="16"/>
      <c r="AU3551" s="16"/>
      <c r="AV3551" s="16"/>
      <c r="AW3551" s="16"/>
      <c r="AX3551" s="16"/>
      <c r="AY3551" s="16"/>
      <c r="AZ3551" s="16"/>
      <c r="BA3551" s="16"/>
      <c r="BB3551" s="16"/>
      <c r="BC3551" s="16"/>
      <c r="BD3551" s="16"/>
      <c r="BE3551" s="16"/>
      <c r="BF3551" s="16"/>
      <c r="BG3551" s="16"/>
      <c r="BH3551" s="16"/>
      <c r="BI3551" s="16"/>
      <c r="BJ3551" s="16"/>
      <c r="BK3551" s="16"/>
      <c r="BL3551" s="16"/>
      <c r="BM3551" s="16"/>
      <c r="BN3551" s="16"/>
      <c r="BO3551" s="16"/>
      <c r="BP3551" s="16"/>
      <c r="BQ3551" s="16"/>
      <c r="BR3551" s="16"/>
      <c r="BS3551" s="16"/>
      <c r="BT3551" s="16"/>
      <c r="BU3551" s="16"/>
      <c r="BV3551" s="16"/>
      <c r="BW3551" s="16"/>
      <c r="BX3551" s="16"/>
      <c r="BY3551" s="16"/>
      <c r="BZ3551" s="16"/>
      <c r="CA3551" s="16"/>
      <c r="CB3551" s="16"/>
      <c r="CC3551" s="16"/>
      <c r="CD3551" s="16"/>
      <c r="CE3551" s="16"/>
      <c r="CF3551" s="16"/>
      <c r="CG3551" s="16"/>
      <c r="CH3551" s="16"/>
      <c r="CI3551" s="16"/>
      <c r="CJ3551" s="16"/>
      <c r="CK3551" s="16"/>
      <c r="CL3551" s="16"/>
      <c r="CM3551" s="16"/>
      <c r="CN3551" s="16"/>
      <c r="CO3551" s="16"/>
      <c r="CP3551" s="16"/>
      <c r="CQ3551" s="16"/>
      <c r="CR3551" s="16"/>
      <c r="CS3551" s="16"/>
      <c r="CT3551" s="16"/>
      <c r="CU3551" s="16"/>
      <c r="CV3551" s="16"/>
      <c r="CW3551" s="16"/>
      <c r="CX3551" s="16"/>
      <c r="CY3551" s="16"/>
      <c r="CZ3551" s="16"/>
      <c r="DA3551" s="16"/>
      <c r="DB3551" s="16"/>
      <c r="DC3551" s="16"/>
      <c r="DD3551" s="16"/>
      <c r="DE3551" s="16"/>
      <c r="DF3551" s="16"/>
      <c r="DG3551" s="16"/>
      <c r="DH3551" s="16"/>
      <c r="DI3551" s="16"/>
      <c r="DJ3551" s="16"/>
      <c r="DK3551" s="16"/>
      <c r="DL3551" s="16"/>
      <c r="DM3551" s="16"/>
      <c r="DN3551" s="16"/>
      <c r="DO3551" s="16"/>
      <c r="DP3551" s="16"/>
      <c r="DQ3551" s="16"/>
      <c r="DR3551" s="16"/>
      <c r="DS3551" s="16"/>
      <c r="DT3551" s="16"/>
      <c r="DU3551" s="16"/>
      <c r="DV3551" s="16"/>
      <c r="DW3551" s="16"/>
      <c r="DX3551" s="16"/>
      <c r="DY3551" s="16"/>
      <c r="DZ3551" s="16"/>
      <c r="EA3551" s="16"/>
      <c r="EB3551" s="16"/>
      <c r="EC3551" s="16"/>
      <c r="ED3551" s="16"/>
      <c r="EE3551" s="16"/>
      <c r="EF3551" s="16"/>
      <c r="EG3551" s="16"/>
      <c r="EH3551" s="16"/>
      <c r="EI3551" s="16"/>
      <c r="EJ3551" s="16"/>
      <c r="EK3551" s="16"/>
      <c r="EL3551" s="16"/>
      <c r="EM3551" s="16"/>
      <c r="EN3551" s="16"/>
      <c r="EO3551" s="16"/>
      <c r="EP3551" s="16"/>
      <c r="EQ3551" s="16"/>
      <c r="ER3551" s="16"/>
      <c r="ES3551" s="16"/>
      <c r="ET3551" s="16"/>
      <c r="EU3551" s="16"/>
      <c r="EV3551" s="16"/>
      <c r="EW3551" s="16"/>
      <c r="EX3551" s="16"/>
    </row>
    <row r="3552" spans="1:154" x14ac:dyDescent="0.3">
      <c r="A3552" s="9"/>
      <c r="B3552" s="9"/>
      <c r="C3552" s="9"/>
      <c r="D3552" s="9"/>
      <c r="E3552" s="9"/>
      <c r="F3552" s="9"/>
      <c r="G3552" s="9"/>
      <c r="H3552" s="30" t="s">
        <v>476</v>
      </c>
      <c r="I3552" s="10">
        <v>600</v>
      </c>
      <c r="J3552" s="33">
        <v>150</v>
      </c>
      <c r="K3552" s="34">
        <f>I3552*J3552</f>
        <v>90000</v>
      </c>
      <c r="L3552" s="9"/>
      <c r="M3552" s="9"/>
      <c r="N3552" s="9"/>
      <c r="O3552" s="9"/>
      <c r="P3552" s="9"/>
      <c r="Q3552" s="10"/>
      <c r="R3552" s="10"/>
      <c r="S3552" s="10"/>
      <c r="T3552" s="9"/>
      <c r="U3552" s="2"/>
      <c r="V3552" s="35"/>
      <c r="W3552" s="10"/>
      <c r="X3552" s="31">
        <f>K3552+W3552</f>
        <v>90000</v>
      </c>
      <c r="Y3552" s="10"/>
      <c r="Z3552" s="34">
        <v>50000000</v>
      </c>
      <c r="AA3552" s="9">
        <v>0</v>
      </c>
      <c r="AB3552" s="9">
        <v>0</v>
      </c>
      <c r="AC3552" s="33"/>
      <c r="AD3552" s="10"/>
    </row>
    <row r="3553" spans="1:154" x14ac:dyDescent="0.3">
      <c r="A3553" s="9"/>
      <c r="B3553" s="9" t="s">
        <v>47</v>
      </c>
      <c r="C3553" s="9">
        <v>377</v>
      </c>
      <c r="D3553" s="9">
        <v>8</v>
      </c>
      <c r="E3553" s="9">
        <v>1</v>
      </c>
      <c r="F3553" s="9">
        <v>0</v>
      </c>
      <c r="G3553" s="9">
        <v>50</v>
      </c>
      <c r="H3553" s="30" t="s">
        <v>476</v>
      </c>
      <c r="I3553" s="10">
        <v>450</v>
      </c>
      <c r="J3553" s="33">
        <v>150</v>
      </c>
      <c r="K3553" s="34">
        <f>I3553*J3553</f>
        <v>67500</v>
      </c>
      <c r="L3553" s="9"/>
      <c r="M3553" s="9"/>
      <c r="N3553" s="9"/>
      <c r="O3553" s="9"/>
      <c r="P3553" s="9"/>
      <c r="Q3553" s="10"/>
      <c r="R3553" s="10"/>
      <c r="S3553" s="10"/>
      <c r="T3553" s="9"/>
      <c r="U3553" s="2"/>
      <c r="V3553" s="35"/>
      <c r="W3553" s="10"/>
      <c r="X3553" s="31">
        <f>K3553+W3553</f>
        <v>67500</v>
      </c>
      <c r="Y3553" s="10"/>
      <c r="Z3553" s="34">
        <v>50000000</v>
      </c>
      <c r="AA3553" s="9">
        <v>0</v>
      </c>
      <c r="AB3553" s="9">
        <v>0</v>
      </c>
      <c r="AC3553" s="33">
        <v>0</v>
      </c>
      <c r="AD3553" s="10"/>
    </row>
    <row r="3554" spans="1:154" x14ac:dyDescent="0.3">
      <c r="A3554" s="18"/>
      <c r="B3554" s="18"/>
      <c r="C3554" s="18"/>
      <c r="D3554" s="18"/>
      <c r="E3554" s="18"/>
      <c r="F3554" s="18"/>
      <c r="G3554" s="18"/>
      <c r="H3554" s="19"/>
      <c r="I3554" s="20"/>
      <c r="J3554" s="21"/>
      <c r="K3554" s="20"/>
      <c r="L3554" s="18"/>
      <c r="M3554" s="18"/>
      <c r="N3554" s="18"/>
      <c r="O3554" s="18"/>
      <c r="P3554" s="18"/>
      <c r="Q3554" s="20"/>
      <c r="R3554" s="20"/>
      <c r="S3554" s="20"/>
      <c r="T3554" s="18"/>
      <c r="U3554" s="94"/>
      <c r="V3554" s="23"/>
      <c r="W3554" s="20"/>
      <c r="X3554" s="20"/>
      <c r="Y3554" s="20"/>
      <c r="Z3554" s="20"/>
      <c r="AA3554" s="18"/>
      <c r="AB3554" s="18"/>
      <c r="AC3554" s="21"/>
      <c r="AD3554" s="20"/>
      <c r="AE3554" s="39"/>
      <c r="AF3554" s="39"/>
      <c r="AG3554" s="39"/>
      <c r="AH3554" s="39"/>
      <c r="AI3554" s="39"/>
      <c r="AJ3554" s="39"/>
      <c r="AK3554" s="39"/>
      <c r="AL3554" s="39"/>
      <c r="AM3554" s="39"/>
      <c r="AN3554" s="39"/>
      <c r="AO3554" s="39"/>
      <c r="AP3554" s="39"/>
      <c r="AQ3554" s="39"/>
      <c r="AR3554" s="39"/>
      <c r="AS3554" s="39"/>
      <c r="AT3554" s="39"/>
      <c r="AU3554" s="39"/>
      <c r="AV3554" s="39"/>
      <c r="AW3554" s="39"/>
      <c r="AX3554" s="39"/>
      <c r="AY3554" s="39"/>
      <c r="AZ3554" s="39"/>
      <c r="BA3554" s="39"/>
      <c r="BB3554" s="39"/>
      <c r="BC3554" s="39"/>
      <c r="BD3554" s="39"/>
      <c r="BE3554" s="39"/>
      <c r="BF3554" s="39"/>
      <c r="BG3554" s="39"/>
      <c r="BH3554" s="39"/>
      <c r="BI3554" s="39"/>
      <c r="BJ3554" s="39"/>
      <c r="BK3554" s="39"/>
      <c r="BL3554" s="39"/>
      <c r="BM3554" s="39"/>
      <c r="BN3554" s="39"/>
      <c r="BO3554" s="39"/>
      <c r="BP3554" s="39"/>
      <c r="BQ3554" s="39"/>
      <c r="BR3554" s="39"/>
      <c r="BS3554" s="39"/>
      <c r="BT3554" s="39"/>
      <c r="BU3554" s="39"/>
      <c r="BV3554" s="39"/>
      <c r="BW3554" s="39"/>
      <c r="BX3554" s="39"/>
      <c r="BY3554" s="39"/>
      <c r="BZ3554" s="39"/>
      <c r="CA3554" s="39"/>
      <c r="CB3554" s="39"/>
      <c r="CC3554" s="39"/>
      <c r="CD3554" s="39"/>
      <c r="CE3554" s="39"/>
      <c r="CF3554" s="39"/>
      <c r="CG3554" s="39"/>
      <c r="CH3554" s="39"/>
      <c r="CI3554" s="39"/>
      <c r="CJ3554" s="39"/>
      <c r="CK3554" s="39"/>
      <c r="CL3554" s="39"/>
      <c r="CM3554" s="39"/>
      <c r="CN3554" s="39"/>
      <c r="CO3554" s="39"/>
      <c r="CP3554" s="39"/>
      <c r="CQ3554" s="39"/>
      <c r="CR3554" s="39"/>
      <c r="CS3554" s="39"/>
      <c r="CT3554" s="39"/>
      <c r="CU3554" s="39"/>
      <c r="CV3554" s="39"/>
      <c r="CW3554" s="39"/>
      <c r="CX3554" s="39"/>
      <c r="CY3554" s="39"/>
      <c r="CZ3554" s="39"/>
      <c r="DA3554" s="39"/>
      <c r="DB3554" s="39"/>
      <c r="DC3554" s="39"/>
      <c r="DD3554" s="39"/>
      <c r="DE3554" s="39"/>
      <c r="DF3554" s="39"/>
      <c r="DG3554" s="39"/>
      <c r="DH3554" s="39"/>
      <c r="DI3554" s="39"/>
      <c r="DJ3554" s="39"/>
      <c r="DK3554" s="39"/>
      <c r="DL3554" s="39"/>
      <c r="DM3554" s="39"/>
      <c r="DN3554" s="39"/>
      <c r="DO3554" s="39"/>
      <c r="DP3554" s="39"/>
      <c r="DQ3554" s="39"/>
      <c r="DR3554" s="39"/>
      <c r="DS3554" s="39"/>
      <c r="DT3554" s="39"/>
      <c r="DU3554" s="39"/>
      <c r="DV3554" s="39"/>
      <c r="DW3554" s="39"/>
      <c r="DX3554" s="39"/>
      <c r="DY3554" s="39"/>
      <c r="DZ3554" s="39"/>
      <c r="EA3554" s="39"/>
      <c r="EB3554" s="39"/>
      <c r="EC3554" s="39"/>
      <c r="ED3554" s="39"/>
      <c r="EE3554" s="39"/>
      <c r="EF3554" s="39"/>
      <c r="EG3554" s="39"/>
      <c r="EH3554" s="39"/>
      <c r="EI3554" s="39"/>
      <c r="EJ3554" s="39"/>
      <c r="EK3554" s="39"/>
      <c r="EL3554" s="39"/>
      <c r="EM3554" s="39"/>
      <c r="EN3554" s="39"/>
      <c r="EO3554" s="39"/>
      <c r="EP3554" s="39"/>
      <c r="EQ3554" s="39"/>
      <c r="ER3554" s="39"/>
      <c r="ES3554" s="39"/>
      <c r="ET3554" s="39"/>
      <c r="EU3554" s="39"/>
      <c r="EV3554" s="39"/>
      <c r="EW3554" s="39"/>
      <c r="EX3554" s="39"/>
    </row>
    <row r="3555" spans="1:154" s="39" customFormat="1" x14ac:dyDescent="0.3">
      <c r="A3555" s="29">
        <v>2991</v>
      </c>
      <c r="B3555" s="29" t="s">
        <v>47</v>
      </c>
      <c r="C3555" s="29">
        <v>258</v>
      </c>
      <c r="D3555" s="29">
        <v>3</v>
      </c>
      <c r="E3555" s="29">
        <v>2</v>
      </c>
      <c r="F3555" s="29">
        <v>1</v>
      </c>
      <c r="G3555" s="29">
        <v>84</v>
      </c>
      <c r="H3555" s="25" t="s">
        <v>476</v>
      </c>
      <c r="I3555" s="36">
        <v>984</v>
      </c>
      <c r="J3555" s="41">
        <v>220</v>
      </c>
      <c r="K3555" s="74">
        <f>I3555*J3555</f>
        <v>216480</v>
      </c>
      <c r="L3555" s="29"/>
      <c r="M3555" s="29"/>
      <c r="N3555" s="29"/>
      <c r="O3555" s="29"/>
      <c r="P3555" s="29"/>
      <c r="Q3555" s="36"/>
      <c r="R3555" s="36"/>
      <c r="S3555" s="36"/>
      <c r="T3555" s="29"/>
      <c r="U3555" s="185"/>
      <c r="V3555" s="37"/>
      <c r="W3555" s="36"/>
      <c r="X3555" s="75">
        <f>K3555+W3555</f>
        <v>216480</v>
      </c>
      <c r="Y3555" s="36"/>
      <c r="Z3555" s="74">
        <v>50000000</v>
      </c>
      <c r="AA3555" s="29">
        <v>0</v>
      </c>
      <c r="AB3555" s="29">
        <v>0</v>
      </c>
      <c r="AC3555" s="41" t="s">
        <v>1480</v>
      </c>
      <c r="AD3555" s="36"/>
      <c r="AE3555" s="16"/>
      <c r="AF3555" s="16"/>
      <c r="AG3555" s="16"/>
      <c r="AH3555" s="16"/>
      <c r="AI3555" s="16"/>
      <c r="AJ3555" s="16"/>
      <c r="AK3555" s="16"/>
      <c r="AL3555" s="16"/>
      <c r="AM3555" s="16"/>
      <c r="AN3555" s="16"/>
      <c r="AO3555" s="16"/>
      <c r="AP3555" s="16"/>
      <c r="AQ3555" s="16"/>
      <c r="AR3555" s="16"/>
      <c r="AS3555" s="16"/>
      <c r="AT3555" s="16"/>
      <c r="AU3555" s="16"/>
      <c r="AV3555" s="16"/>
      <c r="AW3555" s="16"/>
      <c r="AX3555" s="16"/>
      <c r="AY3555" s="16"/>
      <c r="AZ3555" s="16"/>
      <c r="BA3555" s="16"/>
      <c r="BB3555" s="16"/>
      <c r="BC3555" s="16"/>
      <c r="BD3555" s="16"/>
      <c r="BE3555" s="16"/>
      <c r="BF3555" s="16"/>
      <c r="BG3555" s="16"/>
      <c r="BH3555" s="16"/>
      <c r="BI3555" s="16"/>
      <c r="BJ3555" s="16"/>
      <c r="BK3555" s="16"/>
      <c r="BL3555" s="16"/>
      <c r="BM3555" s="16"/>
      <c r="BN3555" s="16"/>
      <c r="BO3555" s="16"/>
      <c r="BP3555" s="16"/>
      <c r="BQ3555" s="16"/>
      <c r="BR3555" s="16"/>
      <c r="BS3555" s="16"/>
      <c r="BT3555" s="16"/>
      <c r="BU3555" s="16"/>
      <c r="BV3555" s="16"/>
      <c r="BW3555" s="16"/>
      <c r="BX3555" s="16"/>
      <c r="BY3555" s="16"/>
      <c r="BZ3555" s="16"/>
      <c r="CA3555" s="16"/>
      <c r="CB3555" s="16"/>
      <c r="CC3555" s="16"/>
      <c r="CD3555" s="16"/>
      <c r="CE3555" s="16"/>
      <c r="CF3555" s="16"/>
      <c r="CG3555" s="16"/>
      <c r="CH3555" s="16"/>
      <c r="CI3555" s="16"/>
      <c r="CJ3555" s="16"/>
      <c r="CK3555" s="16"/>
      <c r="CL3555" s="16"/>
      <c r="CM3555" s="16"/>
      <c r="CN3555" s="16"/>
      <c r="CO3555" s="16"/>
      <c r="CP3555" s="16"/>
      <c r="CQ3555" s="16"/>
      <c r="CR3555" s="16"/>
      <c r="CS3555" s="16"/>
      <c r="CT3555" s="16"/>
      <c r="CU3555" s="16"/>
      <c r="CV3555" s="16"/>
      <c r="CW3555" s="16"/>
      <c r="CX3555" s="16"/>
      <c r="CY3555" s="16"/>
      <c r="CZ3555" s="16"/>
      <c r="DA3555" s="16"/>
      <c r="DB3555" s="16"/>
      <c r="DC3555" s="16"/>
      <c r="DD3555" s="16"/>
      <c r="DE3555" s="16"/>
      <c r="DF3555" s="16"/>
      <c r="DG3555" s="16"/>
      <c r="DH3555" s="16"/>
      <c r="DI3555" s="16"/>
      <c r="DJ3555" s="16"/>
      <c r="DK3555" s="16"/>
      <c r="DL3555" s="16"/>
      <c r="DM3555" s="16"/>
      <c r="DN3555" s="16"/>
      <c r="DO3555" s="16"/>
      <c r="DP3555" s="16"/>
      <c r="DQ3555" s="16"/>
      <c r="DR3555" s="16"/>
      <c r="DS3555" s="16"/>
      <c r="DT3555" s="16"/>
      <c r="DU3555" s="16"/>
      <c r="DV3555" s="16"/>
      <c r="DW3555" s="16"/>
      <c r="DX3555" s="16"/>
      <c r="DY3555" s="16"/>
      <c r="DZ3555" s="16"/>
      <c r="EA3555" s="16"/>
      <c r="EB3555" s="16"/>
      <c r="EC3555" s="16"/>
      <c r="ED3555" s="16"/>
      <c r="EE3555" s="16"/>
      <c r="EF3555" s="16"/>
      <c r="EG3555" s="16"/>
      <c r="EH3555" s="16"/>
      <c r="EI3555" s="16"/>
      <c r="EJ3555" s="16"/>
      <c r="EK3555" s="16"/>
      <c r="EL3555" s="16"/>
      <c r="EM3555" s="16"/>
      <c r="EN3555" s="16"/>
      <c r="EO3555" s="16"/>
      <c r="EP3555" s="16"/>
      <c r="EQ3555" s="16"/>
      <c r="ER3555" s="16"/>
      <c r="ES3555" s="16"/>
      <c r="ET3555" s="16"/>
      <c r="EU3555" s="16"/>
      <c r="EV3555" s="16"/>
      <c r="EW3555" s="16"/>
      <c r="EX3555" s="16"/>
    </row>
    <row r="3556" spans="1:154" x14ac:dyDescent="0.3">
      <c r="A3556" s="9"/>
      <c r="B3556" s="9" t="s">
        <v>47</v>
      </c>
      <c r="C3556" s="9">
        <v>12435</v>
      </c>
      <c r="D3556" s="9">
        <v>3</v>
      </c>
      <c r="E3556" s="9">
        <v>3</v>
      </c>
      <c r="F3556" s="9">
        <v>2</v>
      </c>
      <c r="G3556" s="9">
        <v>8</v>
      </c>
      <c r="H3556" s="30" t="s">
        <v>476</v>
      </c>
      <c r="I3556" s="10">
        <v>1408</v>
      </c>
      <c r="J3556" s="33">
        <v>250</v>
      </c>
      <c r="K3556" s="34">
        <f>I3556*J3556</f>
        <v>352000</v>
      </c>
      <c r="L3556" s="9"/>
      <c r="M3556" s="9"/>
      <c r="N3556" s="9"/>
      <c r="O3556" s="9"/>
      <c r="P3556" s="9"/>
      <c r="Q3556" s="10"/>
      <c r="R3556" s="10"/>
      <c r="S3556" s="10"/>
      <c r="T3556" s="9"/>
      <c r="U3556" s="2"/>
      <c r="V3556" s="35"/>
      <c r="W3556" s="10"/>
      <c r="X3556" s="31">
        <f>K3556+W3556</f>
        <v>352000</v>
      </c>
      <c r="Y3556" s="10"/>
      <c r="Z3556" s="34">
        <v>50000000</v>
      </c>
      <c r="AA3556" s="9">
        <v>0</v>
      </c>
      <c r="AB3556" s="9">
        <v>0</v>
      </c>
      <c r="AC3556" s="33">
        <v>0</v>
      </c>
      <c r="AD3556" s="10"/>
    </row>
    <row r="3557" spans="1:154" x14ac:dyDescent="0.3">
      <c r="A3557" s="9"/>
      <c r="B3557" s="9" t="s">
        <v>47</v>
      </c>
      <c r="C3557" s="9">
        <v>11447</v>
      </c>
      <c r="D3557" s="9">
        <v>3</v>
      </c>
      <c r="E3557" s="9">
        <v>13</v>
      </c>
      <c r="F3557" s="9">
        <v>2</v>
      </c>
      <c r="G3557" s="9">
        <v>98</v>
      </c>
      <c r="H3557" s="30" t="s">
        <v>476</v>
      </c>
      <c r="I3557" s="10">
        <v>5498</v>
      </c>
      <c r="J3557" s="33">
        <v>200</v>
      </c>
      <c r="K3557" s="34">
        <f>I3557*J3557</f>
        <v>1099600</v>
      </c>
      <c r="L3557" s="9"/>
      <c r="M3557" s="9"/>
      <c r="N3557" s="9"/>
      <c r="O3557" s="9"/>
      <c r="P3557" s="9"/>
      <c r="Q3557" s="10"/>
      <c r="R3557" s="10"/>
      <c r="S3557" s="10"/>
      <c r="T3557" s="9"/>
      <c r="U3557" s="2"/>
      <c r="V3557" s="35"/>
      <c r="W3557" s="10"/>
      <c r="X3557" s="31">
        <f>K3557+W3557</f>
        <v>1099600</v>
      </c>
      <c r="Y3557" s="10"/>
      <c r="Z3557" s="34">
        <v>50000000</v>
      </c>
      <c r="AA3557" s="9">
        <v>0</v>
      </c>
      <c r="AB3557" s="9">
        <v>0</v>
      </c>
      <c r="AC3557" s="33">
        <v>0</v>
      </c>
      <c r="AD3557" s="10"/>
    </row>
    <row r="3558" spans="1:154" x14ac:dyDescent="0.3">
      <c r="A3558" s="18"/>
      <c r="B3558" s="18"/>
      <c r="C3558" s="18"/>
      <c r="D3558" s="18"/>
      <c r="E3558" s="18"/>
      <c r="F3558" s="18"/>
      <c r="G3558" s="18"/>
      <c r="H3558" s="19"/>
      <c r="I3558" s="20"/>
      <c r="J3558" s="21"/>
      <c r="K3558" s="20"/>
      <c r="L3558" s="18"/>
      <c r="M3558" s="18"/>
      <c r="N3558" s="18"/>
      <c r="O3558" s="18"/>
      <c r="P3558" s="18"/>
      <c r="Q3558" s="20"/>
      <c r="R3558" s="20"/>
      <c r="S3558" s="20"/>
      <c r="T3558" s="18"/>
      <c r="U3558" s="94"/>
      <c r="V3558" s="23"/>
      <c r="W3558" s="20"/>
      <c r="X3558" s="20"/>
      <c r="Y3558" s="20"/>
      <c r="Z3558" s="20"/>
      <c r="AA3558" s="18"/>
      <c r="AB3558" s="18"/>
      <c r="AC3558" s="21"/>
      <c r="AD3558" s="20"/>
      <c r="AE3558" s="39"/>
      <c r="AF3558" s="39"/>
      <c r="AG3558" s="39"/>
      <c r="AH3558" s="39"/>
      <c r="AI3558" s="39"/>
      <c r="AJ3558" s="39"/>
      <c r="AK3558" s="39"/>
      <c r="AL3558" s="39"/>
      <c r="AM3558" s="39"/>
      <c r="AN3558" s="39"/>
      <c r="AO3558" s="39"/>
      <c r="AP3558" s="39"/>
      <c r="AQ3558" s="39"/>
      <c r="AR3558" s="39"/>
      <c r="AS3558" s="39"/>
      <c r="AT3558" s="39"/>
      <c r="AU3558" s="39"/>
      <c r="AV3558" s="39"/>
      <c r="AW3558" s="39"/>
      <c r="AX3558" s="39"/>
      <c r="AY3558" s="39"/>
      <c r="AZ3558" s="39"/>
      <c r="BA3558" s="39"/>
      <c r="BB3558" s="39"/>
      <c r="BC3558" s="39"/>
      <c r="BD3558" s="39"/>
      <c r="BE3558" s="39"/>
      <c r="BF3558" s="39"/>
      <c r="BG3558" s="39"/>
      <c r="BH3558" s="39"/>
      <c r="BI3558" s="39"/>
      <c r="BJ3558" s="39"/>
      <c r="BK3558" s="39"/>
      <c r="BL3558" s="39"/>
      <c r="BM3558" s="39"/>
      <c r="BN3558" s="39"/>
      <c r="BO3558" s="39"/>
      <c r="BP3558" s="39"/>
      <c r="BQ3558" s="39"/>
      <c r="BR3558" s="39"/>
      <c r="BS3558" s="39"/>
      <c r="BT3558" s="39"/>
      <c r="BU3558" s="39"/>
      <c r="BV3558" s="39"/>
      <c r="BW3558" s="39"/>
      <c r="BX3558" s="39"/>
      <c r="BY3558" s="39"/>
      <c r="BZ3558" s="39"/>
      <c r="CA3558" s="39"/>
      <c r="CB3558" s="39"/>
      <c r="CC3558" s="39"/>
      <c r="CD3558" s="39"/>
      <c r="CE3558" s="39"/>
      <c r="CF3558" s="39"/>
      <c r="CG3558" s="39"/>
      <c r="CH3558" s="39"/>
      <c r="CI3558" s="39"/>
      <c r="CJ3558" s="39"/>
      <c r="CK3558" s="39"/>
      <c r="CL3558" s="39"/>
      <c r="CM3558" s="39"/>
      <c r="CN3558" s="39"/>
      <c r="CO3558" s="39"/>
      <c r="CP3558" s="39"/>
      <c r="CQ3558" s="39"/>
      <c r="CR3558" s="39"/>
      <c r="CS3558" s="39"/>
      <c r="CT3558" s="39"/>
      <c r="CU3558" s="39"/>
      <c r="CV3558" s="39"/>
      <c r="CW3558" s="39"/>
      <c r="CX3558" s="39"/>
      <c r="CY3558" s="39"/>
      <c r="CZ3558" s="39"/>
      <c r="DA3558" s="39"/>
      <c r="DB3558" s="39"/>
      <c r="DC3558" s="39"/>
      <c r="DD3558" s="39"/>
      <c r="DE3558" s="39"/>
      <c r="DF3558" s="39"/>
      <c r="DG3558" s="39"/>
      <c r="DH3558" s="39"/>
      <c r="DI3558" s="39"/>
      <c r="DJ3558" s="39"/>
      <c r="DK3558" s="39"/>
      <c r="DL3558" s="39"/>
      <c r="DM3558" s="39"/>
      <c r="DN3558" s="39"/>
      <c r="DO3558" s="39"/>
      <c r="DP3558" s="39"/>
      <c r="DQ3558" s="39"/>
      <c r="DR3558" s="39"/>
      <c r="DS3558" s="39"/>
      <c r="DT3558" s="39"/>
      <c r="DU3558" s="39"/>
      <c r="DV3558" s="39"/>
      <c r="DW3558" s="39"/>
      <c r="DX3558" s="39"/>
      <c r="DY3558" s="39"/>
      <c r="DZ3558" s="39"/>
      <c r="EA3558" s="39"/>
      <c r="EB3558" s="39"/>
      <c r="EC3558" s="39"/>
      <c r="ED3558" s="39"/>
      <c r="EE3558" s="39"/>
      <c r="EF3558" s="39"/>
      <c r="EG3558" s="39"/>
      <c r="EH3558" s="39"/>
      <c r="EI3558" s="39"/>
      <c r="EJ3558" s="39"/>
      <c r="EK3558" s="39"/>
      <c r="EL3558" s="39"/>
      <c r="EM3558" s="39"/>
      <c r="EN3558" s="39"/>
      <c r="EO3558" s="39"/>
      <c r="EP3558" s="39"/>
      <c r="EQ3558" s="39"/>
      <c r="ER3558" s="39"/>
      <c r="ES3558" s="39"/>
      <c r="ET3558" s="39"/>
      <c r="EU3558" s="39"/>
      <c r="EV3558" s="39"/>
      <c r="EW3558" s="39"/>
      <c r="EX3558" s="39"/>
    </row>
    <row r="3559" spans="1:154" x14ac:dyDescent="0.3">
      <c r="A3559" s="29">
        <v>2992</v>
      </c>
      <c r="B3559" s="29" t="s">
        <v>47</v>
      </c>
      <c r="C3559" s="29">
        <v>8337</v>
      </c>
      <c r="D3559" s="29">
        <v>9</v>
      </c>
      <c r="E3559" s="29">
        <v>3</v>
      </c>
      <c r="F3559" s="29">
        <v>2</v>
      </c>
      <c r="G3559" s="29">
        <v>70</v>
      </c>
      <c r="H3559" s="25" t="s">
        <v>477</v>
      </c>
      <c r="I3559" s="36">
        <v>270</v>
      </c>
      <c r="J3559" s="41">
        <v>150</v>
      </c>
      <c r="K3559" s="74">
        <f t="shared" ref="K3559:K3564" si="379">I3559*J3559</f>
        <v>40500</v>
      </c>
      <c r="L3559" s="29">
        <v>1</v>
      </c>
      <c r="M3559" s="29" t="s">
        <v>53</v>
      </c>
      <c r="N3559" s="29" t="s">
        <v>48</v>
      </c>
      <c r="O3559" s="25" t="s">
        <v>477</v>
      </c>
      <c r="P3559" s="29">
        <v>54</v>
      </c>
      <c r="Q3559" s="36">
        <v>100</v>
      </c>
      <c r="R3559" s="36">
        <v>6750</v>
      </c>
      <c r="S3559" s="74">
        <f t="shared" ref="S3559:S3565" si="380">P3559*R3559</f>
        <v>364500</v>
      </c>
      <c r="T3559" s="29">
        <v>10</v>
      </c>
      <c r="U3559" s="185">
        <v>10</v>
      </c>
      <c r="V3559" s="74">
        <f t="shared" ref="V3559:V3565" si="381">S3559*U3559/100</f>
        <v>36450</v>
      </c>
      <c r="W3559" s="74">
        <f t="shared" ref="W3559:W3565" si="382">S3559-V3559</f>
        <v>328050</v>
      </c>
      <c r="X3559" s="75">
        <f t="shared" ref="X3559:X3565" si="383">K3559+W3559</f>
        <v>368550</v>
      </c>
      <c r="Y3559" s="74">
        <f>X3559*Q3559/100</f>
        <v>368550</v>
      </c>
      <c r="Z3559" s="74">
        <v>50000000</v>
      </c>
      <c r="AA3559" s="29">
        <v>0</v>
      </c>
      <c r="AB3559" s="29">
        <v>0</v>
      </c>
      <c r="AC3559" s="41" t="s">
        <v>1481</v>
      </c>
      <c r="AD3559" s="36"/>
    </row>
    <row r="3560" spans="1:154" s="39" customFormat="1" x14ac:dyDescent="0.3">
      <c r="A3560" s="9"/>
      <c r="B3560" s="9"/>
      <c r="C3560" s="9"/>
      <c r="D3560" s="9"/>
      <c r="E3560" s="9"/>
      <c r="F3560" s="9"/>
      <c r="G3560" s="9"/>
      <c r="H3560" s="30" t="s">
        <v>476</v>
      </c>
      <c r="I3560" s="10">
        <v>1200</v>
      </c>
      <c r="J3560" s="33">
        <v>150</v>
      </c>
      <c r="K3560" s="34">
        <f t="shared" si="379"/>
        <v>180000</v>
      </c>
      <c r="L3560" s="9"/>
      <c r="M3560" s="9"/>
      <c r="N3560" s="9"/>
      <c r="O3560" s="9"/>
      <c r="P3560" s="9"/>
      <c r="Q3560" s="10"/>
      <c r="R3560" s="10"/>
      <c r="S3560" s="34"/>
      <c r="T3560" s="9"/>
      <c r="U3560" s="2"/>
      <c r="V3560" s="34"/>
      <c r="W3560" s="34"/>
      <c r="X3560" s="31">
        <f t="shared" si="383"/>
        <v>180000</v>
      </c>
      <c r="Y3560" s="10"/>
      <c r="Z3560" s="34">
        <v>50000000</v>
      </c>
      <c r="AA3560" s="9">
        <v>0</v>
      </c>
      <c r="AB3560" s="9">
        <v>0</v>
      </c>
      <c r="AC3560" s="33"/>
      <c r="AD3560" s="10"/>
      <c r="AE3560" s="16"/>
      <c r="AF3560" s="16"/>
      <c r="AG3560" s="16"/>
      <c r="AH3560" s="16"/>
      <c r="AI3560" s="16"/>
      <c r="AJ3560" s="16"/>
      <c r="AK3560" s="16"/>
      <c r="AL3560" s="16"/>
      <c r="AM3560" s="16"/>
      <c r="AN3560" s="16"/>
      <c r="AO3560" s="16"/>
      <c r="AP3560" s="16"/>
      <c r="AQ3560" s="16"/>
      <c r="AR3560" s="16"/>
      <c r="AS3560" s="16"/>
      <c r="AT3560" s="16"/>
      <c r="AU3560" s="16"/>
      <c r="AV3560" s="16"/>
      <c r="AW3560" s="16"/>
      <c r="AX3560" s="16"/>
      <c r="AY3560" s="16"/>
      <c r="AZ3560" s="16"/>
      <c r="BA3560" s="16"/>
      <c r="BB3560" s="16"/>
      <c r="BC3560" s="16"/>
      <c r="BD3560" s="16"/>
      <c r="BE3560" s="16"/>
      <c r="BF3560" s="16"/>
      <c r="BG3560" s="16"/>
      <c r="BH3560" s="16"/>
      <c r="BI3560" s="16"/>
      <c r="BJ3560" s="16"/>
      <c r="BK3560" s="16"/>
      <c r="BL3560" s="16"/>
      <c r="BM3560" s="16"/>
      <c r="BN3560" s="16"/>
      <c r="BO3560" s="16"/>
      <c r="BP3560" s="16"/>
      <c r="BQ3560" s="16"/>
      <c r="BR3560" s="16"/>
      <c r="BS3560" s="16"/>
      <c r="BT3560" s="16"/>
      <c r="BU3560" s="16"/>
      <c r="BV3560" s="16"/>
      <c r="BW3560" s="16"/>
      <c r="BX3560" s="16"/>
      <c r="BY3560" s="16"/>
      <c r="BZ3560" s="16"/>
      <c r="CA3560" s="16"/>
      <c r="CB3560" s="16"/>
      <c r="CC3560" s="16"/>
      <c r="CD3560" s="16"/>
      <c r="CE3560" s="16"/>
      <c r="CF3560" s="16"/>
      <c r="CG3560" s="16"/>
      <c r="CH3560" s="16"/>
      <c r="CI3560" s="16"/>
      <c r="CJ3560" s="16"/>
      <c r="CK3560" s="16"/>
      <c r="CL3560" s="16"/>
      <c r="CM3560" s="16"/>
      <c r="CN3560" s="16"/>
      <c r="CO3560" s="16"/>
      <c r="CP3560" s="16"/>
      <c r="CQ3560" s="16"/>
      <c r="CR3560" s="16"/>
      <c r="CS3560" s="16"/>
      <c r="CT3560" s="16"/>
      <c r="CU3560" s="16"/>
      <c r="CV3560" s="16"/>
      <c r="CW3560" s="16"/>
      <c r="CX3560" s="16"/>
      <c r="CY3560" s="16"/>
      <c r="CZ3560" s="16"/>
      <c r="DA3560" s="16"/>
      <c r="DB3560" s="16"/>
      <c r="DC3560" s="16"/>
      <c r="DD3560" s="16"/>
      <c r="DE3560" s="16"/>
      <c r="DF3560" s="16"/>
      <c r="DG3560" s="16"/>
      <c r="DH3560" s="16"/>
      <c r="DI3560" s="16"/>
      <c r="DJ3560" s="16"/>
      <c r="DK3560" s="16"/>
      <c r="DL3560" s="16"/>
      <c r="DM3560" s="16"/>
      <c r="DN3560" s="16"/>
      <c r="DO3560" s="16"/>
      <c r="DP3560" s="16"/>
      <c r="DQ3560" s="16"/>
      <c r="DR3560" s="16"/>
      <c r="DS3560" s="16"/>
      <c r="DT3560" s="16"/>
      <c r="DU3560" s="16"/>
      <c r="DV3560" s="16"/>
      <c r="DW3560" s="16"/>
      <c r="DX3560" s="16"/>
      <c r="DY3560" s="16"/>
      <c r="DZ3560" s="16"/>
      <c r="EA3560" s="16"/>
      <c r="EB3560" s="16"/>
      <c r="EC3560" s="16"/>
      <c r="ED3560" s="16"/>
      <c r="EE3560" s="16"/>
      <c r="EF3560" s="16"/>
      <c r="EG3560" s="16"/>
      <c r="EH3560" s="16"/>
      <c r="EI3560" s="16"/>
      <c r="EJ3560" s="16"/>
      <c r="EK3560" s="16"/>
      <c r="EL3560" s="16"/>
      <c r="EM3560" s="16"/>
      <c r="EN3560" s="16"/>
      <c r="EO3560" s="16"/>
      <c r="EP3560" s="16"/>
      <c r="EQ3560" s="16"/>
      <c r="ER3560" s="16"/>
      <c r="ES3560" s="16"/>
      <c r="ET3560" s="16"/>
      <c r="EU3560" s="16"/>
      <c r="EV3560" s="16"/>
      <c r="EW3560" s="16"/>
      <c r="EX3560" s="16"/>
    </row>
    <row r="3561" spans="1:154" x14ac:dyDescent="0.3">
      <c r="A3561" s="9"/>
      <c r="B3561" s="9" t="s">
        <v>47</v>
      </c>
      <c r="C3561" s="9">
        <v>87</v>
      </c>
      <c r="D3561" s="9">
        <v>2</v>
      </c>
      <c r="E3561" s="9">
        <v>1</v>
      </c>
      <c r="F3561" s="9">
        <v>0</v>
      </c>
      <c r="G3561" s="9">
        <v>94</v>
      </c>
      <c r="H3561" s="30" t="s">
        <v>477</v>
      </c>
      <c r="I3561" s="10">
        <v>85</v>
      </c>
      <c r="J3561" s="33">
        <v>200</v>
      </c>
      <c r="K3561" s="34">
        <f t="shared" si="379"/>
        <v>17000</v>
      </c>
      <c r="L3561" s="9"/>
      <c r="M3561" s="9"/>
      <c r="N3561" s="9"/>
      <c r="O3561" s="30"/>
      <c r="P3561" s="9"/>
      <c r="Q3561" s="10"/>
      <c r="R3561" s="10"/>
      <c r="S3561" s="34"/>
      <c r="T3561" s="9"/>
      <c r="U3561" s="2"/>
      <c r="V3561" s="34"/>
      <c r="W3561" s="34"/>
      <c r="X3561" s="31">
        <f t="shared" si="383"/>
        <v>17000</v>
      </c>
      <c r="Y3561" s="10"/>
      <c r="Z3561" s="10"/>
      <c r="AA3561" s="34">
        <f>X3561-Z3561</f>
        <v>17000</v>
      </c>
      <c r="AB3561" s="9">
        <v>0.02</v>
      </c>
      <c r="AC3561" s="33"/>
      <c r="AD3561" s="10"/>
    </row>
    <row r="3562" spans="1:154" x14ac:dyDescent="0.3">
      <c r="A3562" s="9"/>
      <c r="B3562" s="9"/>
      <c r="C3562" s="9"/>
      <c r="D3562" s="9"/>
      <c r="E3562" s="9"/>
      <c r="F3562" s="9"/>
      <c r="G3562" s="9"/>
      <c r="H3562" s="30"/>
      <c r="I3562" s="10"/>
      <c r="J3562" s="33"/>
      <c r="K3562" s="34"/>
      <c r="L3562" s="9">
        <v>1</v>
      </c>
      <c r="M3562" s="9" t="s">
        <v>53</v>
      </c>
      <c r="N3562" s="9" t="s">
        <v>48</v>
      </c>
      <c r="O3562" s="30" t="s">
        <v>477</v>
      </c>
      <c r="P3562" s="9">
        <v>60</v>
      </c>
      <c r="Q3562" s="10">
        <v>100</v>
      </c>
      <c r="R3562" s="10">
        <v>6750</v>
      </c>
      <c r="S3562" s="34">
        <f t="shared" si="380"/>
        <v>405000</v>
      </c>
      <c r="T3562" s="9">
        <v>17</v>
      </c>
      <c r="U3562" s="2">
        <v>24</v>
      </c>
      <c r="V3562" s="34">
        <f t="shared" si="381"/>
        <v>97200</v>
      </c>
      <c r="W3562" s="34">
        <f t="shared" si="382"/>
        <v>307800</v>
      </c>
      <c r="X3562" s="31">
        <f t="shared" si="383"/>
        <v>307800</v>
      </c>
      <c r="Y3562" s="34">
        <f>X3562*Q3562/100</f>
        <v>307800</v>
      </c>
      <c r="Z3562" s="34">
        <v>10000000</v>
      </c>
      <c r="AA3562" s="9">
        <v>0</v>
      </c>
      <c r="AB3562" s="9">
        <v>0</v>
      </c>
      <c r="AC3562" s="33"/>
      <c r="AD3562" s="10"/>
    </row>
    <row r="3563" spans="1:154" x14ac:dyDescent="0.3">
      <c r="A3563" s="9"/>
      <c r="B3563" s="9"/>
      <c r="C3563" s="9"/>
      <c r="D3563" s="9"/>
      <c r="E3563" s="9"/>
      <c r="F3563" s="9"/>
      <c r="G3563" s="9"/>
      <c r="H3563" s="30" t="s">
        <v>476</v>
      </c>
      <c r="I3563" s="10">
        <v>400</v>
      </c>
      <c r="J3563" s="33">
        <v>200</v>
      </c>
      <c r="K3563" s="34">
        <f t="shared" si="379"/>
        <v>80000</v>
      </c>
      <c r="L3563" s="9"/>
      <c r="M3563" s="9"/>
      <c r="N3563" s="9"/>
      <c r="O3563" s="9"/>
      <c r="P3563" s="9"/>
      <c r="Q3563" s="10"/>
      <c r="R3563" s="10"/>
      <c r="S3563" s="34"/>
      <c r="T3563" s="9"/>
      <c r="U3563" s="2"/>
      <c r="V3563" s="34"/>
      <c r="W3563" s="34"/>
      <c r="X3563" s="31">
        <f t="shared" si="383"/>
        <v>80000</v>
      </c>
      <c r="Y3563" s="10"/>
      <c r="Z3563" s="34">
        <v>50000000</v>
      </c>
      <c r="AA3563" s="9">
        <v>0</v>
      </c>
      <c r="AB3563" s="9">
        <v>0</v>
      </c>
      <c r="AC3563" s="33"/>
      <c r="AD3563" s="10"/>
    </row>
    <row r="3564" spans="1:154" s="39" customFormat="1" x14ac:dyDescent="0.3">
      <c r="A3564" s="9"/>
      <c r="B3564" s="9"/>
      <c r="C3564" s="9"/>
      <c r="D3564" s="9"/>
      <c r="E3564" s="9"/>
      <c r="F3564" s="9"/>
      <c r="G3564" s="9"/>
      <c r="H3564" s="30" t="s">
        <v>477</v>
      </c>
      <c r="I3564" s="10">
        <v>9</v>
      </c>
      <c r="J3564" s="33">
        <v>200</v>
      </c>
      <c r="K3564" s="34">
        <f t="shared" si="379"/>
        <v>1800</v>
      </c>
      <c r="L3564" s="9"/>
      <c r="M3564" s="9"/>
      <c r="N3564" s="9"/>
      <c r="O3564" s="30"/>
      <c r="P3564" s="9"/>
      <c r="Q3564" s="10"/>
      <c r="R3564" s="10"/>
      <c r="S3564" s="34"/>
      <c r="T3564" s="9"/>
      <c r="U3564" s="2"/>
      <c r="V3564" s="34"/>
      <c r="W3564" s="34"/>
      <c r="X3564" s="31">
        <f t="shared" si="383"/>
        <v>1800</v>
      </c>
      <c r="Y3564" s="10"/>
      <c r="Z3564" s="10"/>
      <c r="AA3564" s="34">
        <f>X3564-Z3564</f>
        <v>1800</v>
      </c>
      <c r="AB3564" s="9">
        <v>0.02</v>
      </c>
      <c r="AC3564" s="33"/>
      <c r="AD3564" s="10"/>
      <c r="AE3564" s="16"/>
      <c r="AF3564" s="16"/>
      <c r="AG3564" s="16"/>
      <c r="AH3564" s="16"/>
      <c r="AI3564" s="16"/>
      <c r="AJ3564" s="16"/>
      <c r="AK3564" s="16"/>
      <c r="AL3564" s="16"/>
      <c r="AM3564" s="16"/>
      <c r="AN3564" s="16"/>
      <c r="AO3564" s="16"/>
      <c r="AP3564" s="16"/>
      <c r="AQ3564" s="16"/>
      <c r="AR3564" s="16"/>
      <c r="AS3564" s="16"/>
      <c r="AT3564" s="16"/>
      <c r="AU3564" s="16"/>
      <c r="AV3564" s="16"/>
      <c r="AW3564" s="16"/>
      <c r="AX3564" s="16"/>
      <c r="AY3564" s="16"/>
      <c r="AZ3564" s="16"/>
      <c r="BA3564" s="16"/>
      <c r="BB3564" s="16"/>
      <c r="BC3564" s="16"/>
      <c r="BD3564" s="16"/>
      <c r="BE3564" s="16"/>
      <c r="BF3564" s="16"/>
      <c r="BG3564" s="16"/>
      <c r="BH3564" s="16"/>
      <c r="BI3564" s="16"/>
      <c r="BJ3564" s="16"/>
      <c r="BK3564" s="16"/>
      <c r="BL3564" s="16"/>
      <c r="BM3564" s="16"/>
      <c r="BN3564" s="16"/>
      <c r="BO3564" s="16"/>
      <c r="BP3564" s="16"/>
      <c r="BQ3564" s="16"/>
      <c r="BR3564" s="16"/>
      <c r="BS3564" s="16"/>
      <c r="BT3564" s="16"/>
      <c r="BU3564" s="16"/>
      <c r="BV3564" s="16"/>
      <c r="BW3564" s="16"/>
      <c r="BX3564" s="16"/>
      <c r="BY3564" s="16"/>
      <c r="BZ3564" s="16"/>
      <c r="CA3564" s="16"/>
      <c r="CB3564" s="16"/>
      <c r="CC3564" s="16"/>
      <c r="CD3564" s="16"/>
      <c r="CE3564" s="16"/>
      <c r="CF3564" s="16"/>
      <c r="CG3564" s="16"/>
      <c r="CH3564" s="16"/>
      <c r="CI3564" s="16"/>
      <c r="CJ3564" s="16"/>
      <c r="CK3564" s="16"/>
      <c r="CL3564" s="16"/>
      <c r="CM3564" s="16"/>
      <c r="CN3564" s="16"/>
      <c r="CO3564" s="16"/>
      <c r="CP3564" s="16"/>
      <c r="CQ3564" s="16"/>
      <c r="CR3564" s="16"/>
      <c r="CS3564" s="16"/>
      <c r="CT3564" s="16"/>
      <c r="CU3564" s="16"/>
      <c r="CV3564" s="16"/>
      <c r="CW3564" s="16"/>
      <c r="CX3564" s="16"/>
      <c r="CY3564" s="16"/>
      <c r="CZ3564" s="16"/>
      <c r="DA3564" s="16"/>
      <c r="DB3564" s="16"/>
      <c r="DC3564" s="16"/>
      <c r="DD3564" s="16"/>
      <c r="DE3564" s="16"/>
      <c r="DF3564" s="16"/>
      <c r="DG3564" s="16"/>
      <c r="DH3564" s="16"/>
      <c r="DI3564" s="16"/>
      <c r="DJ3564" s="16"/>
      <c r="DK3564" s="16"/>
      <c r="DL3564" s="16"/>
      <c r="DM3564" s="16"/>
      <c r="DN3564" s="16"/>
      <c r="DO3564" s="16"/>
      <c r="DP3564" s="16"/>
      <c r="DQ3564" s="16"/>
      <c r="DR3564" s="16"/>
      <c r="DS3564" s="16"/>
      <c r="DT3564" s="16"/>
      <c r="DU3564" s="16"/>
      <c r="DV3564" s="16"/>
      <c r="DW3564" s="16"/>
      <c r="DX3564" s="16"/>
      <c r="DY3564" s="16"/>
      <c r="DZ3564" s="16"/>
      <c r="EA3564" s="16"/>
      <c r="EB3564" s="16"/>
      <c r="EC3564" s="16"/>
      <c r="ED3564" s="16"/>
      <c r="EE3564" s="16"/>
      <c r="EF3564" s="16"/>
      <c r="EG3564" s="16"/>
      <c r="EH3564" s="16"/>
      <c r="EI3564" s="16"/>
      <c r="EJ3564" s="16"/>
      <c r="EK3564" s="16"/>
      <c r="EL3564" s="16"/>
      <c r="EM3564" s="16"/>
      <c r="EN3564" s="16"/>
      <c r="EO3564" s="16"/>
      <c r="EP3564" s="16"/>
      <c r="EQ3564" s="16"/>
      <c r="ER3564" s="16"/>
      <c r="ES3564" s="16"/>
      <c r="ET3564" s="16"/>
      <c r="EU3564" s="16"/>
      <c r="EV3564" s="16"/>
      <c r="EW3564" s="16"/>
      <c r="EX3564" s="16"/>
    </row>
    <row r="3565" spans="1:154" x14ac:dyDescent="0.3">
      <c r="A3565" s="9"/>
      <c r="B3565" s="9"/>
      <c r="C3565" s="9"/>
      <c r="D3565" s="9"/>
      <c r="E3565" s="9"/>
      <c r="F3565" s="9"/>
      <c r="G3565" s="9"/>
      <c r="H3565" s="30"/>
      <c r="I3565" s="10"/>
      <c r="J3565" s="33"/>
      <c r="K3565" s="34"/>
      <c r="L3565" s="9">
        <v>2</v>
      </c>
      <c r="M3565" s="9" t="s">
        <v>290</v>
      </c>
      <c r="N3565" s="9" t="s">
        <v>1482</v>
      </c>
      <c r="O3565" s="30" t="s">
        <v>477</v>
      </c>
      <c r="P3565" s="9">
        <v>36</v>
      </c>
      <c r="Q3565" s="10">
        <v>100</v>
      </c>
      <c r="R3565" s="10">
        <v>2450</v>
      </c>
      <c r="S3565" s="34">
        <f t="shared" si="380"/>
        <v>88200</v>
      </c>
      <c r="T3565" s="9">
        <v>4</v>
      </c>
      <c r="U3565" s="2">
        <v>4</v>
      </c>
      <c r="V3565" s="34">
        <f t="shared" si="381"/>
        <v>3528</v>
      </c>
      <c r="W3565" s="34">
        <f t="shared" si="382"/>
        <v>84672</v>
      </c>
      <c r="X3565" s="31">
        <f t="shared" si="383"/>
        <v>84672</v>
      </c>
      <c r="Y3565" s="34">
        <f>X3565*Q3565/100</f>
        <v>84672</v>
      </c>
      <c r="Z3565" s="34">
        <v>10000000</v>
      </c>
      <c r="AA3565" s="9">
        <v>0</v>
      </c>
      <c r="AB3565" s="9">
        <v>0</v>
      </c>
      <c r="AC3565" s="76"/>
      <c r="AD3565" s="67"/>
    </row>
    <row r="3566" spans="1:154" x14ac:dyDescent="0.3">
      <c r="A3566" s="18"/>
      <c r="B3566" s="18"/>
      <c r="C3566" s="18"/>
      <c r="D3566" s="18"/>
      <c r="E3566" s="18"/>
      <c r="F3566" s="18"/>
      <c r="G3566" s="18"/>
      <c r="H3566" s="19"/>
      <c r="I3566" s="20"/>
      <c r="J3566" s="21"/>
      <c r="K3566" s="20"/>
      <c r="L3566" s="18"/>
      <c r="M3566" s="18"/>
      <c r="N3566" s="18"/>
      <c r="O3566" s="19"/>
      <c r="P3566" s="18"/>
      <c r="Q3566" s="20"/>
      <c r="R3566" s="20"/>
      <c r="S3566" s="20"/>
      <c r="T3566" s="18"/>
      <c r="U3566" s="94"/>
      <c r="V3566" s="23"/>
      <c r="W3566" s="20"/>
      <c r="X3566" s="20"/>
      <c r="Y3566" s="20"/>
      <c r="Z3566" s="20"/>
      <c r="AA3566" s="18"/>
      <c r="AB3566" s="18"/>
      <c r="AC3566" s="21"/>
      <c r="AD3566" s="20"/>
      <c r="AE3566" s="39"/>
      <c r="AF3566" s="39"/>
      <c r="AG3566" s="39"/>
      <c r="AH3566" s="39"/>
      <c r="AI3566" s="39"/>
      <c r="AJ3566" s="39"/>
      <c r="AK3566" s="39"/>
      <c r="AL3566" s="39"/>
      <c r="AM3566" s="39"/>
      <c r="AN3566" s="39"/>
      <c r="AO3566" s="39"/>
      <c r="AP3566" s="39"/>
      <c r="AQ3566" s="39"/>
      <c r="AR3566" s="39"/>
      <c r="AS3566" s="39"/>
      <c r="AT3566" s="39"/>
      <c r="AU3566" s="39"/>
      <c r="AV3566" s="39"/>
      <c r="AW3566" s="39"/>
      <c r="AX3566" s="39"/>
      <c r="AY3566" s="39"/>
      <c r="AZ3566" s="39"/>
      <c r="BA3566" s="39"/>
      <c r="BB3566" s="39"/>
      <c r="BC3566" s="39"/>
      <c r="BD3566" s="39"/>
      <c r="BE3566" s="39"/>
      <c r="BF3566" s="39"/>
      <c r="BG3566" s="39"/>
      <c r="BH3566" s="39"/>
      <c r="BI3566" s="39"/>
      <c r="BJ3566" s="39"/>
      <c r="BK3566" s="39"/>
      <c r="BL3566" s="39"/>
      <c r="BM3566" s="39"/>
      <c r="BN3566" s="39"/>
      <c r="BO3566" s="39"/>
      <c r="BP3566" s="39"/>
      <c r="BQ3566" s="39"/>
      <c r="BR3566" s="39"/>
      <c r="BS3566" s="39"/>
      <c r="BT3566" s="39"/>
      <c r="BU3566" s="39"/>
      <c r="BV3566" s="39"/>
      <c r="BW3566" s="39"/>
      <c r="BX3566" s="39"/>
      <c r="BY3566" s="39"/>
      <c r="BZ3566" s="39"/>
      <c r="CA3566" s="39"/>
      <c r="CB3566" s="39"/>
      <c r="CC3566" s="39"/>
      <c r="CD3566" s="39"/>
      <c r="CE3566" s="39"/>
      <c r="CF3566" s="39"/>
      <c r="CG3566" s="39"/>
      <c r="CH3566" s="39"/>
      <c r="CI3566" s="39"/>
      <c r="CJ3566" s="39"/>
      <c r="CK3566" s="39"/>
      <c r="CL3566" s="39"/>
      <c r="CM3566" s="39"/>
      <c r="CN3566" s="39"/>
      <c r="CO3566" s="39"/>
      <c r="CP3566" s="39"/>
      <c r="CQ3566" s="39"/>
      <c r="CR3566" s="39"/>
      <c r="CS3566" s="39"/>
      <c r="CT3566" s="39"/>
      <c r="CU3566" s="39"/>
      <c r="CV3566" s="39"/>
      <c r="CW3566" s="39"/>
      <c r="CX3566" s="39"/>
      <c r="CY3566" s="39"/>
      <c r="CZ3566" s="39"/>
      <c r="DA3566" s="39"/>
      <c r="DB3566" s="39"/>
      <c r="DC3566" s="39"/>
      <c r="DD3566" s="39"/>
      <c r="DE3566" s="39"/>
      <c r="DF3566" s="39"/>
      <c r="DG3566" s="39"/>
      <c r="DH3566" s="39"/>
      <c r="DI3566" s="39"/>
      <c r="DJ3566" s="39"/>
      <c r="DK3566" s="39"/>
      <c r="DL3566" s="39"/>
      <c r="DM3566" s="39"/>
      <c r="DN3566" s="39"/>
      <c r="DO3566" s="39"/>
      <c r="DP3566" s="39"/>
      <c r="DQ3566" s="39"/>
      <c r="DR3566" s="39"/>
      <c r="DS3566" s="39"/>
      <c r="DT3566" s="39"/>
      <c r="DU3566" s="39"/>
      <c r="DV3566" s="39"/>
      <c r="DW3566" s="39"/>
      <c r="DX3566" s="39"/>
      <c r="DY3566" s="39"/>
      <c r="DZ3566" s="39"/>
      <c r="EA3566" s="39"/>
      <c r="EB3566" s="39"/>
      <c r="EC3566" s="39"/>
      <c r="ED3566" s="39"/>
      <c r="EE3566" s="39"/>
      <c r="EF3566" s="39"/>
      <c r="EG3566" s="39"/>
      <c r="EH3566" s="39"/>
      <c r="EI3566" s="39"/>
      <c r="EJ3566" s="39"/>
      <c r="EK3566" s="39"/>
      <c r="EL3566" s="39"/>
      <c r="EM3566" s="39"/>
      <c r="EN3566" s="39"/>
      <c r="EO3566" s="39"/>
      <c r="EP3566" s="39"/>
      <c r="EQ3566" s="39"/>
      <c r="ER3566" s="39"/>
      <c r="ES3566" s="39"/>
      <c r="ET3566" s="39"/>
      <c r="EU3566" s="39"/>
      <c r="EV3566" s="39"/>
      <c r="EW3566" s="39"/>
      <c r="EX3566" s="39"/>
    </row>
    <row r="3567" spans="1:154" s="6" customFormat="1" x14ac:dyDescent="0.3">
      <c r="A3567" s="183">
        <v>2993</v>
      </c>
      <c r="B3567" s="183" t="s">
        <v>47</v>
      </c>
      <c r="C3567" s="183">
        <v>2674</v>
      </c>
      <c r="D3567" s="183">
        <v>3</v>
      </c>
      <c r="E3567" s="183">
        <v>3</v>
      </c>
      <c r="F3567" s="183">
        <v>0</v>
      </c>
      <c r="G3567" s="183">
        <v>72</v>
      </c>
      <c r="H3567" s="184" t="s">
        <v>477</v>
      </c>
      <c r="I3567" s="185">
        <v>272</v>
      </c>
      <c r="J3567" s="89">
        <v>250</v>
      </c>
      <c r="K3567" s="186">
        <f>I3567*J3567</f>
        <v>68000</v>
      </c>
      <c r="L3567" s="183">
        <v>1</v>
      </c>
      <c r="M3567" s="183" t="s">
        <v>53</v>
      </c>
      <c r="N3567" s="183" t="s">
        <v>48</v>
      </c>
      <c r="O3567" s="184" t="s">
        <v>477</v>
      </c>
      <c r="P3567" s="183">
        <v>108</v>
      </c>
      <c r="Q3567" s="185">
        <v>100</v>
      </c>
      <c r="R3567" s="185">
        <v>6750</v>
      </c>
      <c r="S3567" s="186">
        <f>P3567*R3567</f>
        <v>729000</v>
      </c>
      <c r="T3567" s="183">
        <v>37</v>
      </c>
      <c r="U3567" s="185">
        <v>64</v>
      </c>
      <c r="V3567" s="186">
        <f>S3567*U3567/100</f>
        <v>466560</v>
      </c>
      <c r="W3567" s="186">
        <f>S3567-V3567</f>
        <v>262440</v>
      </c>
      <c r="X3567" s="188">
        <f>K3567+W3567</f>
        <v>330440</v>
      </c>
      <c r="Y3567" s="186">
        <f>X3567*Q3567/100</f>
        <v>330440</v>
      </c>
      <c r="Z3567" s="186">
        <v>50000000</v>
      </c>
      <c r="AA3567" s="183">
        <v>0</v>
      </c>
      <c r="AB3567" s="183">
        <v>0</v>
      </c>
      <c r="AC3567" s="89" t="s">
        <v>1483</v>
      </c>
      <c r="AD3567" s="185"/>
    </row>
    <row r="3568" spans="1:154" s="6" customFormat="1" x14ac:dyDescent="0.3">
      <c r="A3568" s="1"/>
      <c r="B3568" s="1"/>
      <c r="C3568" s="1"/>
      <c r="D3568" s="1"/>
      <c r="E3568" s="1"/>
      <c r="F3568" s="1"/>
      <c r="G3568" s="1"/>
      <c r="H3568" s="112" t="s">
        <v>476</v>
      </c>
      <c r="I3568" s="2">
        <v>1000</v>
      </c>
      <c r="J3568" s="3">
        <v>250</v>
      </c>
      <c r="K3568" s="113">
        <f>I3568*J3568</f>
        <v>250000</v>
      </c>
      <c r="L3568" s="1"/>
      <c r="M3568" s="1"/>
      <c r="N3568" s="1"/>
      <c r="O3568" s="1"/>
      <c r="P3568" s="1"/>
      <c r="Q3568" s="2"/>
      <c r="R3568" s="2"/>
      <c r="S3568" s="2"/>
      <c r="T3568" s="1"/>
      <c r="U3568" s="2"/>
      <c r="V3568" s="190"/>
      <c r="W3568" s="2"/>
      <c r="X3568" s="114">
        <f>K3568+W3568</f>
        <v>250000</v>
      </c>
      <c r="Y3568" s="2"/>
      <c r="Z3568" s="113">
        <v>50000000</v>
      </c>
      <c r="AA3568" s="1">
        <v>0</v>
      </c>
      <c r="AB3568" s="1">
        <v>0</v>
      </c>
      <c r="AC3568" s="3"/>
      <c r="AD3568" s="2"/>
    </row>
    <row r="3569" spans="1:154" s="6" customFormat="1" x14ac:dyDescent="0.3">
      <c r="A3569" s="92"/>
      <c r="B3569" s="92"/>
      <c r="C3569" s="92"/>
      <c r="D3569" s="92"/>
      <c r="E3569" s="92"/>
      <c r="F3569" s="92"/>
      <c r="G3569" s="92"/>
      <c r="H3569" s="93"/>
      <c r="I3569" s="94"/>
      <c r="J3569" s="90"/>
      <c r="K3569" s="94"/>
      <c r="L3569" s="92"/>
      <c r="M3569" s="92"/>
      <c r="N3569" s="92"/>
      <c r="O3569" s="92"/>
      <c r="P3569" s="92"/>
      <c r="Q3569" s="94"/>
      <c r="R3569" s="94"/>
      <c r="S3569" s="94"/>
      <c r="T3569" s="92"/>
      <c r="U3569" s="94"/>
      <c r="V3569" s="191"/>
      <c r="W3569" s="94"/>
      <c r="X3569" s="94"/>
      <c r="Y3569" s="94"/>
      <c r="Z3569" s="94"/>
      <c r="AA3569" s="92"/>
      <c r="AB3569" s="92"/>
      <c r="AC3569" s="90"/>
      <c r="AD3569" s="94"/>
      <c r="AE3569" s="7"/>
      <c r="AF3569" s="7"/>
      <c r="AG3569" s="7"/>
      <c r="AH3569" s="7"/>
      <c r="AI3569" s="7"/>
      <c r="AJ3569" s="7"/>
      <c r="AK3569" s="7"/>
      <c r="AL3569" s="7"/>
      <c r="AM3569" s="7"/>
      <c r="AN3569" s="7"/>
      <c r="AO3569" s="7"/>
      <c r="AP3569" s="7"/>
      <c r="AQ3569" s="7"/>
      <c r="AR3569" s="7"/>
      <c r="AS3569" s="7"/>
      <c r="AT3569" s="7"/>
      <c r="AU3569" s="7"/>
      <c r="AV3569" s="7"/>
      <c r="AW3569" s="7"/>
      <c r="AX3569" s="7"/>
      <c r="AY3569" s="7"/>
      <c r="AZ3569" s="7"/>
      <c r="BA3569" s="7"/>
      <c r="BB3569" s="7"/>
      <c r="BC3569" s="7"/>
      <c r="BD3569" s="7"/>
      <c r="BE3569" s="7"/>
      <c r="BF3569" s="7"/>
      <c r="BG3569" s="7"/>
      <c r="BH3569" s="7"/>
      <c r="BI3569" s="7"/>
      <c r="BJ3569" s="7"/>
      <c r="BK3569" s="7"/>
      <c r="BL3569" s="7"/>
      <c r="BM3569" s="7"/>
      <c r="BN3569" s="7"/>
      <c r="BO3569" s="7"/>
      <c r="BP3569" s="7"/>
      <c r="BQ3569" s="7"/>
      <c r="BR3569" s="7"/>
      <c r="BS3569" s="7"/>
      <c r="BT3569" s="7"/>
      <c r="BU3569" s="7"/>
      <c r="BV3569" s="7"/>
      <c r="BW3569" s="7"/>
      <c r="BX3569" s="7"/>
      <c r="BY3569" s="7"/>
      <c r="BZ3569" s="7"/>
      <c r="CA3569" s="7"/>
      <c r="CB3569" s="7"/>
      <c r="CC3569" s="7"/>
      <c r="CD3569" s="7"/>
      <c r="CE3569" s="7"/>
      <c r="CF3569" s="7"/>
      <c r="CG3569" s="7"/>
      <c r="CH3569" s="7"/>
      <c r="CI3569" s="7"/>
      <c r="CJ3569" s="7"/>
      <c r="CK3569" s="7"/>
      <c r="CL3569" s="7"/>
      <c r="CM3569" s="7"/>
      <c r="CN3569" s="7"/>
      <c r="CO3569" s="7"/>
      <c r="CP3569" s="7"/>
      <c r="CQ3569" s="7"/>
      <c r="CR3569" s="7"/>
      <c r="CS3569" s="7"/>
      <c r="CT3569" s="7"/>
      <c r="CU3569" s="7"/>
      <c r="CV3569" s="7"/>
      <c r="CW3569" s="7"/>
      <c r="CX3569" s="7"/>
      <c r="CY3569" s="7"/>
      <c r="CZ3569" s="7"/>
      <c r="DA3569" s="7"/>
      <c r="DB3569" s="7"/>
      <c r="DC3569" s="7"/>
      <c r="DD3569" s="7"/>
      <c r="DE3569" s="7"/>
      <c r="DF3569" s="7"/>
      <c r="DG3569" s="7"/>
      <c r="DH3569" s="7"/>
      <c r="DI3569" s="7"/>
      <c r="DJ3569" s="7"/>
      <c r="DK3569" s="7"/>
      <c r="DL3569" s="7"/>
      <c r="DM3569" s="7"/>
      <c r="DN3569" s="7"/>
      <c r="DO3569" s="7"/>
      <c r="DP3569" s="7"/>
      <c r="DQ3569" s="7"/>
      <c r="DR3569" s="7"/>
      <c r="DS3569" s="7"/>
      <c r="DT3569" s="7"/>
      <c r="DU3569" s="7"/>
      <c r="DV3569" s="7"/>
      <c r="DW3569" s="7"/>
      <c r="DX3569" s="7"/>
      <c r="DY3569" s="7"/>
      <c r="DZ3569" s="7"/>
      <c r="EA3569" s="7"/>
      <c r="EB3569" s="7"/>
      <c r="EC3569" s="7"/>
      <c r="ED3569" s="7"/>
      <c r="EE3569" s="7"/>
      <c r="EF3569" s="7"/>
      <c r="EG3569" s="7"/>
      <c r="EH3569" s="7"/>
      <c r="EI3569" s="7"/>
      <c r="EJ3569" s="7"/>
      <c r="EK3569" s="7"/>
      <c r="EL3569" s="7"/>
      <c r="EM3569" s="7"/>
      <c r="EN3569" s="7"/>
      <c r="EO3569" s="7"/>
      <c r="EP3569" s="7"/>
      <c r="EQ3569" s="7"/>
      <c r="ER3569" s="7"/>
      <c r="ES3569" s="7"/>
      <c r="ET3569" s="7"/>
      <c r="EU3569" s="7"/>
      <c r="EV3569" s="7"/>
      <c r="EW3569" s="7"/>
      <c r="EX3569" s="7"/>
    </row>
    <row r="3570" spans="1:154" x14ac:dyDescent="0.3">
      <c r="A3570" s="29">
        <v>2994</v>
      </c>
      <c r="B3570" s="29" t="s">
        <v>47</v>
      </c>
      <c r="C3570" s="29">
        <v>8330</v>
      </c>
      <c r="D3570" s="29">
        <v>2</v>
      </c>
      <c r="E3570" s="29">
        <v>2</v>
      </c>
      <c r="F3570" s="29">
        <v>0</v>
      </c>
      <c r="G3570" s="29">
        <v>62</v>
      </c>
      <c r="H3570" s="25" t="s">
        <v>477</v>
      </c>
      <c r="I3570" s="36">
        <v>200</v>
      </c>
      <c r="J3570" s="41">
        <v>330</v>
      </c>
      <c r="K3570" s="74">
        <f t="shared" ref="K3570:K3580" si="384">I3570*J3570</f>
        <v>66000</v>
      </c>
      <c r="L3570" s="29"/>
      <c r="M3570" s="29"/>
      <c r="N3570" s="29"/>
      <c r="O3570" s="25"/>
      <c r="P3570" s="29"/>
      <c r="Q3570" s="36"/>
      <c r="R3570" s="36"/>
      <c r="S3570" s="74"/>
      <c r="T3570" s="29"/>
      <c r="U3570" s="185"/>
      <c r="V3570" s="74"/>
      <c r="W3570" s="74"/>
      <c r="X3570" s="75">
        <f t="shared" ref="X3570:X3578" si="385">K3570+W3570</f>
        <v>66000</v>
      </c>
      <c r="Y3570" s="36"/>
      <c r="Z3570" s="36"/>
      <c r="AA3570" s="74">
        <f>X3570-Z3570</f>
        <v>66000</v>
      </c>
      <c r="AB3570" s="29">
        <v>0.02</v>
      </c>
      <c r="AC3570" s="41" t="s">
        <v>1484</v>
      </c>
      <c r="AD3570" s="36"/>
    </row>
    <row r="3571" spans="1:154" x14ac:dyDescent="0.3">
      <c r="A3571" s="9"/>
      <c r="B3571" s="9"/>
      <c r="C3571" s="9"/>
      <c r="D3571" s="9"/>
      <c r="E3571" s="9"/>
      <c r="F3571" s="9"/>
      <c r="G3571" s="9"/>
      <c r="H3571" s="30"/>
      <c r="I3571" s="10"/>
      <c r="J3571" s="33"/>
      <c r="K3571" s="34"/>
      <c r="L3571" s="9">
        <v>1</v>
      </c>
      <c r="M3571" s="9" t="s">
        <v>53</v>
      </c>
      <c r="N3571" s="9" t="s">
        <v>48</v>
      </c>
      <c r="O3571" s="30" t="s">
        <v>477</v>
      </c>
      <c r="P3571" s="9">
        <v>156</v>
      </c>
      <c r="Q3571" s="10">
        <v>100</v>
      </c>
      <c r="R3571" s="10">
        <v>6750</v>
      </c>
      <c r="S3571" s="159">
        <f>P3571*R3571</f>
        <v>1053000</v>
      </c>
      <c r="T3571" s="9">
        <v>12</v>
      </c>
      <c r="U3571" s="2">
        <v>14</v>
      </c>
      <c r="V3571" s="34">
        <f>S3571*U3571/100</f>
        <v>147420</v>
      </c>
      <c r="W3571" s="34">
        <f>S3571-V3571</f>
        <v>905580</v>
      </c>
      <c r="X3571" s="31">
        <f t="shared" si="385"/>
        <v>905580</v>
      </c>
      <c r="Y3571" s="34">
        <f>X3571*Q3571/100</f>
        <v>905580</v>
      </c>
      <c r="Z3571" s="34">
        <v>10000000</v>
      </c>
      <c r="AA3571" s="9">
        <v>0</v>
      </c>
      <c r="AB3571" s="9">
        <v>0</v>
      </c>
      <c r="AC3571" s="33"/>
      <c r="AD3571" s="36"/>
    </row>
    <row r="3572" spans="1:154" s="39" customFormat="1" x14ac:dyDescent="0.3">
      <c r="A3572" s="9"/>
      <c r="B3572" s="9"/>
      <c r="C3572" s="9"/>
      <c r="D3572" s="9"/>
      <c r="E3572" s="9"/>
      <c r="F3572" s="9"/>
      <c r="G3572" s="9"/>
      <c r="H3572" s="30" t="s">
        <v>476</v>
      </c>
      <c r="I3572" s="10">
        <v>462</v>
      </c>
      <c r="J3572" s="33">
        <v>330</v>
      </c>
      <c r="K3572" s="34">
        <f t="shared" si="384"/>
        <v>152460</v>
      </c>
      <c r="L3572" s="9"/>
      <c r="M3572" s="9"/>
      <c r="N3572" s="9"/>
      <c r="O3572" s="9"/>
      <c r="P3572" s="9"/>
      <c r="Q3572" s="10"/>
      <c r="R3572" s="10"/>
      <c r="S3572" s="34"/>
      <c r="T3572" s="9"/>
      <c r="U3572" s="2"/>
      <c r="V3572" s="34"/>
      <c r="W3572" s="34"/>
      <c r="X3572" s="31">
        <f t="shared" si="385"/>
        <v>152460</v>
      </c>
      <c r="Y3572" s="10"/>
      <c r="Z3572" s="34">
        <v>50000000</v>
      </c>
      <c r="AA3572" s="9">
        <v>0</v>
      </c>
      <c r="AB3572" s="9">
        <v>0</v>
      </c>
      <c r="AC3572" s="33"/>
      <c r="AD3572" s="10"/>
      <c r="AE3572" s="16"/>
      <c r="AF3572" s="16"/>
      <c r="AG3572" s="16"/>
      <c r="AH3572" s="16"/>
      <c r="AI3572" s="16"/>
      <c r="AJ3572" s="16"/>
      <c r="AK3572" s="16"/>
      <c r="AL3572" s="16"/>
      <c r="AM3572" s="16"/>
      <c r="AN3572" s="16"/>
      <c r="AO3572" s="16"/>
      <c r="AP3572" s="16"/>
      <c r="AQ3572" s="16"/>
      <c r="AR3572" s="16"/>
      <c r="AS3572" s="16"/>
      <c r="AT3572" s="16"/>
      <c r="AU3572" s="16"/>
      <c r="AV3572" s="16"/>
      <c r="AW3572" s="16"/>
      <c r="AX3572" s="16"/>
      <c r="AY3572" s="16"/>
      <c r="AZ3572" s="16"/>
      <c r="BA3572" s="16"/>
      <c r="BB3572" s="16"/>
      <c r="BC3572" s="16"/>
      <c r="BD3572" s="16"/>
      <c r="BE3572" s="16"/>
      <c r="BF3572" s="16"/>
      <c r="BG3572" s="16"/>
      <c r="BH3572" s="16"/>
      <c r="BI3572" s="16"/>
      <c r="BJ3572" s="16"/>
      <c r="BK3572" s="16"/>
      <c r="BL3572" s="16"/>
      <c r="BM3572" s="16"/>
      <c r="BN3572" s="16"/>
      <c r="BO3572" s="16"/>
      <c r="BP3572" s="16"/>
      <c r="BQ3572" s="16"/>
      <c r="BR3572" s="16"/>
      <c r="BS3572" s="16"/>
      <c r="BT3572" s="16"/>
      <c r="BU3572" s="16"/>
      <c r="BV3572" s="16"/>
      <c r="BW3572" s="16"/>
      <c r="BX3572" s="16"/>
      <c r="BY3572" s="16"/>
      <c r="BZ3572" s="16"/>
      <c r="CA3572" s="16"/>
      <c r="CB3572" s="16"/>
      <c r="CC3572" s="16"/>
      <c r="CD3572" s="16"/>
      <c r="CE3572" s="16"/>
      <c r="CF3572" s="16"/>
      <c r="CG3572" s="16"/>
      <c r="CH3572" s="16"/>
      <c r="CI3572" s="16"/>
      <c r="CJ3572" s="16"/>
      <c r="CK3572" s="16"/>
      <c r="CL3572" s="16"/>
      <c r="CM3572" s="16"/>
      <c r="CN3572" s="16"/>
      <c r="CO3572" s="16"/>
      <c r="CP3572" s="16"/>
      <c r="CQ3572" s="16"/>
      <c r="CR3572" s="16"/>
      <c r="CS3572" s="16"/>
      <c r="CT3572" s="16"/>
      <c r="CU3572" s="16"/>
      <c r="CV3572" s="16"/>
      <c r="CW3572" s="16"/>
      <c r="CX3572" s="16"/>
      <c r="CY3572" s="16"/>
      <c r="CZ3572" s="16"/>
      <c r="DA3572" s="16"/>
      <c r="DB3572" s="16"/>
      <c r="DC3572" s="16"/>
      <c r="DD3572" s="16"/>
      <c r="DE3572" s="16"/>
      <c r="DF3572" s="16"/>
      <c r="DG3572" s="16"/>
      <c r="DH3572" s="16"/>
      <c r="DI3572" s="16"/>
      <c r="DJ3572" s="16"/>
      <c r="DK3572" s="16"/>
      <c r="DL3572" s="16"/>
      <c r="DM3572" s="16"/>
      <c r="DN3572" s="16"/>
      <c r="DO3572" s="16"/>
      <c r="DP3572" s="16"/>
      <c r="DQ3572" s="16"/>
      <c r="DR3572" s="16"/>
      <c r="DS3572" s="16"/>
      <c r="DT3572" s="16"/>
      <c r="DU3572" s="16"/>
      <c r="DV3572" s="16"/>
      <c r="DW3572" s="16"/>
      <c r="DX3572" s="16"/>
      <c r="DY3572" s="16"/>
      <c r="DZ3572" s="16"/>
      <c r="EA3572" s="16"/>
      <c r="EB3572" s="16"/>
      <c r="EC3572" s="16"/>
      <c r="ED3572" s="16"/>
      <c r="EE3572" s="16"/>
      <c r="EF3572" s="16"/>
      <c r="EG3572" s="16"/>
      <c r="EH3572" s="16"/>
      <c r="EI3572" s="16"/>
      <c r="EJ3572" s="16"/>
      <c r="EK3572" s="16"/>
      <c r="EL3572" s="16"/>
      <c r="EM3572" s="16"/>
      <c r="EN3572" s="16"/>
      <c r="EO3572" s="16"/>
      <c r="EP3572" s="16"/>
      <c r="EQ3572" s="16"/>
      <c r="ER3572" s="16"/>
      <c r="ES3572" s="16"/>
      <c r="ET3572" s="16"/>
      <c r="EU3572" s="16"/>
      <c r="EV3572" s="16"/>
      <c r="EW3572" s="16"/>
      <c r="EX3572" s="16"/>
    </row>
    <row r="3573" spans="1:154" x14ac:dyDescent="0.3">
      <c r="A3573" s="9"/>
      <c r="B3573" s="9"/>
      <c r="C3573" s="9"/>
      <c r="D3573" s="9"/>
      <c r="E3573" s="9"/>
      <c r="F3573" s="9"/>
      <c r="G3573" s="9"/>
      <c r="H3573" s="30" t="s">
        <v>477</v>
      </c>
      <c r="I3573" s="10">
        <v>182</v>
      </c>
      <c r="J3573" s="33">
        <v>330</v>
      </c>
      <c r="K3573" s="34">
        <f t="shared" si="384"/>
        <v>60060</v>
      </c>
      <c r="L3573" s="9">
        <v>2</v>
      </c>
      <c r="M3573" s="9" t="s">
        <v>53</v>
      </c>
      <c r="N3573" s="9" t="s">
        <v>48</v>
      </c>
      <c r="O3573" s="30" t="s">
        <v>477</v>
      </c>
      <c r="P3573" s="9">
        <v>84</v>
      </c>
      <c r="Q3573" s="10">
        <v>100</v>
      </c>
      <c r="R3573" s="10">
        <v>6750</v>
      </c>
      <c r="S3573" s="34">
        <f>P3573*R3573</f>
        <v>567000</v>
      </c>
      <c r="T3573" s="9">
        <v>32</v>
      </c>
      <c r="U3573" s="2">
        <v>54</v>
      </c>
      <c r="V3573" s="34">
        <f>S3573*U3573/100</f>
        <v>306180</v>
      </c>
      <c r="W3573" s="34">
        <f>S3573-V3573</f>
        <v>260820</v>
      </c>
      <c r="X3573" s="31">
        <f t="shared" si="385"/>
        <v>320880</v>
      </c>
      <c r="Y3573" s="34">
        <f>X3573*Q3573/100</f>
        <v>320880</v>
      </c>
      <c r="Z3573" s="34">
        <v>50000000</v>
      </c>
      <c r="AA3573" s="9">
        <v>0</v>
      </c>
      <c r="AB3573" s="9">
        <v>0</v>
      </c>
      <c r="AC3573" s="33"/>
      <c r="AD3573" s="10"/>
    </row>
    <row r="3574" spans="1:154" x14ac:dyDescent="0.3">
      <c r="A3574" s="9"/>
      <c r="B3574" s="9"/>
      <c r="C3574" s="9"/>
      <c r="D3574" s="9"/>
      <c r="E3574" s="9"/>
      <c r="F3574" s="9"/>
      <c r="G3574" s="9"/>
      <c r="H3574" s="9" t="s">
        <v>478</v>
      </c>
      <c r="I3574" s="10">
        <v>18</v>
      </c>
      <c r="J3574" s="33">
        <v>330</v>
      </c>
      <c r="K3574" s="34">
        <f t="shared" si="384"/>
        <v>5940</v>
      </c>
      <c r="L3574" s="9">
        <v>3</v>
      </c>
      <c r="M3574" s="9" t="s">
        <v>290</v>
      </c>
      <c r="N3574" s="9" t="s">
        <v>48</v>
      </c>
      <c r="O3574" s="9" t="s">
        <v>478</v>
      </c>
      <c r="P3574" s="9">
        <v>72</v>
      </c>
      <c r="Q3574" s="10">
        <v>100</v>
      </c>
      <c r="R3574" s="10">
        <v>2450</v>
      </c>
      <c r="S3574" s="34">
        <f>P3574*R3574</f>
        <v>176400</v>
      </c>
      <c r="T3574" s="9">
        <v>4</v>
      </c>
      <c r="U3574" s="2">
        <v>4</v>
      </c>
      <c r="V3574" s="34">
        <f>S3574*U3574/100</f>
        <v>7056</v>
      </c>
      <c r="W3574" s="34">
        <f>S3574-V3574</f>
        <v>169344</v>
      </c>
      <c r="X3574" s="31">
        <f t="shared" si="385"/>
        <v>175284</v>
      </c>
      <c r="Y3574" s="34">
        <f>X3574*Q3574/100</f>
        <v>175284</v>
      </c>
      <c r="Z3574" s="10"/>
      <c r="AA3574" s="9"/>
      <c r="AB3574" s="9">
        <v>0.3</v>
      </c>
      <c r="AC3574" s="33"/>
      <c r="AD3574" s="10"/>
    </row>
    <row r="3575" spans="1:154" s="39" customFormat="1" x14ac:dyDescent="0.3">
      <c r="A3575" s="9"/>
      <c r="B3575" s="9" t="s">
        <v>47</v>
      </c>
      <c r="C3575" s="9">
        <v>2401</v>
      </c>
      <c r="D3575" s="9">
        <v>2</v>
      </c>
      <c r="E3575" s="9">
        <v>8</v>
      </c>
      <c r="F3575" s="9">
        <v>1</v>
      </c>
      <c r="G3575" s="9">
        <v>44</v>
      </c>
      <c r="H3575" s="30" t="s">
        <v>476</v>
      </c>
      <c r="I3575" s="10">
        <v>3344</v>
      </c>
      <c r="J3575" s="33">
        <v>150</v>
      </c>
      <c r="K3575" s="34">
        <f t="shared" si="384"/>
        <v>501600</v>
      </c>
      <c r="L3575" s="9"/>
      <c r="M3575" s="9"/>
      <c r="N3575" s="9"/>
      <c r="O3575" s="9"/>
      <c r="P3575" s="9"/>
      <c r="Q3575" s="10"/>
      <c r="R3575" s="10"/>
      <c r="S3575" s="34"/>
      <c r="T3575" s="9"/>
      <c r="U3575" s="2"/>
      <c r="V3575" s="34"/>
      <c r="W3575" s="34"/>
      <c r="X3575" s="31">
        <f t="shared" si="385"/>
        <v>501600</v>
      </c>
      <c r="Y3575" s="10"/>
      <c r="Z3575" s="34">
        <v>50000000</v>
      </c>
      <c r="AA3575" s="9">
        <v>0</v>
      </c>
      <c r="AB3575" s="9">
        <v>0</v>
      </c>
      <c r="AC3575" s="33"/>
      <c r="AD3575" s="10"/>
      <c r="AE3575" s="16"/>
      <c r="AF3575" s="16"/>
      <c r="AG3575" s="16"/>
      <c r="AH3575" s="16"/>
      <c r="AI3575" s="16"/>
      <c r="AJ3575" s="16"/>
      <c r="AK3575" s="16"/>
      <c r="AL3575" s="16"/>
      <c r="AM3575" s="16"/>
      <c r="AN3575" s="16"/>
      <c r="AO3575" s="16"/>
      <c r="AP3575" s="16"/>
      <c r="AQ3575" s="16"/>
      <c r="AR3575" s="16"/>
      <c r="AS3575" s="16"/>
      <c r="AT3575" s="16"/>
      <c r="AU3575" s="16"/>
      <c r="AV3575" s="16"/>
      <c r="AW3575" s="16"/>
      <c r="AX3575" s="16"/>
      <c r="AY3575" s="16"/>
      <c r="AZ3575" s="16"/>
      <c r="BA3575" s="16"/>
      <c r="BB3575" s="16"/>
      <c r="BC3575" s="16"/>
      <c r="BD3575" s="16"/>
      <c r="BE3575" s="16"/>
      <c r="BF3575" s="16"/>
      <c r="BG3575" s="16"/>
      <c r="BH3575" s="16"/>
      <c r="BI3575" s="16"/>
      <c r="BJ3575" s="16"/>
      <c r="BK3575" s="16"/>
      <c r="BL3575" s="16"/>
      <c r="BM3575" s="16"/>
      <c r="BN3575" s="16"/>
      <c r="BO3575" s="16"/>
      <c r="BP3575" s="16"/>
      <c r="BQ3575" s="16"/>
      <c r="BR3575" s="16"/>
      <c r="BS3575" s="16"/>
      <c r="BT3575" s="16"/>
      <c r="BU3575" s="16"/>
      <c r="BV3575" s="16"/>
      <c r="BW3575" s="16"/>
      <c r="BX3575" s="16"/>
      <c r="BY3575" s="16"/>
      <c r="BZ3575" s="16"/>
      <c r="CA3575" s="16"/>
      <c r="CB3575" s="16"/>
      <c r="CC3575" s="16"/>
      <c r="CD3575" s="16"/>
      <c r="CE3575" s="16"/>
      <c r="CF3575" s="16"/>
      <c r="CG3575" s="16"/>
      <c r="CH3575" s="16"/>
      <c r="CI3575" s="16"/>
      <c r="CJ3575" s="16"/>
      <c r="CK3575" s="16"/>
      <c r="CL3575" s="16"/>
      <c r="CM3575" s="16"/>
      <c r="CN3575" s="16"/>
      <c r="CO3575" s="16"/>
      <c r="CP3575" s="16"/>
      <c r="CQ3575" s="16"/>
      <c r="CR3575" s="16"/>
      <c r="CS3575" s="16"/>
      <c r="CT3575" s="16"/>
      <c r="CU3575" s="16"/>
      <c r="CV3575" s="16"/>
      <c r="CW3575" s="16"/>
      <c r="CX3575" s="16"/>
      <c r="CY3575" s="16"/>
      <c r="CZ3575" s="16"/>
      <c r="DA3575" s="16"/>
      <c r="DB3575" s="16"/>
      <c r="DC3575" s="16"/>
      <c r="DD3575" s="16"/>
      <c r="DE3575" s="16"/>
      <c r="DF3575" s="16"/>
      <c r="DG3575" s="16"/>
      <c r="DH3575" s="16"/>
      <c r="DI3575" s="16"/>
      <c r="DJ3575" s="16"/>
      <c r="DK3575" s="16"/>
      <c r="DL3575" s="16"/>
      <c r="DM3575" s="16"/>
      <c r="DN3575" s="16"/>
      <c r="DO3575" s="16"/>
      <c r="DP3575" s="16"/>
      <c r="DQ3575" s="16"/>
      <c r="DR3575" s="16"/>
      <c r="DS3575" s="16"/>
      <c r="DT3575" s="16"/>
      <c r="DU3575" s="16"/>
      <c r="DV3575" s="16"/>
      <c r="DW3575" s="16"/>
      <c r="DX3575" s="16"/>
      <c r="DY3575" s="16"/>
      <c r="DZ3575" s="16"/>
      <c r="EA3575" s="16"/>
      <c r="EB3575" s="16"/>
      <c r="EC3575" s="16"/>
      <c r="ED3575" s="16"/>
      <c r="EE3575" s="16"/>
      <c r="EF3575" s="16"/>
      <c r="EG3575" s="16"/>
      <c r="EH3575" s="16"/>
      <c r="EI3575" s="16"/>
      <c r="EJ3575" s="16"/>
      <c r="EK3575" s="16"/>
      <c r="EL3575" s="16"/>
      <c r="EM3575" s="16"/>
      <c r="EN3575" s="16"/>
      <c r="EO3575" s="16"/>
      <c r="EP3575" s="16"/>
      <c r="EQ3575" s="16"/>
      <c r="ER3575" s="16"/>
      <c r="ES3575" s="16"/>
      <c r="ET3575" s="16"/>
      <c r="EU3575" s="16"/>
      <c r="EV3575" s="16"/>
      <c r="EW3575" s="16"/>
      <c r="EX3575" s="16"/>
    </row>
    <row r="3576" spans="1:154" x14ac:dyDescent="0.3">
      <c r="A3576" s="18"/>
      <c r="B3576" s="18"/>
      <c r="C3576" s="18"/>
      <c r="D3576" s="18"/>
      <c r="E3576" s="18"/>
      <c r="F3576" s="18"/>
      <c r="G3576" s="18"/>
      <c r="H3576" s="19"/>
      <c r="I3576" s="20"/>
      <c r="J3576" s="21"/>
      <c r="K3576" s="20"/>
      <c r="L3576" s="18"/>
      <c r="M3576" s="18"/>
      <c r="N3576" s="18"/>
      <c r="O3576" s="18"/>
      <c r="P3576" s="18"/>
      <c r="Q3576" s="20"/>
      <c r="R3576" s="20"/>
      <c r="S3576" s="20"/>
      <c r="T3576" s="18"/>
      <c r="U3576" s="94"/>
      <c r="V3576" s="23"/>
      <c r="W3576" s="20"/>
      <c r="X3576" s="20"/>
      <c r="Y3576" s="20"/>
      <c r="Z3576" s="20"/>
      <c r="AA3576" s="18"/>
      <c r="AB3576" s="18"/>
      <c r="AC3576" s="21"/>
      <c r="AD3576" s="20"/>
      <c r="AE3576" s="39"/>
      <c r="AF3576" s="39"/>
      <c r="AG3576" s="39"/>
      <c r="AH3576" s="39"/>
      <c r="AI3576" s="39"/>
      <c r="AJ3576" s="39"/>
      <c r="AK3576" s="39"/>
      <c r="AL3576" s="39"/>
      <c r="AM3576" s="39"/>
      <c r="AN3576" s="39"/>
      <c r="AO3576" s="39"/>
      <c r="AP3576" s="39"/>
      <c r="AQ3576" s="39"/>
      <c r="AR3576" s="39"/>
      <c r="AS3576" s="39"/>
      <c r="AT3576" s="39"/>
      <c r="AU3576" s="39"/>
      <c r="AV3576" s="39"/>
      <c r="AW3576" s="39"/>
      <c r="AX3576" s="39"/>
      <c r="AY3576" s="39"/>
      <c r="AZ3576" s="39"/>
      <c r="BA3576" s="39"/>
      <c r="BB3576" s="39"/>
      <c r="BC3576" s="39"/>
      <c r="BD3576" s="39"/>
      <c r="BE3576" s="39"/>
      <c r="BF3576" s="39"/>
      <c r="BG3576" s="39"/>
      <c r="BH3576" s="39"/>
      <c r="BI3576" s="39"/>
      <c r="BJ3576" s="39"/>
      <c r="BK3576" s="39"/>
      <c r="BL3576" s="39"/>
      <c r="BM3576" s="39"/>
      <c r="BN3576" s="39"/>
      <c r="BO3576" s="39"/>
      <c r="BP3576" s="39"/>
      <c r="BQ3576" s="39"/>
      <c r="BR3576" s="39"/>
      <c r="BS3576" s="39"/>
      <c r="BT3576" s="39"/>
      <c r="BU3576" s="39"/>
      <c r="BV3576" s="39"/>
      <c r="BW3576" s="39"/>
      <c r="BX3576" s="39"/>
      <c r="BY3576" s="39"/>
      <c r="BZ3576" s="39"/>
      <c r="CA3576" s="39"/>
      <c r="CB3576" s="39"/>
      <c r="CC3576" s="39"/>
      <c r="CD3576" s="39"/>
      <c r="CE3576" s="39"/>
      <c r="CF3576" s="39"/>
      <c r="CG3576" s="39"/>
      <c r="CH3576" s="39"/>
      <c r="CI3576" s="39"/>
      <c r="CJ3576" s="39"/>
      <c r="CK3576" s="39"/>
      <c r="CL3576" s="39"/>
      <c r="CM3576" s="39"/>
      <c r="CN3576" s="39"/>
      <c r="CO3576" s="39"/>
      <c r="CP3576" s="39"/>
      <c r="CQ3576" s="39"/>
      <c r="CR3576" s="39"/>
      <c r="CS3576" s="39"/>
      <c r="CT3576" s="39"/>
      <c r="CU3576" s="39"/>
      <c r="CV3576" s="39"/>
      <c r="CW3576" s="39"/>
      <c r="CX3576" s="39"/>
      <c r="CY3576" s="39"/>
      <c r="CZ3576" s="39"/>
      <c r="DA3576" s="39"/>
      <c r="DB3576" s="39"/>
      <c r="DC3576" s="39"/>
      <c r="DD3576" s="39"/>
      <c r="DE3576" s="39"/>
      <c r="DF3576" s="39"/>
      <c r="DG3576" s="39"/>
      <c r="DH3576" s="39"/>
      <c r="DI3576" s="39"/>
      <c r="DJ3576" s="39"/>
      <c r="DK3576" s="39"/>
      <c r="DL3576" s="39"/>
      <c r="DM3576" s="39"/>
      <c r="DN3576" s="39"/>
      <c r="DO3576" s="39"/>
      <c r="DP3576" s="39"/>
      <c r="DQ3576" s="39"/>
      <c r="DR3576" s="39"/>
      <c r="DS3576" s="39"/>
      <c r="DT3576" s="39"/>
      <c r="DU3576" s="39"/>
      <c r="DV3576" s="39"/>
      <c r="DW3576" s="39"/>
      <c r="DX3576" s="39"/>
      <c r="DY3576" s="39"/>
      <c r="DZ3576" s="39"/>
      <c r="EA3576" s="39"/>
      <c r="EB3576" s="39"/>
      <c r="EC3576" s="39"/>
      <c r="ED3576" s="39"/>
      <c r="EE3576" s="39"/>
      <c r="EF3576" s="39"/>
      <c r="EG3576" s="39"/>
      <c r="EH3576" s="39"/>
      <c r="EI3576" s="39"/>
      <c r="EJ3576" s="39"/>
      <c r="EK3576" s="39"/>
      <c r="EL3576" s="39"/>
      <c r="EM3576" s="39"/>
      <c r="EN3576" s="39"/>
      <c r="EO3576" s="39"/>
      <c r="EP3576" s="39"/>
      <c r="EQ3576" s="39"/>
      <c r="ER3576" s="39"/>
      <c r="ES3576" s="39"/>
      <c r="ET3576" s="39"/>
      <c r="EU3576" s="39"/>
      <c r="EV3576" s="39"/>
      <c r="EW3576" s="39"/>
      <c r="EX3576" s="39"/>
    </row>
    <row r="3577" spans="1:154" x14ac:dyDescent="0.3">
      <c r="A3577" s="29">
        <v>2995</v>
      </c>
      <c r="B3577" s="29" t="s">
        <v>47</v>
      </c>
      <c r="C3577" s="29">
        <v>14598</v>
      </c>
      <c r="D3577" s="29">
        <v>5</v>
      </c>
      <c r="E3577" s="29">
        <v>0</v>
      </c>
      <c r="F3577" s="29">
        <v>3</v>
      </c>
      <c r="G3577" s="29">
        <v>3</v>
      </c>
      <c r="H3577" s="25" t="s">
        <v>477</v>
      </c>
      <c r="I3577" s="36">
        <v>303</v>
      </c>
      <c r="J3577" s="41">
        <v>250</v>
      </c>
      <c r="K3577" s="74">
        <f t="shared" si="384"/>
        <v>75750</v>
      </c>
      <c r="L3577" s="29"/>
      <c r="M3577" s="29"/>
      <c r="N3577" s="29"/>
      <c r="O3577" s="29"/>
      <c r="P3577" s="29"/>
      <c r="Q3577" s="36"/>
      <c r="R3577" s="36"/>
      <c r="S3577" s="36"/>
      <c r="T3577" s="29"/>
      <c r="U3577" s="185"/>
      <c r="V3577" s="37"/>
      <c r="W3577" s="36"/>
      <c r="X3577" s="75">
        <f t="shared" si="385"/>
        <v>75750</v>
      </c>
      <c r="Y3577" s="36"/>
      <c r="Z3577" s="36"/>
      <c r="AA3577" s="74">
        <f>X3577-Z3577</f>
        <v>75750</v>
      </c>
      <c r="AB3577" s="29">
        <v>0.02</v>
      </c>
      <c r="AC3577" s="41" t="s">
        <v>1485</v>
      </c>
      <c r="AD3577" s="36"/>
    </row>
    <row r="3578" spans="1:154" x14ac:dyDescent="0.3">
      <c r="A3578" s="9"/>
      <c r="B3578" s="9"/>
      <c r="C3578" s="9"/>
      <c r="D3578" s="9"/>
      <c r="E3578" s="9"/>
      <c r="F3578" s="9"/>
      <c r="G3578" s="9"/>
      <c r="H3578" s="30"/>
      <c r="I3578" s="10"/>
      <c r="J3578" s="33"/>
      <c r="K3578" s="34"/>
      <c r="L3578" s="9">
        <v>1</v>
      </c>
      <c r="M3578" s="9" t="s">
        <v>53</v>
      </c>
      <c r="N3578" s="9" t="s">
        <v>48</v>
      </c>
      <c r="O3578" s="30" t="s">
        <v>477</v>
      </c>
      <c r="P3578" s="9">
        <v>80</v>
      </c>
      <c r="Q3578" s="10">
        <v>100</v>
      </c>
      <c r="R3578" s="10">
        <v>6750</v>
      </c>
      <c r="S3578" s="34">
        <f>P3578*R3578</f>
        <v>540000</v>
      </c>
      <c r="T3578" s="9">
        <v>31</v>
      </c>
      <c r="U3578" s="2">
        <v>52</v>
      </c>
      <c r="V3578" s="34">
        <f>S3578*U3578/100</f>
        <v>280800</v>
      </c>
      <c r="W3578" s="34">
        <f>S3578-V3578</f>
        <v>259200</v>
      </c>
      <c r="X3578" s="31">
        <f t="shared" si="385"/>
        <v>259200</v>
      </c>
      <c r="Y3578" s="34">
        <f>X3578*Q3578/100</f>
        <v>259200</v>
      </c>
      <c r="Z3578" s="34">
        <v>10000000</v>
      </c>
      <c r="AA3578" s="9">
        <v>0</v>
      </c>
      <c r="AB3578" s="9">
        <v>0</v>
      </c>
      <c r="AC3578" s="14"/>
      <c r="AD3578" s="15"/>
    </row>
    <row r="3579" spans="1:154" x14ac:dyDescent="0.3">
      <c r="A3579" s="18"/>
      <c r="B3579" s="18"/>
      <c r="C3579" s="18"/>
      <c r="D3579" s="18"/>
      <c r="E3579" s="18"/>
      <c r="F3579" s="18"/>
      <c r="G3579" s="18"/>
      <c r="H3579" s="19"/>
      <c r="I3579" s="20"/>
      <c r="J3579" s="21"/>
      <c r="K3579" s="20"/>
      <c r="L3579" s="18"/>
      <c r="M3579" s="18"/>
      <c r="N3579" s="18"/>
      <c r="O3579" s="18"/>
      <c r="P3579" s="18"/>
      <c r="Q3579" s="20"/>
      <c r="R3579" s="20"/>
      <c r="S3579" s="20"/>
      <c r="T3579" s="18"/>
      <c r="U3579" s="94"/>
      <c r="V3579" s="23"/>
      <c r="W3579" s="20"/>
      <c r="X3579" s="20"/>
      <c r="Y3579" s="20"/>
      <c r="Z3579" s="20"/>
      <c r="AA3579" s="18"/>
      <c r="AB3579" s="18"/>
      <c r="AC3579" s="58"/>
      <c r="AD3579" s="64"/>
      <c r="AE3579" s="39"/>
      <c r="AF3579" s="39"/>
      <c r="AG3579" s="39"/>
      <c r="AH3579" s="39"/>
      <c r="AI3579" s="39"/>
      <c r="AJ3579" s="39"/>
      <c r="AK3579" s="39"/>
      <c r="AL3579" s="39"/>
      <c r="AM3579" s="39"/>
      <c r="AN3579" s="39"/>
      <c r="AO3579" s="39"/>
      <c r="AP3579" s="39"/>
      <c r="AQ3579" s="39"/>
      <c r="AR3579" s="39"/>
      <c r="AS3579" s="39"/>
      <c r="AT3579" s="39"/>
      <c r="AU3579" s="39"/>
      <c r="AV3579" s="39"/>
      <c r="AW3579" s="39"/>
      <c r="AX3579" s="39"/>
      <c r="AY3579" s="39"/>
      <c r="AZ3579" s="39"/>
      <c r="BA3579" s="39"/>
      <c r="BB3579" s="39"/>
      <c r="BC3579" s="39"/>
      <c r="BD3579" s="39"/>
      <c r="BE3579" s="39"/>
      <c r="BF3579" s="39"/>
      <c r="BG3579" s="39"/>
      <c r="BH3579" s="39"/>
      <c r="BI3579" s="39"/>
      <c r="BJ3579" s="39"/>
      <c r="BK3579" s="39"/>
      <c r="BL3579" s="39"/>
      <c r="BM3579" s="39"/>
      <c r="BN3579" s="39"/>
      <c r="BO3579" s="39"/>
      <c r="BP3579" s="39"/>
      <c r="BQ3579" s="39"/>
      <c r="BR3579" s="39"/>
      <c r="BS3579" s="39"/>
      <c r="BT3579" s="39"/>
      <c r="BU3579" s="39"/>
      <c r="BV3579" s="39"/>
      <c r="BW3579" s="39"/>
      <c r="BX3579" s="39"/>
      <c r="BY3579" s="39"/>
      <c r="BZ3579" s="39"/>
      <c r="CA3579" s="39"/>
      <c r="CB3579" s="39"/>
      <c r="CC3579" s="39"/>
      <c r="CD3579" s="39"/>
      <c r="CE3579" s="39"/>
      <c r="CF3579" s="39"/>
      <c r="CG3579" s="39"/>
      <c r="CH3579" s="39"/>
      <c r="CI3579" s="39"/>
      <c r="CJ3579" s="39"/>
      <c r="CK3579" s="39"/>
      <c r="CL3579" s="39"/>
      <c r="CM3579" s="39"/>
      <c r="CN3579" s="39"/>
      <c r="CO3579" s="39"/>
      <c r="CP3579" s="39"/>
      <c r="CQ3579" s="39"/>
      <c r="CR3579" s="39"/>
      <c r="CS3579" s="39"/>
      <c r="CT3579" s="39"/>
      <c r="CU3579" s="39"/>
      <c r="CV3579" s="39"/>
      <c r="CW3579" s="39"/>
      <c r="CX3579" s="39"/>
      <c r="CY3579" s="39"/>
      <c r="CZ3579" s="39"/>
      <c r="DA3579" s="39"/>
      <c r="DB3579" s="39"/>
      <c r="DC3579" s="39"/>
      <c r="DD3579" s="39"/>
      <c r="DE3579" s="39"/>
      <c r="DF3579" s="39"/>
      <c r="DG3579" s="39"/>
      <c r="DH3579" s="39"/>
      <c r="DI3579" s="39"/>
      <c r="DJ3579" s="39"/>
      <c r="DK3579" s="39"/>
      <c r="DL3579" s="39"/>
      <c r="DM3579" s="39"/>
      <c r="DN3579" s="39"/>
      <c r="DO3579" s="39"/>
      <c r="DP3579" s="39"/>
      <c r="DQ3579" s="39"/>
      <c r="DR3579" s="39"/>
      <c r="DS3579" s="39"/>
      <c r="DT3579" s="39"/>
      <c r="DU3579" s="39"/>
      <c r="DV3579" s="39"/>
      <c r="DW3579" s="39"/>
      <c r="DX3579" s="39"/>
      <c r="DY3579" s="39"/>
      <c r="DZ3579" s="39"/>
      <c r="EA3579" s="39"/>
      <c r="EB3579" s="39"/>
      <c r="EC3579" s="39"/>
      <c r="ED3579" s="39"/>
      <c r="EE3579" s="39"/>
      <c r="EF3579" s="39"/>
      <c r="EG3579" s="39"/>
      <c r="EH3579" s="39"/>
      <c r="EI3579" s="39"/>
      <c r="EJ3579" s="39"/>
      <c r="EK3579" s="39"/>
      <c r="EL3579" s="39"/>
      <c r="EM3579" s="39"/>
      <c r="EN3579" s="39"/>
      <c r="EO3579" s="39"/>
      <c r="EP3579" s="39"/>
      <c r="EQ3579" s="39"/>
      <c r="ER3579" s="39"/>
      <c r="ES3579" s="39"/>
      <c r="ET3579" s="39"/>
      <c r="EU3579" s="39"/>
      <c r="EV3579" s="39"/>
      <c r="EW3579" s="39"/>
      <c r="EX3579" s="39"/>
    </row>
    <row r="3580" spans="1:154" x14ac:dyDescent="0.3">
      <c r="A3580" s="29">
        <v>2996</v>
      </c>
      <c r="B3580" s="29" t="s">
        <v>47</v>
      </c>
      <c r="C3580" s="29">
        <v>389</v>
      </c>
      <c r="D3580" s="29">
        <v>1</v>
      </c>
      <c r="E3580" s="29">
        <v>8</v>
      </c>
      <c r="F3580" s="29">
        <v>3</v>
      </c>
      <c r="G3580" s="29">
        <v>27</v>
      </c>
      <c r="H3580" s="25" t="s">
        <v>476</v>
      </c>
      <c r="I3580" s="36">
        <v>3527</v>
      </c>
      <c r="J3580" s="41">
        <v>150</v>
      </c>
      <c r="K3580" s="74">
        <f t="shared" si="384"/>
        <v>529050</v>
      </c>
      <c r="L3580" s="29"/>
      <c r="M3580" s="29"/>
      <c r="N3580" s="29"/>
      <c r="O3580" s="29"/>
      <c r="P3580" s="29"/>
      <c r="Q3580" s="36"/>
      <c r="R3580" s="36"/>
      <c r="S3580" s="36"/>
      <c r="T3580" s="29"/>
      <c r="U3580" s="185"/>
      <c r="V3580" s="37"/>
      <c r="W3580" s="36"/>
      <c r="X3580" s="75">
        <f t="shared" ref="X3580:X3588" si="386">K3580+W3580</f>
        <v>529050</v>
      </c>
      <c r="Y3580" s="36"/>
      <c r="Z3580" s="74">
        <v>50000000</v>
      </c>
      <c r="AA3580" s="29">
        <v>0</v>
      </c>
      <c r="AB3580" s="29">
        <v>0</v>
      </c>
      <c r="AC3580" s="41" t="s">
        <v>1486</v>
      </c>
      <c r="AD3580" s="36"/>
    </row>
    <row r="3581" spans="1:154" x14ac:dyDescent="0.3">
      <c r="A3581" s="18"/>
      <c r="B3581" s="18"/>
      <c r="C3581" s="18"/>
      <c r="D3581" s="18"/>
      <c r="E3581" s="18"/>
      <c r="F3581" s="18"/>
      <c r="G3581" s="18"/>
      <c r="H3581" s="19"/>
      <c r="I3581" s="20"/>
      <c r="J3581" s="21"/>
      <c r="K3581" s="22"/>
      <c r="L3581" s="18"/>
      <c r="M3581" s="18"/>
      <c r="N3581" s="18"/>
      <c r="O3581" s="18"/>
      <c r="P3581" s="18"/>
      <c r="Q3581" s="20"/>
      <c r="R3581" s="20"/>
      <c r="S3581" s="20"/>
      <c r="T3581" s="18"/>
      <c r="U3581" s="94"/>
      <c r="V3581" s="23"/>
      <c r="W3581" s="20"/>
      <c r="X3581" s="24"/>
      <c r="Y3581" s="20"/>
      <c r="Z3581" s="20"/>
      <c r="AA3581" s="18"/>
      <c r="AB3581" s="18"/>
      <c r="AC3581" s="58"/>
      <c r="AD3581" s="64"/>
      <c r="AE3581" s="39"/>
      <c r="AF3581" s="39"/>
      <c r="AG3581" s="39"/>
      <c r="AH3581" s="39"/>
      <c r="AI3581" s="39"/>
      <c r="AJ3581" s="39"/>
      <c r="AK3581" s="39"/>
      <c r="AL3581" s="39"/>
      <c r="AM3581" s="39"/>
      <c r="AN3581" s="39"/>
      <c r="AO3581" s="39"/>
      <c r="AP3581" s="39"/>
      <c r="AQ3581" s="39"/>
      <c r="AR3581" s="39"/>
      <c r="AS3581" s="39"/>
      <c r="AT3581" s="39"/>
      <c r="AU3581" s="39"/>
      <c r="AV3581" s="39"/>
      <c r="AW3581" s="39"/>
      <c r="AX3581" s="39"/>
      <c r="AY3581" s="39"/>
      <c r="AZ3581" s="39"/>
      <c r="BA3581" s="39"/>
      <c r="BB3581" s="39"/>
      <c r="BC3581" s="39"/>
      <c r="BD3581" s="39"/>
      <c r="BE3581" s="39"/>
      <c r="BF3581" s="39"/>
      <c r="BG3581" s="39"/>
      <c r="BH3581" s="39"/>
      <c r="BI3581" s="39"/>
      <c r="BJ3581" s="39"/>
      <c r="BK3581" s="39"/>
      <c r="BL3581" s="39"/>
      <c r="BM3581" s="39"/>
      <c r="BN3581" s="39"/>
      <c r="BO3581" s="39"/>
      <c r="BP3581" s="39"/>
      <c r="BQ3581" s="39"/>
      <c r="BR3581" s="39"/>
      <c r="BS3581" s="39"/>
      <c r="BT3581" s="39"/>
      <c r="BU3581" s="39"/>
      <c r="BV3581" s="39"/>
      <c r="BW3581" s="39"/>
      <c r="BX3581" s="39"/>
      <c r="BY3581" s="39"/>
      <c r="BZ3581" s="39"/>
      <c r="CA3581" s="39"/>
      <c r="CB3581" s="39"/>
      <c r="CC3581" s="39"/>
      <c r="CD3581" s="39"/>
      <c r="CE3581" s="39"/>
      <c r="CF3581" s="39"/>
      <c r="CG3581" s="39"/>
      <c r="CH3581" s="39"/>
      <c r="CI3581" s="39"/>
      <c r="CJ3581" s="39"/>
      <c r="CK3581" s="39"/>
      <c r="CL3581" s="39"/>
      <c r="CM3581" s="39"/>
      <c r="CN3581" s="39"/>
      <c r="CO3581" s="39"/>
      <c r="CP3581" s="39"/>
      <c r="CQ3581" s="39"/>
      <c r="CR3581" s="39"/>
      <c r="CS3581" s="39"/>
      <c r="CT3581" s="39"/>
      <c r="CU3581" s="39"/>
      <c r="CV3581" s="39"/>
      <c r="CW3581" s="39"/>
      <c r="CX3581" s="39"/>
      <c r="CY3581" s="39"/>
      <c r="CZ3581" s="39"/>
      <c r="DA3581" s="39"/>
      <c r="DB3581" s="39"/>
      <c r="DC3581" s="39"/>
      <c r="DD3581" s="39"/>
      <c r="DE3581" s="39"/>
      <c r="DF3581" s="39"/>
      <c r="DG3581" s="39"/>
      <c r="DH3581" s="39"/>
      <c r="DI3581" s="39"/>
      <c r="DJ3581" s="39"/>
      <c r="DK3581" s="39"/>
      <c r="DL3581" s="39"/>
      <c r="DM3581" s="39"/>
      <c r="DN3581" s="39"/>
      <c r="DO3581" s="39"/>
      <c r="DP3581" s="39"/>
      <c r="DQ3581" s="39"/>
      <c r="DR3581" s="39"/>
      <c r="DS3581" s="39"/>
      <c r="DT3581" s="39"/>
      <c r="DU3581" s="39"/>
      <c r="DV3581" s="39"/>
      <c r="DW3581" s="39"/>
      <c r="DX3581" s="39"/>
      <c r="DY3581" s="39"/>
      <c r="DZ3581" s="39"/>
      <c r="EA3581" s="39"/>
      <c r="EB3581" s="39"/>
      <c r="EC3581" s="39"/>
      <c r="ED3581" s="39"/>
      <c r="EE3581" s="39"/>
      <c r="EF3581" s="39"/>
      <c r="EG3581" s="39"/>
      <c r="EH3581" s="39"/>
      <c r="EI3581" s="39"/>
      <c r="EJ3581" s="39"/>
      <c r="EK3581" s="39"/>
      <c r="EL3581" s="39"/>
      <c r="EM3581" s="39"/>
      <c r="EN3581" s="39"/>
      <c r="EO3581" s="39"/>
      <c r="EP3581" s="39"/>
      <c r="EQ3581" s="39"/>
      <c r="ER3581" s="39"/>
      <c r="ES3581" s="39"/>
      <c r="ET3581" s="39"/>
      <c r="EU3581" s="39"/>
      <c r="EV3581" s="39"/>
      <c r="EW3581" s="39"/>
      <c r="EX3581" s="39"/>
    </row>
    <row r="3582" spans="1:154" s="39" customFormat="1" x14ac:dyDescent="0.3">
      <c r="A3582" s="29">
        <v>2997</v>
      </c>
      <c r="B3582" s="29" t="s">
        <v>47</v>
      </c>
      <c r="C3582" s="29">
        <v>434</v>
      </c>
      <c r="D3582" s="29">
        <v>8</v>
      </c>
      <c r="E3582" s="29">
        <v>0</v>
      </c>
      <c r="F3582" s="29">
        <v>0</v>
      </c>
      <c r="G3582" s="29">
        <v>76</v>
      </c>
      <c r="H3582" s="25" t="s">
        <v>476</v>
      </c>
      <c r="I3582" s="36">
        <v>76</v>
      </c>
      <c r="J3582" s="41">
        <v>1200</v>
      </c>
      <c r="K3582" s="74">
        <f>I3582*J3582</f>
        <v>91200</v>
      </c>
      <c r="L3582" s="29"/>
      <c r="M3582" s="29"/>
      <c r="N3582" s="29"/>
      <c r="O3582" s="25"/>
      <c r="P3582" s="29"/>
      <c r="Q3582" s="36"/>
      <c r="R3582" s="36"/>
      <c r="S3582" s="36"/>
      <c r="T3582" s="29"/>
      <c r="U3582" s="185"/>
      <c r="V3582" s="37"/>
      <c r="W3582" s="36"/>
      <c r="X3582" s="75">
        <f t="shared" si="386"/>
        <v>91200</v>
      </c>
      <c r="Y3582" s="36"/>
      <c r="Z3582" s="74">
        <v>50000000</v>
      </c>
      <c r="AA3582" s="29">
        <v>0</v>
      </c>
      <c r="AB3582" s="29">
        <v>0</v>
      </c>
      <c r="AC3582" s="41" t="s">
        <v>1487</v>
      </c>
      <c r="AD3582" s="36"/>
      <c r="AE3582" s="16"/>
      <c r="AF3582" s="16"/>
      <c r="AG3582" s="16"/>
      <c r="AH3582" s="16"/>
      <c r="AI3582" s="16"/>
      <c r="AJ3582" s="16"/>
      <c r="AK3582" s="16"/>
      <c r="AL3582" s="16"/>
      <c r="AM3582" s="16"/>
      <c r="AN3582" s="16"/>
      <c r="AO3582" s="16"/>
      <c r="AP3582" s="16"/>
      <c r="AQ3582" s="16"/>
      <c r="AR3582" s="16"/>
      <c r="AS3582" s="16"/>
      <c r="AT3582" s="16"/>
      <c r="AU3582" s="16"/>
      <c r="AV3582" s="16"/>
      <c r="AW3582" s="16"/>
      <c r="AX3582" s="16"/>
      <c r="AY3582" s="16"/>
      <c r="AZ3582" s="16"/>
      <c r="BA3582" s="16"/>
      <c r="BB3582" s="16"/>
      <c r="BC3582" s="16"/>
      <c r="BD3582" s="16"/>
      <c r="BE3582" s="16"/>
      <c r="BF3582" s="16"/>
      <c r="BG3582" s="16"/>
      <c r="BH3582" s="16"/>
      <c r="BI3582" s="16"/>
      <c r="BJ3582" s="16"/>
      <c r="BK3582" s="16"/>
      <c r="BL3582" s="16"/>
      <c r="BM3582" s="16"/>
      <c r="BN3582" s="16"/>
      <c r="BO3582" s="16"/>
      <c r="BP3582" s="16"/>
      <c r="BQ3582" s="16"/>
      <c r="BR3582" s="16"/>
      <c r="BS3582" s="16"/>
      <c r="BT3582" s="16"/>
      <c r="BU3582" s="16"/>
      <c r="BV3582" s="16"/>
      <c r="BW3582" s="16"/>
      <c r="BX3582" s="16"/>
      <c r="BY3582" s="16"/>
      <c r="BZ3582" s="16"/>
      <c r="CA3582" s="16"/>
      <c r="CB3582" s="16"/>
      <c r="CC3582" s="16"/>
      <c r="CD3582" s="16"/>
      <c r="CE3582" s="16"/>
      <c r="CF3582" s="16"/>
      <c r="CG3582" s="16"/>
      <c r="CH3582" s="16"/>
      <c r="CI3582" s="16"/>
      <c r="CJ3582" s="16"/>
      <c r="CK3582" s="16"/>
      <c r="CL3582" s="16"/>
      <c r="CM3582" s="16"/>
      <c r="CN3582" s="16"/>
      <c r="CO3582" s="16"/>
      <c r="CP3582" s="16"/>
      <c r="CQ3582" s="16"/>
      <c r="CR3582" s="16"/>
      <c r="CS3582" s="16"/>
      <c r="CT3582" s="16"/>
      <c r="CU3582" s="16"/>
      <c r="CV3582" s="16"/>
      <c r="CW3582" s="16"/>
      <c r="CX3582" s="16"/>
      <c r="CY3582" s="16"/>
      <c r="CZ3582" s="16"/>
      <c r="DA3582" s="16"/>
      <c r="DB3582" s="16"/>
      <c r="DC3582" s="16"/>
      <c r="DD3582" s="16"/>
      <c r="DE3582" s="16"/>
      <c r="DF3582" s="16"/>
      <c r="DG3582" s="16"/>
      <c r="DH3582" s="16"/>
      <c r="DI3582" s="16"/>
      <c r="DJ3582" s="16"/>
      <c r="DK3582" s="16"/>
      <c r="DL3582" s="16"/>
      <c r="DM3582" s="16"/>
      <c r="DN3582" s="16"/>
      <c r="DO3582" s="16"/>
      <c r="DP3582" s="16"/>
      <c r="DQ3582" s="16"/>
      <c r="DR3582" s="16"/>
      <c r="DS3582" s="16"/>
      <c r="DT3582" s="16"/>
      <c r="DU3582" s="16"/>
      <c r="DV3582" s="16"/>
      <c r="DW3582" s="16"/>
      <c r="DX3582" s="16"/>
      <c r="DY3582" s="16"/>
      <c r="DZ3582" s="16"/>
      <c r="EA3582" s="16"/>
      <c r="EB3582" s="16"/>
      <c r="EC3582" s="16"/>
      <c r="ED3582" s="16"/>
      <c r="EE3582" s="16"/>
      <c r="EF3582" s="16"/>
      <c r="EG3582" s="16"/>
      <c r="EH3582" s="16"/>
      <c r="EI3582" s="16"/>
      <c r="EJ3582" s="16"/>
      <c r="EK3582" s="16"/>
      <c r="EL3582" s="16"/>
      <c r="EM3582" s="16"/>
      <c r="EN3582" s="16"/>
      <c r="EO3582" s="16"/>
      <c r="EP3582" s="16"/>
      <c r="EQ3582" s="16"/>
      <c r="ER3582" s="16"/>
      <c r="ES3582" s="16"/>
      <c r="ET3582" s="16"/>
      <c r="EU3582" s="16"/>
      <c r="EV3582" s="16"/>
      <c r="EW3582" s="16"/>
      <c r="EX3582" s="16"/>
    </row>
    <row r="3583" spans="1:154" x14ac:dyDescent="0.3">
      <c r="A3583" s="9"/>
      <c r="B3583" s="9" t="s">
        <v>47</v>
      </c>
      <c r="C3583" s="9">
        <v>426</v>
      </c>
      <c r="D3583" s="9">
        <v>4</v>
      </c>
      <c r="E3583" s="9">
        <v>6</v>
      </c>
      <c r="F3583" s="9">
        <v>1</v>
      </c>
      <c r="G3583" s="9">
        <v>46</v>
      </c>
      <c r="H3583" s="30" t="s">
        <v>476</v>
      </c>
      <c r="I3583" s="10">
        <v>2546</v>
      </c>
      <c r="J3583" s="33">
        <v>650</v>
      </c>
      <c r="K3583" s="34">
        <f>I3583*J3583</f>
        <v>1654900</v>
      </c>
      <c r="L3583" s="9"/>
      <c r="M3583" s="9"/>
      <c r="N3583" s="9"/>
      <c r="O3583" s="9"/>
      <c r="P3583" s="9"/>
      <c r="Q3583" s="10"/>
      <c r="R3583" s="10"/>
      <c r="S3583" s="10"/>
      <c r="T3583" s="9"/>
      <c r="U3583" s="2"/>
      <c r="V3583" s="35"/>
      <c r="W3583" s="10"/>
      <c r="X3583" s="31">
        <f t="shared" si="386"/>
        <v>1654900</v>
      </c>
      <c r="Y3583" s="10"/>
      <c r="Z3583" s="34">
        <v>50000000</v>
      </c>
      <c r="AA3583" s="9">
        <v>0</v>
      </c>
      <c r="AB3583" s="9">
        <v>0</v>
      </c>
      <c r="AC3583" s="33"/>
      <c r="AD3583" s="10"/>
    </row>
    <row r="3584" spans="1:154" x14ac:dyDescent="0.3">
      <c r="A3584" s="9"/>
      <c r="B3584" s="9" t="s">
        <v>47</v>
      </c>
      <c r="C3584" s="9">
        <v>387</v>
      </c>
      <c r="D3584" s="9">
        <v>8</v>
      </c>
      <c r="E3584" s="9">
        <v>7</v>
      </c>
      <c r="F3584" s="9">
        <v>2</v>
      </c>
      <c r="G3584" s="9">
        <v>90</v>
      </c>
      <c r="H3584" s="30" t="s">
        <v>477</v>
      </c>
      <c r="I3584" s="10">
        <v>400</v>
      </c>
      <c r="J3584" s="33">
        <v>200</v>
      </c>
      <c r="K3584" s="34">
        <f>I3584*J3584</f>
        <v>80000</v>
      </c>
      <c r="L3584" s="9"/>
      <c r="M3584" s="9"/>
      <c r="N3584" s="9"/>
      <c r="O3584" s="30"/>
      <c r="P3584" s="9"/>
      <c r="Q3584" s="10"/>
      <c r="R3584" s="10"/>
      <c r="S3584" s="34"/>
      <c r="T3584" s="9"/>
      <c r="U3584" s="2"/>
      <c r="V3584" s="34"/>
      <c r="W3584" s="34"/>
      <c r="X3584" s="31">
        <f t="shared" si="386"/>
        <v>80000</v>
      </c>
      <c r="Y3584" s="34"/>
      <c r="Z3584" s="10"/>
      <c r="AA3584" s="34">
        <f>X3584-Z3584</f>
        <v>80000</v>
      </c>
      <c r="AB3584" s="9">
        <v>0.02</v>
      </c>
      <c r="AC3584" s="33"/>
      <c r="AD3584" s="10"/>
    </row>
    <row r="3585" spans="1:154" s="39" customFormat="1" x14ac:dyDescent="0.3">
      <c r="A3585" s="9"/>
      <c r="B3585" s="9"/>
      <c r="C3585" s="9"/>
      <c r="D3585" s="9"/>
      <c r="E3585" s="9"/>
      <c r="F3585" s="9"/>
      <c r="G3585" s="9"/>
      <c r="H3585" s="30"/>
      <c r="I3585" s="10"/>
      <c r="J3585" s="33"/>
      <c r="K3585" s="34"/>
      <c r="L3585" s="9">
        <v>1</v>
      </c>
      <c r="M3585" s="9" t="s">
        <v>53</v>
      </c>
      <c r="N3585" s="9" t="s">
        <v>48</v>
      </c>
      <c r="O3585" s="30" t="s">
        <v>477</v>
      </c>
      <c r="P3585" s="9">
        <v>126</v>
      </c>
      <c r="Q3585" s="10">
        <v>100</v>
      </c>
      <c r="R3585" s="10">
        <v>6750</v>
      </c>
      <c r="S3585" s="34">
        <f>P3585*R3585</f>
        <v>850500</v>
      </c>
      <c r="T3585" s="9">
        <v>36</v>
      </c>
      <c r="U3585" s="2">
        <v>62</v>
      </c>
      <c r="V3585" s="34">
        <f>S3585*U3585/100</f>
        <v>527310</v>
      </c>
      <c r="W3585" s="34">
        <f>S3585-V3585</f>
        <v>323190</v>
      </c>
      <c r="X3585" s="31">
        <f t="shared" si="386"/>
        <v>323190</v>
      </c>
      <c r="Y3585" s="34">
        <f t="shared" ref="Y3585:Y3587" si="387">X3585*Q3585/100</f>
        <v>323190</v>
      </c>
      <c r="Z3585" s="34">
        <v>10000000</v>
      </c>
      <c r="AA3585" s="9">
        <v>0</v>
      </c>
      <c r="AB3585" s="9">
        <v>0</v>
      </c>
      <c r="AC3585" s="33"/>
      <c r="AD3585" s="67"/>
      <c r="AE3585" s="16"/>
      <c r="AF3585" s="16"/>
      <c r="AG3585" s="16"/>
      <c r="AH3585" s="16"/>
      <c r="AI3585" s="16"/>
      <c r="AJ3585" s="16"/>
      <c r="AK3585" s="16"/>
      <c r="AL3585" s="16"/>
      <c r="AM3585" s="16"/>
      <c r="AN3585" s="16"/>
      <c r="AO3585" s="16"/>
      <c r="AP3585" s="16"/>
      <c r="AQ3585" s="16"/>
      <c r="AR3585" s="16"/>
      <c r="AS3585" s="16"/>
      <c r="AT3585" s="16"/>
      <c r="AU3585" s="16"/>
      <c r="AV3585" s="16"/>
      <c r="AW3585" s="16"/>
      <c r="AX3585" s="16"/>
      <c r="AY3585" s="16"/>
      <c r="AZ3585" s="16"/>
      <c r="BA3585" s="16"/>
      <c r="BB3585" s="16"/>
      <c r="BC3585" s="16"/>
      <c r="BD3585" s="16"/>
      <c r="BE3585" s="16"/>
      <c r="BF3585" s="16"/>
      <c r="BG3585" s="16"/>
      <c r="BH3585" s="16"/>
      <c r="BI3585" s="16"/>
      <c r="BJ3585" s="16"/>
      <c r="BK3585" s="16"/>
      <c r="BL3585" s="16"/>
      <c r="BM3585" s="16"/>
      <c r="BN3585" s="16"/>
      <c r="BO3585" s="16"/>
      <c r="BP3585" s="16"/>
      <c r="BQ3585" s="16"/>
      <c r="BR3585" s="16"/>
      <c r="BS3585" s="16"/>
      <c r="BT3585" s="16"/>
      <c r="BU3585" s="16"/>
      <c r="BV3585" s="16"/>
      <c r="BW3585" s="16"/>
      <c r="BX3585" s="16"/>
      <c r="BY3585" s="16"/>
      <c r="BZ3585" s="16"/>
      <c r="CA3585" s="16"/>
      <c r="CB3585" s="16"/>
      <c r="CC3585" s="16"/>
      <c r="CD3585" s="16"/>
      <c r="CE3585" s="16"/>
      <c r="CF3585" s="16"/>
      <c r="CG3585" s="16"/>
      <c r="CH3585" s="16"/>
      <c r="CI3585" s="16"/>
      <c r="CJ3585" s="16"/>
      <c r="CK3585" s="16"/>
      <c r="CL3585" s="16"/>
      <c r="CM3585" s="16"/>
      <c r="CN3585" s="16"/>
      <c r="CO3585" s="16"/>
      <c r="CP3585" s="16"/>
      <c r="CQ3585" s="16"/>
      <c r="CR3585" s="16"/>
      <c r="CS3585" s="16"/>
      <c r="CT3585" s="16"/>
      <c r="CU3585" s="16"/>
      <c r="CV3585" s="16"/>
      <c r="CW3585" s="16"/>
      <c r="CX3585" s="16"/>
      <c r="CY3585" s="16"/>
      <c r="CZ3585" s="16"/>
      <c r="DA3585" s="16"/>
      <c r="DB3585" s="16"/>
      <c r="DC3585" s="16"/>
      <c r="DD3585" s="16"/>
      <c r="DE3585" s="16"/>
      <c r="DF3585" s="16"/>
      <c r="DG3585" s="16"/>
      <c r="DH3585" s="16"/>
      <c r="DI3585" s="16"/>
      <c r="DJ3585" s="16"/>
      <c r="DK3585" s="16"/>
      <c r="DL3585" s="16"/>
      <c r="DM3585" s="16"/>
      <c r="DN3585" s="16"/>
      <c r="DO3585" s="16"/>
      <c r="DP3585" s="16"/>
      <c r="DQ3585" s="16"/>
      <c r="DR3585" s="16"/>
      <c r="DS3585" s="16"/>
      <c r="DT3585" s="16"/>
      <c r="DU3585" s="16"/>
      <c r="DV3585" s="16"/>
      <c r="DW3585" s="16"/>
      <c r="DX3585" s="16"/>
      <c r="DY3585" s="16"/>
      <c r="DZ3585" s="16"/>
      <c r="EA3585" s="16"/>
      <c r="EB3585" s="16"/>
      <c r="EC3585" s="16"/>
      <c r="ED3585" s="16"/>
      <c r="EE3585" s="16"/>
      <c r="EF3585" s="16"/>
      <c r="EG3585" s="16"/>
      <c r="EH3585" s="16"/>
      <c r="EI3585" s="16"/>
      <c r="EJ3585" s="16"/>
      <c r="EK3585" s="16"/>
      <c r="EL3585" s="16"/>
      <c r="EM3585" s="16"/>
      <c r="EN3585" s="16"/>
      <c r="EO3585" s="16"/>
      <c r="EP3585" s="16"/>
      <c r="EQ3585" s="16"/>
      <c r="ER3585" s="16"/>
      <c r="ES3585" s="16"/>
      <c r="ET3585" s="16"/>
      <c r="EU3585" s="16"/>
      <c r="EV3585" s="16"/>
      <c r="EW3585" s="16"/>
      <c r="EX3585" s="16"/>
    </row>
    <row r="3586" spans="1:154" x14ac:dyDescent="0.3">
      <c r="A3586" s="9"/>
      <c r="B3586" s="9"/>
      <c r="C3586" s="9"/>
      <c r="D3586" s="9"/>
      <c r="E3586" s="9"/>
      <c r="F3586" s="9"/>
      <c r="G3586" s="9"/>
      <c r="H3586" s="30"/>
      <c r="I3586" s="10"/>
      <c r="J3586" s="33"/>
      <c r="K3586" s="34"/>
      <c r="L3586" s="9">
        <v>2</v>
      </c>
      <c r="M3586" s="9" t="s">
        <v>290</v>
      </c>
      <c r="N3586" s="9" t="s">
        <v>72</v>
      </c>
      <c r="O3586" s="30" t="s">
        <v>477</v>
      </c>
      <c r="P3586" s="9">
        <v>48</v>
      </c>
      <c r="Q3586" s="10">
        <v>100</v>
      </c>
      <c r="R3586" s="10">
        <v>2450</v>
      </c>
      <c r="S3586" s="34">
        <f t="shared" ref="S3586:S3587" si="388">P3586*R3586</f>
        <v>117600</v>
      </c>
      <c r="T3586" s="9">
        <v>3</v>
      </c>
      <c r="U3586" s="2">
        <v>6</v>
      </c>
      <c r="V3586" s="34">
        <f t="shared" ref="V3586:V3587" si="389">S3586*U3586/100</f>
        <v>7056</v>
      </c>
      <c r="W3586" s="34">
        <f t="shared" ref="W3586:W3587" si="390">S3586-V3586</f>
        <v>110544</v>
      </c>
      <c r="X3586" s="31">
        <f t="shared" si="386"/>
        <v>110544</v>
      </c>
      <c r="Y3586" s="34">
        <f t="shared" si="387"/>
        <v>110544</v>
      </c>
      <c r="Z3586" s="34">
        <v>10000000</v>
      </c>
      <c r="AA3586" s="9">
        <v>0</v>
      </c>
      <c r="AB3586" s="9">
        <v>0</v>
      </c>
      <c r="AC3586" s="33"/>
      <c r="AD3586" s="67"/>
    </row>
    <row r="3587" spans="1:154" s="39" customFormat="1" x14ac:dyDescent="0.3">
      <c r="A3587" s="9"/>
      <c r="B3587" s="9"/>
      <c r="C3587" s="9"/>
      <c r="D3587" s="9"/>
      <c r="E3587" s="9"/>
      <c r="F3587" s="9"/>
      <c r="G3587" s="9"/>
      <c r="H3587" s="30"/>
      <c r="I3587" s="10"/>
      <c r="J3587" s="33"/>
      <c r="K3587" s="34"/>
      <c r="L3587" s="9">
        <v>3</v>
      </c>
      <c r="M3587" s="9" t="s">
        <v>52</v>
      </c>
      <c r="N3587" s="9" t="s">
        <v>48</v>
      </c>
      <c r="O3587" s="154" t="s">
        <v>3380</v>
      </c>
      <c r="P3587" s="9">
        <v>9</v>
      </c>
      <c r="Q3587" s="10">
        <v>100</v>
      </c>
      <c r="R3587" s="10">
        <v>2000</v>
      </c>
      <c r="S3587" s="34">
        <f t="shared" si="388"/>
        <v>18000</v>
      </c>
      <c r="T3587" s="9">
        <v>3</v>
      </c>
      <c r="U3587" s="2">
        <v>3</v>
      </c>
      <c r="V3587" s="34">
        <f t="shared" si="389"/>
        <v>540</v>
      </c>
      <c r="W3587" s="34">
        <f t="shared" si="390"/>
        <v>17460</v>
      </c>
      <c r="X3587" s="31">
        <f t="shared" si="386"/>
        <v>17460</v>
      </c>
      <c r="Y3587" s="34">
        <f t="shared" si="387"/>
        <v>17460</v>
      </c>
      <c r="Z3587" s="34">
        <v>50000000</v>
      </c>
      <c r="AA3587" s="9">
        <v>0</v>
      </c>
      <c r="AB3587" s="9">
        <v>0</v>
      </c>
      <c r="AC3587" s="33"/>
      <c r="AD3587" s="67"/>
      <c r="AE3587" s="16"/>
      <c r="AF3587" s="16"/>
      <c r="AG3587" s="16"/>
      <c r="AH3587" s="16"/>
      <c r="AI3587" s="16"/>
      <c r="AJ3587" s="16"/>
      <c r="AK3587" s="16"/>
      <c r="AL3587" s="16"/>
      <c r="AM3587" s="16"/>
      <c r="AN3587" s="16"/>
      <c r="AO3587" s="16"/>
      <c r="AP3587" s="16"/>
      <c r="AQ3587" s="16"/>
      <c r="AR3587" s="16"/>
      <c r="AS3587" s="16"/>
      <c r="AT3587" s="16"/>
      <c r="AU3587" s="16"/>
      <c r="AV3587" s="16"/>
      <c r="AW3587" s="16"/>
      <c r="AX3587" s="16"/>
      <c r="AY3587" s="16"/>
      <c r="AZ3587" s="16"/>
      <c r="BA3587" s="16"/>
      <c r="BB3587" s="16"/>
      <c r="BC3587" s="16"/>
      <c r="BD3587" s="16"/>
      <c r="BE3587" s="16"/>
      <c r="BF3587" s="16"/>
      <c r="BG3587" s="16"/>
      <c r="BH3587" s="16"/>
      <c r="BI3587" s="16"/>
      <c r="BJ3587" s="16"/>
      <c r="BK3587" s="16"/>
      <c r="BL3587" s="16"/>
      <c r="BM3587" s="16"/>
      <c r="BN3587" s="16"/>
      <c r="BO3587" s="16"/>
      <c r="BP3587" s="16"/>
      <c r="BQ3587" s="16"/>
      <c r="BR3587" s="16"/>
      <c r="BS3587" s="16"/>
      <c r="BT3587" s="16"/>
      <c r="BU3587" s="16"/>
      <c r="BV3587" s="16"/>
      <c r="BW3587" s="16"/>
      <c r="BX3587" s="16"/>
      <c r="BY3587" s="16"/>
      <c r="BZ3587" s="16"/>
      <c r="CA3587" s="16"/>
      <c r="CB3587" s="16"/>
      <c r="CC3587" s="16"/>
      <c r="CD3587" s="16"/>
      <c r="CE3587" s="16"/>
      <c r="CF3587" s="16"/>
      <c r="CG3587" s="16"/>
      <c r="CH3587" s="16"/>
      <c r="CI3587" s="16"/>
      <c r="CJ3587" s="16"/>
      <c r="CK3587" s="16"/>
      <c r="CL3587" s="16"/>
      <c r="CM3587" s="16"/>
      <c r="CN3587" s="16"/>
      <c r="CO3587" s="16"/>
      <c r="CP3587" s="16"/>
      <c r="CQ3587" s="16"/>
      <c r="CR3587" s="16"/>
      <c r="CS3587" s="16"/>
      <c r="CT3587" s="16"/>
      <c r="CU3587" s="16"/>
      <c r="CV3587" s="16"/>
      <c r="CW3587" s="16"/>
      <c r="CX3587" s="16"/>
      <c r="CY3587" s="16"/>
      <c r="CZ3587" s="16"/>
      <c r="DA3587" s="16"/>
      <c r="DB3587" s="16"/>
      <c r="DC3587" s="16"/>
      <c r="DD3587" s="16"/>
      <c r="DE3587" s="16"/>
      <c r="DF3587" s="16"/>
      <c r="DG3587" s="16"/>
      <c r="DH3587" s="16"/>
      <c r="DI3587" s="16"/>
      <c r="DJ3587" s="16"/>
      <c r="DK3587" s="16"/>
      <c r="DL3587" s="16"/>
      <c r="DM3587" s="16"/>
      <c r="DN3587" s="16"/>
      <c r="DO3587" s="16"/>
      <c r="DP3587" s="16"/>
      <c r="DQ3587" s="16"/>
      <c r="DR3587" s="16"/>
      <c r="DS3587" s="16"/>
      <c r="DT3587" s="16"/>
      <c r="DU3587" s="16"/>
      <c r="DV3587" s="16"/>
      <c r="DW3587" s="16"/>
      <c r="DX3587" s="16"/>
      <c r="DY3587" s="16"/>
      <c r="DZ3587" s="16"/>
      <c r="EA3587" s="16"/>
      <c r="EB3587" s="16"/>
      <c r="EC3587" s="16"/>
      <c r="ED3587" s="16"/>
      <c r="EE3587" s="16"/>
      <c r="EF3587" s="16"/>
      <c r="EG3587" s="16"/>
      <c r="EH3587" s="16"/>
      <c r="EI3587" s="16"/>
      <c r="EJ3587" s="16"/>
      <c r="EK3587" s="16"/>
      <c r="EL3587" s="16"/>
      <c r="EM3587" s="16"/>
      <c r="EN3587" s="16"/>
      <c r="EO3587" s="16"/>
      <c r="EP3587" s="16"/>
      <c r="EQ3587" s="16"/>
      <c r="ER3587" s="16"/>
      <c r="ES3587" s="16"/>
      <c r="ET3587" s="16"/>
      <c r="EU3587" s="16"/>
      <c r="EV3587" s="16"/>
      <c r="EW3587" s="16"/>
      <c r="EX3587" s="16"/>
    </row>
    <row r="3588" spans="1:154" x14ac:dyDescent="0.3">
      <c r="A3588" s="9"/>
      <c r="B3588" s="9"/>
      <c r="C3588" s="9"/>
      <c r="D3588" s="9"/>
      <c r="E3588" s="9"/>
      <c r="F3588" s="9"/>
      <c r="G3588" s="9"/>
      <c r="H3588" s="30" t="s">
        <v>476</v>
      </c>
      <c r="I3588" s="10">
        <v>2690</v>
      </c>
      <c r="J3588" s="33">
        <v>200</v>
      </c>
      <c r="K3588" s="34">
        <f>I3588*J3588</f>
        <v>538000</v>
      </c>
      <c r="L3588" s="9"/>
      <c r="M3588" s="9"/>
      <c r="N3588" s="9"/>
      <c r="O3588" s="30"/>
      <c r="P3588" s="9"/>
      <c r="Q3588" s="10"/>
      <c r="R3588" s="10"/>
      <c r="S3588" s="34"/>
      <c r="T3588" s="9"/>
      <c r="U3588" s="2"/>
      <c r="V3588" s="34"/>
      <c r="W3588" s="34"/>
      <c r="X3588" s="31">
        <f t="shared" si="386"/>
        <v>538000</v>
      </c>
      <c r="Y3588" s="10"/>
      <c r="Z3588" s="34">
        <v>50000000</v>
      </c>
      <c r="AA3588" s="9">
        <v>0</v>
      </c>
      <c r="AB3588" s="9">
        <v>0</v>
      </c>
      <c r="AC3588" s="33"/>
      <c r="AD3588" s="67"/>
    </row>
    <row r="3589" spans="1:154" x14ac:dyDescent="0.3">
      <c r="A3589" s="18"/>
      <c r="B3589" s="18"/>
      <c r="C3589" s="18"/>
      <c r="D3589" s="18"/>
      <c r="E3589" s="18"/>
      <c r="F3589" s="18"/>
      <c r="G3589" s="18"/>
      <c r="H3589" s="19"/>
      <c r="I3589" s="20"/>
      <c r="J3589" s="21"/>
      <c r="K3589" s="20"/>
      <c r="L3589" s="18"/>
      <c r="M3589" s="18"/>
      <c r="N3589" s="18"/>
      <c r="O3589" s="18"/>
      <c r="P3589" s="18"/>
      <c r="Q3589" s="20"/>
      <c r="R3589" s="20"/>
      <c r="S3589" s="20"/>
      <c r="T3589" s="18"/>
      <c r="U3589" s="94"/>
      <c r="V3589" s="23"/>
      <c r="W3589" s="20"/>
      <c r="X3589" s="20"/>
      <c r="Y3589" s="20"/>
      <c r="Z3589" s="20"/>
      <c r="AA3589" s="18"/>
      <c r="AB3589" s="18"/>
      <c r="AC3589" s="21"/>
      <c r="AD3589" s="20"/>
      <c r="AE3589" s="39"/>
      <c r="AF3589" s="39"/>
      <c r="AG3589" s="39"/>
      <c r="AH3589" s="39"/>
      <c r="AI3589" s="39"/>
      <c r="AJ3589" s="39"/>
      <c r="AK3589" s="39"/>
      <c r="AL3589" s="39"/>
      <c r="AM3589" s="39"/>
      <c r="AN3589" s="39"/>
      <c r="AO3589" s="39"/>
      <c r="AP3589" s="39"/>
      <c r="AQ3589" s="39"/>
      <c r="AR3589" s="39"/>
      <c r="AS3589" s="39"/>
      <c r="AT3589" s="39"/>
      <c r="AU3589" s="39"/>
      <c r="AV3589" s="39"/>
      <c r="AW3589" s="39"/>
      <c r="AX3589" s="39"/>
      <c r="AY3589" s="39"/>
      <c r="AZ3589" s="39"/>
      <c r="BA3589" s="39"/>
      <c r="BB3589" s="39"/>
      <c r="BC3589" s="39"/>
      <c r="BD3589" s="39"/>
      <c r="BE3589" s="39"/>
      <c r="BF3589" s="39"/>
      <c r="BG3589" s="39"/>
      <c r="BH3589" s="39"/>
      <c r="BI3589" s="39"/>
      <c r="BJ3589" s="39"/>
      <c r="BK3589" s="39"/>
      <c r="BL3589" s="39"/>
      <c r="BM3589" s="39"/>
      <c r="BN3589" s="39"/>
      <c r="BO3589" s="39"/>
      <c r="BP3589" s="39"/>
      <c r="BQ3589" s="39"/>
      <c r="BR3589" s="39"/>
      <c r="BS3589" s="39"/>
      <c r="BT3589" s="39"/>
      <c r="BU3589" s="39"/>
      <c r="BV3589" s="39"/>
      <c r="BW3589" s="39"/>
      <c r="BX3589" s="39"/>
      <c r="BY3589" s="39"/>
      <c r="BZ3589" s="39"/>
      <c r="CA3589" s="39"/>
      <c r="CB3589" s="39"/>
      <c r="CC3589" s="39"/>
      <c r="CD3589" s="39"/>
      <c r="CE3589" s="39"/>
      <c r="CF3589" s="39"/>
      <c r="CG3589" s="39"/>
      <c r="CH3589" s="39"/>
      <c r="CI3589" s="39"/>
      <c r="CJ3589" s="39"/>
      <c r="CK3589" s="39"/>
      <c r="CL3589" s="39"/>
      <c r="CM3589" s="39"/>
      <c r="CN3589" s="39"/>
      <c r="CO3589" s="39"/>
      <c r="CP3589" s="39"/>
      <c r="CQ3589" s="39"/>
      <c r="CR3589" s="39"/>
      <c r="CS3589" s="39"/>
      <c r="CT3589" s="39"/>
      <c r="CU3589" s="39"/>
      <c r="CV3589" s="39"/>
      <c r="CW3589" s="39"/>
      <c r="CX3589" s="39"/>
      <c r="CY3589" s="39"/>
      <c r="CZ3589" s="39"/>
      <c r="DA3589" s="39"/>
      <c r="DB3589" s="39"/>
      <c r="DC3589" s="39"/>
      <c r="DD3589" s="39"/>
      <c r="DE3589" s="39"/>
      <c r="DF3589" s="39"/>
      <c r="DG3589" s="39"/>
      <c r="DH3589" s="39"/>
      <c r="DI3589" s="39"/>
      <c r="DJ3589" s="39"/>
      <c r="DK3589" s="39"/>
      <c r="DL3589" s="39"/>
      <c r="DM3589" s="39"/>
      <c r="DN3589" s="39"/>
      <c r="DO3589" s="39"/>
      <c r="DP3589" s="39"/>
      <c r="DQ3589" s="39"/>
      <c r="DR3589" s="39"/>
      <c r="DS3589" s="39"/>
      <c r="DT3589" s="39"/>
      <c r="DU3589" s="39"/>
      <c r="DV3589" s="39"/>
      <c r="DW3589" s="39"/>
      <c r="DX3589" s="39"/>
      <c r="DY3589" s="39"/>
      <c r="DZ3589" s="39"/>
      <c r="EA3589" s="39"/>
      <c r="EB3589" s="39"/>
      <c r="EC3589" s="39"/>
      <c r="ED3589" s="39"/>
      <c r="EE3589" s="39"/>
      <c r="EF3589" s="39"/>
      <c r="EG3589" s="39"/>
      <c r="EH3589" s="39"/>
      <c r="EI3589" s="39"/>
      <c r="EJ3589" s="39"/>
      <c r="EK3589" s="39"/>
      <c r="EL3589" s="39"/>
      <c r="EM3589" s="39"/>
      <c r="EN3589" s="39"/>
      <c r="EO3589" s="39"/>
      <c r="EP3589" s="39"/>
      <c r="EQ3589" s="39"/>
      <c r="ER3589" s="39"/>
      <c r="ES3589" s="39"/>
      <c r="ET3589" s="39"/>
      <c r="EU3589" s="39"/>
      <c r="EV3589" s="39"/>
      <c r="EW3589" s="39"/>
      <c r="EX3589" s="39"/>
    </row>
    <row r="3590" spans="1:154" x14ac:dyDescent="0.3">
      <c r="A3590" s="29">
        <v>2998</v>
      </c>
      <c r="B3590" s="29" t="s">
        <v>47</v>
      </c>
      <c r="C3590" s="29">
        <v>3265</v>
      </c>
      <c r="D3590" s="29">
        <v>5</v>
      </c>
      <c r="E3590" s="29">
        <v>3</v>
      </c>
      <c r="F3590" s="29">
        <v>2</v>
      </c>
      <c r="G3590" s="29">
        <v>80</v>
      </c>
      <c r="H3590" s="25" t="s">
        <v>477</v>
      </c>
      <c r="I3590" s="36">
        <v>380</v>
      </c>
      <c r="J3590" s="41">
        <v>220</v>
      </c>
      <c r="K3590" s="74">
        <f t="shared" ref="K3590:K3609" si="391">I3590*J3590</f>
        <v>83600</v>
      </c>
      <c r="L3590" s="29">
        <v>1</v>
      </c>
      <c r="M3590" s="29" t="s">
        <v>53</v>
      </c>
      <c r="N3590" s="29" t="s">
        <v>48</v>
      </c>
      <c r="O3590" s="25" t="s">
        <v>477</v>
      </c>
      <c r="P3590" s="29">
        <v>113</v>
      </c>
      <c r="Q3590" s="36">
        <v>100</v>
      </c>
      <c r="R3590" s="36">
        <v>6750</v>
      </c>
      <c r="S3590" s="74">
        <f>P3590*R3590</f>
        <v>762750</v>
      </c>
      <c r="T3590" s="29">
        <v>17</v>
      </c>
      <c r="U3590" s="185">
        <v>24</v>
      </c>
      <c r="V3590" s="74">
        <f>S3590*U3590/100</f>
        <v>183060</v>
      </c>
      <c r="W3590" s="74">
        <f>S3590-V3590</f>
        <v>579690</v>
      </c>
      <c r="X3590" s="75">
        <f>K3590+W3590</f>
        <v>663290</v>
      </c>
      <c r="Y3590" s="74">
        <f>X3590*Q3590/100</f>
        <v>663290</v>
      </c>
      <c r="Z3590" s="74">
        <v>50000000</v>
      </c>
      <c r="AA3590" s="29">
        <v>0</v>
      </c>
      <c r="AB3590" s="29">
        <v>0</v>
      </c>
      <c r="AC3590" s="41" t="s">
        <v>1488</v>
      </c>
      <c r="AD3590" s="36"/>
    </row>
    <row r="3591" spans="1:154" x14ac:dyDescent="0.3">
      <c r="A3591" s="9"/>
      <c r="B3591" s="9"/>
      <c r="C3591" s="9"/>
      <c r="D3591" s="9"/>
      <c r="E3591" s="9"/>
      <c r="F3591" s="9"/>
      <c r="G3591" s="9"/>
      <c r="H3591" s="30" t="s">
        <v>476</v>
      </c>
      <c r="I3591" s="10">
        <v>1100</v>
      </c>
      <c r="J3591" s="33">
        <v>220</v>
      </c>
      <c r="K3591" s="34">
        <f t="shared" si="391"/>
        <v>242000</v>
      </c>
      <c r="L3591" s="9"/>
      <c r="M3591" s="9"/>
      <c r="N3591" s="9"/>
      <c r="O3591" s="9"/>
      <c r="P3591" s="9"/>
      <c r="Q3591" s="10"/>
      <c r="R3591" s="10"/>
      <c r="S3591" s="10"/>
      <c r="T3591" s="9"/>
      <c r="U3591" s="2"/>
      <c r="V3591" s="35"/>
      <c r="W3591" s="10"/>
      <c r="X3591" s="31">
        <f>K3591+W3591</f>
        <v>242000</v>
      </c>
      <c r="Y3591" s="10"/>
      <c r="Z3591" s="34">
        <v>50000000</v>
      </c>
      <c r="AA3591" s="9">
        <v>0</v>
      </c>
      <c r="AB3591" s="9">
        <v>0</v>
      </c>
      <c r="AC3591" s="33"/>
      <c r="AD3591" s="10"/>
    </row>
    <row r="3592" spans="1:154" x14ac:dyDescent="0.3">
      <c r="A3592" s="9"/>
      <c r="B3592" s="9" t="s">
        <v>45</v>
      </c>
      <c r="C3592" s="9">
        <v>484</v>
      </c>
      <c r="D3592" s="9">
        <v>5</v>
      </c>
      <c r="E3592" s="9">
        <v>6</v>
      </c>
      <c r="F3592" s="9">
        <v>0</v>
      </c>
      <c r="G3592" s="9">
        <v>0</v>
      </c>
      <c r="H3592" s="30" t="s">
        <v>477</v>
      </c>
      <c r="I3592" s="10">
        <v>400</v>
      </c>
      <c r="J3592" s="33">
        <v>150</v>
      </c>
      <c r="K3592" s="34">
        <f t="shared" si="391"/>
        <v>60000</v>
      </c>
      <c r="L3592" s="9"/>
      <c r="M3592" s="9"/>
      <c r="N3592" s="9"/>
      <c r="O3592" s="30"/>
      <c r="P3592" s="9"/>
      <c r="Q3592" s="10"/>
      <c r="R3592" s="10"/>
      <c r="S3592" s="34"/>
      <c r="T3592" s="9"/>
      <c r="U3592" s="2"/>
      <c r="V3592" s="35"/>
      <c r="W3592" s="10"/>
      <c r="X3592" s="31">
        <f>K3592+W3592</f>
        <v>60000</v>
      </c>
      <c r="Y3592" s="10"/>
      <c r="Z3592" s="10"/>
      <c r="AA3592" s="34">
        <f>X3592-Z3592</f>
        <v>60000</v>
      </c>
      <c r="AB3592" s="9">
        <v>0.02</v>
      </c>
      <c r="AC3592" s="41"/>
      <c r="AD3592" s="36"/>
    </row>
    <row r="3593" spans="1:154" x14ac:dyDescent="0.3">
      <c r="A3593" s="9"/>
      <c r="B3593" s="9"/>
      <c r="C3593" s="9"/>
      <c r="D3593" s="9"/>
      <c r="E3593" s="9"/>
      <c r="F3593" s="9"/>
      <c r="G3593" s="9"/>
      <c r="H3593" s="30"/>
      <c r="I3593" s="10"/>
      <c r="J3593" s="33"/>
      <c r="K3593" s="34"/>
      <c r="L3593" s="9">
        <v>1</v>
      </c>
      <c r="M3593" s="9" t="s">
        <v>53</v>
      </c>
      <c r="N3593" s="9" t="s">
        <v>48</v>
      </c>
      <c r="O3593" s="30" t="s">
        <v>477</v>
      </c>
      <c r="P3593" s="9">
        <v>32</v>
      </c>
      <c r="Q3593" s="10">
        <v>100</v>
      </c>
      <c r="R3593" s="10">
        <v>6750</v>
      </c>
      <c r="S3593" s="34">
        <f>P3593*R3593</f>
        <v>216000</v>
      </c>
      <c r="T3593" s="9">
        <v>47</v>
      </c>
      <c r="U3593" s="2">
        <v>76</v>
      </c>
      <c r="V3593" s="34">
        <f>S3593*U3593/100</f>
        <v>164160</v>
      </c>
      <c r="W3593" s="34">
        <f>S3593-V3593</f>
        <v>51840</v>
      </c>
      <c r="X3593" s="31">
        <f>K3593+W3593</f>
        <v>51840</v>
      </c>
      <c r="Y3593" s="34">
        <f>X3593*Q3593/100</f>
        <v>51840</v>
      </c>
      <c r="Z3593" s="34">
        <v>10000000</v>
      </c>
      <c r="AA3593" s="9">
        <v>0</v>
      </c>
      <c r="AB3593" s="9">
        <v>0</v>
      </c>
      <c r="AC3593" s="41"/>
      <c r="AD3593" s="36"/>
    </row>
    <row r="3594" spans="1:154" x14ac:dyDescent="0.3">
      <c r="A3594" s="9"/>
      <c r="B3594" s="9"/>
      <c r="C3594" s="9"/>
      <c r="D3594" s="9"/>
      <c r="E3594" s="9"/>
      <c r="F3594" s="9"/>
      <c r="G3594" s="9"/>
      <c r="H3594" s="30" t="s">
        <v>476</v>
      </c>
      <c r="I3594" s="10">
        <v>2000</v>
      </c>
      <c r="J3594" s="33">
        <v>150</v>
      </c>
      <c r="K3594" s="34">
        <f t="shared" si="391"/>
        <v>300000</v>
      </c>
      <c r="L3594" s="9"/>
      <c r="M3594" s="9"/>
      <c r="N3594" s="9"/>
      <c r="O3594" s="9"/>
      <c r="P3594" s="9"/>
      <c r="Q3594" s="10"/>
      <c r="R3594" s="10"/>
      <c r="S3594" s="34"/>
      <c r="T3594" s="9"/>
      <c r="U3594" s="2"/>
      <c r="V3594" s="35"/>
      <c r="W3594" s="10"/>
      <c r="X3594" s="31">
        <f>K3594+W3594</f>
        <v>300000</v>
      </c>
      <c r="Y3594" s="34"/>
      <c r="Z3594" s="10"/>
      <c r="AA3594" s="34">
        <f>X3594-Z3594</f>
        <v>300000</v>
      </c>
      <c r="AB3594" s="9">
        <v>0.01</v>
      </c>
      <c r="AC3594" s="33"/>
      <c r="AD3594" s="10"/>
    </row>
    <row r="3595" spans="1:154" s="39" customFormat="1" x14ac:dyDescent="0.3">
      <c r="A3595" s="18"/>
      <c r="B3595" s="18"/>
      <c r="C3595" s="18"/>
      <c r="D3595" s="18"/>
      <c r="E3595" s="18"/>
      <c r="F3595" s="18"/>
      <c r="G3595" s="18"/>
      <c r="H3595" s="19"/>
      <c r="I3595" s="20"/>
      <c r="J3595" s="21"/>
      <c r="K3595" s="20"/>
      <c r="L3595" s="18"/>
      <c r="M3595" s="18"/>
      <c r="N3595" s="18"/>
      <c r="O3595" s="18"/>
      <c r="P3595" s="18"/>
      <c r="Q3595" s="20"/>
      <c r="R3595" s="20"/>
      <c r="S3595" s="20"/>
      <c r="T3595" s="18"/>
      <c r="U3595" s="94"/>
      <c r="V3595" s="23"/>
      <c r="W3595" s="20"/>
      <c r="X3595" s="20"/>
      <c r="Y3595" s="20"/>
      <c r="Z3595" s="20"/>
      <c r="AA3595" s="18"/>
      <c r="AB3595" s="18"/>
      <c r="AC3595" s="21"/>
      <c r="AD3595" s="20"/>
    </row>
    <row r="3596" spans="1:154" x14ac:dyDescent="0.3">
      <c r="A3596" s="29">
        <v>2999</v>
      </c>
      <c r="B3596" s="29" t="s">
        <v>47</v>
      </c>
      <c r="C3596" s="29">
        <v>116</v>
      </c>
      <c r="D3596" s="29">
        <v>7</v>
      </c>
      <c r="E3596" s="29">
        <v>2</v>
      </c>
      <c r="F3596" s="29">
        <v>0</v>
      </c>
      <c r="G3596" s="29">
        <v>29</v>
      </c>
      <c r="H3596" s="25" t="s">
        <v>477</v>
      </c>
      <c r="I3596" s="36">
        <v>429</v>
      </c>
      <c r="J3596" s="41">
        <v>250</v>
      </c>
      <c r="K3596" s="74">
        <f t="shared" si="391"/>
        <v>107250</v>
      </c>
      <c r="L3596" s="29"/>
      <c r="M3596" s="29"/>
      <c r="N3596" s="29"/>
      <c r="O3596" s="25"/>
      <c r="P3596" s="29"/>
      <c r="Q3596" s="36"/>
      <c r="R3596" s="36"/>
      <c r="S3596" s="74"/>
      <c r="T3596" s="29"/>
      <c r="U3596" s="185"/>
      <c r="V3596" s="74"/>
      <c r="W3596" s="74"/>
      <c r="X3596" s="75">
        <f t="shared" ref="X3596:X3601" si="392">K3596+W3596</f>
        <v>107250</v>
      </c>
      <c r="Y3596" s="36"/>
      <c r="Z3596" s="36"/>
      <c r="AA3596" s="74">
        <f>X3596-Z3596</f>
        <v>107250</v>
      </c>
      <c r="AB3596" s="29">
        <v>0.02</v>
      </c>
      <c r="AC3596" s="41" t="s">
        <v>1489</v>
      </c>
      <c r="AD3596" s="36"/>
    </row>
    <row r="3597" spans="1:154" s="6" customFormat="1" x14ac:dyDescent="0.3">
      <c r="A3597" s="1"/>
      <c r="B3597" s="1"/>
      <c r="C3597" s="1"/>
      <c r="D3597" s="1"/>
      <c r="E3597" s="1"/>
      <c r="F3597" s="1"/>
      <c r="G3597" s="1"/>
      <c r="H3597" s="112"/>
      <c r="I3597" s="2"/>
      <c r="J3597" s="3"/>
      <c r="K3597" s="113"/>
      <c r="L3597" s="1">
        <v>1</v>
      </c>
      <c r="M3597" s="1" t="s">
        <v>53</v>
      </c>
      <c r="N3597" s="1" t="s">
        <v>48</v>
      </c>
      <c r="O3597" s="112" t="s">
        <v>477</v>
      </c>
      <c r="P3597" s="1">
        <v>135</v>
      </c>
      <c r="Q3597" s="2">
        <v>100</v>
      </c>
      <c r="R3597" s="2">
        <v>6750</v>
      </c>
      <c r="S3597" s="113">
        <f>P3597*R3597</f>
        <v>911250</v>
      </c>
      <c r="T3597" s="1">
        <v>32</v>
      </c>
      <c r="U3597" s="2">
        <v>54</v>
      </c>
      <c r="V3597" s="113">
        <f>S3597*U3597/100</f>
        <v>492075</v>
      </c>
      <c r="W3597" s="113">
        <f>S3597-V3597</f>
        <v>419175</v>
      </c>
      <c r="X3597" s="114">
        <f t="shared" si="392"/>
        <v>419175</v>
      </c>
      <c r="Y3597" s="113">
        <f>X3597*Q3597/100</f>
        <v>419175</v>
      </c>
      <c r="Z3597" s="113">
        <v>10000000</v>
      </c>
      <c r="AA3597" s="1">
        <v>0</v>
      </c>
      <c r="AB3597" s="1">
        <v>0</v>
      </c>
      <c r="AC3597" s="89"/>
      <c r="AD3597" s="185"/>
    </row>
    <row r="3598" spans="1:154" x14ac:dyDescent="0.3">
      <c r="A3598" s="9"/>
      <c r="B3598" s="9"/>
      <c r="C3598" s="9"/>
      <c r="D3598" s="9"/>
      <c r="E3598" s="9"/>
      <c r="F3598" s="9"/>
      <c r="G3598" s="9"/>
      <c r="H3598" s="30" t="s">
        <v>477</v>
      </c>
      <c r="I3598" s="10">
        <v>400</v>
      </c>
      <c r="J3598" s="33">
        <v>250</v>
      </c>
      <c r="K3598" s="34">
        <f t="shared" si="391"/>
        <v>100000</v>
      </c>
      <c r="L3598" s="9">
        <v>2</v>
      </c>
      <c r="M3598" s="9" t="s">
        <v>53</v>
      </c>
      <c r="N3598" s="9" t="s">
        <v>72</v>
      </c>
      <c r="O3598" s="30" t="s">
        <v>477</v>
      </c>
      <c r="P3598" s="9">
        <v>54</v>
      </c>
      <c r="Q3598" s="10">
        <v>100</v>
      </c>
      <c r="R3598" s="10">
        <v>6750</v>
      </c>
      <c r="S3598" s="34">
        <f>P3598*R3598</f>
        <v>364500</v>
      </c>
      <c r="T3598" s="9">
        <v>18</v>
      </c>
      <c r="U3598" s="2">
        <v>86</v>
      </c>
      <c r="V3598" s="34">
        <f>S3598*U3598/100</f>
        <v>313470</v>
      </c>
      <c r="W3598" s="34">
        <f>S3598-V3598</f>
        <v>51030</v>
      </c>
      <c r="X3598" s="31">
        <f t="shared" si="392"/>
        <v>151030</v>
      </c>
      <c r="Y3598" s="34">
        <f>X3598*Q3598/100</f>
        <v>151030</v>
      </c>
      <c r="Z3598" s="34">
        <v>50000000</v>
      </c>
      <c r="AA3598" s="9">
        <v>0</v>
      </c>
      <c r="AB3598" s="9">
        <v>0</v>
      </c>
      <c r="AC3598" s="33"/>
      <c r="AD3598" s="10"/>
    </row>
    <row r="3599" spans="1:154" x14ac:dyDescent="0.3">
      <c r="A3599" s="9"/>
      <c r="B3599" s="9" t="s">
        <v>47</v>
      </c>
      <c r="C3599" s="9">
        <v>113</v>
      </c>
      <c r="D3599" s="9">
        <v>7</v>
      </c>
      <c r="E3599" s="9">
        <v>2</v>
      </c>
      <c r="F3599" s="9">
        <v>3</v>
      </c>
      <c r="G3599" s="9">
        <v>55</v>
      </c>
      <c r="H3599" s="30" t="s">
        <v>476</v>
      </c>
      <c r="I3599" s="10">
        <v>1155</v>
      </c>
      <c r="J3599" s="33">
        <v>200</v>
      </c>
      <c r="K3599" s="34">
        <f t="shared" si="391"/>
        <v>231000</v>
      </c>
      <c r="L3599" s="9"/>
      <c r="M3599" s="9"/>
      <c r="N3599" s="9"/>
      <c r="O3599" s="9"/>
      <c r="P3599" s="9"/>
      <c r="Q3599" s="10"/>
      <c r="R3599" s="10"/>
      <c r="S3599" s="10"/>
      <c r="T3599" s="9"/>
      <c r="U3599" s="2"/>
      <c r="V3599" s="35"/>
      <c r="W3599" s="10"/>
      <c r="X3599" s="31">
        <f t="shared" si="392"/>
        <v>231000</v>
      </c>
      <c r="Y3599" s="34"/>
      <c r="Z3599" s="34">
        <v>50000000</v>
      </c>
      <c r="AA3599" s="9">
        <v>0</v>
      </c>
      <c r="AB3599" s="9">
        <v>0</v>
      </c>
      <c r="AC3599" s="33"/>
      <c r="AD3599" s="10"/>
    </row>
    <row r="3600" spans="1:154" x14ac:dyDescent="0.3">
      <c r="A3600" s="18"/>
      <c r="B3600" s="18"/>
      <c r="C3600" s="18"/>
      <c r="D3600" s="18"/>
      <c r="E3600" s="18"/>
      <c r="F3600" s="18"/>
      <c r="G3600" s="18"/>
      <c r="H3600" s="19"/>
      <c r="I3600" s="20"/>
      <c r="J3600" s="21"/>
      <c r="K3600" s="20"/>
      <c r="L3600" s="18"/>
      <c r="M3600" s="18"/>
      <c r="N3600" s="18"/>
      <c r="O3600" s="18"/>
      <c r="P3600" s="18"/>
      <c r="Q3600" s="20"/>
      <c r="R3600" s="20"/>
      <c r="S3600" s="20"/>
      <c r="T3600" s="18"/>
      <c r="U3600" s="94"/>
      <c r="V3600" s="23"/>
      <c r="W3600" s="20"/>
      <c r="X3600" s="20"/>
      <c r="Y3600" s="20"/>
      <c r="Z3600" s="20"/>
      <c r="AA3600" s="18"/>
      <c r="AB3600" s="18"/>
      <c r="AC3600" s="21"/>
      <c r="AD3600" s="20"/>
      <c r="AE3600" s="39"/>
      <c r="AF3600" s="39"/>
      <c r="AG3600" s="39"/>
      <c r="AH3600" s="39"/>
      <c r="AI3600" s="39"/>
      <c r="AJ3600" s="39"/>
      <c r="AK3600" s="39"/>
      <c r="AL3600" s="39"/>
      <c r="AM3600" s="39"/>
      <c r="AN3600" s="39"/>
      <c r="AO3600" s="39"/>
      <c r="AP3600" s="39"/>
      <c r="AQ3600" s="39"/>
      <c r="AR3600" s="39"/>
      <c r="AS3600" s="39"/>
      <c r="AT3600" s="39"/>
      <c r="AU3600" s="39"/>
      <c r="AV3600" s="39"/>
      <c r="AW3600" s="39"/>
      <c r="AX3600" s="39"/>
      <c r="AY3600" s="39"/>
      <c r="AZ3600" s="39"/>
      <c r="BA3600" s="39"/>
      <c r="BB3600" s="39"/>
      <c r="BC3600" s="39"/>
      <c r="BD3600" s="39"/>
      <c r="BE3600" s="39"/>
      <c r="BF3600" s="39"/>
      <c r="BG3600" s="39"/>
      <c r="BH3600" s="39"/>
      <c r="BI3600" s="39"/>
      <c r="BJ3600" s="39"/>
      <c r="BK3600" s="39"/>
      <c r="BL3600" s="39"/>
      <c r="BM3600" s="39"/>
      <c r="BN3600" s="39"/>
      <c r="BO3600" s="39"/>
      <c r="BP3600" s="39"/>
      <c r="BQ3600" s="39"/>
      <c r="BR3600" s="39"/>
      <c r="BS3600" s="39"/>
      <c r="BT3600" s="39"/>
      <c r="BU3600" s="39"/>
      <c r="BV3600" s="39"/>
      <c r="BW3600" s="39"/>
      <c r="BX3600" s="39"/>
      <c r="BY3600" s="39"/>
      <c r="BZ3600" s="39"/>
      <c r="CA3600" s="39"/>
      <c r="CB3600" s="39"/>
      <c r="CC3600" s="39"/>
      <c r="CD3600" s="39"/>
      <c r="CE3600" s="39"/>
      <c r="CF3600" s="39"/>
      <c r="CG3600" s="39"/>
      <c r="CH3600" s="39"/>
      <c r="CI3600" s="39"/>
      <c r="CJ3600" s="39"/>
      <c r="CK3600" s="39"/>
      <c r="CL3600" s="39"/>
      <c r="CM3600" s="39"/>
      <c r="CN3600" s="39"/>
      <c r="CO3600" s="39"/>
      <c r="CP3600" s="39"/>
      <c r="CQ3600" s="39"/>
      <c r="CR3600" s="39"/>
      <c r="CS3600" s="39"/>
      <c r="CT3600" s="39"/>
      <c r="CU3600" s="39"/>
      <c r="CV3600" s="39"/>
      <c r="CW3600" s="39"/>
      <c r="CX3600" s="39"/>
      <c r="CY3600" s="39"/>
      <c r="CZ3600" s="39"/>
      <c r="DA3600" s="39"/>
      <c r="DB3600" s="39"/>
      <c r="DC3600" s="39"/>
      <c r="DD3600" s="39"/>
      <c r="DE3600" s="39"/>
      <c r="DF3600" s="39"/>
      <c r="DG3600" s="39"/>
      <c r="DH3600" s="39"/>
      <c r="DI3600" s="39"/>
      <c r="DJ3600" s="39"/>
      <c r="DK3600" s="39"/>
      <c r="DL3600" s="39"/>
      <c r="DM3600" s="39"/>
      <c r="DN3600" s="39"/>
      <c r="DO3600" s="39"/>
      <c r="DP3600" s="39"/>
      <c r="DQ3600" s="39"/>
      <c r="DR3600" s="39"/>
      <c r="DS3600" s="39"/>
      <c r="DT3600" s="39"/>
      <c r="DU3600" s="39"/>
      <c r="DV3600" s="39"/>
      <c r="DW3600" s="39"/>
      <c r="DX3600" s="39"/>
      <c r="DY3600" s="39"/>
      <c r="DZ3600" s="39"/>
      <c r="EA3600" s="39"/>
      <c r="EB3600" s="39"/>
      <c r="EC3600" s="39"/>
      <c r="ED3600" s="39"/>
      <c r="EE3600" s="39"/>
      <c r="EF3600" s="39"/>
      <c r="EG3600" s="39"/>
      <c r="EH3600" s="39"/>
      <c r="EI3600" s="39"/>
      <c r="EJ3600" s="39"/>
      <c r="EK3600" s="39"/>
      <c r="EL3600" s="39"/>
      <c r="EM3600" s="39"/>
      <c r="EN3600" s="39"/>
      <c r="EO3600" s="39"/>
      <c r="EP3600" s="39"/>
      <c r="EQ3600" s="39"/>
      <c r="ER3600" s="39"/>
      <c r="ES3600" s="39"/>
      <c r="ET3600" s="39"/>
      <c r="EU3600" s="39"/>
      <c r="EV3600" s="39"/>
      <c r="EW3600" s="39"/>
      <c r="EX3600" s="39"/>
    </row>
    <row r="3601" spans="1:154" s="39" customFormat="1" x14ac:dyDescent="0.3">
      <c r="A3601" s="29">
        <v>3000</v>
      </c>
      <c r="B3601" s="29" t="s">
        <v>46</v>
      </c>
      <c r="C3601" s="29">
        <v>5113</v>
      </c>
      <c r="D3601" s="29">
        <v>5</v>
      </c>
      <c r="E3601" s="29">
        <v>0</v>
      </c>
      <c r="F3601" s="29">
        <v>2</v>
      </c>
      <c r="G3601" s="29">
        <v>0</v>
      </c>
      <c r="H3601" s="25" t="s">
        <v>476</v>
      </c>
      <c r="I3601" s="36">
        <v>200</v>
      </c>
      <c r="J3601" s="41">
        <v>290</v>
      </c>
      <c r="K3601" s="74">
        <f t="shared" si="391"/>
        <v>58000</v>
      </c>
      <c r="L3601" s="29"/>
      <c r="M3601" s="29"/>
      <c r="N3601" s="29"/>
      <c r="O3601" s="29"/>
      <c r="P3601" s="29"/>
      <c r="Q3601" s="36"/>
      <c r="R3601" s="36"/>
      <c r="S3601" s="36"/>
      <c r="T3601" s="29"/>
      <c r="U3601" s="185"/>
      <c r="V3601" s="37"/>
      <c r="W3601" s="36"/>
      <c r="X3601" s="75">
        <f t="shared" si="392"/>
        <v>58000</v>
      </c>
      <c r="Y3601" s="36"/>
      <c r="Z3601" s="36"/>
      <c r="AA3601" s="74">
        <f>X3601-Z3601</f>
        <v>58000</v>
      </c>
      <c r="AB3601" s="29">
        <v>0.01</v>
      </c>
      <c r="AC3601" s="41" t="s">
        <v>1490</v>
      </c>
      <c r="AD3601" s="36"/>
      <c r="AE3601" s="59"/>
      <c r="AF3601" s="59"/>
      <c r="AG3601" s="59"/>
      <c r="AH3601" s="59"/>
      <c r="AI3601" s="59"/>
      <c r="AJ3601" s="59"/>
      <c r="AK3601" s="59"/>
      <c r="AL3601" s="59"/>
      <c r="AM3601" s="59"/>
      <c r="AN3601" s="59"/>
      <c r="AO3601" s="59"/>
      <c r="AP3601" s="59"/>
      <c r="AQ3601" s="59"/>
      <c r="AR3601" s="59"/>
      <c r="AS3601" s="59"/>
      <c r="AT3601" s="59"/>
      <c r="AU3601" s="59"/>
      <c r="AV3601" s="59"/>
      <c r="AW3601" s="59"/>
      <c r="AX3601" s="59"/>
      <c r="AY3601" s="59"/>
      <c r="AZ3601" s="59"/>
      <c r="BA3601" s="59"/>
      <c r="BB3601" s="59"/>
      <c r="BC3601" s="59"/>
      <c r="BD3601" s="59"/>
      <c r="BE3601" s="59"/>
      <c r="BF3601" s="59"/>
      <c r="BG3601" s="59"/>
      <c r="BH3601" s="59"/>
      <c r="BI3601" s="59"/>
      <c r="BJ3601" s="59"/>
      <c r="BK3601" s="59"/>
      <c r="BL3601" s="59"/>
      <c r="BM3601" s="59"/>
      <c r="BN3601" s="59"/>
      <c r="BO3601" s="59"/>
      <c r="BP3601" s="59"/>
      <c r="BQ3601" s="59"/>
      <c r="BR3601" s="59"/>
      <c r="BS3601" s="59"/>
      <c r="BT3601" s="59"/>
      <c r="BU3601" s="59"/>
      <c r="BV3601" s="59"/>
      <c r="BW3601" s="59"/>
      <c r="BX3601" s="59"/>
      <c r="BY3601" s="59"/>
      <c r="BZ3601" s="59"/>
      <c r="CA3601" s="59"/>
      <c r="CB3601" s="59"/>
      <c r="CC3601" s="59"/>
      <c r="CD3601" s="59"/>
      <c r="CE3601" s="59"/>
      <c r="CF3601" s="59"/>
      <c r="CG3601" s="59"/>
      <c r="CH3601" s="59"/>
      <c r="CI3601" s="59"/>
      <c r="CJ3601" s="59"/>
      <c r="CK3601" s="59"/>
      <c r="CL3601" s="59"/>
      <c r="CM3601" s="59"/>
      <c r="CN3601" s="59"/>
      <c r="CO3601" s="59"/>
      <c r="CP3601" s="59"/>
      <c r="CQ3601" s="59"/>
      <c r="CR3601" s="59"/>
      <c r="CS3601" s="59"/>
      <c r="CT3601" s="59"/>
      <c r="CU3601" s="59"/>
      <c r="CV3601" s="59"/>
      <c r="CW3601" s="59"/>
      <c r="CX3601" s="59"/>
      <c r="CY3601" s="59"/>
      <c r="CZ3601" s="59"/>
      <c r="DA3601" s="59"/>
      <c r="DB3601" s="59"/>
      <c r="DC3601" s="59"/>
      <c r="DD3601" s="59"/>
      <c r="DE3601" s="59"/>
      <c r="DF3601" s="59"/>
      <c r="DG3601" s="59"/>
      <c r="DH3601" s="59"/>
      <c r="DI3601" s="59"/>
      <c r="DJ3601" s="59"/>
      <c r="DK3601" s="59"/>
      <c r="DL3601" s="59"/>
      <c r="DM3601" s="59"/>
      <c r="DN3601" s="59"/>
      <c r="DO3601" s="59"/>
      <c r="DP3601" s="59"/>
      <c r="DQ3601" s="59"/>
      <c r="DR3601" s="59"/>
      <c r="DS3601" s="59"/>
      <c r="DT3601" s="59"/>
      <c r="DU3601" s="59"/>
      <c r="DV3601" s="59"/>
      <c r="DW3601" s="59"/>
      <c r="DX3601" s="59"/>
      <c r="DY3601" s="59"/>
      <c r="DZ3601" s="59"/>
      <c r="EA3601" s="59"/>
      <c r="EB3601" s="59"/>
      <c r="EC3601" s="59"/>
      <c r="ED3601" s="59"/>
      <c r="EE3601" s="59"/>
      <c r="EF3601" s="59"/>
      <c r="EG3601" s="59"/>
      <c r="EH3601" s="59"/>
      <c r="EI3601" s="59"/>
      <c r="EJ3601" s="59"/>
      <c r="EK3601" s="59"/>
      <c r="EL3601" s="59"/>
      <c r="EM3601" s="59"/>
      <c r="EN3601" s="59"/>
      <c r="EO3601" s="59"/>
      <c r="EP3601" s="59"/>
      <c r="EQ3601" s="59"/>
      <c r="ER3601" s="59"/>
      <c r="ES3601" s="59"/>
      <c r="ET3601" s="59"/>
      <c r="EU3601" s="59"/>
      <c r="EV3601" s="59"/>
      <c r="EW3601" s="59"/>
      <c r="EX3601" s="59"/>
    </row>
    <row r="3602" spans="1:154" x14ac:dyDescent="0.3">
      <c r="A3602" s="18"/>
      <c r="B3602" s="18"/>
      <c r="C3602" s="18"/>
      <c r="D3602" s="18"/>
      <c r="E3602" s="18"/>
      <c r="F3602" s="18"/>
      <c r="G3602" s="18"/>
      <c r="H3602" s="19"/>
      <c r="I3602" s="20"/>
      <c r="J3602" s="21"/>
      <c r="K3602" s="20"/>
      <c r="L3602" s="18"/>
      <c r="M3602" s="18"/>
      <c r="N3602" s="18"/>
      <c r="O3602" s="18"/>
      <c r="P3602" s="18"/>
      <c r="Q3602" s="20"/>
      <c r="R3602" s="20"/>
      <c r="S3602" s="20"/>
      <c r="T3602" s="18"/>
      <c r="U3602" s="94"/>
      <c r="V3602" s="23"/>
      <c r="W3602" s="20"/>
      <c r="X3602" s="20"/>
      <c r="Y3602" s="20"/>
      <c r="Z3602" s="20"/>
      <c r="AA3602" s="18"/>
      <c r="AB3602" s="18"/>
      <c r="AC3602" s="58"/>
      <c r="AD3602" s="64"/>
      <c r="AE3602" s="57"/>
      <c r="AF3602" s="57"/>
      <c r="AG3602" s="57"/>
      <c r="AH3602" s="57"/>
      <c r="AI3602" s="57"/>
      <c r="AJ3602" s="57"/>
      <c r="AK3602" s="57"/>
      <c r="AL3602" s="57"/>
      <c r="AM3602" s="57"/>
      <c r="AN3602" s="57"/>
      <c r="AO3602" s="57"/>
      <c r="AP3602" s="57"/>
      <c r="AQ3602" s="57"/>
      <c r="AR3602" s="57"/>
      <c r="AS3602" s="57"/>
      <c r="AT3602" s="57"/>
      <c r="AU3602" s="57"/>
      <c r="AV3602" s="57"/>
      <c r="AW3602" s="57"/>
      <c r="AX3602" s="57"/>
      <c r="AY3602" s="57"/>
      <c r="AZ3602" s="57"/>
      <c r="BA3602" s="57"/>
      <c r="BB3602" s="57"/>
      <c r="BC3602" s="57"/>
      <c r="BD3602" s="57"/>
      <c r="BE3602" s="57"/>
      <c r="BF3602" s="57"/>
      <c r="BG3602" s="57"/>
      <c r="BH3602" s="57"/>
      <c r="BI3602" s="57"/>
      <c r="BJ3602" s="57"/>
      <c r="BK3602" s="57"/>
      <c r="BL3602" s="57"/>
      <c r="BM3602" s="57"/>
      <c r="BN3602" s="57"/>
      <c r="BO3602" s="57"/>
      <c r="BP3602" s="57"/>
      <c r="BQ3602" s="57"/>
      <c r="BR3602" s="57"/>
      <c r="BS3602" s="57"/>
      <c r="BT3602" s="57"/>
      <c r="BU3602" s="57"/>
      <c r="BV3602" s="57"/>
      <c r="BW3602" s="57"/>
      <c r="BX3602" s="57"/>
      <c r="BY3602" s="57"/>
      <c r="BZ3602" s="57"/>
      <c r="CA3602" s="57"/>
      <c r="CB3602" s="57"/>
      <c r="CC3602" s="57"/>
      <c r="CD3602" s="57"/>
      <c r="CE3602" s="57"/>
      <c r="CF3602" s="57"/>
      <c r="CG3602" s="57"/>
      <c r="CH3602" s="57"/>
      <c r="CI3602" s="57"/>
      <c r="CJ3602" s="57"/>
      <c r="CK3602" s="57"/>
      <c r="CL3602" s="57"/>
      <c r="CM3602" s="57"/>
      <c r="CN3602" s="57"/>
      <c r="CO3602" s="57"/>
      <c r="CP3602" s="57"/>
      <c r="CQ3602" s="57"/>
      <c r="CR3602" s="57"/>
      <c r="CS3602" s="57"/>
      <c r="CT3602" s="57"/>
      <c r="CU3602" s="57"/>
      <c r="CV3602" s="57"/>
      <c r="CW3602" s="57"/>
      <c r="CX3602" s="57"/>
      <c r="CY3602" s="57"/>
      <c r="CZ3602" s="57"/>
      <c r="DA3602" s="57"/>
      <c r="DB3602" s="57"/>
      <c r="DC3602" s="57"/>
      <c r="DD3602" s="57"/>
      <c r="DE3602" s="57"/>
      <c r="DF3602" s="57"/>
      <c r="DG3602" s="57"/>
      <c r="DH3602" s="57"/>
      <c r="DI3602" s="57"/>
      <c r="DJ3602" s="57"/>
      <c r="DK3602" s="57"/>
      <c r="DL3602" s="57"/>
      <c r="DM3602" s="57"/>
      <c r="DN3602" s="57"/>
      <c r="DO3602" s="57"/>
      <c r="DP3602" s="57"/>
      <c r="DQ3602" s="57"/>
      <c r="DR3602" s="57"/>
      <c r="DS3602" s="57"/>
      <c r="DT3602" s="57"/>
      <c r="DU3602" s="57"/>
      <c r="DV3602" s="57"/>
      <c r="DW3602" s="57"/>
      <c r="DX3602" s="57"/>
      <c r="DY3602" s="57"/>
      <c r="DZ3602" s="57"/>
      <c r="EA3602" s="57"/>
      <c r="EB3602" s="57"/>
      <c r="EC3602" s="57"/>
      <c r="ED3602" s="57"/>
      <c r="EE3602" s="57"/>
      <c r="EF3602" s="57"/>
      <c r="EG3602" s="57"/>
      <c r="EH3602" s="57"/>
      <c r="EI3602" s="57"/>
      <c r="EJ3602" s="57"/>
      <c r="EK3602" s="57"/>
      <c r="EL3602" s="57"/>
      <c r="EM3602" s="57"/>
      <c r="EN3602" s="57"/>
      <c r="EO3602" s="57"/>
      <c r="EP3602" s="57"/>
      <c r="EQ3602" s="57"/>
      <c r="ER3602" s="57"/>
      <c r="ES3602" s="57"/>
      <c r="ET3602" s="57"/>
      <c r="EU3602" s="57"/>
      <c r="EV3602" s="57"/>
      <c r="EW3602" s="57"/>
      <c r="EX3602" s="57"/>
    </row>
    <row r="3603" spans="1:154" x14ac:dyDescent="0.3">
      <c r="A3603" s="29">
        <v>3001</v>
      </c>
      <c r="B3603" s="29" t="s">
        <v>47</v>
      </c>
      <c r="C3603" s="29">
        <v>14263</v>
      </c>
      <c r="D3603" s="29">
        <v>7</v>
      </c>
      <c r="E3603" s="29">
        <v>1</v>
      </c>
      <c r="F3603" s="29">
        <v>0</v>
      </c>
      <c r="G3603" s="29">
        <v>67</v>
      </c>
      <c r="H3603" s="25" t="s">
        <v>476</v>
      </c>
      <c r="I3603" s="36">
        <v>467</v>
      </c>
      <c r="J3603" s="41">
        <v>250</v>
      </c>
      <c r="K3603" s="74">
        <f t="shared" si="391"/>
        <v>116750</v>
      </c>
      <c r="L3603" s="29"/>
      <c r="M3603" s="29"/>
      <c r="N3603" s="29"/>
      <c r="O3603" s="29"/>
      <c r="P3603" s="29"/>
      <c r="Q3603" s="36"/>
      <c r="R3603" s="36"/>
      <c r="S3603" s="36"/>
      <c r="T3603" s="29"/>
      <c r="U3603" s="185"/>
      <c r="V3603" s="37"/>
      <c r="W3603" s="36"/>
      <c r="X3603" s="75">
        <f>K3603+W3603</f>
        <v>116750</v>
      </c>
      <c r="Y3603" s="36"/>
      <c r="Z3603" s="74">
        <v>50000000</v>
      </c>
      <c r="AA3603" s="29">
        <v>0</v>
      </c>
      <c r="AB3603" s="29">
        <v>0</v>
      </c>
      <c r="AC3603" s="41" t="s">
        <v>1491</v>
      </c>
      <c r="AD3603" s="36"/>
    </row>
    <row r="3604" spans="1:154" x14ac:dyDescent="0.3">
      <c r="A3604" s="18"/>
      <c r="B3604" s="18"/>
      <c r="C3604" s="18"/>
      <c r="D3604" s="18"/>
      <c r="E3604" s="18"/>
      <c r="F3604" s="18"/>
      <c r="G3604" s="18"/>
      <c r="H3604" s="19"/>
      <c r="I3604" s="20"/>
      <c r="J3604" s="21"/>
      <c r="K3604" s="20"/>
      <c r="L3604" s="18"/>
      <c r="M3604" s="18"/>
      <c r="N3604" s="18"/>
      <c r="O3604" s="18"/>
      <c r="P3604" s="18"/>
      <c r="Q3604" s="20"/>
      <c r="R3604" s="20"/>
      <c r="S3604" s="20"/>
      <c r="T3604" s="18"/>
      <c r="U3604" s="94"/>
      <c r="V3604" s="23"/>
      <c r="W3604" s="20"/>
      <c r="X3604" s="20"/>
      <c r="Y3604" s="20"/>
      <c r="Z3604" s="20"/>
      <c r="AA3604" s="18"/>
      <c r="AB3604" s="18"/>
      <c r="AC3604" s="58"/>
      <c r="AD3604" s="64"/>
      <c r="AE3604" s="39"/>
      <c r="AF3604" s="39"/>
      <c r="AG3604" s="39"/>
      <c r="AH3604" s="39"/>
      <c r="AI3604" s="39"/>
      <c r="AJ3604" s="39"/>
      <c r="AK3604" s="39"/>
      <c r="AL3604" s="39"/>
      <c r="AM3604" s="39"/>
      <c r="AN3604" s="39"/>
      <c r="AO3604" s="39"/>
      <c r="AP3604" s="39"/>
      <c r="AQ3604" s="39"/>
      <c r="AR3604" s="39"/>
      <c r="AS3604" s="39"/>
      <c r="AT3604" s="39"/>
      <c r="AU3604" s="39"/>
      <c r="AV3604" s="39"/>
      <c r="AW3604" s="39"/>
      <c r="AX3604" s="39"/>
      <c r="AY3604" s="39"/>
      <c r="AZ3604" s="39"/>
      <c r="BA3604" s="39"/>
      <c r="BB3604" s="39"/>
      <c r="BC3604" s="39"/>
      <c r="BD3604" s="39"/>
      <c r="BE3604" s="39"/>
      <c r="BF3604" s="39"/>
      <c r="BG3604" s="39"/>
      <c r="BH3604" s="39"/>
      <c r="BI3604" s="39"/>
      <c r="BJ3604" s="39"/>
      <c r="BK3604" s="39"/>
      <c r="BL3604" s="39"/>
      <c r="BM3604" s="39"/>
      <c r="BN3604" s="39"/>
      <c r="BO3604" s="39"/>
      <c r="BP3604" s="39"/>
      <c r="BQ3604" s="39"/>
      <c r="BR3604" s="39"/>
      <c r="BS3604" s="39"/>
      <c r="BT3604" s="39"/>
      <c r="BU3604" s="39"/>
      <c r="BV3604" s="39"/>
      <c r="BW3604" s="39"/>
      <c r="BX3604" s="39"/>
      <c r="BY3604" s="39"/>
      <c r="BZ3604" s="39"/>
      <c r="CA3604" s="39"/>
      <c r="CB3604" s="39"/>
      <c r="CC3604" s="39"/>
      <c r="CD3604" s="39"/>
      <c r="CE3604" s="39"/>
      <c r="CF3604" s="39"/>
      <c r="CG3604" s="39"/>
      <c r="CH3604" s="39"/>
      <c r="CI3604" s="39"/>
      <c r="CJ3604" s="39"/>
      <c r="CK3604" s="39"/>
      <c r="CL3604" s="39"/>
      <c r="CM3604" s="39"/>
      <c r="CN3604" s="39"/>
      <c r="CO3604" s="39"/>
      <c r="CP3604" s="39"/>
      <c r="CQ3604" s="39"/>
      <c r="CR3604" s="39"/>
      <c r="CS3604" s="39"/>
      <c r="CT3604" s="39"/>
      <c r="CU3604" s="39"/>
      <c r="CV3604" s="39"/>
      <c r="CW3604" s="39"/>
      <c r="CX3604" s="39"/>
      <c r="CY3604" s="39"/>
      <c r="CZ3604" s="39"/>
      <c r="DA3604" s="39"/>
      <c r="DB3604" s="39"/>
      <c r="DC3604" s="39"/>
      <c r="DD3604" s="39"/>
      <c r="DE3604" s="39"/>
      <c r="DF3604" s="39"/>
      <c r="DG3604" s="39"/>
      <c r="DH3604" s="39"/>
      <c r="DI3604" s="39"/>
      <c r="DJ3604" s="39"/>
      <c r="DK3604" s="39"/>
      <c r="DL3604" s="39"/>
      <c r="DM3604" s="39"/>
      <c r="DN3604" s="39"/>
      <c r="DO3604" s="39"/>
      <c r="DP3604" s="39"/>
      <c r="DQ3604" s="39"/>
      <c r="DR3604" s="39"/>
      <c r="DS3604" s="39"/>
      <c r="DT3604" s="39"/>
      <c r="DU3604" s="39"/>
      <c r="DV3604" s="39"/>
      <c r="DW3604" s="39"/>
      <c r="DX3604" s="39"/>
      <c r="DY3604" s="39"/>
      <c r="DZ3604" s="39"/>
      <c r="EA3604" s="39"/>
      <c r="EB3604" s="39"/>
      <c r="EC3604" s="39"/>
      <c r="ED3604" s="39"/>
      <c r="EE3604" s="39"/>
      <c r="EF3604" s="39"/>
      <c r="EG3604" s="39"/>
      <c r="EH3604" s="39"/>
      <c r="EI3604" s="39"/>
      <c r="EJ3604" s="39"/>
      <c r="EK3604" s="39"/>
      <c r="EL3604" s="39"/>
      <c r="EM3604" s="39"/>
      <c r="EN3604" s="39"/>
      <c r="EO3604" s="39"/>
      <c r="EP3604" s="39"/>
      <c r="EQ3604" s="39"/>
      <c r="ER3604" s="39"/>
      <c r="ES3604" s="39"/>
      <c r="ET3604" s="39"/>
      <c r="EU3604" s="39"/>
      <c r="EV3604" s="39"/>
      <c r="EW3604" s="39"/>
      <c r="EX3604" s="39"/>
    </row>
    <row r="3605" spans="1:154" x14ac:dyDescent="0.3">
      <c r="A3605" s="29">
        <v>3002</v>
      </c>
      <c r="B3605" s="29" t="s">
        <v>47</v>
      </c>
      <c r="C3605" s="29">
        <v>14565</v>
      </c>
      <c r="D3605" s="29">
        <v>1</v>
      </c>
      <c r="E3605" s="29">
        <v>3</v>
      </c>
      <c r="F3605" s="29">
        <v>0</v>
      </c>
      <c r="G3605" s="29">
        <v>46</v>
      </c>
      <c r="H3605" s="25" t="s">
        <v>476</v>
      </c>
      <c r="I3605" s="36">
        <v>1246</v>
      </c>
      <c r="J3605" s="41">
        <v>150</v>
      </c>
      <c r="K3605" s="74">
        <f t="shared" si="391"/>
        <v>186900</v>
      </c>
      <c r="L3605" s="29"/>
      <c r="M3605" s="29"/>
      <c r="N3605" s="29"/>
      <c r="O3605" s="29"/>
      <c r="P3605" s="29"/>
      <c r="Q3605" s="36"/>
      <c r="R3605" s="36"/>
      <c r="S3605" s="36"/>
      <c r="T3605" s="29"/>
      <c r="U3605" s="185"/>
      <c r="V3605" s="37"/>
      <c r="W3605" s="36"/>
      <c r="X3605" s="75">
        <f>K3605+W3605</f>
        <v>186900</v>
      </c>
      <c r="Y3605" s="36"/>
      <c r="Z3605" s="74">
        <v>50000000</v>
      </c>
      <c r="AA3605" s="29">
        <v>0</v>
      </c>
      <c r="AB3605" s="29">
        <v>0</v>
      </c>
      <c r="AC3605" s="41" t="s">
        <v>1492</v>
      </c>
      <c r="AD3605" s="36"/>
    </row>
    <row r="3606" spans="1:154" s="39" customFormat="1" x14ac:dyDescent="0.3">
      <c r="A3606" s="18"/>
      <c r="B3606" s="18"/>
      <c r="C3606" s="18"/>
      <c r="D3606" s="18"/>
      <c r="E3606" s="18"/>
      <c r="F3606" s="18"/>
      <c r="G3606" s="18"/>
      <c r="H3606" s="19"/>
      <c r="I3606" s="20"/>
      <c r="J3606" s="21"/>
      <c r="K3606" s="20"/>
      <c r="L3606" s="18"/>
      <c r="M3606" s="18"/>
      <c r="N3606" s="18"/>
      <c r="O3606" s="18"/>
      <c r="P3606" s="18"/>
      <c r="Q3606" s="20"/>
      <c r="R3606" s="20"/>
      <c r="S3606" s="20"/>
      <c r="T3606" s="18"/>
      <c r="U3606" s="94"/>
      <c r="V3606" s="23"/>
      <c r="W3606" s="20"/>
      <c r="X3606" s="20"/>
      <c r="Y3606" s="20"/>
      <c r="Z3606" s="20"/>
      <c r="AA3606" s="18"/>
      <c r="AB3606" s="18"/>
      <c r="AC3606" s="58"/>
      <c r="AD3606" s="64"/>
    </row>
    <row r="3607" spans="1:154" s="71" customFormat="1" x14ac:dyDescent="0.3">
      <c r="A3607" s="29">
        <v>3003</v>
      </c>
      <c r="B3607" s="29" t="s">
        <v>47</v>
      </c>
      <c r="C3607" s="29">
        <v>11764</v>
      </c>
      <c r="D3607" s="29">
        <v>1</v>
      </c>
      <c r="E3607" s="29">
        <v>1</v>
      </c>
      <c r="F3607" s="29">
        <v>1</v>
      </c>
      <c r="G3607" s="29">
        <v>75</v>
      </c>
      <c r="H3607" s="25" t="s">
        <v>476</v>
      </c>
      <c r="I3607" s="36">
        <v>575</v>
      </c>
      <c r="J3607" s="41">
        <v>250</v>
      </c>
      <c r="K3607" s="74">
        <f t="shared" si="391"/>
        <v>143750</v>
      </c>
      <c r="L3607" s="29"/>
      <c r="M3607" s="29"/>
      <c r="N3607" s="29"/>
      <c r="O3607" s="29"/>
      <c r="P3607" s="29"/>
      <c r="Q3607" s="36"/>
      <c r="R3607" s="36"/>
      <c r="S3607" s="36"/>
      <c r="T3607" s="29"/>
      <c r="U3607" s="185"/>
      <c r="V3607" s="37"/>
      <c r="W3607" s="36"/>
      <c r="X3607" s="75">
        <f>K3607+W3607</f>
        <v>143750</v>
      </c>
      <c r="Y3607" s="36"/>
      <c r="Z3607" s="74">
        <v>50000000</v>
      </c>
      <c r="AA3607" s="29">
        <v>0</v>
      </c>
      <c r="AB3607" s="29">
        <v>0</v>
      </c>
      <c r="AC3607" s="41" t="s">
        <v>1493</v>
      </c>
      <c r="AD3607" s="36"/>
      <c r="AE3607" s="16"/>
      <c r="AF3607" s="16"/>
      <c r="AG3607" s="16"/>
      <c r="AH3607" s="16"/>
      <c r="AI3607" s="16"/>
      <c r="AJ3607" s="16"/>
      <c r="AK3607" s="16"/>
      <c r="AL3607" s="16"/>
      <c r="AM3607" s="16"/>
      <c r="AN3607" s="16"/>
      <c r="AO3607" s="16"/>
      <c r="AP3607" s="16"/>
      <c r="AQ3607" s="16"/>
      <c r="AR3607" s="16"/>
      <c r="AS3607" s="16"/>
      <c r="AT3607" s="16"/>
      <c r="AU3607" s="16"/>
      <c r="AV3607" s="16"/>
      <c r="AW3607" s="16"/>
      <c r="AX3607" s="16"/>
      <c r="AY3607" s="16"/>
      <c r="AZ3607" s="16"/>
      <c r="BA3607" s="16"/>
      <c r="BB3607" s="16"/>
      <c r="BC3607" s="16"/>
      <c r="BD3607" s="16"/>
      <c r="BE3607" s="16"/>
      <c r="BF3607" s="16"/>
      <c r="BG3607" s="16"/>
      <c r="BH3607" s="16"/>
      <c r="BI3607" s="16"/>
      <c r="BJ3607" s="16"/>
      <c r="BK3607" s="16"/>
      <c r="BL3607" s="16"/>
      <c r="BM3607" s="16"/>
      <c r="BN3607" s="16"/>
      <c r="BO3607" s="16"/>
      <c r="BP3607" s="16"/>
      <c r="BQ3607" s="16"/>
      <c r="BR3607" s="16"/>
      <c r="BS3607" s="16"/>
      <c r="BT3607" s="16"/>
      <c r="BU3607" s="16"/>
      <c r="BV3607" s="16"/>
      <c r="BW3607" s="16"/>
      <c r="BX3607" s="16"/>
      <c r="BY3607" s="16"/>
      <c r="BZ3607" s="16"/>
      <c r="CA3607" s="16"/>
      <c r="CB3607" s="16"/>
      <c r="CC3607" s="16"/>
      <c r="CD3607" s="16"/>
      <c r="CE3607" s="16"/>
      <c r="CF3607" s="16"/>
      <c r="CG3607" s="16"/>
      <c r="CH3607" s="16"/>
      <c r="CI3607" s="16"/>
      <c r="CJ3607" s="16"/>
      <c r="CK3607" s="16"/>
      <c r="CL3607" s="16"/>
      <c r="CM3607" s="16"/>
      <c r="CN3607" s="16"/>
      <c r="CO3607" s="16"/>
      <c r="CP3607" s="16"/>
      <c r="CQ3607" s="16"/>
      <c r="CR3607" s="16"/>
      <c r="CS3607" s="16"/>
      <c r="CT3607" s="16"/>
      <c r="CU3607" s="16"/>
      <c r="CV3607" s="16"/>
      <c r="CW3607" s="16"/>
      <c r="CX3607" s="16"/>
      <c r="CY3607" s="16"/>
      <c r="CZ3607" s="16"/>
      <c r="DA3607" s="16"/>
      <c r="DB3607" s="16"/>
      <c r="DC3607" s="16"/>
      <c r="DD3607" s="16"/>
      <c r="DE3607" s="16"/>
      <c r="DF3607" s="16"/>
      <c r="DG3607" s="16"/>
      <c r="DH3607" s="16"/>
      <c r="DI3607" s="16"/>
      <c r="DJ3607" s="16"/>
      <c r="DK3607" s="16"/>
      <c r="DL3607" s="16"/>
      <c r="DM3607" s="16"/>
      <c r="DN3607" s="16"/>
      <c r="DO3607" s="16"/>
      <c r="DP3607" s="16"/>
      <c r="DQ3607" s="16"/>
      <c r="DR3607" s="16"/>
      <c r="DS3607" s="16"/>
      <c r="DT3607" s="16"/>
      <c r="DU3607" s="16"/>
      <c r="DV3607" s="16"/>
      <c r="DW3607" s="16"/>
      <c r="DX3607" s="16"/>
      <c r="DY3607" s="16"/>
      <c r="DZ3607" s="16"/>
      <c r="EA3607" s="16"/>
      <c r="EB3607" s="16"/>
      <c r="EC3607" s="16"/>
      <c r="ED3607" s="16"/>
      <c r="EE3607" s="16"/>
      <c r="EF3607" s="16"/>
      <c r="EG3607" s="16"/>
      <c r="EH3607" s="16"/>
      <c r="EI3607" s="16"/>
      <c r="EJ3607" s="16"/>
      <c r="EK3607" s="16"/>
      <c r="EL3607" s="16"/>
      <c r="EM3607" s="16"/>
      <c r="EN3607" s="16"/>
      <c r="EO3607" s="16"/>
      <c r="EP3607" s="16"/>
      <c r="EQ3607" s="16"/>
      <c r="ER3607" s="16"/>
      <c r="ES3607" s="16"/>
      <c r="ET3607" s="16"/>
      <c r="EU3607" s="16"/>
      <c r="EV3607" s="16"/>
      <c r="EW3607" s="16"/>
      <c r="EX3607" s="16"/>
    </row>
    <row r="3608" spans="1:154" s="72" customFormat="1" x14ac:dyDescent="0.3">
      <c r="A3608" s="18"/>
      <c r="B3608" s="18"/>
      <c r="C3608" s="18"/>
      <c r="D3608" s="18"/>
      <c r="E3608" s="18"/>
      <c r="F3608" s="18"/>
      <c r="G3608" s="18"/>
      <c r="H3608" s="19"/>
      <c r="I3608" s="20"/>
      <c r="J3608" s="21"/>
      <c r="K3608" s="20"/>
      <c r="L3608" s="18"/>
      <c r="M3608" s="18"/>
      <c r="N3608" s="18"/>
      <c r="O3608" s="18"/>
      <c r="P3608" s="18"/>
      <c r="Q3608" s="20"/>
      <c r="R3608" s="20"/>
      <c r="S3608" s="20"/>
      <c r="T3608" s="18"/>
      <c r="U3608" s="94"/>
      <c r="V3608" s="23"/>
      <c r="W3608" s="20"/>
      <c r="X3608" s="20"/>
      <c r="Y3608" s="20"/>
      <c r="Z3608" s="20"/>
      <c r="AA3608" s="18"/>
      <c r="AB3608" s="18"/>
      <c r="AC3608" s="58"/>
      <c r="AD3608" s="64"/>
      <c r="AE3608" s="39"/>
      <c r="AF3608" s="39"/>
      <c r="AG3608" s="39"/>
      <c r="AH3608" s="39"/>
      <c r="AI3608" s="39"/>
      <c r="AJ3608" s="39"/>
      <c r="AK3608" s="39"/>
      <c r="AL3608" s="39"/>
      <c r="AM3608" s="39"/>
      <c r="AN3608" s="39"/>
      <c r="AO3608" s="39"/>
      <c r="AP3608" s="39"/>
      <c r="AQ3608" s="39"/>
      <c r="AR3608" s="39"/>
      <c r="AS3608" s="39"/>
      <c r="AT3608" s="39"/>
      <c r="AU3608" s="39"/>
      <c r="AV3608" s="39"/>
      <c r="AW3608" s="39"/>
      <c r="AX3608" s="39"/>
      <c r="AY3608" s="39"/>
      <c r="AZ3608" s="39"/>
      <c r="BA3608" s="39"/>
      <c r="BB3608" s="39"/>
      <c r="BC3608" s="39"/>
      <c r="BD3608" s="39"/>
      <c r="BE3608" s="39"/>
      <c r="BF3608" s="39"/>
      <c r="BG3608" s="39"/>
      <c r="BH3608" s="39"/>
      <c r="BI3608" s="39"/>
      <c r="BJ3608" s="39"/>
      <c r="BK3608" s="39"/>
      <c r="BL3608" s="39"/>
      <c r="BM3608" s="39"/>
      <c r="BN3608" s="39"/>
      <c r="BO3608" s="39"/>
      <c r="BP3608" s="39"/>
      <c r="BQ3608" s="39"/>
      <c r="BR3608" s="39"/>
      <c r="BS3608" s="39"/>
      <c r="BT3608" s="39"/>
      <c r="BU3608" s="39"/>
      <c r="BV3608" s="39"/>
      <c r="BW3608" s="39"/>
      <c r="BX3608" s="39"/>
      <c r="BY3608" s="39"/>
      <c r="BZ3608" s="39"/>
      <c r="CA3608" s="39"/>
      <c r="CB3608" s="39"/>
      <c r="CC3608" s="39"/>
      <c r="CD3608" s="39"/>
      <c r="CE3608" s="39"/>
      <c r="CF3608" s="39"/>
      <c r="CG3608" s="39"/>
      <c r="CH3608" s="39"/>
      <c r="CI3608" s="39"/>
      <c r="CJ3608" s="39"/>
      <c r="CK3608" s="39"/>
      <c r="CL3608" s="39"/>
      <c r="CM3608" s="39"/>
      <c r="CN3608" s="39"/>
      <c r="CO3608" s="39"/>
      <c r="CP3608" s="39"/>
      <c r="CQ3608" s="39"/>
      <c r="CR3608" s="39"/>
      <c r="CS3608" s="39"/>
      <c r="CT3608" s="39"/>
      <c r="CU3608" s="39"/>
      <c r="CV3608" s="39"/>
      <c r="CW3608" s="39"/>
      <c r="CX3608" s="39"/>
      <c r="CY3608" s="39"/>
      <c r="CZ3608" s="39"/>
      <c r="DA3608" s="39"/>
      <c r="DB3608" s="39"/>
      <c r="DC3608" s="39"/>
      <c r="DD3608" s="39"/>
      <c r="DE3608" s="39"/>
      <c r="DF3608" s="39"/>
      <c r="DG3608" s="39"/>
      <c r="DH3608" s="39"/>
      <c r="DI3608" s="39"/>
      <c r="DJ3608" s="39"/>
      <c r="DK3608" s="39"/>
      <c r="DL3608" s="39"/>
      <c r="DM3608" s="39"/>
      <c r="DN3608" s="39"/>
      <c r="DO3608" s="39"/>
      <c r="DP3608" s="39"/>
      <c r="DQ3608" s="39"/>
      <c r="DR3608" s="39"/>
      <c r="DS3608" s="39"/>
      <c r="DT3608" s="39"/>
      <c r="DU3608" s="39"/>
      <c r="DV3608" s="39"/>
      <c r="DW3608" s="39"/>
      <c r="DX3608" s="39"/>
      <c r="DY3608" s="39"/>
      <c r="DZ3608" s="39"/>
      <c r="EA3608" s="39"/>
      <c r="EB3608" s="39"/>
      <c r="EC3608" s="39"/>
      <c r="ED3608" s="39"/>
      <c r="EE3608" s="39"/>
      <c r="EF3608" s="39"/>
      <c r="EG3608" s="39"/>
      <c r="EH3608" s="39"/>
      <c r="EI3608" s="39"/>
      <c r="EJ3608" s="39"/>
      <c r="EK3608" s="39"/>
      <c r="EL3608" s="39"/>
      <c r="EM3608" s="39"/>
      <c r="EN3608" s="39"/>
      <c r="EO3608" s="39"/>
      <c r="EP3608" s="39"/>
      <c r="EQ3608" s="39"/>
      <c r="ER3608" s="39"/>
      <c r="ES3608" s="39"/>
      <c r="ET3608" s="39"/>
      <c r="EU3608" s="39"/>
      <c r="EV3608" s="39"/>
      <c r="EW3608" s="39"/>
      <c r="EX3608" s="39"/>
    </row>
    <row r="3609" spans="1:154" x14ac:dyDescent="0.3">
      <c r="A3609" s="29">
        <v>3004</v>
      </c>
      <c r="B3609" s="29" t="s">
        <v>47</v>
      </c>
      <c r="C3609" s="29">
        <v>10763</v>
      </c>
      <c r="D3609" s="29">
        <v>2</v>
      </c>
      <c r="E3609" s="29">
        <v>39</v>
      </c>
      <c r="F3609" s="29">
        <v>0</v>
      </c>
      <c r="G3609" s="29">
        <v>97</v>
      </c>
      <c r="H3609" s="25" t="s">
        <v>476</v>
      </c>
      <c r="I3609" s="36">
        <v>15697</v>
      </c>
      <c r="J3609" s="41">
        <v>150</v>
      </c>
      <c r="K3609" s="74">
        <f t="shared" si="391"/>
        <v>2354550</v>
      </c>
      <c r="L3609" s="29"/>
      <c r="M3609" s="29"/>
      <c r="N3609" s="29"/>
      <c r="O3609" s="29"/>
      <c r="P3609" s="29"/>
      <c r="Q3609" s="36"/>
      <c r="R3609" s="36"/>
      <c r="S3609" s="36"/>
      <c r="T3609" s="29"/>
      <c r="U3609" s="185"/>
      <c r="V3609" s="37"/>
      <c r="W3609" s="36"/>
      <c r="X3609" s="75">
        <f>K3609+W3609</f>
        <v>2354550</v>
      </c>
      <c r="Y3609" s="36"/>
      <c r="Z3609" s="74">
        <v>50000000</v>
      </c>
      <c r="AA3609" s="29">
        <v>0</v>
      </c>
      <c r="AB3609" s="29">
        <v>0</v>
      </c>
      <c r="AC3609" s="41" t="s">
        <v>1494</v>
      </c>
      <c r="AD3609" s="36"/>
    </row>
    <row r="3610" spans="1:154" s="39" customFormat="1" x14ac:dyDescent="0.3">
      <c r="A3610" s="107"/>
      <c r="B3610" s="107"/>
      <c r="C3610" s="107"/>
      <c r="D3610" s="107"/>
      <c r="E3610" s="107"/>
      <c r="F3610" s="107"/>
      <c r="G3610" s="107"/>
      <c r="H3610" s="108"/>
      <c r="I3610" s="64"/>
      <c r="J3610" s="58"/>
      <c r="K3610" s="110"/>
      <c r="L3610" s="107"/>
      <c r="M3610" s="107"/>
      <c r="N3610" s="107"/>
      <c r="O3610" s="107"/>
      <c r="P3610" s="107"/>
      <c r="Q3610" s="64"/>
      <c r="R3610" s="64"/>
      <c r="S3610" s="64"/>
      <c r="T3610" s="107"/>
      <c r="U3610" s="197"/>
      <c r="V3610" s="109"/>
      <c r="W3610" s="64"/>
      <c r="X3610" s="111"/>
      <c r="Y3610" s="64"/>
      <c r="Z3610" s="110"/>
      <c r="AA3610" s="107"/>
      <c r="AB3610" s="107"/>
      <c r="AC3610" s="58"/>
      <c r="AD3610" s="64"/>
    </row>
    <row r="3611" spans="1:154" x14ac:dyDescent="0.3">
      <c r="A3611" s="29">
        <v>3005</v>
      </c>
      <c r="B3611" s="29" t="s">
        <v>46</v>
      </c>
      <c r="C3611" s="29">
        <v>5088</v>
      </c>
      <c r="D3611" s="29">
        <v>1</v>
      </c>
      <c r="E3611" s="29">
        <v>5</v>
      </c>
      <c r="F3611" s="29">
        <v>1</v>
      </c>
      <c r="G3611" s="29">
        <v>9</v>
      </c>
      <c r="H3611" s="25" t="s">
        <v>477</v>
      </c>
      <c r="I3611" s="36">
        <v>600</v>
      </c>
      <c r="J3611" s="41">
        <v>150</v>
      </c>
      <c r="K3611" s="74">
        <f>I3611*J3611</f>
        <v>90000</v>
      </c>
      <c r="L3611" s="29"/>
      <c r="M3611" s="29"/>
      <c r="N3611" s="29"/>
      <c r="O3611" s="25"/>
      <c r="P3611" s="29"/>
      <c r="Q3611" s="36"/>
      <c r="R3611" s="36"/>
      <c r="S3611" s="74"/>
      <c r="T3611" s="29"/>
      <c r="U3611" s="185"/>
      <c r="V3611" s="74"/>
      <c r="W3611" s="74"/>
      <c r="X3611" s="75">
        <f t="shared" ref="X3611:X3612" si="393">K3611+W3611</f>
        <v>90000</v>
      </c>
      <c r="Y3611" s="36"/>
      <c r="Z3611" s="36"/>
      <c r="AA3611" s="74">
        <f>X3611-Z3611</f>
        <v>90000</v>
      </c>
      <c r="AB3611" s="29">
        <v>0.02</v>
      </c>
      <c r="AC3611" s="41" t="s">
        <v>1495</v>
      </c>
      <c r="AD3611" s="36"/>
      <c r="AE3611" s="59"/>
      <c r="AF3611" s="59"/>
      <c r="AG3611" s="59"/>
      <c r="AH3611" s="59"/>
      <c r="AI3611" s="59"/>
      <c r="AJ3611" s="59"/>
      <c r="AK3611" s="59"/>
      <c r="AL3611" s="59"/>
      <c r="AM3611" s="59"/>
      <c r="AN3611" s="59"/>
      <c r="AO3611" s="59"/>
      <c r="AP3611" s="59"/>
      <c r="AQ3611" s="59"/>
      <c r="AR3611" s="59"/>
      <c r="AS3611" s="59"/>
      <c r="AT3611" s="59"/>
      <c r="AU3611" s="59"/>
      <c r="AV3611" s="59"/>
      <c r="AW3611" s="59"/>
      <c r="AX3611" s="59"/>
      <c r="AY3611" s="59"/>
      <c r="AZ3611" s="59"/>
      <c r="BA3611" s="59"/>
      <c r="BB3611" s="59"/>
      <c r="BC3611" s="59"/>
      <c r="BD3611" s="59"/>
      <c r="BE3611" s="59"/>
      <c r="BF3611" s="59"/>
      <c r="BG3611" s="59"/>
      <c r="BH3611" s="59"/>
      <c r="BI3611" s="59"/>
      <c r="BJ3611" s="59"/>
      <c r="BK3611" s="59"/>
      <c r="BL3611" s="59"/>
      <c r="BM3611" s="59"/>
      <c r="BN3611" s="59"/>
      <c r="BO3611" s="59"/>
      <c r="BP3611" s="59"/>
      <c r="BQ3611" s="59"/>
      <c r="BR3611" s="59"/>
      <c r="BS3611" s="59"/>
      <c r="BT3611" s="59"/>
      <c r="BU3611" s="59"/>
      <c r="BV3611" s="59"/>
      <c r="BW3611" s="59"/>
      <c r="BX3611" s="59"/>
      <c r="BY3611" s="59"/>
      <c r="BZ3611" s="59"/>
      <c r="CA3611" s="59"/>
      <c r="CB3611" s="59"/>
      <c r="CC3611" s="59"/>
      <c r="CD3611" s="59"/>
      <c r="CE3611" s="59"/>
      <c r="CF3611" s="59"/>
      <c r="CG3611" s="59"/>
      <c r="CH3611" s="59"/>
      <c r="CI3611" s="59"/>
      <c r="CJ3611" s="59"/>
      <c r="CK3611" s="59"/>
      <c r="CL3611" s="59"/>
      <c r="CM3611" s="59"/>
      <c r="CN3611" s="59"/>
      <c r="CO3611" s="59"/>
      <c r="CP3611" s="59"/>
      <c r="CQ3611" s="59"/>
      <c r="CR3611" s="59"/>
      <c r="CS3611" s="59"/>
      <c r="CT3611" s="59"/>
      <c r="CU3611" s="59"/>
      <c r="CV3611" s="59"/>
      <c r="CW3611" s="59"/>
      <c r="CX3611" s="59"/>
      <c r="CY3611" s="59"/>
      <c r="CZ3611" s="59"/>
      <c r="DA3611" s="59"/>
      <c r="DB3611" s="59"/>
      <c r="DC3611" s="59"/>
      <c r="DD3611" s="59"/>
      <c r="DE3611" s="59"/>
      <c r="DF3611" s="59"/>
      <c r="DG3611" s="59"/>
      <c r="DH3611" s="59"/>
      <c r="DI3611" s="59"/>
      <c r="DJ3611" s="59"/>
      <c r="DK3611" s="59"/>
      <c r="DL3611" s="59"/>
      <c r="DM3611" s="59"/>
      <c r="DN3611" s="59"/>
      <c r="DO3611" s="59"/>
      <c r="DP3611" s="59"/>
      <c r="DQ3611" s="59"/>
      <c r="DR3611" s="59"/>
      <c r="DS3611" s="59"/>
      <c r="DT3611" s="59"/>
      <c r="DU3611" s="59"/>
      <c r="DV3611" s="59"/>
      <c r="DW3611" s="59"/>
      <c r="DX3611" s="59"/>
      <c r="DY3611" s="59"/>
      <c r="DZ3611" s="59"/>
      <c r="EA3611" s="59"/>
      <c r="EB3611" s="59"/>
      <c r="EC3611" s="59"/>
      <c r="ED3611" s="59"/>
      <c r="EE3611" s="59"/>
      <c r="EF3611" s="59"/>
      <c r="EG3611" s="59"/>
      <c r="EH3611" s="59"/>
      <c r="EI3611" s="59"/>
      <c r="EJ3611" s="59"/>
      <c r="EK3611" s="59"/>
      <c r="EL3611" s="59"/>
      <c r="EM3611" s="59"/>
      <c r="EN3611" s="59"/>
      <c r="EO3611" s="59"/>
      <c r="EP3611" s="59"/>
      <c r="EQ3611" s="59"/>
      <c r="ER3611" s="59"/>
      <c r="ES3611" s="59"/>
      <c r="ET3611" s="59"/>
      <c r="EU3611" s="59"/>
      <c r="EV3611" s="59"/>
      <c r="EW3611" s="59"/>
      <c r="EX3611" s="59"/>
    </row>
    <row r="3612" spans="1:154" x14ac:dyDescent="0.3">
      <c r="A3612" s="29"/>
      <c r="B3612" s="29"/>
      <c r="C3612" s="29"/>
      <c r="D3612" s="29"/>
      <c r="E3612" s="29"/>
      <c r="F3612" s="29"/>
      <c r="G3612" s="29"/>
      <c r="H3612" s="25"/>
      <c r="I3612" s="36"/>
      <c r="J3612" s="41"/>
      <c r="K3612" s="74"/>
      <c r="L3612" s="29">
        <v>1</v>
      </c>
      <c r="M3612" s="29" t="s">
        <v>53</v>
      </c>
      <c r="N3612" s="29" t="s">
        <v>72</v>
      </c>
      <c r="O3612" s="25" t="s">
        <v>477</v>
      </c>
      <c r="P3612" s="29">
        <v>81</v>
      </c>
      <c r="Q3612" s="36">
        <v>100</v>
      </c>
      <c r="R3612" s="36">
        <v>6750</v>
      </c>
      <c r="S3612" s="74">
        <f>P3612*R3612</f>
        <v>546750</v>
      </c>
      <c r="T3612" s="29">
        <v>42</v>
      </c>
      <c r="U3612" s="185">
        <v>93</v>
      </c>
      <c r="V3612" s="74">
        <f>S3612*U3612/100</f>
        <v>508477.5</v>
      </c>
      <c r="W3612" s="74">
        <f>S3612-V3612</f>
        <v>38272.5</v>
      </c>
      <c r="X3612" s="31">
        <f t="shared" si="393"/>
        <v>38272.5</v>
      </c>
      <c r="Y3612" s="34">
        <f>X3612*Q3612/100</f>
        <v>38272.5</v>
      </c>
      <c r="Z3612" s="34">
        <v>10000000</v>
      </c>
      <c r="AA3612" s="9">
        <v>0</v>
      </c>
      <c r="AB3612" s="9">
        <v>0</v>
      </c>
      <c r="AC3612" s="41"/>
      <c r="AD3612" s="36"/>
      <c r="AE3612" s="59"/>
      <c r="AF3612" s="59"/>
      <c r="AG3612" s="59"/>
      <c r="AH3612" s="59"/>
      <c r="AI3612" s="59"/>
      <c r="AJ3612" s="59"/>
      <c r="AK3612" s="59"/>
      <c r="AL3612" s="59"/>
      <c r="AM3612" s="59"/>
      <c r="AN3612" s="59"/>
      <c r="AO3612" s="59"/>
      <c r="AP3612" s="59"/>
      <c r="AQ3612" s="59"/>
      <c r="AR3612" s="59"/>
      <c r="AS3612" s="59"/>
      <c r="AT3612" s="59"/>
      <c r="AU3612" s="59"/>
      <c r="AV3612" s="59"/>
      <c r="AW3612" s="59"/>
      <c r="AX3612" s="59"/>
      <c r="AY3612" s="59"/>
      <c r="AZ3612" s="59"/>
      <c r="BA3612" s="59"/>
      <c r="BB3612" s="59"/>
      <c r="BC3612" s="59"/>
      <c r="BD3612" s="59"/>
      <c r="BE3612" s="59"/>
      <c r="BF3612" s="59"/>
      <c r="BG3612" s="59"/>
      <c r="BH3612" s="59"/>
      <c r="BI3612" s="59"/>
      <c r="BJ3612" s="59"/>
      <c r="BK3612" s="59"/>
      <c r="BL3612" s="59"/>
      <c r="BM3612" s="59"/>
      <c r="BN3612" s="59"/>
      <c r="BO3612" s="59"/>
      <c r="BP3612" s="59"/>
      <c r="BQ3612" s="59"/>
      <c r="BR3612" s="59"/>
      <c r="BS3612" s="59"/>
      <c r="BT3612" s="59"/>
      <c r="BU3612" s="59"/>
      <c r="BV3612" s="59"/>
      <c r="BW3612" s="59"/>
      <c r="BX3612" s="59"/>
      <c r="BY3612" s="59"/>
      <c r="BZ3612" s="59"/>
      <c r="CA3612" s="59"/>
      <c r="CB3612" s="59"/>
      <c r="CC3612" s="59"/>
      <c r="CD3612" s="59"/>
      <c r="CE3612" s="59"/>
      <c r="CF3612" s="59"/>
      <c r="CG3612" s="59"/>
      <c r="CH3612" s="59"/>
      <c r="CI3612" s="59"/>
      <c r="CJ3612" s="59"/>
      <c r="CK3612" s="59"/>
      <c r="CL3612" s="59"/>
      <c r="CM3612" s="59"/>
      <c r="CN3612" s="59"/>
      <c r="CO3612" s="59"/>
      <c r="CP3612" s="59"/>
      <c r="CQ3612" s="59"/>
      <c r="CR3612" s="59"/>
      <c r="CS3612" s="59"/>
      <c r="CT3612" s="59"/>
      <c r="CU3612" s="59"/>
      <c r="CV3612" s="59"/>
      <c r="CW3612" s="59"/>
      <c r="CX3612" s="59"/>
      <c r="CY3612" s="59"/>
      <c r="CZ3612" s="59"/>
      <c r="DA3612" s="59"/>
      <c r="DB3612" s="59"/>
      <c r="DC3612" s="59"/>
      <c r="DD3612" s="59"/>
      <c r="DE3612" s="59"/>
      <c r="DF3612" s="59"/>
      <c r="DG3612" s="59"/>
      <c r="DH3612" s="59"/>
      <c r="DI3612" s="59"/>
      <c r="DJ3612" s="59"/>
      <c r="DK3612" s="59"/>
      <c r="DL3612" s="59"/>
      <c r="DM3612" s="59"/>
      <c r="DN3612" s="59"/>
      <c r="DO3612" s="59"/>
      <c r="DP3612" s="59"/>
      <c r="DQ3612" s="59"/>
      <c r="DR3612" s="59"/>
      <c r="DS3612" s="59"/>
      <c r="DT3612" s="59"/>
      <c r="DU3612" s="59"/>
      <c r="DV3612" s="59"/>
      <c r="DW3612" s="59"/>
      <c r="DX3612" s="59"/>
      <c r="DY3612" s="59"/>
      <c r="DZ3612" s="59"/>
      <c r="EA3612" s="59"/>
      <c r="EB3612" s="59"/>
      <c r="EC3612" s="59"/>
      <c r="ED3612" s="59"/>
      <c r="EE3612" s="59"/>
      <c r="EF3612" s="59"/>
      <c r="EG3612" s="59"/>
      <c r="EH3612" s="59"/>
      <c r="EI3612" s="59"/>
      <c r="EJ3612" s="59"/>
      <c r="EK3612" s="59"/>
      <c r="EL3612" s="59"/>
      <c r="EM3612" s="59"/>
      <c r="EN3612" s="59"/>
      <c r="EO3612" s="59"/>
      <c r="EP3612" s="59"/>
      <c r="EQ3612" s="59"/>
      <c r="ER3612" s="59"/>
      <c r="ES3612" s="59"/>
      <c r="ET3612" s="59"/>
      <c r="EU3612" s="59"/>
      <c r="EV3612" s="59"/>
      <c r="EW3612" s="59"/>
      <c r="EX3612" s="59"/>
    </row>
    <row r="3613" spans="1:154" x14ac:dyDescent="0.3">
      <c r="A3613" s="9"/>
      <c r="B3613" s="9"/>
      <c r="C3613" s="9"/>
      <c r="D3613" s="9"/>
      <c r="E3613" s="9"/>
      <c r="F3613" s="9"/>
      <c r="G3613" s="9"/>
      <c r="H3613" s="30"/>
      <c r="I3613" s="10"/>
      <c r="J3613" s="33"/>
      <c r="K3613" s="34"/>
      <c r="L3613" s="9">
        <v>2</v>
      </c>
      <c r="M3613" s="9" t="s">
        <v>53</v>
      </c>
      <c r="N3613" s="9" t="s">
        <v>72</v>
      </c>
      <c r="O3613" s="30" t="s">
        <v>477</v>
      </c>
      <c r="P3613" s="9">
        <v>48</v>
      </c>
      <c r="Q3613" s="10">
        <v>100</v>
      </c>
      <c r="R3613" s="10">
        <v>6750</v>
      </c>
      <c r="S3613" s="34">
        <f>P3613*R3613</f>
        <v>324000</v>
      </c>
      <c r="T3613" s="9">
        <v>42</v>
      </c>
      <c r="U3613" s="2">
        <v>93</v>
      </c>
      <c r="V3613" s="34">
        <f>S3613*U3613/100</f>
        <v>301320</v>
      </c>
      <c r="W3613" s="34">
        <f>S3613-V3613</f>
        <v>22680</v>
      </c>
      <c r="X3613" s="31">
        <f>K3613+W3613</f>
        <v>22680</v>
      </c>
      <c r="Y3613" s="34">
        <f>X3613*Q3613/100</f>
        <v>22680</v>
      </c>
      <c r="Z3613" s="34"/>
      <c r="AA3613" s="34">
        <f>X3613-Z3613</f>
        <v>22680</v>
      </c>
      <c r="AB3613" s="9">
        <v>0.02</v>
      </c>
      <c r="AC3613" s="76"/>
      <c r="AD3613" s="67"/>
    </row>
    <row r="3614" spans="1:154" s="6" customFormat="1" x14ac:dyDescent="0.3">
      <c r="A3614" s="117"/>
      <c r="B3614" s="117"/>
      <c r="C3614" s="117"/>
      <c r="D3614" s="117"/>
      <c r="E3614" s="117"/>
      <c r="F3614" s="117"/>
      <c r="G3614" s="117"/>
      <c r="H3614" s="204"/>
      <c r="I3614" s="116"/>
      <c r="J3614" s="115"/>
      <c r="K3614" s="205"/>
      <c r="L3614" s="117">
        <v>3</v>
      </c>
      <c r="M3614" s="183" t="s">
        <v>53</v>
      </c>
      <c r="N3614" s="183" t="s">
        <v>48</v>
      </c>
      <c r="O3614" s="112" t="s">
        <v>477</v>
      </c>
      <c r="P3614" s="117">
        <v>108</v>
      </c>
      <c r="Q3614" s="116">
        <v>100</v>
      </c>
      <c r="R3614" s="116">
        <v>6750</v>
      </c>
      <c r="S3614" s="113">
        <f>P3614*R3614</f>
        <v>729000</v>
      </c>
      <c r="T3614" s="117">
        <v>8</v>
      </c>
      <c r="U3614" s="116">
        <v>8</v>
      </c>
      <c r="V3614" s="113">
        <f>S3614*U3614/100</f>
        <v>58320</v>
      </c>
      <c r="W3614" s="113">
        <f>S3614-V3614</f>
        <v>670680</v>
      </c>
      <c r="X3614" s="114">
        <f t="shared" ref="X3614" si="394">K3614+W3614</f>
        <v>670680</v>
      </c>
      <c r="Y3614" s="113">
        <f>X3614*Q3614/100</f>
        <v>670680</v>
      </c>
      <c r="Z3614" s="113">
        <v>10000000</v>
      </c>
      <c r="AA3614" s="1">
        <v>0</v>
      </c>
      <c r="AB3614" s="1">
        <v>0</v>
      </c>
      <c r="AC3614" s="115"/>
      <c r="AD3614" s="116"/>
    </row>
    <row r="3615" spans="1:154" x14ac:dyDescent="0.3">
      <c r="A3615" s="98"/>
      <c r="B3615" s="98"/>
      <c r="C3615" s="98"/>
      <c r="D3615" s="98"/>
      <c r="E3615" s="98"/>
      <c r="F3615" s="98"/>
      <c r="G3615" s="98"/>
      <c r="H3615" s="30" t="s">
        <v>476</v>
      </c>
      <c r="I3615" s="10">
        <v>1509</v>
      </c>
      <c r="J3615" s="33">
        <v>150</v>
      </c>
      <c r="K3615" s="34">
        <f>I3615*J3615</f>
        <v>226350</v>
      </c>
      <c r="L3615" s="9"/>
      <c r="M3615" s="9"/>
      <c r="N3615" s="9"/>
      <c r="O3615" s="9"/>
      <c r="P3615" s="9"/>
      <c r="Q3615" s="10"/>
      <c r="R3615" s="10"/>
      <c r="S3615" s="34"/>
      <c r="T3615" s="9"/>
      <c r="U3615" s="2"/>
      <c r="V3615" s="34"/>
      <c r="W3615" s="34"/>
      <c r="X3615" s="31">
        <f>K3615+W3615</f>
        <v>226350</v>
      </c>
      <c r="Y3615" s="10"/>
      <c r="Z3615" s="10"/>
      <c r="AA3615" s="34">
        <f>X3615-Z3615</f>
        <v>226350</v>
      </c>
      <c r="AB3615" s="9">
        <v>0.01</v>
      </c>
      <c r="AC3615" s="76"/>
      <c r="AD3615" s="67"/>
    </row>
    <row r="3616" spans="1:154" s="39" customFormat="1" x14ac:dyDescent="0.3">
      <c r="A3616" s="18"/>
      <c r="B3616" s="18"/>
      <c r="C3616" s="18"/>
      <c r="D3616" s="18"/>
      <c r="E3616" s="18"/>
      <c r="F3616" s="18"/>
      <c r="G3616" s="18"/>
      <c r="H3616" s="19"/>
      <c r="I3616" s="20"/>
      <c r="J3616" s="21"/>
      <c r="K3616" s="20"/>
      <c r="L3616" s="18"/>
      <c r="M3616" s="18"/>
      <c r="N3616" s="18"/>
      <c r="O3616" s="19"/>
      <c r="P3616" s="18"/>
      <c r="Q3616" s="20"/>
      <c r="R3616" s="20"/>
      <c r="S3616" s="20"/>
      <c r="T3616" s="18"/>
      <c r="U3616" s="94"/>
      <c r="V3616" s="23"/>
      <c r="W3616" s="20"/>
      <c r="X3616" s="20"/>
      <c r="Y3616" s="20"/>
      <c r="Z3616" s="20"/>
      <c r="AA3616" s="18"/>
      <c r="AB3616" s="18"/>
      <c r="AC3616" s="21"/>
      <c r="AD3616" s="20"/>
    </row>
    <row r="3617" spans="1:154" x14ac:dyDescent="0.3">
      <c r="A3617" s="29">
        <v>3006</v>
      </c>
      <c r="B3617" s="29" t="s">
        <v>47</v>
      </c>
      <c r="C3617" s="29">
        <v>5821</v>
      </c>
      <c r="D3617" s="29">
        <v>4</v>
      </c>
      <c r="E3617" s="29">
        <v>3</v>
      </c>
      <c r="F3617" s="29">
        <v>1</v>
      </c>
      <c r="G3617" s="29">
        <v>43</v>
      </c>
      <c r="H3617" s="25" t="s">
        <v>476</v>
      </c>
      <c r="I3617" s="36">
        <v>1343</v>
      </c>
      <c r="J3617" s="41">
        <v>1050</v>
      </c>
      <c r="K3617" s="74">
        <f>I3617*J3617</f>
        <v>1410150</v>
      </c>
      <c r="L3617" s="29"/>
      <c r="M3617" s="29"/>
      <c r="N3617" s="29"/>
      <c r="O3617" s="29"/>
      <c r="P3617" s="29"/>
      <c r="Q3617" s="36"/>
      <c r="R3617" s="36"/>
      <c r="S3617" s="36"/>
      <c r="T3617" s="29"/>
      <c r="U3617" s="185"/>
      <c r="V3617" s="37"/>
      <c r="W3617" s="36"/>
      <c r="X3617" s="75">
        <f>K3617+W3617</f>
        <v>1410150</v>
      </c>
      <c r="Y3617" s="36"/>
      <c r="Z3617" s="74">
        <v>50000000</v>
      </c>
      <c r="AA3617" s="29">
        <v>0</v>
      </c>
      <c r="AB3617" s="29">
        <v>0</v>
      </c>
      <c r="AC3617" s="41" t="s">
        <v>1496</v>
      </c>
      <c r="AD3617" s="36"/>
    </row>
    <row r="3618" spans="1:154" s="71" customFormat="1" x14ac:dyDescent="0.3">
      <c r="A3618" s="18"/>
      <c r="B3618" s="18"/>
      <c r="C3618" s="18"/>
      <c r="D3618" s="18"/>
      <c r="E3618" s="18"/>
      <c r="F3618" s="18"/>
      <c r="G3618" s="18"/>
      <c r="H3618" s="19"/>
      <c r="I3618" s="20"/>
      <c r="J3618" s="21"/>
      <c r="K3618" s="20"/>
      <c r="L3618" s="18"/>
      <c r="M3618" s="18"/>
      <c r="N3618" s="18"/>
      <c r="O3618" s="18"/>
      <c r="P3618" s="18"/>
      <c r="Q3618" s="20"/>
      <c r="R3618" s="20"/>
      <c r="S3618" s="20"/>
      <c r="T3618" s="18"/>
      <c r="U3618" s="94"/>
      <c r="V3618" s="23"/>
      <c r="W3618" s="20"/>
      <c r="X3618" s="20"/>
      <c r="Y3618" s="20"/>
      <c r="Z3618" s="20"/>
      <c r="AA3618" s="18"/>
      <c r="AB3618" s="18"/>
      <c r="AC3618" s="21"/>
      <c r="AD3618" s="20"/>
      <c r="AE3618" s="39"/>
      <c r="AF3618" s="39"/>
      <c r="AG3618" s="39"/>
      <c r="AH3618" s="39"/>
      <c r="AI3618" s="39"/>
      <c r="AJ3618" s="39"/>
      <c r="AK3618" s="39"/>
      <c r="AL3618" s="39"/>
      <c r="AM3618" s="39"/>
      <c r="AN3618" s="39"/>
      <c r="AO3618" s="39"/>
      <c r="AP3618" s="39"/>
      <c r="AQ3618" s="39"/>
      <c r="AR3618" s="39"/>
      <c r="AS3618" s="39"/>
      <c r="AT3618" s="39"/>
      <c r="AU3618" s="39"/>
      <c r="AV3618" s="39"/>
      <c r="AW3618" s="39"/>
      <c r="AX3618" s="39"/>
      <c r="AY3618" s="39"/>
      <c r="AZ3618" s="39"/>
      <c r="BA3618" s="39"/>
      <c r="BB3618" s="39"/>
      <c r="BC3618" s="39"/>
      <c r="BD3618" s="39"/>
      <c r="BE3618" s="39"/>
      <c r="BF3618" s="39"/>
      <c r="BG3618" s="39"/>
      <c r="BH3618" s="39"/>
      <c r="BI3618" s="39"/>
      <c r="BJ3618" s="39"/>
      <c r="BK3618" s="39"/>
      <c r="BL3618" s="39"/>
      <c r="BM3618" s="39"/>
      <c r="BN3618" s="39"/>
      <c r="BO3618" s="39"/>
      <c r="BP3618" s="39"/>
      <c r="BQ3618" s="39"/>
      <c r="BR3618" s="39"/>
      <c r="BS3618" s="39"/>
      <c r="BT3618" s="39"/>
      <c r="BU3618" s="39"/>
      <c r="BV3618" s="39"/>
      <c r="BW3618" s="39"/>
      <c r="BX3618" s="39"/>
      <c r="BY3618" s="39"/>
      <c r="BZ3618" s="39"/>
      <c r="CA3618" s="39"/>
      <c r="CB3618" s="39"/>
      <c r="CC3618" s="39"/>
      <c r="CD3618" s="39"/>
      <c r="CE3618" s="39"/>
      <c r="CF3618" s="39"/>
      <c r="CG3618" s="39"/>
      <c r="CH3618" s="39"/>
      <c r="CI3618" s="39"/>
      <c r="CJ3618" s="39"/>
      <c r="CK3618" s="39"/>
      <c r="CL3618" s="39"/>
      <c r="CM3618" s="39"/>
      <c r="CN3618" s="39"/>
      <c r="CO3618" s="39"/>
      <c r="CP3618" s="39"/>
      <c r="CQ3618" s="39"/>
      <c r="CR3618" s="39"/>
      <c r="CS3618" s="39"/>
      <c r="CT3618" s="39"/>
      <c r="CU3618" s="39"/>
      <c r="CV3618" s="39"/>
      <c r="CW3618" s="39"/>
      <c r="CX3618" s="39"/>
      <c r="CY3618" s="39"/>
      <c r="CZ3618" s="39"/>
      <c r="DA3618" s="39"/>
      <c r="DB3618" s="39"/>
      <c r="DC3618" s="39"/>
      <c r="DD3618" s="39"/>
      <c r="DE3618" s="39"/>
      <c r="DF3618" s="39"/>
      <c r="DG3618" s="39"/>
      <c r="DH3618" s="39"/>
      <c r="DI3618" s="39"/>
      <c r="DJ3618" s="39"/>
      <c r="DK3618" s="39"/>
      <c r="DL3618" s="39"/>
      <c r="DM3618" s="39"/>
      <c r="DN3618" s="39"/>
      <c r="DO3618" s="39"/>
      <c r="DP3618" s="39"/>
      <c r="DQ3618" s="39"/>
      <c r="DR3618" s="39"/>
      <c r="DS3618" s="39"/>
      <c r="DT3618" s="39"/>
      <c r="DU3618" s="39"/>
      <c r="DV3618" s="39"/>
      <c r="DW3618" s="39"/>
      <c r="DX3618" s="39"/>
      <c r="DY3618" s="39"/>
      <c r="DZ3618" s="39"/>
      <c r="EA3618" s="39"/>
      <c r="EB3618" s="39"/>
      <c r="EC3618" s="39"/>
      <c r="ED3618" s="39"/>
      <c r="EE3618" s="39"/>
      <c r="EF3618" s="39"/>
      <c r="EG3618" s="39"/>
      <c r="EH3618" s="39"/>
      <c r="EI3618" s="39"/>
      <c r="EJ3618" s="39"/>
      <c r="EK3618" s="39"/>
      <c r="EL3618" s="39"/>
      <c r="EM3618" s="39"/>
      <c r="EN3618" s="39"/>
      <c r="EO3618" s="39"/>
      <c r="EP3618" s="39"/>
      <c r="EQ3618" s="39"/>
      <c r="ER3618" s="39"/>
      <c r="ES3618" s="39"/>
      <c r="ET3618" s="39"/>
      <c r="EU3618" s="39"/>
      <c r="EV3618" s="39"/>
      <c r="EW3618" s="39"/>
      <c r="EX3618" s="39"/>
    </row>
    <row r="3619" spans="1:154" x14ac:dyDescent="0.3">
      <c r="A3619" s="29">
        <v>3007</v>
      </c>
      <c r="B3619" s="29" t="s">
        <v>47</v>
      </c>
      <c r="C3619" s="29">
        <v>3394</v>
      </c>
      <c r="D3619" s="29">
        <v>5</v>
      </c>
      <c r="E3619" s="29">
        <v>8</v>
      </c>
      <c r="F3619" s="29">
        <v>1</v>
      </c>
      <c r="G3619" s="29">
        <v>47</v>
      </c>
      <c r="H3619" s="25" t="s">
        <v>476</v>
      </c>
      <c r="I3619" s="36">
        <v>3347</v>
      </c>
      <c r="J3619" s="41">
        <v>150</v>
      </c>
      <c r="K3619" s="74">
        <f>I3619*J3619</f>
        <v>502050</v>
      </c>
      <c r="L3619" s="29"/>
      <c r="M3619" s="29"/>
      <c r="N3619" s="29"/>
      <c r="O3619" s="29"/>
      <c r="P3619" s="29"/>
      <c r="Q3619" s="36"/>
      <c r="R3619" s="36"/>
      <c r="S3619" s="36"/>
      <c r="T3619" s="29"/>
      <c r="U3619" s="185"/>
      <c r="V3619" s="37"/>
      <c r="W3619" s="36"/>
      <c r="X3619" s="75">
        <f>K3619+W3619</f>
        <v>502050</v>
      </c>
      <c r="Y3619" s="36"/>
      <c r="Z3619" s="74">
        <v>50000000</v>
      </c>
      <c r="AA3619" s="29">
        <v>0</v>
      </c>
      <c r="AB3619" s="29">
        <v>0</v>
      </c>
      <c r="AC3619" s="41" t="s">
        <v>1497</v>
      </c>
      <c r="AD3619" s="36"/>
    </row>
    <row r="3620" spans="1:154" x14ac:dyDescent="0.3">
      <c r="A3620" s="18"/>
      <c r="B3620" s="18"/>
      <c r="C3620" s="18"/>
      <c r="D3620" s="18"/>
      <c r="E3620" s="18"/>
      <c r="F3620" s="18"/>
      <c r="G3620" s="18"/>
      <c r="H3620" s="19"/>
      <c r="I3620" s="20"/>
      <c r="J3620" s="21"/>
      <c r="K3620" s="20"/>
      <c r="L3620" s="18"/>
      <c r="M3620" s="18"/>
      <c r="N3620" s="18"/>
      <c r="O3620" s="18"/>
      <c r="P3620" s="18"/>
      <c r="Q3620" s="20"/>
      <c r="R3620" s="20"/>
      <c r="S3620" s="20"/>
      <c r="T3620" s="18"/>
      <c r="U3620" s="94"/>
      <c r="V3620" s="23"/>
      <c r="W3620" s="20"/>
      <c r="X3620" s="20"/>
      <c r="Y3620" s="20"/>
      <c r="Z3620" s="20"/>
      <c r="AA3620" s="18"/>
      <c r="AB3620" s="18"/>
      <c r="AC3620" s="58"/>
      <c r="AD3620" s="64"/>
      <c r="AE3620" s="39"/>
      <c r="AF3620" s="39"/>
      <c r="AG3620" s="39"/>
      <c r="AH3620" s="39"/>
      <c r="AI3620" s="39"/>
      <c r="AJ3620" s="39"/>
      <c r="AK3620" s="39"/>
      <c r="AL3620" s="39"/>
      <c r="AM3620" s="39"/>
      <c r="AN3620" s="39"/>
      <c r="AO3620" s="39"/>
      <c r="AP3620" s="39"/>
      <c r="AQ3620" s="39"/>
      <c r="AR3620" s="39"/>
      <c r="AS3620" s="39"/>
      <c r="AT3620" s="39"/>
      <c r="AU3620" s="39"/>
      <c r="AV3620" s="39"/>
      <c r="AW3620" s="39"/>
      <c r="AX3620" s="39"/>
      <c r="AY3620" s="39"/>
      <c r="AZ3620" s="39"/>
      <c r="BA3620" s="39"/>
      <c r="BB3620" s="39"/>
      <c r="BC3620" s="39"/>
      <c r="BD3620" s="39"/>
      <c r="BE3620" s="39"/>
      <c r="BF3620" s="39"/>
      <c r="BG3620" s="39"/>
      <c r="BH3620" s="39"/>
      <c r="BI3620" s="39"/>
      <c r="BJ3620" s="39"/>
      <c r="BK3620" s="39"/>
      <c r="BL3620" s="39"/>
      <c r="BM3620" s="39"/>
      <c r="BN3620" s="39"/>
      <c r="BO3620" s="39"/>
      <c r="BP3620" s="39"/>
      <c r="BQ3620" s="39"/>
      <c r="BR3620" s="39"/>
      <c r="BS3620" s="39"/>
      <c r="BT3620" s="39"/>
      <c r="BU3620" s="39"/>
      <c r="BV3620" s="39"/>
      <c r="BW3620" s="39"/>
      <c r="BX3620" s="39"/>
      <c r="BY3620" s="39"/>
      <c r="BZ3620" s="39"/>
      <c r="CA3620" s="39"/>
      <c r="CB3620" s="39"/>
      <c r="CC3620" s="39"/>
      <c r="CD3620" s="39"/>
      <c r="CE3620" s="39"/>
      <c r="CF3620" s="39"/>
      <c r="CG3620" s="39"/>
      <c r="CH3620" s="39"/>
      <c r="CI3620" s="39"/>
      <c r="CJ3620" s="39"/>
      <c r="CK3620" s="39"/>
      <c r="CL3620" s="39"/>
      <c r="CM3620" s="39"/>
      <c r="CN3620" s="39"/>
      <c r="CO3620" s="39"/>
      <c r="CP3620" s="39"/>
      <c r="CQ3620" s="39"/>
      <c r="CR3620" s="39"/>
      <c r="CS3620" s="39"/>
      <c r="CT3620" s="39"/>
      <c r="CU3620" s="39"/>
      <c r="CV3620" s="39"/>
      <c r="CW3620" s="39"/>
      <c r="CX3620" s="39"/>
      <c r="CY3620" s="39"/>
      <c r="CZ3620" s="39"/>
      <c r="DA3620" s="39"/>
      <c r="DB3620" s="39"/>
      <c r="DC3620" s="39"/>
      <c r="DD3620" s="39"/>
      <c r="DE3620" s="39"/>
      <c r="DF3620" s="39"/>
      <c r="DG3620" s="39"/>
      <c r="DH3620" s="39"/>
      <c r="DI3620" s="39"/>
      <c r="DJ3620" s="39"/>
      <c r="DK3620" s="39"/>
      <c r="DL3620" s="39"/>
      <c r="DM3620" s="39"/>
      <c r="DN3620" s="39"/>
      <c r="DO3620" s="39"/>
      <c r="DP3620" s="39"/>
      <c r="DQ3620" s="39"/>
      <c r="DR3620" s="39"/>
      <c r="DS3620" s="39"/>
      <c r="DT3620" s="39"/>
      <c r="DU3620" s="39"/>
      <c r="DV3620" s="39"/>
      <c r="DW3620" s="39"/>
      <c r="DX3620" s="39"/>
      <c r="DY3620" s="39"/>
      <c r="DZ3620" s="39"/>
      <c r="EA3620" s="39"/>
      <c r="EB3620" s="39"/>
      <c r="EC3620" s="39"/>
      <c r="ED3620" s="39"/>
      <c r="EE3620" s="39"/>
      <c r="EF3620" s="39"/>
      <c r="EG3620" s="39"/>
      <c r="EH3620" s="39"/>
      <c r="EI3620" s="39"/>
      <c r="EJ3620" s="39"/>
      <c r="EK3620" s="39"/>
      <c r="EL3620" s="39"/>
      <c r="EM3620" s="39"/>
      <c r="EN3620" s="39"/>
      <c r="EO3620" s="39"/>
      <c r="EP3620" s="39"/>
      <c r="EQ3620" s="39"/>
      <c r="ER3620" s="39"/>
      <c r="ES3620" s="39"/>
      <c r="ET3620" s="39"/>
      <c r="EU3620" s="39"/>
      <c r="EV3620" s="39"/>
      <c r="EW3620" s="39"/>
      <c r="EX3620" s="39"/>
    </row>
    <row r="3621" spans="1:154" s="39" customFormat="1" x14ac:dyDescent="0.3">
      <c r="A3621" s="29">
        <v>3008</v>
      </c>
      <c r="B3621" s="29" t="s">
        <v>47</v>
      </c>
      <c r="C3621" s="29">
        <v>561</v>
      </c>
      <c r="D3621" s="29">
        <v>2</v>
      </c>
      <c r="E3621" s="29">
        <v>1</v>
      </c>
      <c r="F3621" s="29">
        <v>3</v>
      </c>
      <c r="G3621" s="29">
        <v>6</v>
      </c>
      <c r="H3621" s="25" t="s">
        <v>477</v>
      </c>
      <c r="I3621" s="36">
        <v>156</v>
      </c>
      <c r="J3621" s="41">
        <v>1050</v>
      </c>
      <c r="K3621" s="74">
        <f t="shared" ref="K3621:K3627" si="395">I3621*J3621</f>
        <v>163800</v>
      </c>
      <c r="L3621" s="29">
        <v>1</v>
      </c>
      <c r="M3621" s="29" t="s">
        <v>53</v>
      </c>
      <c r="N3621" s="29" t="s">
        <v>48</v>
      </c>
      <c r="O3621" s="25" t="s">
        <v>477</v>
      </c>
      <c r="P3621" s="29">
        <v>192</v>
      </c>
      <c r="Q3621" s="36">
        <v>100</v>
      </c>
      <c r="R3621" s="36">
        <v>6750</v>
      </c>
      <c r="S3621" s="164">
        <f>P3621*R3621</f>
        <v>1296000</v>
      </c>
      <c r="T3621" s="29">
        <v>42</v>
      </c>
      <c r="U3621" s="185">
        <v>74</v>
      </c>
      <c r="V3621" s="74">
        <f>S3621*U3621/100</f>
        <v>959040</v>
      </c>
      <c r="W3621" s="74">
        <f>S3621-V3621</f>
        <v>336960</v>
      </c>
      <c r="X3621" s="75">
        <f t="shared" ref="X3621:X3628" si="396">K3621+W3621</f>
        <v>500760</v>
      </c>
      <c r="Y3621" s="74">
        <f>X3621*Q3621/100</f>
        <v>500760</v>
      </c>
      <c r="Z3621" s="74">
        <v>50000000</v>
      </c>
      <c r="AA3621" s="29">
        <v>0</v>
      </c>
      <c r="AB3621" s="29">
        <v>0</v>
      </c>
      <c r="AC3621" s="41" t="s">
        <v>1498</v>
      </c>
      <c r="AD3621" s="36"/>
      <c r="AE3621" s="16"/>
      <c r="AF3621" s="16"/>
      <c r="AG3621" s="16"/>
      <c r="AH3621" s="16"/>
      <c r="AI3621" s="16"/>
      <c r="AJ3621" s="16"/>
      <c r="AK3621" s="16"/>
      <c r="AL3621" s="16"/>
      <c r="AM3621" s="16"/>
      <c r="AN3621" s="16"/>
      <c r="AO3621" s="16"/>
      <c r="AP3621" s="16"/>
      <c r="AQ3621" s="16"/>
      <c r="AR3621" s="16"/>
      <c r="AS3621" s="16"/>
      <c r="AT3621" s="16"/>
      <c r="AU3621" s="16"/>
      <c r="AV3621" s="16"/>
      <c r="AW3621" s="16"/>
      <c r="AX3621" s="16"/>
      <c r="AY3621" s="16"/>
      <c r="AZ3621" s="16"/>
      <c r="BA3621" s="16"/>
      <c r="BB3621" s="16"/>
      <c r="BC3621" s="16"/>
      <c r="BD3621" s="16"/>
      <c r="BE3621" s="16"/>
      <c r="BF3621" s="16"/>
      <c r="BG3621" s="16"/>
      <c r="BH3621" s="16"/>
      <c r="BI3621" s="16"/>
      <c r="BJ3621" s="16"/>
      <c r="BK3621" s="16"/>
      <c r="BL3621" s="16"/>
      <c r="BM3621" s="16"/>
      <c r="BN3621" s="16"/>
      <c r="BO3621" s="16"/>
      <c r="BP3621" s="16"/>
      <c r="BQ3621" s="16"/>
      <c r="BR3621" s="16"/>
      <c r="BS3621" s="16"/>
      <c r="BT3621" s="16"/>
      <c r="BU3621" s="16"/>
      <c r="BV3621" s="16"/>
      <c r="BW3621" s="16"/>
      <c r="BX3621" s="16"/>
      <c r="BY3621" s="16"/>
      <c r="BZ3621" s="16"/>
      <c r="CA3621" s="16"/>
      <c r="CB3621" s="16"/>
      <c r="CC3621" s="16"/>
      <c r="CD3621" s="16"/>
      <c r="CE3621" s="16"/>
      <c r="CF3621" s="16"/>
      <c r="CG3621" s="16"/>
      <c r="CH3621" s="16"/>
      <c r="CI3621" s="16"/>
      <c r="CJ3621" s="16"/>
      <c r="CK3621" s="16"/>
      <c r="CL3621" s="16"/>
      <c r="CM3621" s="16"/>
      <c r="CN3621" s="16"/>
      <c r="CO3621" s="16"/>
      <c r="CP3621" s="16"/>
      <c r="CQ3621" s="16"/>
      <c r="CR3621" s="16"/>
      <c r="CS3621" s="16"/>
      <c r="CT3621" s="16"/>
      <c r="CU3621" s="16"/>
      <c r="CV3621" s="16"/>
      <c r="CW3621" s="16"/>
      <c r="CX3621" s="16"/>
      <c r="CY3621" s="16"/>
      <c r="CZ3621" s="16"/>
      <c r="DA3621" s="16"/>
      <c r="DB3621" s="16"/>
      <c r="DC3621" s="16"/>
      <c r="DD3621" s="16"/>
      <c r="DE3621" s="16"/>
      <c r="DF3621" s="16"/>
      <c r="DG3621" s="16"/>
      <c r="DH3621" s="16"/>
      <c r="DI3621" s="16"/>
      <c r="DJ3621" s="16"/>
      <c r="DK3621" s="16"/>
      <c r="DL3621" s="16"/>
      <c r="DM3621" s="16"/>
      <c r="DN3621" s="16"/>
      <c r="DO3621" s="16"/>
      <c r="DP3621" s="16"/>
      <c r="DQ3621" s="16"/>
      <c r="DR3621" s="16"/>
      <c r="DS3621" s="16"/>
      <c r="DT3621" s="16"/>
      <c r="DU3621" s="16"/>
      <c r="DV3621" s="16"/>
      <c r="DW3621" s="16"/>
      <c r="DX3621" s="16"/>
      <c r="DY3621" s="16"/>
      <c r="DZ3621" s="16"/>
      <c r="EA3621" s="16"/>
      <c r="EB3621" s="16"/>
      <c r="EC3621" s="16"/>
      <c r="ED3621" s="16"/>
      <c r="EE3621" s="16"/>
      <c r="EF3621" s="16"/>
      <c r="EG3621" s="16"/>
      <c r="EH3621" s="16"/>
      <c r="EI3621" s="16"/>
      <c r="EJ3621" s="16"/>
      <c r="EK3621" s="16"/>
      <c r="EL3621" s="16"/>
      <c r="EM3621" s="16"/>
      <c r="EN3621" s="16"/>
      <c r="EO3621" s="16"/>
      <c r="EP3621" s="16"/>
      <c r="EQ3621" s="16"/>
      <c r="ER3621" s="16"/>
      <c r="ES3621" s="16"/>
      <c r="ET3621" s="16"/>
      <c r="EU3621" s="16"/>
      <c r="EV3621" s="16"/>
      <c r="EW3621" s="16"/>
      <c r="EX3621" s="16"/>
    </row>
    <row r="3622" spans="1:154" x14ac:dyDescent="0.3">
      <c r="A3622" s="9"/>
      <c r="B3622" s="9"/>
      <c r="C3622" s="9"/>
      <c r="D3622" s="9"/>
      <c r="E3622" s="9"/>
      <c r="F3622" s="9"/>
      <c r="G3622" s="9"/>
      <c r="H3622" s="30" t="s">
        <v>476</v>
      </c>
      <c r="I3622" s="10">
        <v>400</v>
      </c>
      <c r="J3622" s="33">
        <v>1050</v>
      </c>
      <c r="K3622" s="34">
        <f t="shared" si="395"/>
        <v>420000</v>
      </c>
      <c r="L3622" s="9"/>
      <c r="M3622" s="9"/>
      <c r="N3622" s="9"/>
      <c r="O3622" s="9"/>
      <c r="P3622" s="9"/>
      <c r="Q3622" s="10"/>
      <c r="R3622" s="10"/>
      <c r="S3622" s="10"/>
      <c r="T3622" s="9"/>
      <c r="U3622" s="2"/>
      <c r="V3622" s="35"/>
      <c r="W3622" s="10"/>
      <c r="X3622" s="31">
        <f t="shared" si="396"/>
        <v>420000</v>
      </c>
      <c r="Y3622" s="10"/>
      <c r="Z3622" s="34">
        <v>50000000</v>
      </c>
      <c r="AA3622" s="9">
        <v>0</v>
      </c>
      <c r="AB3622" s="9">
        <v>0</v>
      </c>
      <c r="AC3622" s="33"/>
      <c r="AD3622" s="10"/>
    </row>
    <row r="3623" spans="1:154" s="39" customFormat="1" x14ac:dyDescent="0.3">
      <c r="A3623" s="9"/>
      <c r="B3623" s="9"/>
      <c r="C3623" s="9"/>
      <c r="D3623" s="9"/>
      <c r="E3623" s="9"/>
      <c r="F3623" s="9"/>
      <c r="G3623" s="9"/>
      <c r="H3623" s="30" t="s">
        <v>477</v>
      </c>
      <c r="I3623" s="10">
        <v>150</v>
      </c>
      <c r="J3623" s="33">
        <v>1050</v>
      </c>
      <c r="K3623" s="34">
        <f t="shared" si="395"/>
        <v>157500</v>
      </c>
      <c r="L3623" s="9">
        <v>2</v>
      </c>
      <c r="M3623" s="9" t="s">
        <v>290</v>
      </c>
      <c r="N3623" s="9" t="s">
        <v>48</v>
      </c>
      <c r="O3623" s="30" t="s">
        <v>477</v>
      </c>
      <c r="P3623" s="9">
        <v>36</v>
      </c>
      <c r="Q3623" s="10">
        <v>100</v>
      </c>
      <c r="R3623" s="10">
        <v>2450</v>
      </c>
      <c r="S3623" s="34">
        <f>P3623*R3623</f>
        <v>88200</v>
      </c>
      <c r="T3623" s="9">
        <v>42</v>
      </c>
      <c r="U3623" s="2">
        <v>74</v>
      </c>
      <c r="V3623" s="34">
        <f>S3623*U3623/100</f>
        <v>65268</v>
      </c>
      <c r="W3623" s="34">
        <f>S3623-V3623</f>
        <v>22932</v>
      </c>
      <c r="X3623" s="31">
        <f t="shared" si="396"/>
        <v>180432</v>
      </c>
      <c r="Y3623" s="34">
        <f>X3623*Q3623/100</f>
        <v>180432</v>
      </c>
      <c r="Z3623" s="34">
        <v>50000000</v>
      </c>
      <c r="AA3623" s="9">
        <v>0</v>
      </c>
      <c r="AB3623" s="9">
        <v>0</v>
      </c>
      <c r="AC3623" s="33"/>
      <c r="AD3623" s="10"/>
      <c r="AE3623" s="16"/>
      <c r="AF3623" s="16"/>
      <c r="AG3623" s="16"/>
      <c r="AH3623" s="16"/>
      <c r="AI3623" s="16"/>
      <c r="AJ3623" s="16"/>
      <c r="AK3623" s="16"/>
      <c r="AL3623" s="16"/>
      <c r="AM3623" s="16"/>
      <c r="AN3623" s="16"/>
      <c r="AO3623" s="16"/>
      <c r="AP3623" s="16"/>
      <c r="AQ3623" s="16"/>
      <c r="AR3623" s="16"/>
      <c r="AS3623" s="16"/>
      <c r="AT3623" s="16"/>
      <c r="AU3623" s="16"/>
      <c r="AV3623" s="16"/>
      <c r="AW3623" s="16"/>
      <c r="AX3623" s="16"/>
      <c r="AY3623" s="16"/>
      <c r="AZ3623" s="16"/>
      <c r="BA3623" s="16"/>
      <c r="BB3623" s="16"/>
      <c r="BC3623" s="16"/>
      <c r="BD3623" s="16"/>
      <c r="BE3623" s="16"/>
      <c r="BF3623" s="16"/>
      <c r="BG3623" s="16"/>
      <c r="BH3623" s="16"/>
      <c r="BI3623" s="16"/>
      <c r="BJ3623" s="16"/>
      <c r="BK3623" s="16"/>
      <c r="BL3623" s="16"/>
      <c r="BM3623" s="16"/>
      <c r="BN3623" s="16"/>
      <c r="BO3623" s="16"/>
      <c r="BP3623" s="16"/>
      <c r="BQ3623" s="16"/>
      <c r="BR3623" s="16"/>
      <c r="BS3623" s="16"/>
      <c r="BT3623" s="16"/>
      <c r="BU3623" s="16"/>
      <c r="BV3623" s="16"/>
      <c r="BW3623" s="16"/>
      <c r="BX3623" s="16"/>
      <c r="BY3623" s="16"/>
      <c r="BZ3623" s="16"/>
      <c r="CA3623" s="16"/>
      <c r="CB3623" s="16"/>
      <c r="CC3623" s="16"/>
      <c r="CD3623" s="16"/>
      <c r="CE3623" s="16"/>
      <c r="CF3623" s="16"/>
      <c r="CG3623" s="16"/>
      <c r="CH3623" s="16"/>
      <c r="CI3623" s="16"/>
      <c r="CJ3623" s="16"/>
      <c r="CK3623" s="16"/>
      <c r="CL3623" s="16"/>
      <c r="CM3623" s="16"/>
      <c r="CN3623" s="16"/>
      <c r="CO3623" s="16"/>
      <c r="CP3623" s="16"/>
      <c r="CQ3623" s="16"/>
      <c r="CR3623" s="16"/>
      <c r="CS3623" s="16"/>
      <c r="CT3623" s="16"/>
      <c r="CU3623" s="16"/>
      <c r="CV3623" s="16"/>
      <c r="CW3623" s="16"/>
      <c r="CX3623" s="16"/>
      <c r="CY3623" s="16"/>
      <c r="CZ3623" s="16"/>
      <c r="DA3623" s="16"/>
      <c r="DB3623" s="16"/>
      <c r="DC3623" s="16"/>
      <c r="DD3623" s="16"/>
      <c r="DE3623" s="16"/>
      <c r="DF3623" s="16"/>
      <c r="DG3623" s="16"/>
      <c r="DH3623" s="16"/>
      <c r="DI3623" s="16"/>
      <c r="DJ3623" s="16"/>
      <c r="DK3623" s="16"/>
      <c r="DL3623" s="16"/>
      <c r="DM3623" s="16"/>
      <c r="DN3623" s="16"/>
      <c r="DO3623" s="16"/>
      <c r="DP3623" s="16"/>
      <c r="DQ3623" s="16"/>
      <c r="DR3623" s="16"/>
      <c r="DS3623" s="16"/>
      <c r="DT3623" s="16"/>
      <c r="DU3623" s="16"/>
      <c r="DV3623" s="16"/>
      <c r="DW3623" s="16"/>
      <c r="DX3623" s="16"/>
      <c r="DY3623" s="16"/>
      <c r="DZ3623" s="16"/>
      <c r="EA3623" s="16"/>
      <c r="EB3623" s="16"/>
      <c r="EC3623" s="16"/>
      <c r="ED3623" s="16"/>
      <c r="EE3623" s="16"/>
      <c r="EF3623" s="16"/>
      <c r="EG3623" s="16"/>
      <c r="EH3623" s="16"/>
      <c r="EI3623" s="16"/>
      <c r="EJ3623" s="16"/>
      <c r="EK3623" s="16"/>
      <c r="EL3623" s="16"/>
      <c r="EM3623" s="16"/>
      <c r="EN3623" s="16"/>
      <c r="EO3623" s="16"/>
      <c r="EP3623" s="16"/>
      <c r="EQ3623" s="16"/>
      <c r="ER3623" s="16"/>
      <c r="ES3623" s="16"/>
      <c r="ET3623" s="16"/>
      <c r="EU3623" s="16"/>
      <c r="EV3623" s="16"/>
      <c r="EW3623" s="16"/>
      <c r="EX3623" s="16"/>
    </row>
    <row r="3624" spans="1:154" x14ac:dyDescent="0.3">
      <c r="A3624" s="9"/>
      <c r="B3624" s="9" t="s">
        <v>47</v>
      </c>
      <c r="C3624" s="9">
        <v>11935</v>
      </c>
      <c r="D3624" s="9">
        <v>2</v>
      </c>
      <c r="E3624" s="9">
        <v>3</v>
      </c>
      <c r="F3624" s="9">
        <v>1</v>
      </c>
      <c r="G3624" s="9">
        <v>49</v>
      </c>
      <c r="H3624" s="30" t="s">
        <v>476</v>
      </c>
      <c r="I3624" s="10">
        <v>1349</v>
      </c>
      <c r="J3624" s="33">
        <v>220</v>
      </c>
      <c r="K3624" s="34">
        <f t="shared" si="395"/>
        <v>296780</v>
      </c>
      <c r="L3624" s="9"/>
      <c r="M3624" s="9"/>
      <c r="N3624" s="9"/>
      <c r="O3624" s="9"/>
      <c r="P3624" s="9"/>
      <c r="Q3624" s="10"/>
      <c r="R3624" s="10"/>
      <c r="S3624" s="10"/>
      <c r="T3624" s="9"/>
      <c r="U3624" s="2"/>
      <c r="V3624" s="35"/>
      <c r="W3624" s="10"/>
      <c r="X3624" s="31">
        <f t="shared" si="396"/>
        <v>296780</v>
      </c>
      <c r="Y3624" s="10"/>
      <c r="Z3624" s="34">
        <v>50000000</v>
      </c>
      <c r="AA3624" s="9">
        <v>0</v>
      </c>
      <c r="AB3624" s="9">
        <v>0</v>
      </c>
      <c r="AC3624" s="33"/>
      <c r="AD3624" s="10"/>
    </row>
    <row r="3625" spans="1:154" x14ac:dyDescent="0.3">
      <c r="A3625" s="18"/>
      <c r="B3625" s="18"/>
      <c r="C3625" s="18"/>
      <c r="D3625" s="18"/>
      <c r="E3625" s="18"/>
      <c r="F3625" s="18"/>
      <c r="G3625" s="18"/>
      <c r="H3625" s="19"/>
      <c r="I3625" s="20"/>
      <c r="J3625" s="21"/>
      <c r="K3625" s="20"/>
      <c r="L3625" s="18"/>
      <c r="M3625" s="18"/>
      <c r="N3625" s="18"/>
      <c r="O3625" s="18"/>
      <c r="P3625" s="18"/>
      <c r="Q3625" s="20"/>
      <c r="R3625" s="20"/>
      <c r="S3625" s="20"/>
      <c r="T3625" s="18"/>
      <c r="U3625" s="94"/>
      <c r="V3625" s="23"/>
      <c r="W3625" s="20"/>
      <c r="X3625" s="20"/>
      <c r="Y3625" s="20"/>
      <c r="Z3625" s="20"/>
      <c r="AA3625" s="18"/>
      <c r="AB3625" s="18"/>
      <c r="AC3625" s="21"/>
      <c r="AD3625" s="20"/>
      <c r="AE3625" s="39"/>
      <c r="AF3625" s="39"/>
      <c r="AG3625" s="39"/>
      <c r="AH3625" s="39"/>
      <c r="AI3625" s="39"/>
      <c r="AJ3625" s="39"/>
      <c r="AK3625" s="39"/>
      <c r="AL3625" s="39"/>
      <c r="AM3625" s="39"/>
      <c r="AN3625" s="39"/>
      <c r="AO3625" s="39"/>
      <c r="AP3625" s="39"/>
      <c r="AQ3625" s="39"/>
      <c r="AR3625" s="39"/>
      <c r="AS3625" s="39"/>
      <c r="AT3625" s="39"/>
      <c r="AU3625" s="39"/>
      <c r="AV3625" s="39"/>
      <c r="AW3625" s="39"/>
      <c r="AX3625" s="39"/>
      <c r="AY3625" s="39"/>
      <c r="AZ3625" s="39"/>
      <c r="BA3625" s="39"/>
      <c r="BB3625" s="39"/>
      <c r="BC3625" s="39"/>
      <c r="BD3625" s="39"/>
      <c r="BE3625" s="39"/>
      <c r="BF3625" s="39"/>
      <c r="BG3625" s="39"/>
      <c r="BH3625" s="39"/>
      <c r="BI3625" s="39"/>
      <c r="BJ3625" s="39"/>
      <c r="BK3625" s="39"/>
      <c r="BL3625" s="39"/>
      <c r="BM3625" s="39"/>
      <c r="BN3625" s="39"/>
      <c r="BO3625" s="39"/>
      <c r="BP3625" s="39"/>
      <c r="BQ3625" s="39"/>
      <c r="BR3625" s="39"/>
      <c r="BS3625" s="39"/>
      <c r="BT3625" s="39"/>
      <c r="BU3625" s="39"/>
      <c r="BV3625" s="39"/>
      <c r="BW3625" s="39"/>
      <c r="BX3625" s="39"/>
      <c r="BY3625" s="39"/>
      <c r="BZ3625" s="39"/>
      <c r="CA3625" s="39"/>
      <c r="CB3625" s="39"/>
      <c r="CC3625" s="39"/>
      <c r="CD3625" s="39"/>
      <c r="CE3625" s="39"/>
      <c r="CF3625" s="39"/>
      <c r="CG3625" s="39"/>
      <c r="CH3625" s="39"/>
      <c r="CI3625" s="39"/>
      <c r="CJ3625" s="39"/>
      <c r="CK3625" s="39"/>
      <c r="CL3625" s="39"/>
      <c r="CM3625" s="39"/>
      <c r="CN3625" s="39"/>
      <c r="CO3625" s="39"/>
      <c r="CP3625" s="39"/>
      <c r="CQ3625" s="39"/>
      <c r="CR3625" s="39"/>
      <c r="CS3625" s="39"/>
      <c r="CT3625" s="39"/>
      <c r="CU3625" s="39"/>
      <c r="CV3625" s="39"/>
      <c r="CW3625" s="39"/>
      <c r="CX3625" s="39"/>
      <c r="CY3625" s="39"/>
      <c r="CZ3625" s="39"/>
      <c r="DA3625" s="39"/>
      <c r="DB3625" s="39"/>
      <c r="DC3625" s="39"/>
      <c r="DD3625" s="39"/>
      <c r="DE3625" s="39"/>
      <c r="DF3625" s="39"/>
      <c r="DG3625" s="39"/>
      <c r="DH3625" s="39"/>
      <c r="DI3625" s="39"/>
      <c r="DJ3625" s="39"/>
      <c r="DK3625" s="39"/>
      <c r="DL3625" s="39"/>
      <c r="DM3625" s="39"/>
      <c r="DN3625" s="39"/>
      <c r="DO3625" s="39"/>
      <c r="DP3625" s="39"/>
      <c r="DQ3625" s="39"/>
      <c r="DR3625" s="39"/>
      <c r="DS3625" s="39"/>
      <c r="DT3625" s="39"/>
      <c r="DU3625" s="39"/>
      <c r="DV3625" s="39"/>
      <c r="DW3625" s="39"/>
      <c r="DX3625" s="39"/>
      <c r="DY3625" s="39"/>
      <c r="DZ3625" s="39"/>
      <c r="EA3625" s="39"/>
      <c r="EB3625" s="39"/>
      <c r="EC3625" s="39"/>
      <c r="ED3625" s="39"/>
      <c r="EE3625" s="39"/>
      <c r="EF3625" s="39"/>
      <c r="EG3625" s="39"/>
      <c r="EH3625" s="39"/>
      <c r="EI3625" s="39"/>
      <c r="EJ3625" s="39"/>
      <c r="EK3625" s="39"/>
      <c r="EL3625" s="39"/>
      <c r="EM3625" s="39"/>
      <c r="EN3625" s="39"/>
      <c r="EO3625" s="39"/>
      <c r="EP3625" s="39"/>
      <c r="EQ3625" s="39"/>
      <c r="ER3625" s="39"/>
      <c r="ES3625" s="39"/>
      <c r="ET3625" s="39"/>
      <c r="EU3625" s="39"/>
      <c r="EV3625" s="39"/>
      <c r="EW3625" s="39"/>
      <c r="EX3625" s="39"/>
    </row>
    <row r="3626" spans="1:154" x14ac:dyDescent="0.3">
      <c r="A3626" s="29">
        <v>3009</v>
      </c>
      <c r="B3626" s="29" t="s">
        <v>47</v>
      </c>
      <c r="C3626" s="29">
        <v>11504</v>
      </c>
      <c r="D3626" s="29">
        <v>1</v>
      </c>
      <c r="E3626" s="29">
        <v>3</v>
      </c>
      <c r="F3626" s="29">
        <v>1</v>
      </c>
      <c r="G3626" s="29">
        <v>37</v>
      </c>
      <c r="H3626" s="25" t="s">
        <v>477</v>
      </c>
      <c r="I3626" s="36">
        <v>737</v>
      </c>
      <c r="J3626" s="41">
        <v>220</v>
      </c>
      <c r="K3626" s="74">
        <f t="shared" si="395"/>
        <v>162140</v>
      </c>
      <c r="L3626" s="29">
        <v>1</v>
      </c>
      <c r="M3626" s="29" t="s">
        <v>53</v>
      </c>
      <c r="N3626" s="29" t="s">
        <v>75</v>
      </c>
      <c r="O3626" s="25" t="s">
        <v>477</v>
      </c>
      <c r="P3626" s="29">
        <v>120</v>
      </c>
      <c r="Q3626" s="36">
        <v>100</v>
      </c>
      <c r="R3626" s="36">
        <v>6750</v>
      </c>
      <c r="S3626" s="74">
        <f>P3626*R3626</f>
        <v>810000</v>
      </c>
      <c r="T3626" s="29">
        <v>16</v>
      </c>
      <c r="U3626" s="185">
        <v>55</v>
      </c>
      <c r="V3626" s="74">
        <f>S3626*U3626/100</f>
        <v>445500</v>
      </c>
      <c r="W3626" s="74">
        <f>S3626-V3626</f>
        <v>364500</v>
      </c>
      <c r="X3626" s="75">
        <f t="shared" si="396"/>
        <v>526640</v>
      </c>
      <c r="Y3626" s="74">
        <f>X3626*Q3626/100</f>
        <v>526640</v>
      </c>
      <c r="Z3626" s="74">
        <v>50000000</v>
      </c>
      <c r="AA3626" s="29">
        <v>0</v>
      </c>
      <c r="AB3626" s="29">
        <v>0</v>
      </c>
      <c r="AC3626" s="41" t="s">
        <v>1499</v>
      </c>
      <c r="AD3626" s="36"/>
    </row>
    <row r="3627" spans="1:154" x14ac:dyDescent="0.3">
      <c r="A3627" s="9"/>
      <c r="B3627" s="9"/>
      <c r="C3627" s="9"/>
      <c r="D3627" s="9"/>
      <c r="E3627" s="9"/>
      <c r="F3627" s="9"/>
      <c r="G3627" s="9"/>
      <c r="H3627" s="30" t="s">
        <v>477</v>
      </c>
      <c r="I3627" s="10">
        <v>600</v>
      </c>
      <c r="J3627" s="33">
        <v>220</v>
      </c>
      <c r="K3627" s="34">
        <f t="shared" si="395"/>
        <v>132000</v>
      </c>
      <c r="L3627" s="9"/>
      <c r="M3627" s="9"/>
      <c r="N3627" s="9"/>
      <c r="O3627" s="30"/>
      <c r="P3627" s="9"/>
      <c r="Q3627" s="10"/>
      <c r="R3627" s="10"/>
      <c r="S3627" s="10"/>
      <c r="T3627" s="9"/>
      <c r="U3627" s="2"/>
      <c r="V3627" s="35"/>
      <c r="W3627" s="10"/>
      <c r="X3627" s="31">
        <f t="shared" si="396"/>
        <v>132000</v>
      </c>
      <c r="Y3627" s="10"/>
      <c r="Z3627" s="10"/>
      <c r="AA3627" s="34">
        <f>X3627-Z3627</f>
        <v>132000</v>
      </c>
      <c r="AB3627" s="9">
        <v>0.02</v>
      </c>
      <c r="AC3627" s="33"/>
      <c r="AD3627" s="10"/>
    </row>
    <row r="3628" spans="1:154" x14ac:dyDescent="0.3">
      <c r="A3628" s="9"/>
      <c r="B3628" s="9"/>
      <c r="C3628" s="9"/>
      <c r="D3628" s="9"/>
      <c r="E3628" s="9"/>
      <c r="F3628" s="9"/>
      <c r="G3628" s="9"/>
      <c r="H3628" s="30"/>
      <c r="I3628" s="10"/>
      <c r="J3628" s="33"/>
      <c r="K3628" s="34"/>
      <c r="L3628" s="9">
        <v>2</v>
      </c>
      <c r="M3628" s="9" t="s">
        <v>53</v>
      </c>
      <c r="N3628" s="9" t="s">
        <v>48</v>
      </c>
      <c r="O3628" s="30" t="s">
        <v>477</v>
      </c>
      <c r="P3628" s="9">
        <v>135</v>
      </c>
      <c r="Q3628" s="10">
        <v>100</v>
      </c>
      <c r="R3628" s="10">
        <v>6750</v>
      </c>
      <c r="S3628" s="34">
        <f>P3628*R3628</f>
        <v>911250</v>
      </c>
      <c r="T3628" s="9">
        <v>17</v>
      </c>
      <c r="U3628" s="2">
        <v>24</v>
      </c>
      <c r="V3628" s="34">
        <f>S3628*U3628/100</f>
        <v>218700</v>
      </c>
      <c r="W3628" s="34">
        <f>S3628-V3628</f>
        <v>692550</v>
      </c>
      <c r="X3628" s="31">
        <f t="shared" si="396"/>
        <v>692550</v>
      </c>
      <c r="Y3628" s="34">
        <f>X3628*Q3628/100</f>
        <v>692550</v>
      </c>
      <c r="Z3628" s="34">
        <v>10000000</v>
      </c>
      <c r="AA3628" s="9">
        <v>0</v>
      </c>
      <c r="AB3628" s="9">
        <v>0</v>
      </c>
      <c r="AC3628" s="76"/>
      <c r="AD3628" s="67"/>
    </row>
    <row r="3629" spans="1:154" x14ac:dyDescent="0.3">
      <c r="A3629" s="18"/>
      <c r="B3629" s="18"/>
      <c r="C3629" s="18"/>
      <c r="D3629" s="18"/>
      <c r="E3629" s="18"/>
      <c r="F3629" s="18"/>
      <c r="G3629" s="18"/>
      <c r="H3629" s="19"/>
      <c r="I3629" s="20"/>
      <c r="J3629" s="21"/>
      <c r="K3629" s="20"/>
      <c r="L3629" s="18"/>
      <c r="M3629" s="18"/>
      <c r="N3629" s="18"/>
      <c r="O3629" s="19"/>
      <c r="P3629" s="18"/>
      <c r="Q3629" s="20"/>
      <c r="R3629" s="20"/>
      <c r="S3629" s="20"/>
      <c r="T3629" s="18"/>
      <c r="U3629" s="94"/>
      <c r="V3629" s="23"/>
      <c r="W3629" s="20"/>
      <c r="X3629" s="20"/>
      <c r="Y3629" s="20"/>
      <c r="Z3629" s="20"/>
      <c r="AA3629" s="18"/>
      <c r="AB3629" s="18"/>
      <c r="AC3629" s="21"/>
      <c r="AD3629" s="20"/>
      <c r="AE3629" s="39"/>
      <c r="AF3629" s="39"/>
      <c r="AG3629" s="39"/>
      <c r="AH3629" s="39"/>
      <c r="AI3629" s="39"/>
      <c r="AJ3629" s="39"/>
      <c r="AK3629" s="39"/>
      <c r="AL3629" s="39"/>
      <c r="AM3629" s="39"/>
      <c r="AN3629" s="39"/>
      <c r="AO3629" s="39"/>
      <c r="AP3629" s="39"/>
      <c r="AQ3629" s="39"/>
      <c r="AR3629" s="39"/>
      <c r="AS3629" s="39"/>
      <c r="AT3629" s="39"/>
      <c r="AU3629" s="39"/>
      <c r="AV3629" s="39"/>
      <c r="AW3629" s="39"/>
      <c r="AX3629" s="39"/>
      <c r="AY3629" s="39"/>
      <c r="AZ3629" s="39"/>
      <c r="BA3629" s="39"/>
      <c r="BB3629" s="39"/>
      <c r="BC3629" s="39"/>
      <c r="BD3629" s="39"/>
      <c r="BE3629" s="39"/>
      <c r="BF3629" s="39"/>
      <c r="BG3629" s="39"/>
      <c r="BH3629" s="39"/>
      <c r="BI3629" s="39"/>
      <c r="BJ3629" s="39"/>
      <c r="BK3629" s="39"/>
      <c r="BL3629" s="39"/>
      <c r="BM3629" s="39"/>
      <c r="BN3629" s="39"/>
      <c r="BO3629" s="39"/>
      <c r="BP3629" s="39"/>
      <c r="BQ3629" s="39"/>
      <c r="BR3629" s="39"/>
      <c r="BS3629" s="39"/>
      <c r="BT3629" s="39"/>
      <c r="BU3629" s="39"/>
      <c r="BV3629" s="39"/>
      <c r="BW3629" s="39"/>
      <c r="BX3629" s="39"/>
      <c r="BY3629" s="39"/>
      <c r="BZ3629" s="39"/>
      <c r="CA3629" s="39"/>
      <c r="CB3629" s="39"/>
      <c r="CC3629" s="39"/>
      <c r="CD3629" s="39"/>
      <c r="CE3629" s="39"/>
      <c r="CF3629" s="39"/>
      <c r="CG3629" s="39"/>
      <c r="CH3629" s="39"/>
      <c r="CI3629" s="39"/>
      <c r="CJ3629" s="39"/>
      <c r="CK3629" s="39"/>
      <c r="CL3629" s="39"/>
      <c r="CM3629" s="39"/>
      <c r="CN3629" s="39"/>
      <c r="CO3629" s="39"/>
      <c r="CP3629" s="39"/>
      <c r="CQ3629" s="39"/>
      <c r="CR3629" s="39"/>
      <c r="CS3629" s="39"/>
      <c r="CT3629" s="39"/>
      <c r="CU3629" s="39"/>
      <c r="CV3629" s="39"/>
      <c r="CW3629" s="39"/>
      <c r="CX3629" s="39"/>
      <c r="CY3629" s="39"/>
      <c r="CZ3629" s="39"/>
      <c r="DA3629" s="39"/>
      <c r="DB3629" s="39"/>
      <c r="DC3629" s="39"/>
      <c r="DD3629" s="39"/>
      <c r="DE3629" s="39"/>
      <c r="DF3629" s="39"/>
      <c r="DG3629" s="39"/>
      <c r="DH3629" s="39"/>
      <c r="DI3629" s="39"/>
      <c r="DJ3629" s="39"/>
      <c r="DK3629" s="39"/>
      <c r="DL3629" s="39"/>
      <c r="DM3629" s="39"/>
      <c r="DN3629" s="39"/>
      <c r="DO3629" s="39"/>
      <c r="DP3629" s="39"/>
      <c r="DQ3629" s="39"/>
      <c r="DR3629" s="39"/>
      <c r="DS3629" s="39"/>
      <c r="DT3629" s="39"/>
      <c r="DU3629" s="39"/>
      <c r="DV3629" s="39"/>
      <c r="DW3629" s="39"/>
      <c r="DX3629" s="39"/>
      <c r="DY3629" s="39"/>
      <c r="DZ3629" s="39"/>
      <c r="EA3629" s="39"/>
      <c r="EB3629" s="39"/>
      <c r="EC3629" s="39"/>
      <c r="ED3629" s="39"/>
      <c r="EE3629" s="39"/>
      <c r="EF3629" s="39"/>
      <c r="EG3629" s="39"/>
      <c r="EH3629" s="39"/>
      <c r="EI3629" s="39"/>
      <c r="EJ3629" s="39"/>
      <c r="EK3629" s="39"/>
      <c r="EL3629" s="39"/>
      <c r="EM3629" s="39"/>
      <c r="EN3629" s="39"/>
      <c r="EO3629" s="39"/>
      <c r="EP3629" s="39"/>
      <c r="EQ3629" s="39"/>
      <c r="ER3629" s="39"/>
      <c r="ES3629" s="39"/>
      <c r="ET3629" s="39"/>
      <c r="EU3629" s="39"/>
      <c r="EV3629" s="39"/>
      <c r="EW3629" s="39"/>
      <c r="EX3629" s="39"/>
    </row>
    <row r="3630" spans="1:154" s="39" customFormat="1" x14ac:dyDescent="0.3">
      <c r="A3630" s="29">
        <v>3010</v>
      </c>
      <c r="B3630" s="29" t="s">
        <v>47</v>
      </c>
      <c r="C3630" s="29">
        <v>12505</v>
      </c>
      <c r="D3630" s="29">
        <v>4</v>
      </c>
      <c r="E3630" s="29">
        <v>7</v>
      </c>
      <c r="F3630" s="29">
        <v>2</v>
      </c>
      <c r="G3630" s="29">
        <v>75</v>
      </c>
      <c r="H3630" s="25" t="s">
        <v>476</v>
      </c>
      <c r="I3630" s="36">
        <v>3075</v>
      </c>
      <c r="J3630" s="41">
        <v>900</v>
      </c>
      <c r="K3630" s="74">
        <f>I3630*J3630</f>
        <v>2767500</v>
      </c>
      <c r="L3630" s="29"/>
      <c r="M3630" s="29"/>
      <c r="N3630" s="29"/>
      <c r="O3630" s="29"/>
      <c r="P3630" s="29"/>
      <c r="Q3630" s="36"/>
      <c r="R3630" s="36"/>
      <c r="S3630" s="36"/>
      <c r="T3630" s="29"/>
      <c r="U3630" s="185"/>
      <c r="V3630" s="37"/>
      <c r="W3630" s="36"/>
      <c r="X3630" s="75">
        <f>K3630+W3630</f>
        <v>2767500</v>
      </c>
      <c r="Y3630" s="36"/>
      <c r="Z3630" s="74">
        <v>50000000</v>
      </c>
      <c r="AA3630" s="29">
        <v>0</v>
      </c>
      <c r="AB3630" s="29">
        <v>0</v>
      </c>
      <c r="AC3630" s="41" t="s">
        <v>1500</v>
      </c>
      <c r="AD3630" s="36"/>
      <c r="AE3630" s="16"/>
      <c r="AF3630" s="16"/>
      <c r="AG3630" s="16"/>
      <c r="AH3630" s="16"/>
      <c r="AI3630" s="16"/>
      <c r="AJ3630" s="16"/>
      <c r="AK3630" s="16"/>
      <c r="AL3630" s="16"/>
      <c r="AM3630" s="16"/>
      <c r="AN3630" s="16"/>
      <c r="AO3630" s="16"/>
      <c r="AP3630" s="16"/>
      <c r="AQ3630" s="16"/>
      <c r="AR3630" s="16"/>
      <c r="AS3630" s="16"/>
      <c r="AT3630" s="16"/>
      <c r="AU3630" s="16"/>
      <c r="AV3630" s="16"/>
      <c r="AW3630" s="16"/>
      <c r="AX3630" s="16"/>
      <c r="AY3630" s="16"/>
      <c r="AZ3630" s="16"/>
      <c r="BA3630" s="16"/>
      <c r="BB3630" s="16"/>
      <c r="BC3630" s="16"/>
      <c r="BD3630" s="16"/>
      <c r="BE3630" s="16"/>
      <c r="BF3630" s="16"/>
      <c r="BG3630" s="16"/>
      <c r="BH3630" s="16"/>
      <c r="BI3630" s="16"/>
      <c r="BJ3630" s="16"/>
      <c r="BK3630" s="16"/>
      <c r="BL3630" s="16"/>
      <c r="BM3630" s="16"/>
      <c r="BN3630" s="16"/>
      <c r="BO3630" s="16"/>
      <c r="BP3630" s="16"/>
      <c r="BQ3630" s="16"/>
      <c r="BR3630" s="16"/>
      <c r="BS3630" s="16"/>
      <c r="BT3630" s="16"/>
      <c r="BU3630" s="16"/>
      <c r="BV3630" s="16"/>
      <c r="BW3630" s="16"/>
      <c r="BX3630" s="16"/>
      <c r="BY3630" s="16"/>
      <c r="BZ3630" s="16"/>
      <c r="CA3630" s="16"/>
      <c r="CB3630" s="16"/>
      <c r="CC3630" s="16"/>
      <c r="CD3630" s="16"/>
      <c r="CE3630" s="16"/>
      <c r="CF3630" s="16"/>
      <c r="CG3630" s="16"/>
      <c r="CH3630" s="16"/>
      <c r="CI3630" s="16"/>
      <c r="CJ3630" s="16"/>
      <c r="CK3630" s="16"/>
      <c r="CL3630" s="16"/>
      <c r="CM3630" s="16"/>
      <c r="CN3630" s="16"/>
      <c r="CO3630" s="16"/>
      <c r="CP3630" s="16"/>
      <c r="CQ3630" s="16"/>
      <c r="CR3630" s="16"/>
      <c r="CS3630" s="16"/>
      <c r="CT3630" s="16"/>
      <c r="CU3630" s="16"/>
      <c r="CV3630" s="16"/>
      <c r="CW3630" s="16"/>
      <c r="CX3630" s="16"/>
      <c r="CY3630" s="16"/>
      <c r="CZ3630" s="16"/>
      <c r="DA3630" s="16"/>
      <c r="DB3630" s="16"/>
      <c r="DC3630" s="16"/>
      <c r="DD3630" s="16"/>
      <c r="DE3630" s="16"/>
      <c r="DF3630" s="16"/>
      <c r="DG3630" s="16"/>
      <c r="DH3630" s="16"/>
      <c r="DI3630" s="16"/>
      <c r="DJ3630" s="16"/>
      <c r="DK3630" s="16"/>
      <c r="DL3630" s="16"/>
      <c r="DM3630" s="16"/>
      <c r="DN3630" s="16"/>
      <c r="DO3630" s="16"/>
      <c r="DP3630" s="16"/>
      <c r="DQ3630" s="16"/>
      <c r="DR3630" s="16"/>
      <c r="DS3630" s="16"/>
      <c r="DT3630" s="16"/>
      <c r="DU3630" s="16"/>
      <c r="DV3630" s="16"/>
      <c r="DW3630" s="16"/>
      <c r="DX3630" s="16"/>
      <c r="DY3630" s="16"/>
      <c r="DZ3630" s="16"/>
      <c r="EA3630" s="16"/>
      <c r="EB3630" s="16"/>
      <c r="EC3630" s="16"/>
      <c r="ED3630" s="16"/>
      <c r="EE3630" s="16"/>
      <c r="EF3630" s="16"/>
      <c r="EG3630" s="16"/>
      <c r="EH3630" s="16"/>
      <c r="EI3630" s="16"/>
      <c r="EJ3630" s="16"/>
      <c r="EK3630" s="16"/>
      <c r="EL3630" s="16"/>
      <c r="EM3630" s="16"/>
      <c r="EN3630" s="16"/>
      <c r="EO3630" s="16"/>
      <c r="EP3630" s="16"/>
      <c r="EQ3630" s="16"/>
      <c r="ER3630" s="16"/>
      <c r="ES3630" s="16"/>
      <c r="ET3630" s="16"/>
      <c r="EU3630" s="16"/>
      <c r="EV3630" s="16"/>
      <c r="EW3630" s="16"/>
      <c r="EX3630" s="16"/>
    </row>
    <row r="3631" spans="1:154" x14ac:dyDescent="0.3">
      <c r="A3631" s="18"/>
      <c r="B3631" s="18"/>
      <c r="C3631" s="18"/>
      <c r="D3631" s="18"/>
      <c r="E3631" s="18"/>
      <c r="F3631" s="18"/>
      <c r="G3631" s="18"/>
      <c r="H3631" s="19"/>
      <c r="I3631" s="20"/>
      <c r="J3631" s="21"/>
      <c r="K3631" s="20"/>
      <c r="L3631" s="18"/>
      <c r="M3631" s="18"/>
      <c r="N3631" s="18"/>
      <c r="O3631" s="18"/>
      <c r="P3631" s="18"/>
      <c r="Q3631" s="20"/>
      <c r="R3631" s="20"/>
      <c r="S3631" s="20"/>
      <c r="T3631" s="18"/>
      <c r="U3631" s="94"/>
      <c r="V3631" s="23"/>
      <c r="W3631" s="20"/>
      <c r="X3631" s="20"/>
      <c r="Y3631" s="20"/>
      <c r="Z3631" s="20"/>
      <c r="AA3631" s="18"/>
      <c r="AB3631" s="18"/>
      <c r="AC3631" s="58"/>
      <c r="AD3631" s="64"/>
      <c r="AE3631" s="39"/>
      <c r="AF3631" s="39"/>
      <c r="AG3631" s="39"/>
      <c r="AH3631" s="39"/>
      <c r="AI3631" s="39"/>
      <c r="AJ3631" s="39"/>
      <c r="AK3631" s="39"/>
      <c r="AL3631" s="39"/>
      <c r="AM3631" s="39"/>
      <c r="AN3631" s="39"/>
      <c r="AO3631" s="39"/>
      <c r="AP3631" s="39"/>
      <c r="AQ3631" s="39"/>
      <c r="AR3631" s="39"/>
      <c r="AS3631" s="39"/>
      <c r="AT3631" s="39"/>
      <c r="AU3631" s="39"/>
      <c r="AV3631" s="39"/>
      <c r="AW3631" s="39"/>
      <c r="AX3631" s="39"/>
      <c r="AY3631" s="39"/>
      <c r="AZ3631" s="39"/>
      <c r="BA3631" s="39"/>
      <c r="BB3631" s="39"/>
      <c r="BC3631" s="39"/>
      <c r="BD3631" s="39"/>
      <c r="BE3631" s="39"/>
      <c r="BF3631" s="39"/>
      <c r="BG3631" s="39"/>
      <c r="BH3631" s="39"/>
      <c r="BI3631" s="39"/>
      <c r="BJ3631" s="39"/>
      <c r="BK3631" s="39"/>
      <c r="BL3631" s="39"/>
      <c r="BM3631" s="39"/>
      <c r="BN3631" s="39"/>
      <c r="BO3631" s="39"/>
      <c r="BP3631" s="39"/>
      <c r="BQ3631" s="39"/>
      <c r="BR3631" s="39"/>
      <c r="BS3631" s="39"/>
      <c r="BT3631" s="39"/>
      <c r="BU3631" s="39"/>
      <c r="BV3631" s="39"/>
      <c r="BW3631" s="39"/>
      <c r="BX3631" s="39"/>
      <c r="BY3631" s="39"/>
      <c r="BZ3631" s="39"/>
      <c r="CA3631" s="39"/>
      <c r="CB3631" s="39"/>
      <c r="CC3631" s="39"/>
      <c r="CD3631" s="39"/>
      <c r="CE3631" s="39"/>
      <c r="CF3631" s="39"/>
      <c r="CG3631" s="39"/>
      <c r="CH3631" s="39"/>
      <c r="CI3631" s="39"/>
      <c r="CJ3631" s="39"/>
      <c r="CK3631" s="39"/>
      <c r="CL3631" s="39"/>
      <c r="CM3631" s="39"/>
      <c r="CN3631" s="39"/>
      <c r="CO3631" s="39"/>
      <c r="CP3631" s="39"/>
      <c r="CQ3631" s="39"/>
      <c r="CR3631" s="39"/>
      <c r="CS3631" s="39"/>
      <c r="CT3631" s="39"/>
      <c r="CU3631" s="39"/>
      <c r="CV3631" s="39"/>
      <c r="CW3631" s="39"/>
      <c r="CX3631" s="39"/>
      <c r="CY3631" s="39"/>
      <c r="CZ3631" s="39"/>
      <c r="DA3631" s="39"/>
      <c r="DB3631" s="39"/>
      <c r="DC3631" s="39"/>
      <c r="DD3631" s="39"/>
      <c r="DE3631" s="39"/>
      <c r="DF3631" s="39"/>
      <c r="DG3631" s="39"/>
      <c r="DH3631" s="39"/>
      <c r="DI3631" s="39"/>
      <c r="DJ3631" s="39"/>
      <c r="DK3631" s="39"/>
      <c r="DL3631" s="39"/>
      <c r="DM3631" s="39"/>
      <c r="DN3631" s="39"/>
      <c r="DO3631" s="39"/>
      <c r="DP3631" s="39"/>
      <c r="DQ3631" s="39"/>
      <c r="DR3631" s="39"/>
      <c r="DS3631" s="39"/>
      <c r="DT3631" s="39"/>
      <c r="DU3631" s="39"/>
      <c r="DV3631" s="39"/>
      <c r="DW3631" s="39"/>
      <c r="DX3631" s="39"/>
      <c r="DY3631" s="39"/>
      <c r="DZ3631" s="39"/>
      <c r="EA3631" s="39"/>
      <c r="EB3631" s="39"/>
      <c r="EC3631" s="39"/>
      <c r="ED3631" s="39"/>
      <c r="EE3631" s="39"/>
      <c r="EF3631" s="39"/>
      <c r="EG3631" s="39"/>
      <c r="EH3631" s="39"/>
      <c r="EI3631" s="39"/>
      <c r="EJ3631" s="39"/>
      <c r="EK3631" s="39"/>
      <c r="EL3631" s="39"/>
      <c r="EM3631" s="39"/>
      <c r="EN3631" s="39"/>
      <c r="EO3631" s="39"/>
      <c r="EP3631" s="39"/>
      <c r="EQ3631" s="39"/>
      <c r="ER3631" s="39"/>
      <c r="ES3631" s="39"/>
      <c r="ET3631" s="39"/>
      <c r="EU3631" s="39"/>
      <c r="EV3631" s="39"/>
      <c r="EW3631" s="39"/>
      <c r="EX3631" s="39"/>
    </row>
    <row r="3632" spans="1:154" x14ac:dyDescent="0.3">
      <c r="A3632" s="29">
        <v>3011</v>
      </c>
      <c r="B3632" s="29" t="s">
        <v>47</v>
      </c>
      <c r="C3632" s="29">
        <v>724</v>
      </c>
      <c r="D3632" s="29">
        <v>4</v>
      </c>
      <c r="E3632" s="29">
        <v>0</v>
      </c>
      <c r="F3632" s="29">
        <v>1</v>
      </c>
      <c r="G3632" s="29">
        <v>74</v>
      </c>
      <c r="H3632" s="25" t="s">
        <v>477</v>
      </c>
      <c r="I3632" s="36">
        <v>174</v>
      </c>
      <c r="J3632" s="41">
        <v>1200</v>
      </c>
      <c r="K3632" s="74">
        <f>I3632*J3632</f>
        <v>208800</v>
      </c>
      <c r="L3632" s="29">
        <v>1</v>
      </c>
      <c r="M3632" s="29" t="s">
        <v>53</v>
      </c>
      <c r="N3632" s="29" t="s">
        <v>48</v>
      </c>
      <c r="O3632" s="25" t="s">
        <v>477</v>
      </c>
      <c r="P3632" s="29">
        <v>24</v>
      </c>
      <c r="Q3632" s="36">
        <v>100</v>
      </c>
      <c r="R3632" s="36">
        <v>6750</v>
      </c>
      <c r="S3632" s="74">
        <f>P3632*R3632</f>
        <v>162000</v>
      </c>
      <c r="T3632" s="29">
        <v>27</v>
      </c>
      <c r="U3632" s="185">
        <v>44</v>
      </c>
      <c r="V3632" s="74">
        <f>S3632*U3632/100</f>
        <v>71280</v>
      </c>
      <c r="W3632" s="74">
        <f>S3632-V3632</f>
        <v>90720</v>
      </c>
      <c r="X3632" s="75">
        <f>K3632+W3632</f>
        <v>299520</v>
      </c>
      <c r="Y3632" s="74">
        <f>X3632*Q3632/100</f>
        <v>299520</v>
      </c>
      <c r="Z3632" s="74">
        <v>50000000</v>
      </c>
      <c r="AA3632" s="29">
        <v>0</v>
      </c>
      <c r="AB3632" s="29">
        <v>0</v>
      </c>
      <c r="AC3632" s="41" t="s">
        <v>1501</v>
      </c>
      <c r="AD3632" s="36"/>
    </row>
    <row r="3633" spans="1:154" x14ac:dyDescent="0.3">
      <c r="A3633" s="18"/>
      <c r="B3633" s="18"/>
      <c r="C3633" s="18"/>
      <c r="D3633" s="18"/>
      <c r="E3633" s="18"/>
      <c r="F3633" s="18"/>
      <c r="G3633" s="18"/>
      <c r="H3633" s="19"/>
      <c r="I3633" s="20"/>
      <c r="J3633" s="21"/>
      <c r="K3633" s="20"/>
      <c r="L3633" s="18"/>
      <c r="M3633" s="18"/>
      <c r="N3633" s="18"/>
      <c r="O3633" s="19"/>
      <c r="P3633" s="18"/>
      <c r="Q3633" s="20"/>
      <c r="R3633" s="20"/>
      <c r="S3633" s="20"/>
      <c r="T3633" s="18"/>
      <c r="U3633" s="94"/>
      <c r="V3633" s="23"/>
      <c r="W3633" s="20"/>
      <c r="X3633" s="20"/>
      <c r="Y3633" s="20"/>
      <c r="Z3633" s="20"/>
      <c r="AA3633" s="18"/>
      <c r="AB3633" s="18"/>
      <c r="AC3633" s="58"/>
      <c r="AD3633" s="64"/>
      <c r="AE3633" s="39"/>
      <c r="AF3633" s="39"/>
      <c r="AG3633" s="39"/>
      <c r="AH3633" s="39"/>
      <c r="AI3633" s="39"/>
      <c r="AJ3633" s="39"/>
      <c r="AK3633" s="39"/>
      <c r="AL3633" s="39"/>
      <c r="AM3633" s="39"/>
      <c r="AN3633" s="39"/>
      <c r="AO3633" s="39"/>
      <c r="AP3633" s="39"/>
      <c r="AQ3633" s="39"/>
      <c r="AR3633" s="39"/>
      <c r="AS3633" s="39"/>
      <c r="AT3633" s="39"/>
      <c r="AU3633" s="39"/>
      <c r="AV3633" s="39"/>
      <c r="AW3633" s="39"/>
      <c r="AX3633" s="39"/>
      <c r="AY3633" s="39"/>
      <c r="AZ3633" s="39"/>
      <c r="BA3633" s="39"/>
      <c r="BB3633" s="39"/>
      <c r="BC3633" s="39"/>
      <c r="BD3633" s="39"/>
      <c r="BE3633" s="39"/>
      <c r="BF3633" s="39"/>
      <c r="BG3633" s="39"/>
      <c r="BH3633" s="39"/>
      <c r="BI3633" s="39"/>
      <c r="BJ3633" s="39"/>
      <c r="BK3633" s="39"/>
      <c r="BL3633" s="39"/>
      <c r="BM3633" s="39"/>
      <c r="BN3633" s="39"/>
      <c r="BO3633" s="39"/>
      <c r="BP3633" s="39"/>
      <c r="BQ3633" s="39"/>
      <c r="BR3633" s="39"/>
      <c r="BS3633" s="39"/>
      <c r="BT3633" s="39"/>
      <c r="BU3633" s="39"/>
      <c r="BV3633" s="39"/>
      <c r="BW3633" s="39"/>
      <c r="BX3633" s="39"/>
      <c r="BY3633" s="39"/>
      <c r="BZ3633" s="39"/>
      <c r="CA3633" s="39"/>
      <c r="CB3633" s="39"/>
      <c r="CC3633" s="39"/>
      <c r="CD3633" s="39"/>
      <c r="CE3633" s="39"/>
      <c r="CF3633" s="39"/>
      <c r="CG3633" s="39"/>
      <c r="CH3633" s="39"/>
      <c r="CI3633" s="39"/>
      <c r="CJ3633" s="39"/>
      <c r="CK3633" s="39"/>
      <c r="CL3633" s="39"/>
      <c r="CM3633" s="39"/>
      <c r="CN3633" s="39"/>
      <c r="CO3633" s="39"/>
      <c r="CP3633" s="39"/>
      <c r="CQ3633" s="39"/>
      <c r="CR3633" s="39"/>
      <c r="CS3633" s="39"/>
      <c r="CT3633" s="39"/>
      <c r="CU3633" s="39"/>
      <c r="CV3633" s="39"/>
      <c r="CW3633" s="39"/>
      <c r="CX3633" s="39"/>
      <c r="CY3633" s="39"/>
      <c r="CZ3633" s="39"/>
      <c r="DA3633" s="39"/>
      <c r="DB3633" s="39"/>
      <c r="DC3633" s="39"/>
      <c r="DD3633" s="39"/>
      <c r="DE3633" s="39"/>
      <c r="DF3633" s="39"/>
      <c r="DG3633" s="39"/>
      <c r="DH3633" s="39"/>
      <c r="DI3633" s="39"/>
      <c r="DJ3633" s="39"/>
      <c r="DK3633" s="39"/>
      <c r="DL3633" s="39"/>
      <c r="DM3633" s="39"/>
      <c r="DN3633" s="39"/>
      <c r="DO3633" s="39"/>
      <c r="DP3633" s="39"/>
      <c r="DQ3633" s="39"/>
      <c r="DR3633" s="39"/>
      <c r="DS3633" s="39"/>
      <c r="DT3633" s="39"/>
      <c r="DU3633" s="39"/>
      <c r="DV3633" s="39"/>
      <c r="DW3633" s="39"/>
      <c r="DX3633" s="39"/>
      <c r="DY3633" s="39"/>
      <c r="DZ3633" s="39"/>
      <c r="EA3633" s="39"/>
      <c r="EB3633" s="39"/>
      <c r="EC3633" s="39"/>
      <c r="ED3633" s="39"/>
      <c r="EE3633" s="39"/>
      <c r="EF3633" s="39"/>
      <c r="EG3633" s="39"/>
      <c r="EH3633" s="39"/>
      <c r="EI3633" s="39"/>
      <c r="EJ3633" s="39"/>
      <c r="EK3633" s="39"/>
      <c r="EL3633" s="39"/>
      <c r="EM3633" s="39"/>
      <c r="EN3633" s="39"/>
      <c r="EO3633" s="39"/>
      <c r="EP3633" s="39"/>
      <c r="EQ3633" s="39"/>
      <c r="ER3633" s="39"/>
      <c r="ES3633" s="39"/>
      <c r="ET3633" s="39"/>
      <c r="EU3633" s="39"/>
      <c r="EV3633" s="39"/>
      <c r="EW3633" s="39"/>
      <c r="EX3633" s="39"/>
    </row>
    <row r="3634" spans="1:154" s="39" customFormat="1" x14ac:dyDescent="0.3">
      <c r="A3634" s="29">
        <v>3012</v>
      </c>
      <c r="B3634" s="29" t="s">
        <v>47</v>
      </c>
      <c r="C3634" s="29">
        <v>12647</v>
      </c>
      <c r="D3634" s="29">
        <v>8</v>
      </c>
      <c r="E3634" s="29">
        <v>0</v>
      </c>
      <c r="F3634" s="29">
        <v>1</v>
      </c>
      <c r="G3634" s="29">
        <v>44</v>
      </c>
      <c r="H3634" s="25" t="s">
        <v>476</v>
      </c>
      <c r="I3634" s="36">
        <v>144</v>
      </c>
      <c r="J3634" s="41">
        <v>150</v>
      </c>
      <c r="K3634" s="74">
        <f>I3634*J3634</f>
        <v>21600</v>
      </c>
      <c r="L3634" s="29"/>
      <c r="M3634" s="29"/>
      <c r="N3634" s="29"/>
      <c r="O3634" s="29"/>
      <c r="P3634" s="29"/>
      <c r="Q3634" s="36"/>
      <c r="R3634" s="36"/>
      <c r="S3634" s="36"/>
      <c r="T3634" s="29"/>
      <c r="U3634" s="185"/>
      <c r="V3634" s="37"/>
      <c r="W3634" s="36"/>
      <c r="X3634" s="75">
        <f>K3634+W3634</f>
        <v>21600</v>
      </c>
      <c r="Y3634" s="36"/>
      <c r="Z3634" s="74">
        <v>50000000</v>
      </c>
      <c r="AA3634" s="29">
        <v>0</v>
      </c>
      <c r="AB3634" s="29">
        <v>0</v>
      </c>
      <c r="AC3634" s="41" t="s">
        <v>1502</v>
      </c>
      <c r="AD3634" s="36"/>
      <c r="AE3634" s="16"/>
      <c r="AF3634" s="16"/>
      <c r="AG3634" s="16"/>
      <c r="AH3634" s="16"/>
      <c r="AI3634" s="16"/>
      <c r="AJ3634" s="16"/>
      <c r="AK3634" s="16"/>
      <c r="AL3634" s="16"/>
      <c r="AM3634" s="16"/>
      <c r="AN3634" s="16"/>
      <c r="AO3634" s="16"/>
      <c r="AP3634" s="16"/>
      <c r="AQ3634" s="16"/>
      <c r="AR3634" s="16"/>
      <c r="AS3634" s="16"/>
      <c r="AT3634" s="16"/>
      <c r="AU3634" s="16"/>
      <c r="AV3634" s="16"/>
      <c r="AW3634" s="16"/>
      <c r="AX3634" s="16"/>
      <c r="AY3634" s="16"/>
      <c r="AZ3634" s="16"/>
      <c r="BA3634" s="16"/>
      <c r="BB3634" s="16"/>
      <c r="BC3634" s="16"/>
      <c r="BD3634" s="16"/>
      <c r="BE3634" s="16"/>
      <c r="BF3634" s="16"/>
      <c r="BG3634" s="16"/>
      <c r="BH3634" s="16"/>
      <c r="BI3634" s="16"/>
      <c r="BJ3634" s="16"/>
      <c r="BK3634" s="16"/>
      <c r="BL3634" s="16"/>
      <c r="BM3634" s="16"/>
      <c r="BN3634" s="16"/>
      <c r="BO3634" s="16"/>
      <c r="BP3634" s="16"/>
      <c r="BQ3634" s="16"/>
      <c r="BR3634" s="16"/>
      <c r="BS3634" s="16"/>
      <c r="BT3634" s="16"/>
      <c r="BU3634" s="16"/>
      <c r="BV3634" s="16"/>
      <c r="BW3634" s="16"/>
      <c r="BX3634" s="16"/>
      <c r="BY3634" s="16"/>
      <c r="BZ3634" s="16"/>
      <c r="CA3634" s="16"/>
      <c r="CB3634" s="16"/>
      <c r="CC3634" s="16"/>
      <c r="CD3634" s="16"/>
      <c r="CE3634" s="16"/>
      <c r="CF3634" s="16"/>
      <c r="CG3634" s="16"/>
      <c r="CH3634" s="16"/>
      <c r="CI3634" s="16"/>
      <c r="CJ3634" s="16"/>
      <c r="CK3634" s="16"/>
      <c r="CL3634" s="16"/>
      <c r="CM3634" s="16"/>
      <c r="CN3634" s="16"/>
      <c r="CO3634" s="16"/>
      <c r="CP3634" s="16"/>
      <c r="CQ3634" s="16"/>
      <c r="CR3634" s="16"/>
      <c r="CS3634" s="16"/>
      <c r="CT3634" s="16"/>
      <c r="CU3634" s="16"/>
      <c r="CV3634" s="16"/>
      <c r="CW3634" s="16"/>
      <c r="CX3634" s="16"/>
      <c r="CY3634" s="16"/>
      <c r="CZ3634" s="16"/>
      <c r="DA3634" s="16"/>
      <c r="DB3634" s="16"/>
      <c r="DC3634" s="16"/>
      <c r="DD3634" s="16"/>
      <c r="DE3634" s="16"/>
      <c r="DF3634" s="16"/>
      <c r="DG3634" s="16"/>
      <c r="DH3634" s="16"/>
      <c r="DI3634" s="16"/>
      <c r="DJ3634" s="16"/>
      <c r="DK3634" s="16"/>
      <c r="DL3634" s="16"/>
      <c r="DM3634" s="16"/>
      <c r="DN3634" s="16"/>
      <c r="DO3634" s="16"/>
      <c r="DP3634" s="16"/>
      <c r="DQ3634" s="16"/>
      <c r="DR3634" s="16"/>
      <c r="DS3634" s="16"/>
      <c r="DT3634" s="16"/>
      <c r="DU3634" s="16"/>
      <c r="DV3634" s="16"/>
      <c r="DW3634" s="16"/>
      <c r="DX3634" s="16"/>
      <c r="DY3634" s="16"/>
      <c r="DZ3634" s="16"/>
      <c r="EA3634" s="16"/>
      <c r="EB3634" s="16"/>
      <c r="EC3634" s="16"/>
      <c r="ED3634" s="16"/>
      <c r="EE3634" s="16"/>
      <c r="EF3634" s="16"/>
      <c r="EG3634" s="16"/>
      <c r="EH3634" s="16"/>
      <c r="EI3634" s="16"/>
      <c r="EJ3634" s="16"/>
      <c r="EK3634" s="16"/>
      <c r="EL3634" s="16"/>
      <c r="EM3634" s="16"/>
      <c r="EN3634" s="16"/>
      <c r="EO3634" s="16"/>
      <c r="EP3634" s="16"/>
      <c r="EQ3634" s="16"/>
      <c r="ER3634" s="16"/>
      <c r="ES3634" s="16"/>
      <c r="ET3634" s="16"/>
      <c r="EU3634" s="16"/>
      <c r="EV3634" s="16"/>
      <c r="EW3634" s="16"/>
      <c r="EX3634" s="16"/>
    </row>
    <row r="3635" spans="1:154" x14ac:dyDescent="0.3">
      <c r="A3635" s="18"/>
      <c r="B3635" s="18"/>
      <c r="C3635" s="18"/>
      <c r="D3635" s="18"/>
      <c r="E3635" s="18"/>
      <c r="F3635" s="18"/>
      <c r="G3635" s="18"/>
      <c r="H3635" s="19"/>
      <c r="I3635" s="20"/>
      <c r="J3635" s="21"/>
      <c r="K3635" s="20"/>
      <c r="L3635" s="18"/>
      <c r="M3635" s="18"/>
      <c r="N3635" s="18"/>
      <c r="O3635" s="18"/>
      <c r="P3635" s="18"/>
      <c r="Q3635" s="20"/>
      <c r="R3635" s="20"/>
      <c r="S3635" s="20"/>
      <c r="T3635" s="18"/>
      <c r="U3635" s="94"/>
      <c r="V3635" s="23"/>
      <c r="W3635" s="20"/>
      <c r="X3635" s="20"/>
      <c r="Y3635" s="20"/>
      <c r="Z3635" s="20"/>
      <c r="AA3635" s="18"/>
      <c r="AB3635" s="18"/>
      <c r="AC3635" s="58"/>
      <c r="AD3635" s="64"/>
      <c r="AE3635" s="39"/>
      <c r="AF3635" s="39"/>
      <c r="AG3635" s="39"/>
      <c r="AH3635" s="39"/>
      <c r="AI3635" s="39"/>
      <c r="AJ3635" s="39"/>
      <c r="AK3635" s="39"/>
      <c r="AL3635" s="39"/>
      <c r="AM3635" s="39"/>
      <c r="AN3635" s="39"/>
      <c r="AO3635" s="39"/>
      <c r="AP3635" s="39"/>
      <c r="AQ3635" s="39"/>
      <c r="AR3635" s="39"/>
      <c r="AS3635" s="39"/>
      <c r="AT3635" s="39"/>
      <c r="AU3635" s="39"/>
      <c r="AV3635" s="39"/>
      <c r="AW3635" s="39"/>
      <c r="AX3635" s="39"/>
      <c r="AY3635" s="39"/>
      <c r="AZ3635" s="39"/>
      <c r="BA3635" s="39"/>
      <c r="BB3635" s="39"/>
      <c r="BC3635" s="39"/>
      <c r="BD3635" s="39"/>
      <c r="BE3635" s="39"/>
      <c r="BF3635" s="39"/>
      <c r="BG3635" s="39"/>
      <c r="BH3635" s="39"/>
      <c r="BI3635" s="39"/>
      <c r="BJ3635" s="39"/>
      <c r="BK3635" s="39"/>
      <c r="BL3635" s="39"/>
      <c r="BM3635" s="39"/>
      <c r="BN3635" s="39"/>
      <c r="BO3635" s="39"/>
      <c r="BP3635" s="39"/>
      <c r="BQ3635" s="39"/>
      <c r="BR3635" s="39"/>
      <c r="BS3635" s="39"/>
      <c r="BT3635" s="39"/>
      <c r="BU3635" s="39"/>
      <c r="BV3635" s="39"/>
      <c r="BW3635" s="39"/>
      <c r="BX3635" s="39"/>
      <c r="BY3635" s="39"/>
      <c r="BZ3635" s="39"/>
      <c r="CA3635" s="39"/>
      <c r="CB3635" s="39"/>
      <c r="CC3635" s="39"/>
      <c r="CD3635" s="39"/>
      <c r="CE3635" s="39"/>
      <c r="CF3635" s="39"/>
      <c r="CG3635" s="39"/>
      <c r="CH3635" s="39"/>
      <c r="CI3635" s="39"/>
      <c r="CJ3635" s="39"/>
      <c r="CK3635" s="39"/>
      <c r="CL3635" s="39"/>
      <c r="CM3635" s="39"/>
      <c r="CN3635" s="39"/>
      <c r="CO3635" s="39"/>
      <c r="CP3635" s="39"/>
      <c r="CQ3635" s="39"/>
      <c r="CR3635" s="39"/>
      <c r="CS3635" s="39"/>
      <c r="CT3635" s="39"/>
      <c r="CU3635" s="39"/>
      <c r="CV3635" s="39"/>
      <c r="CW3635" s="39"/>
      <c r="CX3635" s="39"/>
      <c r="CY3635" s="39"/>
      <c r="CZ3635" s="39"/>
      <c r="DA3635" s="39"/>
      <c r="DB3635" s="39"/>
      <c r="DC3635" s="39"/>
      <c r="DD3635" s="39"/>
      <c r="DE3635" s="39"/>
      <c r="DF3635" s="39"/>
      <c r="DG3635" s="39"/>
      <c r="DH3635" s="39"/>
      <c r="DI3635" s="39"/>
      <c r="DJ3635" s="39"/>
      <c r="DK3635" s="39"/>
      <c r="DL3635" s="39"/>
      <c r="DM3635" s="39"/>
      <c r="DN3635" s="39"/>
      <c r="DO3635" s="39"/>
      <c r="DP3635" s="39"/>
      <c r="DQ3635" s="39"/>
      <c r="DR3635" s="39"/>
      <c r="DS3635" s="39"/>
      <c r="DT3635" s="39"/>
      <c r="DU3635" s="39"/>
      <c r="DV3635" s="39"/>
      <c r="DW3635" s="39"/>
      <c r="DX3635" s="39"/>
      <c r="DY3635" s="39"/>
      <c r="DZ3635" s="39"/>
      <c r="EA3635" s="39"/>
      <c r="EB3635" s="39"/>
      <c r="EC3635" s="39"/>
      <c r="ED3635" s="39"/>
      <c r="EE3635" s="39"/>
      <c r="EF3635" s="39"/>
      <c r="EG3635" s="39"/>
      <c r="EH3635" s="39"/>
      <c r="EI3635" s="39"/>
      <c r="EJ3635" s="39"/>
      <c r="EK3635" s="39"/>
      <c r="EL3635" s="39"/>
      <c r="EM3635" s="39"/>
      <c r="EN3635" s="39"/>
      <c r="EO3635" s="39"/>
      <c r="EP3635" s="39"/>
      <c r="EQ3635" s="39"/>
      <c r="ER3635" s="39"/>
      <c r="ES3635" s="39"/>
      <c r="ET3635" s="39"/>
      <c r="EU3635" s="39"/>
      <c r="EV3635" s="39"/>
      <c r="EW3635" s="39"/>
      <c r="EX3635" s="39"/>
    </row>
    <row r="3636" spans="1:154" s="39" customFormat="1" x14ac:dyDescent="0.3">
      <c r="A3636" s="29">
        <v>3013</v>
      </c>
      <c r="B3636" s="29" t="s">
        <v>47</v>
      </c>
      <c r="C3636" s="29">
        <v>13497</v>
      </c>
      <c r="D3636" s="29">
        <v>4</v>
      </c>
      <c r="E3636" s="29">
        <v>0</v>
      </c>
      <c r="F3636" s="29">
        <v>1</v>
      </c>
      <c r="G3636" s="29">
        <v>81</v>
      </c>
      <c r="H3636" s="25" t="s">
        <v>477</v>
      </c>
      <c r="I3636" s="36">
        <v>151</v>
      </c>
      <c r="J3636" s="41">
        <v>250</v>
      </c>
      <c r="K3636" s="74">
        <f t="shared" ref="K3636:K3644" si="397">I3636*J3636</f>
        <v>37750</v>
      </c>
      <c r="L3636" s="29">
        <v>1</v>
      </c>
      <c r="M3636" s="29" t="s">
        <v>53</v>
      </c>
      <c r="N3636" s="29" t="s">
        <v>48</v>
      </c>
      <c r="O3636" s="25" t="s">
        <v>477</v>
      </c>
      <c r="P3636" s="29">
        <v>135</v>
      </c>
      <c r="Q3636" s="36">
        <v>100</v>
      </c>
      <c r="R3636" s="36">
        <v>6750</v>
      </c>
      <c r="S3636" s="74">
        <f>P3636*R3636</f>
        <v>911250</v>
      </c>
      <c r="T3636" s="29">
        <v>7</v>
      </c>
      <c r="U3636" s="185">
        <v>7</v>
      </c>
      <c r="V3636" s="74">
        <f>S3636*U3636/100</f>
        <v>63787.5</v>
      </c>
      <c r="W3636" s="74">
        <f>S3636-V3636</f>
        <v>847462.5</v>
      </c>
      <c r="X3636" s="75">
        <f t="shared" ref="X3636:X3660" si="398">K3636+W3636</f>
        <v>885212.5</v>
      </c>
      <c r="Y3636" s="74">
        <f>X3636*Q3636/100</f>
        <v>885212.5</v>
      </c>
      <c r="Z3636" s="74">
        <v>50000000</v>
      </c>
      <c r="AA3636" s="29">
        <v>0</v>
      </c>
      <c r="AB3636" s="29">
        <v>0</v>
      </c>
      <c r="AC3636" s="41" t="s">
        <v>1503</v>
      </c>
      <c r="AD3636" s="36"/>
      <c r="AE3636" s="16"/>
      <c r="AF3636" s="16"/>
      <c r="AG3636" s="16"/>
      <c r="AH3636" s="16"/>
      <c r="AI3636" s="16"/>
      <c r="AJ3636" s="16"/>
      <c r="AK3636" s="16"/>
      <c r="AL3636" s="16"/>
      <c r="AM3636" s="16"/>
      <c r="AN3636" s="16"/>
      <c r="AO3636" s="16"/>
      <c r="AP3636" s="16"/>
      <c r="AQ3636" s="16"/>
      <c r="AR3636" s="16"/>
      <c r="AS3636" s="16"/>
      <c r="AT3636" s="16"/>
      <c r="AU3636" s="16"/>
      <c r="AV3636" s="16"/>
      <c r="AW3636" s="16"/>
      <c r="AX3636" s="16"/>
      <c r="AY3636" s="16"/>
      <c r="AZ3636" s="16"/>
      <c r="BA3636" s="16"/>
      <c r="BB3636" s="16"/>
      <c r="BC3636" s="16"/>
      <c r="BD3636" s="16"/>
      <c r="BE3636" s="16"/>
      <c r="BF3636" s="16"/>
      <c r="BG3636" s="16"/>
      <c r="BH3636" s="16"/>
      <c r="BI3636" s="16"/>
      <c r="BJ3636" s="16"/>
      <c r="BK3636" s="16"/>
      <c r="BL3636" s="16"/>
      <c r="BM3636" s="16"/>
      <c r="BN3636" s="16"/>
      <c r="BO3636" s="16"/>
      <c r="BP3636" s="16"/>
      <c r="BQ3636" s="16"/>
      <c r="BR3636" s="16"/>
      <c r="BS3636" s="16"/>
      <c r="BT3636" s="16"/>
      <c r="BU3636" s="16"/>
      <c r="BV3636" s="16"/>
      <c r="BW3636" s="16"/>
      <c r="BX3636" s="16"/>
      <c r="BY3636" s="16"/>
      <c r="BZ3636" s="16"/>
      <c r="CA3636" s="16"/>
      <c r="CB3636" s="16"/>
      <c r="CC3636" s="16"/>
      <c r="CD3636" s="16"/>
      <c r="CE3636" s="16"/>
      <c r="CF3636" s="16"/>
      <c r="CG3636" s="16"/>
      <c r="CH3636" s="16"/>
      <c r="CI3636" s="16"/>
      <c r="CJ3636" s="16"/>
      <c r="CK3636" s="16"/>
      <c r="CL3636" s="16"/>
      <c r="CM3636" s="16"/>
      <c r="CN3636" s="16"/>
      <c r="CO3636" s="16"/>
      <c r="CP3636" s="16"/>
      <c r="CQ3636" s="16"/>
      <c r="CR3636" s="16"/>
      <c r="CS3636" s="16"/>
      <c r="CT3636" s="16"/>
      <c r="CU3636" s="16"/>
      <c r="CV3636" s="16"/>
      <c r="CW3636" s="16"/>
      <c r="CX3636" s="16"/>
      <c r="CY3636" s="16"/>
      <c r="CZ3636" s="16"/>
      <c r="DA3636" s="16"/>
      <c r="DB3636" s="16"/>
      <c r="DC3636" s="16"/>
      <c r="DD3636" s="16"/>
      <c r="DE3636" s="16"/>
      <c r="DF3636" s="16"/>
      <c r="DG3636" s="16"/>
      <c r="DH3636" s="16"/>
      <c r="DI3636" s="16"/>
      <c r="DJ3636" s="16"/>
      <c r="DK3636" s="16"/>
      <c r="DL3636" s="16"/>
      <c r="DM3636" s="16"/>
      <c r="DN3636" s="16"/>
      <c r="DO3636" s="16"/>
      <c r="DP3636" s="16"/>
      <c r="DQ3636" s="16"/>
      <c r="DR3636" s="16"/>
      <c r="DS3636" s="16"/>
      <c r="DT3636" s="16"/>
      <c r="DU3636" s="16"/>
      <c r="DV3636" s="16"/>
      <c r="DW3636" s="16"/>
      <c r="DX3636" s="16"/>
      <c r="DY3636" s="16"/>
      <c r="DZ3636" s="16"/>
      <c r="EA3636" s="16"/>
      <c r="EB3636" s="16"/>
      <c r="EC3636" s="16"/>
      <c r="ED3636" s="16"/>
      <c r="EE3636" s="16"/>
      <c r="EF3636" s="16"/>
      <c r="EG3636" s="16"/>
      <c r="EH3636" s="16"/>
      <c r="EI3636" s="16"/>
      <c r="EJ3636" s="16"/>
      <c r="EK3636" s="16"/>
      <c r="EL3636" s="16"/>
      <c r="EM3636" s="16"/>
      <c r="EN3636" s="16"/>
      <c r="EO3636" s="16"/>
      <c r="EP3636" s="16"/>
      <c r="EQ3636" s="16"/>
      <c r="ER3636" s="16"/>
      <c r="ES3636" s="16"/>
      <c r="ET3636" s="16"/>
      <c r="EU3636" s="16"/>
      <c r="EV3636" s="16"/>
      <c r="EW3636" s="16"/>
      <c r="EX3636" s="16"/>
    </row>
    <row r="3637" spans="1:154" s="214" customFormat="1" x14ac:dyDescent="0.3">
      <c r="A3637" s="4"/>
      <c r="B3637" s="4"/>
      <c r="C3637" s="4"/>
      <c r="D3637" s="4"/>
      <c r="E3637" s="4"/>
      <c r="F3637" s="4"/>
      <c r="G3637" s="4"/>
      <c r="H3637" s="4" t="s">
        <v>478</v>
      </c>
      <c r="I3637" s="5">
        <v>30</v>
      </c>
      <c r="J3637" s="179">
        <v>250</v>
      </c>
      <c r="K3637" s="206">
        <f t="shared" si="397"/>
        <v>7500</v>
      </c>
      <c r="L3637" s="4">
        <v>2</v>
      </c>
      <c r="M3637" s="4" t="s">
        <v>54</v>
      </c>
      <c r="N3637" s="4" t="s">
        <v>48</v>
      </c>
      <c r="O3637" s="4" t="s">
        <v>478</v>
      </c>
      <c r="P3637" s="4">
        <v>120</v>
      </c>
      <c r="Q3637" s="5">
        <v>100</v>
      </c>
      <c r="R3637" s="5">
        <v>5500</v>
      </c>
      <c r="S3637" s="206">
        <f>P3637*R3637</f>
        <v>660000</v>
      </c>
      <c r="T3637" s="4">
        <v>14</v>
      </c>
      <c r="U3637" s="2">
        <v>18</v>
      </c>
      <c r="V3637" s="206">
        <f>S3637*U3637/100</f>
        <v>118800</v>
      </c>
      <c r="W3637" s="206">
        <f>S3637-V3637</f>
        <v>541200</v>
      </c>
      <c r="X3637" s="207">
        <f t="shared" si="398"/>
        <v>548700</v>
      </c>
      <c r="Y3637" s="206">
        <f>X3637*Q3637/100</f>
        <v>548700</v>
      </c>
      <c r="Z3637" s="5"/>
      <c r="AA3637" s="206">
        <f>X3637-Z3637</f>
        <v>548700</v>
      </c>
      <c r="AB3637" s="4">
        <v>0.3</v>
      </c>
      <c r="AC3637" s="179"/>
      <c r="AD3637" s="5"/>
    </row>
    <row r="3638" spans="1:154" s="39" customFormat="1" x14ac:dyDescent="0.3">
      <c r="A3638" s="18"/>
      <c r="B3638" s="18"/>
      <c r="C3638" s="18"/>
      <c r="D3638" s="18"/>
      <c r="E3638" s="18"/>
      <c r="F3638" s="18"/>
      <c r="G3638" s="18"/>
      <c r="H3638" s="18"/>
      <c r="I3638" s="20"/>
      <c r="J3638" s="21"/>
      <c r="K3638" s="20"/>
      <c r="L3638" s="18"/>
      <c r="M3638" s="18"/>
      <c r="N3638" s="18"/>
      <c r="O3638" s="18"/>
      <c r="P3638" s="18"/>
      <c r="Q3638" s="20"/>
      <c r="R3638" s="20"/>
      <c r="S3638" s="20"/>
      <c r="T3638" s="18"/>
      <c r="U3638" s="94"/>
      <c r="V3638" s="23"/>
      <c r="W3638" s="20"/>
      <c r="X3638" s="20"/>
      <c r="Y3638" s="20"/>
      <c r="Z3638" s="20"/>
      <c r="AA3638" s="18"/>
      <c r="AB3638" s="18"/>
      <c r="AC3638" s="21"/>
      <c r="AD3638" s="20"/>
    </row>
    <row r="3639" spans="1:154" x14ac:dyDescent="0.3">
      <c r="A3639" s="29">
        <v>3014</v>
      </c>
      <c r="B3639" s="29" t="s">
        <v>47</v>
      </c>
      <c r="C3639" s="29">
        <v>2406</v>
      </c>
      <c r="D3639" s="29">
        <v>8</v>
      </c>
      <c r="E3639" s="29">
        <v>11</v>
      </c>
      <c r="F3639" s="29">
        <v>3</v>
      </c>
      <c r="G3639" s="29">
        <v>70</v>
      </c>
      <c r="H3639" s="25" t="s">
        <v>476</v>
      </c>
      <c r="I3639" s="36">
        <v>4770</v>
      </c>
      <c r="J3639" s="41">
        <v>150</v>
      </c>
      <c r="K3639" s="74">
        <f t="shared" si="397"/>
        <v>715500</v>
      </c>
      <c r="L3639" s="29"/>
      <c r="M3639" s="29"/>
      <c r="N3639" s="29"/>
      <c r="O3639" s="29"/>
      <c r="P3639" s="29"/>
      <c r="Q3639" s="36"/>
      <c r="R3639" s="36"/>
      <c r="S3639" s="36"/>
      <c r="T3639" s="29"/>
      <c r="U3639" s="185"/>
      <c r="V3639" s="37"/>
      <c r="W3639" s="36"/>
      <c r="X3639" s="75">
        <f t="shared" si="398"/>
        <v>715500</v>
      </c>
      <c r="Y3639" s="36"/>
      <c r="Z3639" s="74">
        <v>50000000</v>
      </c>
      <c r="AA3639" s="29">
        <v>0</v>
      </c>
      <c r="AB3639" s="29">
        <v>0</v>
      </c>
      <c r="AC3639" s="41" t="s">
        <v>1504</v>
      </c>
      <c r="AD3639" s="36"/>
    </row>
    <row r="3640" spans="1:154" s="39" customFormat="1" x14ac:dyDescent="0.3">
      <c r="A3640" s="18"/>
      <c r="B3640" s="18"/>
      <c r="C3640" s="18"/>
      <c r="D3640" s="18"/>
      <c r="E3640" s="18"/>
      <c r="F3640" s="18"/>
      <c r="G3640" s="18"/>
      <c r="H3640" s="19"/>
      <c r="I3640" s="20"/>
      <c r="J3640" s="21"/>
      <c r="K3640" s="20"/>
      <c r="L3640" s="18"/>
      <c r="M3640" s="18"/>
      <c r="N3640" s="18"/>
      <c r="O3640" s="18"/>
      <c r="P3640" s="18"/>
      <c r="Q3640" s="20"/>
      <c r="R3640" s="20"/>
      <c r="S3640" s="20"/>
      <c r="T3640" s="18"/>
      <c r="U3640" s="94"/>
      <c r="V3640" s="23"/>
      <c r="W3640" s="20"/>
      <c r="X3640" s="20"/>
      <c r="Y3640" s="20"/>
      <c r="Z3640" s="20"/>
      <c r="AA3640" s="18"/>
      <c r="AB3640" s="18"/>
      <c r="AC3640" s="58"/>
      <c r="AD3640" s="64"/>
    </row>
    <row r="3641" spans="1:154" x14ac:dyDescent="0.3">
      <c r="A3641" s="29">
        <v>3015</v>
      </c>
      <c r="B3641" s="29" t="s">
        <v>47</v>
      </c>
      <c r="C3641" s="29">
        <v>2770</v>
      </c>
      <c r="D3641" s="29">
        <v>3</v>
      </c>
      <c r="E3641" s="29">
        <v>6</v>
      </c>
      <c r="F3641" s="29">
        <v>0</v>
      </c>
      <c r="G3641" s="29">
        <v>76</v>
      </c>
      <c r="H3641" s="25" t="s">
        <v>476</v>
      </c>
      <c r="I3641" s="36">
        <v>2476</v>
      </c>
      <c r="J3641" s="41">
        <v>150</v>
      </c>
      <c r="K3641" s="74">
        <f t="shared" si="397"/>
        <v>371400</v>
      </c>
      <c r="L3641" s="29"/>
      <c r="M3641" s="29"/>
      <c r="N3641" s="29"/>
      <c r="O3641" s="29"/>
      <c r="P3641" s="29"/>
      <c r="Q3641" s="36"/>
      <c r="R3641" s="36"/>
      <c r="S3641" s="36"/>
      <c r="T3641" s="29"/>
      <c r="U3641" s="185"/>
      <c r="V3641" s="37"/>
      <c r="W3641" s="36"/>
      <c r="X3641" s="75">
        <f t="shared" si="398"/>
        <v>371400</v>
      </c>
      <c r="Y3641" s="36"/>
      <c r="Z3641" s="74">
        <v>50000000</v>
      </c>
      <c r="AA3641" s="29">
        <v>0</v>
      </c>
      <c r="AB3641" s="29">
        <v>0</v>
      </c>
      <c r="AC3641" s="41" t="s">
        <v>1505</v>
      </c>
      <c r="AD3641" s="36"/>
    </row>
    <row r="3642" spans="1:154" x14ac:dyDescent="0.3">
      <c r="A3642" s="18"/>
      <c r="B3642" s="18"/>
      <c r="C3642" s="18"/>
      <c r="D3642" s="18"/>
      <c r="E3642" s="18"/>
      <c r="F3642" s="18"/>
      <c r="G3642" s="18"/>
      <c r="H3642" s="19"/>
      <c r="I3642" s="20"/>
      <c r="J3642" s="21"/>
      <c r="K3642" s="20"/>
      <c r="L3642" s="18"/>
      <c r="M3642" s="18"/>
      <c r="N3642" s="18"/>
      <c r="O3642" s="18"/>
      <c r="P3642" s="18"/>
      <c r="Q3642" s="20"/>
      <c r="R3642" s="20"/>
      <c r="S3642" s="20"/>
      <c r="T3642" s="18"/>
      <c r="U3642" s="94"/>
      <c r="V3642" s="23"/>
      <c r="W3642" s="20"/>
      <c r="X3642" s="20"/>
      <c r="Y3642" s="20"/>
      <c r="Z3642" s="20"/>
      <c r="AA3642" s="18"/>
      <c r="AB3642" s="18"/>
      <c r="AC3642" s="58"/>
      <c r="AD3642" s="64"/>
      <c r="AE3642" s="39"/>
      <c r="AF3642" s="39"/>
      <c r="AG3642" s="39"/>
      <c r="AH3642" s="39"/>
      <c r="AI3642" s="39"/>
      <c r="AJ3642" s="39"/>
      <c r="AK3642" s="39"/>
      <c r="AL3642" s="39"/>
      <c r="AM3642" s="39"/>
      <c r="AN3642" s="39"/>
      <c r="AO3642" s="39"/>
      <c r="AP3642" s="39"/>
      <c r="AQ3642" s="39"/>
      <c r="AR3642" s="39"/>
      <c r="AS3642" s="39"/>
      <c r="AT3642" s="39"/>
      <c r="AU3642" s="39"/>
      <c r="AV3642" s="39"/>
      <c r="AW3642" s="39"/>
      <c r="AX3642" s="39"/>
      <c r="AY3642" s="39"/>
      <c r="AZ3642" s="39"/>
      <c r="BA3642" s="39"/>
      <c r="BB3642" s="39"/>
      <c r="BC3642" s="39"/>
      <c r="BD3642" s="39"/>
      <c r="BE3642" s="39"/>
      <c r="BF3642" s="39"/>
      <c r="BG3642" s="39"/>
      <c r="BH3642" s="39"/>
      <c r="BI3642" s="39"/>
      <c r="BJ3642" s="39"/>
      <c r="BK3642" s="39"/>
      <c r="BL3642" s="39"/>
      <c r="BM3642" s="39"/>
      <c r="BN3642" s="39"/>
      <c r="BO3642" s="39"/>
      <c r="BP3642" s="39"/>
      <c r="BQ3642" s="39"/>
      <c r="BR3642" s="39"/>
      <c r="BS3642" s="39"/>
      <c r="BT3642" s="39"/>
      <c r="BU3642" s="39"/>
      <c r="BV3642" s="39"/>
      <c r="BW3642" s="39"/>
      <c r="BX3642" s="39"/>
      <c r="BY3642" s="39"/>
      <c r="BZ3642" s="39"/>
      <c r="CA3642" s="39"/>
      <c r="CB3642" s="39"/>
      <c r="CC3642" s="39"/>
      <c r="CD3642" s="39"/>
      <c r="CE3642" s="39"/>
      <c r="CF3642" s="39"/>
      <c r="CG3642" s="39"/>
      <c r="CH3642" s="39"/>
      <c r="CI3642" s="39"/>
      <c r="CJ3642" s="39"/>
      <c r="CK3642" s="39"/>
      <c r="CL3642" s="39"/>
      <c r="CM3642" s="39"/>
      <c r="CN3642" s="39"/>
      <c r="CO3642" s="39"/>
      <c r="CP3642" s="39"/>
      <c r="CQ3642" s="39"/>
      <c r="CR3642" s="39"/>
      <c r="CS3642" s="39"/>
      <c r="CT3642" s="39"/>
      <c r="CU3642" s="39"/>
      <c r="CV3642" s="39"/>
      <c r="CW3642" s="39"/>
      <c r="CX3642" s="39"/>
      <c r="CY3642" s="39"/>
      <c r="CZ3642" s="39"/>
      <c r="DA3642" s="39"/>
      <c r="DB3642" s="39"/>
      <c r="DC3642" s="39"/>
      <c r="DD3642" s="39"/>
      <c r="DE3642" s="39"/>
      <c r="DF3642" s="39"/>
      <c r="DG3642" s="39"/>
      <c r="DH3642" s="39"/>
      <c r="DI3642" s="39"/>
      <c r="DJ3642" s="39"/>
      <c r="DK3642" s="39"/>
      <c r="DL3642" s="39"/>
      <c r="DM3642" s="39"/>
      <c r="DN3642" s="39"/>
      <c r="DO3642" s="39"/>
      <c r="DP3642" s="39"/>
      <c r="DQ3642" s="39"/>
      <c r="DR3642" s="39"/>
      <c r="DS3642" s="39"/>
      <c r="DT3642" s="39"/>
      <c r="DU3642" s="39"/>
      <c r="DV3642" s="39"/>
      <c r="DW3642" s="39"/>
      <c r="DX3642" s="39"/>
      <c r="DY3642" s="39"/>
      <c r="DZ3642" s="39"/>
      <c r="EA3642" s="39"/>
      <c r="EB3642" s="39"/>
      <c r="EC3642" s="39"/>
      <c r="ED3642" s="39"/>
      <c r="EE3642" s="39"/>
      <c r="EF3642" s="39"/>
      <c r="EG3642" s="39"/>
      <c r="EH3642" s="39"/>
      <c r="EI3642" s="39"/>
      <c r="EJ3642" s="39"/>
      <c r="EK3642" s="39"/>
      <c r="EL3642" s="39"/>
      <c r="EM3642" s="39"/>
      <c r="EN3642" s="39"/>
      <c r="EO3642" s="39"/>
      <c r="EP3642" s="39"/>
      <c r="EQ3642" s="39"/>
      <c r="ER3642" s="39"/>
      <c r="ES3642" s="39"/>
      <c r="ET3642" s="39"/>
      <c r="EU3642" s="39"/>
      <c r="EV3642" s="39"/>
      <c r="EW3642" s="39"/>
      <c r="EX3642" s="39"/>
    </row>
    <row r="3643" spans="1:154" s="39" customFormat="1" x14ac:dyDescent="0.3">
      <c r="A3643" s="29">
        <v>3016</v>
      </c>
      <c r="B3643" s="29" t="s">
        <v>47</v>
      </c>
      <c r="C3643" s="29">
        <v>12666</v>
      </c>
      <c r="D3643" s="29">
        <v>8</v>
      </c>
      <c r="E3643" s="29">
        <v>2</v>
      </c>
      <c r="F3643" s="29">
        <v>0</v>
      </c>
      <c r="G3643" s="29">
        <v>57</v>
      </c>
      <c r="H3643" s="25" t="s">
        <v>476</v>
      </c>
      <c r="I3643" s="36">
        <v>857</v>
      </c>
      <c r="J3643" s="41">
        <v>150</v>
      </c>
      <c r="K3643" s="74">
        <f t="shared" si="397"/>
        <v>128550</v>
      </c>
      <c r="L3643" s="29"/>
      <c r="M3643" s="29"/>
      <c r="N3643" s="29"/>
      <c r="O3643" s="29"/>
      <c r="P3643" s="29"/>
      <c r="Q3643" s="36"/>
      <c r="R3643" s="36"/>
      <c r="S3643" s="36"/>
      <c r="T3643" s="29"/>
      <c r="U3643" s="185"/>
      <c r="V3643" s="37"/>
      <c r="W3643" s="36"/>
      <c r="X3643" s="75">
        <f t="shared" si="398"/>
        <v>128550</v>
      </c>
      <c r="Y3643" s="36"/>
      <c r="Z3643" s="74">
        <v>50000000</v>
      </c>
      <c r="AA3643" s="29">
        <v>0</v>
      </c>
      <c r="AB3643" s="29">
        <v>0</v>
      </c>
      <c r="AC3643" s="41" t="s">
        <v>1506</v>
      </c>
      <c r="AD3643" s="36"/>
      <c r="AE3643" s="16"/>
      <c r="AF3643" s="16"/>
      <c r="AG3643" s="16"/>
      <c r="AH3643" s="16"/>
      <c r="AI3643" s="16"/>
      <c r="AJ3643" s="16"/>
      <c r="AK3643" s="16"/>
      <c r="AL3643" s="16"/>
      <c r="AM3643" s="16"/>
      <c r="AN3643" s="16"/>
      <c r="AO3643" s="16"/>
      <c r="AP3643" s="16"/>
      <c r="AQ3643" s="16"/>
      <c r="AR3643" s="16"/>
      <c r="AS3643" s="16"/>
      <c r="AT3643" s="16"/>
      <c r="AU3643" s="16"/>
      <c r="AV3643" s="16"/>
      <c r="AW3643" s="16"/>
      <c r="AX3643" s="16"/>
      <c r="AY3643" s="16"/>
      <c r="AZ3643" s="16"/>
      <c r="BA3643" s="16"/>
      <c r="BB3643" s="16"/>
      <c r="BC3643" s="16"/>
      <c r="BD3643" s="16"/>
      <c r="BE3643" s="16"/>
      <c r="BF3643" s="16"/>
      <c r="BG3643" s="16"/>
      <c r="BH3643" s="16"/>
      <c r="BI3643" s="16"/>
      <c r="BJ3643" s="16"/>
      <c r="BK3643" s="16"/>
      <c r="BL3643" s="16"/>
      <c r="BM3643" s="16"/>
      <c r="BN3643" s="16"/>
      <c r="BO3643" s="16"/>
      <c r="BP3643" s="16"/>
      <c r="BQ3643" s="16"/>
      <c r="BR3643" s="16"/>
      <c r="BS3643" s="16"/>
      <c r="BT3643" s="16"/>
      <c r="BU3643" s="16"/>
      <c r="BV3643" s="16"/>
      <c r="BW3643" s="16"/>
      <c r="BX3643" s="16"/>
      <c r="BY3643" s="16"/>
      <c r="BZ3643" s="16"/>
      <c r="CA3643" s="16"/>
      <c r="CB3643" s="16"/>
      <c r="CC3643" s="16"/>
      <c r="CD3643" s="16"/>
      <c r="CE3643" s="16"/>
      <c r="CF3643" s="16"/>
      <c r="CG3643" s="16"/>
      <c r="CH3643" s="16"/>
      <c r="CI3643" s="16"/>
      <c r="CJ3643" s="16"/>
      <c r="CK3643" s="16"/>
      <c r="CL3643" s="16"/>
      <c r="CM3643" s="16"/>
      <c r="CN3643" s="16"/>
      <c r="CO3643" s="16"/>
      <c r="CP3643" s="16"/>
      <c r="CQ3643" s="16"/>
      <c r="CR3643" s="16"/>
      <c r="CS3643" s="16"/>
      <c r="CT3643" s="16"/>
      <c r="CU3643" s="16"/>
      <c r="CV3643" s="16"/>
      <c r="CW3643" s="16"/>
      <c r="CX3643" s="16"/>
      <c r="CY3643" s="16"/>
      <c r="CZ3643" s="16"/>
      <c r="DA3643" s="16"/>
      <c r="DB3643" s="16"/>
      <c r="DC3643" s="16"/>
      <c r="DD3643" s="16"/>
      <c r="DE3643" s="16"/>
      <c r="DF3643" s="16"/>
      <c r="DG3643" s="16"/>
      <c r="DH3643" s="16"/>
      <c r="DI3643" s="16"/>
      <c r="DJ3643" s="16"/>
      <c r="DK3643" s="16"/>
      <c r="DL3643" s="16"/>
      <c r="DM3643" s="16"/>
      <c r="DN3643" s="16"/>
      <c r="DO3643" s="16"/>
      <c r="DP3643" s="16"/>
      <c r="DQ3643" s="16"/>
      <c r="DR3643" s="16"/>
      <c r="DS3643" s="16"/>
      <c r="DT3643" s="16"/>
      <c r="DU3643" s="16"/>
      <c r="DV3643" s="16"/>
      <c r="DW3643" s="16"/>
      <c r="DX3643" s="16"/>
      <c r="DY3643" s="16"/>
      <c r="DZ3643" s="16"/>
      <c r="EA3643" s="16"/>
      <c r="EB3643" s="16"/>
      <c r="EC3643" s="16"/>
      <c r="ED3643" s="16"/>
      <c r="EE3643" s="16"/>
      <c r="EF3643" s="16"/>
      <c r="EG3643" s="16"/>
      <c r="EH3643" s="16"/>
      <c r="EI3643" s="16"/>
      <c r="EJ3643" s="16"/>
      <c r="EK3643" s="16"/>
      <c r="EL3643" s="16"/>
      <c r="EM3643" s="16"/>
      <c r="EN3643" s="16"/>
      <c r="EO3643" s="16"/>
      <c r="EP3643" s="16"/>
      <c r="EQ3643" s="16"/>
      <c r="ER3643" s="16"/>
      <c r="ES3643" s="16"/>
      <c r="ET3643" s="16"/>
      <c r="EU3643" s="16"/>
      <c r="EV3643" s="16"/>
      <c r="EW3643" s="16"/>
      <c r="EX3643" s="16"/>
    </row>
    <row r="3644" spans="1:154" x14ac:dyDescent="0.3">
      <c r="A3644" s="9"/>
      <c r="B3644" s="9" t="s">
        <v>47</v>
      </c>
      <c r="C3644" s="9">
        <v>12667</v>
      </c>
      <c r="D3644" s="9">
        <v>8</v>
      </c>
      <c r="E3644" s="9">
        <v>1</v>
      </c>
      <c r="F3644" s="9">
        <v>3</v>
      </c>
      <c r="G3644" s="9">
        <v>71</v>
      </c>
      <c r="H3644" s="30" t="s">
        <v>476</v>
      </c>
      <c r="I3644" s="10">
        <v>771</v>
      </c>
      <c r="J3644" s="33">
        <v>150</v>
      </c>
      <c r="K3644" s="34">
        <f t="shared" si="397"/>
        <v>115650</v>
      </c>
      <c r="L3644" s="9"/>
      <c r="M3644" s="9"/>
      <c r="N3644" s="9"/>
      <c r="O3644" s="9"/>
      <c r="P3644" s="9"/>
      <c r="Q3644" s="10"/>
      <c r="R3644" s="10"/>
      <c r="S3644" s="10"/>
      <c r="T3644" s="9"/>
      <c r="U3644" s="2"/>
      <c r="V3644" s="35"/>
      <c r="W3644" s="10"/>
      <c r="X3644" s="31">
        <f t="shared" si="398"/>
        <v>115650</v>
      </c>
      <c r="Y3644" s="10"/>
      <c r="Z3644" s="34">
        <v>50000000</v>
      </c>
      <c r="AA3644" s="9">
        <v>0</v>
      </c>
      <c r="AB3644" s="9">
        <v>0</v>
      </c>
      <c r="AC3644" s="33">
        <v>0</v>
      </c>
      <c r="AD3644" s="10"/>
    </row>
    <row r="3645" spans="1:154" s="39" customFormat="1" x14ac:dyDescent="0.3">
      <c r="A3645" s="18"/>
      <c r="B3645" s="18"/>
      <c r="C3645" s="18"/>
      <c r="D3645" s="18"/>
      <c r="E3645" s="18"/>
      <c r="F3645" s="18"/>
      <c r="G3645" s="18"/>
      <c r="H3645" s="19"/>
      <c r="I3645" s="20"/>
      <c r="J3645" s="21"/>
      <c r="K3645" s="20"/>
      <c r="L3645" s="18"/>
      <c r="M3645" s="18"/>
      <c r="N3645" s="18"/>
      <c r="O3645" s="18"/>
      <c r="P3645" s="18"/>
      <c r="Q3645" s="20"/>
      <c r="R3645" s="20"/>
      <c r="S3645" s="20"/>
      <c r="T3645" s="18"/>
      <c r="U3645" s="94"/>
      <c r="V3645" s="23"/>
      <c r="W3645" s="20"/>
      <c r="X3645" s="20"/>
      <c r="Y3645" s="20"/>
      <c r="Z3645" s="20"/>
      <c r="AA3645" s="18"/>
      <c r="AB3645" s="18"/>
      <c r="AC3645" s="21"/>
      <c r="AD3645" s="20"/>
    </row>
    <row r="3646" spans="1:154" x14ac:dyDescent="0.3">
      <c r="A3646" s="29">
        <v>3017</v>
      </c>
      <c r="B3646" s="29" t="s">
        <v>47</v>
      </c>
      <c r="C3646" s="29">
        <v>1129</v>
      </c>
      <c r="D3646" s="29">
        <v>9</v>
      </c>
      <c r="E3646" s="29">
        <v>1</v>
      </c>
      <c r="F3646" s="29">
        <v>2</v>
      </c>
      <c r="G3646" s="29">
        <v>60</v>
      </c>
      <c r="H3646" s="25" t="s">
        <v>476</v>
      </c>
      <c r="I3646" s="36">
        <v>660</v>
      </c>
      <c r="J3646" s="41">
        <v>150</v>
      </c>
      <c r="K3646" s="74">
        <f t="shared" ref="K3646:K3660" si="399">I3646*J3646</f>
        <v>99000</v>
      </c>
      <c r="L3646" s="29"/>
      <c r="M3646" s="29"/>
      <c r="N3646" s="29"/>
      <c r="O3646" s="29"/>
      <c r="P3646" s="29"/>
      <c r="Q3646" s="36"/>
      <c r="R3646" s="36"/>
      <c r="S3646" s="36"/>
      <c r="T3646" s="29"/>
      <c r="U3646" s="185"/>
      <c r="V3646" s="37"/>
      <c r="W3646" s="36"/>
      <c r="X3646" s="75">
        <f t="shared" si="398"/>
        <v>99000</v>
      </c>
      <c r="Y3646" s="36"/>
      <c r="Z3646" s="74">
        <v>50000000</v>
      </c>
      <c r="AA3646" s="29">
        <v>0</v>
      </c>
      <c r="AB3646" s="29">
        <v>0</v>
      </c>
      <c r="AC3646" s="41" t="s">
        <v>1507</v>
      </c>
      <c r="AD3646" s="36"/>
    </row>
    <row r="3647" spans="1:154" s="39" customFormat="1" x14ac:dyDescent="0.3">
      <c r="A3647" s="9"/>
      <c r="B3647" s="9" t="s">
        <v>47</v>
      </c>
      <c r="C3647" s="9">
        <v>1942</v>
      </c>
      <c r="D3647" s="9">
        <v>6</v>
      </c>
      <c r="E3647" s="9">
        <v>1</v>
      </c>
      <c r="F3647" s="9">
        <v>3</v>
      </c>
      <c r="G3647" s="9">
        <v>0</v>
      </c>
      <c r="H3647" s="30" t="s">
        <v>476</v>
      </c>
      <c r="I3647" s="10">
        <v>700</v>
      </c>
      <c r="J3647" s="33">
        <v>900</v>
      </c>
      <c r="K3647" s="34">
        <f t="shared" si="399"/>
        <v>630000</v>
      </c>
      <c r="L3647" s="9"/>
      <c r="M3647" s="9"/>
      <c r="N3647" s="9"/>
      <c r="O3647" s="9"/>
      <c r="P3647" s="9"/>
      <c r="Q3647" s="10"/>
      <c r="R3647" s="10"/>
      <c r="S3647" s="10"/>
      <c r="T3647" s="9"/>
      <c r="U3647" s="2"/>
      <c r="V3647" s="35"/>
      <c r="W3647" s="10"/>
      <c r="X3647" s="31">
        <f t="shared" si="398"/>
        <v>630000</v>
      </c>
      <c r="Y3647" s="10"/>
      <c r="Z3647" s="34">
        <v>50000000</v>
      </c>
      <c r="AA3647" s="9">
        <v>0</v>
      </c>
      <c r="AB3647" s="9">
        <v>0</v>
      </c>
      <c r="AC3647" s="33">
        <v>0</v>
      </c>
      <c r="AD3647" s="10"/>
      <c r="AE3647" s="16"/>
      <c r="AF3647" s="16"/>
      <c r="AG3647" s="16"/>
      <c r="AH3647" s="16"/>
      <c r="AI3647" s="16"/>
      <c r="AJ3647" s="16"/>
      <c r="AK3647" s="16"/>
      <c r="AL3647" s="16"/>
      <c r="AM3647" s="16"/>
      <c r="AN3647" s="16"/>
      <c r="AO3647" s="16"/>
      <c r="AP3647" s="16"/>
      <c r="AQ3647" s="16"/>
      <c r="AR3647" s="16"/>
      <c r="AS3647" s="16"/>
      <c r="AT3647" s="16"/>
      <c r="AU3647" s="16"/>
      <c r="AV3647" s="16"/>
      <c r="AW3647" s="16"/>
      <c r="AX3647" s="16"/>
      <c r="AY3647" s="16"/>
      <c r="AZ3647" s="16"/>
      <c r="BA3647" s="16"/>
      <c r="BB3647" s="16"/>
      <c r="BC3647" s="16"/>
      <c r="BD3647" s="16"/>
      <c r="BE3647" s="16"/>
      <c r="BF3647" s="16"/>
      <c r="BG3647" s="16"/>
      <c r="BH3647" s="16"/>
      <c r="BI3647" s="16"/>
      <c r="BJ3647" s="16"/>
      <c r="BK3647" s="16"/>
      <c r="BL3647" s="16"/>
      <c r="BM3647" s="16"/>
      <c r="BN3647" s="16"/>
      <c r="BO3647" s="16"/>
      <c r="BP3647" s="16"/>
      <c r="BQ3647" s="16"/>
      <c r="BR3647" s="16"/>
      <c r="BS3647" s="16"/>
      <c r="BT3647" s="16"/>
      <c r="BU3647" s="16"/>
      <c r="BV3647" s="16"/>
      <c r="BW3647" s="16"/>
      <c r="BX3647" s="16"/>
      <c r="BY3647" s="16"/>
      <c r="BZ3647" s="16"/>
      <c r="CA3647" s="16"/>
      <c r="CB3647" s="16"/>
      <c r="CC3647" s="16"/>
      <c r="CD3647" s="16"/>
      <c r="CE3647" s="16"/>
      <c r="CF3647" s="16"/>
      <c r="CG3647" s="16"/>
      <c r="CH3647" s="16"/>
      <c r="CI3647" s="16"/>
      <c r="CJ3647" s="16"/>
      <c r="CK3647" s="16"/>
      <c r="CL3647" s="16"/>
      <c r="CM3647" s="16"/>
      <c r="CN3647" s="16"/>
      <c r="CO3647" s="16"/>
      <c r="CP3647" s="16"/>
      <c r="CQ3647" s="16"/>
      <c r="CR3647" s="16"/>
      <c r="CS3647" s="16"/>
      <c r="CT3647" s="16"/>
      <c r="CU3647" s="16"/>
      <c r="CV3647" s="16"/>
      <c r="CW3647" s="16"/>
      <c r="CX3647" s="16"/>
      <c r="CY3647" s="16"/>
      <c r="CZ3647" s="16"/>
      <c r="DA3647" s="16"/>
      <c r="DB3647" s="16"/>
      <c r="DC3647" s="16"/>
      <c r="DD3647" s="16"/>
      <c r="DE3647" s="16"/>
      <c r="DF3647" s="16"/>
      <c r="DG3647" s="16"/>
      <c r="DH3647" s="16"/>
      <c r="DI3647" s="16"/>
      <c r="DJ3647" s="16"/>
      <c r="DK3647" s="16"/>
      <c r="DL3647" s="16"/>
      <c r="DM3647" s="16"/>
      <c r="DN3647" s="16"/>
      <c r="DO3647" s="16"/>
      <c r="DP3647" s="16"/>
      <c r="DQ3647" s="16"/>
      <c r="DR3647" s="16"/>
      <c r="DS3647" s="16"/>
      <c r="DT3647" s="16"/>
      <c r="DU3647" s="16"/>
      <c r="DV3647" s="16"/>
      <c r="DW3647" s="16"/>
      <c r="DX3647" s="16"/>
      <c r="DY3647" s="16"/>
      <c r="DZ3647" s="16"/>
      <c r="EA3647" s="16"/>
      <c r="EB3647" s="16"/>
      <c r="EC3647" s="16"/>
      <c r="ED3647" s="16"/>
      <c r="EE3647" s="16"/>
      <c r="EF3647" s="16"/>
      <c r="EG3647" s="16"/>
      <c r="EH3647" s="16"/>
      <c r="EI3647" s="16"/>
      <c r="EJ3647" s="16"/>
      <c r="EK3647" s="16"/>
      <c r="EL3647" s="16"/>
      <c r="EM3647" s="16"/>
      <c r="EN3647" s="16"/>
      <c r="EO3647" s="16"/>
      <c r="EP3647" s="16"/>
      <c r="EQ3647" s="16"/>
      <c r="ER3647" s="16"/>
      <c r="ES3647" s="16"/>
      <c r="ET3647" s="16"/>
      <c r="EU3647" s="16"/>
      <c r="EV3647" s="16"/>
      <c r="EW3647" s="16"/>
      <c r="EX3647" s="16"/>
    </row>
    <row r="3648" spans="1:154" x14ac:dyDescent="0.3">
      <c r="A3648" s="9"/>
      <c r="B3648" s="9" t="s">
        <v>47</v>
      </c>
      <c r="C3648" s="9">
        <v>1128</v>
      </c>
      <c r="D3648" s="9">
        <v>9</v>
      </c>
      <c r="E3648" s="9">
        <v>1</v>
      </c>
      <c r="F3648" s="9">
        <v>2</v>
      </c>
      <c r="G3648" s="9">
        <v>85</v>
      </c>
      <c r="H3648" s="30" t="s">
        <v>476</v>
      </c>
      <c r="I3648" s="10">
        <v>685</v>
      </c>
      <c r="J3648" s="33">
        <v>150</v>
      </c>
      <c r="K3648" s="34">
        <f t="shared" si="399"/>
        <v>102750</v>
      </c>
      <c r="L3648" s="9"/>
      <c r="M3648" s="9"/>
      <c r="N3648" s="9"/>
      <c r="O3648" s="9"/>
      <c r="P3648" s="9"/>
      <c r="Q3648" s="10"/>
      <c r="R3648" s="10"/>
      <c r="S3648" s="10"/>
      <c r="T3648" s="9"/>
      <c r="U3648" s="2"/>
      <c r="V3648" s="35"/>
      <c r="W3648" s="10"/>
      <c r="X3648" s="31">
        <f t="shared" si="398"/>
        <v>102750</v>
      </c>
      <c r="Y3648" s="10"/>
      <c r="Z3648" s="34">
        <v>50000000</v>
      </c>
      <c r="AA3648" s="9">
        <v>0</v>
      </c>
      <c r="AB3648" s="9">
        <v>0</v>
      </c>
      <c r="AC3648" s="33">
        <v>0</v>
      </c>
      <c r="AD3648" s="10"/>
    </row>
    <row r="3649" spans="1:154" x14ac:dyDescent="0.3">
      <c r="A3649" s="9"/>
      <c r="B3649" s="9" t="s">
        <v>47</v>
      </c>
      <c r="C3649" s="9">
        <v>10956</v>
      </c>
      <c r="D3649" s="9">
        <v>9</v>
      </c>
      <c r="E3649" s="9">
        <v>3</v>
      </c>
      <c r="F3649" s="9">
        <v>3</v>
      </c>
      <c r="G3649" s="9">
        <v>33</v>
      </c>
      <c r="H3649" s="30" t="s">
        <v>476</v>
      </c>
      <c r="I3649" s="10">
        <v>1533</v>
      </c>
      <c r="J3649" s="33">
        <v>150</v>
      </c>
      <c r="K3649" s="34">
        <f t="shared" si="399"/>
        <v>229950</v>
      </c>
      <c r="L3649" s="9"/>
      <c r="M3649" s="9"/>
      <c r="N3649" s="9"/>
      <c r="O3649" s="9"/>
      <c r="P3649" s="9"/>
      <c r="Q3649" s="10"/>
      <c r="R3649" s="10"/>
      <c r="S3649" s="10"/>
      <c r="T3649" s="9"/>
      <c r="U3649" s="2"/>
      <c r="V3649" s="35"/>
      <c r="W3649" s="10"/>
      <c r="X3649" s="31">
        <f t="shared" si="398"/>
        <v>229950</v>
      </c>
      <c r="Y3649" s="10"/>
      <c r="Z3649" s="34">
        <v>50000000</v>
      </c>
      <c r="AA3649" s="9">
        <v>0</v>
      </c>
      <c r="AB3649" s="9">
        <v>0</v>
      </c>
      <c r="AC3649" s="33">
        <v>0</v>
      </c>
      <c r="AD3649" s="10"/>
    </row>
    <row r="3650" spans="1:154" s="39" customFormat="1" x14ac:dyDescent="0.3">
      <c r="A3650" s="9"/>
      <c r="B3650" s="9" t="s">
        <v>47</v>
      </c>
      <c r="C3650" s="9">
        <v>10957</v>
      </c>
      <c r="D3650" s="9">
        <v>9</v>
      </c>
      <c r="E3650" s="9">
        <v>3</v>
      </c>
      <c r="F3650" s="9">
        <v>2</v>
      </c>
      <c r="G3650" s="9">
        <v>2</v>
      </c>
      <c r="H3650" s="30" t="s">
        <v>476</v>
      </c>
      <c r="I3650" s="10">
        <v>1402</v>
      </c>
      <c r="J3650" s="33">
        <v>150</v>
      </c>
      <c r="K3650" s="34">
        <f t="shared" si="399"/>
        <v>210300</v>
      </c>
      <c r="L3650" s="9"/>
      <c r="M3650" s="9"/>
      <c r="N3650" s="9"/>
      <c r="O3650" s="9"/>
      <c r="P3650" s="9"/>
      <c r="Q3650" s="10"/>
      <c r="R3650" s="10"/>
      <c r="S3650" s="10"/>
      <c r="T3650" s="9"/>
      <c r="U3650" s="2"/>
      <c r="V3650" s="35"/>
      <c r="W3650" s="10"/>
      <c r="X3650" s="31">
        <f t="shared" si="398"/>
        <v>210300</v>
      </c>
      <c r="Y3650" s="10"/>
      <c r="Z3650" s="34">
        <v>50000000</v>
      </c>
      <c r="AA3650" s="9">
        <v>0</v>
      </c>
      <c r="AB3650" s="9">
        <v>0</v>
      </c>
      <c r="AC3650" s="33">
        <v>0</v>
      </c>
      <c r="AD3650" s="10"/>
      <c r="AE3650" s="16"/>
      <c r="AF3650" s="16"/>
      <c r="AG3650" s="16"/>
      <c r="AH3650" s="16"/>
      <c r="AI3650" s="16"/>
      <c r="AJ3650" s="16"/>
      <c r="AK3650" s="16"/>
      <c r="AL3650" s="16"/>
      <c r="AM3650" s="16"/>
      <c r="AN3650" s="16"/>
      <c r="AO3650" s="16"/>
      <c r="AP3650" s="16"/>
      <c r="AQ3650" s="16"/>
      <c r="AR3650" s="16"/>
      <c r="AS3650" s="16"/>
      <c r="AT3650" s="16"/>
      <c r="AU3650" s="16"/>
      <c r="AV3650" s="16"/>
      <c r="AW3650" s="16"/>
      <c r="AX3650" s="16"/>
      <c r="AY3650" s="16"/>
      <c r="AZ3650" s="16"/>
      <c r="BA3650" s="16"/>
      <c r="BB3650" s="16"/>
      <c r="BC3650" s="16"/>
      <c r="BD3650" s="16"/>
      <c r="BE3650" s="16"/>
      <c r="BF3650" s="16"/>
      <c r="BG3650" s="16"/>
      <c r="BH3650" s="16"/>
      <c r="BI3650" s="16"/>
      <c r="BJ3650" s="16"/>
      <c r="BK3650" s="16"/>
      <c r="BL3650" s="16"/>
      <c r="BM3650" s="16"/>
      <c r="BN3650" s="16"/>
      <c r="BO3650" s="16"/>
      <c r="BP3650" s="16"/>
      <c r="BQ3650" s="16"/>
      <c r="BR3650" s="16"/>
      <c r="BS3650" s="16"/>
      <c r="BT3650" s="16"/>
      <c r="BU3650" s="16"/>
      <c r="BV3650" s="16"/>
      <c r="BW3650" s="16"/>
      <c r="BX3650" s="16"/>
      <c r="BY3650" s="16"/>
      <c r="BZ3650" s="16"/>
      <c r="CA3650" s="16"/>
      <c r="CB3650" s="16"/>
      <c r="CC3650" s="16"/>
      <c r="CD3650" s="16"/>
      <c r="CE3650" s="16"/>
      <c r="CF3650" s="16"/>
      <c r="CG3650" s="16"/>
      <c r="CH3650" s="16"/>
      <c r="CI3650" s="16"/>
      <c r="CJ3650" s="16"/>
      <c r="CK3650" s="16"/>
      <c r="CL3650" s="16"/>
      <c r="CM3650" s="16"/>
      <c r="CN3650" s="16"/>
      <c r="CO3650" s="16"/>
      <c r="CP3650" s="16"/>
      <c r="CQ3650" s="16"/>
      <c r="CR3650" s="16"/>
      <c r="CS3650" s="16"/>
      <c r="CT3650" s="16"/>
      <c r="CU3650" s="16"/>
      <c r="CV3650" s="16"/>
      <c r="CW3650" s="16"/>
      <c r="CX3650" s="16"/>
      <c r="CY3650" s="16"/>
      <c r="CZ3650" s="16"/>
      <c r="DA3650" s="16"/>
      <c r="DB3650" s="16"/>
      <c r="DC3650" s="16"/>
      <c r="DD3650" s="16"/>
      <c r="DE3650" s="16"/>
      <c r="DF3650" s="16"/>
      <c r="DG3650" s="16"/>
      <c r="DH3650" s="16"/>
      <c r="DI3650" s="16"/>
      <c r="DJ3650" s="16"/>
      <c r="DK3650" s="16"/>
      <c r="DL3650" s="16"/>
      <c r="DM3650" s="16"/>
      <c r="DN3650" s="16"/>
      <c r="DO3650" s="16"/>
      <c r="DP3650" s="16"/>
      <c r="DQ3650" s="16"/>
      <c r="DR3650" s="16"/>
      <c r="DS3650" s="16"/>
      <c r="DT3650" s="16"/>
      <c r="DU3650" s="16"/>
      <c r="DV3650" s="16"/>
      <c r="DW3650" s="16"/>
      <c r="DX3650" s="16"/>
      <c r="DY3650" s="16"/>
      <c r="DZ3650" s="16"/>
      <c r="EA3650" s="16"/>
      <c r="EB3650" s="16"/>
      <c r="EC3650" s="16"/>
      <c r="ED3650" s="16"/>
      <c r="EE3650" s="16"/>
      <c r="EF3650" s="16"/>
      <c r="EG3650" s="16"/>
      <c r="EH3650" s="16"/>
      <c r="EI3650" s="16"/>
      <c r="EJ3650" s="16"/>
      <c r="EK3650" s="16"/>
      <c r="EL3650" s="16"/>
      <c r="EM3650" s="16"/>
      <c r="EN3650" s="16"/>
      <c r="EO3650" s="16"/>
      <c r="EP3650" s="16"/>
      <c r="EQ3650" s="16"/>
      <c r="ER3650" s="16"/>
      <c r="ES3650" s="16"/>
      <c r="ET3650" s="16"/>
      <c r="EU3650" s="16"/>
      <c r="EV3650" s="16"/>
      <c r="EW3650" s="16"/>
      <c r="EX3650" s="16"/>
    </row>
    <row r="3651" spans="1:154" x14ac:dyDescent="0.3">
      <c r="A3651" s="18"/>
      <c r="B3651" s="18"/>
      <c r="C3651" s="18"/>
      <c r="D3651" s="18"/>
      <c r="E3651" s="18"/>
      <c r="F3651" s="18"/>
      <c r="G3651" s="18"/>
      <c r="H3651" s="19"/>
      <c r="I3651" s="20"/>
      <c r="J3651" s="21"/>
      <c r="K3651" s="20"/>
      <c r="L3651" s="18"/>
      <c r="M3651" s="18"/>
      <c r="N3651" s="18"/>
      <c r="O3651" s="18"/>
      <c r="P3651" s="18"/>
      <c r="Q3651" s="20"/>
      <c r="R3651" s="20"/>
      <c r="S3651" s="20"/>
      <c r="T3651" s="18"/>
      <c r="U3651" s="94"/>
      <c r="V3651" s="23"/>
      <c r="W3651" s="20"/>
      <c r="X3651" s="20"/>
      <c r="Y3651" s="20"/>
      <c r="Z3651" s="20"/>
      <c r="AA3651" s="18"/>
      <c r="AB3651" s="18"/>
      <c r="AC3651" s="21"/>
      <c r="AD3651" s="20"/>
      <c r="AE3651" s="39"/>
      <c r="AF3651" s="39"/>
      <c r="AG3651" s="39"/>
      <c r="AH3651" s="39"/>
      <c r="AI3651" s="39"/>
      <c r="AJ3651" s="39"/>
      <c r="AK3651" s="39"/>
      <c r="AL3651" s="39"/>
      <c r="AM3651" s="39"/>
      <c r="AN3651" s="39"/>
      <c r="AO3651" s="39"/>
      <c r="AP3651" s="39"/>
      <c r="AQ3651" s="39"/>
      <c r="AR3651" s="39"/>
      <c r="AS3651" s="39"/>
      <c r="AT3651" s="39"/>
      <c r="AU3651" s="39"/>
      <c r="AV3651" s="39"/>
      <c r="AW3651" s="39"/>
      <c r="AX3651" s="39"/>
      <c r="AY3651" s="39"/>
      <c r="AZ3651" s="39"/>
      <c r="BA3651" s="39"/>
      <c r="BB3651" s="39"/>
      <c r="BC3651" s="39"/>
      <c r="BD3651" s="39"/>
      <c r="BE3651" s="39"/>
      <c r="BF3651" s="39"/>
      <c r="BG3651" s="39"/>
      <c r="BH3651" s="39"/>
      <c r="BI3651" s="39"/>
      <c r="BJ3651" s="39"/>
      <c r="BK3651" s="39"/>
      <c r="BL3651" s="39"/>
      <c r="BM3651" s="39"/>
      <c r="BN3651" s="39"/>
      <c r="BO3651" s="39"/>
      <c r="BP3651" s="39"/>
      <c r="BQ3651" s="39"/>
      <c r="BR3651" s="39"/>
      <c r="BS3651" s="39"/>
      <c r="BT3651" s="39"/>
      <c r="BU3651" s="39"/>
      <c r="BV3651" s="39"/>
      <c r="BW3651" s="39"/>
      <c r="BX3651" s="39"/>
      <c r="BY3651" s="39"/>
      <c r="BZ3651" s="39"/>
      <c r="CA3651" s="39"/>
      <c r="CB3651" s="39"/>
      <c r="CC3651" s="39"/>
      <c r="CD3651" s="39"/>
      <c r="CE3651" s="39"/>
      <c r="CF3651" s="39"/>
      <c r="CG3651" s="39"/>
      <c r="CH3651" s="39"/>
      <c r="CI3651" s="39"/>
      <c r="CJ3651" s="39"/>
      <c r="CK3651" s="39"/>
      <c r="CL3651" s="39"/>
      <c r="CM3651" s="39"/>
      <c r="CN3651" s="39"/>
      <c r="CO3651" s="39"/>
      <c r="CP3651" s="39"/>
      <c r="CQ3651" s="39"/>
      <c r="CR3651" s="39"/>
      <c r="CS3651" s="39"/>
      <c r="CT3651" s="39"/>
      <c r="CU3651" s="39"/>
      <c r="CV3651" s="39"/>
      <c r="CW3651" s="39"/>
      <c r="CX3651" s="39"/>
      <c r="CY3651" s="39"/>
      <c r="CZ3651" s="39"/>
      <c r="DA3651" s="39"/>
      <c r="DB3651" s="39"/>
      <c r="DC3651" s="39"/>
      <c r="DD3651" s="39"/>
      <c r="DE3651" s="39"/>
      <c r="DF3651" s="39"/>
      <c r="DG3651" s="39"/>
      <c r="DH3651" s="39"/>
      <c r="DI3651" s="39"/>
      <c r="DJ3651" s="39"/>
      <c r="DK3651" s="39"/>
      <c r="DL3651" s="39"/>
      <c r="DM3651" s="39"/>
      <c r="DN3651" s="39"/>
      <c r="DO3651" s="39"/>
      <c r="DP3651" s="39"/>
      <c r="DQ3651" s="39"/>
      <c r="DR3651" s="39"/>
      <c r="DS3651" s="39"/>
      <c r="DT3651" s="39"/>
      <c r="DU3651" s="39"/>
      <c r="DV3651" s="39"/>
      <c r="DW3651" s="39"/>
      <c r="DX3651" s="39"/>
      <c r="DY3651" s="39"/>
      <c r="DZ3651" s="39"/>
      <c r="EA3651" s="39"/>
      <c r="EB3651" s="39"/>
      <c r="EC3651" s="39"/>
      <c r="ED3651" s="39"/>
      <c r="EE3651" s="39"/>
      <c r="EF3651" s="39"/>
      <c r="EG3651" s="39"/>
      <c r="EH3651" s="39"/>
      <c r="EI3651" s="39"/>
      <c r="EJ3651" s="39"/>
      <c r="EK3651" s="39"/>
      <c r="EL3651" s="39"/>
      <c r="EM3651" s="39"/>
      <c r="EN3651" s="39"/>
      <c r="EO3651" s="39"/>
      <c r="EP3651" s="39"/>
      <c r="EQ3651" s="39"/>
      <c r="ER3651" s="39"/>
      <c r="ES3651" s="39"/>
      <c r="ET3651" s="39"/>
      <c r="EU3651" s="39"/>
      <c r="EV3651" s="39"/>
      <c r="EW3651" s="39"/>
      <c r="EX3651" s="39"/>
    </row>
    <row r="3652" spans="1:154" x14ac:dyDescent="0.3">
      <c r="A3652" s="29">
        <v>3018</v>
      </c>
      <c r="B3652" s="29" t="s">
        <v>47</v>
      </c>
      <c r="C3652" s="29">
        <v>5904</v>
      </c>
      <c r="D3652" s="29">
        <v>4</v>
      </c>
      <c r="E3652" s="29">
        <v>4</v>
      </c>
      <c r="F3652" s="29">
        <v>3</v>
      </c>
      <c r="G3652" s="29">
        <v>38</v>
      </c>
      <c r="H3652" s="25" t="s">
        <v>483</v>
      </c>
      <c r="I3652" s="36">
        <v>1938</v>
      </c>
      <c r="J3652" s="41">
        <v>250</v>
      </c>
      <c r="K3652" s="74">
        <f t="shared" si="399"/>
        <v>484500</v>
      </c>
      <c r="L3652" s="29">
        <v>1</v>
      </c>
      <c r="M3652" s="29" t="s">
        <v>53</v>
      </c>
      <c r="N3652" s="29" t="s">
        <v>48</v>
      </c>
      <c r="O3652" s="25" t="s">
        <v>477</v>
      </c>
      <c r="P3652" s="29">
        <v>80</v>
      </c>
      <c r="Q3652" s="36">
        <v>100</v>
      </c>
      <c r="R3652" s="36">
        <v>6750</v>
      </c>
      <c r="S3652" s="74">
        <f>P3652*R3652</f>
        <v>540000</v>
      </c>
      <c r="T3652" s="29">
        <v>18</v>
      </c>
      <c r="U3652" s="185">
        <v>26</v>
      </c>
      <c r="V3652" s="74">
        <f t="shared" ref="V3652:V3653" si="400">S3652*U3652/100</f>
        <v>140400</v>
      </c>
      <c r="W3652" s="74">
        <f t="shared" ref="W3652:W3653" si="401">S3652-V3652</f>
        <v>399600</v>
      </c>
      <c r="X3652" s="75">
        <f t="shared" si="398"/>
        <v>884100</v>
      </c>
      <c r="Y3652" s="74">
        <f t="shared" ref="Y3652:Y3653" si="402">X3652*Q3652/100</f>
        <v>884100</v>
      </c>
      <c r="Z3652" s="74">
        <v>50000000</v>
      </c>
      <c r="AA3652" s="29">
        <v>0</v>
      </c>
      <c r="AB3652" s="29">
        <v>0</v>
      </c>
      <c r="AC3652" s="41" t="s">
        <v>1508</v>
      </c>
      <c r="AD3652" s="36"/>
    </row>
    <row r="3653" spans="1:154" x14ac:dyDescent="0.3">
      <c r="A3653" s="9"/>
      <c r="B3653" s="9"/>
      <c r="C3653" s="9"/>
      <c r="D3653" s="9"/>
      <c r="E3653" s="9"/>
      <c r="F3653" s="9"/>
      <c r="G3653" s="9"/>
      <c r="H3653" s="30"/>
      <c r="I3653" s="10"/>
      <c r="J3653" s="33"/>
      <c r="K3653" s="34"/>
      <c r="L3653" s="9">
        <v>2</v>
      </c>
      <c r="M3653" s="9" t="s">
        <v>290</v>
      </c>
      <c r="N3653" s="9" t="s">
        <v>75</v>
      </c>
      <c r="O3653" s="30" t="s">
        <v>477</v>
      </c>
      <c r="P3653" s="9">
        <v>24</v>
      </c>
      <c r="Q3653" s="10">
        <v>100</v>
      </c>
      <c r="R3653" s="10">
        <v>2450</v>
      </c>
      <c r="S3653" s="34">
        <f>P3653*R3653</f>
        <v>58800</v>
      </c>
      <c r="T3653" s="9">
        <v>18</v>
      </c>
      <c r="U3653" s="2">
        <v>65</v>
      </c>
      <c r="V3653" s="34">
        <f t="shared" si="400"/>
        <v>38220</v>
      </c>
      <c r="W3653" s="34">
        <f t="shared" si="401"/>
        <v>20580</v>
      </c>
      <c r="X3653" s="31">
        <f t="shared" si="398"/>
        <v>20580</v>
      </c>
      <c r="Y3653" s="34">
        <f t="shared" si="402"/>
        <v>20580</v>
      </c>
      <c r="Z3653" s="34">
        <v>50000000</v>
      </c>
      <c r="AA3653" s="9">
        <v>0</v>
      </c>
      <c r="AB3653" s="9">
        <v>0</v>
      </c>
      <c r="AC3653" s="14"/>
      <c r="AD3653" s="15"/>
    </row>
    <row r="3654" spans="1:154" x14ac:dyDescent="0.3">
      <c r="A3654" s="18"/>
      <c r="B3654" s="18"/>
      <c r="C3654" s="18"/>
      <c r="D3654" s="18"/>
      <c r="E3654" s="18"/>
      <c r="F3654" s="18"/>
      <c r="G3654" s="18"/>
      <c r="H3654" s="19"/>
      <c r="I3654" s="20"/>
      <c r="J3654" s="21"/>
      <c r="K3654" s="20"/>
      <c r="L3654" s="18"/>
      <c r="M3654" s="18"/>
      <c r="N3654" s="18"/>
      <c r="O3654" s="18"/>
      <c r="P3654" s="18"/>
      <c r="Q3654" s="20"/>
      <c r="R3654" s="20"/>
      <c r="S3654" s="20"/>
      <c r="T3654" s="18"/>
      <c r="U3654" s="94"/>
      <c r="V3654" s="23"/>
      <c r="W3654" s="20"/>
      <c r="X3654" s="20"/>
      <c r="Y3654" s="20"/>
      <c r="Z3654" s="20"/>
      <c r="AA3654" s="18"/>
      <c r="AB3654" s="18"/>
      <c r="AC3654" s="58"/>
      <c r="AD3654" s="64"/>
      <c r="AE3654" s="39"/>
      <c r="AF3654" s="39"/>
      <c r="AG3654" s="39"/>
      <c r="AH3654" s="39"/>
      <c r="AI3654" s="39"/>
      <c r="AJ3654" s="39"/>
      <c r="AK3654" s="39"/>
      <c r="AL3654" s="39"/>
      <c r="AM3654" s="39"/>
      <c r="AN3654" s="39"/>
      <c r="AO3654" s="39"/>
      <c r="AP3654" s="39"/>
      <c r="AQ3654" s="39"/>
      <c r="AR3654" s="39"/>
      <c r="AS3654" s="39"/>
      <c r="AT3654" s="39"/>
      <c r="AU3654" s="39"/>
      <c r="AV3654" s="39"/>
      <c r="AW3654" s="39"/>
      <c r="AX3654" s="39"/>
      <c r="AY3654" s="39"/>
      <c r="AZ3654" s="39"/>
      <c r="BA3654" s="39"/>
      <c r="BB3654" s="39"/>
      <c r="BC3654" s="39"/>
      <c r="BD3654" s="39"/>
      <c r="BE3654" s="39"/>
      <c r="BF3654" s="39"/>
      <c r="BG3654" s="39"/>
      <c r="BH3654" s="39"/>
      <c r="BI3654" s="39"/>
      <c r="BJ3654" s="39"/>
      <c r="BK3654" s="39"/>
      <c r="BL3654" s="39"/>
      <c r="BM3654" s="39"/>
      <c r="BN3654" s="39"/>
      <c r="BO3654" s="39"/>
      <c r="BP3654" s="39"/>
      <c r="BQ3654" s="39"/>
      <c r="BR3654" s="39"/>
      <c r="BS3654" s="39"/>
      <c r="BT3654" s="39"/>
      <c r="BU3654" s="39"/>
      <c r="BV3654" s="39"/>
      <c r="BW3654" s="39"/>
      <c r="BX3654" s="39"/>
      <c r="BY3654" s="39"/>
      <c r="BZ3654" s="39"/>
      <c r="CA3654" s="39"/>
      <c r="CB3654" s="39"/>
      <c r="CC3654" s="39"/>
      <c r="CD3654" s="39"/>
      <c r="CE3654" s="39"/>
      <c r="CF3654" s="39"/>
      <c r="CG3654" s="39"/>
      <c r="CH3654" s="39"/>
      <c r="CI3654" s="39"/>
      <c r="CJ3654" s="39"/>
      <c r="CK3654" s="39"/>
      <c r="CL3654" s="39"/>
      <c r="CM3654" s="39"/>
      <c r="CN3654" s="39"/>
      <c r="CO3654" s="39"/>
      <c r="CP3654" s="39"/>
      <c r="CQ3654" s="39"/>
      <c r="CR3654" s="39"/>
      <c r="CS3654" s="39"/>
      <c r="CT3654" s="39"/>
      <c r="CU3654" s="39"/>
      <c r="CV3654" s="39"/>
      <c r="CW3654" s="39"/>
      <c r="CX3654" s="39"/>
      <c r="CY3654" s="39"/>
      <c r="CZ3654" s="39"/>
      <c r="DA3654" s="39"/>
      <c r="DB3654" s="39"/>
      <c r="DC3654" s="39"/>
      <c r="DD3654" s="39"/>
      <c r="DE3654" s="39"/>
      <c r="DF3654" s="39"/>
      <c r="DG3654" s="39"/>
      <c r="DH3654" s="39"/>
      <c r="DI3654" s="39"/>
      <c r="DJ3654" s="39"/>
      <c r="DK3654" s="39"/>
      <c r="DL3654" s="39"/>
      <c r="DM3654" s="39"/>
      <c r="DN3654" s="39"/>
      <c r="DO3654" s="39"/>
      <c r="DP3654" s="39"/>
      <c r="DQ3654" s="39"/>
      <c r="DR3654" s="39"/>
      <c r="DS3654" s="39"/>
      <c r="DT3654" s="39"/>
      <c r="DU3654" s="39"/>
      <c r="DV3654" s="39"/>
      <c r="DW3654" s="39"/>
      <c r="DX3654" s="39"/>
      <c r="DY3654" s="39"/>
      <c r="DZ3654" s="39"/>
      <c r="EA3654" s="39"/>
      <c r="EB3654" s="39"/>
      <c r="EC3654" s="39"/>
      <c r="ED3654" s="39"/>
      <c r="EE3654" s="39"/>
      <c r="EF3654" s="39"/>
      <c r="EG3654" s="39"/>
      <c r="EH3654" s="39"/>
      <c r="EI3654" s="39"/>
      <c r="EJ3654" s="39"/>
      <c r="EK3654" s="39"/>
      <c r="EL3654" s="39"/>
      <c r="EM3654" s="39"/>
      <c r="EN3654" s="39"/>
      <c r="EO3654" s="39"/>
      <c r="EP3654" s="39"/>
      <c r="EQ3654" s="39"/>
      <c r="ER3654" s="39"/>
      <c r="ES3654" s="39"/>
      <c r="ET3654" s="39"/>
      <c r="EU3654" s="39"/>
      <c r="EV3654" s="39"/>
      <c r="EW3654" s="39"/>
      <c r="EX3654" s="39"/>
    </row>
    <row r="3655" spans="1:154" x14ac:dyDescent="0.3">
      <c r="A3655" s="29">
        <v>3019</v>
      </c>
      <c r="B3655" s="29" t="s">
        <v>47</v>
      </c>
      <c r="C3655" s="29">
        <v>696</v>
      </c>
      <c r="D3655" s="29">
        <v>6</v>
      </c>
      <c r="E3655" s="29">
        <v>2</v>
      </c>
      <c r="F3655" s="29">
        <v>1</v>
      </c>
      <c r="G3655" s="29">
        <v>26</v>
      </c>
      <c r="H3655" s="25" t="s">
        <v>476</v>
      </c>
      <c r="I3655" s="36">
        <v>926</v>
      </c>
      <c r="J3655" s="41">
        <v>150</v>
      </c>
      <c r="K3655" s="74">
        <f t="shared" si="399"/>
        <v>138900</v>
      </c>
      <c r="L3655" s="29"/>
      <c r="M3655" s="29"/>
      <c r="N3655" s="29"/>
      <c r="O3655" s="29"/>
      <c r="P3655" s="29"/>
      <c r="Q3655" s="36"/>
      <c r="R3655" s="36"/>
      <c r="S3655" s="36"/>
      <c r="T3655" s="29"/>
      <c r="U3655" s="185"/>
      <c r="V3655" s="37"/>
      <c r="W3655" s="36"/>
      <c r="X3655" s="75">
        <f t="shared" si="398"/>
        <v>138900</v>
      </c>
      <c r="Y3655" s="36"/>
      <c r="Z3655" s="74">
        <v>50000000</v>
      </c>
      <c r="AA3655" s="29">
        <v>0</v>
      </c>
      <c r="AB3655" s="29">
        <v>0</v>
      </c>
      <c r="AC3655" s="41" t="s">
        <v>1509</v>
      </c>
      <c r="AD3655" s="36"/>
    </row>
    <row r="3656" spans="1:154" s="39" customFormat="1" x14ac:dyDescent="0.3">
      <c r="A3656" s="9"/>
      <c r="B3656" s="9" t="s">
        <v>47</v>
      </c>
      <c r="C3656" s="9">
        <v>10685</v>
      </c>
      <c r="D3656" s="9">
        <v>6</v>
      </c>
      <c r="E3656" s="9">
        <v>0</v>
      </c>
      <c r="F3656" s="9">
        <v>3</v>
      </c>
      <c r="G3656" s="9">
        <v>92</v>
      </c>
      <c r="H3656" s="30" t="s">
        <v>476</v>
      </c>
      <c r="I3656" s="10">
        <v>392</v>
      </c>
      <c r="J3656" s="33">
        <v>150</v>
      </c>
      <c r="K3656" s="34">
        <f t="shared" si="399"/>
        <v>58800</v>
      </c>
      <c r="L3656" s="9"/>
      <c r="M3656" s="9"/>
      <c r="N3656" s="9"/>
      <c r="O3656" s="9"/>
      <c r="P3656" s="9"/>
      <c r="Q3656" s="10"/>
      <c r="R3656" s="10"/>
      <c r="S3656" s="10"/>
      <c r="T3656" s="9"/>
      <c r="U3656" s="2"/>
      <c r="V3656" s="35"/>
      <c r="W3656" s="10"/>
      <c r="X3656" s="31">
        <f t="shared" si="398"/>
        <v>58800</v>
      </c>
      <c r="Y3656" s="10"/>
      <c r="Z3656" s="34">
        <v>50000000</v>
      </c>
      <c r="AA3656" s="9">
        <v>0</v>
      </c>
      <c r="AB3656" s="9">
        <v>0</v>
      </c>
      <c r="AC3656" s="33">
        <v>0</v>
      </c>
      <c r="AD3656" s="10"/>
      <c r="AE3656" s="16"/>
      <c r="AF3656" s="16"/>
      <c r="AG3656" s="16"/>
      <c r="AH3656" s="16"/>
      <c r="AI3656" s="16"/>
      <c r="AJ3656" s="16"/>
      <c r="AK3656" s="16"/>
      <c r="AL3656" s="16"/>
      <c r="AM3656" s="16"/>
      <c r="AN3656" s="16"/>
      <c r="AO3656" s="16"/>
      <c r="AP3656" s="16"/>
      <c r="AQ3656" s="16"/>
      <c r="AR3656" s="16"/>
      <c r="AS3656" s="16"/>
      <c r="AT3656" s="16"/>
      <c r="AU3656" s="16"/>
      <c r="AV3656" s="16"/>
      <c r="AW3656" s="16"/>
      <c r="AX3656" s="16"/>
      <c r="AY3656" s="16"/>
      <c r="AZ3656" s="16"/>
      <c r="BA3656" s="16"/>
      <c r="BB3656" s="16"/>
      <c r="BC3656" s="16"/>
      <c r="BD3656" s="16"/>
      <c r="BE3656" s="16"/>
      <c r="BF3656" s="16"/>
      <c r="BG3656" s="16"/>
      <c r="BH3656" s="16"/>
      <c r="BI3656" s="16"/>
      <c r="BJ3656" s="16"/>
      <c r="BK3656" s="16"/>
      <c r="BL3656" s="16"/>
      <c r="BM3656" s="16"/>
      <c r="BN3656" s="16"/>
      <c r="BO3656" s="16"/>
      <c r="BP3656" s="16"/>
      <c r="BQ3656" s="16"/>
      <c r="BR3656" s="16"/>
      <c r="BS3656" s="16"/>
      <c r="BT3656" s="16"/>
      <c r="BU3656" s="16"/>
      <c r="BV3656" s="16"/>
      <c r="BW3656" s="16"/>
      <c r="BX3656" s="16"/>
      <c r="BY3656" s="16"/>
      <c r="BZ3656" s="16"/>
      <c r="CA3656" s="16"/>
      <c r="CB3656" s="16"/>
      <c r="CC3656" s="16"/>
      <c r="CD3656" s="16"/>
      <c r="CE3656" s="16"/>
      <c r="CF3656" s="16"/>
      <c r="CG3656" s="16"/>
      <c r="CH3656" s="16"/>
      <c r="CI3656" s="16"/>
      <c r="CJ3656" s="16"/>
      <c r="CK3656" s="16"/>
      <c r="CL3656" s="16"/>
      <c r="CM3656" s="16"/>
      <c r="CN3656" s="16"/>
      <c r="CO3656" s="16"/>
      <c r="CP3656" s="16"/>
      <c r="CQ3656" s="16"/>
      <c r="CR3656" s="16"/>
      <c r="CS3656" s="16"/>
      <c r="CT3656" s="16"/>
      <c r="CU3656" s="16"/>
      <c r="CV3656" s="16"/>
      <c r="CW3656" s="16"/>
      <c r="CX3656" s="16"/>
      <c r="CY3656" s="16"/>
      <c r="CZ3656" s="16"/>
      <c r="DA3656" s="16"/>
      <c r="DB3656" s="16"/>
      <c r="DC3656" s="16"/>
      <c r="DD3656" s="16"/>
      <c r="DE3656" s="16"/>
      <c r="DF3656" s="16"/>
      <c r="DG3656" s="16"/>
      <c r="DH3656" s="16"/>
      <c r="DI3656" s="16"/>
      <c r="DJ3656" s="16"/>
      <c r="DK3656" s="16"/>
      <c r="DL3656" s="16"/>
      <c r="DM3656" s="16"/>
      <c r="DN3656" s="16"/>
      <c r="DO3656" s="16"/>
      <c r="DP3656" s="16"/>
      <c r="DQ3656" s="16"/>
      <c r="DR3656" s="16"/>
      <c r="DS3656" s="16"/>
      <c r="DT3656" s="16"/>
      <c r="DU3656" s="16"/>
      <c r="DV3656" s="16"/>
      <c r="DW3656" s="16"/>
      <c r="DX3656" s="16"/>
      <c r="DY3656" s="16"/>
      <c r="DZ3656" s="16"/>
      <c r="EA3656" s="16"/>
      <c r="EB3656" s="16"/>
      <c r="EC3656" s="16"/>
      <c r="ED3656" s="16"/>
      <c r="EE3656" s="16"/>
      <c r="EF3656" s="16"/>
      <c r="EG3656" s="16"/>
      <c r="EH3656" s="16"/>
      <c r="EI3656" s="16"/>
      <c r="EJ3656" s="16"/>
      <c r="EK3656" s="16"/>
      <c r="EL3656" s="16"/>
      <c r="EM3656" s="16"/>
      <c r="EN3656" s="16"/>
      <c r="EO3656" s="16"/>
      <c r="EP3656" s="16"/>
      <c r="EQ3656" s="16"/>
      <c r="ER3656" s="16"/>
      <c r="ES3656" s="16"/>
      <c r="ET3656" s="16"/>
      <c r="EU3656" s="16"/>
      <c r="EV3656" s="16"/>
      <c r="EW3656" s="16"/>
      <c r="EX3656" s="16"/>
    </row>
    <row r="3657" spans="1:154" x14ac:dyDescent="0.3">
      <c r="A3657" s="9"/>
      <c r="B3657" s="9" t="s">
        <v>47</v>
      </c>
      <c r="C3657" s="9">
        <v>2983</v>
      </c>
      <c r="D3657" s="9">
        <v>3</v>
      </c>
      <c r="E3657" s="9">
        <v>3</v>
      </c>
      <c r="F3657" s="9">
        <v>1</v>
      </c>
      <c r="G3657" s="9">
        <v>63</v>
      </c>
      <c r="H3657" s="30" t="s">
        <v>476</v>
      </c>
      <c r="I3657" s="10">
        <v>1363</v>
      </c>
      <c r="J3657" s="33">
        <v>150</v>
      </c>
      <c r="K3657" s="34">
        <f t="shared" si="399"/>
        <v>204450</v>
      </c>
      <c r="L3657" s="9"/>
      <c r="M3657" s="9"/>
      <c r="N3657" s="9"/>
      <c r="O3657" s="9"/>
      <c r="P3657" s="9"/>
      <c r="Q3657" s="10"/>
      <c r="R3657" s="10"/>
      <c r="S3657" s="10"/>
      <c r="T3657" s="9"/>
      <c r="U3657" s="2"/>
      <c r="V3657" s="35"/>
      <c r="W3657" s="10"/>
      <c r="X3657" s="31">
        <f t="shared" si="398"/>
        <v>204450</v>
      </c>
      <c r="Y3657" s="10"/>
      <c r="Z3657" s="34">
        <v>50000000</v>
      </c>
      <c r="AA3657" s="9">
        <v>0</v>
      </c>
      <c r="AB3657" s="9">
        <v>0</v>
      </c>
      <c r="AC3657" s="33">
        <v>0</v>
      </c>
      <c r="AD3657" s="10"/>
    </row>
    <row r="3658" spans="1:154" x14ac:dyDescent="0.3">
      <c r="A3658" s="9"/>
      <c r="B3658" s="9" t="s">
        <v>47</v>
      </c>
      <c r="C3658" s="9">
        <v>2711</v>
      </c>
      <c r="D3658" s="9">
        <v>3</v>
      </c>
      <c r="E3658" s="9">
        <v>5</v>
      </c>
      <c r="F3658" s="9">
        <v>2</v>
      </c>
      <c r="G3658" s="9">
        <v>4</v>
      </c>
      <c r="H3658" s="30" t="s">
        <v>476</v>
      </c>
      <c r="I3658" s="10">
        <v>2204</v>
      </c>
      <c r="J3658" s="33">
        <v>220</v>
      </c>
      <c r="K3658" s="34">
        <f t="shared" si="399"/>
        <v>484880</v>
      </c>
      <c r="L3658" s="9"/>
      <c r="M3658" s="9"/>
      <c r="N3658" s="9"/>
      <c r="O3658" s="9"/>
      <c r="P3658" s="9"/>
      <c r="Q3658" s="10"/>
      <c r="R3658" s="10"/>
      <c r="S3658" s="10"/>
      <c r="T3658" s="9"/>
      <c r="U3658" s="2"/>
      <c r="V3658" s="35"/>
      <c r="W3658" s="10"/>
      <c r="X3658" s="31">
        <f t="shared" si="398"/>
        <v>484880</v>
      </c>
      <c r="Y3658" s="10"/>
      <c r="Z3658" s="34">
        <v>50000000</v>
      </c>
      <c r="AA3658" s="9">
        <v>0</v>
      </c>
      <c r="AB3658" s="9">
        <v>0</v>
      </c>
      <c r="AC3658" s="33">
        <v>0</v>
      </c>
      <c r="AD3658" s="10"/>
    </row>
    <row r="3659" spans="1:154" s="39" customFormat="1" x14ac:dyDescent="0.3">
      <c r="A3659" s="18"/>
      <c r="B3659" s="18"/>
      <c r="C3659" s="18"/>
      <c r="D3659" s="18"/>
      <c r="E3659" s="18"/>
      <c r="F3659" s="18"/>
      <c r="G3659" s="18"/>
      <c r="H3659" s="19"/>
      <c r="I3659" s="20"/>
      <c r="J3659" s="21"/>
      <c r="K3659" s="20"/>
      <c r="L3659" s="18"/>
      <c r="M3659" s="18"/>
      <c r="N3659" s="18"/>
      <c r="O3659" s="18"/>
      <c r="P3659" s="18"/>
      <c r="Q3659" s="20"/>
      <c r="R3659" s="20"/>
      <c r="S3659" s="20"/>
      <c r="T3659" s="18"/>
      <c r="U3659" s="94"/>
      <c r="V3659" s="23"/>
      <c r="W3659" s="20"/>
      <c r="X3659" s="20"/>
      <c r="Y3659" s="20"/>
      <c r="Z3659" s="20"/>
      <c r="AA3659" s="18"/>
      <c r="AB3659" s="18"/>
      <c r="AC3659" s="21"/>
      <c r="AD3659" s="20"/>
    </row>
    <row r="3660" spans="1:154" x14ac:dyDescent="0.3">
      <c r="A3660" s="29">
        <v>3020</v>
      </c>
      <c r="B3660" s="29" t="s">
        <v>47</v>
      </c>
      <c r="C3660" s="29">
        <v>11014</v>
      </c>
      <c r="D3660" s="29">
        <v>5</v>
      </c>
      <c r="E3660" s="29">
        <v>9</v>
      </c>
      <c r="F3660" s="29">
        <v>3</v>
      </c>
      <c r="G3660" s="29">
        <v>11</v>
      </c>
      <c r="H3660" s="25" t="s">
        <v>476</v>
      </c>
      <c r="I3660" s="36">
        <v>3911</v>
      </c>
      <c r="J3660" s="41">
        <v>220</v>
      </c>
      <c r="K3660" s="74">
        <f t="shared" si="399"/>
        <v>860420</v>
      </c>
      <c r="L3660" s="29"/>
      <c r="M3660" s="29"/>
      <c r="N3660" s="29"/>
      <c r="O3660" s="29"/>
      <c r="P3660" s="29"/>
      <c r="Q3660" s="36"/>
      <c r="R3660" s="36"/>
      <c r="S3660" s="36"/>
      <c r="T3660" s="29"/>
      <c r="U3660" s="185"/>
      <c r="V3660" s="37"/>
      <c r="W3660" s="36"/>
      <c r="X3660" s="75">
        <f t="shared" si="398"/>
        <v>860420</v>
      </c>
      <c r="Y3660" s="36"/>
      <c r="Z3660" s="74">
        <v>50000000</v>
      </c>
      <c r="AA3660" s="29">
        <v>0</v>
      </c>
      <c r="AB3660" s="29">
        <v>0</v>
      </c>
      <c r="AC3660" s="41" t="s">
        <v>1510</v>
      </c>
      <c r="AD3660" s="36"/>
    </row>
    <row r="3661" spans="1:154" x14ac:dyDescent="0.3">
      <c r="A3661" s="18"/>
      <c r="B3661" s="18"/>
      <c r="C3661" s="18"/>
      <c r="D3661" s="18"/>
      <c r="E3661" s="18"/>
      <c r="F3661" s="18"/>
      <c r="G3661" s="18"/>
      <c r="H3661" s="19"/>
      <c r="I3661" s="20"/>
      <c r="J3661" s="21"/>
      <c r="K3661" s="20"/>
      <c r="L3661" s="18"/>
      <c r="M3661" s="18"/>
      <c r="N3661" s="18"/>
      <c r="O3661" s="18"/>
      <c r="P3661" s="18"/>
      <c r="Q3661" s="20"/>
      <c r="R3661" s="20"/>
      <c r="S3661" s="20"/>
      <c r="T3661" s="18"/>
      <c r="U3661" s="94"/>
      <c r="V3661" s="23"/>
      <c r="W3661" s="20"/>
      <c r="X3661" s="20"/>
      <c r="Y3661" s="20"/>
      <c r="Z3661" s="20"/>
      <c r="AA3661" s="18"/>
      <c r="AB3661" s="18"/>
      <c r="AC3661" s="58"/>
      <c r="AD3661" s="64"/>
      <c r="AE3661" s="39"/>
      <c r="AF3661" s="39"/>
      <c r="AG3661" s="39"/>
      <c r="AH3661" s="39"/>
      <c r="AI3661" s="39"/>
      <c r="AJ3661" s="39"/>
      <c r="AK3661" s="39"/>
      <c r="AL3661" s="39"/>
      <c r="AM3661" s="39"/>
      <c r="AN3661" s="39"/>
      <c r="AO3661" s="39"/>
      <c r="AP3661" s="39"/>
      <c r="AQ3661" s="39"/>
      <c r="AR3661" s="39"/>
      <c r="AS3661" s="39"/>
      <c r="AT3661" s="39"/>
      <c r="AU3661" s="39"/>
      <c r="AV3661" s="39"/>
      <c r="AW3661" s="39"/>
      <c r="AX3661" s="39"/>
      <c r="AY3661" s="39"/>
      <c r="AZ3661" s="39"/>
      <c r="BA3661" s="39"/>
      <c r="BB3661" s="39"/>
      <c r="BC3661" s="39"/>
      <c r="BD3661" s="39"/>
      <c r="BE3661" s="39"/>
      <c r="BF3661" s="39"/>
      <c r="BG3661" s="39"/>
      <c r="BH3661" s="39"/>
      <c r="BI3661" s="39"/>
      <c r="BJ3661" s="39"/>
      <c r="BK3661" s="39"/>
      <c r="BL3661" s="39"/>
      <c r="BM3661" s="39"/>
      <c r="BN3661" s="39"/>
      <c r="BO3661" s="39"/>
      <c r="BP3661" s="39"/>
      <c r="BQ3661" s="39"/>
      <c r="BR3661" s="39"/>
      <c r="BS3661" s="39"/>
      <c r="BT3661" s="39"/>
      <c r="BU3661" s="39"/>
      <c r="BV3661" s="39"/>
      <c r="BW3661" s="39"/>
      <c r="BX3661" s="39"/>
      <c r="BY3661" s="39"/>
      <c r="BZ3661" s="39"/>
      <c r="CA3661" s="39"/>
      <c r="CB3661" s="39"/>
      <c r="CC3661" s="39"/>
      <c r="CD3661" s="39"/>
      <c r="CE3661" s="39"/>
      <c r="CF3661" s="39"/>
      <c r="CG3661" s="39"/>
      <c r="CH3661" s="39"/>
      <c r="CI3661" s="39"/>
      <c r="CJ3661" s="39"/>
      <c r="CK3661" s="39"/>
      <c r="CL3661" s="39"/>
      <c r="CM3661" s="39"/>
      <c r="CN3661" s="39"/>
      <c r="CO3661" s="39"/>
      <c r="CP3661" s="39"/>
      <c r="CQ3661" s="39"/>
      <c r="CR3661" s="39"/>
      <c r="CS3661" s="39"/>
      <c r="CT3661" s="39"/>
      <c r="CU3661" s="39"/>
      <c r="CV3661" s="39"/>
      <c r="CW3661" s="39"/>
      <c r="CX3661" s="39"/>
      <c r="CY3661" s="39"/>
      <c r="CZ3661" s="39"/>
      <c r="DA3661" s="39"/>
      <c r="DB3661" s="39"/>
      <c r="DC3661" s="39"/>
      <c r="DD3661" s="39"/>
      <c r="DE3661" s="39"/>
      <c r="DF3661" s="39"/>
      <c r="DG3661" s="39"/>
      <c r="DH3661" s="39"/>
      <c r="DI3661" s="39"/>
      <c r="DJ3661" s="39"/>
      <c r="DK3661" s="39"/>
      <c r="DL3661" s="39"/>
      <c r="DM3661" s="39"/>
      <c r="DN3661" s="39"/>
      <c r="DO3661" s="39"/>
      <c r="DP3661" s="39"/>
      <c r="DQ3661" s="39"/>
      <c r="DR3661" s="39"/>
      <c r="DS3661" s="39"/>
      <c r="DT3661" s="39"/>
      <c r="DU3661" s="39"/>
      <c r="DV3661" s="39"/>
      <c r="DW3661" s="39"/>
      <c r="DX3661" s="39"/>
      <c r="DY3661" s="39"/>
      <c r="DZ3661" s="39"/>
      <c r="EA3661" s="39"/>
      <c r="EB3661" s="39"/>
      <c r="EC3661" s="39"/>
      <c r="ED3661" s="39"/>
      <c r="EE3661" s="39"/>
      <c r="EF3661" s="39"/>
      <c r="EG3661" s="39"/>
      <c r="EH3661" s="39"/>
      <c r="EI3661" s="39"/>
      <c r="EJ3661" s="39"/>
      <c r="EK3661" s="39"/>
      <c r="EL3661" s="39"/>
      <c r="EM3661" s="39"/>
      <c r="EN3661" s="39"/>
      <c r="EO3661" s="39"/>
      <c r="EP3661" s="39"/>
      <c r="EQ3661" s="39"/>
      <c r="ER3661" s="39"/>
      <c r="ES3661" s="39"/>
      <c r="ET3661" s="39"/>
      <c r="EU3661" s="39"/>
      <c r="EV3661" s="39"/>
      <c r="EW3661" s="39"/>
      <c r="EX3661" s="39"/>
    </row>
    <row r="3662" spans="1:154" x14ac:dyDescent="0.3">
      <c r="A3662" s="29">
        <v>3021</v>
      </c>
      <c r="B3662" s="29" t="s">
        <v>46</v>
      </c>
      <c r="C3662" s="29">
        <v>206</v>
      </c>
      <c r="D3662" s="29">
        <v>9</v>
      </c>
      <c r="E3662" s="29">
        <v>9</v>
      </c>
      <c r="F3662" s="29">
        <v>0</v>
      </c>
      <c r="G3662" s="29">
        <v>6</v>
      </c>
      <c r="H3662" s="25" t="s">
        <v>477</v>
      </c>
      <c r="I3662" s="36">
        <v>200</v>
      </c>
      <c r="J3662" s="41">
        <v>150</v>
      </c>
      <c r="K3662" s="74">
        <f t="shared" ref="K3662:K3671" si="403">I3662*J3662</f>
        <v>30000</v>
      </c>
      <c r="L3662" s="29"/>
      <c r="M3662" s="29"/>
      <c r="N3662" s="29"/>
      <c r="O3662" s="25"/>
      <c r="P3662" s="29"/>
      <c r="Q3662" s="36"/>
      <c r="R3662" s="36"/>
      <c r="S3662" s="74"/>
      <c r="T3662" s="29"/>
      <c r="U3662" s="185"/>
      <c r="V3662" s="74"/>
      <c r="W3662" s="74"/>
      <c r="X3662" s="75">
        <f t="shared" ref="X3662:X3682" si="404">K3662+W3662</f>
        <v>30000</v>
      </c>
      <c r="Y3662" s="36"/>
      <c r="Z3662" s="36"/>
      <c r="AA3662" s="74">
        <f>X3662-Z3662</f>
        <v>30000</v>
      </c>
      <c r="AB3662" s="29">
        <v>0.02</v>
      </c>
      <c r="AC3662" s="41" t="s">
        <v>1511</v>
      </c>
      <c r="AD3662" s="36"/>
    </row>
    <row r="3663" spans="1:154" x14ac:dyDescent="0.3">
      <c r="A3663" s="9"/>
      <c r="B3663" s="9"/>
      <c r="C3663" s="9"/>
      <c r="D3663" s="9"/>
      <c r="E3663" s="9"/>
      <c r="F3663" s="9"/>
      <c r="G3663" s="9"/>
      <c r="H3663" s="30"/>
      <c r="I3663" s="10"/>
      <c r="J3663" s="33"/>
      <c r="K3663" s="34"/>
      <c r="L3663" s="9">
        <v>1</v>
      </c>
      <c r="M3663" s="9" t="s">
        <v>53</v>
      </c>
      <c r="N3663" s="9" t="s">
        <v>48</v>
      </c>
      <c r="O3663" s="30" t="s">
        <v>477</v>
      </c>
      <c r="P3663" s="9">
        <v>64</v>
      </c>
      <c r="Q3663" s="10">
        <v>100</v>
      </c>
      <c r="R3663" s="10">
        <v>6750</v>
      </c>
      <c r="S3663" s="34">
        <f t="shared" ref="S3663:S3672" si="405">P3663*R3663</f>
        <v>432000</v>
      </c>
      <c r="T3663" s="9">
        <v>14</v>
      </c>
      <c r="U3663" s="2">
        <v>18</v>
      </c>
      <c r="V3663" s="34">
        <f t="shared" ref="V3663:V3672" si="406">S3663*U3663/100</f>
        <v>77760</v>
      </c>
      <c r="W3663" s="34">
        <f t="shared" ref="W3663:W3672" si="407">S3663-V3663</f>
        <v>354240</v>
      </c>
      <c r="X3663" s="31">
        <f t="shared" si="404"/>
        <v>354240</v>
      </c>
      <c r="Y3663" s="34">
        <f>X3663*Q3663/100</f>
        <v>354240</v>
      </c>
      <c r="Z3663" s="34">
        <v>10000000</v>
      </c>
      <c r="AA3663" s="9">
        <v>0</v>
      </c>
      <c r="AB3663" s="9">
        <v>0</v>
      </c>
      <c r="AC3663" s="33"/>
      <c r="AD3663" s="36"/>
    </row>
    <row r="3664" spans="1:154" s="39" customFormat="1" x14ac:dyDescent="0.3">
      <c r="A3664" s="9"/>
      <c r="B3664" s="9"/>
      <c r="C3664" s="9"/>
      <c r="D3664" s="9"/>
      <c r="E3664" s="9"/>
      <c r="F3664" s="9"/>
      <c r="G3664" s="9"/>
      <c r="H3664" s="30" t="s">
        <v>476</v>
      </c>
      <c r="I3664" s="10">
        <v>2606</v>
      </c>
      <c r="J3664" s="33">
        <v>150</v>
      </c>
      <c r="K3664" s="34">
        <f t="shared" si="403"/>
        <v>390900</v>
      </c>
      <c r="L3664" s="9"/>
      <c r="M3664" s="9"/>
      <c r="N3664" s="9"/>
      <c r="O3664" s="9"/>
      <c r="P3664" s="9"/>
      <c r="Q3664" s="10"/>
      <c r="R3664" s="10"/>
      <c r="S3664" s="34"/>
      <c r="T3664" s="9"/>
      <c r="U3664" s="2"/>
      <c r="V3664" s="34"/>
      <c r="W3664" s="34"/>
      <c r="X3664" s="31">
        <f t="shared" si="404"/>
        <v>390900</v>
      </c>
      <c r="Y3664" s="10"/>
      <c r="Z3664" s="10"/>
      <c r="AA3664" s="34">
        <f>X3664-Z3664</f>
        <v>390900</v>
      </c>
      <c r="AB3664" s="9">
        <v>0.01</v>
      </c>
      <c r="AC3664" s="33"/>
      <c r="AD3664" s="10"/>
      <c r="AE3664" s="16"/>
      <c r="AF3664" s="16"/>
      <c r="AG3664" s="16"/>
      <c r="AH3664" s="16"/>
      <c r="AI3664" s="16"/>
      <c r="AJ3664" s="16"/>
      <c r="AK3664" s="16"/>
      <c r="AL3664" s="16"/>
      <c r="AM3664" s="16"/>
      <c r="AN3664" s="16"/>
      <c r="AO3664" s="16"/>
      <c r="AP3664" s="16"/>
      <c r="AQ3664" s="16"/>
      <c r="AR3664" s="16"/>
      <c r="AS3664" s="16"/>
      <c r="AT3664" s="16"/>
      <c r="AU3664" s="16"/>
      <c r="AV3664" s="16"/>
      <c r="AW3664" s="16"/>
      <c r="AX3664" s="16"/>
      <c r="AY3664" s="16"/>
      <c r="AZ3664" s="16"/>
      <c r="BA3664" s="16"/>
      <c r="BB3664" s="16"/>
      <c r="BC3664" s="16"/>
      <c r="BD3664" s="16"/>
      <c r="BE3664" s="16"/>
      <c r="BF3664" s="16"/>
      <c r="BG3664" s="16"/>
      <c r="BH3664" s="16"/>
      <c r="BI3664" s="16"/>
      <c r="BJ3664" s="16"/>
      <c r="BK3664" s="16"/>
      <c r="BL3664" s="16"/>
      <c r="BM3664" s="16"/>
      <c r="BN3664" s="16"/>
      <c r="BO3664" s="16"/>
      <c r="BP3664" s="16"/>
      <c r="BQ3664" s="16"/>
      <c r="BR3664" s="16"/>
      <c r="BS3664" s="16"/>
      <c r="BT3664" s="16"/>
      <c r="BU3664" s="16"/>
      <c r="BV3664" s="16"/>
      <c r="BW3664" s="16"/>
      <c r="BX3664" s="16"/>
      <c r="BY3664" s="16"/>
      <c r="BZ3664" s="16"/>
      <c r="CA3664" s="16"/>
      <c r="CB3664" s="16"/>
      <c r="CC3664" s="16"/>
      <c r="CD3664" s="16"/>
      <c r="CE3664" s="16"/>
      <c r="CF3664" s="16"/>
      <c r="CG3664" s="16"/>
      <c r="CH3664" s="16"/>
      <c r="CI3664" s="16"/>
      <c r="CJ3664" s="16"/>
      <c r="CK3664" s="16"/>
      <c r="CL3664" s="16"/>
      <c r="CM3664" s="16"/>
      <c r="CN3664" s="16"/>
      <c r="CO3664" s="16"/>
      <c r="CP3664" s="16"/>
      <c r="CQ3664" s="16"/>
      <c r="CR3664" s="16"/>
      <c r="CS3664" s="16"/>
      <c r="CT3664" s="16"/>
      <c r="CU3664" s="16"/>
      <c r="CV3664" s="16"/>
      <c r="CW3664" s="16"/>
      <c r="CX3664" s="16"/>
      <c r="CY3664" s="16"/>
      <c r="CZ3664" s="16"/>
      <c r="DA3664" s="16"/>
      <c r="DB3664" s="16"/>
      <c r="DC3664" s="16"/>
      <c r="DD3664" s="16"/>
      <c r="DE3664" s="16"/>
      <c r="DF3664" s="16"/>
      <c r="DG3664" s="16"/>
      <c r="DH3664" s="16"/>
      <c r="DI3664" s="16"/>
      <c r="DJ3664" s="16"/>
      <c r="DK3664" s="16"/>
      <c r="DL3664" s="16"/>
      <c r="DM3664" s="16"/>
      <c r="DN3664" s="16"/>
      <c r="DO3664" s="16"/>
      <c r="DP3664" s="16"/>
      <c r="DQ3664" s="16"/>
      <c r="DR3664" s="16"/>
      <c r="DS3664" s="16"/>
      <c r="DT3664" s="16"/>
      <c r="DU3664" s="16"/>
      <c r="DV3664" s="16"/>
      <c r="DW3664" s="16"/>
      <c r="DX3664" s="16"/>
      <c r="DY3664" s="16"/>
      <c r="DZ3664" s="16"/>
      <c r="EA3664" s="16"/>
      <c r="EB3664" s="16"/>
      <c r="EC3664" s="16"/>
      <c r="ED3664" s="16"/>
      <c r="EE3664" s="16"/>
      <c r="EF3664" s="16"/>
      <c r="EG3664" s="16"/>
      <c r="EH3664" s="16"/>
      <c r="EI3664" s="16"/>
      <c r="EJ3664" s="16"/>
      <c r="EK3664" s="16"/>
      <c r="EL3664" s="16"/>
      <c r="EM3664" s="16"/>
      <c r="EN3664" s="16"/>
      <c r="EO3664" s="16"/>
      <c r="EP3664" s="16"/>
      <c r="EQ3664" s="16"/>
      <c r="ER3664" s="16"/>
      <c r="ES3664" s="16"/>
      <c r="ET3664" s="16"/>
      <c r="EU3664" s="16"/>
      <c r="EV3664" s="16"/>
      <c r="EW3664" s="16"/>
      <c r="EX3664" s="16"/>
    </row>
    <row r="3665" spans="1:154" x14ac:dyDescent="0.3">
      <c r="A3665" s="9"/>
      <c r="B3665" s="9"/>
      <c r="C3665" s="9"/>
      <c r="D3665" s="9"/>
      <c r="E3665" s="9"/>
      <c r="F3665" s="9"/>
      <c r="G3665" s="9"/>
      <c r="H3665" s="30" t="s">
        <v>477</v>
      </c>
      <c r="I3665" s="10">
        <v>200</v>
      </c>
      <c r="J3665" s="33">
        <v>150</v>
      </c>
      <c r="K3665" s="34">
        <f t="shared" si="403"/>
        <v>30000</v>
      </c>
      <c r="L3665" s="9"/>
      <c r="M3665" s="9"/>
      <c r="N3665" s="9"/>
      <c r="O3665" s="30"/>
      <c r="P3665" s="9"/>
      <c r="Q3665" s="10"/>
      <c r="R3665" s="10"/>
      <c r="S3665" s="34"/>
      <c r="T3665" s="9"/>
      <c r="U3665" s="2"/>
      <c r="V3665" s="34"/>
      <c r="W3665" s="34"/>
      <c r="X3665" s="31">
        <f t="shared" si="404"/>
        <v>30000</v>
      </c>
      <c r="Y3665" s="10"/>
      <c r="Z3665" s="10"/>
      <c r="AA3665" s="34">
        <f>X3665-Z3665</f>
        <v>30000</v>
      </c>
      <c r="AB3665" s="9">
        <v>0.02</v>
      </c>
      <c r="AC3665" s="33"/>
      <c r="AD3665" s="10"/>
    </row>
    <row r="3666" spans="1:154" s="39" customFormat="1" x14ac:dyDescent="0.3">
      <c r="A3666" s="9"/>
      <c r="B3666" s="9"/>
      <c r="C3666" s="9"/>
      <c r="D3666" s="9"/>
      <c r="E3666" s="9"/>
      <c r="F3666" s="9"/>
      <c r="G3666" s="9"/>
      <c r="H3666" s="30"/>
      <c r="I3666" s="10"/>
      <c r="J3666" s="33"/>
      <c r="K3666" s="34"/>
      <c r="L3666" s="9">
        <v>2</v>
      </c>
      <c r="M3666" s="9" t="s">
        <v>53</v>
      </c>
      <c r="N3666" s="9" t="s">
        <v>48</v>
      </c>
      <c r="O3666" s="30" t="s">
        <v>477</v>
      </c>
      <c r="P3666" s="9">
        <v>96</v>
      </c>
      <c r="Q3666" s="10">
        <v>100</v>
      </c>
      <c r="R3666" s="10">
        <v>6750</v>
      </c>
      <c r="S3666" s="34">
        <f t="shared" si="405"/>
        <v>648000</v>
      </c>
      <c r="T3666" s="9">
        <v>22</v>
      </c>
      <c r="U3666" s="2">
        <v>34</v>
      </c>
      <c r="V3666" s="34">
        <f t="shared" si="406"/>
        <v>220320</v>
      </c>
      <c r="W3666" s="34">
        <f t="shared" si="407"/>
        <v>427680</v>
      </c>
      <c r="X3666" s="31">
        <f t="shared" si="404"/>
        <v>427680</v>
      </c>
      <c r="Y3666" s="34">
        <f>X3666*Q3666/100</f>
        <v>427680</v>
      </c>
      <c r="Z3666" s="34">
        <v>10000000</v>
      </c>
      <c r="AA3666" s="9">
        <v>0</v>
      </c>
      <c r="AB3666" s="9">
        <v>0</v>
      </c>
      <c r="AC3666" s="33"/>
      <c r="AD3666" s="10"/>
      <c r="AE3666" s="16"/>
      <c r="AF3666" s="16"/>
      <c r="AG3666" s="16"/>
      <c r="AH3666" s="16"/>
      <c r="AI3666" s="16"/>
      <c r="AJ3666" s="16"/>
      <c r="AK3666" s="16"/>
      <c r="AL3666" s="16"/>
      <c r="AM3666" s="16"/>
      <c r="AN3666" s="16"/>
      <c r="AO3666" s="16"/>
      <c r="AP3666" s="16"/>
      <c r="AQ3666" s="16"/>
      <c r="AR3666" s="16"/>
      <c r="AS3666" s="16"/>
      <c r="AT3666" s="16"/>
      <c r="AU3666" s="16"/>
      <c r="AV3666" s="16"/>
      <c r="AW3666" s="16"/>
      <c r="AX3666" s="16"/>
      <c r="AY3666" s="16"/>
      <c r="AZ3666" s="16"/>
      <c r="BA3666" s="16"/>
      <c r="BB3666" s="16"/>
      <c r="BC3666" s="16"/>
      <c r="BD3666" s="16"/>
      <c r="BE3666" s="16"/>
      <c r="BF3666" s="16"/>
      <c r="BG3666" s="16"/>
      <c r="BH3666" s="16"/>
      <c r="BI3666" s="16"/>
      <c r="BJ3666" s="16"/>
      <c r="BK3666" s="16"/>
      <c r="BL3666" s="16"/>
      <c r="BM3666" s="16"/>
      <c r="BN3666" s="16"/>
      <c r="BO3666" s="16"/>
      <c r="BP3666" s="16"/>
      <c r="BQ3666" s="16"/>
      <c r="BR3666" s="16"/>
      <c r="BS3666" s="16"/>
      <c r="BT3666" s="16"/>
      <c r="BU3666" s="16"/>
      <c r="BV3666" s="16"/>
      <c r="BW3666" s="16"/>
      <c r="BX3666" s="16"/>
      <c r="BY3666" s="16"/>
      <c r="BZ3666" s="16"/>
      <c r="CA3666" s="16"/>
      <c r="CB3666" s="16"/>
      <c r="CC3666" s="16"/>
      <c r="CD3666" s="16"/>
      <c r="CE3666" s="16"/>
      <c r="CF3666" s="16"/>
      <c r="CG3666" s="16"/>
      <c r="CH3666" s="16"/>
      <c r="CI3666" s="16"/>
      <c r="CJ3666" s="16"/>
      <c r="CK3666" s="16"/>
      <c r="CL3666" s="16"/>
      <c r="CM3666" s="16"/>
      <c r="CN3666" s="16"/>
      <c r="CO3666" s="16"/>
      <c r="CP3666" s="16"/>
      <c r="CQ3666" s="16"/>
      <c r="CR3666" s="16"/>
      <c r="CS3666" s="16"/>
      <c r="CT3666" s="16"/>
      <c r="CU3666" s="16"/>
      <c r="CV3666" s="16"/>
      <c r="CW3666" s="16"/>
      <c r="CX3666" s="16"/>
      <c r="CY3666" s="16"/>
      <c r="CZ3666" s="16"/>
      <c r="DA3666" s="16"/>
      <c r="DB3666" s="16"/>
      <c r="DC3666" s="16"/>
      <c r="DD3666" s="16"/>
      <c r="DE3666" s="16"/>
      <c r="DF3666" s="16"/>
      <c r="DG3666" s="16"/>
      <c r="DH3666" s="16"/>
      <c r="DI3666" s="16"/>
      <c r="DJ3666" s="16"/>
      <c r="DK3666" s="16"/>
      <c r="DL3666" s="16"/>
      <c r="DM3666" s="16"/>
      <c r="DN3666" s="16"/>
      <c r="DO3666" s="16"/>
      <c r="DP3666" s="16"/>
      <c r="DQ3666" s="16"/>
      <c r="DR3666" s="16"/>
      <c r="DS3666" s="16"/>
      <c r="DT3666" s="16"/>
      <c r="DU3666" s="16"/>
      <c r="DV3666" s="16"/>
      <c r="DW3666" s="16"/>
      <c r="DX3666" s="16"/>
      <c r="DY3666" s="16"/>
      <c r="DZ3666" s="16"/>
      <c r="EA3666" s="16"/>
      <c r="EB3666" s="16"/>
      <c r="EC3666" s="16"/>
      <c r="ED3666" s="16"/>
      <c r="EE3666" s="16"/>
      <c r="EF3666" s="16"/>
      <c r="EG3666" s="16"/>
      <c r="EH3666" s="16"/>
      <c r="EI3666" s="16"/>
      <c r="EJ3666" s="16"/>
      <c r="EK3666" s="16"/>
      <c r="EL3666" s="16"/>
      <c r="EM3666" s="16"/>
      <c r="EN3666" s="16"/>
      <c r="EO3666" s="16"/>
      <c r="EP3666" s="16"/>
      <c r="EQ3666" s="16"/>
      <c r="ER3666" s="16"/>
      <c r="ES3666" s="16"/>
      <c r="ET3666" s="16"/>
      <c r="EU3666" s="16"/>
      <c r="EV3666" s="16"/>
      <c r="EW3666" s="16"/>
      <c r="EX3666" s="16"/>
    </row>
    <row r="3667" spans="1:154" x14ac:dyDescent="0.3">
      <c r="A3667" s="9"/>
      <c r="B3667" s="9"/>
      <c r="C3667" s="9"/>
      <c r="D3667" s="9"/>
      <c r="E3667" s="9"/>
      <c r="F3667" s="9"/>
      <c r="G3667" s="9"/>
      <c r="H3667" s="30" t="s">
        <v>477</v>
      </c>
      <c r="I3667" s="10">
        <v>200</v>
      </c>
      <c r="J3667" s="33">
        <v>150</v>
      </c>
      <c r="K3667" s="34">
        <f t="shared" si="403"/>
        <v>30000</v>
      </c>
      <c r="L3667" s="9"/>
      <c r="M3667" s="9"/>
      <c r="N3667" s="9"/>
      <c r="O3667" s="30"/>
      <c r="P3667" s="9"/>
      <c r="Q3667" s="10"/>
      <c r="R3667" s="10"/>
      <c r="S3667" s="34"/>
      <c r="T3667" s="9"/>
      <c r="U3667" s="2"/>
      <c r="V3667" s="34"/>
      <c r="W3667" s="34"/>
      <c r="X3667" s="31">
        <f t="shared" si="404"/>
        <v>30000</v>
      </c>
      <c r="Y3667" s="10"/>
      <c r="Z3667" s="10"/>
      <c r="AA3667" s="34">
        <f>X3667-Z3667</f>
        <v>30000</v>
      </c>
      <c r="AB3667" s="9">
        <v>0.02</v>
      </c>
      <c r="AC3667" s="33"/>
      <c r="AD3667" s="10"/>
    </row>
    <row r="3668" spans="1:154" x14ac:dyDescent="0.3">
      <c r="A3668" s="9"/>
      <c r="B3668" s="9"/>
      <c r="C3668" s="9"/>
      <c r="D3668" s="9"/>
      <c r="E3668" s="9"/>
      <c r="F3668" s="9"/>
      <c r="G3668" s="9"/>
      <c r="H3668" s="30"/>
      <c r="I3668" s="10"/>
      <c r="J3668" s="33"/>
      <c r="K3668" s="34"/>
      <c r="L3668" s="9">
        <v>3</v>
      </c>
      <c r="M3668" s="9" t="s">
        <v>53</v>
      </c>
      <c r="N3668" s="9" t="s">
        <v>48</v>
      </c>
      <c r="O3668" s="30" t="s">
        <v>477</v>
      </c>
      <c r="P3668" s="9">
        <v>96</v>
      </c>
      <c r="Q3668" s="10">
        <v>100</v>
      </c>
      <c r="R3668" s="10">
        <v>6750</v>
      </c>
      <c r="S3668" s="34">
        <f t="shared" si="405"/>
        <v>648000</v>
      </c>
      <c r="T3668" s="9">
        <v>22</v>
      </c>
      <c r="U3668" s="2">
        <v>34</v>
      </c>
      <c r="V3668" s="34">
        <f t="shared" si="406"/>
        <v>220320</v>
      </c>
      <c r="W3668" s="34">
        <f t="shared" si="407"/>
        <v>427680</v>
      </c>
      <c r="X3668" s="31">
        <f t="shared" si="404"/>
        <v>427680</v>
      </c>
      <c r="Y3668" s="34">
        <f>X3668*Q3668/100</f>
        <v>427680</v>
      </c>
      <c r="Z3668" s="34">
        <v>10000000</v>
      </c>
      <c r="AA3668" s="9">
        <v>0</v>
      </c>
      <c r="AB3668" s="9">
        <v>0</v>
      </c>
      <c r="AC3668" s="33"/>
      <c r="AD3668" s="10"/>
    </row>
    <row r="3669" spans="1:154" x14ac:dyDescent="0.3">
      <c r="A3669" s="9"/>
      <c r="B3669" s="9"/>
      <c r="C3669" s="9"/>
      <c r="D3669" s="9"/>
      <c r="E3669" s="9"/>
      <c r="F3669" s="9"/>
      <c r="G3669" s="9"/>
      <c r="H3669" s="30" t="s">
        <v>477</v>
      </c>
      <c r="I3669" s="10">
        <v>200</v>
      </c>
      <c r="J3669" s="33">
        <v>150</v>
      </c>
      <c r="K3669" s="34">
        <f t="shared" si="403"/>
        <v>30000</v>
      </c>
      <c r="L3669" s="9"/>
      <c r="M3669" s="9"/>
      <c r="N3669" s="9"/>
      <c r="O3669" s="30"/>
      <c r="P3669" s="9"/>
      <c r="Q3669" s="10"/>
      <c r="R3669" s="10"/>
      <c r="S3669" s="34"/>
      <c r="T3669" s="9"/>
      <c r="U3669" s="2"/>
      <c r="V3669" s="34"/>
      <c r="W3669" s="34"/>
      <c r="X3669" s="31">
        <f t="shared" si="404"/>
        <v>30000</v>
      </c>
      <c r="Y3669" s="10"/>
      <c r="Z3669" s="10"/>
      <c r="AA3669" s="34">
        <f>X3669-Z3669</f>
        <v>30000</v>
      </c>
      <c r="AB3669" s="9">
        <v>0.02</v>
      </c>
      <c r="AC3669" s="33"/>
      <c r="AD3669" s="10"/>
    </row>
    <row r="3670" spans="1:154" x14ac:dyDescent="0.3">
      <c r="A3670" s="9"/>
      <c r="B3670" s="9"/>
      <c r="C3670" s="9"/>
      <c r="D3670" s="9"/>
      <c r="E3670" s="9"/>
      <c r="F3670" s="9"/>
      <c r="G3670" s="9"/>
      <c r="H3670" s="30"/>
      <c r="I3670" s="10"/>
      <c r="J3670" s="33"/>
      <c r="K3670" s="34"/>
      <c r="L3670" s="9">
        <v>4</v>
      </c>
      <c r="M3670" s="9" t="s">
        <v>53</v>
      </c>
      <c r="N3670" s="9" t="s">
        <v>48</v>
      </c>
      <c r="O3670" s="30" t="s">
        <v>477</v>
      </c>
      <c r="P3670" s="9">
        <v>96</v>
      </c>
      <c r="Q3670" s="10">
        <v>100</v>
      </c>
      <c r="R3670" s="10">
        <v>6750</v>
      </c>
      <c r="S3670" s="34">
        <f t="shared" si="405"/>
        <v>648000</v>
      </c>
      <c r="T3670" s="9">
        <v>22</v>
      </c>
      <c r="U3670" s="2">
        <v>34</v>
      </c>
      <c r="V3670" s="34">
        <f t="shared" si="406"/>
        <v>220320</v>
      </c>
      <c r="W3670" s="34">
        <f t="shared" si="407"/>
        <v>427680</v>
      </c>
      <c r="X3670" s="31">
        <f t="shared" si="404"/>
        <v>427680</v>
      </c>
      <c r="Y3670" s="34">
        <f>X3670*Q3670/100</f>
        <v>427680</v>
      </c>
      <c r="Z3670" s="34">
        <v>10000000</v>
      </c>
      <c r="AA3670" s="9">
        <v>0</v>
      </c>
      <c r="AB3670" s="9">
        <v>0</v>
      </c>
      <c r="AC3670" s="33"/>
      <c r="AD3670" s="10"/>
    </row>
    <row r="3671" spans="1:154" x14ac:dyDescent="0.3">
      <c r="A3671" s="9"/>
      <c r="B3671" s="9"/>
      <c r="C3671" s="9"/>
      <c r="D3671" s="9"/>
      <c r="E3671" s="9"/>
      <c r="F3671" s="9"/>
      <c r="G3671" s="9"/>
      <c r="H3671" s="30" t="s">
        <v>477</v>
      </c>
      <c r="I3671" s="10">
        <v>200</v>
      </c>
      <c r="J3671" s="33">
        <v>150</v>
      </c>
      <c r="K3671" s="34">
        <f t="shared" si="403"/>
        <v>30000</v>
      </c>
      <c r="L3671" s="9"/>
      <c r="M3671" s="9"/>
      <c r="N3671" s="9"/>
      <c r="O3671" s="30"/>
      <c r="P3671" s="9"/>
      <c r="Q3671" s="10"/>
      <c r="R3671" s="10"/>
      <c r="S3671" s="34"/>
      <c r="T3671" s="9"/>
      <c r="U3671" s="2"/>
      <c r="V3671" s="34"/>
      <c r="W3671" s="34"/>
      <c r="X3671" s="31">
        <f t="shared" si="404"/>
        <v>30000</v>
      </c>
      <c r="Y3671" s="10"/>
      <c r="Z3671" s="10"/>
      <c r="AA3671" s="34">
        <f>X3671-Z3671</f>
        <v>30000</v>
      </c>
      <c r="AB3671" s="9">
        <v>0.02</v>
      </c>
      <c r="AC3671" s="33"/>
      <c r="AD3671" s="10"/>
    </row>
    <row r="3672" spans="1:154" x14ac:dyDescent="0.3">
      <c r="A3672" s="9"/>
      <c r="B3672" s="9"/>
      <c r="C3672" s="9"/>
      <c r="D3672" s="9"/>
      <c r="E3672" s="9"/>
      <c r="F3672" s="9"/>
      <c r="G3672" s="9"/>
      <c r="H3672" s="30"/>
      <c r="I3672" s="10"/>
      <c r="J3672" s="33"/>
      <c r="K3672" s="34"/>
      <c r="L3672" s="9">
        <v>5</v>
      </c>
      <c r="M3672" s="9" t="s">
        <v>53</v>
      </c>
      <c r="N3672" s="9" t="s">
        <v>48</v>
      </c>
      <c r="O3672" s="30" t="s">
        <v>477</v>
      </c>
      <c r="P3672" s="9">
        <v>120</v>
      </c>
      <c r="Q3672" s="10">
        <v>100</v>
      </c>
      <c r="R3672" s="10">
        <v>6750</v>
      </c>
      <c r="S3672" s="34">
        <f t="shared" si="405"/>
        <v>810000</v>
      </c>
      <c r="T3672" s="9">
        <v>12</v>
      </c>
      <c r="U3672" s="2">
        <v>14</v>
      </c>
      <c r="V3672" s="34">
        <f t="shared" si="406"/>
        <v>113400</v>
      </c>
      <c r="W3672" s="34">
        <f t="shared" si="407"/>
        <v>696600</v>
      </c>
      <c r="X3672" s="31">
        <f t="shared" si="404"/>
        <v>696600</v>
      </c>
      <c r="Y3672" s="34">
        <f>X3672*Q3672/100</f>
        <v>696600</v>
      </c>
      <c r="Z3672" s="34">
        <v>10000000</v>
      </c>
      <c r="AA3672" s="9">
        <v>0</v>
      </c>
      <c r="AB3672" s="9">
        <v>0</v>
      </c>
      <c r="AC3672" s="33"/>
      <c r="AD3672" s="67"/>
    </row>
    <row r="3673" spans="1:154" x14ac:dyDescent="0.3">
      <c r="A3673" s="18"/>
      <c r="B3673" s="18"/>
      <c r="C3673" s="18"/>
      <c r="D3673" s="18"/>
      <c r="E3673" s="18"/>
      <c r="F3673" s="18"/>
      <c r="G3673" s="18"/>
      <c r="H3673" s="19"/>
      <c r="I3673" s="20"/>
      <c r="J3673" s="21"/>
      <c r="K3673" s="20"/>
      <c r="L3673" s="18"/>
      <c r="M3673" s="18"/>
      <c r="N3673" s="18"/>
      <c r="O3673" s="19"/>
      <c r="P3673" s="18"/>
      <c r="Q3673" s="20"/>
      <c r="R3673" s="20"/>
      <c r="S3673" s="20"/>
      <c r="T3673" s="18"/>
      <c r="U3673" s="94"/>
      <c r="V3673" s="23"/>
      <c r="W3673" s="20"/>
      <c r="X3673" s="20"/>
      <c r="Y3673" s="20"/>
      <c r="Z3673" s="20"/>
      <c r="AA3673" s="18"/>
      <c r="AB3673" s="18"/>
      <c r="AC3673" s="21"/>
      <c r="AD3673" s="20"/>
      <c r="AE3673" s="39"/>
      <c r="AF3673" s="39"/>
      <c r="AG3673" s="39"/>
      <c r="AH3673" s="39"/>
      <c r="AI3673" s="39"/>
      <c r="AJ3673" s="39"/>
      <c r="AK3673" s="39"/>
      <c r="AL3673" s="39"/>
      <c r="AM3673" s="39"/>
      <c r="AN3673" s="39"/>
      <c r="AO3673" s="39"/>
      <c r="AP3673" s="39"/>
      <c r="AQ3673" s="39"/>
      <c r="AR3673" s="39"/>
      <c r="AS3673" s="39"/>
      <c r="AT3673" s="39"/>
      <c r="AU3673" s="39"/>
      <c r="AV3673" s="39"/>
      <c r="AW3673" s="39"/>
      <c r="AX3673" s="39"/>
      <c r="AY3673" s="39"/>
      <c r="AZ3673" s="39"/>
      <c r="BA3673" s="39"/>
      <c r="BB3673" s="39"/>
      <c r="BC3673" s="39"/>
      <c r="BD3673" s="39"/>
      <c r="BE3673" s="39"/>
      <c r="BF3673" s="39"/>
      <c r="BG3673" s="39"/>
      <c r="BH3673" s="39"/>
      <c r="BI3673" s="39"/>
      <c r="BJ3673" s="39"/>
      <c r="BK3673" s="39"/>
      <c r="BL3673" s="39"/>
      <c r="BM3673" s="39"/>
      <c r="BN3673" s="39"/>
      <c r="BO3673" s="39"/>
      <c r="BP3673" s="39"/>
      <c r="BQ3673" s="39"/>
      <c r="BR3673" s="39"/>
      <c r="BS3673" s="39"/>
      <c r="BT3673" s="39"/>
      <c r="BU3673" s="39"/>
      <c r="BV3673" s="39"/>
      <c r="BW3673" s="39"/>
      <c r="BX3673" s="39"/>
      <c r="BY3673" s="39"/>
      <c r="BZ3673" s="39"/>
      <c r="CA3673" s="39"/>
      <c r="CB3673" s="39"/>
      <c r="CC3673" s="39"/>
      <c r="CD3673" s="39"/>
      <c r="CE3673" s="39"/>
      <c r="CF3673" s="39"/>
      <c r="CG3673" s="39"/>
      <c r="CH3673" s="39"/>
      <c r="CI3673" s="39"/>
      <c r="CJ3673" s="39"/>
      <c r="CK3673" s="39"/>
      <c r="CL3673" s="39"/>
      <c r="CM3673" s="39"/>
      <c r="CN3673" s="39"/>
      <c r="CO3673" s="39"/>
      <c r="CP3673" s="39"/>
      <c r="CQ3673" s="39"/>
      <c r="CR3673" s="39"/>
      <c r="CS3673" s="39"/>
      <c r="CT3673" s="39"/>
      <c r="CU3673" s="39"/>
      <c r="CV3673" s="39"/>
      <c r="CW3673" s="39"/>
      <c r="CX3673" s="39"/>
      <c r="CY3673" s="39"/>
      <c r="CZ3673" s="39"/>
      <c r="DA3673" s="39"/>
      <c r="DB3673" s="39"/>
      <c r="DC3673" s="39"/>
      <c r="DD3673" s="39"/>
      <c r="DE3673" s="39"/>
      <c r="DF3673" s="39"/>
      <c r="DG3673" s="39"/>
      <c r="DH3673" s="39"/>
      <c r="DI3673" s="39"/>
      <c r="DJ3673" s="39"/>
      <c r="DK3673" s="39"/>
      <c r="DL3673" s="39"/>
      <c r="DM3673" s="39"/>
      <c r="DN3673" s="39"/>
      <c r="DO3673" s="39"/>
      <c r="DP3673" s="39"/>
      <c r="DQ3673" s="39"/>
      <c r="DR3673" s="39"/>
      <c r="DS3673" s="39"/>
      <c r="DT3673" s="39"/>
      <c r="DU3673" s="39"/>
      <c r="DV3673" s="39"/>
      <c r="DW3673" s="39"/>
      <c r="DX3673" s="39"/>
      <c r="DY3673" s="39"/>
      <c r="DZ3673" s="39"/>
      <c r="EA3673" s="39"/>
      <c r="EB3673" s="39"/>
      <c r="EC3673" s="39"/>
      <c r="ED3673" s="39"/>
      <c r="EE3673" s="39"/>
      <c r="EF3673" s="39"/>
      <c r="EG3673" s="39"/>
      <c r="EH3673" s="39"/>
      <c r="EI3673" s="39"/>
      <c r="EJ3673" s="39"/>
      <c r="EK3673" s="39"/>
      <c r="EL3673" s="39"/>
      <c r="EM3673" s="39"/>
      <c r="EN3673" s="39"/>
      <c r="EO3673" s="39"/>
      <c r="EP3673" s="39"/>
      <c r="EQ3673" s="39"/>
      <c r="ER3673" s="39"/>
      <c r="ES3673" s="39"/>
      <c r="ET3673" s="39"/>
      <c r="EU3673" s="39"/>
      <c r="EV3673" s="39"/>
      <c r="EW3673" s="39"/>
      <c r="EX3673" s="39"/>
    </row>
    <row r="3674" spans="1:154" x14ac:dyDescent="0.3">
      <c r="A3674" s="29">
        <v>3022</v>
      </c>
      <c r="B3674" s="29" t="s">
        <v>47</v>
      </c>
      <c r="C3674" s="29">
        <v>13273</v>
      </c>
      <c r="D3674" s="29">
        <v>3</v>
      </c>
      <c r="E3674" s="29">
        <v>4</v>
      </c>
      <c r="F3674" s="29">
        <v>0</v>
      </c>
      <c r="G3674" s="29">
        <v>90</v>
      </c>
      <c r="H3674" s="25" t="s">
        <v>476</v>
      </c>
      <c r="I3674" s="36">
        <v>1690</v>
      </c>
      <c r="J3674" s="41">
        <v>250</v>
      </c>
      <c r="K3674" s="74">
        <f t="shared" ref="K3674:K3682" si="408">I3674*J3674</f>
        <v>422500</v>
      </c>
      <c r="L3674" s="29"/>
      <c r="M3674" s="29"/>
      <c r="N3674" s="29"/>
      <c r="O3674" s="29"/>
      <c r="P3674" s="29"/>
      <c r="Q3674" s="36"/>
      <c r="R3674" s="36"/>
      <c r="S3674" s="36"/>
      <c r="T3674" s="29"/>
      <c r="U3674" s="185"/>
      <c r="V3674" s="37"/>
      <c r="W3674" s="36"/>
      <c r="X3674" s="75">
        <f t="shared" si="404"/>
        <v>422500</v>
      </c>
      <c r="Y3674" s="36"/>
      <c r="Z3674" s="74">
        <v>50000000</v>
      </c>
      <c r="AA3674" s="29">
        <v>0</v>
      </c>
      <c r="AB3674" s="29">
        <v>0</v>
      </c>
      <c r="AC3674" s="41" t="s">
        <v>1512</v>
      </c>
      <c r="AD3674" s="36"/>
    </row>
    <row r="3675" spans="1:154" x14ac:dyDescent="0.3">
      <c r="A3675" s="18"/>
      <c r="B3675" s="18"/>
      <c r="C3675" s="18"/>
      <c r="D3675" s="18"/>
      <c r="E3675" s="18"/>
      <c r="F3675" s="18"/>
      <c r="G3675" s="18"/>
      <c r="H3675" s="19"/>
      <c r="I3675" s="20"/>
      <c r="J3675" s="21"/>
      <c r="K3675" s="20"/>
      <c r="L3675" s="18"/>
      <c r="M3675" s="18"/>
      <c r="N3675" s="18"/>
      <c r="O3675" s="18"/>
      <c r="P3675" s="18"/>
      <c r="Q3675" s="20"/>
      <c r="R3675" s="20"/>
      <c r="S3675" s="20"/>
      <c r="T3675" s="18"/>
      <c r="U3675" s="94"/>
      <c r="V3675" s="23"/>
      <c r="W3675" s="20"/>
      <c r="X3675" s="20"/>
      <c r="Y3675" s="20"/>
      <c r="Z3675" s="20"/>
      <c r="AA3675" s="18"/>
      <c r="AB3675" s="18"/>
      <c r="AC3675" s="58"/>
      <c r="AD3675" s="64"/>
      <c r="AE3675" s="39"/>
      <c r="AF3675" s="39"/>
      <c r="AG3675" s="39"/>
      <c r="AH3675" s="39"/>
      <c r="AI3675" s="39"/>
      <c r="AJ3675" s="39"/>
      <c r="AK3675" s="39"/>
      <c r="AL3675" s="39"/>
      <c r="AM3675" s="39"/>
      <c r="AN3675" s="39"/>
      <c r="AO3675" s="39"/>
      <c r="AP3675" s="39"/>
      <c r="AQ3675" s="39"/>
      <c r="AR3675" s="39"/>
      <c r="AS3675" s="39"/>
      <c r="AT3675" s="39"/>
      <c r="AU3675" s="39"/>
      <c r="AV3675" s="39"/>
      <c r="AW3675" s="39"/>
      <c r="AX3675" s="39"/>
      <c r="AY3675" s="39"/>
      <c r="AZ3675" s="39"/>
      <c r="BA3675" s="39"/>
      <c r="BB3675" s="39"/>
      <c r="BC3675" s="39"/>
      <c r="BD3675" s="39"/>
      <c r="BE3675" s="39"/>
      <c r="BF3675" s="39"/>
      <c r="BG3675" s="39"/>
      <c r="BH3675" s="39"/>
      <c r="BI3675" s="39"/>
      <c r="BJ3675" s="39"/>
      <c r="BK3675" s="39"/>
      <c r="BL3675" s="39"/>
      <c r="BM3675" s="39"/>
      <c r="BN3675" s="39"/>
      <c r="BO3675" s="39"/>
      <c r="BP3675" s="39"/>
      <c r="BQ3675" s="39"/>
      <c r="BR3675" s="39"/>
      <c r="BS3675" s="39"/>
      <c r="BT3675" s="39"/>
      <c r="BU3675" s="39"/>
      <c r="BV3675" s="39"/>
      <c r="BW3675" s="39"/>
      <c r="BX3675" s="39"/>
      <c r="BY3675" s="39"/>
      <c r="BZ3675" s="39"/>
      <c r="CA3675" s="39"/>
      <c r="CB3675" s="39"/>
      <c r="CC3675" s="39"/>
      <c r="CD3675" s="39"/>
      <c r="CE3675" s="39"/>
      <c r="CF3675" s="39"/>
      <c r="CG3675" s="39"/>
      <c r="CH3675" s="39"/>
      <c r="CI3675" s="39"/>
      <c r="CJ3675" s="39"/>
      <c r="CK3675" s="39"/>
      <c r="CL3675" s="39"/>
      <c r="CM3675" s="39"/>
      <c r="CN3675" s="39"/>
      <c r="CO3675" s="39"/>
      <c r="CP3675" s="39"/>
      <c r="CQ3675" s="39"/>
      <c r="CR3675" s="39"/>
      <c r="CS3675" s="39"/>
      <c r="CT3675" s="39"/>
      <c r="CU3675" s="39"/>
      <c r="CV3675" s="39"/>
      <c r="CW3675" s="39"/>
      <c r="CX3675" s="39"/>
      <c r="CY3675" s="39"/>
      <c r="CZ3675" s="39"/>
      <c r="DA3675" s="39"/>
      <c r="DB3675" s="39"/>
      <c r="DC3675" s="39"/>
      <c r="DD3675" s="39"/>
      <c r="DE3675" s="39"/>
      <c r="DF3675" s="39"/>
      <c r="DG3675" s="39"/>
      <c r="DH3675" s="39"/>
      <c r="DI3675" s="39"/>
      <c r="DJ3675" s="39"/>
      <c r="DK3675" s="39"/>
      <c r="DL3675" s="39"/>
      <c r="DM3675" s="39"/>
      <c r="DN3675" s="39"/>
      <c r="DO3675" s="39"/>
      <c r="DP3675" s="39"/>
      <c r="DQ3675" s="39"/>
      <c r="DR3675" s="39"/>
      <c r="DS3675" s="39"/>
      <c r="DT3675" s="39"/>
      <c r="DU3675" s="39"/>
      <c r="DV3675" s="39"/>
      <c r="DW3675" s="39"/>
      <c r="DX3675" s="39"/>
      <c r="DY3675" s="39"/>
      <c r="DZ3675" s="39"/>
      <c r="EA3675" s="39"/>
      <c r="EB3675" s="39"/>
      <c r="EC3675" s="39"/>
      <c r="ED3675" s="39"/>
      <c r="EE3675" s="39"/>
      <c r="EF3675" s="39"/>
      <c r="EG3675" s="39"/>
      <c r="EH3675" s="39"/>
      <c r="EI3675" s="39"/>
      <c r="EJ3675" s="39"/>
      <c r="EK3675" s="39"/>
      <c r="EL3675" s="39"/>
      <c r="EM3675" s="39"/>
      <c r="EN3675" s="39"/>
      <c r="EO3675" s="39"/>
      <c r="EP3675" s="39"/>
      <c r="EQ3675" s="39"/>
      <c r="ER3675" s="39"/>
      <c r="ES3675" s="39"/>
      <c r="ET3675" s="39"/>
      <c r="EU3675" s="39"/>
      <c r="EV3675" s="39"/>
      <c r="EW3675" s="39"/>
      <c r="EX3675" s="39"/>
    </row>
    <row r="3676" spans="1:154" x14ac:dyDescent="0.3">
      <c r="A3676" s="29">
        <v>3023</v>
      </c>
      <c r="B3676" s="29" t="s">
        <v>47</v>
      </c>
      <c r="C3676" s="29">
        <v>2071</v>
      </c>
      <c r="D3676" s="29">
        <v>6</v>
      </c>
      <c r="E3676" s="29">
        <v>2</v>
      </c>
      <c r="F3676" s="29">
        <v>3</v>
      </c>
      <c r="G3676" s="29">
        <v>88</v>
      </c>
      <c r="H3676" s="25" t="s">
        <v>476</v>
      </c>
      <c r="I3676" s="36">
        <v>1188</v>
      </c>
      <c r="J3676" s="41">
        <v>150</v>
      </c>
      <c r="K3676" s="74">
        <f t="shared" si="408"/>
        <v>178200</v>
      </c>
      <c r="L3676" s="29"/>
      <c r="M3676" s="29"/>
      <c r="N3676" s="29"/>
      <c r="O3676" s="29"/>
      <c r="P3676" s="29"/>
      <c r="Q3676" s="36"/>
      <c r="R3676" s="36"/>
      <c r="S3676" s="36"/>
      <c r="T3676" s="29"/>
      <c r="U3676" s="185"/>
      <c r="V3676" s="37"/>
      <c r="W3676" s="36"/>
      <c r="X3676" s="75">
        <f t="shared" si="404"/>
        <v>178200</v>
      </c>
      <c r="Y3676" s="36"/>
      <c r="Z3676" s="74">
        <v>50000000</v>
      </c>
      <c r="AA3676" s="29">
        <v>0</v>
      </c>
      <c r="AB3676" s="29">
        <v>0</v>
      </c>
      <c r="AC3676" s="41" t="s">
        <v>1513</v>
      </c>
      <c r="AD3676" s="36"/>
    </row>
    <row r="3677" spans="1:154" x14ac:dyDescent="0.3">
      <c r="A3677" s="9"/>
      <c r="B3677" s="9" t="s">
        <v>47</v>
      </c>
      <c r="C3677" s="9">
        <v>1168</v>
      </c>
      <c r="D3677" s="9">
        <v>6</v>
      </c>
      <c r="E3677" s="9">
        <v>4</v>
      </c>
      <c r="F3677" s="9">
        <v>1</v>
      </c>
      <c r="G3677" s="9">
        <v>18</v>
      </c>
      <c r="H3677" s="30" t="s">
        <v>476</v>
      </c>
      <c r="I3677" s="10">
        <v>1718</v>
      </c>
      <c r="J3677" s="33">
        <v>150</v>
      </c>
      <c r="K3677" s="34">
        <f t="shared" si="408"/>
        <v>257700</v>
      </c>
      <c r="L3677" s="9"/>
      <c r="M3677" s="9"/>
      <c r="N3677" s="9"/>
      <c r="O3677" s="9"/>
      <c r="P3677" s="9"/>
      <c r="Q3677" s="10"/>
      <c r="R3677" s="10"/>
      <c r="S3677" s="10"/>
      <c r="T3677" s="9"/>
      <c r="U3677" s="2"/>
      <c r="V3677" s="35"/>
      <c r="W3677" s="10"/>
      <c r="X3677" s="31">
        <f t="shared" si="404"/>
        <v>257700</v>
      </c>
      <c r="Y3677" s="10"/>
      <c r="Z3677" s="34">
        <v>50000000</v>
      </c>
      <c r="AA3677" s="9">
        <v>0</v>
      </c>
      <c r="AB3677" s="9">
        <v>0</v>
      </c>
      <c r="AC3677" s="33">
        <v>0</v>
      </c>
      <c r="AD3677" s="10"/>
    </row>
    <row r="3678" spans="1:154" s="39" customFormat="1" x14ac:dyDescent="0.3">
      <c r="A3678" s="18"/>
      <c r="B3678" s="18"/>
      <c r="C3678" s="18"/>
      <c r="D3678" s="18"/>
      <c r="E3678" s="18"/>
      <c r="F3678" s="18"/>
      <c r="G3678" s="18"/>
      <c r="H3678" s="19"/>
      <c r="I3678" s="20"/>
      <c r="J3678" s="21"/>
      <c r="K3678" s="20"/>
      <c r="L3678" s="18"/>
      <c r="M3678" s="18"/>
      <c r="N3678" s="18"/>
      <c r="O3678" s="18"/>
      <c r="P3678" s="18"/>
      <c r="Q3678" s="20"/>
      <c r="R3678" s="20"/>
      <c r="S3678" s="20"/>
      <c r="T3678" s="18"/>
      <c r="U3678" s="94"/>
      <c r="V3678" s="23"/>
      <c r="W3678" s="20"/>
      <c r="X3678" s="20"/>
      <c r="Y3678" s="20"/>
      <c r="Z3678" s="20"/>
      <c r="AA3678" s="18"/>
      <c r="AB3678" s="18"/>
      <c r="AC3678" s="21"/>
      <c r="AD3678" s="20"/>
    </row>
    <row r="3679" spans="1:154" x14ac:dyDescent="0.3">
      <c r="A3679" s="29">
        <v>3024</v>
      </c>
      <c r="B3679" s="29" t="s">
        <v>47</v>
      </c>
      <c r="C3679" s="29">
        <v>1005</v>
      </c>
      <c r="D3679" s="29">
        <v>7</v>
      </c>
      <c r="E3679" s="29">
        <v>3</v>
      </c>
      <c r="F3679" s="29">
        <v>0</v>
      </c>
      <c r="G3679" s="29">
        <v>74</v>
      </c>
      <c r="H3679" s="25" t="s">
        <v>476</v>
      </c>
      <c r="I3679" s="36">
        <v>1274</v>
      </c>
      <c r="J3679" s="41">
        <v>290</v>
      </c>
      <c r="K3679" s="74">
        <f t="shared" si="408"/>
        <v>369460</v>
      </c>
      <c r="L3679" s="29"/>
      <c r="M3679" s="29"/>
      <c r="N3679" s="29"/>
      <c r="O3679" s="29"/>
      <c r="P3679" s="29"/>
      <c r="Q3679" s="36"/>
      <c r="R3679" s="36"/>
      <c r="S3679" s="36"/>
      <c r="T3679" s="29"/>
      <c r="U3679" s="185"/>
      <c r="V3679" s="37"/>
      <c r="W3679" s="36"/>
      <c r="X3679" s="75">
        <f t="shared" si="404"/>
        <v>369460</v>
      </c>
      <c r="Y3679" s="36"/>
      <c r="Z3679" s="74">
        <v>50000000</v>
      </c>
      <c r="AA3679" s="29">
        <v>0</v>
      </c>
      <c r="AB3679" s="29">
        <v>0</v>
      </c>
      <c r="AC3679" s="41" t="s">
        <v>1514</v>
      </c>
      <c r="AD3679" s="36"/>
    </row>
    <row r="3680" spans="1:154" s="39" customFormat="1" x14ac:dyDescent="0.3">
      <c r="A3680" s="18"/>
      <c r="B3680" s="18"/>
      <c r="C3680" s="18"/>
      <c r="D3680" s="18"/>
      <c r="E3680" s="18"/>
      <c r="F3680" s="18"/>
      <c r="G3680" s="18"/>
      <c r="H3680" s="19"/>
      <c r="I3680" s="20"/>
      <c r="J3680" s="21"/>
      <c r="K3680" s="20"/>
      <c r="L3680" s="18"/>
      <c r="M3680" s="18"/>
      <c r="N3680" s="18"/>
      <c r="O3680" s="18"/>
      <c r="P3680" s="18"/>
      <c r="Q3680" s="20"/>
      <c r="R3680" s="20"/>
      <c r="S3680" s="20"/>
      <c r="T3680" s="18"/>
      <c r="U3680" s="94"/>
      <c r="V3680" s="23"/>
      <c r="W3680" s="20"/>
      <c r="X3680" s="20"/>
      <c r="Y3680" s="20"/>
      <c r="Z3680" s="20"/>
      <c r="AA3680" s="18"/>
      <c r="AB3680" s="18"/>
      <c r="AC3680" s="58"/>
      <c r="AD3680" s="64"/>
    </row>
    <row r="3681" spans="1:154" x14ac:dyDescent="0.3">
      <c r="A3681" s="29">
        <v>3025</v>
      </c>
      <c r="B3681" s="29" t="s">
        <v>47</v>
      </c>
      <c r="C3681" s="29">
        <v>14327</v>
      </c>
      <c r="D3681" s="29">
        <v>1</v>
      </c>
      <c r="E3681" s="29">
        <v>1</v>
      </c>
      <c r="F3681" s="29">
        <v>1</v>
      </c>
      <c r="G3681" s="29">
        <v>19</v>
      </c>
      <c r="H3681" s="25" t="s">
        <v>476</v>
      </c>
      <c r="I3681" s="36">
        <v>519</v>
      </c>
      <c r="J3681" s="41">
        <v>250</v>
      </c>
      <c r="K3681" s="74">
        <f t="shared" si="408"/>
        <v>129750</v>
      </c>
      <c r="L3681" s="29"/>
      <c r="M3681" s="29"/>
      <c r="N3681" s="29"/>
      <c r="O3681" s="29"/>
      <c r="P3681" s="29"/>
      <c r="Q3681" s="36"/>
      <c r="R3681" s="36"/>
      <c r="S3681" s="36"/>
      <c r="T3681" s="29"/>
      <c r="U3681" s="185"/>
      <c r="V3681" s="37"/>
      <c r="W3681" s="36"/>
      <c r="X3681" s="75">
        <f t="shared" si="404"/>
        <v>129750</v>
      </c>
      <c r="Y3681" s="36"/>
      <c r="Z3681" s="74">
        <v>50000000</v>
      </c>
      <c r="AA3681" s="29">
        <v>0</v>
      </c>
      <c r="AB3681" s="29">
        <v>0</v>
      </c>
      <c r="AC3681" s="41" t="s">
        <v>1515</v>
      </c>
      <c r="AD3681" s="36"/>
    </row>
    <row r="3682" spans="1:154" x14ac:dyDescent="0.3">
      <c r="A3682" s="9"/>
      <c r="B3682" s="9" t="s">
        <v>47</v>
      </c>
      <c r="C3682" s="9">
        <v>331</v>
      </c>
      <c r="D3682" s="9">
        <v>1</v>
      </c>
      <c r="E3682" s="9">
        <v>6</v>
      </c>
      <c r="F3682" s="9">
        <v>0</v>
      </c>
      <c r="G3682" s="9">
        <v>36</v>
      </c>
      <c r="H3682" s="30" t="s">
        <v>476</v>
      </c>
      <c r="I3682" s="10">
        <v>2436</v>
      </c>
      <c r="J3682" s="33">
        <v>220</v>
      </c>
      <c r="K3682" s="34">
        <f t="shared" si="408"/>
        <v>535920</v>
      </c>
      <c r="L3682" s="9"/>
      <c r="M3682" s="9"/>
      <c r="N3682" s="9"/>
      <c r="O3682" s="9"/>
      <c r="P3682" s="9"/>
      <c r="Q3682" s="10"/>
      <c r="R3682" s="10"/>
      <c r="S3682" s="10"/>
      <c r="T3682" s="9"/>
      <c r="U3682" s="2"/>
      <c r="V3682" s="35"/>
      <c r="W3682" s="10"/>
      <c r="X3682" s="31">
        <f t="shared" si="404"/>
        <v>535920</v>
      </c>
      <c r="Y3682" s="10"/>
      <c r="Z3682" s="34">
        <v>50000000</v>
      </c>
      <c r="AA3682" s="9">
        <v>0</v>
      </c>
      <c r="AB3682" s="9">
        <v>0</v>
      </c>
      <c r="AC3682" s="33">
        <v>0</v>
      </c>
      <c r="AD3682" s="10"/>
    </row>
    <row r="3683" spans="1:154" s="39" customFormat="1" x14ac:dyDescent="0.3">
      <c r="A3683" s="18"/>
      <c r="B3683" s="18"/>
      <c r="C3683" s="18"/>
      <c r="D3683" s="18"/>
      <c r="E3683" s="18"/>
      <c r="F3683" s="18"/>
      <c r="G3683" s="18"/>
      <c r="H3683" s="19"/>
      <c r="I3683" s="20"/>
      <c r="J3683" s="21"/>
      <c r="K3683" s="20"/>
      <c r="L3683" s="18"/>
      <c r="M3683" s="18"/>
      <c r="N3683" s="18"/>
      <c r="O3683" s="18"/>
      <c r="P3683" s="18"/>
      <c r="Q3683" s="20"/>
      <c r="R3683" s="20"/>
      <c r="S3683" s="20"/>
      <c r="T3683" s="18"/>
      <c r="U3683" s="94"/>
      <c r="V3683" s="23"/>
      <c r="W3683" s="20"/>
      <c r="X3683" s="20"/>
      <c r="Y3683" s="20"/>
      <c r="Z3683" s="20"/>
      <c r="AA3683" s="18"/>
      <c r="AB3683" s="18"/>
      <c r="AC3683" s="21"/>
      <c r="AD3683" s="20"/>
    </row>
    <row r="3684" spans="1:154" x14ac:dyDescent="0.3">
      <c r="A3684" s="29">
        <v>3026</v>
      </c>
      <c r="B3684" s="29" t="s">
        <v>47</v>
      </c>
      <c r="C3684" s="29">
        <v>2216</v>
      </c>
      <c r="D3684" s="29">
        <v>1</v>
      </c>
      <c r="E3684" s="29">
        <v>1</v>
      </c>
      <c r="F3684" s="29">
        <v>3</v>
      </c>
      <c r="G3684" s="29">
        <v>40</v>
      </c>
      <c r="H3684" s="25" t="s">
        <v>477</v>
      </c>
      <c r="I3684" s="36">
        <v>200</v>
      </c>
      <c r="J3684" s="41">
        <v>150</v>
      </c>
      <c r="K3684" s="74">
        <f t="shared" ref="K3684:K3700" si="409">I3684*J3684</f>
        <v>30000</v>
      </c>
      <c r="L3684" s="29"/>
      <c r="M3684" s="29"/>
      <c r="N3684" s="29"/>
      <c r="O3684" s="25"/>
      <c r="P3684" s="29"/>
      <c r="Q3684" s="36"/>
      <c r="R3684" s="36"/>
      <c r="S3684" s="74"/>
      <c r="T3684" s="29"/>
      <c r="U3684" s="185"/>
      <c r="V3684" s="74"/>
      <c r="W3684" s="74"/>
      <c r="X3684" s="75">
        <f t="shared" ref="X3684:X3700" si="410">K3684+W3684</f>
        <v>30000</v>
      </c>
      <c r="Y3684" s="74"/>
      <c r="Z3684" s="36"/>
      <c r="AA3684" s="74">
        <f>X3684-Z3684</f>
        <v>30000</v>
      </c>
      <c r="AB3684" s="29">
        <v>0.02</v>
      </c>
      <c r="AC3684" s="41" t="s">
        <v>1516</v>
      </c>
      <c r="AD3684" s="36"/>
    </row>
    <row r="3685" spans="1:154" s="39" customFormat="1" x14ac:dyDescent="0.3">
      <c r="A3685" s="9"/>
      <c r="B3685" s="9"/>
      <c r="C3685" s="9"/>
      <c r="D3685" s="9"/>
      <c r="E3685" s="9"/>
      <c r="F3685" s="9"/>
      <c r="G3685" s="9"/>
      <c r="H3685" s="30"/>
      <c r="I3685" s="10"/>
      <c r="J3685" s="33"/>
      <c r="K3685" s="34"/>
      <c r="L3685" s="9">
        <v>1</v>
      </c>
      <c r="M3685" s="9" t="s">
        <v>53</v>
      </c>
      <c r="N3685" s="9" t="s">
        <v>48</v>
      </c>
      <c r="O3685" s="30" t="s">
        <v>477</v>
      </c>
      <c r="P3685" s="9">
        <v>108</v>
      </c>
      <c r="Q3685" s="10">
        <v>100</v>
      </c>
      <c r="R3685" s="10">
        <v>6750</v>
      </c>
      <c r="S3685" s="34">
        <f>P3685*R3685</f>
        <v>729000</v>
      </c>
      <c r="T3685" s="9">
        <v>7</v>
      </c>
      <c r="U3685" s="2">
        <v>7</v>
      </c>
      <c r="V3685" s="34">
        <f>S3685*U3685/100</f>
        <v>51030</v>
      </c>
      <c r="W3685" s="34">
        <f>S3685-V3685</f>
        <v>677970</v>
      </c>
      <c r="X3685" s="31">
        <f t="shared" si="410"/>
        <v>677970</v>
      </c>
      <c r="Y3685" s="34">
        <f>X3685*Q3685/100</f>
        <v>677970</v>
      </c>
      <c r="Z3685" s="34">
        <v>10000000</v>
      </c>
      <c r="AA3685" s="9">
        <v>0</v>
      </c>
      <c r="AB3685" s="9">
        <v>0</v>
      </c>
      <c r="AC3685" s="33"/>
      <c r="AD3685" s="10"/>
      <c r="AE3685" s="16"/>
      <c r="AF3685" s="16"/>
      <c r="AG3685" s="16"/>
      <c r="AH3685" s="16"/>
      <c r="AI3685" s="16"/>
      <c r="AJ3685" s="16"/>
      <c r="AK3685" s="16"/>
      <c r="AL3685" s="16"/>
      <c r="AM3685" s="16"/>
      <c r="AN3685" s="16"/>
      <c r="AO3685" s="16"/>
      <c r="AP3685" s="16"/>
      <c r="AQ3685" s="16"/>
      <c r="AR3685" s="16"/>
      <c r="AS3685" s="16"/>
      <c r="AT3685" s="16"/>
      <c r="AU3685" s="16"/>
      <c r="AV3685" s="16"/>
      <c r="AW3685" s="16"/>
      <c r="AX3685" s="16"/>
      <c r="AY3685" s="16"/>
      <c r="AZ3685" s="16"/>
      <c r="BA3685" s="16"/>
      <c r="BB3685" s="16"/>
      <c r="BC3685" s="16"/>
      <c r="BD3685" s="16"/>
      <c r="BE3685" s="16"/>
      <c r="BF3685" s="16"/>
      <c r="BG3685" s="16"/>
      <c r="BH3685" s="16"/>
      <c r="BI3685" s="16"/>
      <c r="BJ3685" s="16"/>
      <c r="BK3685" s="16"/>
      <c r="BL3685" s="16"/>
      <c r="BM3685" s="16"/>
      <c r="BN3685" s="16"/>
      <c r="BO3685" s="16"/>
      <c r="BP3685" s="16"/>
      <c r="BQ3685" s="16"/>
      <c r="BR3685" s="16"/>
      <c r="BS3685" s="16"/>
      <c r="BT3685" s="16"/>
      <c r="BU3685" s="16"/>
      <c r="BV3685" s="16"/>
      <c r="BW3685" s="16"/>
      <c r="BX3685" s="16"/>
      <c r="BY3685" s="16"/>
      <c r="BZ3685" s="16"/>
      <c r="CA3685" s="16"/>
      <c r="CB3685" s="16"/>
      <c r="CC3685" s="16"/>
      <c r="CD3685" s="16"/>
      <c r="CE3685" s="16"/>
      <c r="CF3685" s="16"/>
      <c r="CG3685" s="16"/>
      <c r="CH3685" s="16"/>
      <c r="CI3685" s="16"/>
      <c r="CJ3685" s="16"/>
      <c r="CK3685" s="16"/>
      <c r="CL3685" s="16"/>
      <c r="CM3685" s="16"/>
      <c r="CN3685" s="16"/>
      <c r="CO3685" s="16"/>
      <c r="CP3685" s="16"/>
      <c r="CQ3685" s="16"/>
      <c r="CR3685" s="16"/>
      <c r="CS3685" s="16"/>
      <c r="CT3685" s="16"/>
      <c r="CU3685" s="16"/>
      <c r="CV3685" s="16"/>
      <c r="CW3685" s="16"/>
      <c r="CX3685" s="16"/>
      <c r="CY3685" s="16"/>
      <c r="CZ3685" s="16"/>
      <c r="DA3685" s="16"/>
      <c r="DB3685" s="16"/>
      <c r="DC3685" s="16"/>
      <c r="DD3685" s="16"/>
      <c r="DE3685" s="16"/>
      <c r="DF3685" s="16"/>
      <c r="DG3685" s="16"/>
      <c r="DH3685" s="16"/>
      <c r="DI3685" s="16"/>
      <c r="DJ3685" s="16"/>
      <c r="DK3685" s="16"/>
      <c r="DL3685" s="16"/>
      <c r="DM3685" s="16"/>
      <c r="DN3685" s="16"/>
      <c r="DO3685" s="16"/>
      <c r="DP3685" s="16"/>
      <c r="DQ3685" s="16"/>
      <c r="DR3685" s="16"/>
      <c r="DS3685" s="16"/>
      <c r="DT3685" s="16"/>
      <c r="DU3685" s="16"/>
      <c r="DV3685" s="16"/>
      <c r="DW3685" s="16"/>
      <c r="DX3685" s="16"/>
      <c r="DY3685" s="16"/>
      <c r="DZ3685" s="16"/>
      <c r="EA3685" s="16"/>
      <c r="EB3685" s="16"/>
      <c r="EC3685" s="16"/>
      <c r="ED3685" s="16"/>
      <c r="EE3685" s="16"/>
      <c r="EF3685" s="16"/>
      <c r="EG3685" s="16"/>
      <c r="EH3685" s="16"/>
      <c r="EI3685" s="16"/>
      <c r="EJ3685" s="16"/>
      <c r="EK3685" s="16"/>
      <c r="EL3685" s="16"/>
      <c r="EM3685" s="16"/>
      <c r="EN3685" s="16"/>
      <c r="EO3685" s="16"/>
      <c r="EP3685" s="16"/>
      <c r="EQ3685" s="16"/>
      <c r="ER3685" s="16"/>
      <c r="ES3685" s="16"/>
      <c r="ET3685" s="16"/>
      <c r="EU3685" s="16"/>
      <c r="EV3685" s="16"/>
      <c r="EW3685" s="16"/>
      <c r="EX3685" s="16"/>
    </row>
    <row r="3686" spans="1:154" x14ac:dyDescent="0.3">
      <c r="A3686" s="9"/>
      <c r="B3686" s="9"/>
      <c r="C3686" s="9"/>
      <c r="D3686" s="9"/>
      <c r="E3686" s="9"/>
      <c r="F3686" s="9"/>
      <c r="G3686" s="9"/>
      <c r="H3686" s="30" t="s">
        <v>476</v>
      </c>
      <c r="I3686" s="10">
        <v>400</v>
      </c>
      <c r="J3686" s="33">
        <v>150</v>
      </c>
      <c r="K3686" s="34">
        <f t="shared" si="409"/>
        <v>60000</v>
      </c>
      <c r="L3686" s="9"/>
      <c r="M3686" s="9"/>
      <c r="N3686" s="9"/>
      <c r="O3686" s="9"/>
      <c r="P3686" s="9"/>
      <c r="Q3686" s="10"/>
      <c r="R3686" s="10"/>
      <c r="S3686" s="34"/>
      <c r="T3686" s="9"/>
      <c r="U3686" s="2"/>
      <c r="V3686" s="35"/>
      <c r="W3686" s="10"/>
      <c r="X3686" s="31">
        <f t="shared" si="410"/>
        <v>60000</v>
      </c>
      <c r="Y3686" s="10"/>
      <c r="Z3686" s="34">
        <v>50000000</v>
      </c>
      <c r="AA3686" s="9">
        <v>0</v>
      </c>
      <c r="AB3686" s="9">
        <v>0</v>
      </c>
      <c r="AC3686" s="33"/>
      <c r="AD3686" s="10"/>
    </row>
    <row r="3687" spans="1:154" x14ac:dyDescent="0.3">
      <c r="A3687" s="9"/>
      <c r="B3687" s="9"/>
      <c r="C3687" s="9"/>
      <c r="D3687" s="9"/>
      <c r="E3687" s="9"/>
      <c r="F3687" s="9"/>
      <c r="G3687" s="9"/>
      <c r="H3687" s="30" t="s">
        <v>477</v>
      </c>
      <c r="I3687" s="10">
        <v>140</v>
      </c>
      <c r="J3687" s="33">
        <v>150</v>
      </c>
      <c r="K3687" s="34">
        <f t="shared" si="409"/>
        <v>21000</v>
      </c>
      <c r="L3687" s="9">
        <v>2</v>
      </c>
      <c r="M3687" s="9" t="s">
        <v>53</v>
      </c>
      <c r="N3687" s="9" t="s">
        <v>48</v>
      </c>
      <c r="O3687" s="30" t="s">
        <v>477</v>
      </c>
      <c r="P3687" s="9">
        <v>15</v>
      </c>
      <c r="Q3687" s="10">
        <v>100</v>
      </c>
      <c r="R3687" s="10">
        <v>6750</v>
      </c>
      <c r="S3687" s="34">
        <f>P3687*R3687</f>
        <v>101250</v>
      </c>
      <c r="T3687" s="9">
        <v>12</v>
      </c>
      <c r="U3687" s="2">
        <v>14</v>
      </c>
      <c r="V3687" s="34">
        <f>S3687*U3687/100</f>
        <v>14175</v>
      </c>
      <c r="W3687" s="34">
        <f>S3687-V3687</f>
        <v>87075</v>
      </c>
      <c r="X3687" s="31">
        <f t="shared" si="410"/>
        <v>108075</v>
      </c>
      <c r="Y3687" s="34">
        <f>X3687*Q3687/100</f>
        <v>108075</v>
      </c>
      <c r="Z3687" s="34">
        <v>50000000</v>
      </c>
      <c r="AA3687" s="9">
        <v>0</v>
      </c>
      <c r="AB3687" s="9">
        <v>0</v>
      </c>
      <c r="AC3687" s="33"/>
      <c r="AD3687" s="10"/>
    </row>
    <row r="3688" spans="1:154" s="39" customFormat="1" x14ac:dyDescent="0.3">
      <c r="A3688" s="9"/>
      <c r="B3688" s="9" t="s">
        <v>47</v>
      </c>
      <c r="C3688" s="9">
        <v>940</v>
      </c>
      <c r="D3688" s="9">
        <v>1</v>
      </c>
      <c r="E3688" s="9">
        <v>1</v>
      </c>
      <c r="F3688" s="9">
        <v>0</v>
      </c>
      <c r="G3688" s="9">
        <v>51</v>
      </c>
      <c r="H3688" s="30" t="s">
        <v>476</v>
      </c>
      <c r="I3688" s="10">
        <v>451</v>
      </c>
      <c r="J3688" s="33">
        <v>150</v>
      </c>
      <c r="K3688" s="34">
        <f t="shared" si="409"/>
        <v>67650</v>
      </c>
      <c r="L3688" s="9"/>
      <c r="M3688" s="9"/>
      <c r="N3688" s="9"/>
      <c r="O3688" s="9"/>
      <c r="P3688" s="9"/>
      <c r="Q3688" s="10"/>
      <c r="R3688" s="10"/>
      <c r="S3688" s="34"/>
      <c r="T3688" s="9"/>
      <c r="U3688" s="2"/>
      <c r="V3688" s="35"/>
      <c r="W3688" s="10"/>
      <c r="X3688" s="31">
        <f t="shared" si="410"/>
        <v>67650</v>
      </c>
      <c r="Y3688" s="34"/>
      <c r="Z3688" s="34">
        <v>50000000</v>
      </c>
      <c r="AA3688" s="9">
        <v>0</v>
      </c>
      <c r="AB3688" s="9">
        <v>0</v>
      </c>
      <c r="AC3688" s="33"/>
      <c r="AD3688" s="10"/>
      <c r="AE3688" s="16"/>
      <c r="AF3688" s="16"/>
      <c r="AG3688" s="16"/>
      <c r="AH3688" s="16"/>
      <c r="AI3688" s="16"/>
      <c r="AJ3688" s="16"/>
      <c r="AK3688" s="16"/>
      <c r="AL3688" s="16"/>
      <c r="AM3688" s="16"/>
      <c r="AN3688" s="16"/>
      <c r="AO3688" s="16"/>
      <c r="AP3688" s="16"/>
      <c r="AQ3688" s="16"/>
      <c r="AR3688" s="16"/>
      <c r="AS3688" s="16"/>
      <c r="AT3688" s="16"/>
      <c r="AU3688" s="16"/>
      <c r="AV3688" s="16"/>
      <c r="AW3688" s="16"/>
      <c r="AX3688" s="16"/>
      <c r="AY3688" s="16"/>
      <c r="AZ3688" s="16"/>
      <c r="BA3688" s="16"/>
      <c r="BB3688" s="16"/>
      <c r="BC3688" s="16"/>
      <c r="BD3688" s="16"/>
      <c r="BE3688" s="16"/>
      <c r="BF3688" s="16"/>
      <c r="BG3688" s="16"/>
      <c r="BH3688" s="16"/>
      <c r="BI3688" s="16"/>
      <c r="BJ3688" s="16"/>
      <c r="BK3688" s="16"/>
      <c r="BL3688" s="16"/>
      <c r="BM3688" s="16"/>
      <c r="BN3688" s="16"/>
      <c r="BO3688" s="16"/>
      <c r="BP3688" s="16"/>
      <c r="BQ3688" s="16"/>
      <c r="BR3688" s="16"/>
      <c r="BS3688" s="16"/>
      <c r="BT3688" s="16"/>
      <c r="BU3688" s="16"/>
      <c r="BV3688" s="16"/>
      <c r="BW3688" s="16"/>
      <c r="BX3688" s="16"/>
      <c r="BY3688" s="16"/>
      <c r="BZ3688" s="16"/>
      <c r="CA3688" s="16"/>
      <c r="CB3688" s="16"/>
      <c r="CC3688" s="16"/>
      <c r="CD3688" s="16"/>
      <c r="CE3688" s="16"/>
      <c r="CF3688" s="16"/>
      <c r="CG3688" s="16"/>
      <c r="CH3688" s="16"/>
      <c r="CI3688" s="16"/>
      <c r="CJ3688" s="16"/>
      <c r="CK3688" s="16"/>
      <c r="CL3688" s="16"/>
      <c r="CM3688" s="16"/>
      <c r="CN3688" s="16"/>
      <c r="CO3688" s="16"/>
      <c r="CP3688" s="16"/>
      <c r="CQ3688" s="16"/>
      <c r="CR3688" s="16"/>
      <c r="CS3688" s="16"/>
      <c r="CT3688" s="16"/>
      <c r="CU3688" s="16"/>
      <c r="CV3688" s="16"/>
      <c r="CW3688" s="16"/>
      <c r="CX3688" s="16"/>
      <c r="CY3688" s="16"/>
      <c r="CZ3688" s="16"/>
      <c r="DA3688" s="16"/>
      <c r="DB3688" s="16"/>
      <c r="DC3688" s="16"/>
      <c r="DD3688" s="16"/>
      <c r="DE3688" s="16"/>
      <c r="DF3688" s="16"/>
      <c r="DG3688" s="16"/>
      <c r="DH3688" s="16"/>
      <c r="DI3688" s="16"/>
      <c r="DJ3688" s="16"/>
      <c r="DK3688" s="16"/>
      <c r="DL3688" s="16"/>
      <c r="DM3688" s="16"/>
      <c r="DN3688" s="16"/>
      <c r="DO3688" s="16"/>
      <c r="DP3688" s="16"/>
      <c r="DQ3688" s="16"/>
      <c r="DR3688" s="16"/>
      <c r="DS3688" s="16"/>
      <c r="DT3688" s="16"/>
      <c r="DU3688" s="16"/>
      <c r="DV3688" s="16"/>
      <c r="DW3688" s="16"/>
      <c r="DX3688" s="16"/>
      <c r="DY3688" s="16"/>
      <c r="DZ3688" s="16"/>
      <c r="EA3688" s="16"/>
      <c r="EB3688" s="16"/>
      <c r="EC3688" s="16"/>
      <c r="ED3688" s="16"/>
      <c r="EE3688" s="16"/>
      <c r="EF3688" s="16"/>
      <c r="EG3688" s="16"/>
      <c r="EH3688" s="16"/>
      <c r="EI3688" s="16"/>
      <c r="EJ3688" s="16"/>
      <c r="EK3688" s="16"/>
      <c r="EL3688" s="16"/>
      <c r="EM3688" s="16"/>
      <c r="EN3688" s="16"/>
      <c r="EO3688" s="16"/>
      <c r="EP3688" s="16"/>
      <c r="EQ3688" s="16"/>
      <c r="ER3688" s="16"/>
      <c r="ES3688" s="16"/>
      <c r="ET3688" s="16"/>
      <c r="EU3688" s="16"/>
      <c r="EV3688" s="16"/>
      <c r="EW3688" s="16"/>
      <c r="EX3688" s="16"/>
    </row>
    <row r="3689" spans="1:154" x14ac:dyDescent="0.3">
      <c r="A3689" s="9"/>
      <c r="B3689" s="9" t="s">
        <v>47</v>
      </c>
      <c r="C3689" s="9">
        <v>1012</v>
      </c>
      <c r="D3689" s="9">
        <v>1</v>
      </c>
      <c r="E3689" s="9">
        <v>1</v>
      </c>
      <c r="F3689" s="9">
        <v>2</v>
      </c>
      <c r="G3689" s="9">
        <v>43</v>
      </c>
      <c r="H3689" s="30" t="s">
        <v>476</v>
      </c>
      <c r="I3689" s="10">
        <v>643</v>
      </c>
      <c r="J3689" s="33">
        <v>150</v>
      </c>
      <c r="K3689" s="34">
        <f t="shared" si="409"/>
        <v>96450</v>
      </c>
      <c r="L3689" s="9"/>
      <c r="M3689" s="9"/>
      <c r="N3689" s="9"/>
      <c r="O3689" s="9"/>
      <c r="P3689" s="9"/>
      <c r="Q3689" s="10"/>
      <c r="R3689" s="10"/>
      <c r="S3689" s="34"/>
      <c r="T3689" s="9"/>
      <c r="U3689" s="2"/>
      <c r="V3689" s="35"/>
      <c r="W3689" s="10"/>
      <c r="X3689" s="31">
        <f t="shared" si="410"/>
        <v>96450</v>
      </c>
      <c r="Y3689" s="34"/>
      <c r="Z3689" s="34">
        <v>50000000</v>
      </c>
      <c r="AA3689" s="9">
        <v>0</v>
      </c>
      <c r="AB3689" s="9">
        <v>0</v>
      </c>
      <c r="AC3689" s="33"/>
      <c r="AD3689" s="10"/>
    </row>
    <row r="3690" spans="1:154" x14ac:dyDescent="0.3">
      <c r="A3690" s="9"/>
      <c r="B3690" s="9" t="s">
        <v>47</v>
      </c>
      <c r="C3690" s="9">
        <v>2213</v>
      </c>
      <c r="D3690" s="9">
        <v>1</v>
      </c>
      <c r="E3690" s="9">
        <v>0</v>
      </c>
      <c r="F3690" s="9">
        <v>3</v>
      </c>
      <c r="G3690" s="9">
        <v>93</v>
      </c>
      <c r="H3690" s="30" t="s">
        <v>476</v>
      </c>
      <c r="I3690" s="10">
        <v>393</v>
      </c>
      <c r="J3690" s="33">
        <v>150</v>
      </c>
      <c r="K3690" s="34">
        <f t="shared" si="409"/>
        <v>58950</v>
      </c>
      <c r="L3690" s="9"/>
      <c r="M3690" s="9"/>
      <c r="N3690" s="9"/>
      <c r="O3690" s="9"/>
      <c r="P3690" s="9"/>
      <c r="Q3690" s="10"/>
      <c r="R3690" s="10"/>
      <c r="S3690" s="34"/>
      <c r="T3690" s="9"/>
      <c r="U3690" s="2"/>
      <c r="V3690" s="35"/>
      <c r="W3690" s="10"/>
      <c r="X3690" s="31">
        <f t="shared" si="410"/>
        <v>58950</v>
      </c>
      <c r="Y3690" s="34"/>
      <c r="Z3690" s="34">
        <v>50000000</v>
      </c>
      <c r="AA3690" s="9">
        <v>0</v>
      </c>
      <c r="AB3690" s="9">
        <v>0</v>
      </c>
      <c r="AC3690" s="33"/>
      <c r="AD3690" s="10"/>
    </row>
    <row r="3691" spans="1:154" x14ac:dyDescent="0.3">
      <c r="A3691" s="9"/>
      <c r="B3691" s="9" t="s">
        <v>47</v>
      </c>
      <c r="C3691" s="9">
        <v>1014</v>
      </c>
      <c r="D3691" s="9">
        <v>1</v>
      </c>
      <c r="E3691" s="9">
        <v>2</v>
      </c>
      <c r="F3691" s="9">
        <v>2</v>
      </c>
      <c r="G3691" s="9">
        <v>40</v>
      </c>
      <c r="H3691" s="30" t="s">
        <v>476</v>
      </c>
      <c r="I3691" s="10">
        <v>1040</v>
      </c>
      <c r="J3691" s="33">
        <v>150</v>
      </c>
      <c r="K3691" s="34">
        <f t="shared" si="409"/>
        <v>156000</v>
      </c>
      <c r="L3691" s="9"/>
      <c r="M3691" s="9"/>
      <c r="N3691" s="9"/>
      <c r="O3691" s="9"/>
      <c r="P3691" s="9"/>
      <c r="Q3691" s="10"/>
      <c r="R3691" s="10"/>
      <c r="S3691" s="34"/>
      <c r="T3691" s="9"/>
      <c r="U3691" s="2"/>
      <c r="V3691" s="35"/>
      <c r="W3691" s="10"/>
      <c r="X3691" s="31">
        <f t="shared" si="410"/>
        <v>156000</v>
      </c>
      <c r="Y3691" s="34"/>
      <c r="Z3691" s="34">
        <v>50000000</v>
      </c>
      <c r="AA3691" s="9">
        <v>0</v>
      </c>
      <c r="AB3691" s="9">
        <v>0</v>
      </c>
      <c r="AC3691" s="33"/>
      <c r="AD3691" s="10"/>
    </row>
    <row r="3692" spans="1:154" x14ac:dyDescent="0.3">
      <c r="A3692" s="18"/>
      <c r="B3692" s="18"/>
      <c r="C3692" s="18"/>
      <c r="D3692" s="18"/>
      <c r="E3692" s="18"/>
      <c r="F3692" s="18"/>
      <c r="G3692" s="18"/>
      <c r="H3692" s="19"/>
      <c r="I3692" s="20"/>
      <c r="J3692" s="21"/>
      <c r="K3692" s="20"/>
      <c r="L3692" s="18"/>
      <c r="M3692" s="18"/>
      <c r="N3692" s="18"/>
      <c r="O3692" s="18"/>
      <c r="P3692" s="18"/>
      <c r="Q3692" s="20"/>
      <c r="R3692" s="20"/>
      <c r="S3692" s="20"/>
      <c r="T3692" s="18"/>
      <c r="U3692" s="94"/>
      <c r="V3692" s="23"/>
      <c r="W3692" s="20"/>
      <c r="X3692" s="20"/>
      <c r="Y3692" s="20"/>
      <c r="Z3692" s="20"/>
      <c r="AA3692" s="18"/>
      <c r="AB3692" s="18"/>
      <c r="AC3692" s="21"/>
      <c r="AD3692" s="20"/>
      <c r="AE3692" s="39"/>
      <c r="AF3692" s="39"/>
      <c r="AG3692" s="39"/>
      <c r="AH3692" s="39"/>
      <c r="AI3692" s="39"/>
      <c r="AJ3692" s="39"/>
      <c r="AK3692" s="39"/>
      <c r="AL3692" s="39"/>
      <c r="AM3692" s="39"/>
      <c r="AN3692" s="39"/>
      <c r="AO3692" s="39"/>
      <c r="AP3692" s="39"/>
      <c r="AQ3692" s="39"/>
      <c r="AR3692" s="39"/>
      <c r="AS3692" s="39"/>
      <c r="AT3692" s="39"/>
      <c r="AU3692" s="39"/>
      <c r="AV3692" s="39"/>
      <c r="AW3692" s="39"/>
      <c r="AX3692" s="39"/>
      <c r="AY3692" s="39"/>
      <c r="AZ3692" s="39"/>
      <c r="BA3692" s="39"/>
      <c r="BB3692" s="39"/>
      <c r="BC3692" s="39"/>
      <c r="BD3692" s="39"/>
      <c r="BE3692" s="39"/>
      <c r="BF3692" s="39"/>
      <c r="BG3692" s="39"/>
      <c r="BH3692" s="39"/>
      <c r="BI3692" s="39"/>
      <c r="BJ3692" s="39"/>
      <c r="BK3692" s="39"/>
      <c r="BL3692" s="39"/>
      <c r="BM3692" s="39"/>
      <c r="BN3692" s="39"/>
      <c r="BO3692" s="39"/>
      <c r="BP3692" s="39"/>
      <c r="BQ3692" s="39"/>
      <c r="BR3692" s="39"/>
      <c r="BS3692" s="39"/>
      <c r="BT3692" s="39"/>
      <c r="BU3692" s="39"/>
      <c r="BV3692" s="39"/>
      <c r="BW3692" s="39"/>
      <c r="BX3692" s="39"/>
      <c r="BY3692" s="39"/>
      <c r="BZ3692" s="39"/>
      <c r="CA3692" s="39"/>
      <c r="CB3692" s="39"/>
      <c r="CC3692" s="39"/>
      <c r="CD3692" s="39"/>
      <c r="CE3692" s="39"/>
      <c r="CF3692" s="39"/>
      <c r="CG3692" s="39"/>
      <c r="CH3692" s="39"/>
      <c r="CI3692" s="39"/>
      <c r="CJ3692" s="39"/>
      <c r="CK3692" s="39"/>
      <c r="CL3692" s="39"/>
      <c r="CM3692" s="39"/>
      <c r="CN3692" s="39"/>
      <c r="CO3692" s="39"/>
      <c r="CP3692" s="39"/>
      <c r="CQ3692" s="39"/>
      <c r="CR3692" s="39"/>
      <c r="CS3692" s="39"/>
      <c r="CT3692" s="39"/>
      <c r="CU3692" s="39"/>
      <c r="CV3692" s="39"/>
      <c r="CW3692" s="39"/>
      <c r="CX3692" s="39"/>
      <c r="CY3692" s="39"/>
      <c r="CZ3692" s="39"/>
      <c r="DA3692" s="39"/>
      <c r="DB3692" s="39"/>
      <c r="DC3692" s="39"/>
      <c r="DD3692" s="39"/>
      <c r="DE3692" s="39"/>
      <c r="DF3692" s="39"/>
      <c r="DG3692" s="39"/>
      <c r="DH3692" s="39"/>
      <c r="DI3692" s="39"/>
      <c r="DJ3692" s="39"/>
      <c r="DK3692" s="39"/>
      <c r="DL3692" s="39"/>
      <c r="DM3692" s="39"/>
      <c r="DN3692" s="39"/>
      <c r="DO3692" s="39"/>
      <c r="DP3692" s="39"/>
      <c r="DQ3692" s="39"/>
      <c r="DR3692" s="39"/>
      <c r="DS3692" s="39"/>
      <c r="DT3692" s="39"/>
      <c r="DU3692" s="39"/>
      <c r="DV3692" s="39"/>
      <c r="DW3692" s="39"/>
      <c r="DX3692" s="39"/>
      <c r="DY3692" s="39"/>
      <c r="DZ3692" s="39"/>
      <c r="EA3692" s="39"/>
      <c r="EB3692" s="39"/>
      <c r="EC3692" s="39"/>
      <c r="ED3692" s="39"/>
      <c r="EE3692" s="39"/>
      <c r="EF3692" s="39"/>
      <c r="EG3692" s="39"/>
      <c r="EH3692" s="39"/>
      <c r="EI3692" s="39"/>
      <c r="EJ3692" s="39"/>
      <c r="EK3692" s="39"/>
      <c r="EL3692" s="39"/>
      <c r="EM3692" s="39"/>
      <c r="EN3692" s="39"/>
      <c r="EO3692" s="39"/>
      <c r="EP3692" s="39"/>
      <c r="EQ3692" s="39"/>
      <c r="ER3692" s="39"/>
      <c r="ES3692" s="39"/>
      <c r="ET3692" s="39"/>
      <c r="EU3692" s="39"/>
      <c r="EV3692" s="39"/>
      <c r="EW3692" s="39"/>
      <c r="EX3692" s="39"/>
    </row>
    <row r="3693" spans="1:154" x14ac:dyDescent="0.3">
      <c r="A3693" s="29">
        <v>3027</v>
      </c>
      <c r="B3693" s="29" t="s">
        <v>47</v>
      </c>
      <c r="C3693" s="29">
        <v>14227</v>
      </c>
      <c r="D3693" s="29">
        <v>2</v>
      </c>
      <c r="E3693" s="29">
        <v>2</v>
      </c>
      <c r="F3693" s="29">
        <v>3</v>
      </c>
      <c r="G3693" s="29">
        <v>32</v>
      </c>
      <c r="H3693" s="25" t="s">
        <v>476</v>
      </c>
      <c r="I3693" s="36">
        <v>1132</v>
      </c>
      <c r="J3693" s="41">
        <v>150</v>
      </c>
      <c r="K3693" s="74">
        <f t="shared" si="409"/>
        <v>169800</v>
      </c>
      <c r="L3693" s="29"/>
      <c r="M3693" s="29"/>
      <c r="N3693" s="29"/>
      <c r="O3693" s="29"/>
      <c r="P3693" s="29"/>
      <c r="Q3693" s="36"/>
      <c r="R3693" s="36"/>
      <c r="S3693" s="74"/>
      <c r="T3693" s="29"/>
      <c r="U3693" s="185"/>
      <c r="V3693" s="74"/>
      <c r="W3693" s="74"/>
      <c r="X3693" s="75">
        <f t="shared" si="410"/>
        <v>169800</v>
      </c>
      <c r="Y3693" s="36"/>
      <c r="Z3693" s="74">
        <v>50000000</v>
      </c>
      <c r="AA3693" s="29">
        <v>0</v>
      </c>
      <c r="AB3693" s="29">
        <v>0</v>
      </c>
      <c r="AC3693" s="41" t="s">
        <v>1517</v>
      </c>
      <c r="AD3693" s="36"/>
    </row>
    <row r="3694" spans="1:154" x14ac:dyDescent="0.3">
      <c r="A3694" s="9"/>
      <c r="B3694" s="9" t="s">
        <v>47</v>
      </c>
      <c r="C3694" s="9">
        <v>13912</v>
      </c>
      <c r="D3694" s="9">
        <v>2</v>
      </c>
      <c r="E3694" s="9">
        <v>0</v>
      </c>
      <c r="F3694" s="9">
        <v>1</v>
      </c>
      <c r="G3694" s="9">
        <v>66</v>
      </c>
      <c r="H3694" s="30" t="s">
        <v>477</v>
      </c>
      <c r="I3694" s="10">
        <v>86</v>
      </c>
      <c r="J3694" s="33">
        <v>330</v>
      </c>
      <c r="K3694" s="34">
        <f t="shared" si="409"/>
        <v>28380</v>
      </c>
      <c r="L3694" s="9"/>
      <c r="M3694" s="9"/>
      <c r="N3694" s="9"/>
      <c r="O3694" s="30"/>
      <c r="P3694" s="9"/>
      <c r="Q3694" s="10"/>
      <c r="R3694" s="10"/>
      <c r="S3694" s="34"/>
      <c r="T3694" s="9"/>
      <c r="U3694" s="2"/>
      <c r="V3694" s="34"/>
      <c r="W3694" s="34"/>
      <c r="X3694" s="31">
        <f t="shared" si="410"/>
        <v>28380</v>
      </c>
      <c r="Y3694" s="10"/>
      <c r="Z3694" s="10"/>
      <c r="AA3694" s="34">
        <f>X3694-Z3694</f>
        <v>28380</v>
      </c>
      <c r="AB3694" s="9">
        <v>0.02</v>
      </c>
      <c r="AC3694" s="33"/>
      <c r="AD3694" s="10"/>
    </row>
    <row r="3695" spans="1:154" x14ac:dyDescent="0.3">
      <c r="A3695" s="9"/>
      <c r="B3695" s="9"/>
      <c r="C3695" s="9"/>
      <c r="D3695" s="9"/>
      <c r="E3695" s="9"/>
      <c r="F3695" s="9"/>
      <c r="G3695" s="9"/>
      <c r="H3695" s="30"/>
      <c r="I3695" s="10"/>
      <c r="J3695" s="33"/>
      <c r="K3695" s="34"/>
      <c r="L3695" s="9">
        <v>1</v>
      </c>
      <c r="M3695" s="9" t="s">
        <v>53</v>
      </c>
      <c r="N3695" s="9" t="s">
        <v>48</v>
      </c>
      <c r="O3695" s="30" t="s">
        <v>477</v>
      </c>
      <c r="P3695" s="9">
        <v>108</v>
      </c>
      <c r="Q3695" s="10">
        <v>100</v>
      </c>
      <c r="R3695" s="10">
        <v>6750</v>
      </c>
      <c r="S3695" s="34">
        <f>P3695*R3695</f>
        <v>729000</v>
      </c>
      <c r="T3695" s="9">
        <v>14</v>
      </c>
      <c r="U3695" s="2">
        <v>18</v>
      </c>
      <c r="V3695" s="34">
        <f>S3695*U3695/100</f>
        <v>131220</v>
      </c>
      <c r="W3695" s="34">
        <f>S3695-V3695</f>
        <v>597780</v>
      </c>
      <c r="X3695" s="31">
        <f t="shared" si="410"/>
        <v>597780</v>
      </c>
      <c r="Y3695" s="34">
        <f>X3695*Q3695/100</f>
        <v>597780</v>
      </c>
      <c r="Z3695" s="34">
        <v>10000000</v>
      </c>
      <c r="AA3695" s="9">
        <v>0</v>
      </c>
      <c r="AB3695" s="9">
        <v>0</v>
      </c>
      <c r="AC3695" s="33"/>
      <c r="AD3695" s="10"/>
    </row>
    <row r="3696" spans="1:154" x14ac:dyDescent="0.3">
      <c r="A3696" s="9"/>
      <c r="B3696" s="9"/>
      <c r="C3696" s="9"/>
      <c r="D3696" s="9"/>
      <c r="E3696" s="9"/>
      <c r="F3696" s="9"/>
      <c r="G3696" s="9"/>
      <c r="H3696" s="30" t="s">
        <v>477</v>
      </c>
      <c r="I3696" s="10">
        <v>80</v>
      </c>
      <c r="J3696" s="33">
        <v>330</v>
      </c>
      <c r="K3696" s="34">
        <f t="shared" si="409"/>
        <v>26400</v>
      </c>
      <c r="L3696" s="9"/>
      <c r="M3696" s="9"/>
      <c r="N3696" s="9"/>
      <c r="O3696" s="30"/>
      <c r="P3696" s="9"/>
      <c r="Q3696" s="10"/>
      <c r="R3696" s="10"/>
      <c r="S3696" s="34"/>
      <c r="T3696" s="9"/>
      <c r="U3696" s="2"/>
      <c r="V3696" s="34"/>
      <c r="W3696" s="34"/>
      <c r="X3696" s="31">
        <f t="shared" si="410"/>
        <v>26400</v>
      </c>
      <c r="Y3696" s="10"/>
      <c r="Z3696" s="10"/>
      <c r="AA3696" s="34">
        <f>X3696-Z3696</f>
        <v>26400</v>
      </c>
      <c r="AB3696" s="9">
        <v>0.02</v>
      </c>
      <c r="AC3696" s="33"/>
      <c r="AD3696" s="10"/>
    </row>
    <row r="3697" spans="1:154" s="39" customFormat="1" x14ac:dyDescent="0.3">
      <c r="A3697" s="9"/>
      <c r="B3697" s="9"/>
      <c r="C3697" s="9"/>
      <c r="D3697" s="9"/>
      <c r="E3697" s="9"/>
      <c r="F3697" s="9"/>
      <c r="G3697" s="9"/>
      <c r="H3697" s="30"/>
      <c r="I3697" s="10"/>
      <c r="J3697" s="33"/>
      <c r="K3697" s="34"/>
      <c r="L3697" s="9">
        <v>2</v>
      </c>
      <c r="M3697" s="9" t="s">
        <v>53</v>
      </c>
      <c r="N3697" s="9" t="s">
        <v>48</v>
      </c>
      <c r="O3697" s="30" t="s">
        <v>477</v>
      </c>
      <c r="P3697" s="9">
        <v>144</v>
      </c>
      <c r="Q3697" s="10">
        <v>100</v>
      </c>
      <c r="R3697" s="10">
        <v>6750</v>
      </c>
      <c r="S3697" s="34">
        <f>P3697*R3697</f>
        <v>972000</v>
      </c>
      <c r="T3697" s="9">
        <v>7</v>
      </c>
      <c r="U3697" s="2">
        <v>7</v>
      </c>
      <c r="V3697" s="34">
        <f>S3697*U3697/100</f>
        <v>68040</v>
      </c>
      <c r="W3697" s="34">
        <f>S3697-V3697</f>
        <v>903960</v>
      </c>
      <c r="X3697" s="31">
        <f t="shared" si="410"/>
        <v>903960</v>
      </c>
      <c r="Y3697" s="34">
        <f>X3697*Q3697/100</f>
        <v>903960</v>
      </c>
      <c r="Z3697" s="34">
        <v>10000000</v>
      </c>
      <c r="AA3697" s="9">
        <v>0</v>
      </c>
      <c r="AB3697" s="9">
        <v>0</v>
      </c>
      <c r="AC3697" s="33"/>
      <c r="AD3697" s="10"/>
      <c r="AE3697" s="16"/>
      <c r="AF3697" s="16"/>
      <c r="AG3697" s="16"/>
      <c r="AH3697" s="16"/>
      <c r="AI3697" s="16"/>
      <c r="AJ3697" s="16"/>
      <c r="AK3697" s="16"/>
      <c r="AL3697" s="16"/>
      <c r="AM3697" s="16"/>
      <c r="AN3697" s="16"/>
      <c r="AO3697" s="16"/>
      <c r="AP3697" s="16"/>
      <c r="AQ3697" s="16"/>
      <c r="AR3697" s="16"/>
      <c r="AS3697" s="16"/>
      <c r="AT3697" s="16"/>
      <c r="AU3697" s="16"/>
      <c r="AV3697" s="16"/>
      <c r="AW3697" s="16"/>
      <c r="AX3697" s="16"/>
      <c r="AY3697" s="16"/>
      <c r="AZ3697" s="16"/>
      <c r="BA3697" s="16"/>
      <c r="BB3697" s="16"/>
      <c r="BC3697" s="16"/>
      <c r="BD3697" s="16"/>
      <c r="BE3697" s="16"/>
      <c r="BF3697" s="16"/>
      <c r="BG3697" s="16"/>
      <c r="BH3697" s="16"/>
      <c r="BI3697" s="16"/>
      <c r="BJ3697" s="16"/>
      <c r="BK3697" s="16"/>
      <c r="BL3697" s="16"/>
      <c r="BM3697" s="16"/>
      <c r="BN3697" s="16"/>
      <c r="BO3697" s="16"/>
      <c r="BP3697" s="16"/>
      <c r="BQ3697" s="16"/>
      <c r="BR3697" s="16"/>
      <c r="BS3697" s="16"/>
      <c r="BT3697" s="16"/>
      <c r="BU3697" s="16"/>
      <c r="BV3697" s="16"/>
      <c r="BW3697" s="16"/>
      <c r="BX3697" s="16"/>
      <c r="BY3697" s="16"/>
      <c r="BZ3697" s="16"/>
      <c r="CA3697" s="16"/>
      <c r="CB3697" s="16"/>
      <c r="CC3697" s="16"/>
      <c r="CD3697" s="16"/>
      <c r="CE3697" s="16"/>
      <c r="CF3697" s="16"/>
      <c r="CG3697" s="16"/>
      <c r="CH3697" s="16"/>
      <c r="CI3697" s="16"/>
      <c r="CJ3697" s="16"/>
      <c r="CK3697" s="16"/>
      <c r="CL3697" s="16"/>
      <c r="CM3697" s="16"/>
      <c r="CN3697" s="16"/>
      <c r="CO3697" s="16"/>
      <c r="CP3697" s="16"/>
      <c r="CQ3697" s="16"/>
      <c r="CR3697" s="16"/>
      <c r="CS3697" s="16"/>
      <c r="CT3697" s="16"/>
      <c r="CU3697" s="16"/>
      <c r="CV3697" s="16"/>
      <c r="CW3697" s="16"/>
      <c r="CX3697" s="16"/>
      <c r="CY3697" s="16"/>
      <c r="CZ3697" s="16"/>
      <c r="DA3697" s="16"/>
      <c r="DB3697" s="16"/>
      <c r="DC3697" s="16"/>
      <c r="DD3697" s="16"/>
      <c r="DE3697" s="16"/>
      <c r="DF3697" s="16"/>
      <c r="DG3697" s="16"/>
      <c r="DH3697" s="16"/>
      <c r="DI3697" s="16"/>
      <c r="DJ3697" s="16"/>
      <c r="DK3697" s="16"/>
      <c r="DL3697" s="16"/>
      <c r="DM3697" s="16"/>
      <c r="DN3697" s="16"/>
      <c r="DO3697" s="16"/>
      <c r="DP3697" s="16"/>
      <c r="DQ3697" s="16"/>
      <c r="DR3697" s="16"/>
      <c r="DS3697" s="16"/>
      <c r="DT3697" s="16"/>
      <c r="DU3697" s="16"/>
      <c r="DV3697" s="16"/>
      <c r="DW3697" s="16"/>
      <c r="DX3697" s="16"/>
      <c r="DY3697" s="16"/>
      <c r="DZ3697" s="16"/>
      <c r="EA3697" s="16"/>
      <c r="EB3697" s="16"/>
      <c r="EC3697" s="16"/>
      <c r="ED3697" s="16"/>
      <c r="EE3697" s="16"/>
      <c r="EF3697" s="16"/>
      <c r="EG3697" s="16"/>
      <c r="EH3697" s="16"/>
      <c r="EI3697" s="16"/>
      <c r="EJ3697" s="16"/>
      <c r="EK3697" s="16"/>
      <c r="EL3697" s="16"/>
      <c r="EM3697" s="16"/>
      <c r="EN3697" s="16"/>
      <c r="EO3697" s="16"/>
      <c r="EP3697" s="16"/>
      <c r="EQ3697" s="16"/>
      <c r="ER3697" s="16"/>
      <c r="ES3697" s="16"/>
      <c r="ET3697" s="16"/>
      <c r="EU3697" s="16"/>
      <c r="EV3697" s="16"/>
      <c r="EW3697" s="16"/>
      <c r="EX3697" s="16"/>
    </row>
    <row r="3698" spans="1:154" x14ac:dyDescent="0.3">
      <c r="A3698" s="9"/>
      <c r="B3698" s="9" t="s">
        <v>47</v>
      </c>
      <c r="C3698" s="9">
        <v>12502</v>
      </c>
      <c r="D3698" s="9">
        <v>2</v>
      </c>
      <c r="E3698" s="9">
        <v>1</v>
      </c>
      <c r="F3698" s="9">
        <v>0</v>
      </c>
      <c r="G3698" s="9">
        <v>60</v>
      </c>
      <c r="H3698" s="30" t="s">
        <v>476</v>
      </c>
      <c r="I3698" s="10">
        <v>460</v>
      </c>
      <c r="J3698" s="33">
        <v>150</v>
      </c>
      <c r="K3698" s="34">
        <f t="shared" si="409"/>
        <v>69000</v>
      </c>
      <c r="L3698" s="9"/>
      <c r="M3698" s="9"/>
      <c r="N3698" s="9"/>
      <c r="O3698" s="9"/>
      <c r="P3698" s="9"/>
      <c r="Q3698" s="10"/>
      <c r="R3698" s="10"/>
      <c r="S3698" s="10"/>
      <c r="T3698" s="9"/>
      <c r="U3698" s="2"/>
      <c r="V3698" s="35"/>
      <c r="W3698" s="10"/>
      <c r="X3698" s="31">
        <f t="shared" si="410"/>
        <v>69000</v>
      </c>
      <c r="Y3698" s="10"/>
      <c r="Z3698" s="34">
        <v>50000000</v>
      </c>
      <c r="AA3698" s="9">
        <v>0</v>
      </c>
      <c r="AB3698" s="9"/>
      <c r="AC3698" s="33"/>
      <c r="AD3698" s="10"/>
    </row>
    <row r="3699" spans="1:154" x14ac:dyDescent="0.3">
      <c r="A3699" s="9"/>
      <c r="B3699" s="9" t="s">
        <v>47</v>
      </c>
      <c r="C3699" s="9">
        <v>12504</v>
      </c>
      <c r="D3699" s="9">
        <v>2</v>
      </c>
      <c r="E3699" s="9">
        <v>1</v>
      </c>
      <c r="F3699" s="9">
        <v>3</v>
      </c>
      <c r="G3699" s="9">
        <v>61</v>
      </c>
      <c r="H3699" s="30" t="s">
        <v>476</v>
      </c>
      <c r="I3699" s="10">
        <v>761</v>
      </c>
      <c r="J3699" s="33">
        <v>150</v>
      </c>
      <c r="K3699" s="34">
        <f t="shared" si="409"/>
        <v>114150</v>
      </c>
      <c r="L3699" s="9"/>
      <c r="M3699" s="9"/>
      <c r="N3699" s="9"/>
      <c r="O3699" s="9"/>
      <c r="P3699" s="9"/>
      <c r="Q3699" s="10"/>
      <c r="R3699" s="10"/>
      <c r="S3699" s="10"/>
      <c r="T3699" s="9"/>
      <c r="U3699" s="2"/>
      <c r="V3699" s="35"/>
      <c r="W3699" s="10"/>
      <c r="X3699" s="31">
        <f t="shared" si="410"/>
        <v>114150</v>
      </c>
      <c r="Y3699" s="10"/>
      <c r="Z3699" s="34">
        <v>50000000</v>
      </c>
      <c r="AA3699" s="9">
        <v>0</v>
      </c>
      <c r="AB3699" s="9"/>
      <c r="AC3699" s="33"/>
      <c r="AD3699" s="10"/>
    </row>
    <row r="3700" spans="1:154" x14ac:dyDescent="0.3">
      <c r="A3700" s="9"/>
      <c r="B3700" s="9" t="s">
        <v>47</v>
      </c>
      <c r="C3700" s="9">
        <v>13911</v>
      </c>
      <c r="D3700" s="9">
        <v>2</v>
      </c>
      <c r="E3700" s="9">
        <v>0</v>
      </c>
      <c r="F3700" s="9">
        <v>0</v>
      </c>
      <c r="G3700" s="9">
        <v>60</v>
      </c>
      <c r="H3700" s="30" t="s">
        <v>476</v>
      </c>
      <c r="I3700" s="10">
        <v>60</v>
      </c>
      <c r="J3700" s="33">
        <v>150</v>
      </c>
      <c r="K3700" s="34">
        <f t="shared" si="409"/>
        <v>9000</v>
      </c>
      <c r="L3700" s="9"/>
      <c r="M3700" s="9"/>
      <c r="N3700" s="9"/>
      <c r="O3700" s="9"/>
      <c r="P3700" s="9"/>
      <c r="Q3700" s="10"/>
      <c r="R3700" s="10"/>
      <c r="S3700" s="10"/>
      <c r="T3700" s="9"/>
      <c r="U3700" s="2"/>
      <c r="V3700" s="35"/>
      <c r="W3700" s="10"/>
      <c r="X3700" s="31">
        <f t="shared" si="410"/>
        <v>9000</v>
      </c>
      <c r="Y3700" s="10"/>
      <c r="Z3700" s="34">
        <v>50000000</v>
      </c>
      <c r="AA3700" s="9">
        <v>0</v>
      </c>
      <c r="AB3700" s="9"/>
      <c r="AC3700" s="33"/>
      <c r="AD3700" s="10"/>
    </row>
    <row r="3701" spans="1:154" x14ac:dyDescent="0.3">
      <c r="A3701" s="18"/>
      <c r="B3701" s="18"/>
      <c r="C3701" s="18"/>
      <c r="D3701" s="18"/>
      <c r="E3701" s="18"/>
      <c r="F3701" s="18"/>
      <c r="G3701" s="18"/>
      <c r="H3701" s="19"/>
      <c r="I3701" s="20"/>
      <c r="J3701" s="21"/>
      <c r="K3701" s="20"/>
      <c r="L3701" s="18"/>
      <c r="M3701" s="18"/>
      <c r="N3701" s="18"/>
      <c r="O3701" s="18"/>
      <c r="P3701" s="18"/>
      <c r="Q3701" s="20"/>
      <c r="R3701" s="20"/>
      <c r="S3701" s="20"/>
      <c r="T3701" s="18"/>
      <c r="U3701" s="94"/>
      <c r="V3701" s="23"/>
      <c r="W3701" s="20"/>
      <c r="X3701" s="20"/>
      <c r="Y3701" s="20"/>
      <c r="Z3701" s="20"/>
      <c r="AA3701" s="18"/>
      <c r="AB3701" s="18"/>
      <c r="AC3701" s="21"/>
      <c r="AD3701" s="20"/>
      <c r="AE3701" s="39"/>
      <c r="AF3701" s="39"/>
      <c r="AG3701" s="39"/>
      <c r="AH3701" s="39"/>
      <c r="AI3701" s="39"/>
      <c r="AJ3701" s="39"/>
      <c r="AK3701" s="39"/>
      <c r="AL3701" s="39"/>
      <c r="AM3701" s="39"/>
      <c r="AN3701" s="39"/>
      <c r="AO3701" s="39"/>
      <c r="AP3701" s="39"/>
      <c r="AQ3701" s="39"/>
      <c r="AR3701" s="39"/>
      <c r="AS3701" s="39"/>
      <c r="AT3701" s="39"/>
      <c r="AU3701" s="39"/>
      <c r="AV3701" s="39"/>
      <c r="AW3701" s="39"/>
      <c r="AX3701" s="39"/>
      <c r="AY3701" s="39"/>
      <c r="AZ3701" s="39"/>
      <c r="BA3701" s="39"/>
      <c r="BB3701" s="39"/>
      <c r="BC3701" s="39"/>
      <c r="BD3701" s="39"/>
      <c r="BE3701" s="39"/>
      <c r="BF3701" s="39"/>
      <c r="BG3701" s="39"/>
      <c r="BH3701" s="39"/>
      <c r="BI3701" s="39"/>
      <c r="BJ3701" s="39"/>
      <c r="BK3701" s="39"/>
      <c r="BL3701" s="39"/>
      <c r="BM3701" s="39"/>
      <c r="BN3701" s="39"/>
      <c r="BO3701" s="39"/>
      <c r="BP3701" s="39"/>
      <c r="BQ3701" s="39"/>
      <c r="BR3701" s="39"/>
      <c r="BS3701" s="39"/>
      <c r="BT3701" s="39"/>
      <c r="BU3701" s="39"/>
      <c r="BV3701" s="39"/>
      <c r="BW3701" s="39"/>
      <c r="BX3701" s="39"/>
      <c r="BY3701" s="39"/>
      <c r="BZ3701" s="39"/>
      <c r="CA3701" s="39"/>
      <c r="CB3701" s="39"/>
      <c r="CC3701" s="39"/>
      <c r="CD3701" s="39"/>
      <c r="CE3701" s="39"/>
      <c r="CF3701" s="39"/>
      <c r="CG3701" s="39"/>
      <c r="CH3701" s="39"/>
      <c r="CI3701" s="39"/>
      <c r="CJ3701" s="39"/>
      <c r="CK3701" s="39"/>
      <c r="CL3701" s="39"/>
      <c r="CM3701" s="39"/>
      <c r="CN3701" s="39"/>
      <c r="CO3701" s="39"/>
      <c r="CP3701" s="39"/>
      <c r="CQ3701" s="39"/>
      <c r="CR3701" s="39"/>
      <c r="CS3701" s="39"/>
      <c r="CT3701" s="39"/>
      <c r="CU3701" s="39"/>
      <c r="CV3701" s="39"/>
      <c r="CW3701" s="39"/>
      <c r="CX3701" s="39"/>
      <c r="CY3701" s="39"/>
      <c r="CZ3701" s="39"/>
      <c r="DA3701" s="39"/>
      <c r="DB3701" s="39"/>
      <c r="DC3701" s="39"/>
      <c r="DD3701" s="39"/>
      <c r="DE3701" s="39"/>
      <c r="DF3701" s="39"/>
      <c r="DG3701" s="39"/>
      <c r="DH3701" s="39"/>
      <c r="DI3701" s="39"/>
      <c r="DJ3701" s="39"/>
      <c r="DK3701" s="39"/>
      <c r="DL3701" s="39"/>
      <c r="DM3701" s="39"/>
      <c r="DN3701" s="39"/>
      <c r="DO3701" s="39"/>
      <c r="DP3701" s="39"/>
      <c r="DQ3701" s="39"/>
      <c r="DR3701" s="39"/>
      <c r="DS3701" s="39"/>
      <c r="DT3701" s="39"/>
      <c r="DU3701" s="39"/>
      <c r="DV3701" s="39"/>
      <c r="DW3701" s="39"/>
      <c r="DX3701" s="39"/>
      <c r="DY3701" s="39"/>
      <c r="DZ3701" s="39"/>
      <c r="EA3701" s="39"/>
      <c r="EB3701" s="39"/>
      <c r="EC3701" s="39"/>
      <c r="ED3701" s="39"/>
      <c r="EE3701" s="39"/>
      <c r="EF3701" s="39"/>
      <c r="EG3701" s="39"/>
      <c r="EH3701" s="39"/>
      <c r="EI3701" s="39"/>
      <c r="EJ3701" s="39"/>
      <c r="EK3701" s="39"/>
      <c r="EL3701" s="39"/>
      <c r="EM3701" s="39"/>
      <c r="EN3701" s="39"/>
      <c r="EO3701" s="39"/>
      <c r="EP3701" s="39"/>
      <c r="EQ3701" s="39"/>
      <c r="ER3701" s="39"/>
      <c r="ES3701" s="39"/>
      <c r="ET3701" s="39"/>
      <c r="EU3701" s="39"/>
      <c r="EV3701" s="39"/>
      <c r="EW3701" s="39"/>
      <c r="EX3701" s="39"/>
    </row>
    <row r="3702" spans="1:154" x14ac:dyDescent="0.3">
      <c r="A3702" s="29">
        <v>3028</v>
      </c>
      <c r="B3702" s="29" t="s">
        <v>47</v>
      </c>
      <c r="C3702" s="29">
        <v>34138</v>
      </c>
      <c r="D3702" s="29">
        <v>8</v>
      </c>
      <c r="E3702" s="29">
        <v>6</v>
      </c>
      <c r="F3702" s="29">
        <v>1</v>
      </c>
      <c r="G3702" s="29">
        <v>48</v>
      </c>
      <c r="H3702" s="25" t="s">
        <v>476</v>
      </c>
      <c r="I3702" s="36">
        <v>2548</v>
      </c>
      <c r="J3702" s="41">
        <v>330</v>
      </c>
      <c r="K3702" s="74">
        <f>I3702*J3702</f>
        <v>840840</v>
      </c>
      <c r="L3702" s="29"/>
      <c r="M3702" s="29"/>
      <c r="N3702" s="29"/>
      <c r="O3702" s="29"/>
      <c r="P3702" s="29"/>
      <c r="Q3702" s="36"/>
      <c r="R3702" s="36"/>
      <c r="S3702" s="36"/>
      <c r="T3702" s="29"/>
      <c r="U3702" s="185"/>
      <c r="V3702" s="37"/>
      <c r="W3702" s="36"/>
      <c r="X3702" s="75">
        <f>K3702+W3702</f>
        <v>840840</v>
      </c>
      <c r="Y3702" s="36"/>
      <c r="Z3702" s="74">
        <v>50000000</v>
      </c>
      <c r="AA3702" s="29">
        <v>0</v>
      </c>
      <c r="AB3702" s="29">
        <v>0</v>
      </c>
      <c r="AC3702" s="41" t="s">
        <v>1518</v>
      </c>
      <c r="AD3702" s="36"/>
    </row>
    <row r="3703" spans="1:154" x14ac:dyDescent="0.3">
      <c r="A3703" s="18"/>
      <c r="B3703" s="18"/>
      <c r="C3703" s="18"/>
      <c r="D3703" s="18"/>
      <c r="E3703" s="18"/>
      <c r="F3703" s="18"/>
      <c r="G3703" s="18"/>
      <c r="H3703" s="19"/>
      <c r="I3703" s="20"/>
      <c r="J3703" s="21"/>
      <c r="K3703" s="20"/>
      <c r="L3703" s="18"/>
      <c r="M3703" s="18"/>
      <c r="N3703" s="18"/>
      <c r="O3703" s="18"/>
      <c r="P3703" s="18"/>
      <c r="Q3703" s="20"/>
      <c r="R3703" s="20"/>
      <c r="S3703" s="20"/>
      <c r="T3703" s="18"/>
      <c r="U3703" s="94"/>
      <c r="V3703" s="23"/>
      <c r="W3703" s="20"/>
      <c r="X3703" s="20"/>
      <c r="Y3703" s="20"/>
      <c r="Z3703" s="20"/>
      <c r="AA3703" s="18"/>
      <c r="AB3703" s="18"/>
      <c r="AC3703" s="58"/>
      <c r="AD3703" s="64"/>
      <c r="AE3703" s="39"/>
      <c r="AF3703" s="39"/>
      <c r="AG3703" s="39"/>
      <c r="AH3703" s="39"/>
      <c r="AI3703" s="39"/>
      <c r="AJ3703" s="39"/>
      <c r="AK3703" s="39"/>
      <c r="AL3703" s="39"/>
      <c r="AM3703" s="39"/>
      <c r="AN3703" s="39"/>
      <c r="AO3703" s="39"/>
      <c r="AP3703" s="39"/>
      <c r="AQ3703" s="39"/>
      <c r="AR3703" s="39"/>
      <c r="AS3703" s="39"/>
      <c r="AT3703" s="39"/>
      <c r="AU3703" s="39"/>
      <c r="AV3703" s="39"/>
      <c r="AW3703" s="39"/>
      <c r="AX3703" s="39"/>
      <c r="AY3703" s="39"/>
      <c r="AZ3703" s="39"/>
      <c r="BA3703" s="39"/>
      <c r="BB3703" s="39"/>
      <c r="BC3703" s="39"/>
      <c r="BD3703" s="39"/>
      <c r="BE3703" s="39"/>
      <c r="BF3703" s="39"/>
      <c r="BG3703" s="39"/>
      <c r="BH3703" s="39"/>
      <c r="BI3703" s="39"/>
      <c r="BJ3703" s="39"/>
      <c r="BK3703" s="39"/>
      <c r="BL3703" s="39"/>
      <c r="BM3703" s="39"/>
      <c r="BN3703" s="39"/>
      <c r="BO3703" s="39"/>
      <c r="BP3703" s="39"/>
      <c r="BQ3703" s="39"/>
      <c r="BR3703" s="39"/>
      <c r="BS3703" s="39"/>
      <c r="BT3703" s="39"/>
      <c r="BU3703" s="39"/>
      <c r="BV3703" s="39"/>
      <c r="BW3703" s="39"/>
      <c r="BX3703" s="39"/>
      <c r="BY3703" s="39"/>
      <c r="BZ3703" s="39"/>
      <c r="CA3703" s="39"/>
      <c r="CB3703" s="39"/>
      <c r="CC3703" s="39"/>
      <c r="CD3703" s="39"/>
      <c r="CE3703" s="39"/>
      <c r="CF3703" s="39"/>
      <c r="CG3703" s="39"/>
      <c r="CH3703" s="39"/>
      <c r="CI3703" s="39"/>
      <c r="CJ3703" s="39"/>
      <c r="CK3703" s="39"/>
      <c r="CL3703" s="39"/>
      <c r="CM3703" s="39"/>
      <c r="CN3703" s="39"/>
      <c r="CO3703" s="39"/>
      <c r="CP3703" s="39"/>
      <c r="CQ3703" s="39"/>
      <c r="CR3703" s="39"/>
      <c r="CS3703" s="39"/>
      <c r="CT3703" s="39"/>
      <c r="CU3703" s="39"/>
      <c r="CV3703" s="39"/>
      <c r="CW3703" s="39"/>
      <c r="CX3703" s="39"/>
      <c r="CY3703" s="39"/>
      <c r="CZ3703" s="39"/>
      <c r="DA3703" s="39"/>
      <c r="DB3703" s="39"/>
      <c r="DC3703" s="39"/>
      <c r="DD3703" s="39"/>
      <c r="DE3703" s="39"/>
      <c r="DF3703" s="39"/>
      <c r="DG3703" s="39"/>
      <c r="DH3703" s="39"/>
      <c r="DI3703" s="39"/>
      <c r="DJ3703" s="39"/>
      <c r="DK3703" s="39"/>
      <c r="DL3703" s="39"/>
      <c r="DM3703" s="39"/>
      <c r="DN3703" s="39"/>
      <c r="DO3703" s="39"/>
      <c r="DP3703" s="39"/>
      <c r="DQ3703" s="39"/>
      <c r="DR3703" s="39"/>
      <c r="DS3703" s="39"/>
      <c r="DT3703" s="39"/>
      <c r="DU3703" s="39"/>
      <c r="DV3703" s="39"/>
      <c r="DW3703" s="39"/>
      <c r="DX3703" s="39"/>
      <c r="DY3703" s="39"/>
      <c r="DZ3703" s="39"/>
      <c r="EA3703" s="39"/>
      <c r="EB3703" s="39"/>
      <c r="EC3703" s="39"/>
      <c r="ED3703" s="39"/>
      <c r="EE3703" s="39"/>
      <c r="EF3703" s="39"/>
      <c r="EG3703" s="39"/>
      <c r="EH3703" s="39"/>
      <c r="EI3703" s="39"/>
      <c r="EJ3703" s="39"/>
      <c r="EK3703" s="39"/>
      <c r="EL3703" s="39"/>
      <c r="EM3703" s="39"/>
      <c r="EN3703" s="39"/>
      <c r="EO3703" s="39"/>
      <c r="EP3703" s="39"/>
      <c r="EQ3703" s="39"/>
      <c r="ER3703" s="39"/>
      <c r="ES3703" s="39"/>
      <c r="ET3703" s="39"/>
      <c r="EU3703" s="39"/>
      <c r="EV3703" s="39"/>
      <c r="EW3703" s="39"/>
      <c r="EX3703" s="39"/>
    </row>
    <row r="3704" spans="1:154" x14ac:dyDescent="0.3">
      <c r="A3704" s="29">
        <v>3029</v>
      </c>
      <c r="B3704" s="29" t="s">
        <v>47</v>
      </c>
      <c r="C3704" s="29">
        <v>13033</v>
      </c>
      <c r="D3704" s="29">
        <v>3</v>
      </c>
      <c r="E3704" s="29">
        <v>6</v>
      </c>
      <c r="F3704" s="29">
        <v>2</v>
      </c>
      <c r="G3704" s="29">
        <v>54</v>
      </c>
      <c r="H3704" s="25" t="s">
        <v>476</v>
      </c>
      <c r="I3704" s="36">
        <v>2654</v>
      </c>
      <c r="J3704" s="41">
        <v>250</v>
      </c>
      <c r="K3704" s="74">
        <f>I3704*J3704</f>
        <v>663500</v>
      </c>
      <c r="L3704" s="29"/>
      <c r="M3704" s="29"/>
      <c r="N3704" s="29"/>
      <c r="O3704" s="29"/>
      <c r="P3704" s="29"/>
      <c r="Q3704" s="36"/>
      <c r="R3704" s="36"/>
      <c r="S3704" s="36"/>
      <c r="T3704" s="29"/>
      <c r="U3704" s="185"/>
      <c r="V3704" s="37"/>
      <c r="W3704" s="36"/>
      <c r="X3704" s="75">
        <f>K3704+W3704</f>
        <v>663500</v>
      </c>
      <c r="Y3704" s="36"/>
      <c r="Z3704" s="74">
        <v>50000000</v>
      </c>
      <c r="AA3704" s="29">
        <v>0</v>
      </c>
      <c r="AB3704" s="29">
        <v>0</v>
      </c>
      <c r="AC3704" s="41" t="s">
        <v>105</v>
      </c>
      <c r="AD3704" s="36"/>
    </row>
    <row r="3705" spans="1:154" x14ac:dyDescent="0.3">
      <c r="A3705" s="9"/>
      <c r="B3705" s="9" t="s">
        <v>47</v>
      </c>
      <c r="C3705" s="9">
        <v>10780</v>
      </c>
      <c r="D3705" s="9">
        <v>4</v>
      </c>
      <c r="E3705" s="9">
        <v>7</v>
      </c>
      <c r="F3705" s="9">
        <v>3</v>
      </c>
      <c r="G3705" s="9">
        <v>74</v>
      </c>
      <c r="H3705" s="30" t="s">
        <v>476</v>
      </c>
      <c r="I3705" s="10">
        <v>3174</v>
      </c>
      <c r="J3705" s="33">
        <v>150</v>
      </c>
      <c r="K3705" s="34">
        <f>I3705*J3705</f>
        <v>476100</v>
      </c>
      <c r="L3705" s="9"/>
      <c r="M3705" s="9"/>
      <c r="N3705" s="9"/>
      <c r="O3705" s="9"/>
      <c r="P3705" s="9"/>
      <c r="Q3705" s="10"/>
      <c r="R3705" s="10"/>
      <c r="S3705" s="10"/>
      <c r="T3705" s="9"/>
      <c r="U3705" s="2"/>
      <c r="V3705" s="35"/>
      <c r="W3705" s="10"/>
      <c r="X3705" s="31">
        <f>K3705+W3705</f>
        <v>476100</v>
      </c>
      <c r="Y3705" s="10"/>
      <c r="Z3705" s="34">
        <v>50000000</v>
      </c>
      <c r="AA3705" s="9">
        <v>0</v>
      </c>
      <c r="AB3705" s="9">
        <v>0</v>
      </c>
      <c r="AC3705" s="33">
        <v>0</v>
      </c>
      <c r="AD3705" s="10"/>
    </row>
    <row r="3706" spans="1:154" s="39" customFormat="1" x14ac:dyDescent="0.3">
      <c r="A3706" s="18"/>
      <c r="B3706" s="18"/>
      <c r="C3706" s="18"/>
      <c r="D3706" s="18"/>
      <c r="E3706" s="18"/>
      <c r="F3706" s="18"/>
      <c r="G3706" s="18"/>
      <c r="H3706" s="19"/>
      <c r="I3706" s="20"/>
      <c r="J3706" s="21"/>
      <c r="K3706" s="20"/>
      <c r="L3706" s="18"/>
      <c r="M3706" s="18"/>
      <c r="N3706" s="18"/>
      <c r="O3706" s="18"/>
      <c r="P3706" s="18"/>
      <c r="Q3706" s="20"/>
      <c r="R3706" s="20"/>
      <c r="S3706" s="20"/>
      <c r="T3706" s="18"/>
      <c r="U3706" s="94"/>
      <c r="V3706" s="23"/>
      <c r="W3706" s="20"/>
      <c r="X3706" s="20"/>
      <c r="Y3706" s="20"/>
      <c r="Z3706" s="20"/>
      <c r="AA3706" s="18"/>
      <c r="AB3706" s="18"/>
      <c r="AC3706" s="21"/>
      <c r="AD3706" s="20"/>
    </row>
    <row r="3707" spans="1:154" x14ac:dyDescent="0.3">
      <c r="A3707" s="29">
        <v>3030</v>
      </c>
      <c r="B3707" s="29" t="s">
        <v>47</v>
      </c>
      <c r="C3707" s="29">
        <v>7888</v>
      </c>
      <c r="D3707" s="29">
        <v>9</v>
      </c>
      <c r="E3707" s="29">
        <v>5</v>
      </c>
      <c r="F3707" s="29">
        <v>3</v>
      </c>
      <c r="G3707" s="29">
        <v>3</v>
      </c>
      <c r="H3707" s="25" t="s">
        <v>476</v>
      </c>
      <c r="I3707" s="36">
        <v>2303</v>
      </c>
      <c r="J3707" s="41">
        <v>250</v>
      </c>
      <c r="K3707" s="74">
        <f>I3707*J3707</f>
        <v>575750</v>
      </c>
      <c r="L3707" s="29"/>
      <c r="M3707" s="29"/>
      <c r="N3707" s="29"/>
      <c r="O3707" s="29"/>
      <c r="P3707" s="29"/>
      <c r="Q3707" s="36"/>
      <c r="R3707" s="36"/>
      <c r="S3707" s="36"/>
      <c r="T3707" s="29"/>
      <c r="U3707" s="185"/>
      <c r="V3707" s="37"/>
      <c r="W3707" s="36"/>
      <c r="X3707" s="75">
        <f>K3707+W3707</f>
        <v>575750</v>
      </c>
      <c r="Y3707" s="36"/>
      <c r="Z3707" s="74">
        <v>50000000</v>
      </c>
      <c r="AA3707" s="29">
        <v>0</v>
      </c>
      <c r="AB3707" s="29">
        <v>0</v>
      </c>
      <c r="AC3707" s="41" t="s">
        <v>1519</v>
      </c>
      <c r="AD3707" s="36"/>
    </row>
    <row r="3708" spans="1:154" s="39" customFormat="1" x14ac:dyDescent="0.3">
      <c r="A3708" s="18"/>
      <c r="B3708" s="18"/>
      <c r="C3708" s="18"/>
      <c r="D3708" s="18"/>
      <c r="E3708" s="18"/>
      <c r="F3708" s="18"/>
      <c r="G3708" s="18"/>
      <c r="H3708" s="19"/>
      <c r="I3708" s="20"/>
      <c r="J3708" s="21"/>
      <c r="K3708" s="20"/>
      <c r="L3708" s="18"/>
      <c r="M3708" s="18"/>
      <c r="N3708" s="18"/>
      <c r="O3708" s="18"/>
      <c r="P3708" s="18"/>
      <c r="Q3708" s="20"/>
      <c r="R3708" s="20"/>
      <c r="S3708" s="20"/>
      <c r="T3708" s="18"/>
      <c r="U3708" s="94"/>
      <c r="V3708" s="23"/>
      <c r="W3708" s="20"/>
      <c r="X3708" s="20"/>
      <c r="Y3708" s="20"/>
      <c r="Z3708" s="20"/>
      <c r="AA3708" s="18"/>
      <c r="AB3708" s="18"/>
      <c r="AC3708" s="58"/>
      <c r="AD3708" s="64"/>
    </row>
    <row r="3709" spans="1:154" x14ac:dyDescent="0.3">
      <c r="A3709" s="29">
        <v>3031</v>
      </c>
      <c r="B3709" s="29" t="s">
        <v>47</v>
      </c>
      <c r="C3709" s="29">
        <v>14179</v>
      </c>
      <c r="D3709" s="29">
        <v>2</v>
      </c>
      <c r="E3709" s="29">
        <v>0</v>
      </c>
      <c r="F3709" s="29">
        <v>0</v>
      </c>
      <c r="G3709" s="29">
        <v>89</v>
      </c>
      <c r="H3709" s="25" t="s">
        <v>476</v>
      </c>
      <c r="I3709" s="36">
        <v>89</v>
      </c>
      <c r="J3709" s="41">
        <v>150</v>
      </c>
      <c r="K3709" s="74">
        <f>I3709*J3709</f>
        <v>13350</v>
      </c>
      <c r="L3709" s="29"/>
      <c r="M3709" s="29"/>
      <c r="N3709" s="29"/>
      <c r="O3709" s="29"/>
      <c r="P3709" s="29"/>
      <c r="Q3709" s="36"/>
      <c r="R3709" s="36"/>
      <c r="S3709" s="36"/>
      <c r="T3709" s="29"/>
      <c r="U3709" s="185"/>
      <c r="V3709" s="37"/>
      <c r="W3709" s="36"/>
      <c r="X3709" s="75">
        <f>K3709+W3709</f>
        <v>13350</v>
      </c>
      <c r="Y3709" s="36"/>
      <c r="Z3709" s="74">
        <v>50000000</v>
      </c>
      <c r="AA3709" s="29">
        <v>0</v>
      </c>
      <c r="AB3709" s="29">
        <v>0</v>
      </c>
      <c r="AC3709" s="41" t="s">
        <v>1520</v>
      </c>
      <c r="AD3709" s="36"/>
    </row>
    <row r="3710" spans="1:154" x14ac:dyDescent="0.3">
      <c r="A3710" s="18"/>
      <c r="B3710" s="18"/>
      <c r="C3710" s="18"/>
      <c r="D3710" s="18"/>
      <c r="E3710" s="18"/>
      <c r="F3710" s="18"/>
      <c r="G3710" s="18"/>
      <c r="H3710" s="19"/>
      <c r="I3710" s="20"/>
      <c r="J3710" s="21"/>
      <c r="K3710" s="20"/>
      <c r="L3710" s="18"/>
      <c r="M3710" s="18"/>
      <c r="N3710" s="18"/>
      <c r="O3710" s="18"/>
      <c r="P3710" s="18"/>
      <c r="Q3710" s="20"/>
      <c r="R3710" s="20"/>
      <c r="S3710" s="20"/>
      <c r="T3710" s="18"/>
      <c r="U3710" s="94"/>
      <c r="V3710" s="23"/>
      <c r="W3710" s="20"/>
      <c r="X3710" s="20"/>
      <c r="Y3710" s="20"/>
      <c r="Z3710" s="20"/>
      <c r="AA3710" s="18"/>
      <c r="AB3710" s="18"/>
      <c r="AC3710" s="58"/>
      <c r="AD3710" s="64"/>
      <c r="AE3710" s="39"/>
      <c r="AF3710" s="39"/>
      <c r="AG3710" s="39"/>
      <c r="AH3710" s="39"/>
      <c r="AI3710" s="39"/>
      <c r="AJ3710" s="39"/>
      <c r="AK3710" s="39"/>
      <c r="AL3710" s="39"/>
      <c r="AM3710" s="39"/>
      <c r="AN3710" s="39"/>
      <c r="AO3710" s="39"/>
      <c r="AP3710" s="39"/>
      <c r="AQ3710" s="39"/>
      <c r="AR3710" s="39"/>
      <c r="AS3710" s="39"/>
      <c r="AT3710" s="39"/>
      <c r="AU3710" s="39"/>
      <c r="AV3710" s="39"/>
      <c r="AW3710" s="39"/>
      <c r="AX3710" s="39"/>
      <c r="AY3710" s="39"/>
      <c r="AZ3710" s="39"/>
      <c r="BA3710" s="39"/>
      <c r="BB3710" s="39"/>
      <c r="BC3710" s="39"/>
      <c r="BD3710" s="39"/>
      <c r="BE3710" s="39"/>
      <c r="BF3710" s="39"/>
      <c r="BG3710" s="39"/>
      <c r="BH3710" s="39"/>
      <c r="BI3710" s="39"/>
      <c r="BJ3710" s="39"/>
      <c r="BK3710" s="39"/>
      <c r="BL3710" s="39"/>
      <c r="BM3710" s="39"/>
      <c r="BN3710" s="39"/>
      <c r="BO3710" s="39"/>
      <c r="BP3710" s="39"/>
      <c r="BQ3710" s="39"/>
      <c r="BR3710" s="39"/>
      <c r="BS3710" s="39"/>
      <c r="BT3710" s="39"/>
      <c r="BU3710" s="39"/>
      <c r="BV3710" s="39"/>
      <c r="BW3710" s="39"/>
      <c r="BX3710" s="39"/>
      <c r="BY3710" s="39"/>
      <c r="BZ3710" s="39"/>
      <c r="CA3710" s="39"/>
      <c r="CB3710" s="39"/>
      <c r="CC3710" s="39"/>
      <c r="CD3710" s="39"/>
      <c r="CE3710" s="39"/>
      <c r="CF3710" s="39"/>
      <c r="CG3710" s="39"/>
      <c r="CH3710" s="39"/>
      <c r="CI3710" s="39"/>
      <c r="CJ3710" s="39"/>
      <c r="CK3710" s="39"/>
      <c r="CL3710" s="39"/>
      <c r="CM3710" s="39"/>
      <c r="CN3710" s="39"/>
      <c r="CO3710" s="39"/>
      <c r="CP3710" s="39"/>
      <c r="CQ3710" s="39"/>
      <c r="CR3710" s="39"/>
      <c r="CS3710" s="39"/>
      <c r="CT3710" s="39"/>
      <c r="CU3710" s="39"/>
      <c r="CV3710" s="39"/>
      <c r="CW3710" s="39"/>
      <c r="CX3710" s="39"/>
      <c r="CY3710" s="39"/>
      <c r="CZ3710" s="39"/>
      <c r="DA3710" s="39"/>
      <c r="DB3710" s="39"/>
      <c r="DC3710" s="39"/>
      <c r="DD3710" s="39"/>
      <c r="DE3710" s="39"/>
      <c r="DF3710" s="39"/>
      <c r="DG3710" s="39"/>
      <c r="DH3710" s="39"/>
      <c r="DI3710" s="39"/>
      <c r="DJ3710" s="39"/>
      <c r="DK3710" s="39"/>
      <c r="DL3710" s="39"/>
      <c r="DM3710" s="39"/>
      <c r="DN3710" s="39"/>
      <c r="DO3710" s="39"/>
      <c r="DP3710" s="39"/>
      <c r="DQ3710" s="39"/>
      <c r="DR3710" s="39"/>
      <c r="DS3710" s="39"/>
      <c r="DT3710" s="39"/>
      <c r="DU3710" s="39"/>
      <c r="DV3710" s="39"/>
      <c r="DW3710" s="39"/>
      <c r="DX3710" s="39"/>
      <c r="DY3710" s="39"/>
      <c r="DZ3710" s="39"/>
      <c r="EA3710" s="39"/>
      <c r="EB3710" s="39"/>
      <c r="EC3710" s="39"/>
      <c r="ED3710" s="39"/>
      <c r="EE3710" s="39"/>
      <c r="EF3710" s="39"/>
      <c r="EG3710" s="39"/>
      <c r="EH3710" s="39"/>
      <c r="EI3710" s="39"/>
      <c r="EJ3710" s="39"/>
      <c r="EK3710" s="39"/>
      <c r="EL3710" s="39"/>
      <c r="EM3710" s="39"/>
      <c r="EN3710" s="39"/>
      <c r="EO3710" s="39"/>
      <c r="EP3710" s="39"/>
      <c r="EQ3710" s="39"/>
      <c r="ER3710" s="39"/>
      <c r="ES3710" s="39"/>
      <c r="ET3710" s="39"/>
      <c r="EU3710" s="39"/>
      <c r="EV3710" s="39"/>
      <c r="EW3710" s="39"/>
      <c r="EX3710" s="39"/>
    </row>
    <row r="3711" spans="1:154" s="39" customFormat="1" x14ac:dyDescent="0.3">
      <c r="A3711" s="29">
        <v>3032</v>
      </c>
      <c r="B3711" s="29" t="s">
        <v>47</v>
      </c>
      <c r="C3711" s="29">
        <v>210</v>
      </c>
      <c r="D3711" s="29">
        <v>3</v>
      </c>
      <c r="E3711" s="29">
        <v>1</v>
      </c>
      <c r="F3711" s="29">
        <v>3</v>
      </c>
      <c r="G3711" s="29">
        <v>25</v>
      </c>
      <c r="H3711" s="25" t="s">
        <v>476</v>
      </c>
      <c r="I3711" s="36">
        <v>725</v>
      </c>
      <c r="J3711" s="41">
        <v>150</v>
      </c>
      <c r="K3711" s="74">
        <f t="shared" ref="K3711:K3739" si="411">I3711*J3711</f>
        <v>108750</v>
      </c>
      <c r="L3711" s="29"/>
      <c r="M3711" s="29"/>
      <c r="N3711" s="29"/>
      <c r="O3711" s="29"/>
      <c r="P3711" s="29"/>
      <c r="Q3711" s="36"/>
      <c r="R3711" s="36"/>
      <c r="S3711" s="36"/>
      <c r="T3711" s="29"/>
      <c r="U3711" s="185"/>
      <c r="V3711" s="37"/>
      <c r="W3711" s="36"/>
      <c r="X3711" s="75">
        <f>K3711+W3711</f>
        <v>108750</v>
      </c>
      <c r="Y3711" s="36"/>
      <c r="Z3711" s="74">
        <v>50000000</v>
      </c>
      <c r="AA3711" s="29">
        <v>0</v>
      </c>
      <c r="AB3711" s="29">
        <v>0</v>
      </c>
      <c r="AC3711" s="41" t="s">
        <v>1521</v>
      </c>
      <c r="AD3711" s="36"/>
      <c r="AE3711" s="16"/>
      <c r="AF3711" s="16"/>
      <c r="AG3711" s="16"/>
      <c r="AH3711" s="16"/>
      <c r="AI3711" s="16"/>
      <c r="AJ3711" s="16"/>
      <c r="AK3711" s="16"/>
      <c r="AL3711" s="16"/>
      <c r="AM3711" s="16"/>
      <c r="AN3711" s="16"/>
      <c r="AO3711" s="16"/>
      <c r="AP3711" s="16"/>
      <c r="AQ3711" s="16"/>
      <c r="AR3711" s="16"/>
      <c r="AS3711" s="16"/>
      <c r="AT3711" s="16"/>
      <c r="AU3711" s="16"/>
      <c r="AV3711" s="16"/>
      <c r="AW3711" s="16"/>
      <c r="AX3711" s="16"/>
      <c r="AY3711" s="16"/>
      <c r="AZ3711" s="16"/>
      <c r="BA3711" s="16"/>
      <c r="BB3711" s="16"/>
      <c r="BC3711" s="16"/>
      <c r="BD3711" s="16"/>
      <c r="BE3711" s="16"/>
      <c r="BF3711" s="16"/>
      <c r="BG3711" s="16"/>
      <c r="BH3711" s="16"/>
      <c r="BI3711" s="16"/>
      <c r="BJ3711" s="16"/>
      <c r="BK3711" s="16"/>
      <c r="BL3711" s="16"/>
      <c r="BM3711" s="16"/>
      <c r="BN3711" s="16"/>
      <c r="BO3711" s="16"/>
      <c r="BP3711" s="16"/>
      <c r="BQ3711" s="16"/>
      <c r="BR3711" s="16"/>
      <c r="BS3711" s="16"/>
      <c r="BT3711" s="16"/>
      <c r="BU3711" s="16"/>
      <c r="BV3711" s="16"/>
      <c r="BW3711" s="16"/>
      <c r="BX3711" s="16"/>
      <c r="BY3711" s="16"/>
      <c r="BZ3711" s="16"/>
      <c r="CA3711" s="16"/>
      <c r="CB3711" s="16"/>
      <c r="CC3711" s="16"/>
      <c r="CD3711" s="16"/>
      <c r="CE3711" s="16"/>
      <c r="CF3711" s="16"/>
      <c r="CG3711" s="16"/>
      <c r="CH3711" s="16"/>
      <c r="CI3711" s="16"/>
      <c r="CJ3711" s="16"/>
      <c r="CK3711" s="16"/>
      <c r="CL3711" s="16"/>
      <c r="CM3711" s="16"/>
      <c r="CN3711" s="16"/>
      <c r="CO3711" s="16"/>
      <c r="CP3711" s="16"/>
      <c r="CQ3711" s="16"/>
      <c r="CR3711" s="16"/>
      <c r="CS3711" s="16"/>
      <c r="CT3711" s="16"/>
      <c r="CU3711" s="16"/>
      <c r="CV3711" s="16"/>
      <c r="CW3711" s="16"/>
      <c r="CX3711" s="16"/>
      <c r="CY3711" s="16"/>
      <c r="CZ3711" s="16"/>
      <c r="DA3711" s="16"/>
      <c r="DB3711" s="16"/>
      <c r="DC3711" s="16"/>
      <c r="DD3711" s="16"/>
      <c r="DE3711" s="16"/>
      <c r="DF3711" s="16"/>
      <c r="DG3711" s="16"/>
      <c r="DH3711" s="16"/>
      <c r="DI3711" s="16"/>
      <c r="DJ3711" s="16"/>
      <c r="DK3711" s="16"/>
      <c r="DL3711" s="16"/>
      <c r="DM3711" s="16"/>
      <c r="DN3711" s="16"/>
      <c r="DO3711" s="16"/>
      <c r="DP3711" s="16"/>
      <c r="DQ3711" s="16"/>
      <c r="DR3711" s="16"/>
      <c r="DS3711" s="16"/>
      <c r="DT3711" s="16"/>
      <c r="DU3711" s="16"/>
      <c r="DV3711" s="16"/>
      <c r="DW3711" s="16"/>
      <c r="DX3711" s="16"/>
      <c r="DY3711" s="16"/>
      <c r="DZ3711" s="16"/>
      <c r="EA3711" s="16"/>
      <c r="EB3711" s="16"/>
      <c r="EC3711" s="16"/>
      <c r="ED3711" s="16"/>
      <c r="EE3711" s="16"/>
      <c r="EF3711" s="16"/>
      <c r="EG3711" s="16"/>
      <c r="EH3711" s="16"/>
      <c r="EI3711" s="16"/>
      <c r="EJ3711" s="16"/>
      <c r="EK3711" s="16"/>
      <c r="EL3711" s="16"/>
      <c r="EM3711" s="16"/>
      <c r="EN3711" s="16"/>
      <c r="EO3711" s="16"/>
      <c r="EP3711" s="16"/>
      <c r="EQ3711" s="16"/>
      <c r="ER3711" s="16"/>
      <c r="ES3711" s="16"/>
      <c r="ET3711" s="16"/>
      <c r="EU3711" s="16"/>
      <c r="EV3711" s="16"/>
      <c r="EW3711" s="16"/>
      <c r="EX3711" s="16"/>
    </row>
    <row r="3712" spans="1:154" x14ac:dyDescent="0.3">
      <c r="A3712" s="9"/>
      <c r="B3712" s="9" t="s">
        <v>47</v>
      </c>
      <c r="C3712" s="9">
        <v>3996</v>
      </c>
      <c r="D3712" s="9">
        <v>3</v>
      </c>
      <c r="E3712" s="9">
        <v>9</v>
      </c>
      <c r="F3712" s="9">
        <v>3</v>
      </c>
      <c r="G3712" s="9">
        <v>98</v>
      </c>
      <c r="H3712" s="30" t="s">
        <v>477</v>
      </c>
      <c r="I3712" s="10">
        <v>398</v>
      </c>
      <c r="J3712" s="33">
        <v>150</v>
      </c>
      <c r="K3712" s="34">
        <f t="shared" si="411"/>
        <v>59700</v>
      </c>
      <c r="L3712" s="9">
        <v>1</v>
      </c>
      <c r="M3712" s="9" t="s">
        <v>53</v>
      </c>
      <c r="N3712" s="9" t="s">
        <v>48</v>
      </c>
      <c r="O3712" s="30" t="s">
        <v>477</v>
      </c>
      <c r="P3712" s="9">
        <v>63</v>
      </c>
      <c r="Q3712" s="10">
        <v>100</v>
      </c>
      <c r="R3712" s="10">
        <v>6750</v>
      </c>
      <c r="S3712" s="34">
        <f>P3712*R3712</f>
        <v>425250</v>
      </c>
      <c r="T3712" s="9">
        <v>15</v>
      </c>
      <c r="U3712" s="2">
        <v>20</v>
      </c>
      <c r="V3712" s="34">
        <f>S3712*U3712/100</f>
        <v>85050</v>
      </c>
      <c r="W3712" s="34">
        <f>S3712-V3712</f>
        <v>340200</v>
      </c>
      <c r="X3712" s="31">
        <f>K3712+W3712</f>
        <v>399900</v>
      </c>
      <c r="Y3712" s="34">
        <f>X3712*Q3712/100</f>
        <v>399900</v>
      </c>
      <c r="Z3712" s="34">
        <v>50000000</v>
      </c>
      <c r="AA3712" s="9">
        <v>0</v>
      </c>
      <c r="AB3712" s="9">
        <v>0</v>
      </c>
      <c r="AC3712" s="33">
        <v>0</v>
      </c>
      <c r="AD3712" s="10"/>
    </row>
    <row r="3713" spans="1:154" s="39" customFormat="1" x14ac:dyDescent="0.3">
      <c r="A3713" s="9"/>
      <c r="B3713" s="9"/>
      <c r="C3713" s="9"/>
      <c r="D3713" s="9"/>
      <c r="E3713" s="9"/>
      <c r="F3713" s="9"/>
      <c r="G3713" s="9"/>
      <c r="H3713" s="30" t="s">
        <v>476</v>
      </c>
      <c r="I3713" s="10">
        <v>3600</v>
      </c>
      <c r="J3713" s="33">
        <v>150</v>
      </c>
      <c r="K3713" s="34">
        <f t="shared" si="411"/>
        <v>540000</v>
      </c>
      <c r="L3713" s="9"/>
      <c r="M3713" s="9"/>
      <c r="N3713" s="9"/>
      <c r="O3713" s="9"/>
      <c r="P3713" s="9"/>
      <c r="Q3713" s="10"/>
      <c r="R3713" s="10"/>
      <c r="S3713" s="10"/>
      <c r="T3713" s="9"/>
      <c r="U3713" s="2"/>
      <c r="V3713" s="35"/>
      <c r="W3713" s="10"/>
      <c r="X3713" s="31">
        <f>K3713+W3713</f>
        <v>540000</v>
      </c>
      <c r="Y3713" s="10"/>
      <c r="Z3713" s="34">
        <v>50000000</v>
      </c>
      <c r="AA3713" s="9">
        <v>0</v>
      </c>
      <c r="AB3713" s="9">
        <v>0</v>
      </c>
      <c r="AC3713" s="33"/>
      <c r="AD3713" s="10"/>
      <c r="AE3713" s="16"/>
      <c r="AF3713" s="16"/>
      <c r="AG3713" s="16"/>
      <c r="AH3713" s="16"/>
      <c r="AI3713" s="16"/>
      <c r="AJ3713" s="16"/>
      <c r="AK3713" s="16"/>
      <c r="AL3713" s="16"/>
      <c r="AM3713" s="16"/>
      <c r="AN3713" s="16"/>
      <c r="AO3713" s="16"/>
      <c r="AP3713" s="16"/>
      <c r="AQ3713" s="16"/>
      <c r="AR3713" s="16"/>
      <c r="AS3713" s="16"/>
      <c r="AT3713" s="16"/>
      <c r="AU3713" s="16"/>
      <c r="AV3713" s="16"/>
      <c r="AW3713" s="16"/>
      <c r="AX3713" s="16"/>
      <c r="AY3713" s="16"/>
      <c r="AZ3713" s="16"/>
      <c r="BA3713" s="16"/>
      <c r="BB3713" s="16"/>
      <c r="BC3713" s="16"/>
      <c r="BD3713" s="16"/>
      <c r="BE3713" s="16"/>
      <c r="BF3713" s="16"/>
      <c r="BG3713" s="16"/>
      <c r="BH3713" s="16"/>
      <c r="BI3713" s="16"/>
      <c r="BJ3713" s="16"/>
      <c r="BK3713" s="16"/>
      <c r="BL3713" s="16"/>
      <c r="BM3713" s="16"/>
      <c r="BN3713" s="16"/>
      <c r="BO3713" s="16"/>
      <c r="BP3713" s="16"/>
      <c r="BQ3713" s="16"/>
      <c r="BR3713" s="16"/>
      <c r="BS3713" s="16"/>
      <c r="BT3713" s="16"/>
      <c r="BU3713" s="16"/>
      <c r="BV3713" s="16"/>
      <c r="BW3713" s="16"/>
      <c r="BX3713" s="16"/>
      <c r="BY3713" s="16"/>
      <c r="BZ3713" s="16"/>
      <c r="CA3713" s="16"/>
      <c r="CB3713" s="16"/>
      <c r="CC3713" s="16"/>
      <c r="CD3713" s="16"/>
      <c r="CE3713" s="16"/>
      <c r="CF3713" s="16"/>
      <c r="CG3713" s="16"/>
      <c r="CH3713" s="16"/>
      <c r="CI3713" s="16"/>
      <c r="CJ3713" s="16"/>
      <c r="CK3713" s="16"/>
      <c r="CL3713" s="16"/>
      <c r="CM3713" s="16"/>
      <c r="CN3713" s="16"/>
      <c r="CO3713" s="16"/>
      <c r="CP3713" s="16"/>
      <c r="CQ3713" s="16"/>
      <c r="CR3713" s="16"/>
      <c r="CS3713" s="16"/>
      <c r="CT3713" s="16"/>
      <c r="CU3713" s="16"/>
      <c r="CV3713" s="16"/>
      <c r="CW3713" s="16"/>
      <c r="CX3713" s="16"/>
      <c r="CY3713" s="16"/>
      <c r="CZ3713" s="16"/>
      <c r="DA3713" s="16"/>
      <c r="DB3713" s="16"/>
      <c r="DC3713" s="16"/>
      <c r="DD3713" s="16"/>
      <c r="DE3713" s="16"/>
      <c r="DF3713" s="16"/>
      <c r="DG3713" s="16"/>
      <c r="DH3713" s="16"/>
      <c r="DI3713" s="16"/>
      <c r="DJ3713" s="16"/>
      <c r="DK3713" s="16"/>
      <c r="DL3713" s="16"/>
      <c r="DM3713" s="16"/>
      <c r="DN3713" s="16"/>
      <c r="DO3713" s="16"/>
      <c r="DP3713" s="16"/>
      <c r="DQ3713" s="16"/>
      <c r="DR3713" s="16"/>
      <c r="DS3713" s="16"/>
      <c r="DT3713" s="16"/>
      <c r="DU3713" s="16"/>
      <c r="DV3713" s="16"/>
      <c r="DW3713" s="16"/>
      <c r="DX3713" s="16"/>
      <c r="DY3713" s="16"/>
      <c r="DZ3713" s="16"/>
      <c r="EA3713" s="16"/>
      <c r="EB3713" s="16"/>
      <c r="EC3713" s="16"/>
      <c r="ED3713" s="16"/>
      <c r="EE3713" s="16"/>
      <c r="EF3713" s="16"/>
      <c r="EG3713" s="16"/>
      <c r="EH3713" s="16"/>
      <c r="EI3713" s="16"/>
      <c r="EJ3713" s="16"/>
      <c r="EK3713" s="16"/>
      <c r="EL3713" s="16"/>
      <c r="EM3713" s="16"/>
      <c r="EN3713" s="16"/>
      <c r="EO3713" s="16"/>
      <c r="EP3713" s="16"/>
      <c r="EQ3713" s="16"/>
      <c r="ER3713" s="16"/>
      <c r="ES3713" s="16"/>
      <c r="ET3713" s="16"/>
      <c r="EU3713" s="16"/>
      <c r="EV3713" s="16"/>
      <c r="EW3713" s="16"/>
      <c r="EX3713" s="16"/>
    </row>
    <row r="3714" spans="1:154" x14ac:dyDescent="0.3">
      <c r="A3714" s="18"/>
      <c r="B3714" s="18"/>
      <c r="C3714" s="18"/>
      <c r="D3714" s="18"/>
      <c r="E3714" s="18"/>
      <c r="F3714" s="18"/>
      <c r="G3714" s="18"/>
      <c r="H3714" s="19"/>
      <c r="I3714" s="20"/>
      <c r="J3714" s="21"/>
      <c r="K3714" s="20"/>
      <c r="L3714" s="18"/>
      <c r="M3714" s="18"/>
      <c r="N3714" s="18"/>
      <c r="O3714" s="18"/>
      <c r="P3714" s="18"/>
      <c r="Q3714" s="20"/>
      <c r="R3714" s="20"/>
      <c r="S3714" s="20"/>
      <c r="T3714" s="18"/>
      <c r="U3714" s="94"/>
      <c r="V3714" s="23"/>
      <c r="W3714" s="20"/>
      <c r="X3714" s="20"/>
      <c r="Y3714" s="20"/>
      <c r="Z3714" s="20"/>
      <c r="AA3714" s="18"/>
      <c r="AB3714" s="18"/>
      <c r="AC3714" s="21"/>
      <c r="AD3714" s="20"/>
      <c r="AE3714" s="39"/>
      <c r="AF3714" s="39"/>
      <c r="AG3714" s="39"/>
      <c r="AH3714" s="39"/>
      <c r="AI3714" s="39"/>
      <c r="AJ3714" s="39"/>
      <c r="AK3714" s="39"/>
      <c r="AL3714" s="39"/>
      <c r="AM3714" s="39"/>
      <c r="AN3714" s="39"/>
      <c r="AO3714" s="39"/>
      <c r="AP3714" s="39"/>
      <c r="AQ3714" s="39"/>
      <c r="AR3714" s="39"/>
      <c r="AS3714" s="39"/>
      <c r="AT3714" s="39"/>
      <c r="AU3714" s="39"/>
      <c r="AV3714" s="39"/>
      <c r="AW3714" s="39"/>
      <c r="AX3714" s="39"/>
      <c r="AY3714" s="39"/>
      <c r="AZ3714" s="39"/>
      <c r="BA3714" s="39"/>
      <c r="BB3714" s="39"/>
      <c r="BC3714" s="39"/>
      <c r="BD3714" s="39"/>
      <c r="BE3714" s="39"/>
      <c r="BF3714" s="39"/>
      <c r="BG3714" s="39"/>
      <c r="BH3714" s="39"/>
      <c r="BI3714" s="39"/>
      <c r="BJ3714" s="39"/>
      <c r="BK3714" s="39"/>
      <c r="BL3714" s="39"/>
      <c r="BM3714" s="39"/>
      <c r="BN3714" s="39"/>
      <c r="BO3714" s="39"/>
      <c r="BP3714" s="39"/>
      <c r="BQ3714" s="39"/>
      <c r="BR3714" s="39"/>
      <c r="BS3714" s="39"/>
      <c r="BT3714" s="39"/>
      <c r="BU3714" s="39"/>
      <c r="BV3714" s="39"/>
      <c r="BW3714" s="39"/>
      <c r="BX3714" s="39"/>
      <c r="BY3714" s="39"/>
      <c r="BZ3714" s="39"/>
      <c r="CA3714" s="39"/>
      <c r="CB3714" s="39"/>
      <c r="CC3714" s="39"/>
      <c r="CD3714" s="39"/>
      <c r="CE3714" s="39"/>
      <c r="CF3714" s="39"/>
      <c r="CG3714" s="39"/>
      <c r="CH3714" s="39"/>
      <c r="CI3714" s="39"/>
      <c r="CJ3714" s="39"/>
      <c r="CK3714" s="39"/>
      <c r="CL3714" s="39"/>
      <c r="CM3714" s="39"/>
      <c r="CN3714" s="39"/>
      <c r="CO3714" s="39"/>
      <c r="CP3714" s="39"/>
      <c r="CQ3714" s="39"/>
      <c r="CR3714" s="39"/>
      <c r="CS3714" s="39"/>
      <c r="CT3714" s="39"/>
      <c r="CU3714" s="39"/>
      <c r="CV3714" s="39"/>
      <c r="CW3714" s="39"/>
      <c r="CX3714" s="39"/>
      <c r="CY3714" s="39"/>
      <c r="CZ3714" s="39"/>
      <c r="DA3714" s="39"/>
      <c r="DB3714" s="39"/>
      <c r="DC3714" s="39"/>
      <c r="DD3714" s="39"/>
      <c r="DE3714" s="39"/>
      <c r="DF3714" s="39"/>
      <c r="DG3714" s="39"/>
      <c r="DH3714" s="39"/>
      <c r="DI3714" s="39"/>
      <c r="DJ3714" s="39"/>
      <c r="DK3714" s="39"/>
      <c r="DL3714" s="39"/>
      <c r="DM3714" s="39"/>
      <c r="DN3714" s="39"/>
      <c r="DO3714" s="39"/>
      <c r="DP3714" s="39"/>
      <c r="DQ3714" s="39"/>
      <c r="DR3714" s="39"/>
      <c r="DS3714" s="39"/>
      <c r="DT3714" s="39"/>
      <c r="DU3714" s="39"/>
      <c r="DV3714" s="39"/>
      <c r="DW3714" s="39"/>
      <c r="DX3714" s="39"/>
      <c r="DY3714" s="39"/>
      <c r="DZ3714" s="39"/>
      <c r="EA3714" s="39"/>
      <c r="EB3714" s="39"/>
      <c r="EC3714" s="39"/>
      <c r="ED3714" s="39"/>
      <c r="EE3714" s="39"/>
      <c r="EF3714" s="39"/>
      <c r="EG3714" s="39"/>
      <c r="EH3714" s="39"/>
      <c r="EI3714" s="39"/>
      <c r="EJ3714" s="39"/>
      <c r="EK3714" s="39"/>
      <c r="EL3714" s="39"/>
      <c r="EM3714" s="39"/>
      <c r="EN3714" s="39"/>
      <c r="EO3714" s="39"/>
      <c r="EP3714" s="39"/>
      <c r="EQ3714" s="39"/>
      <c r="ER3714" s="39"/>
      <c r="ES3714" s="39"/>
      <c r="ET3714" s="39"/>
      <c r="EU3714" s="39"/>
      <c r="EV3714" s="39"/>
      <c r="EW3714" s="39"/>
      <c r="EX3714" s="39"/>
    </row>
    <row r="3715" spans="1:154" s="39" customFormat="1" x14ac:dyDescent="0.3">
      <c r="A3715" s="29">
        <v>3033</v>
      </c>
      <c r="B3715" s="29" t="s">
        <v>47</v>
      </c>
      <c r="C3715" s="29">
        <v>14283</v>
      </c>
      <c r="D3715" s="29">
        <v>1</v>
      </c>
      <c r="E3715" s="29">
        <v>5</v>
      </c>
      <c r="F3715" s="29">
        <v>3</v>
      </c>
      <c r="G3715" s="29">
        <v>19</v>
      </c>
      <c r="H3715" s="25" t="s">
        <v>476</v>
      </c>
      <c r="I3715" s="36">
        <v>2319</v>
      </c>
      <c r="J3715" s="41">
        <v>220</v>
      </c>
      <c r="K3715" s="74">
        <f t="shared" si="411"/>
        <v>510180</v>
      </c>
      <c r="L3715" s="29"/>
      <c r="M3715" s="29"/>
      <c r="N3715" s="29"/>
      <c r="O3715" s="29"/>
      <c r="P3715" s="29"/>
      <c r="Q3715" s="36"/>
      <c r="R3715" s="36"/>
      <c r="S3715" s="36"/>
      <c r="T3715" s="29"/>
      <c r="U3715" s="185"/>
      <c r="V3715" s="37"/>
      <c r="W3715" s="36"/>
      <c r="X3715" s="75">
        <f>K3715+W3715</f>
        <v>510180</v>
      </c>
      <c r="Y3715" s="36"/>
      <c r="Z3715" s="74">
        <v>50000000</v>
      </c>
      <c r="AA3715" s="29">
        <v>0</v>
      </c>
      <c r="AB3715" s="29">
        <v>0</v>
      </c>
      <c r="AC3715" s="41" t="s">
        <v>1522</v>
      </c>
      <c r="AD3715" s="36"/>
      <c r="AE3715" s="16"/>
      <c r="AF3715" s="16"/>
      <c r="AG3715" s="16"/>
      <c r="AH3715" s="16"/>
      <c r="AI3715" s="16"/>
      <c r="AJ3715" s="16"/>
      <c r="AK3715" s="16"/>
      <c r="AL3715" s="16"/>
      <c r="AM3715" s="16"/>
      <c r="AN3715" s="16"/>
      <c r="AO3715" s="16"/>
      <c r="AP3715" s="16"/>
      <c r="AQ3715" s="16"/>
      <c r="AR3715" s="16"/>
      <c r="AS3715" s="16"/>
      <c r="AT3715" s="16"/>
      <c r="AU3715" s="16"/>
      <c r="AV3715" s="16"/>
      <c r="AW3715" s="16"/>
      <c r="AX3715" s="16"/>
      <c r="AY3715" s="16"/>
      <c r="AZ3715" s="16"/>
      <c r="BA3715" s="16"/>
      <c r="BB3715" s="16"/>
      <c r="BC3715" s="16"/>
      <c r="BD3715" s="16"/>
      <c r="BE3715" s="16"/>
      <c r="BF3715" s="16"/>
      <c r="BG3715" s="16"/>
      <c r="BH3715" s="16"/>
      <c r="BI3715" s="16"/>
      <c r="BJ3715" s="16"/>
      <c r="BK3715" s="16"/>
      <c r="BL3715" s="16"/>
      <c r="BM3715" s="16"/>
      <c r="BN3715" s="16"/>
      <c r="BO3715" s="16"/>
      <c r="BP3715" s="16"/>
      <c r="BQ3715" s="16"/>
      <c r="BR3715" s="16"/>
      <c r="BS3715" s="16"/>
      <c r="BT3715" s="16"/>
      <c r="BU3715" s="16"/>
      <c r="BV3715" s="16"/>
      <c r="BW3715" s="16"/>
      <c r="BX3715" s="16"/>
      <c r="BY3715" s="16"/>
      <c r="BZ3715" s="16"/>
      <c r="CA3715" s="16"/>
      <c r="CB3715" s="16"/>
      <c r="CC3715" s="16"/>
      <c r="CD3715" s="16"/>
      <c r="CE3715" s="16"/>
      <c r="CF3715" s="16"/>
      <c r="CG3715" s="16"/>
      <c r="CH3715" s="16"/>
      <c r="CI3715" s="16"/>
      <c r="CJ3715" s="16"/>
      <c r="CK3715" s="16"/>
      <c r="CL3715" s="16"/>
      <c r="CM3715" s="16"/>
      <c r="CN3715" s="16"/>
      <c r="CO3715" s="16"/>
      <c r="CP3715" s="16"/>
      <c r="CQ3715" s="16"/>
      <c r="CR3715" s="16"/>
      <c r="CS3715" s="16"/>
      <c r="CT3715" s="16"/>
      <c r="CU3715" s="16"/>
      <c r="CV3715" s="16"/>
      <c r="CW3715" s="16"/>
      <c r="CX3715" s="16"/>
      <c r="CY3715" s="16"/>
      <c r="CZ3715" s="16"/>
      <c r="DA3715" s="16"/>
      <c r="DB3715" s="16"/>
      <c r="DC3715" s="16"/>
      <c r="DD3715" s="16"/>
      <c r="DE3715" s="16"/>
      <c r="DF3715" s="16"/>
      <c r="DG3715" s="16"/>
      <c r="DH3715" s="16"/>
      <c r="DI3715" s="16"/>
      <c r="DJ3715" s="16"/>
      <c r="DK3715" s="16"/>
      <c r="DL3715" s="16"/>
      <c r="DM3715" s="16"/>
      <c r="DN3715" s="16"/>
      <c r="DO3715" s="16"/>
      <c r="DP3715" s="16"/>
      <c r="DQ3715" s="16"/>
      <c r="DR3715" s="16"/>
      <c r="DS3715" s="16"/>
      <c r="DT3715" s="16"/>
      <c r="DU3715" s="16"/>
      <c r="DV3715" s="16"/>
      <c r="DW3715" s="16"/>
      <c r="DX3715" s="16"/>
      <c r="DY3715" s="16"/>
      <c r="DZ3715" s="16"/>
      <c r="EA3715" s="16"/>
      <c r="EB3715" s="16"/>
      <c r="EC3715" s="16"/>
      <c r="ED3715" s="16"/>
      <c r="EE3715" s="16"/>
      <c r="EF3715" s="16"/>
      <c r="EG3715" s="16"/>
      <c r="EH3715" s="16"/>
      <c r="EI3715" s="16"/>
      <c r="EJ3715" s="16"/>
      <c r="EK3715" s="16"/>
      <c r="EL3715" s="16"/>
      <c r="EM3715" s="16"/>
      <c r="EN3715" s="16"/>
      <c r="EO3715" s="16"/>
      <c r="EP3715" s="16"/>
      <c r="EQ3715" s="16"/>
      <c r="ER3715" s="16"/>
      <c r="ES3715" s="16"/>
      <c r="ET3715" s="16"/>
      <c r="EU3715" s="16"/>
      <c r="EV3715" s="16"/>
      <c r="EW3715" s="16"/>
      <c r="EX3715" s="16"/>
    </row>
    <row r="3716" spans="1:154" x14ac:dyDescent="0.3">
      <c r="A3716" s="18"/>
      <c r="B3716" s="18"/>
      <c r="C3716" s="18"/>
      <c r="D3716" s="18"/>
      <c r="E3716" s="18"/>
      <c r="F3716" s="18"/>
      <c r="G3716" s="18"/>
      <c r="H3716" s="19"/>
      <c r="I3716" s="20"/>
      <c r="J3716" s="21"/>
      <c r="K3716" s="20"/>
      <c r="L3716" s="18"/>
      <c r="M3716" s="18"/>
      <c r="N3716" s="18"/>
      <c r="O3716" s="18"/>
      <c r="P3716" s="18"/>
      <c r="Q3716" s="20"/>
      <c r="R3716" s="20"/>
      <c r="S3716" s="20"/>
      <c r="T3716" s="18"/>
      <c r="U3716" s="94"/>
      <c r="V3716" s="23"/>
      <c r="W3716" s="20"/>
      <c r="X3716" s="20"/>
      <c r="Y3716" s="20"/>
      <c r="Z3716" s="20"/>
      <c r="AA3716" s="18"/>
      <c r="AB3716" s="18"/>
      <c r="AC3716" s="58"/>
      <c r="AD3716" s="64"/>
      <c r="AE3716" s="39"/>
      <c r="AF3716" s="39"/>
      <c r="AG3716" s="39"/>
      <c r="AH3716" s="39"/>
      <c r="AI3716" s="39"/>
      <c r="AJ3716" s="39"/>
      <c r="AK3716" s="39"/>
      <c r="AL3716" s="39"/>
      <c r="AM3716" s="39"/>
      <c r="AN3716" s="39"/>
      <c r="AO3716" s="39"/>
      <c r="AP3716" s="39"/>
      <c r="AQ3716" s="39"/>
      <c r="AR3716" s="39"/>
      <c r="AS3716" s="39"/>
      <c r="AT3716" s="39"/>
      <c r="AU3716" s="39"/>
      <c r="AV3716" s="39"/>
      <c r="AW3716" s="39"/>
      <c r="AX3716" s="39"/>
      <c r="AY3716" s="39"/>
      <c r="AZ3716" s="39"/>
      <c r="BA3716" s="39"/>
      <c r="BB3716" s="39"/>
      <c r="BC3716" s="39"/>
      <c r="BD3716" s="39"/>
      <c r="BE3716" s="39"/>
      <c r="BF3716" s="39"/>
      <c r="BG3716" s="39"/>
      <c r="BH3716" s="39"/>
      <c r="BI3716" s="39"/>
      <c r="BJ3716" s="39"/>
      <c r="BK3716" s="39"/>
      <c r="BL3716" s="39"/>
      <c r="BM3716" s="39"/>
      <c r="BN3716" s="39"/>
      <c r="BO3716" s="39"/>
      <c r="BP3716" s="39"/>
      <c r="BQ3716" s="39"/>
      <c r="BR3716" s="39"/>
      <c r="BS3716" s="39"/>
      <c r="BT3716" s="39"/>
      <c r="BU3716" s="39"/>
      <c r="BV3716" s="39"/>
      <c r="BW3716" s="39"/>
      <c r="BX3716" s="39"/>
      <c r="BY3716" s="39"/>
      <c r="BZ3716" s="39"/>
      <c r="CA3716" s="39"/>
      <c r="CB3716" s="39"/>
      <c r="CC3716" s="39"/>
      <c r="CD3716" s="39"/>
      <c r="CE3716" s="39"/>
      <c r="CF3716" s="39"/>
      <c r="CG3716" s="39"/>
      <c r="CH3716" s="39"/>
      <c r="CI3716" s="39"/>
      <c r="CJ3716" s="39"/>
      <c r="CK3716" s="39"/>
      <c r="CL3716" s="39"/>
      <c r="CM3716" s="39"/>
      <c r="CN3716" s="39"/>
      <c r="CO3716" s="39"/>
      <c r="CP3716" s="39"/>
      <c r="CQ3716" s="39"/>
      <c r="CR3716" s="39"/>
      <c r="CS3716" s="39"/>
      <c r="CT3716" s="39"/>
      <c r="CU3716" s="39"/>
      <c r="CV3716" s="39"/>
      <c r="CW3716" s="39"/>
      <c r="CX3716" s="39"/>
      <c r="CY3716" s="39"/>
      <c r="CZ3716" s="39"/>
      <c r="DA3716" s="39"/>
      <c r="DB3716" s="39"/>
      <c r="DC3716" s="39"/>
      <c r="DD3716" s="39"/>
      <c r="DE3716" s="39"/>
      <c r="DF3716" s="39"/>
      <c r="DG3716" s="39"/>
      <c r="DH3716" s="39"/>
      <c r="DI3716" s="39"/>
      <c r="DJ3716" s="39"/>
      <c r="DK3716" s="39"/>
      <c r="DL3716" s="39"/>
      <c r="DM3716" s="39"/>
      <c r="DN3716" s="39"/>
      <c r="DO3716" s="39"/>
      <c r="DP3716" s="39"/>
      <c r="DQ3716" s="39"/>
      <c r="DR3716" s="39"/>
      <c r="DS3716" s="39"/>
      <c r="DT3716" s="39"/>
      <c r="DU3716" s="39"/>
      <c r="DV3716" s="39"/>
      <c r="DW3716" s="39"/>
      <c r="DX3716" s="39"/>
      <c r="DY3716" s="39"/>
      <c r="DZ3716" s="39"/>
      <c r="EA3716" s="39"/>
      <c r="EB3716" s="39"/>
      <c r="EC3716" s="39"/>
      <c r="ED3716" s="39"/>
      <c r="EE3716" s="39"/>
      <c r="EF3716" s="39"/>
      <c r="EG3716" s="39"/>
      <c r="EH3716" s="39"/>
      <c r="EI3716" s="39"/>
      <c r="EJ3716" s="39"/>
      <c r="EK3716" s="39"/>
      <c r="EL3716" s="39"/>
      <c r="EM3716" s="39"/>
      <c r="EN3716" s="39"/>
      <c r="EO3716" s="39"/>
      <c r="EP3716" s="39"/>
      <c r="EQ3716" s="39"/>
      <c r="ER3716" s="39"/>
      <c r="ES3716" s="39"/>
      <c r="ET3716" s="39"/>
      <c r="EU3716" s="39"/>
      <c r="EV3716" s="39"/>
      <c r="EW3716" s="39"/>
      <c r="EX3716" s="39"/>
    </row>
    <row r="3717" spans="1:154" x14ac:dyDescent="0.3">
      <c r="A3717" s="29">
        <v>3034</v>
      </c>
      <c r="B3717" s="29" t="s">
        <v>47</v>
      </c>
      <c r="C3717" s="29">
        <v>1811</v>
      </c>
      <c r="D3717" s="29">
        <v>6</v>
      </c>
      <c r="E3717" s="29">
        <v>2</v>
      </c>
      <c r="F3717" s="29">
        <v>0</v>
      </c>
      <c r="G3717" s="29">
        <v>33</v>
      </c>
      <c r="H3717" s="25" t="s">
        <v>476</v>
      </c>
      <c r="I3717" s="36">
        <v>833</v>
      </c>
      <c r="J3717" s="41">
        <v>150</v>
      </c>
      <c r="K3717" s="74">
        <f t="shared" si="411"/>
        <v>124950</v>
      </c>
      <c r="L3717" s="29"/>
      <c r="M3717" s="29"/>
      <c r="N3717" s="29"/>
      <c r="O3717" s="29"/>
      <c r="P3717" s="29"/>
      <c r="Q3717" s="36"/>
      <c r="R3717" s="36"/>
      <c r="S3717" s="36"/>
      <c r="T3717" s="29"/>
      <c r="U3717" s="185"/>
      <c r="V3717" s="37"/>
      <c r="W3717" s="36"/>
      <c r="X3717" s="75">
        <f>K3717+W3717</f>
        <v>124950</v>
      </c>
      <c r="Y3717" s="36"/>
      <c r="Z3717" s="74">
        <v>50000000</v>
      </c>
      <c r="AA3717" s="29">
        <v>0</v>
      </c>
      <c r="AB3717" s="29">
        <v>0</v>
      </c>
      <c r="AC3717" s="41" t="s">
        <v>1523</v>
      </c>
      <c r="AD3717" s="36"/>
    </row>
    <row r="3718" spans="1:154" x14ac:dyDescent="0.3">
      <c r="A3718" s="9"/>
      <c r="B3718" s="9" t="s">
        <v>47</v>
      </c>
      <c r="C3718" s="9">
        <v>12892</v>
      </c>
      <c r="D3718" s="9">
        <v>6</v>
      </c>
      <c r="E3718" s="9">
        <v>0</v>
      </c>
      <c r="F3718" s="9">
        <v>3</v>
      </c>
      <c r="G3718" s="9">
        <v>6</v>
      </c>
      <c r="H3718" s="30" t="s">
        <v>476</v>
      </c>
      <c r="I3718" s="10">
        <v>306</v>
      </c>
      <c r="J3718" s="33">
        <v>150</v>
      </c>
      <c r="K3718" s="34">
        <f t="shared" si="411"/>
        <v>45900</v>
      </c>
      <c r="L3718" s="9"/>
      <c r="M3718" s="9"/>
      <c r="N3718" s="9"/>
      <c r="O3718" s="9"/>
      <c r="P3718" s="9"/>
      <c r="Q3718" s="10"/>
      <c r="R3718" s="10"/>
      <c r="S3718" s="10"/>
      <c r="T3718" s="9"/>
      <c r="U3718" s="2"/>
      <c r="V3718" s="35"/>
      <c r="W3718" s="10"/>
      <c r="X3718" s="31">
        <f>K3718+W3718</f>
        <v>45900</v>
      </c>
      <c r="Y3718" s="10"/>
      <c r="Z3718" s="34">
        <v>50000000</v>
      </c>
      <c r="AA3718" s="9">
        <v>0</v>
      </c>
      <c r="AB3718" s="9">
        <v>0</v>
      </c>
      <c r="AC3718" s="33">
        <v>0</v>
      </c>
      <c r="AD3718" s="10"/>
    </row>
    <row r="3719" spans="1:154" s="39" customFormat="1" x14ac:dyDescent="0.3">
      <c r="A3719" s="9"/>
      <c r="B3719" s="9" t="s">
        <v>47</v>
      </c>
      <c r="C3719" s="9">
        <v>12901</v>
      </c>
      <c r="D3719" s="9">
        <v>6</v>
      </c>
      <c r="E3719" s="9">
        <v>1</v>
      </c>
      <c r="F3719" s="9">
        <v>1</v>
      </c>
      <c r="G3719" s="9">
        <v>80</v>
      </c>
      <c r="H3719" s="30" t="s">
        <v>476</v>
      </c>
      <c r="I3719" s="10">
        <v>580</v>
      </c>
      <c r="J3719" s="33">
        <v>150</v>
      </c>
      <c r="K3719" s="34">
        <f t="shared" si="411"/>
        <v>87000</v>
      </c>
      <c r="L3719" s="9"/>
      <c r="M3719" s="9"/>
      <c r="N3719" s="9"/>
      <c r="O3719" s="9"/>
      <c r="P3719" s="9"/>
      <c r="Q3719" s="10"/>
      <c r="R3719" s="10"/>
      <c r="S3719" s="10"/>
      <c r="T3719" s="9"/>
      <c r="U3719" s="2"/>
      <c r="V3719" s="35"/>
      <c r="W3719" s="10"/>
      <c r="X3719" s="31">
        <f>K3719+W3719</f>
        <v>87000</v>
      </c>
      <c r="Y3719" s="10"/>
      <c r="Z3719" s="34">
        <v>50000000</v>
      </c>
      <c r="AA3719" s="9">
        <v>0</v>
      </c>
      <c r="AB3719" s="9">
        <v>0</v>
      </c>
      <c r="AC3719" s="33">
        <v>0</v>
      </c>
      <c r="AD3719" s="10"/>
      <c r="AE3719" s="16"/>
      <c r="AF3719" s="16"/>
      <c r="AG3719" s="16"/>
      <c r="AH3719" s="16"/>
      <c r="AI3719" s="16"/>
      <c r="AJ3719" s="16"/>
      <c r="AK3719" s="16"/>
      <c r="AL3719" s="16"/>
      <c r="AM3719" s="16"/>
      <c r="AN3719" s="16"/>
      <c r="AO3719" s="16"/>
      <c r="AP3719" s="16"/>
      <c r="AQ3719" s="16"/>
      <c r="AR3719" s="16"/>
      <c r="AS3719" s="16"/>
      <c r="AT3719" s="16"/>
      <c r="AU3719" s="16"/>
      <c r="AV3719" s="16"/>
      <c r="AW3719" s="16"/>
      <c r="AX3719" s="16"/>
      <c r="AY3719" s="16"/>
      <c r="AZ3719" s="16"/>
      <c r="BA3719" s="16"/>
      <c r="BB3719" s="16"/>
      <c r="BC3719" s="16"/>
      <c r="BD3719" s="16"/>
      <c r="BE3719" s="16"/>
      <c r="BF3719" s="16"/>
      <c r="BG3719" s="16"/>
      <c r="BH3719" s="16"/>
      <c r="BI3719" s="16"/>
      <c r="BJ3719" s="16"/>
      <c r="BK3719" s="16"/>
      <c r="BL3719" s="16"/>
      <c r="BM3719" s="16"/>
      <c r="BN3719" s="16"/>
      <c r="BO3719" s="16"/>
      <c r="BP3719" s="16"/>
      <c r="BQ3719" s="16"/>
      <c r="BR3719" s="16"/>
      <c r="BS3719" s="16"/>
      <c r="BT3719" s="16"/>
      <c r="BU3719" s="16"/>
      <c r="BV3719" s="16"/>
      <c r="BW3719" s="16"/>
      <c r="BX3719" s="16"/>
      <c r="BY3719" s="16"/>
      <c r="BZ3719" s="16"/>
      <c r="CA3719" s="16"/>
      <c r="CB3719" s="16"/>
      <c r="CC3719" s="16"/>
      <c r="CD3719" s="16"/>
      <c r="CE3719" s="16"/>
      <c r="CF3719" s="16"/>
      <c r="CG3719" s="16"/>
      <c r="CH3719" s="16"/>
      <c r="CI3719" s="16"/>
      <c r="CJ3719" s="16"/>
      <c r="CK3719" s="16"/>
      <c r="CL3719" s="16"/>
      <c r="CM3719" s="16"/>
      <c r="CN3719" s="16"/>
      <c r="CO3719" s="16"/>
      <c r="CP3719" s="16"/>
      <c r="CQ3719" s="16"/>
      <c r="CR3719" s="16"/>
      <c r="CS3719" s="16"/>
      <c r="CT3719" s="16"/>
      <c r="CU3719" s="16"/>
      <c r="CV3719" s="16"/>
      <c r="CW3719" s="16"/>
      <c r="CX3719" s="16"/>
      <c r="CY3719" s="16"/>
      <c r="CZ3719" s="16"/>
      <c r="DA3719" s="16"/>
      <c r="DB3719" s="16"/>
      <c r="DC3719" s="16"/>
      <c r="DD3719" s="16"/>
      <c r="DE3719" s="16"/>
      <c r="DF3719" s="16"/>
      <c r="DG3719" s="16"/>
      <c r="DH3719" s="16"/>
      <c r="DI3719" s="16"/>
      <c r="DJ3719" s="16"/>
      <c r="DK3719" s="16"/>
      <c r="DL3719" s="16"/>
      <c r="DM3719" s="16"/>
      <c r="DN3719" s="16"/>
      <c r="DO3719" s="16"/>
      <c r="DP3719" s="16"/>
      <c r="DQ3719" s="16"/>
      <c r="DR3719" s="16"/>
      <c r="DS3719" s="16"/>
      <c r="DT3719" s="16"/>
      <c r="DU3719" s="16"/>
      <c r="DV3719" s="16"/>
      <c r="DW3719" s="16"/>
      <c r="DX3719" s="16"/>
      <c r="DY3719" s="16"/>
      <c r="DZ3719" s="16"/>
      <c r="EA3719" s="16"/>
      <c r="EB3719" s="16"/>
      <c r="EC3719" s="16"/>
      <c r="ED3719" s="16"/>
      <c r="EE3719" s="16"/>
      <c r="EF3719" s="16"/>
      <c r="EG3719" s="16"/>
      <c r="EH3719" s="16"/>
      <c r="EI3719" s="16"/>
      <c r="EJ3719" s="16"/>
      <c r="EK3719" s="16"/>
      <c r="EL3719" s="16"/>
      <c r="EM3719" s="16"/>
      <c r="EN3719" s="16"/>
      <c r="EO3719" s="16"/>
      <c r="EP3719" s="16"/>
      <c r="EQ3719" s="16"/>
      <c r="ER3719" s="16"/>
      <c r="ES3719" s="16"/>
      <c r="ET3719" s="16"/>
      <c r="EU3719" s="16"/>
      <c r="EV3719" s="16"/>
      <c r="EW3719" s="16"/>
      <c r="EX3719" s="16"/>
    </row>
    <row r="3720" spans="1:154" x14ac:dyDescent="0.3">
      <c r="A3720" s="9"/>
      <c r="B3720" s="9" t="s">
        <v>47</v>
      </c>
      <c r="C3720" s="9">
        <v>12891</v>
      </c>
      <c r="D3720" s="9">
        <v>6</v>
      </c>
      <c r="E3720" s="9">
        <v>2</v>
      </c>
      <c r="F3720" s="9">
        <v>2</v>
      </c>
      <c r="G3720" s="9">
        <v>94</v>
      </c>
      <c r="H3720" s="30" t="s">
        <v>476</v>
      </c>
      <c r="I3720" s="10">
        <v>1094</v>
      </c>
      <c r="J3720" s="33">
        <v>150</v>
      </c>
      <c r="K3720" s="34">
        <f t="shared" si="411"/>
        <v>164100</v>
      </c>
      <c r="L3720" s="9"/>
      <c r="M3720" s="9"/>
      <c r="N3720" s="9"/>
      <c r="O3720" s="9"/>
      <c r="P3720" s="9"/>
      <c r="Q3720" s="10"/>
      <c r="R3720" s="10"/>
      <c r="S3720" s="10"/>
      <c r="T3720" s="9"/>
      <c r="U3720" s="2"/>
      <c r="V3720" s="35"/>
      <c r="W3720" s="10"/>
      <c r="X3720" s="31">
        <f>K3720+W3720</f>
        <v>164100</v>
      </c>
      <c r="Y3720" s="10"/>
      <c r="Z3720" s="34">
        <v>50000000</v>
      </c>
      <c r="AA3720" s="9">
        <v>0</v>
      </c>
      <c r="AB3720" s="9">
        <v>0</v>
      </c>
      <c r="AC3720" s="33">
        <v>0</v>
      </c>
      <c r="AD3720" s="10"/>
    </row>
    <row r="3721" spans="1:154" s="39" customFormat="1" x14ac:dyDescent="0.3">
      <c r="A3721" s="18"/>
      <c r="B3721" s="18"/>
      <c r="C3721" s="18"/>
      <c r="D3721" s="18"/>
      <c r="E3721" s="18"/>
      <c r="F3721" s="18"/>
      <c r="G3721" s="18"/>
      <c r="H3721" s="19"/>
      <c r="I3721" s="20"/>
      <c r="J3721" s="21"/>
      <c r="K3721" s="20"/>
      <c r="L3721" s="18"/>
      <c r="M3721" s="18"/>
      <c r="N3721" s="18"/>
      <c r="O3721" s="18"/>
      <c r="P3721" s="18"/>
      <c r="Q3721" s="20"/>
      <c r="R3721" s="20"/>
      <c r="S3721" s="20"/>
      <c r="T3721" s="18"/>
      <c r="U3721" s="94"/>
      <c r="V3721" s="23"/>
      <c r="W3721" s="20"/>
      <c r="X3721" s="20"/>
      <c r="Y3721" s="20"/>
      <c r="Z3721" s="20"/>
      <c r="AA3721" s="18"/>
      <c r="AB3721" s="18"/>
      <c r="AC3721" s="21"/>
      <c r="AD3721" s="20"/>
    </row>
    <row r="3722" spans="1:154" x14ac:dyDescent="0.3">
      <c r="A3722" s="29">
        <v>3035</v>
      </c>
      <c r="B3722" s="29" t="s">
        <v>47</v>
      </c>
      <c r="C3722" s="29">
        <v>12774</v>
      </c>
      <c r="D3722" s="29">
        <v>4</v>
      </c>
      <c r="E3722" s="29">
        <v>1</v>
      </c>
      <c r="F3722" s="29">
        <v>2</v>
      </c>
      <c r="G3722" s="29">
        <v>4</v>
      </c>
      <c r="H3722" s="25" t="s">
        <v>476</v>
      </c>
      <c r="I3722" s="36">
        <v>604</v>
      </c>
      <c r="J3722" s="41">
        <v>150</v>
      </c>
      <c r="K3722" s="74">
        <f t="shared" si="411"/>
        <v>90600</v>
      </c>
      <c r="L3722" s="29"/>
      <c r="M3722" s="29"/>
      <c r="N3722" s="29"/>
      <c r="O3722" s="29"/>
      <c r="P3722" s="29"/>
      <c r="Q3722" s="36"/>
      <c r="R3722" s="36"/>
      <c r="S3722" s="36"/>
      <c r="T3722" s="29"/>
      <c r="U3722" s="185"/>
      <c r="V3722" s="37"/>
      <c r="W3722" s="36"/>
      <c r="X3722" s="75">
        <f>K3722+W3722</f>
        <v>90600</v>
      </c>
      <c r="Y3722" s="36"/>
      <c r="Z3722" s="74">
        <v>50000000</v>
      </c>
      <c r="AA3722" s="29">
        <v>0</v>
      </c>
      <c r="AB3722" s="29">
        <v>0</v>
      </c>
      <c r="AC3722" s="41" t="s">
        <v>1524</v>
      </c>
      <c r="AD3722" s="36"/>
    </row>
    <row r="3723" spans="1:154" x14ac:dyDescent="0.3">
      <c r="A3723" s="9"/>
      <c r="B3723" s="9" t="s">
        <v>47</v>
      </c>
      <c r="C3723" s="9">
        <v>1938</v>
      </c>
      <c r="D3723" s="9">
        <v>4</v>
      </c>
      <c r="E3723" s="9">
        <v>4</v>
      </c>
      <c r="F3723" s="9">
        <v>2</v>
      </c>
      <c r="G3723" s="9">
        <v>33</v>
      </c>
      <c r="H3723" s="30" t="s">
        <v>476</v>
      </c>
      <c r="I3723" s="10">
        <v>1833</v>
      </c>
      <c r="J3723" s="33">
        <v>300</v>
      </c>
      <c r="K3723" s="34">
        <f t="shared" si="411"/>
        <v>549900</v>
      </c>
      <c r="L3723" s="9"/>
      <c r="M3723" s="9"/>
      <c r="N3723" s="9"/>
      <c r="O3723" s="9"/>
      <c r="P3723" s="9"/>
      <c r="Q3723" s="10"/>
      <c r="R3723" s="10"/>
      <c r="S3723" s="10"/>
      <c r="T3723" s="9"/>
      <c r="U3723" s="2"/>
      <c r="V3723" s="35"/>
      <c r="W3723" s="10"/>
      <c r="X3723" s="31">
        <f>K3723+W3723</f>
        <v>549900</v>
      </c>
      <c r="Y3723" s="10"/>
      <c r="Z3723" s="34">
        <v>50000000</v>
      </c>
      <c r="AA3723" s="9">
        <v>0</v>
      </c>
      <c r="AB3723" s="9">
        <v>0</v>
      </c>
      <c r="AC3723" s="33">
        <v>0</v>
      </c>
      <c r="AD3723" s="10"/>
    </row>
    <row r="3724" spans="1:154" x14ac:dyDescent="0.3">
      <c r="A3724" s="18"/>
      <c r="B3724" s="18"/>
      <c r="C3724" s="18"/>
      <c r="D3724" s="18"/>
      <c r="E3724" s="18"/>
      <c r="F3724" s="18"/>
      <c r="G3724" s="18"/>
      <c r="H3724" s="19"/>
      <c r="I3724" s="20"/>
      <c r="J3724" s="21"/>
      <c r="K3724" s="20"/>
      <c r="L3724" s="18"/>
      <c r="M3724" s="18"/>
      <c r="N3724" s="18"/>
      <c r="O3724" s="18"/>
      <c r="P3724" s="18"/>
      <c r="Q3724" s="20"/>
      <c r="R3724" s="20"/>
      <c r="S3724" s="20"/>
      <c r="T3724" s="18"/>
      <c r="U3724" s="94"/>
      <c r="V3724" s="23"/>
      <c r="W3724" s="20"/>
      <c r="X3724" s="20"/>
      <c r="Y3724" s="20"/>
      <c r="Z3724" s="20"/>
      <c r="AA3724" s="18"/>
      <c r="AB3724" s="18"/>
      <c r="AC3724" s="21"/>
      <c r="AD3724" s="20"/>
      <c r="AE3724" s="39"/>
      <c r="AF3724" s="39"/>
      <c r="AG3724" s="39"/>
      <c r="AH3724" s="39"/>
      <c r="AI3724" s="39"/>
      <c r="AJ3724" s="39"/>
      <c r="AK3724" s="39"/>
      <c r="AL3724" s="39"/>
      <c r="AM3724" s="39"/>
      <c r="AN3724" s="39"/>
      <c r="AO3724" s="39"/>
      <c r="AP3724" s="39"/>
      <c r="AQ3724" s="39"/>
      <c r="AR3724" s="39"/>
      <c r="AS3724" s="39"/>
      <c r="AT3724" s="39"/>
      <c r="AU3724" s="39"/>
      <c r="AV3724" s="39"/>
      <c r="AW3724" s="39"/>
      <c r="AX3724" s="39"/>
      <c r="AY3724" s="39"/>
      <c r="AZ3724" s="39"/>
      <c r="BA3724" s="39"/>
      <c r="BB3724" s="39"/>
      <c r="BC3724" s="39"/>
      <c r="BD3724" s="39"/>
      <c r="BE3724" s="39"/>
      <c r="BF3724" s="39"/>
      <c r="BG3724" s="39"/>
      <c r="BH3724" s="39"/>
      <c r="BI3724" s="39"/>
      <c r="BJ3724" s="39"/>
      <c r="BK3724" s="39"/>
      <c r="BL3724" s="39"/>
      <c r="BM3724" s="39"/>
      <c r="BN3724" s="39"/>
      <c r="BO3724" s="39"/>
      <c r="BP3724" s="39"/>
      <c r="BQ3724" s="39"/>
      <c r="BR3724" s="39"/>
      <c r="BS3724" s="39"/>
      <c r="BT3724" s="39"/>
      <c r="BU3724" s="39"/>
      <c r="BV3724" s="39"/>
      <c r="BW3724" s="39"/>
      <c r="BX3724" s="39"/>
      <c r="BY3724" s="39"/>
      <c r="BZ3724" s="39"/>
      <c r="CA3724" s="39"/>
      <c r="CB3724" s="39"/>
      <c r="CC3724" s="39"/>
      <c r="CD3724" s="39"/>
      <c r="CE3724" s="39"/>
      <c r="CF3724" s="39"/>
      <c r="CG3724" s="39"/>
      <c r="CH3724" s="39"/>
      <c r="CI3724" s="39"/>
      <c r="CJ3724" s="39"/>
      <c r="CK3724" s="39"/>
      <c r="CL3724" s="39"/>
      <c r="CM3724" s="39"/>
      <c r="CN3724" s="39"/>
      <c r="CO3724" s="39"/>
      <c r="CP3724" s="39"/>
      <c r="CQ3724" s="39"/>
      <c r="CR3724" s="39"/>
      <c r="CS3724" s="39"/>
      <c r="CT3724" s="39"/>
      <c r="CU3724" s="39"/>
      <c r="CV3724" s="39"/>
      <c r="CW3724" s="39"/>
      <c r="CX3724" s="39"/>
      <c r="CY3724" s="39"/>
      <c r="CZ3724" s="39"/>
      <c r="DA3724" s="39"/>
      <c r="DB3724" s="39"/>
      <c r="DC3724" s="39"/>
      <c r="DD3724" s="39"/>
      <c r="DE3724" s="39"/>
      <c r="DF3724" s="39"/>
      <c r="DG3724" s="39"/>
      <c r="DH3724" s="39"/>
      <c r="DI3724" s="39"/>
      <c r="DJ3724" s="39"/>
      <c r="DK3724" s="39"/>
      <c r="DL3724" s="39"/>
      <c r="DM3724" s="39"/>
      <c r="DN3724" s="39"/>
      <c r="DO3724" s="39"/>
      <c r="DP3724" s="39"/>
      <c r="DQ3724" s="39"/>
      <c r="DR3724" s="39"/>
      <c r="DS3724" s="39"/>
      <c r="DT3724" s="39"/>
      <c r="DU3724" s="39"/>
      <c r="DV3724" s="39"/>
      <c r="DW3724" s="39"/>
      <c r="DX3724" s="39"/>
      <c r="DY3724" s="39"/>
      <c r="DZ3724" s="39"/>
      <c r="EA3724" s="39"/>
      <c r="EB3724" s="39"/>
      <c r="EC3724" s="39"/>
      <c r="ED3724" s="39"/>
      <c r="EE3724" s="39"/>
      <c r="EF3724" s="39"/>
      <c r="EG3724" s="39"/>
      <c r="EH3724" s="39"/>
      <c r="EI3724" s="39"/>
      <c r="EJ3724" s="39"/>
      <c r="EK3724" s="39"/>
      <c r="EL3724" s="39"/>
      <c r="EM3724" s="39"/>
      <c r="EN3724" s="39"/>
      <c r="EO3724" s="39"/>
      <c r="EP3724" s="39"/>
      <c r="EQ3724" s="39"/>
      <c r="ER3724" s="39"/>
      <c r="ES3724" s="39"/>
      <c r="ET3724" s="39"/>
      <c r="EU3724" s="39"/>
      <c r="EV3724" s="39"/>
      <c r="EW3724" s="39"/>
      <c r="EX3724" s="39"/>
    </row>
    <row r="3725" spans="1:154" x14ac:dyDescent="0.3">
      <c r="A3725" s="29">
        <v>3036</v>
      </c>
      <c r="B3725" s="29" t="s">
        <v>47</v>
      </c>
      <c r="C3725" s="29">
        <v>5451</v>
      </c>
      <c r="D3725" s="29">
        <v>3</v>
      </c>
      <c r="E3725" s="29">
        <v>3</v>
      </c>
      <c r="F3725" s="29">
        <v>1</v>
      </c>
      <c r="G3725" s="29">
        <v>49</v>
      </c>
      <c r="H3725" s="25" t="s">
        <v>476</v>
      </c>
      <c r="I3725" s="36">
        <v>1349</v>
      </c>
      <c r="J3725" s="41">
        <v>150</v>
      </c>
      <c r="K3725" s="74">
        <f t="shared" si="411"/>
        <v>202350</v>
      </c>
      <c r="L3725" s="29"/>
      <c r="M3725" s="29"/>
      <c r="N3725" s="29"/>
      <c r="O3725" s="29"/>
      <c r="P3725" s="29"/>
      <c r="Q3725" s="36"/>
      <c r="R3725" s="36"/>
      <c r="S3725" s="36"/>
      <c r="T3725" s="29"/>
      <c r="U3725" s="185"/>
      <c r="V3725" s="37"/>
      <c r="W3725" s="36"/>
      <c r="X3725" s="75">
        <f>K3725+W3725</f>
        <v>202350</v>
      </c>
      <c r="Y3725" s="36"/>
      <c r="Z3725" s="74">
        <v>50000000</v>
      </c>
      <c r="AA3725" s="29">
        <v>0</v>
      </c>
      <c r="AB3725" s="29">
        <v>0</v>
      </c>
      <c r="AC3725" s="41" t="s">
        <v>1525</v>
      </c>
      <c r="AD3725" s="36"/>
    </row>
    <row r="3726" spans="1:154" s="39" customFormat="1" x14ac:dyDescent="0.3">
      <c r="A3726" s="107"/>
      <c r="B3726" s="107"/>
      <c r="C3726" s="107"/>
      <c r="D3726" s="107"/>
      <c r="E3726" s="107"/>
      <c r="F3726" s="107"/>
      <c r="G3726" s="107"/>
      <c r="H3726" s="108"/>
      <c r="I3726" s="64"/>
      <c r="J3726" s="58"/>
      <c r="K3726" s="110"/>
      <c r="L3726" s="107"/>
      <c r="M3726" s="107"/>
      <c r="N3726" s="107"/>
      <c r="O3726" s="107"/>
      <c r="P3726" s="107"/>
      <c r="Q3726" s="64"/>
      <c r="R3726" s="64"/>
      <c r="S3726" s="64"/>
      <c r="T3726" s="107"/>
      <c r="U3726" s="197"/>
      <c r="V3726" s="109"/>
      <c r="W3726" s="64"/>
      <c r="X3726" s="111"/>
      <c r="Y3726" s="64"/>
      <c r="Z3726" s="110"/>
      <c r="AA3726" s="107"/>
      <c r="AB3726" s="107"/>
      <c r="AC3726" s="58"/>
      <c r="AD3726" s="64"/>
    </row>
    <row r="3727" spans="1:154" x14ac:dyDescent="0.3">
      <c r="A3727" s="29">
        <v>3037</v>
      </c>
      <c r="B3727" s="29" t="s">
        <v>47</v>
      </c>
      <c r="C3727" s="29">
        <v>11081</v>
      </c>
      <c r="D3727" s="29">
        <v>1</v>
      </c>
      <c r="E3727" s="29">
        <v>3</v>
      </c>
      <c r="F3727" s="29">
        <v>2</v>
      </c>
      <c r="G3727" s="29">
        <v>54</v>
      </c>
      <c r="H3727" s="25" t="s">
        <v>476</v>
      </c>
      <c r="I3727" s="36">
        <v>1454</v>
      </c>
      <c r="J3727" s="41">
        <v>220</v>
      </c>
      <c r="K3727" s="74">
        <f t="shared" si="411"/>
        <v>319880</v>
      </c>
      <c r="L3727" s="29"/>
      <c r="M3727" s="29"/>
      <c r="N3727" s="29"/>
      <c r="O3727" s="29"/>
      <c r="P3727" s="29"/>
      <c r="Q3727" s="36"/>
      <c r="R3727" s="36"/>
      <c r="S3727" s="36"/>
      <c r="T3727" s="29"/>
      <c r="U3727" s="185"/>
      <c r="V3727" s="37"/>
      <c r="W3727" s="36"/>
      <c r="X3727" s="75">
        <f>K3727+W3727</f>
        <v>319880</v>
      </c>
      <c r="Y3727" s="36"/>
      <c r="Z3727" s="74">
        <v>50000000</v>
      </c>
      <c r="AA3727" s="29">
        <v>0</v>
      </c>
      <c r="AB3727" s="29">
        <v>0</v>
      </c>
      <c r="AC3727" s="41" t="s">
        <v>1526</v>
      </c>
      <c r="AD3727" s="36"/>
    </row>
    <row r="3728" spans="1:154" x14ac:dyDescent="0.3">
      <c r="A3728" s="18"/>
      <c r="B3728" s="18"/>
      <c r="C3728" s="18"/>
      <c r="D3728" s="18"/>
      <c r="E3728" s="18"/>
      <c r="F3728" s="18"/>
      <c r="G3728" s="18"/>
      <c r="H3728" s="19"/>
      <c r="I3728" s="20"/>
      <c r="J3728" s="21"/>
      <c r="K3728" s="20"/>
      <c r="L3728" s="18"/>
      <c r="M3728" s="18"/>
      <c r="N3728" s="18"/>
      <c r="O3728" s="18"/>
      <c r="P3728" s="18"/>
      <c r="Q3728" s="20"/>
      <c r="R3728" s="20"/>
      <c r="S3728" s="20"/>
      <c r="T3728" s="18"/>
      <c r="U3728" s="94"/>
      <c r="V3728" s="23"/>
      <c r="W3728" s="20"/>
      <c r="X3728" s="20"/>
      <c r="Y3728" s="20"/>
      <c r="Z3728" s="20"/>
      <c r="AA3728" s="18"/>
      <c r="AB3728" s="18"/>
      <c r="AC3728" s="58"/>
      <c r="AD3728" s="64"/>
      <c r="AE3728" s="39"/>
      <c r="AF3728" s="39"/>
      <c r="AG3728" s="39"/>
      <c r="AH3728" s="39"/>
      <c r="AI3728" s="39"/>
      <c r="AJ3728" s="39"/>
      <c r="AK3728" s="39"/>
      <c r="AL3728" s="39"/>
      <c r="AM3728" s="39"/>
      <c r="AN3728" s="39"/>
      <c r="AO3728" s="39"/>
      <c r="AP3728" s="39"/>
      <c r="AQ3728" s="39"/>
      <c r="AR3728" s="39"/>
      <c r="AS3728" s="39"/>
      <c r="AT3728" s="39"/>
      <c r="AU3728" s="39"/>
      <c r="AV3728" s="39"/>
      <c r="AW3728" s="39"/>
      <c r="AX3728" s="39"/>
      <c r="AY3728" s="39"/>
      <c r="AZ3728" s="39"/>
      <c r="BA3728" s="39"/>
      <c r="BB3728" s="39"/>
      <c r="BC3728" s="39"/>
      <c r="BD3728" s="39"/>
      <c r="BE3728" s="39"/>
      <c r="BF3728" s="39"/>
      <c r="BG3728" s="39"/>
      <c r="BH3728" s="39"/>
      <c r="BI3728" s="39"/>
      <c r="BJ3728" s="39"/>
      <c r="BK3728" s="39"/>
      <c r="BL3728" s="39"/>
      <c r="BM3728" s="39"/>
      <c r="BN3728" s="39"/>
      <c r="BO3728" s="39"/>
      <c r="BP3728" s="39"/>
      <c r="BQ3728" s="39"/>
      <c r="BR3728" s="39"/>
      <c r="BS3728" s="39"/>
      <c r="BT3728" s="39"/>
      <c r="BU3728" s="39"/>
      <c r="BV3728" s="39"/>
      <c r="BW3728" s="39"/>
      <c r="BX3728" s="39"/>
      <c r="BY3728" s="39"/>
      <c r="BZ3728" s="39"/>
      <c r="CA3728" s="39"/>
      <c r="CB3728" s="39"/>
      <c r="CC3728" s="39"/>
      <c r="CD3728" s="39"/>
      <c r="CE3728" s="39"/>
      <c r="CF3728" s="39"/>
      <c r="CG3728" s="39"/>
      <c r="CH3728" s="39"/>
      <c r="CI3728" s="39"/>
      <c r="CJ3728" s="39"/>
      <c r="CK3728" s="39"/>
      <c r="CL3728" s="39"/>
      <c r="CM3728" s="39"/>
      <c r="CN3728" s="39"/>
      <c r="CO3728" s="39"/>
      <c r="CP3728" s="39"/>
      <c r="CQ3728" s="39"/>
      <c r="CR3728" s="39"/>
      <c r="CS3728" s="39"/>
      <c r="CT3728" s="39"/>
      <c r="CU3728" s="39"/>
      <c r="CV3728" s="39"/>
      <c r="CW3728" s="39"/>
      <c r="CX3728" s="39"/>
      <c r="CY3728" s="39"/>
      <c r="CZ3728" s="39"/>
      <c r="DA3728" s="39"/>
      <c r="DB3728" s="39"/>
      <c r="DC3728" s="39"/>
      <c r="DD3728" s="39"/>
      <c r="DE3728" s="39"/>
      <c r="DF3728" s="39"/>
      <c r="DG3728" s="39"/>
      <c r="DH3728" s="39"/>
      <c r="DI3728" s="39"/>
      <c r="DJ3728" s="39"/>
      <c r="DK3728" s="39"/>
      <c r="DL3728" s="39"/>
      <c r="DM3728" s="39"/>
      <c r="DN3728" s="39"/>
      <c r="DO3728" s="39"/>
      <c r="DP3728" s="39"/>
      <c r="DQ3728" s="39"/>
      <c r="DR3728" s="39"/>
      <c r="DS3728" s="39"/>
      <c r="DT3728" s="39"/>
      <c r="DU3728" s="39"/>
      <c r="DV3728" s="39"/>
      <c r="DW3728" s="39"/>
      <c r="DX3728" s="39"/>
      <c r="DY3728" s="39"/>
      <c r="DZ3728" s="39"/>
      <c r="EA3728" s="39"/>
      <c r="EB3728" s="39"/>
      <c r="EC3728" s="39"/>
      <c r="ED3728" s="39"/>
      <c r="EE3728" s="39"/>
      <c r="EF3728" s="39"/>
      <c r="EG3728" s="39"/>
      <c r="EH3728" s="39"/>
      <c r="EI3728" s="39"/>
      <c r="EJ3728" s="39"/>
      <c r="EK3728" s="39"/>
      <c r="EL3728" s="39"/>
      <c r="EM3728" s="39"/>
      <c r="EN3728" s="39"/>
      <c r="EO3728" s="39"/>
      <c r="EP3728" s="39"/>
      <c r="EQ3728" s="39"/>
      <c r="ER3728" s="39"/>
      <c r="ES3728" s="39"/>
      <c r="ET3728" s="39"/>
      <c r="EU3728" s="39"/>
      <c r="EV3728" s="39"/>
      <c r="EW3728" s="39"/>
      <c r="EX3728" s="39"/>
    </row>
    <row r="3729" spans="1:154" s="39" customFormat="1" x14ac:dyDescent="0.3">
      <c r="A3729" s="29">
        <v>3038</v>
      </c>
      <c r="B3729" s="29" t="s">
        <v>47</v>
      </c>
      <c r="C3729" s="29">
        <v>13008</v>
      </c>
      <c r="D3729" s="29">
        <v>2</v>
      </c>
      <c r="E3729" s="29">
        <v>2</v>
      </c>
      <c r="F3729" s="29">
        <v>0</v>
      </c>
      <c r="G3729" s="29">
        <v>14</v>
      </c>
      <c r="H3729" s="25" t="s">
        <v>476</v>
      </c>
      <c r="I3729" s="36">
        <v>814</v>
      </c>
      <c r="J3729" s="41">
        <v>150</v>
      </c>
      <c r="K3729" s="74">
        <f t="shared" si="411"/>
        <v>122100</v>
      </c>
      <c r="L3729" s="29"/>
      <c r="M3729" s="29"/>
      <c r="N3729" s="29"/>
      <c r="O3729" s="29"/>
      <c r="P3729" s="29"/>
      <c r="Q3729" s="36"/>
      <c r="R3729" s="36"/>
      <c r="S3729" s="36"/>
      <c r="T3729" s="29"/>
      <c r="U3729" s="185"/>
      <c r="V3729" s="37"/>
      <c r="W3729" s="36"/>
      <c r="X3729" s="75">
        <f t="shared" ref="X3729:X3739" si="412">K3729+W3729</f>
        <v>122100</v>
      </c>
      <c r="Y3729" s="36"/>
      <c r="Z3729" s="74">
        <v>50000000</v>
      </c>
      <c r="AA3729" s="29">
        <v>0</v>
      </c>
      <c r="AB3729" s="29">
        <v>0</v>
      </c>
      <c r="AC3729" s="41" t="s">
        <v>1527</v>
      </c>
      <c r="AD3729" s="36"/>
      <c r="AE3729" s="16"/>
      <c r="AF3729" s="16"/>
      <c r="AG3729" s="16"/>
      <c r="AH3729" s="16"/>
      <c r="AI3729" s="16"/>
      <c r="AJ3729" s="16"/>
      <c r="AK3729" s="16"/>
      <c r="AL3729" s="16"/>
      <c r="AM3729" s="16"/>
      <c r="AN3729" s="16"/>
      <c r="AO3729" s="16"/>
      <c r="AP3729" s="16"/>
      <c r="AQ3729" s="16"/>
      <c r="AR3729" s="16"/>
      <c r="AS3729" s="16"/>
      <c r="AT3729" s="16"/>
      <c r="AU3729" s="16"/>
      <c r="AV3729" s="16"/>
      <c r="AW3729" s="16"/>
      <c r="AX3729" s="16"/>
      <c r="AY3729" s="16"/>
      <c r="AZ3729" s="16"/>
      <c r="BA3729" s="16"/>
      <c r="BB3729" s="16"/>
      <c r="BC3729" s="16"/>
      <c r="BD3729" s="16"/>
      <c r="BE3729" s="16"/>
      <c r="BF3729" s="16"/>
      <c r="BG3729" s="16"/>
      <c r="BH3729" s="16"/>
      <c r="BI3729" s="16"/>
      <c r="BJ3729" s="16"/>
      <c r="BK3729" s="16"/>
      <c r="BL3729" s="16"/>
      <c r="BM3729" s="16"/>
      <c r="BN3729" s="16"/>
      <c r="BO3729" s="16"/>
      <c r="BP3729" s="16"/>
      <c r="BQ3729" s="16"/>
      <c r="BR3729" s="16"/>
      <c r="BS3729" s="16"/>
      <c r="BT3729" s="16"/>
      <c r="BU3729" s="16"/>
      <c r="BV3729" s="16"/>
      <c r="BW3729" s="16"/>
      <c r="BX3729" s="16"/>
      <c r="BY3729" s="16"/>
      <c r="BZ3729" s="16"/>
      <c r="CA3729" s="16"/>
      <c r="CB3729" s="16"/>
      <c r="CC3729" s="16"/>
      <c r="CD3729" s="16"/>
      <c r="CE3729" s="16"/>
      <c r="CF3729" s="16"/>
      <c r="CG3729" s="16"/>
      <c r="CH3729" s="16"/>
      <c r="CI3729" s="16"/>
      <c r="CJ3729" s="16"/>
      <c r="CK3729" s="16"/>
      <c r="CL3729" s="16"/>
      <c r="CM3729" s="16"/>
      <c r="CN3729" s="16"/>
      <c r="CO3729" s="16"/>
      <c r="CP3729" s="16"/>
      <c r="CQ3729" s="16"/>
      <c r="CR3729" s="16"/>
      <c r="CS3729" s="16"/>
      <c r="CT3729" s="16"/>
      <c r="CU3729" s="16"/>
      <c r="CV3729" s="16"/>
      <c r="CW3729" s="16"/>
      <c r="CX3729" s="16"/>
      <c r="CY3729" s="16"/>
      <c r="CZ3729" s="16"/>
      <c r="DA3729" s="16"/>
      <c r="DB3729" s="16"/>
      <c r="DC3729" s="16"/>
      <c r="DD3729" s="16"/>
      <c r="DE3729" s="16"/>
      <c r="DF3729" s="16"/>
      <c r="DG3729" s="16"/>
      <c r="DH3729" s="16"/>
      <c r="DI3729" s="16"/>
      <c r="DJ3729" s="16"/>
      <c r="DK3729" s="16"/>
      <c r="DL3729" s="16"/>
      <c r="DM3729" s="16"/>
      <c r="DN3729" s="16"/>
      <c r="DO3729" s="16"/>
      <c r="DP3729" s="16"/>
      <c r="DQ3729" s="16"/>
      <c r="DR3729" s="16"/>
      <c r="DS3729" s="16"/>
      <c r="DT3729" s="16"/>
      <c r="DU3729" s="16"/>
      <c r="DV3729" s="16"/>
      <c r="DW3729" s="16"/>
      <c r="DX3729" s="16"/>
      <c r="DY3729" s="16"/>
      <c r="DZ3729" s="16"/>
      <c r="EA3729" s="16"/>
      <c r="EB3729" s="16"/>
      <c r="EC3729" s="16"/>
      <c r="ED3729" s="16"/>
      <c r="EE3729" s="16"/>
      <c r="EF3729" s="16"/>
      <c r="EG3729" s="16"/>
      <c r="EH3729" s="16"/>
      <c r="EI3729" s="16"/>
      <c r="EJ3729" s="16"/>
      <c r="EK3729" s="16"/>
      <c r="EL3729" s="16"/>
      <c r="EM3729" s="16"/>
      <c r="EN3729" s="16"/>
      <c r="EO3729" s="16"/>
      <c r="EP3729" s="16"/>
      <c r="EQ3729" s="16"/>
      <c r="ER3729" s="16"/>
      <c r="ES3729" s="16"/>
      <c r="ET3729" s="16"/>
      <c r="EU3729" s="16"/>
      <c r="EV3729" s="16"/>
      <c r="EW3729" s="16"/>
      <c r="EX3729" s="16"/>
    </row>
    <row r="3730" spans="1:154" x14ac:dyDescent="0.3">
      <c r="A3730" s="18"/>
      <c r="B3730" s="18"/>
      <c r="C3730" s="18"/>
      <c r="D3730" s="18"/>
      <c r="E3730" s="18"/>
      <c r="F3730" s="18"/>
      <c r="G3730" s="18"/>
      <c r="H3730" s="19"/>
      <c r="I3730" s="20"/>
      <c r="J3730" s="21"/>
      <c r="K3730" s="20"/>
      <c r="L3730" s="18"/>
      <c r="M3730" s="18"/>
      <c r="N3730" s="18"/>
      <c r="O3730" s="18"/>
      <c r="P3730" s="18"/>
      <c r="Q3730" s="20"/>
      <c r="R3730" s="20"/>
      <c r="S3730" s="20"/>
      <c r="T3730" s="18"/>
      <c r="U3730" s="94"/>
      <c r="V3730" s="23"/>
      <c r="W3730" s="20"/>
      <c r="X3730" s="20"/>
      <c r="Y3730" s="20"/>
      <c r="Z3730" s="20"/>
      <c r="AA3730" s="18"/>
      <c r="AB3730" s="18"/>
      <c r="AC3730" s="58"/>
      <c r="AD3730" s="64"/>
      <c r="AE3730" s="39"/>
      <c r="AF3730" s="39"/>
      <c r="AG3730" s="39"/>
      <c r="AH3730" s="39"/>
      <c r="AI3730" s="39"/>
      <c r="AJ3730" s="39"/>
      <c r="AK3730" s="39"/>
      <c r="AL3730" s="39"/>
      <c r="AM3730" s="39"/>
      <c r="AN3730" s="39"/>
      <c r="AO3730" s="39"/>
      <c r="AP3730" s="39"/>
      <c r="AQ3730" s="39"/>
      <c r="AR3730" s="39"/>
      <c r="AS3730" s="39"/>
      <c r="AT3730" s="39"/>
      <c r="AU3730" s="39"/>
      <c r="AV3730" s="39"/>
      <c r="AW3730" s="39"/>
      <c r="AX3730" s="39"/>
      <c r="AY3730" s="39"/>
      <c r="AZ3730" s="39"/>
      <c r="BA3730" s="39"/>
      <c r="BB3730" s="39"/>
      <c r="BC3730" s="39"/>
      <c r="BD3730" s="39"/>
      <c r="BE3730" s="39"/>
      <c r="BF3730" s="39"/>
      <c r="BG3730" s="39"/>
      <c r="BH3730" s="39"/>
      <c r="BI3730" s="39"/>
      <c r="BJ3730" s="39"/>
      <c r="BK3730" s="39"/>
      <c r="BL3730" s="39"/>
      <c r="BM3730" s="39"/>
      <c r="BN3730" s="39"/>
      <c r="BO3730" s="39"/>
      <c r="BP3730" s="39"/>
      <c r="BQ3730" s="39"/>
      <c r="BR3730" s="39"/>
      <c r="BS3730" s="39"/>
      <c r="BT3730" s="39"/>
      <c r="BU3730" s="39"/>
      <c r="BV3730" s="39"/>
      <c r="BW3730" s="39"/>
      <c r="BX3730" s="39"/>
      <c r="BY3730" s="39"/>
      <c r="BZ3730" s="39"/>
      <c r="CA3730" s="39"/>
      <c r="CB3730" s="39"/>
      <c r="CC3730" s="39"/>
      <c r="CD3730" s="39"/>
      <c r="CE3730" s="39"/>
      <c r="CF3730" s="39"/>
      <c r="CG3730" s="39"/>
      <c r="CH3730" s="39"/>
      <c r="CI3730" s="39"/>
      <c r="CJ3730" s="39"/>
      <c r="CK3730" s="39"/>
      <c r="CL3730" s="39"/>
      <c r="CM3730" s="39"/>
      <c r="CN3730" s="39"/>
      <c r="CO3730" s="39"/>
      <c r="CP3730" s="39"/>
      <c r="CQ3730" s="39"/>
      <c r="CR3730" s="39"/>
      <c r="CS3730" s="39"/>
      <c r="CT3730" s="39"/>
      <c r="CU3730" s="39"/>
      <c r="CV3730" s="39"/>
      <c r="CW3730" s="39"/>
      <c r="CX3730" s="39"/>
      <c r="CY3730" s="39"/>
      <c r="CZ3730" s="39"/>
      <c r="DA3730" s="39"/>
      <c r="DB3730" s="39"/>
      <c r="DC3730" s="39"/>
      <c r="DD3730" s="39"/>
      <c r="DE3730" s="39"/>
      <c r="DF3730" s="39"/>
      <c r="DG3730" s="39"/>
      <c r="DH3730" s="39"/>
      <c r="DI3730" s="39"/>
      <c r="DJ3730" s="39"/>
      <c r="DK3730" s="39"/>
      <c r="DL3730" s="39"/>
      <c r="DM3730" s="39"/>
      <c r="DN3730" s="39"/>
      <c r="DO3730" s="39"/>
      <c r="DP3730" s="39"/>
      <c r="DQ3730" s="39"/>
      <c r="DR3730" s="39"/>
      <c r="DS3730" s="39"/>
      <c r="DT3730" s="39"/>
      <c r="DU3730" s="39"/>
      <c r="DV3730" s="39"/>
      <c r="DW3730" s="39"/>
      <c r="DX3730" s="39"/>
      <c r="DY3730" s="39"/>
      <c r="DZ3730" s="39"/>
      <c r="EA3730" s="39"/>
      <c r="EB3730" s="39"/>
      <c r="EC3730" s="39"/>
      <c r="ED3730" s="39"/>
      <c r="EE3730" s="39"/>
      <c r="EF3730" s="39"/>
      <c r="EG3730" s="39"/>
      <c r="EH3730" s="39"/>
      <c r="EI3730" s="39"/>
      <c r="EJ3730" s="39"/>
      <c r="EK3730" s="39"/>
      <c r="EL3730" s="39"/>
      <c r="EM3730" s="39"/>
      <c r="EN3730" s="39"/>
      <c r="EO3730" s="39"/>
      <c r="EP3730" s="39"/>
      <c r="EQ3730" s="39"/>
      <c r="ER3730" s="39"/>
      <c r="ES3730" s="39"/>
      <c r="ET3730" s="39"/>
      <c r="EU3730" s="39"/>
      <c r="EV3730" s="39"/>
      <c r="EW3730" s="39"/>
      <c r="EX3730" s="39"/>
    </row>
    <row r="3731" spans="1:154" x14ac:dyDescent="0.3">
      <c r="A3731" s="29">
        <v>3039</v>
      </c>
      <c r="B3731" s="29" t="s">
        <v>47</v>
      </c>
      <c r="C3731" s="29">
        <v>416</v>
      </c>
      <c r="D3731" s="29">
        <v>8</v>
      </c>
      <c r="E3731" s="29">
        <v>1</v>
      </c>
      <c r="F3731" s="29">
        <v>2</v>
      </c>
      <c r="G3731" s="29">
        <v>46</v>
      </c>
      <c r="H3731" s="25" t="s">
        <v>476</v>
      </c>
      <c r="I3731" s="36">
        <v>646</v>
      </c>
      <c r="J3731" s="41">
        <v>200</v>
      </c>
      <c r="K3731" s="74">
        <f t="shared" si="411"/>
        <v>129200</v>
      </c>
      <c r="L3731" s="29"/>
      <c r="M3731" s="29"/>
      <c r="N3731" s="29"/>
      <c r="O3731" s="29"/>
      <c r="P3731" s="29"/>
      <c r="Q3731" s="36"/>
      <c r="R3731" s="36"/>
      <c r="S3731" s="36"/>
      <c r="T3731" s="29"/>
      <c r="U3731" s="185"/>
      <c r="V3731" s="37"/>
      <c r="W3731" s="36"/>
      <c r="X3731" s="75">
        <f t="shared" si="412"/>
        <v>129200</v>
      </c>
      <c r="Y3731" s="36"/>
      <c r="Z3731" s="74">
        <v>50000000</v>
      </c>
      <c r="AA3731" s="29">
        <v>0</v>
      </c>
      <c r="AB3731" s="29">
        <v>0</v>
      </c>
      <c r="AC3731" s="41" t="s">
        <v>1528</v>
      </c>
      <c r="AD3731" s="36"/>
    </row>
    <row r="3732" spans="1:154" s="39" customFormat="1" x14ac:dyDescent="0.3">
      <c r="A3732" s="18"/>
      <c r="B3732" s="18"/>
      <c r="C3732" s="18"/>
      <c r="D3732" s="18"/>
      <c r="E3732" s="18"/>
      <c r="F3732" s="18"/>
      <c r="G3732" s="18"/>
      <c r="H3732" s="19"/>
      <c r="I3732" s="20"/>
      <c r="J3732" s="21"/>
      <c r="K3732" s="20"/>
      <c r="L3732" s="18"/>
      <c r="M3732" s="18"/>
      <c r="N3732" s="18"/>
      <c r="O3732" s="18"/>
      <c r="P3732" s="18"/>
      <c r="Q3732" s="20"/>
      <c r="R3732" s="20"/>
      <c r="S3732" s="20"/>
      <c r="T3732" s="18"/>
      <c r="U3732" s="94"/>
      <c r="V3732" s="23"/>
      <c r="W3732" s="20"/>
      <c r="X3732" s="20"/>
      <c r="Y3732" s="20"/>
      <c r="Z3732" s="20"/>
      <c r="AA3732" s="18"/>
      <c r="AB3732" s="18"/>
      <c r="AC3732" s="58"/>
      <c r="AD3732" s="64"/>
    </row>
    <row r="3733" spans="1:154" x14ac:dyDescent="0.3">
      <c r="A3733" s="29">
        <v>3040</v>
      </c>
      <c r="B3733" s="29" t="s">
        <v>47</v>
      </c>
      <c r="C3733" s="29">
        <v>13778</v>
      </c>
      <c r="D3733" s="29">
        <v>4</v>
      </c>
      <c r="E3733" s="29">
        <v>1</v>
      </c>
      <c r="F3733" s="29">
        <v>2</v>
      </c>
      <c r="G3733" s="29">
        <v>12</v>
      </c>
      <c r="H3733" s="25" t="s">
        <v>476</v>
      </c>
      <c r="I3733" s="36">
        <v>612</v>
      </c>
      <c r="J3733" s="41">
        <v>250</v>
      </c>
      <c r="K3733" s="74">
        <f t="shared" si="411"/>
        <v>153000</v>
      </c>
      <c r="L3733" s="29"/>
      <c r="M3733" s="29"/>
      <c r="N3733" s="29"/>
      <c r="O3733" s="29"/>
      <c r="P3733" s="29"/>
      <c r="Q3733" s="36"/>
      <c r="R3733" s="36"/>
      <c r="S3733" s="36"/>
      <c r="T3733" s="29"/>
      <c r="U3733" s="185"/>
      <c r="V3733" s="37"/>
      <c r="W3733" s="36"/>
      <c r="X3733" s="75">
        <f t="shared" si="412"/>
        <v>153000</v>
      </c>
      <c r="Y3733" s="36"/>
      <c r="Z3733" s="74">
        <v>50000000</v>
      </c>
      <c r="AA3733" s="29">
        <v>0</v>
      </c>
      <c r="AB3733" s="29">
        <v>0</v>
      </c>
      <c r="AC3733" s="41" t="s">
        <v>1529</v>
      </c>
      <c r="AD3733" s="36"/>
    </row>
    <row r="3734" spans="1:154" s="39" customFormat="1" x14ac:dyDescent="0.3">
      <c r="A3734" s="9"/>
      <c r="B3734" s="9" t="s">
        <v>47</v>
      </c>
      <c r="C3734" s="9">
        <v>11468</v>
      </c>
      <c r="D3734" s="9">
        <v>4</v>
      </c>
      <c r="E3734" s="9">
        <v>6</v>
      </c>
      <c r="F3734" s="9">
        <v>0</v>
      </c>
      <c r="G3734" s="9">
        <v>39</v>
      </c>
      <c r="H3734" s="30" t="s">
        <v>476</v>
      </c>
      <c r="I3734" s="10">
        <v>2439</v>
      </c>
      <c r="J3734" s="33">
        <v>150</v>
      </c>
      <c r="K3734" s="34">
        <f t="shared" si="411"/>
        <v>365850</v>
      </c>
      <c r="L3734" s="9"/>
      <c r="M3734" s="9"/>
      <c r="N3734" s="9"/>
      <c r="O3734" s="9"/>
      <c r="P3734" s="9"/>
      <c r="Q3734" s="10"/>
      <c r="R3734" s="10"/>
      <c r="S3734" s="10"/>
      <c r="T3734" s="9"/>
      <c r="U3734" s="2"/>
      <c r="V3734" s="35"/>
      <c r="W3734" s="10"/>
      <c r="X3734" s="31">
        <f t="shared" si="412"/>
        <v>365850</v>
      </c>
      <c r="Y3734" s="10"/>
      <c r="Z3734" s="34">
        <v>50000000</v>
      </c>
      <c r="AA3734" s="9">
        <v>0</v>
      </c>
      <c r="AB3734" s="9">
        <v>0</v>
      </c>
      <c r="AC3734" s="33">
        <v>0</v>
      </c>
      <c r="AD3734" s="10"/>
      <c r="AE3734" s="16"/>
      <c r="AF3734" s="16"/>
      <c r="AG3734" s="16"/>
      <c r="AH3734" s="16"/>
      <c r="AI3734" s="16"/>
      <c r="AJ3734" s="16"/>
      <c r="AK3734" s="16"/>
      <c r="AL3734" s="16"/>
      <c r="AM3734" s="16"/>
      <c r="AN3734" s="16"/>
      <c r="AO3734" s="16"/>
      <c r="AP3734" s="16"/>
      <c r="AQ3734" s="16"/>
      <c r="AR3734" s="16"/>
      <c r="AS3734" s="16"/>
      <c r="AT3734" s="16"/>
      <c r="AU3734" s="16"/>
      <c r="AV3734" s="16"/>
      <c r="AW3734" s="16"/>
      <c r="AX3734" s="16"/>
      <c r="AY3734" s="16"/>
      <c r="AZ3734" s="16"/>
      <c r="BA3734" s="16"/>
      <c r="BB3734" s="16"/>
      <c r="BC3734" s="16"/>
      <c r="BD3734" s="16"/>
      <c r="BE3734" s="16"/>
      <c r="BF3734" s="16"/>
      <c r="BG3734" s="16"/>
      <c r="BH3734" s="16"/>
      <c r="BI3734" s="16"/>
      <c r="BJ3734" s="16"/>
      <c r="BK3734" s="16"/>
      <c r="BL3734" s="16"/>
      <c r="BM3734" s="16"/>
      <c r="BN3734" s="16"/>
      <c r="BO3734" s="16"/>
      <c r="BP3734" s="16"/>
      <c r="BQ3734" s="16"/>
      <c r="BR3734" s="16"/>
      <c r="BS3734" s="16"/>
      <c r="BT3734" s="16"/>
      <c r="BU3734" s="16"/>
      <c r="BV3734" s="16"/>
      <c r="BW3734" s="16"/>
      <c r="BX3734" s="16"/>
      <c r="BY3734" s="16"/>
      <c r="BZ3734" s="16"/>
      <c r="CA3734" s="16"/>
      <c r="CB3734" s="16"/>
      <c r="CC3734" s="16"/>
      <c r="CD3734" s="16"/>
      <c r="CE3734" s="16"/>
      <c r="CF3734" s="16"/>
      <c r="CG3734" s="16"/>
      <c r="CH3734" s="16"/>
      <c r="CI3734" s="16"/>
      <c r="CJ3734" s="16"/>
      <c r="CK3734" s="16"/>
      <c r="CL3734" s="16"/>
      <c r="CM3734" s="16"/>
      <c r="CN3734" s="16"/>
      <c r="CO3734" s="16"/>
      <c r="CP3734" s="16"/>
      <c r="CQ3734" s="16"/>
      <c r="CR3734" s="16"/>
      <c r="CS3734" s="16"/>
      <c r="CT3734" s="16"/>
      <c r="CU3734" s="16"/>
      <c r="CV3734" s="16"/>
      <c r="CW3734" s="16"/>
      <c r="CX3734" s="16"/>
      <c r="CY3734" s="16"/>
      <c r="CZ3734" s="16"/>
      <c r="DA3734" s="16"/>
      <c r="DB3734" s="16"/>
      <c r="DC3734" s="16"/>
      <c r="DD3734" s="16"/>
      <c r="DE3734" s="16"/>
      <c r="DF3734" s="16"/>
      <c r="DG3734" s="16"/>
      <c r="DH3734" s="16"/>
      <c r="DI3734" s="16"/>
      <c r="DJ3734" s="16"/>
      <c r="DK3734" s="16"/>
      <c r="DL3734" s="16"/>
      <c r="DM3734" s="16"/>
      <c r="DN3734" s="16"/>
      <c r="DO3734" s="16"/>
      <c r="DP3734" s="16"/>
      <c r="DQ3734" s="16"/>
      <c r="DR3734" s="16"/>
      <c r="DS3734" s="16"/>
      <c r="DT3734" s="16"/>
      <c r="DU3734" s="16"/>
      <c r="DV3734" s="16"/>
      <c r="DW3734" s="16"/>
      <c r="DX3734" s="16"/>
      <c r="DY3734" s="16"/>
      <c r="DZ3734" s="16"/>
      <c r="EA3734" s="16"/>
      <c r="EB3734" s="16"/>
      <c r="EC3734" s="16"/>
      <c r="ED3734" s="16"/>
      <c r="EE3734" s="16"/>
      <c r="EF3734" s="16"/>
      <c r="EG3734" s="16"/>
      <c r="EH3734" s="16"/>
      <c r="EI3734" s="16"/>
      <c r="EJ3734" s="16"/>
      <c r="EK3734" s="16"/>
      <c r="EL3734" s="16"/>
      <c r="EM3734" s="16"/>
      <c r="EN3734" s="16"/>
      <c r="EO3734" s="16"/>
      <c r="EP3734" s="16"/>
      <c r="EQ3734" s="16"/>
      <c r="ER3734" s="16"/>
      <c r="ES3734" s="16"/>
      <c r="ET3734" s="16"/>
      <c r="EU3734" s="16"/>
      <c r="EV3734" s="16"/>
      <c r="EW3734" s="16"/>
      <c r="EX3734" s="16"/>
    </row>
    <row r="3735" spans="1:154" x14ac:dyDescent="0.3">
      <c r="A3735" s="9"/>
      <c r="B3735" s="9" t="s">
        <v>47</v>
      </c>
      <c r="C3735" s="9">
        <v>10752</v>
      </c>
      <c r="D3735" s="9">
        <v>4</v>
      </c>
      <c r="E3735" s="9">
        <v>0</v>
      </c>
      <c r="F3735" s="9">
        <v>3</v>
      </c>
      <c r="G3735" s="9">
        <v>17</v>
      </c>
      <c r="H3735" s="30" t="s">
        <v>477</v>
      </c>
      <c r="I3735" s="10">
        <v>317</v>
      </c>
      <c r="J3735" s="33">
        <v>250</v>
      </c>
      <c r="K3735" s="34">
        <f t="shared" si="411"/>
        <v>79250</v>
      </c>
      <c r="L3735" s="9"/>
      <c r="M3735" s="9"/>
      <c r="N3735" s="9"/>
      <c r="O3735" s="30"/>
      <c r="P3735" s="9"/>
      <c r="Q3735" s="10"/>
      <c r="R3735" s="10"/>
      <c r="S3735" s="34"/>
      <c r="T3735" s="9"/>
      <c r="U3735" s="2"/>
      <c r="V3735" s="34"/>
      <c r="W3735" s="34"/>
      <c r="X3735" s="31">
        <f t="shared" si="412"/>
        <v>79250</v>
      </c>
      <c r="Y3735" s="34"/>
      <c r="Z3735" s="10"/>
      <c r="AA3735" s="34">
        <f>X3735-Z3735</f>
        <v>79250</v>
      </c>
      <c r="AB3735" s="9">
        <v>0.02</v>
      </c>
      <c r="AC3735" s="33">
        <v>0</v>
      </c>
      <c r="AD3735" s="10"/>
    </row>
    <row r="3736" spans="1:154" s="39" customFormat="1" x14ac:dyDescent="0.3">
      <c r="A3736" s="9"/>
      <c r="B3736" s="9"/>
      <c r="C3736" s="9"/>
      <c r="D3736" s="9"/>
      <c r="E3736" s="9"/>
      <c r="F3736" s="9"/>
      <c r="G3736" s="9"/>
      <c r="H3736" s="30"/>
      <c r="I3736" s="10"/>
      <c r="J3736" s="33"/>
      <c r="K3736" s="34"/>
      <c r="L3736" s="9">
        <v>1</v>
      </c>
      <c r="M3736" s="9" t="s">
        <v>53</v>
      </c>
      <c r="N3736" s="9" t="s">
        <v>48</v>
      </c>
      <c r="O3736" s="30" t="s">
        <v>477</v>
      </c>
      <c r="P3736" s="9">
        <v>210</v>
      </c>
      <c r="Q3736" s="10">
        <v>100</v>
      </c>
      <c r="R3736" s="10">
        <v>6750</v>
      </c>
      <c r="S3736" s="159">
        <f>P3736*R3736</f>
        <v>1417500</v>
      </c>
      <c r="T3736" s="9">
        <v>14</v>
      </c>
      <c r="U3736" s="2">
        <v>18</v>
      </c>
      <c r="V3736" s="34">
        <f>S3736*U3736/100</f>
        <v>255150</v>
      </c>
      <c r="W3736" s="34">
        <f>S3736-V3736</f>
        <v>1162350</v>
      </c>
      <c r="X3736" s="31">
        <f t="shared" si="412"/>
        <v>1162350</v>
      </c>
      <c r="Y3736" s="34"/>
      <c r="Z3736" s="34">
        <v>10000000</v>
      </c>
      <c r="AA3736" s="9">
        <v>0</v>
      </c>
      <c r="AB3736" s="9">
        <v>0</v>
      </c>
      <c r="AC3736" s="76"/>
      <c r="AD3736" s="67"/>
      <c r="AE3736" s="16"/>
      <c r="AF3736" s="16"/>
      <c r="AG3736" s="16"/>
      <c r="AH3736" s="16"/>
      <c r="AI3736" s="16"/>
      <c r="AJ3736" s="16"/>
      <c r="AK3736" s="16"/>
      <c r="AL3736" s="16"/>
      <c r="AM3736" s="16"/>
      <c r="AN3736" s="16"/>
      <c r="AO3736" s="16"/>
      <c r="AP3736" s="16"/>
      <c r="AQ3736" s="16"/>
      <c r="AR3736" s="16"/>
      <c r="AS3736" s="16"/>
      <c r="AT3736" s="16"/>
      <c r="AU3736" s="16"/>
      <c r="AV3736" s="16"/>
      <c r="AW3736" s="16"/>
      <c r="AX3736" s="16"/>
      <c r="AY3736" s="16"/>
      <c r="AZ3736" s="16"/>
      <c r="BA3736" s="16"/>
      <c r="BB3736" s="16"/>
      <c r="BC3736" s="16"/>
      <c r="BD3736" s="16"/>
      <c r="BE3736" s="16"/>
      <c r="BF3736" s="16"/>
      <c r="BG3736" s="16"/>
      <c r="BH3736" s="16"/>
      <c r="BI3736" s="16"/>
      <c r="BJ3736" s="16"/>
      <c r="BK3736" s="16"/>
      <c r="BL3736" s="16"/>
      <c r="BM3736" s="16"/>
      <c r="BN3736" s="16"/>
      <c r="BO3736" s="16"/>
      <c r="BP3736" s="16"/>
      <c r="BQ3736" s="16"/>
      <c r="BR3736" s="16"/>
      <c r="BS3736" s="16"/>
      <c r="BT3736" s="16"/>
      <c r="BU3736" s="16"/>
      <c r="BV3736" s="16"/>
      <c r="BW3736" s="16"/>
      <c r="BX3736" s="16"/>
      <c r="BY3736" s="16"/>
      <c r="BZ3736" s="16"/>
      <c r="CA3736" s="16"/>
      <c r="CB3736" s="16"/>
      <c r="CC3736" s="16"/>
      <c r="CD3736" s="16"/>
      <c r="CE3736" s="16"/>
      <c r="CF3736" s="16"/>
      <c r="CG3736" s="16"/>
      <c r="CH3736" s="16"/>
      <c r="CI3736" s="16"/>
      <c r="CJ3736" s="16"/>
      <c r="CK3736" s="16"/>
      <c r="CL3736" s="16"/>
      <c r="CM3736" s="16"/>
      <c r="CN3736" s="16"/>
      <c r="CO3736" s="16"/>
      <c r="CP3736" s="16"/>
      <c r="CQ3736" s="16"/>
      <c r="CR3736" s="16"/>
      <c r="CS3736" s="16"/>
      <c r="CT3736" s="16"/>
      <c r="CU3736" s="16"/>
      <c r="CV3736" s="16"/>
      <c r="CW3736" s="16"/>
      <c r="CX3736" s="16"/>
      <c r="CY3736" s="16"/>
      <c r="CZ3736" s="16"/>
      <c r="DA3736" s="16"/>
      <c r="DB3736" s="16"/>
      <c r="DC3736" s="16"/>
      <c r="DD3736" s="16"/>
      <c r="DE3736" s="16"/>
      <c r="DF3736" s="16"/>
      <c r="DG3736" s="16"/>
      <c r="DH3736" s="16"/>
      <c r="DI3736" s="16"/>
      <c r="DJ3736" s="16"/>
      <c r="DK3736" s="16"/>
      <c r="DL3736" s="16"/>
      <c r="DM3736" s="16"/>
      <c r="DN3736" s="16"/>
      <c r="DO3736" s="16"/>
      <c r="DP3736" s="16"/>
      <c r="DQ3736" s="16"/>
      <c r="DR3736" s="16"/>
      <c r="DS3736" s="16"/>
      <c r="DT3736" s="16"/>
      <c r="DU3736" s="16"/>
      <c r="DV3736" s="16"/>
      <c r="DW3736" s="16"/>
      <c r="DX3736" s="16"/>
      <c r="DY3736" s="16"/>
      <c r="DZ3736" s="16"/>
      <c r="EA3736" s="16"/>
      <c r="EB3736" s="16"/>
      <c r="EC3736" s="16"/>
      <c r="ED3736" s="16"/>
      <c r="EE3736" s="16"/>
      <c r="EF3736" s="16"/>
      <c r="EG3736" s="16"/>
      <c r="EH3736" s="16"/>
      <c r="EI3736" s="16"/>
      <c r="EJ3736" s="16"/>
      <c r="EK3736" s="16"/>
      <c r="EL3736" s="16"/>
      <c r="EM3736" s="16"/>
      <c r="EN3736" s="16"/>
      <c r="EO3736" s="16"/>
      <c r="EP3736" s="16"/>
      <c r="EQ3736" s="16"/>
      <c r="ER3736" s="16"/>
      <c r="ES3736" s="16"/>
      <c r="ET3736" s="16"/>
      <c r="EU3736" s="16"/>
      <c r="EV3736" s="16"/>
      <c r="EW3736" s="16"/>
      <c r="EX3736" s="16"/>
    </row>
    <row r="3737" spans="1:154" x14ac:dyDescent="0.3">
      <c r="A3737" s="9"/>
      <c r="B3737" s="9"/>
      <c r="C3737" s="9"/>
      <c r="D3737" s="9"/>
      <c r="E3737" s="9"/>
      <c r="F3737" s="9"/>
      <c r="G3737" s="9"/>
      <c r="H3737" s="30"/>
      <c r="I3737" s="10"/>
      <c r="J3737" s="33"/>
      <c r="K3737" s="34"/>
      <c r="L3737" s="9">
        <v>2</v>
      </c>
      <c r="M3737" s="9" t="s">
        <v>53</v>
      </c>
      <c r="N3737" s="9" t="s">
        <v>48</v>
      </c>
      <c r="O3737" s="30" t="s">
        <v>477</v>
      </c>
      <c r="P3737" s="9">
        <v>35</v>
      </c>
      <c r="Q3737" s="10">
        <v>100</v>
      </c>
      <c r="R3737" s="10">
        <v>6750</v>
      </c>
      <c r="S3737" s="34">
        <f>P3737*R3737</f>
        <v>236250</v>
      </c>
      <c r="T3737" s="9">
        <v>14</v>
      </c>
      <c r="U3737" s="2">
        <v>18</v>
      </c>
      <c r="V3737" s="34">
        <f>S3737*U3737/100</f>
        <v>42525</v>
      </c>
      <c r="W3737" s="34">
        <f>S3737-V3737</f>
        <v>193725</v>
      </c>
      <c r="X3737" s="31">
        <f t="shared" si="412"/>
        <v>193725</v>
      </c>
      <c r="Y3737" s="34"/>
      <c r="Z3737" s="34">
        <v>10000000</v>
      </c>
      <c r="AA3737" s="9">
        <v>0</v>
      </c>
      <c r="AB3737" s="9">
        <v>0</v>
      </c>
      <c r="AC3737" s="76"/>
      <c r="AD3737" s="67"/>
    </row>
    <row r="3738" spans="1:154" x14ac:dyDescent="0.3">
      <c r="A3738" s="18"/>
      <c r="B3738" s="18"/>
      <c r="C3738" s="18"/>
      <c r="D3738" s="18"/>
      <c r="E3738" s="18"/>
      <c r="F3738" s="18"/>
      <c r="G3738" s="18"/>
      <c r="H3738" s="19"/>
      <c r="I3738" s="20"/>
      <c r="J3738" s="21"/>
      <c r="K3738" s="20"/>
      <c r="L3738" s="18"/>
      <c r="M3738" s="18"/>
      <c r="N3738" s="18"/>
      <c r="O3738" s="19"/>
      <c r="P3738" s="18"/>
      <c r="Q3738" s="20"/>
      <c r="R3738" s="20"/>
      <c r="S3738" s="20"/>
      <c r="T3738" s="18"/>
      <c r="U3738" s="94"/>
      <c r="V3738" s="23"/>
      <c r="W3738" s="20"/>
      <c r="X3738" s="20"/>
      <c r="Y3738" s="20"/>
      <c r="Z3738" s="20"/>
      <c r="AA3738" s="18"/>
      <c r="AB3738" s="18"/>
      <c r="AC3738" s="21"/>
      <c r="AD3738" s="20"/>
      <c r="AE3738" s="39"/>
      <c r="AF3738" s="39"/>
      <c r="AG3738" s="39"/>
      <c r="AH3738" s="39"/>
      <c r="AI3738" s="39"/>
      <c r="AJ3738" s="39"/>
      <c r="AK3738" s="39"/>
      <c r="AL3738" s="39"/>
      <c r="AM3738" s="39"/>
      <c r="AN3738" s="39"/>
      <c r="AO3738" s="39"/>
      <c r="AP3738" s="39"/>
      <c r="AQ3738" s="39"/>
      <c r="AR3738" s="39"/>
      <c r="AS3738" s="39"/>
      <c r="AT3738" s="39"/>
      <c r="AU3738" s="39"/>
      <c r="AV3738" s="39"/>
      <c r="AW3738" s="39"/>
      <c r="AX3738" s="39"/>
      <c r="AY3738" s="39"/>
      <c r="AZ3738" s="39"/>
      <c r="BA3738" s="39"/>
      <c r="BB3738" s="39"/>
      <c r="BC3738" s="39"/>
      <c r="BD3738" s="39"/>
      <c r="BE3738" s="39"/>
      <c r="BF3738" s="39"/>
      <c r="BG3738" s="39"/>
      <c r="BH3738" s="39"/>
      <c r="BI3738" s="39"/>
      <c r="BJ3738" s="39"/>
      <c r="BK3738" s="39"/>
      <c r="BL3738" s="39"/>
      <c r="BM3738" s="39"/>
      <c r="BN3738" s="39"/>
      <c r="BO3738" s="39"/>
      <c r="BP3738" s="39"/>
      <c r="BQ3738" s="39"/>
      <c r="BR3738" s="39"/>
      <c r="BS3738" s="39"/>
      <c r="BT3738" s="39"/>
      <c r="BU3738" s="39"/>
      <c r="BV3738" s="39"/>
      <c r="BW3738" s="39"/>
      <c r="BX3738" s="39"/>
      <c r="BY3738" s="39"/>
      <c r="BZ3738" s="39"/>
      <c r="CA3738" s="39"/>
      <c r="CB3738" s="39"/>
      <c r="CC3738" s="39"/>
      <c r="CD3738" s="39"/>
      <c r="CE3738" s="39"/>
      <c r="CF3738" s="39"/>
      <c r="CG3738" s="39"/>
      <c r="CH3738" s="39"/>
      <c r="CI3738" s="39"/>
      <c r="CJ3738" s="39"/>
      <c r="CK3738" s="39"/>
      <c r="CL3738" s="39"/>
      <c r="CM3738" s="39"/>
      <c r="CN3738" s="39"/>
      <c r="CO3738" s="39"/>
      <c r="CP3738" s="39"/>
      <c r="CQ3738" s="39"/>
      <c r="CR3738" s="39"/>
      <c r="CS3738" s="39"/>
      <c r="CT3738" s="39"/>
      <c r="CU3738" s="39"/>
      <c r="CV3738" s="39"/>
      <c r="CW3738" s="39"/>
      <c r="CX3738" s="39"/>
      <c r="CY3738" s="39"/>
      <c r="CZ3738" s="39"/>
      <c r="DA3738" s="39"/>
      <c r="DB3738" s="39"/>
      <c r="DC3738" s="39"/>
      <c r="DD3738" s="39"/>
      <c r="DE3738" s="39"/>
      <c r="DF3738" s="39"/>
      <c r="DG3738" s="39"/>
      <c r="DH3738" s="39"/>
      <c r="DI3738" s="39"/>
      <c r="DJ3738" s="39"/>
      <c r="DK3738" s="39"/>
      <c r="DL3738" s="39"/>
      <c r="DM3738" s="39"/>
      <c r="DN3738" s="39"/>
      <c r="DO3738" s="39"/>
      <c r="DP3738" s="39"/>
      <c r="DQ3738" s="39"/>
      <c r="DR3738" s="39"/>
      <c r="DS3738" s="39"/>
      <c r="DT3738" s="39"/>
      <c r="DU3738" s="39"/>
      <c r="DV3738" s="39"/>
      <c r="DW3738" s="39"/>
      <c r="DX3738" s="39"/>
      <c r="DY3738" s="39"/>
      <c r="DZ3738" s="39"/>
      <c r="EA3738" s="39"/>
      <c r="EB3738" s="39"/>
      <c r="EC3738" s="39"/>
      <c r="ED3738" s="39"/>
      <c r="EE3738" s="39"/>
      <c r="EF3738" s="39"/>
      <c r="EG3738" s="39"/>
      <c r="EH3738" s="39"/>
      <c r="EI3738" s="39"/>
      <c r="EJ3738" s="39"/>
      <c r="EK3738" s="39"/>
      <c r="EL3738" s="39"/>
      <c r="EM3738" s="39"/>
      <c r="EN3738" s="39"/>
      <c r="EO3738" s="39"/>
      <c r="EP3738" s="39"/>
      <c r="EQ3738" s="39"/>
      <c r="ER3738" s="39"/>
      <c r="ES3738" s="39"/>
      <c r="ET3738" s="39"/>
      <c r="EU3738" s="39"/>
      <c r="EV3738" s="39"/>
      <c r="EW3738" s="39"/>
      <c r="EX3738" s="39"/>
    </row>
    <row r="3739" spans="1:154" x14ac:dyDescent="0.3">
      <c r="A3739" s="29">
        <v>3041</v>
      </c>
      <c r="B3739" s="29" t="s">
        <v>47</v>
      </c>
      <c r="C3739" s="29">
        <v>311</v>
      </c>
      <c r="D3739" s="29">
        <v>3</v>
      </c>
      <c r="E3739" s="29">
        <v>8</v>
      </c>
      <c r="F3739" s="29">
        <v>0</v>
      </c>
      <c r="G3739" s="29">
        <v>0</v>
      </c>
      <c r="H3739" s="25" t="s">
        <v>476</v>
      </c>
      <c r="I3739" s="36">
        <v>3200</v>
      </c>
      <c r="J3739" s="41">
        <v>220</v>
      </c>
      <c r="K3739" s="74">
        <f t="shared" si="411"/>
        <v>704000</v>
      </c>
      <c r="L3739" s="29"/>
      <c r="M3739" s="29"/>
      <c r="N3739" s="29"/>
      <c r="O3739" s="29"/>
      <c r="P3739" s="29"/>
      <c r="Q3739" s="36"/>
      <c r="R3739" s="36"/>
      <c r="S3739" s="36"/>
      <c r="T3739" s="29"/>
      <c r="U3739" s="185"/>
      <c r="V3739" s="37"/>
      <c r="W3739" s="36"/>
      <c r="X3739" s="75">
        <f t="shared" si="412"/>
        <v>704000</v>
      </c>
      <c r="Y3739" s="36"/>
      <c r="Z3739" s="74">
        <v>50000000</v>
      </c>
      <c r="AA3739" s="29">
        <v>0</v>
      </c>
      <c r="AB3739" s="29">
        <v>0</v>
      </c>
      <c r="AC3739" s="41" t="s">
        <v>1530</v>
      </c>
      <c r="AD3739" s="36"/>
    </row>
    <row r="3740" spans="1:154" x14ac:dyDescent="0.3">
      <c r="A3740" s="18"/>
      <c r="B3740" s="18"/>
      <c r="C3740" s="18"/>
      <c r="D3740" s="18"/>
      <c r="E3740" s="18"/>
      <c r="F3740" s="18"/>
      <c r="G3740" s="18"/>
      <c r="H3740" s="19"/>
      <c r="I3740" s="20"/>
      <c r="J3740" s="21"/>
      <c r="K3740" s="20"/>
      <c r="L3740" s="18"/>
      <c r="M3740" s="18"/>
      <c r="N3740" s="18"/>
      <c r="O3740" s="18"/>
      <c r="P3740" s="18"/>
      <c r="Q3740" s="20"/>
      <c r="R3740" s="20"/>
      <c r="S3740" s="20"/>
      <c r="T3740" s="18"/>
      <c r="U3740" s="94"/>
      <c r="V3740" s="23"/>
      <c r="W3740" s="20"/>
      <c r="X3740" s="20"/>
      <c r="Y3740" s="20"/>
      <c r="Z3740" s="20"/>
      <c r="AA3740" s="18"/>
      <c r="AB3740" s="18"/>
      <c r="AC3740" s="58"/>
      <c r="AD3740" s="64"/>
      <c r="AE3740" s="39"/>
      <c r="AF3740" s="39"/>
      <c r="AG3740" s="39"/>
      <c r="AH3740" s="39"/>
      <c r="AI3740" s="39"/>
      <c r="AJ3740" s="39"/>
      <c r="AK3740" s="39"/>
      <c r="AL3740" s="39"/>
      <c r="AM3740" s="39"/>
      <c r="AN3740" s="39"/>
      <c r="AO3740" s="39"/>
      <c r="AP3740" s="39"/>
      <c r="AQ3740" s="39"/>
      <c r="AR3740" s="39"/>
      <c r="AS3740" s="39"/>
      <c r="AT3740" s="39"/>
      <c r="AU3740" s="39"/>
      <c r="AV3740" s="39"/>
      <c r="AW3740" s="39"/>
      <c r="AX3740" s="39"/>
      <c r="AY3740" s="39"/>
      <c r="AZ3740" s="39"/>
      <c r="BA3740" s="39"/>
      <c r="BB3740" s="39"/>
      <c r="BC3740" s="39"/>
      <c r="BD3740" s="39"/>
      <c r="BE3740" s="39"/>
      <c r="BF3740" s="39"/>
      <c r="BG3740" s="39"/>
      <c r="BH3740" s="39"/>
      <c r="BI3740" s="39"/>
      <c r="BJ3740" s="39"/>
      <c r="BK3740" s="39"/>
      <c r="BL3740" s="39"/>
      <c r="BM3740" s="39"/>
      <c r="BN3740" s="39"/>
      <c r="BO3740" s="39"/>
      <c r="BP3740" s="39"/>
      <c r="BQ3740" s="39"/>
      <c r="BR3740" s="39"/>
      <c r="BS3740" s="39"/>
      <c r="BT3740" s="39"/>
      <c r="BU3740" s="39"/>
      <c r="BV3740" s="39"/>
      <c r="BW3740" s="39"/>
      <c r="BX3740" s="39"/>
      <c r="BY3740" s="39"/>
      <c r="BZ3740" s="39"/>
      <c r="CA3740" s="39"/>
      <c r="CB3740" s="39"/>
      <c r="CC3740" s="39"/>
      <c r="CD3740" s="39"/>
      <c r="CE3740" s="39"/>
      <c r="CF3740" s="39"/>
      <c r="CG3740" s="39"/>
      <c r="CH3740" s="39"/>
      <c r="CI3740" s="39"/>
      <c r="CJ3740" s="39"/>
      <c r="CK3740" s="39"/>
      <c r="CL3740" s="39"/>
      <c r="CM3740" s="39"/>
      <c r="CN3740" s="39"/>
      <c r="CO3740" s="39"/>
      <c r="CP3740" s="39"/>
      <c r="CQ3740" s="39"/>
      <c r="CR3740" s="39"/>
      <c r="CS3740" s="39"/>
      <c r="CT3740" s="39"/>
      <c r="CU3740" s="39"/>
      <c r="CV3740" s="39"/>
      <c r="CW3740" s="39"/>
      <c r="CX3740" s="39"/>
      <c r="CY3740" s="39"/>
      <c r="CZ3740" s="39"/>
      <c r="DA3740" s="39"/>
      <c r="DB3740" s="39"/>
      <c r="DC3740" s="39"/>
      <c r="DD3740" s="39"/>
      <c r="DE3740" s="39"/>
      <c r="DF3740" s="39"/>
      <c r="DG3740" s="39"/>
      <c r="DH3740" s="39"/>
      <c r="DI3740" s="39"/>
      <c r="DJ3740" s="39"/>
      <c r="DK3740" s="39"/>
      <c r="DL3740" s="39"/>
      <c r="DM3740" s="39"/>
      <c r="DN3740" s="39"/>
      <c r="DO3740" s="39"/>
      <c r="DP3740" s="39"/>
      <c r="DQ3740" s="39"/>
      <c r="DR3740" s="39"/>
      <c r="DS3740" s="39"/>
      <c r="DT3740" s="39"/>
      <c r="DU3740" s="39"/>
      <c r="DV3740" s="39"/>
      <c r="DW3740" s="39"/>
      <c r="DX3740" s="39"/>
      <c r="DY3740" s="39"/>
      <c r="DZ3740" s="39"/>
      <c r="EA3740" s="39"/>
      <c r="EB3740" s="39"/>
      <c r="EC3740" s="39"/>
      <c r="ED3740" s="39"/>
      <c r="EE3740" s="39"/>
      <c r="EF3740" s="39"/>
      <c r="EG3740" s="39"/>
      <c r="EH3740" s="39"/>
      <c r="EI3740" s="39"/>
      <c r="EJ3740" s="39"/>
      <c r="EK3740" s="39"/>
      <c r="EL3740" s="39"/>
      <c r="EM3740" s="39"/>
      <c r="EN3740" s="39"/>
      <c r="EO3740" s="39"/>
      <c r="EP3740" s="39"/>
      <c r="EQ3740" s="39"/>
      <c r="ER3740" s="39"/>
      <c r="ES3740" s="39"/>
      <c r="ET3740" s="39"/>
      <c r="EU3740" s="39"/>
      <c r="EV3740" s="39"/>
      <c r="EW3740" s="39"/>
      <c r="EX3740" s="39"/>
    </row>
    <row r="3741" spans="1:154" x14ac:dyDescent="0.3">
      <c r="A3741" s="29">
        <v>3042</v>
      </c>
      <c r="B3741" s="29" t="s">
        <v>47</v>
      </c>
      <c r="C3741" s="29">
        <v>2210</v>
      </c>
      <c r="D3741" s="29">
        <v>4</v>
      </c>
      <c r="E3741" s="29">
        <v>4</v>
      </c>
      <c r="F3741" s="29">
        <v>3</v>
      </c>
      <c r="G3741" s="29">
        <v>94</v>
      </c>
      <c r="H3741" s="25" t="s">
        <v>477</v>
      </c>
      <c r="I3741" s="36">
        <v>394</v>
      </c>
      <c r="J3741" s="41">
        <v>200</v>
      </c>
      <c r="K3741" s="74">
        <f t="shared" ref="K3741:K3749" si="413">I3741*J3741</f>
        <v>78800</v>
      </c>
      <c r="L3741" s="29"/>
      <c r="M3741" s="29"/>
      <c r="N3741" s="29"/>
      <c r="O3741" s="25"/>
      <c r="P3741" s="29"/>
      <c r="Q3741" s="36"/>
      <c r="R3741" s="36"/>
      <c r="S3741" s="74"/>
      <c r="T3741" s="29"/>
      <c r="U3741" s="185"/>
      <c r="V3741" s="74"/>
      <c r="W3741" s="74"/>
      <c r="X3741" s="75">
        <f t="shared" ref="X3741:X3749" si="414">K3741+W3741</f>
        <v>78800</v>
      </c>
      <c r="Y3741" s="36"/>
      <c r="Z3741" s="36"/>
      <c r="AA3741" s="74">
        <f>X3741-Z3741</f>
        <v>78800</v>
      </c>
      <c r="AB3741" s="29">
        <v>0.02</v>
      </c>
      <c r="AC3741" s="41" t="s">
        <v>1531</v>
      </c>
      <c r="AD3741" s="36"/>
    </row>
    <row r="3742" spans="1:154" s="39" customFormat="1" x14ac:dyDescent="0.3">
      <c r="A3742" s="9"/>
      <c r="B3742" s="9"/>
      <c r="C3742" s="9"/>
      <c r="D3742" s="9"/>
      <c r="E3742" s="9"/>
      <c r="F3742" s="9"/>
      <c r="G3742" s="9"/>
      <c r="H3742" s="30"/>
      <c r="I3742" s="10"/>
      <c r="J3742" s="33"/>
      <c r="K3742" s="34"/>
      <c r="L3742" s="9">
        <v>1</v>
      </c>
      <c r="M3742" s="9" t="s">
        <v>53</v>
      </c>
      <c r="N3742" s="9" t="s">
        <v>48</v>
      </c>
      <c r="O3742" s="30" t="s">
        <v>477</v>
      </c>
      <c r="P3742" s="9">
        <v>110</v>
      </c>
      <c r="Q3742" s="10">
        <v>100</v>
      </c>
      <c r="R3742" s="10">
        <v>6750</v>
      </c>
      <c r="S3742" s="34">
        <f>P3742*R3742</f>
        <v>742500</v>
      </c>
      <c r="T3742" s="9">
        <v>35</v>
      </c>
      <c r="U3742" s="2">
        <v>60</v>
      </c>
      <c r="V3742" s="34">
        <f>S3742*U3742/100</f>
        <v>445500</v>
      </c>
      <c r="W3742" s="34">
        <f>S3742-V3742</f>
        <v>297000</v>
      </c>
      <c r="X3742" s="31">
        <f t="shared" si="414"/>
        <v>297000</v>
      </c>
      <c r="Y3742" s="34">
        <f>X3742*Q3742/100</f>
        <v>297000</v>
      </c>
      <c r="Z3742" s="34">
        <v>10000000</v>
      </c>
      <c r="AA3742" s="9">
        <v>0</v>
      </c>
      <c r="AB3742" s="9">
        <v>0</v>
      </c>
      <c r="AC3742" s="41"/>
      <c r="AD3742" s="36"/>
      <c r="AE3742" s="16"/>
      <c r="AF3742" s="16"/>
      <c r="AG3742" s="16"/>
      <c r="AH3742" s="16"/>
      <c r="AI3742" s="16"/>
      <c r="AJ3742" s="16"/>
      <c r="AK3742" s="16"/>
      <c r="AL3742" s="16"/>
      <c r="AM3742" s="16"/>
      <c r="AN3742" s="16"/>
      <c r="AO3742" s="16"/>
      <c r="AP3742" s="16"/>
      <c r="AQ3742" s="16"/>
      <c r="AR3742" s="16"/>
      <c r="AS3742" s="16"/>
      <c r="AT3742" s="16"/>
      <c r="AU3742" s="16"/>
      <c r="AV3742" s="16"/>
      <c r="AW3742" s="16"/>
      <c r="AX3742" s="16"/>
      <c r="AY3742" s="16"/>
      <c r="AZ3742" s="16"/>
      <c r="BA3742" s="16"/>
      <c r="BB3742" s="16"/>
      <c r="BC3742" s="16"/>
      <c r="BD3742" s="16"/>
      <c r="BE3742" s="16"/>
      <c r="BF3742" s="16"/>
      <c r="BG3742" s="16"/>
      <c r="BH3742" s="16"/>
      <c r="BI3742" s="16"/>
      <c r="BJ3742" s="16"/>
      <c r="BK3742" s="16"/>
      <c r="BL3742" s="16"/>
      <c r="BM3742" s="16"/>
      <c r="BN3742" s="16"/>
      <c r="BO3742" s="16"/>
      <c r="BP3742" s="16"/>
      <c r="BQ3742" s="16"/>
      <c r="BR3742" s="16"/>
      <c r="BS3742" s="16"/>
      <c r="BT3742" s="16"/>
      <c r="BU3742" s="16"/>
      <c r="BV3742" s="16"/>
      <c r="BW3742" s="16"/>
      <c r="BX3742" s="16"/>
      <c r="BY3742" s="16"/>
      <c r="BZ3742" s="16"/>
      <c r="CA3742" s="16"/>
      <c r="CB3742" s="16"/>
      <c r="CC3742" s="16"/>
      <c r="CD3742" s="16"/>
      <c r="CE3742" s="16"/>
      <c r="CF3742" s="16"/>
      <c r="CG3742" s="16"/>
      <c r="CH3742" s="16"/>
      <c r="CI3742" s="16"/>
      <c r="CJ3742" s="16"/>
      <c r="CK3742" s="16"/>
      <c r="CL3742" s="16"/>
      <c r="CM3742" s="16"/>
      <c r="CN3742" s="16"/>
      <c r="CO3742" s="16"/>
      <c r="CP3742" s="16"/>
      <c r="CQ3742" s="16"/>
      <c r="CR3742" s="16"/>
      <c r="CS3742" s="16"/>
      <c r="CT3742" s="16"/>
      <c r="CU3742" s="16"/>
      <c r="CV3742" s="16"/>
      <c r="CW3742" s="16"/>
      <c r="CX3742" s="16"/>
      <c r="CY3742" s="16"/>
      <c r="CZ3742" s="16"/>
      <c r="DA3742" s="16"/>
      <c r="DB3742" s="16"/>
      <c r="DC3742" s="16"/>
      <c r="DD3742" s="16"/>
      <c r="DE3742" s="16"/>
      <c r="DF3742" s="16"/>
      <c r="DG3742" s="16"/>
      <c r="DH3742" s="16"/>
      <c r="DI3742" s="16"/>
      <c r="DJ3742" s="16"/>
      <c r="DK3742" s="16"/>
      <c r="DL3742" s="16"/>
      <c r="DM3742" s="16"/>
      <c r="DN3742" s="16"/>
      <c r="DO3742" s="16"/>
      <c r="DP3742" s="16"/>
      <c r="DQ3742" s="16"/>
      <c r="DR3742" s="16"/>
      <c r="DS3742" s="16"/>
      <c r="DT3742" s="16"/>
      <c r="DU3742" s="16"/>
      <c r="DV3742" s="16"/>
      <c r="DW3742" s="16"/>
      <c r="DX3742" s="16"/>
      <c r="DY3742" s="16"/>
      <c r="DZ3742" s="16"/>
      <c r="EA3742" s="16"/>
      <c r="EB3742" s="16"/>
      <c r="EC3742" s="16"/>
      <c r="ED3742" s="16"/>
      <c r="EE3742" s="16"/>
      <c r="EF3742" s="16"/>
      <c r="EG3742" s="16"/>
      <c r="EH3742" s="16"/>
      <c r="EI3742" s="16"/>
      <c r="EJ3742" s="16"/>
      <c r="EK3742" s="16"/>
      <c r="EL3742" s="16"/>
      <c r="EM3742" s="16"/>
      <c r="EN3742" s="16"/>
      <c r="EO3742" s="16"/>
      <c r="EP3742" s="16"/>
      <c r="EQ3742" s="16"/>
      <c r="ER3742" s="16"/>
      <c r="ES3742" s="16"/>
      <c r="ET3742" s="16"/>
      <c r="EU3742" s="16"/>
      <c r="EV3742" s="16"/>
      <c r="EW3742" s="16"/>
      <c r="EX3742" s="16"/>
    </row>
    <row r="3743" spans="1:154" x14ac:dyDescent="0.3">
      <c r="A3743" s="9"/>
      <c r="B3743" s="9"/>
      <c r="C3743" s="9"/>
      <c r="D3743" s="9"/>
      <c r="E3743" s="9"/>
      <c r="F3743" s="9"/>
      <c r="G3743" s="9"/>
      <c r="H3743" s="30" t="s">
        <v>476</v>
      </c>
      <c r="I3743" s="10">
        <v>1600</v>
      </c>
      <c r="J3743" s="33">
        <v>200</v>
      </c>
      <c r="K3743" s="34">
        <f t="shared" si="413"/>
        <v>320000</v>
      </c>
      <c r="L3743" s="9"/>
      <c r="M3743" s="9"/>
      <c r="N3743" s="9"/>
      <c r="O3743" s="9"/>
      <c r="P3743" s="9"/>
      <c r="Q3743" s="10"/>
      <c r="R3743" s="10"/>
      <c r="S3743" s="34"/>
      <c r="T3743" s="9"/>
      <c r="U3743" s="2"/>
      <c r="V3743" s="34"/>
      <c r="W3743" s="34"/>
      <c r="X3743" s="31">
        <f t="shared" si="414"/>
        <v>320000</v>
      </c>
      <c r="Y3743" s="10"/>
      <c r="Z3743" s="34">
        <v>50000000</v>
      </c>
      <c r="AA3743" s="9">
        <v>0</v>
      </c>
      <c r="AB3743" s="9">
        <v>0</v>
      </c>
      <c r="AC3743" s="33"/>
      <c r="AD3743" s="10"/>
    </row>
    <row r="3744" spans="1:154" s="39" customFormat="1" x14ac:dyDescent="0.3">
      <c r="A3744" s="9"/>
      <c r="B3744" s="9" t="s">
        <v>47</v>
      </c>
      <c r="C3744" s="9">
        <v>2208</v>
      </c>
      <c r="D3744" s="9">
        <v>4</v>
      </c>
      <c r="E3744" s="9">
        <v>4</v>
      </c>
      <c r="F3744" s="9">
        <v>1</v>
      </c>
      <c r="G3744" s="9">
        <v>90</v>
      </c>
      <c r="H3744" s="30" t="s">
        <v>477</v>
      </c>
      <c r="I3744" s="10">
        <v>400</v>
      </c>
      <c r="J3744" s="33">
        <v>1050</v>
      </c>
      <c r="K3744" s="34">
        <f t="shared" si="413"/>
        <v>420000</v>
      </c>
      <c r="L3744" s="9">
        <v>1</v>
      </c>
      <c r="M3744" s="9" t="s">
        <v>53</v>
      </c>
      <c r="N3744" s="9" t="s">
        <v>48</v>
      </c>
      <c r="O3744" s="30" t="s">
        <v>477</v>
      </c>
      <c r="P3744" s="9">
        <v>80</v>
      </c>
      <c r="Q3744" s="10">
        <v>100</v>
      </c>
      <c r="R3744" s="10">
        <v>6750</v>
      </c>
      <c r="S3744" s="34">
        <f>P3744*R3744</f>
        <v>540000</v>
      </c>
      <c r="T3744" s="9">
        <v>34</v>
      </c>
      <c r="U3744" s="2">
        <v>58</v>
      </c>
      <c r="V3744" s="34">
        <f>S3744*U3744/100</f>
        <v>313200</v>
      </c>
      <c r="W3744" s="34">
        <f>S3744-V3744</f>
        <v>226800</v>
      </c>
      <c r="X3744" s="31">
        <f t="shared" si="414"/>
        <v>646800</v>
      </c>
      <c r="Y3744" s="34">
        <f>X3744*Q3744/100</f>
        <v>646800</v>
      </c>
      <c r="Z3744" s="34">
        <v>50000000</v>
      </c>
      <c r="AA3744" s="9">
        <v>0</v>
      </c>
      <c r="AB3744" s="9">
        <v>0</v>
      </c>
      <c r="AC3744" s="33"/>
      <c r="AD3744" s="10"/>
      <c r="AE3744" s="16"/>
      <c r="AF3744" s="16"/>
      <c r="AG3744" s="16"/>
      <c r="AH3744" s="16"/>
      <c r="AI3744" s="16"/>
      <c r="AJ3744" s="16"/>
      <c r="AK3744" s="16"/>
      <c r="AL3744" s="16"/>
      <c r="AM3744" s="16"/>
      <c r="AN3744" s="16"/>
      <c r="AO3744" s="16"/>
      <c r="AP3744" s="16"/>
      <c r="AQ3744" s="16"/>
      <c r="AR3744" s="16"/>
      <c r="AS3744" s="16"/>
      <c r="AT3744" s="16"/>
      <c r="AU3744" s="16"/>
      <c r="AV3744" s="16"/>
      <c r="AW3744" s="16"/>
      <c r="AX3744" s="16"/>
      <c r="AY3744" s="16"/>
      <c r="AZ3744" s="16"/>
      <c r="BA3744" s="16"/>
      <c r="BB3744" s="16"/>
      <c r="BC3744" s="16"/>
      <c r="BD3744" s="16"/>
      <c r="BE3744" s="16"/>
      <c r="BF3744" s="16"/>
      <c r="BG3744" s="16"/>
      <c r="BH3744" s="16"/>
      <c r="BI3744" s="16"/>
      <c r="BJ3744" s="16"/>
      <c r="BK3744" s="16"/>
      <c r="BL3744" s="16"/>
      <c r="BM3744" s="16"/>
      <c r="BN3744" s="16"/>
      <c r="BO3744" s="16"/>
      <c r="BP3744" s="16"/>
      <c r="BQ3744" s="16"/>
      <c r="BR3744" s="16"/>
      <c r="BS3744" s="16"/>
      <c r="BT3744" s="16"/>
      <c r="BU3744" s="16"/>
      <c r="BV3744" s="16"/>
      <c r="BW3744" s="16"/>
      <c r="BX3744" s="16"/>
      <c r="BY3744" s="16"/>
      <c r="BZ3744" s="16"/>
      <c r="CA3744" s="16"/>
      <c r="CB3744" s="16"/>
      <c r="CC3744" s="16"/>
      <c r="CD3744" s="16"/>
      <c r="CE3744" s="16"/>
      <c r="CF3744" s="16"/>
      <c r="CG3744" s="16"/>
      <c r="CH3744" s="16"/>
      <c r="CI3744" s="16"/>
      <c r="CJ3744" s="16"/>
      <c r="CK3744" s="16"/>
      <c r="CL3744" s="16"/>
      <c r="CM3744" s="16"/>
      <c r="CN3744" s="16"/>
      <c r="CO3744" s="16"/>
      <c r="CP3744" s="16"/>
      <c r="CQ3744" s="16"/>
      <c r="CR3744" s="16"/>
      <c r="CS3744" s="16"/>
      <c r="CT3744" s="16"/>
      <c r="CU3744" s="16"/>
      <c r="CV3744" s="16"/>
      <c r="CW3744" s="16"/>
      <c r="CX3744" s="16"/>
      <c r="CY3744" s="16"/>
      <c r="CZ3744" s="16"/>
      <c r="DA3744" s="16"/>
      <c r="DB3744" s="16"/>
      <c r="DC3744" s="16"/>
      <c r="DD3744" s="16"/>
      <c r="DE3744" s="16"/>
      <c r="DF3744" s="16"/>
      <c r="DG3744" s="16"/>
      <c r="DH3744" s="16"/>
      <c r="DI3744" s="16"/>
      <c r="DJ3744" s="16"/>
      <c r="DK3744" s="16"/>
      <c r="DL3744" s="16"/>
      <c r="DM3744" s="16"/>
      <c r="DN3744" s="16"/>
      <c r="DO3744" s="16"/>
      <c r="DP3744" s="16"/>
      <c r="DQ3744" s="16"/>
      <c r="DR3744" s="16"/>
      <c r="DS3744" s="16"/>
      <c r="DT3744" s="16"/>
      <c r="DU3744" s="16"/>
      <c r="DV3744" s="16"/>
      <c r="DW3744" s="16"/>
      <c r="DX3744" s="16"/>
      <c r="DY3744" s="16"/>
      <c r="DZ3744" s="16"/>
      <c r="EA3744" s="16"/>
      <c r="EB3744" s="16"/>
      <c r="EC3744" s="16"/>
      <c r="ED3744" s="16"/>
      <c r="EE3744" s="16"/>
      <c r="EF3744" s="16"/>
      <c r="EG3744" s="16"/>
      <c r="EH3744" s="16"/>
      <c r="EI3744" s="16"/>
      <c r="EJ3744" s="16"/>
      <c r="EK3744" s="16"/>
      <c r="EL3744" s="16"/>
      <c r="EM3744" s="16"/>
      <c r="EN3744" s="16"/>
      <c r="EO3744" s="16"/>
      <c r="EP3744" s="16"/>
      <c r="EQ3744" s="16"/>
      <c r="ER3744" s="16"/>
      <c r="ES3744" s="16"/>
      <c r="ET3744" s="16"/>
      <c r="EU3744" s="16"/>
      <c r="EV3744" s="16"/>
      <c r="EW3744" s="16"/>
      <c r="EX3744" s="16"/>
    </row>
    <row r="3745" spans="1:154" x14ac:dyDescent="0.3">
      <c r="A3745" s="9"/>
      <c r="B3745" s="9"/>
      <c r="C3745" s="9"/>
      <c r="D3745" s="9"/>
      <c r="E3745" s="9"/>
      <c r="F3745" s="9"/>
      <c r="G3745" s="9"/>
      <c r="H3745" s="30" t="s">
        <v>476</v>
      </c>
      <c r="I3745" s="10">
        <v>1390</v>
      </c>
      <c r="J3745" s="33">
        <v>1050</v>
      </c>
      <c r="K3745" s="34">
        <f t="shared" si="413"/>
        <v>1459500</v>
      </c>
      <c r="L3745" s="9"/>
      <c r="M3745" s="9"/>
      <c r="N3745" s="9"/>
      <c r="O3745" s="30"/>
      <c r="P3745" s="9"/>
      <c r="Q3745" s="10"/>
      <c r="R3745" s="10"/>
      <c r="S3745" s="10"/>
      <c r="T3745" s="9"/>
      <c r="U3745" s="2"/>
      <c r="V3745" s="34"/>
      <c r="W3745" s="34"/>
      <c r="X3745" s="31">
        <f t="shared" si="414"/>
        <v>1459500</v>
      </c>
      <c r="Y3745" s="10"/>
      <c r="Z3745" s="34">
        <v>50000000</v>
      </c>
      <c r="AA3745" s="9">
        <v>0</v>
      </c>
      <c r="AB3745" s="9">
        <v>0</v>
      </c>
      <c r="AC3745" s="33"/>
      <c r="AD3745" s="10"/>
    </row>
    <row r="3746" spans="1:154" x14ac:dyDescent="0.3">
      <c r="A3746" s="9"/>
      <c r="B3746" s="9" t="s">
        <v>47</v>
      </c>
      <c r="C3746" s="9">
        <v>2203</v>
      </c>
      <c r="D3746" s="9">
        <v>4</v>
      </c>
      <c r="E3746" s="9">
        <v>0</v>
      </c>
      <c r="F3746" s="9">
        <v>2</v>
      </c>
      <c r="G3746" s="9">
        <v>10</v>
      </c>
      <c r="H3746" s="30" t="s">
        <v>476</v>
      </c>
      <c r="I3746" s="10">
        <v>210</v>
      </c>
      <c r="J3746" s="33">
        <v>330</v>
      </c>
      <c r="K3746" s="34">
        <f t="shared" si="413"/>
        <v>69300</v>
      </c>
      <c r="L3746" s="9"/>
      <c r="M3746" s="9"/>
      <c r="N3746" s="9"/>
      <c r="O3746" s="9"/>
      <c r="P3746" s="9"/>
      <c r="Q3746" s="10"/>
      <c r="R3746" s="10"/>
      <c r="S3746" s="10"/>
      <c r="T3746" s="9"/>
      <c r="U3746" s="2"/>
      <c r="V3746" s="34"/>
      <c r="W3746" s="34"/>
      <c r="X3746" s="31">
        <f t="shared" si="414"/>
        <v>69300</v>
      </c>
      <c r="Y3746" s="10"/>
      <c r="Z3746" s="34">
        <v>50000000</v>
      </c>
      <c r="AA3746" s="9">
        <v>0</v>
      </c>
      <c r="AB3746" s="9">
        <v>0</v>
      </c>
      <c r="AC3746" s="33"/>
      <c r="AD3746" s="10"/>
    </row>
    <row r="3747" spans="1:154" x14ac:dyDescent="0.3">
      <c r="A3747" s="18"/>
      <c r="B3747" s="18"/>
      <c r="C3747" s="18"/>
      <c r="D3747" s="18"/>
      <c r="E3747" s="18"/>
      <c r="F3747" s="18"/>
      <c r="G3747" s="18"/>
      <c r="H3747" s="19"/>
      <c r="I3747" s="20"/>
      <c r="J3747" s="21"/>
      <c r="K3747" s="20"/>
      <c r="L3747" s="18"/>
      <c r="M3747" s="18"/>
      <c r="N3747" s="18"/>
      <c r="O3747" s="18"/>
      <c r="P3747" s="18"/>
      <c r="Q3747" s="20"/>
      <c r="R3747" s="20"/>
      <c r="S3747" s="20"/>
      <c r="T3747" s="18"/>
      <c r="U3747" s="94"/>
      <c r="V3747" s="23"/>
      <c r="W3747" s="20"/>
      <c r="X3747" s="20"/>
      <c r="Y3747" s="20"/>
      <c r="Z3747" s="20"/>
      <c r="AA3747" s="18"/>
      <c r="AB3747" s="18"/>
      <c r="AC3747" s="21"/>
      <c r="AD3747" s="20"/>
      <c r="AE3747" s="57"/>
      <c r="AF3747" s="57"/>
      <c r="AG3747" s="57"/>
      <c r="AH3747" s="57"/>
      <c r="AI3747" s="57"/>
      <c r="AJ3747" s="57"/>
      <c r="AK3747" s="57"/>
      <c r="AL3747" s="57"/>
      <c r="AM3747" s="57"/>
      <c r="AN3747" s="57"/>
      <c r="AO3747" s="57"/>
      <c r="AP3747" s="57"/>
      <c r="AQ3747" s="57"/>
      <c r="AR3747" s="57"/>
      <c r="AS3747" s="57"/>
      <c r="AT3747" s="57"/>
      <c r="AU3747" s="57"/>
      <c r="AV3747" s="57"/>
      <c r="AW3747" s="57"/>
      <c r="AX3747" s="57"/>
      <c r="AY3747" s="57"/>
      <c r="AZ3747" s="57"/>
      <c r="BA3747" s="57"/>
      <c r="BB3747" s="57"/>
      <c r="BC3747" s="57"/>
      <c r="BD3747" s="57"/>
      <c r="BE3747" s="57"/>
      <c r="BF3747" s="57"/>
      <c r="BG3747" s="57"/>
      <c r="BH3747" s="57"/>
      <c r="BI3747" s="57"/>
      <c r="BJ3747" s="57"/>
      <c r="BK3747" s="57"/>
      <c r="BL3747" s="57"/>
      <c r="BM3747" s="57"/>
      <c r="BN3747" s="57"/>
      <c r="BO3747" s="57"/>
      <c r="BP3747" s="57"/>
      <c r="BQ3747" s="57"/>
      <c r="BR3747" s="57"/>
      <c r="BS3747" s="57"/>
      <c r="BT3747" s="57"/>
      <c r="BU3747" s="57"/>
      <c r="BV3747" s="57"/>
      <c r="BW3747" s="57"/>
      <c r="BX3747" s="57"/>
      <c r="BY3747" s="57"/>
      <c r="BZ3747" s="57"/>
      <c r="CA3747" s="57"/>
      <c r="CB3747" s="57"/>
      <c r="CC3747" s="57"/>
      <c r="CD3747" s="57"/>
      <c r="CE3747" s="57"/>
      <c r="CF3747" s="57"/>
      <c r="CG3747" s="57"/>
      <c r="CH3747" s="57"/>
      <c r="CI3747" s="57"/>
      <c r="CJ3747" s="57"/>
      <c r="CK3747" s="57"/>
      <c r="CL3747" s="57"/>
      <c r="CM3747" s="57"/>
      <c r="CN3747" s="57"/>
      <c r="CO3747" s="57"/>
      <c r="CP3747" s="57"/>
      <c r="CQ3747" s="57"/>
      <c r="CR3747" s="57"/>
      <c r="CS3747" s="57"/>
      <c r="CT3747" s="57"/>
      <c r="CU3747" s="57"/>
      <c r="CV3747" s="57"/>
      <c r="CW3747" s="57"/>
      <c r="CX3747" s="57"/>
      <c r="CY3747" s="57"/>
      <c r="CZ3747" s="57"/>
      <c r="DA3747" s="57"/>
      <c r="DB3747" s="57"/>
      <c r="DC3747" s="57"/>
      <c r="DD3747" s="57"/>
      <c r="DE3747" s="57"/>
      <c r="DF3747" s="57"/>
      <c r="DG3747" s="57"/>
      <c r="DH3747" s="57"/>
      <c r="DI3747" s="57"/>
      <c r="DJ3747" s="57"/>
      <c r="DK3747" s="57"/>
      <c r="DL3747" s="57"/>
      <c r="DM3747" s="57"/>
      <c r="DN3747" s="57"/>
      <c r="DO3747" s="57"/>
      <c r="DP3747" s="57"/>
      <c r="DQ3747" s="57"/>
      <c r="DR3747" s="57"/>
      <c r="DS3747" s="57"/>
      <c r="DT3747" s="57"/>
      <c r="DU3747" s="57"/>
      <c r="DV3747" s="57"/>
      <c r="DW3747" s="57"/>
      <c r="DX3747" s="57"/>
      <c r="DY3747" s="57"/>
      <c r="DZ3747" s="57"/>
      <c r="EA3747" s="57"/>
      <c r="EB3747" s="57"/>
      <c r="EC3747" s="57"/>
      <c r="ED3747" s="57"/>
      <c r="EE3747" s="57"/>
      <c r="EF3747" s="57"/>
      <c r="EG3747" s="57"/>
      <c r="EH3747" s="57"/>
      <c r="EI3747" s="57"/>
      <c r="EJ3747" s="57"/>
      <c r="EK3747" s="57"/>
      <c r="EL3747" s="57"/>
      <c r="EM3747" s="57"/>
      <c r="EN3747" s="57"/>
      <c r="EO3747" s="57"/>
      <c r="EP3747" s="57"/>
      <c r="EQ3747" s="57"/>
      <c r="ER3747" s="57"/>
      <c r="ES3747" s="57"/>
      <c r="ET3747" s="57"/>
      <c r="EU3747" s="57"/>
      <c r="EV3747" s="57"/>
      <c r="EW3747" s="57"/>
      <c r="EX3747" s="57"/>
    </row>
    <row r="3748" spans="1:154" x14ac:dyDescent="0.3">
      <c r="A3748" s="29">
        <v>3043</v>
      </c>
      <c r="B3748" s="29" t="s">
        <v>46</v>
      </c>
      <c r="C3748" s="29">
        <v>1408</v>
      </c>
      <c r="D3748" s="29">
        <v>5</v>
      </c>
      <c r="E3748" s="29">
        <v>2</v>
      </c>
      <c r="F3748" s="29">
        <v>3</v>
      </c>
      <c r="G3748" s="29">
        <v>83</v>
      </c>
      <c r="H3748" s="25" t="s">
        <v>476</v>
      </c>
      <c r="I3748" s="36">
        <v>1183</v>
      </c>
      <c r="J3748" s="41">
        <v>150</v>
      </c>
      <c r="K3748" s="74">
        <f t="shared" si="413"/>
        <v>177450</v>
      </c>
      <c r="L3748" s="29"/>
      <c r="M3748" s="29"/>
      <c r="N3748" s="29"/>
      <c r="O3748" s="29"/>
      <c r="P3748" s="29"/>
      <c r="Q3748" s="36"/>
      <c r="R3748" s="36"/>
      <c r="S3748" s="36"/>
      <c r="T3748" s="29"/>
      <c r="U3748" s="185"/>
      <c r="V3748" s="37"/>
      <c r="W3748" s="36"/>
      <c r="X3748" s="75">
        <f t="shared" si="414"/>
        <v>177450</v>
      </c>
      <c r="Y3748" s="36"/>
      <c r="Z3748" s="36"/>
      <c r="AA3748" s="74">
        <f>X3748-Z3748</f>
        <v>177450</v>
      </c>
      <c r="AB3748" s="29">
        <v>0.01</v>
      </c>
      <c r="AC3748" s="41" t="s">
        <v>1532</v>
      </c>
      <c r="AD3748" s="36"/>
      <c r="AE3748" s="59"/>
      <c r="AF3748" s="59"/>
      <c r="AG3748" s="59"/>
      <c r="AH3748" s="59"/>
      <c r="AI3748" s="59"/>
      <c r="AJ3748" s="59"/>
      <c r="AK3748" s="59"/>
      <c r="AL3748" s="59"/>
      <c r="AM3748" s="59"/>
      <c r="AN3748" s="59"/>
      <c r="AO3748" s="59"/>
      <c r="AP3748" s="59"/>
      <c r="AQ3748" s="59"/>
      <c r="AR3748" s="59"/>
      <c r="AS3748" s="59"/>
      <c r="AT3748" s="59"/>
      <c r="AU3748" s="59"/>
      <c r="AV3748" s="59"/>
      <c r="AW3748" s="59"/>
      <c r="AX3748" s="59"/>
      <c r="AY3748" s="59"/>
      <c r="AZ3748" s="59"/>
      <c r="BA3748" s="59"/>
      <c r="BB3748" s="59"/>
      <c r="BC3748" s="59"/>
      <c r="BD3748" s="59"/>
      <c r="BE3748" s="59"/>
      <c r="BF3748" s="59"/>
      <c r="BG3748" s="59"/>
      <c r="BH3748" s="59"/>
      <c r="BI3748" s="59"/>
      <c r="BJ3748" s="59"/>
      <c r="BK3748" s="59"/>
      <c r="BL3748" s="59"/>
      <c r="BM3748" s="59"/>
      <c r="BN3748" s="59"/>
      <c r="BO3748" s="59"/>
      <c r="BP3748" s="59"/>
      <c r="BQ3748" s="59"/>
      <c r="BR3748" s="59"/>
      <c r="BS3748" s="59"/>
      <c r="BT3748" s="59"/>
      <c r="BU3748" s="59"/>
      <c r="BV3748" s="59"/>
      <c r="BW3748" s="59"/>
      <c r="BX3748" s="59"/>
      <c r="BY3748" s="59"/>
      <c r="BZ3748" s="59"/>
      <c r="CA3748" s="59"/>
      <c r="CB3748" s="59"/>
      <c r="CC3748" s="59"/>
      <c r="CD3748" s="59"/>
      <c r="CE3748" s="59"/>
      <c r="CF3748" s="59"/>
      <c r="CG3748" s="59"/>
      <c r="CH3748" s="59"/>
      <c r="CI3748" s="59"/>
      <c r="CJ3748" s="59"/>
      <c r="CK3748" s="59"/>
      <c r="CL3748" s="59"/>
      <c r="CM3748" s="59"/>
      <c r="CN3748" s="59"/>
      <c r="CO3748" s="59"/>
      <c r="CP3748" s="59"/>
      <c r="CQ3748" s="59"/>
      <c r="CR3748" s="59"/>
      <c r="CS3748" s="59"/>
      <c r="CT3748" s="59"/>
      <c r="CU3748" s="59"/>
      <c r="CV3748" s="59"/>
      <c r="CW3748" s="59"/>
      <c r="CX3748" s="59"/>
      <c r="CY3748" s="59"/>
      <c r="CZ3748" s="59"/>
      <c r="DA3748" s="59"/>
      <c r="DB3748" s="59"/>
      <c r="DC3748" s="59"/>
      <c r="DD3748" s="59"/>
      <c r="DE3748" s="59"/>
      <c r="DF3748" s="59"/>
      <c r="DG3748" s="59"/>
      <c r="DH3748" s="59"/>
      <c r="DI3748" s="59"/>
      <c r="DJ3748" s="59"/>
      <c r="DK3748" s="59"/>
      <c r="DL3748" s="59"/>
      <c r="DM3748" s="59"/>
      <c r="DN3748" s="59"/>
      <c r="DO3748" s="59"/>
      <c r="DP3748" s="59"/>
      <c r="DQ3748" s="59"/>
      <c r="DR3748" s="59"/>
      <c r="DS3748" s="59"/>
      <c r="DT3748" s="59"/>
      <c r="DU3748" s="59"/>
      <c r="DV3748" s="59"/>
      <c r="DW3748" s="59"/>
      <c r="DX3748" s="59"/>
      <c r="DY3748" s="59"/>
      <c r="DZ3748" s="59"/>
      <c r="EA3748" s="59"/>
      <c r="EB3748" s="59"/>
      <c r="EC3748" s="59"/>
      <c r="ED3748" s="59"/>
      <c r="EE3748" s="59"/>
      <c r="EF3748" s="59"/>
      <c r="EG3748" s="59"/>
      <c r="EH3748" s="59"/>
      <c r="EI3748" s="59"/>
      <c r="EJ3748" s="59"/>
      <c r="EK3748" s="59"/>
      <c r="EL3748" s="59"/>
      <c r="EM3748" s="59"/>
      <c r="EN3748" s="59"/>
      <c r="EO3748" s="59"/>
      <c r="EP3748" s="59"/>
      <c r="EQ3748" s="59"/>
      <c r="ER3748" s="59"/>
      <c r="ES3748" s="59"/>
      <c r="ET3748" s="59"/>
      <c r="EU3748" s="59"/>
      <c r="EV3748" s="59"/>
      <c r="EW3748" s="59"/>
      <c r="EX3748" s="59"/>
    </row>
    <row r="3749" spans="1:154" x14ac:dyDescent="0.3">
      <c r="A3749" s="9"/>
      <c r="B3749" s="9" t="s">
        <v>45</v>
      </c>
      <c r="C3749" s="9">
        <v>526</v>
      </c>
      <c r="D3749" s="9">
        <v>5</v>
      </c>
      <c r="E3749" s="9">
        <v>8</v>
      </c>
      <c r="F3749" s="9">
        <v>0</v>
      </c>
      <c r="G3749" s="9">
        <v>0</v>
      </c>
      <c r="H3749" s="30" t="s">
        <v>476</v>
      </c>
      <c r="I3749" s="10">
        <v>3200</v>
      </c>
      <c r="J3749" s="33">
        <v>150</v>
      </c>
      <c r="K3749" s="34">
        <f t="shared" si="413"/>
        <v>480000</v>
      </c>
      <c r="L3749" s="9"/>
      <c r="M3749" s="9"/>
      <c r="N3749" s="9"/>
      <c r="O3749" s="9"/>
      <c r="P3749" s="9"/>
      <c r="Q3749" s="10"/>
      <c r="R3749" s="10"/>
      <c r="S3749" s="10"/>
      <c r="T3749" s="9"/>
      <c r="U3749" s="2"/>
      <c r="V3749" s="35"/>
      <c r="W3749" s="10"/>
      <c r="X3749" s="31">
        <f t="shared" si="414"/>
        <v>480000</v>
      </c>
      <c r="Y3749" s="10"/>
      <c r="Z3749" s="10"/>
      <c r="AA3749" s="34">
        <f>X3749-Z3749</f>
        <v>480000</v>
      </c>
      <c r="AB3749" s="9">
        <v>0.01</v>
      </c>
      <c r="AC3749" s="33"/>
      <c r="AD3749" s="10"/>
      <c r="AE3749" s="59"/>
      <c r="AF3749" s="59"/>
      <c r="AG3749" s="59"/>
      <c r="AH3749" s="59"/>
      <c r="AI3749" s="59"/>
      <c r="AJ3749" s="59"/>
      <c r="AK3749" s="59"/>
      <c r="AL3749" s="59"/>
      <c r="AM3749" s="59"/>
      <c r="AN3749" s="59"/>
      <c r="AO3749" s="59"/>
      <c r="AP3749" s="59"/>
      <c r="AQ3749" s="59"/>
      <c r="AR3749" s="59"/>
      <c r="AS3749" s="59"/>
      <c r="AT3749" s="59"/>
      <c r="AU3749" s="59"/>
      <c r="AV3749" s="59"/>
      <c r="AW3749" s="59"/>
      <c r="AX3749" s="59"/>
      <c r="AY3749" s="59"/>
      <c r="AZ3749" s="59"/>
      <c r="BA3749" s="59"/>
      <c r="BB3749" s="59"/>
      <c r="BC3749" s="59"/>
      <c r="BD3749" s="59"/>
      <c r="BE3749" s="59"/>
      <c r="BF3749" s="59"/>
      <c r="BG3749" s="59"/>
      <c r="BH3749" s="59"/>
      <c r="BI3749" s="59"/>
      <c r="BJ3749" s="59"/>
      <c r="BK3749" s="59"/>
      <c r="BL3749" s="59"/>
      <c r="BM3749" s="59"/>
      <c r="BN3749" s="59"/>
      <c r="BO3749" s="59"/>
      <c r="BP3749" s="59"/>
      <c r="BQ3749" s="59"/>
      <c r="BR3749" s="59"/>
      <c r="BS3749" s="59"/>
      <c r="BT3749" s="59"/>
      <c r="BU3749" s="59"/>
      <c r="BV3749" s="59"/>
      <c r="BW3749" s="59"/>
      <c r="BX3749" s="59"/>
      <c r="BY3749" s="59"/>
      <c r="BZ3749" s="59"/>
      <c r="CA3749" s="59"/>
      <c r="CB3749" s="59"/>
      <c r="CC3749" s="59"/>
      <c r="CD3749" s="59"/>
      <c r="CE3749" s="59"/>
      <c r="CF3749" s="59"/>
      <c r="CG3749" s="59"/>
      <c r="CH3749" s="59"/>
      <c r="CI3749" s="59"/>
      <c r="CJ3749" s="59"/>
      <c r="CK3749" s="59"/>
      <c r="CL3749" s="59"/>
      <c r="CM3749" s="59"/>
      <c r="CN3749" s="59"/>
      <c r="CO3749" s="59"/>
      <c r="CP3749" s="59"/>
      <c r="CQ3749" s="59"/>
      <c r="CR3749" s="59"/>
      <c r="CS3749" s="59"/>
      <c r="CT3749" s="59"/>
      <c r="CU3749" s="59"/>
      <c r="CV3749" s="59"/>
      <c r="CW3749" s="59"/>
      <c r="CX3749" s="59"/>
      <c r="CY3749" s="59"/>
      <c r="CZ3749" s="59"/>
      <c r="DA3749" s="59"/>
      <c r="DB3749" s="59"/>
      <c r="DC3749" s="59"/>
      <c r="DD3749" s="59"/>
      <c r="DE3749" s="59"/>
      <c r="DF3749" s="59"/>
      <c r="DG3749" s="59"/>
      <c r="DH3749" s="59"/>
      <c r="DI3749" s="59"/>
      <c r="DJ3749" s="59"/>
      <c r="DK3749" s="59"/>
      <c r="DL3749" s="59"/>
      <c r="DM3749" s="59"/>
      <c r="DN3749" s="59"/>
      <c r="DO3749" s="59"/>
      <c r="DP3749" s="59"/>
      <c r="DQ3749" s="59"/>
      <c r="DR3749" s="59"/>
      <c r="DS3749" s="59"/>
      <c r="DT3749" s="59"/>
      <c r="DU3749" s="59"/>
      <c r="DV3749" s="59"/>
      <c r="DW3749" s="59"/>
      <c r="DX3749" s="59"/>
      <c r="DY3749" s="59"/>
      <c r="DZ3749" s="59"/>
      <c r="EA3749" s="59"/>
      <c r="EB3749" s="59"/>
      <c r="EC3749" s="59"/>
      <c r="ED3749" s="59"/>
      <c r="EE3749" s="59"/>
      <c r="EF3749" s="59"/>
      <c r="EG3749" s="59"/>
      <c r="EH3749" s="59"/>
      <c r="EI3749" s="59"/>
      <c r="EJ3749" s="59"/>
      <c r="EK3749" s="59"/>
      <c r="EL3749" s="59"/>
      <c r="EM3749" s="59"/>
      <c r="EN3749" s="59"/>
      <c r="EO3749" s="59"/>
      <c r="EP3749" s="59"/>
      <c r="EQ3749" s="59"/>
      <c r="ER3749" s="59"/>
      <c r="ES3749" s="59"/>
      <c r="ET3749" s="59"/>
      <c r="EU3749" s="59"/>
      <c r="EV3749" s="59"/>
      <c r="EW3749" s="59"/>
      <c r="EX3749" s="59"/>
    </row>
    <row r="3750" spans="1:154" x14ac:dyDescent="0.3">
      <c r="A3750" s="18"/>
      <c r="B3750" s="18"/>
      <c r="C3750" s="18"/>
      <c r="D3750" s="18"/>
      <c r="E3750" s="18"/>
      <c r="F3750" s="18"/>
      <c r="G3750" s="18"/>
      <c r="H3750" s="19"/>
      <c r="I3750" s="20"/>
      <c r="J3750" s="21"/>
      <c r="K3750" s="22"/>
      <c r="L3750" s="18"/>
      <c r="M3750" s="18"/>
      <c r="N3750" s="18"/>
      <c r="O3750" s="18"/>
      <c r="P3750" s="18"/>
      <c r="Q3750" s="20"/>
      <c r="R3750" s="20"/>
      <c r="S3750" s="20"/>
      <c r="T3750" s="18"/>
      <c r="U3750" s="94"/>
      <c r="V3750" s="23"/>
      <c r="W3750" s="20"/>
      <c r="X3750" s="24"/>
      <c r="Y3750" s="20"/>
      <c r="Z3750" s="20"/>
      <c r="AA3750" s="22"/>
      <c r="AB3750" s="18"/>
      <c r="AC3750" s="21"/>
      <c r="AD3750" s="20"/>
      <c r="AE3750" s="57"/>
      <c r="AF3750" s="57"/>
      <c r="AG3750" s="57"/>
      <c r="AH3750" s="57"/>
      <c r="AI3750" s="57"/>
      <c r="AJ3750" s="57"/>
      <c r="AK3750" s="57"/>
      <c r="AL3750" s="57"/>
      <c r="AM3750" s="57"/>
      <c r="AN3750" s="57"/>
      <c r="AO3750" s="57"/>
      <c r="AP3750" s="57"/>
      <c r="AQ3750" s="57"/>
      <c r="AR3750" s="57"/>
      <c r="AS3750" s="57"/>
      <c r="AT3750" s="57"/>
      <c r="AU3750" s="57"/>
      <c r="AV3750" s="57"/>
      <c r="AW3750" s="57"/>
      <c r="AX3750" s="57"/>
      <c r="AY3750" s="57"/>
      <c r="AZ3750" s="57"/>
      <c r="BA3750" s="57"/>
      <c r="BB3750" s="57"/>
      <c r="BC3750" s="57"/>
      <c r="BD3750" s="57"/>
      <c r="BE3750" s="57"/>
      <c r="BF3750" s="57"/>
      <c r="BG3750" s="57"/>
      <c r="BH3750" s="57"/>
      <c r="BI3750" s="57"/>
      <c r="BJ3750" s="57"/>
      <c r="BK3750" s="57"/>
      <c r="BL3750" s="57"/>
      <c r="BM3750" s="57"/>
      <c r="BN3750" s="57"/>
      <c r="BO3750" s="57"/>
      <c r="BP3750" s="57"/>
      <c r="BQ3750" s="57"/>
      <c r="BR3750" s="57"/>
      <c r="BS3750" s="57"/>
      <c r="BT3750" s="57"/>
      <c r="BU3750" s="57"/>
      <c r="BV3750" s="57"/>
      <c r="BW3750" s="57"/>
      <c r="BX3750" s="57"/>
      <c r="BY3750" s="57"/>
      <c r="BZ3750" s="57"/>
      <c r="CA3750" s="57"/>
      <c r="CB3750" s="57"/>
      <c r="CC3750" s="57"/>
      <c r="CD3750" s="57"/>
      <c r="CE3750" s="57"/>
      <c r="CF3750" s="57"/>
      <c r="CG3750" s="57"/>
      <c r="CH3750" s="57"/>
      <c r="CI3750" s="57"/>
      <c r="CJ3750" s="57"/>
      <c r="CK3750" s="57"/>
      <c r="CL3750" s="57"/>
      <c r="CM3750" s="57"/>
      <c r="CN3750" s="57"/>
      <c r="CO3750" s="57"/>
      <c r="CP3750" s="57"/>
      <c r="CQ3750" s="57"/>
      <c r="CR3750" s="57"/>
      <c r="CS3750" s="57"/>
      <c r="CT3750" s="57"/>
      <c r="CU3750" s="57"/>
      <c r="CV3750" s="57"/>
      <c r="CW3750" s="57"/>
      <c r="CX3750" s="57"/>
      <c r="CY3750" s="57"/>
      <c r="CZ3750" s="57"/>
      <c r="DA3750" s="57"/>
      <c r="DB3750" s="57"/>
      <c r="DC3750" s="57"/>
      <c r="DD3750" s="57"/>
      <c r="DE3750" s="57"/>
      <c r="DF3750" s="57"/>
      <c r="DG3750" s="57"/>
      <c r="DH3750" s="57"/>
      <c r="DI3750" s="57"/>
      <c r="DJ3750" s="57"/>
      <c r="DK3750" s="57"/>
      <c r="DL3750" s="57"/>
      <c r="DM3750" s="57"/>
      <c r="DN3750" s="57"/>
      <c r="DO3750" s="57"/>
      <c r="DP3750" s="57"/>
      <c r="DQ3750" s="57"/>
      <c r="DR3750" s="57"/>
      <c r="DS3750" s="57"/>
      <c r="DT3750" s="57"/>
      <c r="DU3750" s="57"/>
      <c r="DV3750" s="57"/>
      <c r="DW3750" s="57"/>
      <c r="DX3750" s="57"/>
      <c r="DY3750" s="57"/>
      <c r="DZ3750" s="57"/>
      <c r="EA3750" s="57"/>
      <c r="EB3750" s="57"/>
      <c r="EC3750" s="57"/>
      <c r="ED3750" s="57"/>
      <c r="EE3750" s="57"/>
      <c r="EF3750" s="57"/>
      <c r="EG3750" s="57"/>
      <c r="EH3750" s="57"/>
      <c r="EI3750" s="57"/>
      <c r="EJ3750" s="57"/>
      <c r="EK3750" s="57"/>
      <c r="EL3750" s="57"/>
      <c r="EM3750" s="57"/>
      <c r="EN3750" s="57"/>
      <c r="EO3750" s="57"/>
      <c r="EP3750" s="57"/>
      <c r="EQ3750" s="57"/>
      <c r="ER3750" s="57"/>
      <c r="ES3750" s="57"/>
      <c r="ET3750" s="57"/>
      <c r="EU3750" s="57"/>
      <c r="EV3750" s="57"/>
      <c r="EW3750" s="57"/>
      <c r="EX3750" s="57"/>
    </row>
    <row r="3751" spans="1:154" s="39" customFormat="1" x14ac:dyDescent="0.3">
      <c r="A3751" s="29">
        <v>3044</v>
      </c>
      <c r="B3751" s="29" t="s">
        <v>47</v>
      </c>
      <c r="C3751" s="29">
        <v>437</v>
      </c>
      <c r="D3751" s="29">
        <v>8</v>
      </c>
      <c r="E3751" s="29">
        <v>4</v>
      </c>
      <c r="F3751" s="29">
        <v>0</v>
      </c>
      <c r="G3751" s="29">
        <v>0</v>
      </c>
      <c r="H3751" s="25" t="s">
        <v>476</v>
      </c>
      <c r="I3751" s="36">
        <v>1600</v>
      </c>
      <c r="J3751" s="41">
        <v>220</v>
      </c>
      <c r="K3751" s="74">
        <f>I3751*J3751</f>
        <v>352000</v>
      </c>
      <c r="L3751" s="29"/>
      <c r="M3751" s="29"/>
      <c r="N3751" s="29"/>
      <c r="O3751" s="29"/>
      <c r="P3751" s="29"/>
      <c r="Q3751" s="36"/>
      <c r="R3751" s="36"/>
      <c r="S3751" s="36"/>
      <c r="T3751" s="29"/>
      <c r="U3751" s="185"/>
      <c r="V3751" s="37"/>
      <c r="W3751" s="36"/>
      <c r="X3751" s="75">
        <f>K3751+W3751</f>
        <v>352000</v>
      </c>
      <c r="Y3751" s="36"/>
      <c r="Z3751" s="74">
        <v>50000000</v>
      </c>
      <c r="AA3751" s="29">
        <v>0</v>
      </c>
      <c r="AB3751" s="29">
        <v>0</v>
      </c>
      <c r="AC3751" s="41" t="s">
        <v>1533</v>
      </c>
      <c r="AD3751" s="36"/>
      <c r="AE3751" s="16"/>
      <c r="AF3751" s="16"/>
      <c r="AG3751" s="16"/>
      <c r="AH3751" s="16"/>
      <c r="AI3751" s="16"/>
      <c r="AJ3751" s="16"/>
      <c r="AK3751" s="16"/>
      <c r="AL3751" s="16"/>
      <c r="AM3751" s="16"/>
      <c r="AN3751" s="16"/>
      <c r="AO3751" s="16"/>
      <c r="AP3751" s="16"/>
      <c r="AQ3751" s="16"/>
      <c r="AR3751" s="16"/>
      <c r="AS3751" s="16"/>
      <c r="AT3751" s="16"/>
      <c r="AU3751" s="16"/>
      <c r="AV3751" s="16"/>
      <c r="AW3751" s="16"/>
      <c r="AX3751" s="16"/>
      <c r="AY3751" s="16"/>
      <c r="AZ3751" s="16"/>
      <c r="BA3751" s="16"/>
      <c r="BB3751" s="16"/>
      <c r="BC3751" s="16"/>
      <c r="BD3751" s="16"/>
      <c r="BE3751" s="16"/>
      <c r="BF3751" s="16"/>
      <c r="BG3751" s="16"/>
      <c r="BH3751" s="16"/>
      <c r="BI3751" s="16"/>
      <c r="BJ3751" s="16"/>
      <c r="BK3751" s="16"/>
      <c r="BL3751" s="16"/>
      <c r="BM3751" s="16"/>
      <c r="BN3751" s="16"/>
      <c r="BO3751" s="16"/>
      <c r="BP3751" s="16"/>
      <c r="BQ3751" s="16"/>
      <c r="BR3751" s="16"/>
      <c r="BS3751" s="16"/>
      <c r="BT3751" s="16"/>
      <c r="BU3751" s="16"/>
      <c r="BV3751" s="16"/>
      <c r="BW3751" s="16"/>
      <c r="BX3751" s="16"/>
      <c r="BY3751" s="16"/>
      <c r="BZ3751" s="16"/>
      <c r="CA3751" s="16"/>
      <c r="CB3751" s="16"/>
      <c r="CC3751" s="16"/>
      <c r="CD3751" s="16"/>
      <c r="CE3751" s="16"/>
      <c r="CF3751" s="16"/>
      <c r="CG3751" s="16"/>
      <c r="CH3751" s="16"/>
      <c r="CI3751" s="16"/>
      <c r="CJ3751" s="16"/>
      <c r="CK3751" s="16"/>
      <c r="CL3751" s="16"/>
      <c r="CM3751" s="16"/>
      <c r="CN3751" s="16"/>
      <c r="CO3751" s="16"/>
      <c r="CP3751" s="16"/>
      <c r="CQ3751" s="16"/>
      <c r="CR3751" s="16"/>
      <c r="CS3751" s="16"/>
      <c r="CT3751" s="16"/>
      <c r="CU3751" s="16"/>
      <c r="CV3751" s="16"/>
      <c r="CW3751" s="16"/>
      <c r="CX3751" s="16"/>
      <c r="CY3751" s="16"/>
      <c r="CZ3751" s="16"/>
      <c r="DA3751" s="16"/>
      <c r="DB3751" s="16"/>
      <c r="DC3751" s="16"/>
      <c r="DD3751" s="16"/>
      <c r="DE3751" s="16"/>
      <c r="DF3751" s="16"/>
      <c r="DG3751" s="16"/>
      <c r="DH3751" s="16"/>
      <c r="DI3751" s="16"/>
      <c r="DJ3751" s="16"/>
      <c r="DK3751" s="16"/>
      <c r="DL3751" s="16"/>
      <c r="DM3751" s="16"/>
      <c r="DN3751" s="16"/>
      <c r="DO3751" s="16"/>
      <c r="DP3751" s="16"/>
      <c r="DQ3751" s="16"/>
      <c r="DR3751" s="16"/>
      <c r="DS3751" s="16"/>
      <c r="DT3751" s="16"/>
      <c r="DU3751" s="16"/>
      <c r="DV3751" s="16"/>
      <c r="DW3751" s="16"/>
      <c r="DX3751" s="16"/>
      <c r="DY3751" s="16"/>
      <c r="DZ3751" s="16"/>
      <c r="EA3751" s="16"/>
      <c r="EB3751" s="16"/>
      <c r="EC3751" s="16"/>
      <c r="ED3751" s="16"/>
      <c r="EE3751" s="16"/>
      <c r="EF3751" s="16"/>
      <c r="EG3751" s="16"/>
      <c r="EH3751" s="16"/>
      <c r="EI3751" s="16"/>
      <c r="EJ3751" s="16"/>
      <c r="EK3751" s="16"/>
      <c r="EL3751" s="16"/>
      <c r="EM3751" s="16"/>
      <c r="EN3751" s="16"/>
      <c r="EO3751" s="16"/>
      <c r="EP3751" s="16"/>
      <c r="EQ3751" s="16"/>
      <c r="ER3751" s="16"/>
      <c r="ES3751" s="16"/>
      <c r="ET3751" s="16"/>
      <c r="EU3751" s="16"/>
      <c r="EV3751" s="16"/>
      <c r="EW3751" s="16"/>
      <c r="EX3751" s="16"/>
    </row>
    <row r="3752" spans="1:154" s="71" customFormat="1" x14ac:dyDescent="0.3">
      <c r="A3752" s="18"/>
      <c r="B3752" s="18"/>
      <c r="C3752" s="18"/>
      <c r="D3752" s="18"/>
      <c r="E3752" s="18"/>
      <c r="F3752" s="18"/>
      <c r="G3752" s="18"/>
      <c r="H3752" s="19"/>
      <c r="I3752" s="20"/>
      <c r="J3752" s="21"/>
      <c r="K3752" s="20"/>
      <c r="L3752" s="18"/>
      <c r="M3752" s="18"/>
      <c r="N3752" s="18"/>
      <c r="O3752" s="18"/>
      <c r="P3752" s="18"/>
      <c r="Q3752" s="20"/>
      <c r="R3752" s="20"/>
      <c r="S3752" s="20"/>
      <c r="T3752" s="18"/>
      <c r="U3752" s="94"/>
      <c r="V3752" s="23"/>
      <c r="W3752" s="20"/>
      <c r="X3752" s="20"/>
      <c r="Y3752" s="20"/>
      <c r="Z3752" s="20"/>
      <c r="AA3752" s="18"/>
      <c r="AB3752" s="18"/>
      <c r="AC3752" s="58"/>
      <c r="AD3752" s="64"/>
      <c r="AE3752" s="39"/>
      <c r="AF3752" s="39"/>
      <c r="AG3752" s="39"/>
      <c r="AH3752" s="39"/>
      <c r="AI3752" s="39"/>
      <c r="AJ3752" s="39"/>
      <c r="AK3752" s="39"/>
      <c r="AL3752" s="39"/>
      <c r="AM3752" s="39"/>
      <c r="AN3752" s="39"/>
      <c r="AO3752" s="39"/>
      <c r="AP3752" s="39"/>
      <c r="AQ3752" s="39"/>
      <c r="AR3752" s="39"/>
      <c r="AS3752" s="39"/>
      <c r="AT3752" s="39"/>
      <c r="AU3752" s="39"/>
      <c r="AV3752" s="39"/>
      <c r="AW3752" s="39"/>
      <c r="AX3752" s="39"/>
      <c r="AY3752" s="39"/>
      <c r="AZ3752" s="39"/>
      <c r="BA3752" s="39"/>
      <c r="BB3752" s="39"/>
      <c r="BC3752" s="39"/>
      <c r="BD3752" s="39"/>
      <c r="BE3752" s="39"/>
      <c r="BF3752" s="39"/>
      <c r="BG3752" s="39"/>
      <c r="BH3752" s="39"/>
      <c r="BI3752" s="39"/>
      <c r="BJ3752" s="39"/>
      <c r="BK3752" s="39"/>
      <c r="BL3752" s="39"/>
      <c r="BM3752" s="39"/>
      <c r="BN3752" s="39"/>
      <c r="BO3752" s="39"/>
      <c r="BP3752" s="39"/>
      <c r="BQ3752" s="39"/>
      <c r="BR3752" s="39"/>
      <c r="BS3752" s="39"/>
      <c r="BT3752" s="39"/>
      <c r="BU3752" s="39"/>
      <c r="BV3752" s="39"/>
      <c r="BW3752" s="39"/>
      <c r="BX3752" s="39"/>
      <c r="BY3752" s="39"/>
      <c r="BZ3752" s="39"/>
      <c r="CA3752" s="39"/>
      <c r="CB3752" s="39"/>
      <c r="CC3752" s="39"/>
      <c r="CD3752" s="39"/>
      <c r="CE3752" s="39"/>
      <c r="CF3752" s="39"/>
      <c r="CG3752" s="39"/>
      <c r="CH3752" s="39"/>
      <c r="CI3752" s="39"/>
      <c r="CJ3752" s="39"/>
      <c r="CK3752" s="39"/>
      <c r="CL3752" s="39"/>
      <c r="CM3752" s="39"/>
      <c r="CN3752" s="39"/>
      <c r="CO3752" s="39"/>
      <c r="CP3752" s="39"/>
      <c r="CQ3752" s="39"/>
      <c r="CR3752" s="39"/>
      <c r="CS3752" s="39"/>
      <c r="CT3752" s="39"/>
      <c r="CU3752" s="39"/>
      <c r="CV3752" s="39"/>
      <c r="CW3752" s="39"/>
      <c r="CX3752" s="39"/>
      <c r="CY3752" s="39"/>
      <c r="CZ3752" s="39"/>
      <c r="DA3752" s="39"/>
      <c r="DB3752" s="39"/>
      <c r="DC3752" s="39"/>
      <c r="DD3752" s="39"/>
      <c r="DE3752" s="39"/>
      <c r="DF3752" s="39"/>
      <c r="DG3752" s="39"/>
      <c r="DH3752" s="39"/>
      <c r="DI3752" s="39"/>
      <c r="DJ3752" s="39"/>
      <c r="DK3752" s="39"/>
      <c r="DL3752" s="39"/>
      <c r="DM3752" s="39"/>
      <c r="DN3752" s="39"/>
      <c r="DO3752" s="39"/>
      <c r="DP3752" s="39"/>
      <c r="DQ3752" s="39"/>
      <c r="DR3752" s="39"/>
      <c r="DS3752" s="39"/>
      <c r="DT3752" s="39"/>
      <c r="DU3752" s="39"/>
      <c r="DV3752" s="39"/>
      <c r="DW3752" s="39"/>
      <c r="DX3752" s="39"/>
      <c r="DY3752" s="39"/>
      <c r="DZ3752" s="39"/>
      <c r="EA3752" s="39"/>
      <c r="EB3752" s="39"/>
      <c r="EC3752" s="39"/>
      <c r="ED3752" s="39"/>
      <c r="EE3752" s="39"/>
      <c r="EF3752" s="39"/>
      <c r="EG3752" s="39"/>
      <c r="EH3752" s="39"/>
      <c r="EI3752" s="39"/>
      <c r="EJ3752" s="39"/>
      <c r="EK3752" s="39"/>
      <c r="EL3752" s="39"/>
      <c r="EM3752" s="39"/>
      <c r="EN3752" s="39"/>
      <c r="EO3752" s="39"/>
      <c r="EP3752" s="39"/>
      <c r="EQ3752" s="39"/>
      <c r="ER3752" s="39"/>
      <c r="ES3752" s="39"/>
      <c r="ET3752" s="39"/>
      <c r="EU3752" s="39"/>
      <c r="EV3752" s="39"/>
      <c r="EW3752" s="39"/>
      <c r="EX3752" s="39"/>
    </row>
    <row r="3753" spans="1:154" s="71" customFormat="1" x14ac:dyDescent="0.3">
      <c r="A3753" s="29">
        <v>3045</v>
      </c>
      <c r="B3753" s="29" t="s">
        <v>47</v>
      </c>
      <c r="C3753" s="29">
        <v>1705</v>
      </c>
      <c r="D3753" s="29">
        <v>7</v>
      </c>
      <c r="E3753" s="29">
        <v>2</v>
      </c>
      <c r="F3753" s="29">
        <v>3</v>
      </c>
      <c r="G3753" s="29">
        <v>63</v>
      </c>
      <c r="H3753" s="25" t="s">
        <v>476</v>
      </c>
      <c r="I3753" s="36">
        <v>1163</v>
      </c>
      <c r="J3753" s="41">
        <v>330</v>
      </c>
      <c r="K3753" s="74">
        <f>I3753*J3753</f>
        <v>383790</v>
      </c>
      <c r="L3753" s="29"/>
      <c r="M3753" s="29"/>
      <c r="N3753" s="29"/>
      <c r="O3753" s="29"/>
      <c r="P3753" s="29"/>
      <c r="Q3753" s="36"/>
      <c r="R3753" s="36"/>
      <c r="S3753" s="36"/>
      <c r="T3753" s="29"/>
      <c r="U3753" s="185"/>
      <c r="V3753" s="37"/>
      <c r="W3753" s="36"/>
      <c r="X3753" s="75">
        <f>K3753+W3753</f>
        <v>383790</v>
      </c>
      <c r="Y3753" s="36"/>
      <c r="Z3753" s="74">
        <v>50000000</v>
      </c>
      <c r="AA3753" s="29">
        <v>0</v>
      </c>
      <c r="AB3753" s="29">
        <v>0</v>
      </c>
      <c r="AC3753" s="41" t="s">
        <v>1534</v>
      </c>
      <c r="AD3753" s="36"/>
      <c r="AE3753" s="16"/>
      <c r="AF3753" s="16"/>
      <c r="AG3753" s="16"/>
      <c r="AH3753" s="16"/>
      <c r="AI3753" s="16"/>
      <c r="AJ3753" s="16"/>
      <c r="AK3753" s="16"/>
      <c r="AL3753" s="16"/>
      <c r="AM3753" s="16"/>
      <c r="AN3753" s="16"/>
      <c r="AO3753" s="16"/>
      <c r="AP3753" s="16"/>
      <c r="AQ3753" s="16"/>
      <c r="AR3753" s="16"/>
      <c r="AS3753" s="16"/>
      <c r="AT3753" s="16"/>
      <c r="AU3753" s="16"/>
      <c r="AV3753" s="16"/>
      <c r="AW3753" s="16"/>
      <c r="AX3753" s="16"/>
      <c r="AY3753" s="16"/>
      <c r="AZ3753" s="16"/>
      <c r="BA3753" s="16"/>
      <c r="BB3753" s="16"/>
      <c r="BC3753" s="16"/>
      <c r="BD3753" s="16"/>
      <c r="BE3753" s="16"/>
      <c r="BF3753" s="16"/>
      <c r="BG3753" s="16"/>
      <c r="BH3753" s="16"/>
      <c r="BI3753" s="16"/>
      <c r="BJ3753" s="16"/>
      <c r="BK3753" s="16"/>
      <c r="BL3753" s="16"/>
      <c r="BM3753" s="16"/>
      <c r="BN3753" s="16"/>
      <c r="BO3753" s="16"/>
      <c r="BP3753" s="16"/>
      <c r="BQ3753" s="16"/>
      <c r="BR3753" s="16"/>
      <c r="BS3753" s="16"/>
      <c r="BT3753" s="16"/>
      <c r="BU3753" s="16"/>
      <c r="BV3753" s="16"/>
      <c r="BW3753" s="16"/>
      <c r="BX3753" s="16"/>
      <c r="BY3753" s="16"/>
      <c r="BZ3753" s="16"/>
      <c r="CA3753" s="16"/>
      <c r="CB3753" s="16"/>
      <c r="CC3753" s="16"/>
      <c r="CD3753" s="16"/>
      <c r="CE3753" s="16"/>
      <c r="CF3753" s="16"/>
      <c r="CG3753" s="16"/>
      <c r="CH3753" s="16"/>
      <c r="CI3753" s="16"/>
      <c r="CJ3753" s="16"/>
      <c r="CK3753" s="16"/>
      <c r="CL3753" s="16"/>
      <c r="CM3753" s="16"/>
      <c r="CN3753" s="16"/>
      <c r="CO3753" s="16"/>
      <c r="CP3753" s="16"/>
      <c r="CQ3753" s="16"/>
      <c r="CR3753" s="16"/>
      <c r="CS3753" s="16"/>
      <c r="CT3753" s="16"/>
      <c r="CU3753" s="16"/>
      <c r="CV3753" s="16"/>
      <c r="CW3753" s="16"/>
      <c r="CX3753" s="16"/>
      <c r="CY3753" s="16"/>
      <c r="CZ3753" s="16"/>
      <c r="DA3753" s="16"/>
      <c r="DB3753" s="16"/>
      <c r="DC3753" s="16"/>
      <c r="DD3753" s="16"/>
      <c r="DE3753" s="16"/>
      <c r="DF3753" s="16"/>
      <c r="DG3753" s="16"/>
      <c r="DH3753" s="16"/>
      <c r="DI3753" s="16"/>
      <c r="DJ3753" s="16"/>
      <c r="DK3753" s="16"/>
      <c r="DL3753" s="16"/>
      <c r="DM3753" s="16"/>
      <c r="DN3753" s="16"/>
      <c r="DO3753" s="16"/>
      <c r="DP3753" s="16"/>
      <c r="DQ3753" s="16"/>
      <c r="DR3753" s="16"/>
      <c r="DS3753" s="16"/>
      <c r="DT3753" s="16"/>
      <c r="DU3753" s="16"/>
      <c r="DV3753" s="16"/>
      <c r="DW3753" s="16"/>
      <c r="DX3753" s="16"/>
      <c r="DY3753" s="16"/>
      <c r="DZ3753" s="16"/>
      <c r="EA3753" s="16"/>
      <c r="EB3753" s="16"/>
      <c r="EC3753" s="16"/>
      <c r="ED3753" s="16"/>
      <c r="EE3753" s="16"/>
      <c r="EF3753" s="16"/>
      <c r="EG3753" s="16"/>
      <c r="EH3753" s="16"/>
      <c r="EI3753" s="16"/>
      <c r="EJ3753" s="16"/>
      <c r="EK3753" s="16"/>
      <c r="EL3753" s="16"/>
      <c r="EM3753" s="16"/>
      <c r="EN3753" s="16"/>
      <c r="EO3753" s="16"/>
      <c r="EP3753" s="16"/>
      <c r="EQ3753" s="16"/>
      <c r="ER3753" s="16"/>
      <c r="ES3753" s="16"/>
      <c r="ET3753" s="16"/>
      <c r="EU3753" s="16"/>
      <c r="EV3753" s="16"/>
      <c r="EW3753" s="16"/>
      <c r="EX3753" s="16"/>
    </row>
    <row r="3754" spans="1:154" s="72" customFormat="1" x14ac:dyDescent="0.3">
      <c r="A3754" s="9"/>
      <c r="B3754" s="9" t="s">
        <v>47</v>
      </c>
      <c r="C3754" s="9">
        <v>1704</v>
      </c>
      <c r="D3754" s="9">
        <v>7</v>
      </c>
      <c r="E3754" s="9">
        <v>0</v>
      </c>
      <c r="F3754" s="9">
        <v>3</v>
      </c>
      <c r="G3754" s="9">
        <v>43</v>
      </c>
      <c r="H3754" s="30" t="s">
        <v>476</v>
      </c>
      <c r="I3754" s="10">
        <v>343</v>
      </c>
      <c r="J3754" s="33">
        <v>330</v>
      </c>
      <c r="K3754" s="34">
        <f>I3754*J3754</f>
        <v>113190</v>
      </c>
      <c r="L3754" s="9"/>
      <c r="M3754" s="9"/>
      <c r="N3754" s="9"/>
      <c r="O3754" s="9"/>
      <c r="P3754" s="9"/>
      <c r="Q3754" s="10"/>
      <c r="R3754" s="10"/>
      <c r="S3754" s="10"/>
      <c r="T3754" s="9"/>
      <c r="U3754" s="2"/>
      <c r="V3754" s="35"/>
      <c r="W3754" s="10"/>
      <c r="X3754" s="31">
        <f>K3754+W3754</f>
        <v>113190</v>
      </c>
      <c r="Y3754" s="10"/>
      <c r="Z3754" s="34">
        <v>50000000</v>
      </c>
      <c r="AA3754" s="9">
        <v>0</v>
      </c>
      <c r="AB3754" s="9">
        <v>0</v>
      </c>
      <c r="AC3754" s="33">
        <v>0</v>
      </c>
      <c r="AD3754" s="10"/>
      <c r="AE3754" s="16"/>
      <c r="AF3754" s="16"/>
      <c r="AG3754" s="16"/>
      <c r="AH3754" s="16"/>
      <c r="AI3754" s="16"/>
      <c r="AJ3754" s="16"/>
      <c r="AK3754" s="16"/>
      <c r="AL3754" s="16"/>
      <c r="AM3754" s="16"/>
      <c r="AN3754" s="16"/>
      <c r="AO3754" s="16"/>
      <c r="AP3754" s="16"/>
      <c r="AQ3754" s="16"/>
      <c r="AR3754" s="16"/>
      <c r="AS3754" s="16"/>
      <c r="AT3754" s="16"/>
      <c r="AU3754" s="16"/>
      <c r="AV3754" s="16"/>
      <c r="AW3754" s="16"/>
      <c r="AX3754" s="16"/>
      <c r="AY3754" s="16"/>
      <c r="AZ3754" s="16"/>
      <c r="BA3754" s="16"/>
      <c r="BB3754" s="16"/>
      <c r="BC3754" s="16"/>
      <c r="BD3754" s="16"/>
      <c r="BE3754" s="16"/>
      <c r="BF3754" s="16"/>
      <c r="BG3754" s="16"/>
      <c r="BH3754" s="16"/>
      <c r="BI3754" s="16"/>
      <c r="BJ3754" s="16"/>
      <c r="BK3754" s="16"/>
      <c r="BL3754" s="16"/>
      <c r="BM3754" s="16"/>
      <c r="BN3754" s="16"/>
      <c r="BO3754" s="16"/>
      <c r="BP3754" s="16"/>
      <c r="BQ3754" s="16"/>
      <c r="BR3754" s="16"/>
      <c r="BS3754" s="16"/>
      <c r="BT3754" s="16"/>
      <c r="BU3754" s="16"/>
      <c r="BV3754" s="16"/>
      <c r="BW3754" s="16"/>
      <c r="BX3754" s="16"/>
      <c r="BY3754" s="16"/>
      <c r="BZ3754" s="16"/>
      <c r="CA3754" s="16"/>
      <c r="CB3754" s="16"/>
      <c r="CC3754" s="16"/>
      <c r="CD3754" s="16"/>
      <c r="CE3754" s="16"/>
      <c r="CF3754" s="16"/>
      <c r="CG3754" s="16"/>
      <c r="CH3754" s="16"/>
      <c r="CI3754" s="16"/>
      <c r="CJ3754" s="16"/>
      <c r="CK3754" s="16"/>
      <c r="CL3754" s="16"/>
      <c r="CM3754" s="16"/>
      <c r="CN3754" s="16"/>
      <c r="CO3754" s="16"/>
      <c r="CP3754" s="16"/>
      <c r="CQ3754" s="16"/>
      <c r="CR3754" s="16"/>
      <c r="CS3754" s="16"/>
      <c r="CT3754" s="16"/>
      <c r="CU3754" s="16"/>
      <c r="CV3754" s="16"/>
      <c r="CW3754" s="16"/>
      <c r="CX3754" s="16"/>
      <c r="CY3754" s="16"/>
      <c r="CZ3754" s="16"/>
      <c r="DA3754" s="16"/>
      <c r="DB3754" s="16"/>
      <c r="DC3754" s="16"/>
      <c r="DD3754" s="16"/>
      <c r="DE3754" s="16"/>
      <c r="DF3754" s="16"/>
      <c r="DG3754" s="16"/>
      <c r="DH3754" s="16"/>
      <c r="DI3754" s="16"/>
      <c r="DJ3754" s="16"/>
      <c r="DK3754" s="16"/>
      <c r="DL3754" s="16"/>
      <c r="DM3754" s="16"/>
      <c r="DN3754" s="16"/>
      <c r="DO3754" s="16"/>
      <c r="DP3754" s="16"/>
      <c r="DQ3754" s="16"/>
      <c r="DR3754" s="16"/>
      <c r="DS3754" s="16"/>
      <c r="DT3754" s="16"/>
      <c r="DU3754" s="16"/>
      <c r="DV3754" s="16"/>
      <c r="DW3754" s="16"/>
      <c r="DX3754" s="16"/>
      <c r="DY3754" s="16"/>
      <c r="DZ3754" s="16"/>
      <c r="EA3754" s="16"/>
      <c r="EB3754" s="16"/>
      <c r="EC3754" s="16"/>
      <c r="ED3754" s="16"/>
      <c r="EE3754" s="16"/>
      <c r="EF3754" s="16"/>
      <c r="EG3754" s="16"/>
      <c r="EH3754" s="16"/>
      <c r="EI3754" s="16"/>
      <c r="EJ3754" s="16"/>
      <c r="EK3754" s="16"/>
      <c r="EL3754" s="16"/>
      <c r="EM3754" s="16"/>
      <c r="EN3754" s="16"/>
      <c r="EO3754" s="16"/>
      <c r="EP3754" s="16"/>
      <c r="EQ3754" s="16"/>
      <c r="ER3754" s="16"/>
      <c r="ES3754" s="16"/>
      <c r="ET3754" s="16"/>
      <c r="EU3754" s="16"/>
      <c r="EV3754" s="16"/>
      <c r="EW3754" s="16"/>
      <c r="EX3754" s="16"/>
    </row>
    <row r="3755" spans="1:154" x14ac:dyDescent="0.3">
      <c r="A3755" s="9"/>
      <c r="B3755" s="9" t="s">
        <v>47</v>
      </c>
      <c r="C3755" s="9">
        <v>1708</v>
      </c>
      <c r="D3755" s="9">
        <v>7</v>
      </c>
      <c r="E3755" s="9">
        <v>8</v>
      </c>
      <c r="F3755" s="9">
        <v>2</v>
      </c>
      <c r="G3755" s="9">
        <v>91</v>
      </c>
      <c r="H3755" s="30" t="s">
        <v>476</v>
      </c>
      <c r="I3755" s="10">
        <v>3491</v>
      </c>
      <c r="J3755" s="33">
        <v>150</v>
      </c>
      <c r="K3755" s="34">
        <f>I3755*J3755</f>
        <v>523650</v>
      </c>
      <c r="L3755" s="9"/>
      <c r="M3755" s="9"/>
      <c r="N3755" s="9"/>
      <c r="O3755" s="9"/>
      <c r="P3755" s="9"/>
      <c r="Q3755" s="10"/>
      <c r="R3755" s="10"/>
      <c r="S3755" s="10"/>
      <c r="T3755" s="9"/>
      <c r="U3755" s="2"/>
      <c r="V3755" s="35"/>
      <c r="W3755" s="10"/>
      <c r="X3755" s="31">
        <f>K3755+W3755</f>
        <v>523650</v>
      </c>
      <c r="Y3755" s="10"/>
      <c r="Z3755" s="34">
        <v>50000000</v>
      </c>
      <c r="AA3755" s="9">
        <v>0</v>
      </c>
      <c r="AB3755" s="9">
        <v>0</v>
      </c>
      <c r="AC3755" s="33">
        <v>0</v>
      </c>
      <c r="AD3755" s="10"/>
    </row>
    <row r="3756" spans="1:154" s="39" customFormat="1" x14ac:dyDescent="0.3">
      <c r="A3756" s="9"/>
      <c r="B3756" s="9" t="s">
        <v>47</v>
      </c>
      <c r="C3756" s="9">
        <v>1706</v>
      </c>
      <c r="D3756" s="9">
        <v>7</v>
      </c>
      <c r="E3756" s="9">
        <v>4</v>
      </c>
      <c r="F3756" s="9">
        <v>3</v>
      </c>
      <c r="G3756" s="9">
        <v>64</v>
      </c>
      <c r="H3756" s="30" t="s">
        <v>476</v>
      </c>
      <c r="I3756" s="10">
        <v>1964</v>
      </c>
      <c r="J3756" s="33">
        <v>210</v>
      </c>
      <c r="K3756" s="34">
        <f>I3756*J3756</f>
        <v>412440</v>
      </c>
      <c r="L3756" s="9"/>
      <c r="M3756" s="9"/>
      <c r="N3756" s="9"/>
      <c r="O3756" s="9"/>
      <c r="P3756" s="9"/>
      <c r="Q3756" s="10"/>
      <c r="R3756" s="10"/>
      <c r="S3756" s="10"/>
      <c r="T3756" s="9"/>
      <c r="U3756" s="2"/>
      <c r="V3756" s="35"/>
      <c r="W3756" s="10"/>
      <c r="X3756" s="31">
        <f>K3756+W3756</f>
        <v>412440</v>
      </c>
      <c r="Y3756" s="10"/>
      <c r="Z3756" s="34">
        <v>50000000</v>
      </c>
      <c r="AA3756" s="9">
        <v>0</v>
      </c>
      <c r="AB3756" s="9">
        <v>0</v>
      </c>
      <c r="AC3756" s="33">
        <v>0</v>
      </c>
      <c r="AD3756" s="10"/>
      <c r="AE3756" s="16"/>
      <c r="AF3756" s="16"/>
      <c r="AG3756" s="16"/>
      <c r="AH3756" s="16"/>
      <c r="AI3756" s="16"/>
      <c r="AJ3756" s="16"/>
      <c r="AK3756" s="16"/>
      <c r="AL3756" s="16"/>
      <c r="AM3756" s="16"/>
      <c r="AN3756" s="16"/>
      <c r="AO3756" s="16"/>
      <c r="AP3756" s="16"/>
      <c r="AQ3756" s="16"/>
      <c r="AR3756" s="16"/>
      <c r="AS3756" s="16"/>
      <c r="AT3756" s="16"/>
      <c r="AU3756" s="16"/>
      <c r="AV3756" s="16"/>
      <c r="AW3756" s="16"/>
      <c r="AX3756" s="16"/>
      <c r="AY3756" s="16"/>
      <c r="AZ3756" s="16"/>
      <c r="BA3756" s="16"/>
      <c r="BB3756" s="16"/>
      <c r="BC3756" s="16"/>
      <c r="BD3756" s="16"/>
      <c r="BE3756" s="16"/>
      <c r="BF3756" s="16"/>
      <c r="BG3756" s="16"/>
      <c r="BH3756" s="16"/>
      <c r="BI3756" s="16"/>
      <c r="BJ3756" s="16"/>
      <c r="BK3756" s="16"/>
      <c r="BL3756" s="16"/>
      <c r="BM3756" s="16"/>
      <c r="BN3756" s="16"/>
      <c r="BO3756" s="16"/>
      <c r="BP3756" s="16"/>
      <c r="BQ3756" s="16"/>
      <c r="BR3756" s="16"/>
      <c r="BS3756" s="16"/>
      <c r="BT3756" s="16"/>
      <c r="BU3756" s="16"/>
      <c r="BV3756" s="16"/>
      <c r="BW3756" s="16"/>
      <c r="BX3756" s="16"/>
      <c r="BY3756" s="16"/>
      <c r="BZ3756" s="16"/>
      <c r="CA3756" s="16"/>
      <c r="CB3756" s="16"/>
      <c r="CC3756" s="16"/>
      <c r="CD3756" s="16"/>
      <c r="CE3756" s="16"/>
      <c r="CF3756" s="16"/>
      <c r="CG3756" s="16"/>
      <c r="CH3756" s="16"/>
      <c r="CI3756" s="16"/>
      <c r="CJ3756" s="16"/>
      <c r="CK3756" s="16"/>
      <c r="CL3756" s="16"/>
      <c r="CM3756" s="16"/>
      <c r="CN3756" s="16"/>
      <c r="CO3756" s="16"/>
      <c r="CP3756" s="16"/>
      <c r="CQ3756" s="16"/>
      <c r="CR3756" s="16"/>
      <c r="CS3756" s="16"/>
      <c r="CT3756" s="16"/>
      <c r="CU3756" s="16"/>
      <c r="CV3756" s="16"/>
      <c r="CW3756" s="16"/>
      <c r="CX3756" s="16"/>
      <c r="CY3756" s="16"/>
      <c r="CZ3756" s="16"/>
      <c r="DA3756" s="16"/>
      <c r="DB3756" s="16"/>
      <c r="DC3756" s="16"/>
      <c r="DD3756" s="16"/>
      <c r="DE3756" s="16"/>
      <c r="DF3756" s="16"/>
      <c r="DG3756" s="16"/>
      <c r="DH3756" s="16"/>
      <c r="DI3756" s="16"/>
      <c r="DJ3756" s="16"/>
      <c r="DK3756" s="16"/>
      <c r="DL3756" s="16"/>
      <c r="DM3756" s="16"/>
      <c r="DN3756" s="16"/>
      <c r="DO3756" s="16"/>
      <c r="DP3756" s="16"/>
      <c r="DQ3756" s="16"/>
      <c r="DR3756" s="16"/>
      <c r="DS3756" s="16"/>
      <c r="DT3756" s="16"/>
      <c r="DU3756" s="16"/>
      <c r="DV3756" s="16"/>
      <c r="DW3756" s="16"/>
      <c r="DX3756" s="16"/>
      <c r="DY3756" s="16"/>
      <c r="DZ3756" s="16"/>
      <c r="EA3756" s="16"/>
      <c r="EB3756" s="16"/>
      <c r="EC3756" s="16"/>
      <c r="ED3756" s="16"/>
      <c r="EE3756" s="16"/>
      <c r="EF3756" s="16"/>
      <c r="EG3756" s="16"/>
      <c r="EH3756" s="16"/>
      <c r="EI3756" s="16"/>
      <c r="EJ3756" s="16"/>
      <c r="EK3756" s="16"/>
      <c r="EL3756" s="16"/>
      <c r="EM3756" s="16"/>
      <c r="EN3756" s="16"/>
      <c r="EO3756" s="16"/>
      <c r="EP3756" s="16"/>
      <c r="EQ3756" s="16"/>
      <c r="ER3756" s="16"/>
      <c r="ES3756" s="16"/>
      <c r="ET3756" s="16"/>
      <c r="EU3756" s="16"/>
      <c r="EV3756" s="16"/>
      <c r="EW3756" s="16"/>
      <c r="EX3756" s="16"/>
    </row>
    <row r="3757" spans="1:154" x14ac:dyDescent="0.3">
      <c r="A3757" s="9"/>
      <c r="B3757" s="9" t="s">
        <v>47</v>
      </c>
      <c r="C3757" s="9">
        <v>1759</v>
      </c>
      <c r="D3757" s="9">
        <v>1</v>
      </c>
      <c r="E3757" s="9">
        <v>0</v>
      </c>
      <c r="F3757" s="9">
        <v>2</v>
      </c>
      <c r="G3757" s="9">
        <v>47</v>
      </c>
      <c r="H3757" s="30" t="s">
        <v>476</v>
      </c>
      <c r="I3757" s="10">
        <v>247</v>
      </c>
      <c r="J3757" s="33">
        <v>150</v>
      </c>
      <c r="K3757" s="34">
        <f>I3757*J3757</f>
        <v>37050</v>
      </c>
      <c r="L3757" s="9"/>
      <c r="M3757" s="9"/>
      <c r="N3757" s="9"/>
      <c r="O3757" s="9"/>
      <c r="P3757" s="9"/>
      <c r="Q3757" s="10"/>
      <c r="R3757" s="10"/>
      <c r="S3757" s="10"/>
      <c r="T3757" s="9"/>
      <c r="U3757" s="2"/>
      <c r="V3757" s="35"/>
      <c r="W3757" s="10"/>
      <c r="X3757" s="31">
        <f>K3757+W3757</f>
        <v>37050</v>
      </c>
      <c r="Y3757" s="10"/>
      <c r="Z3757" s="34">
        <v>50000000</v>
      </c>
      <c r="AA3757" s="9">
        <v>0</v>
      </c>
      <c r="AB3757" s="9">
        <v>0</v>
      </c>
      <c r="AC3757" s="33">
        <v>0</v>
      </c>
      <c r="AD3757" s="10"/>
    </row>
    <row r="3758" spans="1:154" x14ac:dyDescent="0.3">
      <c r="A3758" s="18"/>
      <c r="B3758" s="18"/>
      <c r="C3758" s="18"/>
      <c r="D3758" s="18"/>
      <c r="E3758" s="18"/>
      <c r="F3758" s="18"/>
      <c r="G3758" s="18"/>
      <c r="H3758" s="19"/>
      <c r="I3758" s="20"/>
      <c r="J3758" s="21"/>
      <c r="K3758" s="20"/>
      <c r="L3758" s="18"/>
      <c r="M3758" s="18"/>
      <c r="N3758" s="18"/>
      <c r="O3758" s="18"/>
      <c r="P3758" s="18"/>
      <c r="Q3758" s="20"/>
      <c r="R3758" s="20"/>
      <c r="S3758" s="20"/>
      <c r="T3758" s="18"/>
      <c r="U3758" s="94"/>
      <c r="V3758" s="23"/>
      <c r="W3758" s="20"/>
      <c r="X3758" s="20"/>
      <c r="Y3758" s="20"/>
      <c r="Z3758" s="20"/>
      <c r="AA3758" s="18"/>
      <c r="AB3758" s="18"/>
      <c r="AC3758" s="21"/>
      <c r="AD3758" s="20"/>
      <c r="AE3758" s="39"/>
      <c r="AF3758" s="39"/>
      <c r="AG3758" s="39"/>
      <c r="AH3758" s="39"/>
      <c r="AI3758" s="39"/>
      <c r="AJ3758" s="39"/>
      <c r="AK3758" s="39"/>
      <c r="AL3758" s="39"/>
      <c r="AM3758" s="39"/>
      <c r="AN3758" s="39"/>
      <c r="AO3758" s="39"/>
      <c r="AP3758" s="39"/>
      <c r="AQ3758" s="39"/>
      <c r="AR3758" s="39"/>
      <c r="AS3758" s="39"/>
      <c r="AT3758" s="39"/>
      <c r="AU3758" s="39"/>
      <c r="AV3758" s="39"/>
      <c r="AW3758" s="39"/>
      <c r="AX3758" s="39"/>
      <c r="AY3758" s="39"/>
      <c r="AZ3758" s="39"/>
      <c r="BA3758" s="39"/>
      <c r="BB3758" s="39"/>
      <c r="BC3758" s="39"/>
      <c r="BD3758" s="39"/>
      <c r="BE3758" s="39"/>
      <c r="BF3758" s="39"/>
      <c r="BG3758" s="39"/>
      <c r="BH3758" s="39"/>
      <c r="BI3758" s="39"/>
      <c r="BJ3758" s="39"/>
      <c r="BK3758" s="39"/>
      <c r="BL3758" s="39"/>
      <c r="BM3758" s="39"/>
      <c r="BN3758" s="39"/>
      <c r="BO3758" s="39"/>
      <c r="BP3758" s="39"/>
      <c r="BQ3758" s="39"/>
      <c r="BR3758" s="39"/>
      <c r="BS3758" s="39"/>
      <c r="BT3758" s="39"/>
      <c r="BU3758" s="39"/>
      <c r="BV3758" s="39"/>
      <c r="BW3758" s="39"/>
      <c r="BX3758" s="39"/>
      <c r="BY3758" s="39"/>
      <c r="BZ3758" s="39"/>
      <c r="CA3758" s="39"/>
      <c r="CB3758" s="39"/>
      <c r="CC3758" s="39"/>
      <c r="CD3758" s="39"/>
      <c r="CE3758" s="39"/>
      <c r="CF3758" s="39"/>
      <c r="CG3758" s="39"/>
      <c r="CH3758" s="39"/>
      <c r="CI3758" s="39"/>
      <c r="CJ3758" s="39"/>
      <c r="CK3758" s="39"/>
      <c r="CL3758" s="39"/>
      <c r="CM3758" s="39"/>
      <c r="CN3758" s="39"/>
      <c r="CO3758" s="39"/>
      <c r="CP3758" s="39"/>
      <c r="CQ3758" s="39"/>
      <c r="CR3758" s="39"/>
      <c r="CS3758" s="39"/>
      <c r="CT3758" s="39"/>
      <c r="CU3758" s="39"/>
      <c r="CV3758" s="39"/>
      <c r="CW3758" s="39"/>
      <c r="CX3758" s="39"/>
      <c r="CY3758" s="39"/>
      <c r="CZ3758" s="39"/>
      <c r="DA3758" s="39"/>
      <c r="DB3758" s="39"/>
      <c r="DC3758" s="39"/>
      <c r="DD3758" s="39"/>
      <c r="DE3758" s="39"/>
      <c r="DF3758" s="39"/>
      <c r="DG3758" s="39"/>
      <c r="DH3758" s="39"/>
      <c r="DI3758" s="39"/>
      <c r="DJ3758" s="39"/>
      <c r="DK3758" s="39"/>
      <c r="DL3758" s="39"/>
      <c r="DM3758" s="39"/>
      <c r="DN3758" s="39"/>
      <c r="DO3758" s="39"/>
      <c r="DP3758" s="39"/>
      <c r="DQ3758" s="39"/>
      <c r="DR3758" s="39"/>
      <c r="DS3758" s="39"/>
      <c r="DT3758" s="39"/>
      <c r="DU3758" s="39"/>
      <c r="DV3758" s="39"/>
      <c r="DW3758" s="39"/>
      <c r="DX3758" s="39"/>
      <c r="DY3758" s="39"/>
      <c r="DZ3758" s="39"/>
      <c r="EA3758" s="39"/>
      <c r="EB3758" s="39"/>
      <c r="EC3758" s="39"/>
      <c r="ED3758" s="39"/>
      <c r="EE3758" s="39"/>
      <c r="EF3758" s="39"/>
      <c r="EG3758" s="39"/>
      <c r="EH3758" s="39"/>
      <c r="EI3758" s="39"/>
      <c r="EJ3758" s="39"/>
      <c r="EK3758" s="39"/>
      <c r="EL3758" s="39"/>
      <c r="EM3758" s="39"/>
      <c r="EN3758" s="39"/>
      <c r="EO3758" s="39"/>
      <c r="EP3758" s="39"/>
      <c r="EQ3758" s="39"/>
      <c r="ER3758" s="39"/>
      <c r="ES3758" s="39"/>
      <c r="ET3758" s="39"/>
      <c r="EU3758" s="39"/>
      <c r="EV3758" s="39"/>
      <c r="EW3758" s="39"/>
      <c r="EX3758" s="39"/>
    </row>
    <row r="3759" spans="1:154" x14ac:dyDescent="0.3">
      <c r="A3759" s="29">
        <v>3046</v>
      </c>
      <c r="B3759" s="29" t="s">
        <v>47</v>
      </c>
      <c r="C3759" s="29">
        <v>1194</v>
      </c>
      <c r="D3759" s="29">
        <v>3</v>
      </c>
      <c r="E3759" s="29">
        <v>1</v>
      </c>
      <c r="F3759" s="29">
        <v>2</v>
      </c>
      <c r="G3759" s="29">
        <v>75</v>
      </c>
      <c r="H3759" s="25" t="s">
        <v>477</v>
      </c>
      <c r="I3759" s="36">
        <v>275</v>
      </c>
      <c r="J3759" s="41">
        <v>150</v>
      </c>
      <c r="K3759" s="74">
        <f t="shared" ref="K3759:K3765" si="415">I3759*J3759</f>
        <v>41250</v>
      </c>
      <c r="L3759" s="29"/>
      <c r="M3759" s="29"/>
      <c r="N3759" s="29"/>
      <c r="O3759" s="25"/>
      <c r="P3759" s="29"/>
      <c r="Q3759" s="36"/>
      <c r="R3759" s="36"/>
      <c r="S3759" s="74"/>
      <c r="T3759" s="29"/>
      <c r="U3759" s="185"/>
      <c r="V3759" s="37"/>
      <c r="W3759" s="36"/>
      <c r="X3759" s="75">
        <f t="shared" ref="X3759:X3765" si="416">K3759+W3759</f>
        <v>41250</v>
      </c>
      <c r="Y3759" s="36"/>
      <c r="Z3759" s="36"/>
      <c r="AA3759" s="74">
        <f>X3759-Z3759</f>
        <v>41250</v>
      </c>
      <c r="AB3759" s="29">
        <v>0.02</v>
      </c>
      <c r="AC3759" s="41" t="s">
        <v>1535</v>
      </c>
      <c r="AD3759" s="36"/>
    </row>
    <row r="3760" spans="1:154" x14ac:dyDescent="0.3">
      <c r="A3760" s="9"/>
      <c r="B3760" s="9"/>
      <c r="C3760" s="9"/>
      <c r="D3760" s="9"/>
      <c r="E3760" s="9"/>
      <c r="F3760" s="9"/>
      <c r="G3760" s="9"/>
      <c r="H3760" s="30"/>
      <c r="I3760" s="10"/>
      <c r="J3760" s="33"/>
      <c r="K3760" s="34"/>
      <c r="L3760" s="9">
        <v>1</v>
      </c>
      <c r="M3760" s="9" t="s">
        <v>53</v>
      </c>
      <c r="N3760" s="9" t="s">
        <v>48</v>
      </c>
      <c r="O3760" s="30" t="s">
        <v>477</v>
      </c>
      <c r="P3760" s="9">
        <v>108</v>
      </c>
      <c r="Q3760" s="10">
        <v>100</v>
      </c>
      <c r="R3760" s="10">
        <v>6750</v>
      </c>
      <c r="S3760" s="34">
        <f>P3760*R3760</f>
        <v>729000</v>
      </c>
      <c r="T3760" s="9">
        <v>17</v>
      </c>
      <c r="U3760" s="2">
        <v>24</v>
      </c>
      <c r="V3760" s="34">
        <f>S3760*U3760/100</f>
        <v>174960</v>
      </c>
      <c r="W3760" s="34">
        <f>S3760-V3760</f>
        <v>554040</v>
      </c>
      <c r="X3760" s="31">
        <f t="shared" si="416"/>
        <v>554040</v>
      </c>
      <c r="Y3760" s="34">
        <f>X3760*Q3760/100</f>
        <v>554040</v>
      </c>
      <c r="Z3760" s="34">
        <v>10000000</v>
      </c>
      <c r="AA3760" s="9">
        <v>0</v>
      </c>
      <c r="AB3760" s="9">
        <v>0</v>
      </c>
      <c r="AC3760" s="33"/>
      <c r="AD3760" s="10"/>
    </row>
    <row r="3761" spans="1:154" x14ac:dyDescent="0.3">
      <c r="A3761" s="9"/>
      <c r="B3761" s="9"/>
      <c r="C3761" s="9"/>
      <c r="D3761" s="9"/>
      <c r="E3761" s="9"/>
      <c r="F3761" s="9"/>
      <c r="G3761" s="9"/>
      <c r="H3761" s="30" t="s">
        <v>476</v>
      </c>
      <c r="I3761" s="10">
        <v>400</v>
      </c>
      <c r="J3761" s="33">
        <v>150</v>
      </c>
      <c r="K3761" s="34">
        <f t="shared" si="415"/>
        <v>60000</v>
      </c>
      <c r="L3761" s="9"/>
      <c r="M3761" s="9"/>
      <c r="N3761" s="9"/>
      <c r="O3761" s="30"/>
      <c r="P3761" s="9"/>
      <c r="Q3761" s="10"/>
      <c r="R3761" s="10"/>
      <c r="S3761" s="34"/>
      <c r="T3761" s="9"/>
      <c r="U3761" s="2"/>
      <c r="V3761" s="34"/>
      <c r="W3761" s="34"/>
      <c r="X3761" s="31">
        <f t="shared" si="416"/>
        <v>60000</v>
      </c>
      <c r="Y3761" s="10"/>
      <c r="Z3761" s="34">
        <v>50000000</v>
      </c>
      <c r="AA3761" s="9">
        <v>0</v>
      </c>
      <c r="AB3761" s="9">
        <v>0</v>
      </c>
      <c r="AC3761" s="33"/>
      <c r="AD3761" s="10"/>
    </row>
    <row r="3762" spans="1:154" s="39" customFormat="1" x14ac:dyDescent="0.3">
      <c r="A3762" s="9"/>
      <c r="B3762" s="9" t="s">
        <v>47</v>
      </c>
      <c r="C3762" s="9">
        <v>3616</v>
      </c>
      <c r="D3762" s="9">
        <v>3</v>
      </c>
      <c r="E3762" s="9">
        <v>4</v>
      </c>
      <c r="F3762" s="9">
        <v>1</v>
      </c>
      <c r="G3762" s="9">
        <v>29</v>
      </c>
      <c r="H3762" s="30" t="s">
        <v>477</v>
      </c>
      <c r="I3762" s="10">
        <v>129</v>
      </c>
      <c r="J3762" s="33">
        <v>250</v>
      </c>
      <c r="K3762" s="34">
        <f t="shared" si="415"/>
        <v>32250</v>
      </c>
      <c r="L3762" s="9"/>
      <c r="M3762" s="9"/>
      <c r="N3762" s="9"/>
      <c r="O3762" s="30"/>
      <c r="P3762" s="9"/>
      <c r="Q3762" s="10"/>
      <c r="R3762" s="10"/>
      <c r="S3762" s="34"/>
      <c r="T3762" s="9"/>
      <c r="U3762" s="2"/>
      <c r="V3762" s="34"/>
      <c r="W3762" s="34"/>
      <c r="X3762" s="31">
        <f t="shared" si="416"/>
        <v>32250</v>
      </c>
      <c r="Y3762" s="34"/>
      <c r="Z3762" s="10"/>
      <c r="AA3762" s="34">
        <f>X3762-Z3762</f>
        <v>32250</v>
      </c>
      <c r="AB3762" s="9">
        <v>0.02</v>
      </c>
      <c r="AC3762" s="33"/>
      <c r="AD3762" s="10"/>
      <c r="AE3762" s="16"/>
      <c r="AF3762" s="16"/>
      <c r="AG3762" s="16"/>
      <c r="AH3762" s="16"/>
      <c r="AI3762" s="16"/>
      <c r="AJ3762" s="16"/>
      <c r="AK3762" s="16"/>
      <c r="AL3762" s="16"/>
      <c r="AM3762" s="16"/>
      <c r="AN3762" s="16"/>
      <c r="AO3762" s="16"/>
      <c r="AP3762" s="16"/>
      <c r="AQ3762" s="16"/>
      <c r="AR3762" s="16"/>
      <c r="AS3762" s="16"/>
      <c r="AT3762" s="16"/>
      <c r="AU3762" s="16"/>
      <c r="AV3762" s="16"/>
      <c r="AW3762" s="16"/>
      <c r="AX3762" s="16"/>
      <c r="AY3762" s="16"/>
      <c r="AZ3762" s="16"/>
      <c r="BA3762" s="16"/>
      <c r="BB3762" s="16"/>
      <c r="BC3762" s="16"/>
      <c r="BD3762" s="16"/>
      <c r="BE3762" s="16"/>
      <c r="BF3762" s="16"/>
      <c r="BG3762" s="16"/>
      <c r="BH3762" s="16"/>
      <c r="BI3762" s="16"/>
      <c r="BJ3762" s="16"/>
      <c r="BK3762" s="16"/>
      <c r="BL3762" s="16"/>
      <c r="BM3762" s="16"/>
      <c r="BN3762" s="16"/>
      <c r="BO3762" s="16"/>
      <c r="BP3762" s="16"/>
      <c r="BQ3762" s="16"/>
      <c r="BR3762" s="16"/>
      <c r="BS3762" s="16"/>
      <c r="BT3762" s="16"/>
      <c r="BU3762" s="16"/>
      <c r="BV3762" s="16"/>
      <c r="BW3762" s="16"/>
      <c r="BX3762" s="16"/>
      <c r="BY3762" s="16"/>
      <c r="BZ3762" s="16"/>
      <c r="CA3762" s="16"/>
      <c r="CB3762" s="16"/>
      <c r="CC3762" s="16"/>
      <c r="CD3762" s="16"/>
      <c r="CE3762" s="16"/>
      <c r="CF3762" s="16"/>
      <c r="CG3762" s="16"/>
      <c r="CH3762" s="16"/>
      <c r="CI3762" s="16"/>
      <c r="CJ3762" s="16"/>
      <c r="CK3762" s="16"/>
      <c r="CL3762" s="16"/>
      <c r="CM3762" s="16"/>
      <c r="CN3762" s="16"/>
      <c r="CO3762" s="16"/>
      <c r="CP3762" s="16"/>
      <c r="CQ3762" s="16"/>
      <c r="CR3762" s="16"/>
      <c r="CS3762" s="16"/>
      <c r="CT3762" s="16"/>
      <c r="CU3762" s="16"/>
      <c r="CV3762" s="16"/>
      <c r="CW3762" s="16"/>
      <c r="CX3762" s="16"/>
      <c r="CY3762" s="16"/>
      <c r="CZ3762" s="16"/>
      <c r="DA3762" s="16"/>
      <c r="DB3762" s="16"/>
      <c r="DC3762" s="16"/>
      <c r="DD3762" s="16"/>
      <c r="DE3762" s="16"/>
      <c r="DF3762" s="16"/>
      <c r="DG3762" s="16"/>
      <c r="DH3762" s="16"/>
      <c r="DI3762" s="16"/>
      <c r="DJ3762" s="16"/>
      <c r="DK3762" s="16"/>
      <c r="DL3762" s="16"/>
      <c r="DM3762" s="16"/>
      <c r="DN3762" s="16"/>
      <c r="DO3762" s="16"/>
      <c r="DP3762" s="16"/>
      <c r="DQ3762" s="16"/>
      <c r="DR3762" s="16"/>
      <c r="DS3762" s="16"/>
      <c r="DT3762" s="16"/>
      <c r="DU3762" s="16"/>
      <c r="DV3762" s="16"/>
      <c r="DW3762" s="16"/>
      <c r="DX3762" s="16"/>
      <c r="DY3762" s="16"/>
      <c r="DZ3762" s="16"/>
      <c r="EA3762" s="16"/>
      <c r="EB3762" s="16"/>
      <c r="EC3762" s="16"/>
      <c r="ED3762" s="16"/>
      <c r="EE3762" s="16"/>
      <c r="EF3762" s="16"/>
      <c r="EG3762" s="16"/>
      <c r="EH3762" s="16"/>
      <c r="EI3762" s="16"/>
      <c r="EJ3762" s="16"/>
      <c r="EK3762" s="16"/>
      <c r="EL3762" s="16"/>
      <c r="EM3762" s="16"/>
      <c r="EN3762" s="16"/>
      <c r="EO3762" s="16"/>
      <c r="EP3762" s="16"/>
      <c r="EQ3762" s="16"/>
      <c r="ER3762" s="16"/>
      <c r="ES3762" s="16"/>
      <c r="ET3762" s="16"/>
      <c r="EU3762" s="16"/>
      <c r="EV3762" s="16"/>
      <c r="EW3762" s="16"/>
      <c r="EX3762" s="16"/>
    </row>
    <row r="3763" spans="1:154" x14ac:dyDescent="0.3">
      <c r="A3763" s="9"/>
      <c r="B3763" s="9"/>
      <c r="C3763" s="9"/>
      <c r="D3763" s="9"/>
      <c r="E3763" s="9"/>
      <c r="F3763" s="9"/>
      <c r="G3763" s="9"/>
      <c r="H3763" s="30"/>
      <c r="I3763" s="10"/>
      <c r="J3763" s="33"/>
      <c r="K3763" s="34"/>
      <c r="L3763" s="9">
        <v>1</v>
      </c>
      <c r="M3763" s="9" t="s">
        <v>53</v>
      </c>
      <c r="N3763" s="9" t="s">
        <v>48</v>
      </c>
      <c r="O3763" s="30" t="s">
        <v>477</v>
      </c>
      <c r="P3763" s="9">
        <v>143</v>
      </c>
      <c r="Q3763" s="10">
        <v>100</v>
      </c>
      <c r="R3763" s="10">
        <v>6750</v>
      </c>
      <c r="S3763" s="34">
        <f>P3763*R3763</f>
        <v>965250</v>
      </c>
      <c r="T3763" s="9">
        <v>37</v>
      </c>
      <c r="U3763" s="2">
        <v>64</v>
      </c>
      <c r="V3763" s="34">
        <f>S3763*U3763/100</f>
        <v>617760</v>
      </c>
      <c r="W3763" s="34">
        <f>S3763-V3763</f>
        <v>347490</v>
      </c>
      <c r="X3763" s="31">
        <f t="shared" si="416"/>
        <v>347490</v>
      </c>
      <c r="Y3763" s="34">
        <f>X3763*Q3763/100</f>
        <v>347490</v>
      </c>
      <c r="Z3763" s="34">
        <v>10000000</v>
      </c>
      <c r="AA3763" s="9">
        <v>0</v>
      </c>
      <c r="AB3763" s="9">
        <v>0</v>
      </c>
      <c r="AC3763" s="33"/>
      <c r="AD3763" s="10"/>
    </row>
    <row r="3764" spans="1:154" x14ac:dyDescent="0.3">
      <c r="A3764" s="9"/>
      <c r="B3764" s="9"/>
      <c r="C3764" s="9"/>
      <c r="D3764" s="9"/>
      <c r="E3764" s="9"/>
      <c r="F3764" s="9"/>
      <c r="G3764" s="9"/>
      <c r="H3764" s="30" t="s">
        <v>476</v>
      </c>
      <c r="I3764" s="10">
        <v>1600</v>
      </c>
      <c r="J3764" s="33">
        <v>250</v>
      </c>
      <c r="K3764" s="34">
        <f t="shared" si="415"/>
        <v>400000</v>
      </c>
      <c r="L3764" s="9"/>
      <c r="M3764" s="9"/>
      <c r="N3764" s="9"/>
      <c r="O3764" s="30"/>
      <c r="P3764" s="9"/>
      <c r="Q3764" s="10"/>
      <c r="R3764" s="10"/>
      <c r="S3764" s="34"/>
      <c r="T3764" s="9"/>
      <c r="U3764" s="2"/>
      <c r="V3764" s="34"/>
      <c r="W3764" s="34"/>
      <c r="X3764" s="31">
        <f t="shared" si="416"/>
        <v>400000</v>
      </c>
      <c r="Y3764" s="10"/>
      <c r="Z3764" s="34">
        <v>50000000</v>
      </c>
      <c r="AA3764" s="9">
        <v>0</v>
      </c>
      <c r="AB3764" s="9">
        <v>0</v>
      </c>
      <c r="AC3764" s="33"/>
      <c r="AD3764" s="10"/>
    </row>
    <row r="3765" spans="1:154" x14ac:dyDescent="0.3">
      <c r="A3765" s="9"/>
      <c r="B3765" s="9" t="s">
        <v>47</v>
      </c>
      <c r="C3765" s="9">
        <v>3617</v>
      </c>
      <c r="D3765" s="9">
        <v>2</v>
      </c>
      <c r="E3765" s="9">
        <v>2</v>
      </c>
      <c r="F3765" s="9">
        <v>1</v>
      </c>
      <c r="G3765" s="9">
        <v>90</v>
      </c>
      <c r="H3765" s="30" t="s">
        <v>476</v>
      </c>
      <c r="I3765" s="10">
        <v>990</v>
      </c>
      <c r="J3765" s="33">
        <v>290</v>
      </c>
      <c r="K3765" s="34">
        <f t="shared" si="415"/>
        <v>287100</v>
      </c>
      <c r="L3765" s="9"/>
      <c r="M3765" s="9"/>
      <c r="N3765" s="9"/>
      <c r="O3765" s="9"/>
      <c r="P3765" s="9"/>
      <c r="Q3765" s="10"/>
      <c r="R3765" s="10"/>
      <c r="S3765" s="34"/>
      <c r="T3765" s="9"/>
      <c r="U3765" s="2"/>
      <c r="V3765" s="34"/>
      <c r="W3765" s="34"/>
      <c r="X3765" s="31">
        <f t="shared" si="416"/>
        <v>287100</v>
      </c>
      <c r="Y3765" s="10"/>
      <c r="Z3765" s="34">
        <v>50000000</v>
      </c>
      <c r="AA3765" s="9">
        <v>0</v>
      </c>
      <c r="AB3765" s="9">
        <v>0</v>
      </c>
      <c r="AC3765" s="33"/>
      <c r="AD3765" s="10"/>
    </row>
    <row r="3766" spans="1:154" x14ac:dyDescent="0.3">
      <c r="A3766" s="18"/>
      <c r="B3766" s="18"/>
      <c r="C3766" s="18"/>
      <c r="D3766" s="18"/>
      <c r="E3766" s="18"/>
      <c r="F3766" s="18"/>
      <c r="G3766" s="18"/>
      <c r="H3766" s="19"/>
      <c r="I3766" s="20"/>
      <c r="J3766" s="21"/>
      <c r="K3766" s="20"/>
      <c r="L3766" s="18"/>
      <c r="M3766" s="18"/>
      <c r="N3766" s="18"/>
      <c r="O3766" s="18"/>
      <c r="P3766" s="18"/>
      <c r="Q3766" s="20"/>
      <c r="R3766" s="20"/>
      <c r="S3766" s="20"/>
      <c r="T3766" s="18"/>
      <c r="U3766" s="94"/>
      <c r="V3766" s="23"/>
      <c r="W3766" s="20"/>
      <c r="X3766" s="20"/>
      <c r="Y3766" s="20"/>
      <c r="Z3766" s="20"/>
      <c r="AA3766" s="18"/>
      <c r="AB3766" s="18"/>
      <c r="AC3766" s="21"/>
      <c r="AD3766" s="20"/>
      <c r="AE3766" s="39"/>
      <c r="AF3766" s="39"/>
      <c r="AG3766" s="39"/>
      <c r="AH3766" s="39"/>
      <c r="AI3766" s="39"/>
      <c r="AJ3766" s="39"/>
      <c r="AK3766" s="39"/>
      <c r="AL3766" s="39"/>
      <c r="AM3766" s="39"/>
      <c r="AN3766" s="39"/>
      <c r="AO3766" s="39"/>
      <c r="AP3766" s="39"/>
      <c r="AQ3766" s="39"/>
      <c r="AR3766" s="39"/>
      <c r="AS3766" s="39"/>
      <c r="AT3766" s="39"/>
      <c r="AU3766" s="39"/>
      <c r="AV3766" s="39"/>
      <c r="AW3766" s="39"/>
      <c r="AX3766" s="39"/>
      <c r="AY3766" s="39"/>
      <c r="AZ3766" s="39"/>
      <c r="BA3766" s="39"/>
      <c r="BB3766" s="39"/>
      <c r="BC3766" s="39"/>
      <c r="BD3766" s="39"/>
      <c r="BE3766" s="39"/>
      <c r="BF3766" s="39"/>
      <c r="BG3766" s="39"/>
      <c r="BH3766" s="39"/>
      <c r="BI3766" s="39"/>
      <c r="BJ3766" s="39"/>
      <c r="BK3766" s="39"/>
      <c r="BL3766" s="39"/>
      <c r="BM3766" s="39"/>
      <c r="BN3766" s="39"/>
      <c r="BO3766" s="39"/>
      <c r="BP3766" s="39"/>
      <c r="BQ3766" s="39"/>
      <c r="BR3766" s="39"/>
      <c r="BS3766" s="39"/>
      <c r="BT3766" s="39"/>
      <c r="BU3766" s="39"/>
      <c r="BV3766" s="39"/>
      <c r="BW3766" s="39"/>
      <c r="BX3766" s="39"/>
      <c r="BY3766" s="39"/>
      <c r="BZ3766" s="39"/>
      <c r="CA3766" s="39"/>
      <c r="CB3766" s="39"/>
      <c r="CC3766" s="39"/>
      <c r="CD3766" s="39"/>
      <c r="CE3766" s="39"/>
      <c r="CF3766" s="39"/>
      <c r="CG3766" s="39"/>
      <c r="CH3766" s="39"/>
      <c r="CI3766" s="39"/>
      <c r="CJ3766" s="39"/>
      <c r="CK3766" s="39"/>
      <c r="CL3766" s="39"/>
      <c r="CM3766" s="39"/>
      <c r="CN3766" s="39"/>
      <c r="CO3766" s="39"/>
      <c r="CP3766" s="39"/>
      <c r="CQ3766" s="39"/>
      <c r="CR3766" s="39"/>
      <c r="CS3766" s="39"/>
      <c r="CT3766" s="39"/>
      <c r="CU3766" s="39"/>
      <c r="CV3766" s="39"/>
      <c r="CW3766" s="39"/>
      <c r="CX3766" s="39"/>
      <c r="CY3766" s="39"/>
      <c r="CZ3766" s="39"/>
      <c r="DA3766" s="39"/>
      <c r="DB3766" s="39"/>
      <c r="DC3766" s="39"/>
      <c r="DD3766" s="39"/>
      <c r="DE3766" s="39"/>
      <c r="DF3766" s="39"/>
      <c r="DG3766" s="39"/>
      <c r="DH3766" s="39"/>
      <c r="DI3766" s="39"/>
      <c r="DJ3766" s="39"/>
      <c r="DK3766" s="39"/>
      <c r="DL3766" s="39"/>
      <c r="DM3766" s="39"/>
      <c r="DN3766" s="39"/>
      <c r="DO3766" s="39"/>
      <c r="DP3766" s="39"/>
      <c r="DQ3766" s="39"/>
      <c r="DR3766" s="39"/>
      <c r="DS3766" s="39"/>
      <c r="DT3766" s="39"/>
      <c r="DU3766" s="39"/>
      <c r="DV3766" s="39"/>
      <c r="DW3766" s="39"/>
      <c r="DX3766" s="39"/>
      <c r="DY3766" s="39"/>
      <c r="DZ3766" s="39"/>
      <c r="EA3766" s="39"/>
      <c r="EB3766" s="39"/>
      <c r="EC3766" s="39"/>
      <c r="ED3766" s="39"/>
      <c r="EE3766" s="39"/>
      <c r="EF3766" s="39"/>
      <c r="EG3766" s="39"/>
      <c r="EH3766" s="39"/>
      <c r="EI3766" s="39"/>
      <c r="EJ3766" s="39"/>
      <c r="EK3766" s="39"/>
      <c r="EL3766" s="39"/>
      <c r="EM3766" s="39"/>
      <c r="EN3766" s="39"/>
      <c r="EO3766" s="39"/>
      <c r="EP3766" s="39"/>
      <c r="EQ3766" s="39"/>
      <c r="ER3766" s="39"/>
      <c r="ES3766" s="39"/>
      <c r="ET3766" s="39"/>
      <c r="EU3766" s="39"/>
      <c r="EV3766" s="39"/>
      <c r="EW3766" s="39"/>
      <c r="EX3766" s="39"/>
    </row>
    <row r="3767" spans="1:154" x14ac:dyDescent="0.3">
      <c r="A3767" s="29">
        <v>3047</v>
      </c>
      <c r="B3767" s="29" t="s">
        <v>47</v>
      </c>
      <c r="C3767" s="29">
        <v>370</v>
      </c>
      <c r="D3767" s="29">
        <v>8</v>
      </c>
      <c r="E3767" s="29">
        <v>4</v>
      </c>
      <c r="F3767" s="29">
        <v>3</v>
      </c>
      <c r="G3767" s="29">
        <v>91</v>
      </c>
      <c r="H3767" s="25" t="s">
        <v>476</v>
      </c>
      <c r="I3767" s="36">
        <v>1991</v>
      </c>
      <c r="J3767" s="41">
        <v>220</v>
      </c>
      <c r="K3767" s="74">
        <f>I3767*J3767</f>
        <v>438020</v>
      </c>
      <c r="L3767" s="29"/>
      <c r="M3767" s="29"/>
      <c r="N3767" s="29"/>
      <c r="O3767" s="29"/>
      <c r="P3767" s="29"/>
      <c r="Q3767" s="36"/>
      <c r="R3767" s="36"/>
      <c r="S3767" s="36"/>
      <c r="T3767" s="29"/>
      <c r="U3767" s="185"/>
      <c r="V3767" s="37"/>
      <c r="W3767" s="36"/>
      <c r="X3767" s="75">
        <f>K3767+W3767</f>
        <v>438020</v>
      </c>
      <c r="Y3767" s="36"/>
      <c r="Z3767" s="74">
        <v>50000000</v>
      </c>
      <c r="AA3767" s="29">
        <v>0</v>
      </c>
      <c r="AB3767" s="29">
        <v>0</v>
      </c>
      <c r="AC3767" s="41" t="s">
        <v>1536</v>
      </c>
      <c r="AD3767" s="36"/>
    </row>
    <row r="3768" spans="1:154" x14ac:dyDescent="0.3">
      <c r="A3768" s="18"/>
      <c r="B3768" s="18"/>
      <c r="C3768" s="18"/>
      <c r="D3768" s="18"/>
      <c r="E3768" s="18"/>
      <c r="F3768" s="18"/>
      <c r="G3768" s="18"/>
      <c r="H3768" s="19"/>
      <c r="I3768" s="20"/>
      <c r="J3768" s="21"/>
      <c r="K3768" s="20"/>
      <c r="L3768" s="18"/>
      <c r="M3768" s="18"/>
      <c r="N3768" s="18"/>
      <c r="O3768" s="18"/>
      <c r="P3768" s="18"/>
      <c r="Q3768" s="20"/>
      <c r="R3768" s="20"/>
      <c r="S3768" s="20"/>
      <c r="T3768" s="18"/>
      <c r="U3768" s="94"/>
      <c r="V3768" s="23"/>
      <c r="W3768" s="20"/>
      <c r="X3768" s="20"/>
      <c r="Y3768" s="20"/>
      <c r="Z3768" s="20"/>
      <c r="AA3768" s="18"/>
      <c r="AB3768" s="18"/>
      <c r="AC3768" s="58"/>
      <c r="AD3768" s="64"/>
      <c r="AE3768" s="39"/>
      <c r="AF3768" s="39"/>
      <c r="AG3768" s="39"/>
      <c r="AH3768" s="39"/>
      <c r="AI3768" s="39"/>
      <c r="AJ3768" s="39"/>
      <c r="AK3768" s="39"/>
      <c r="AL3768" s="39"/>
      <c r="AM3768" s="39"/>
      <c r="AN3768" s="39"/>
      <c r="AO3768" s="39"/>
      <c r="AP3768" s="39"/>
      <c r="AQ3768" s="39"/>
      <c r="AR3768" s="39"/>
      <c r="AS3768" s="39"/>
      <c r="AT3768" s="39"/>
      <c r="AU3768" s="39"/>
      <c r="AV3768" s="39"/>
      <c r="AW3768" s="39"/>
      <c r="AX3768" s="39"/>
      <c r="AY3768" s="39"/>
      <c r="AZ3768" s="39"/>
      <c r="BA3768" s="39"/>
      <c r="BB3768" s="39"/>
      <c r="BC3768" s="39"/>
      <c r="BD3768" s="39"/>
      <c r="BE3768" s="39"/>
      <c r="BF3768" s="39"/>
      <c r="BG3768" s="39"/>
      <c r="BH3768" s="39"/>
      <c r="BI3768" s="39"/>
      <c r="BJ3768" s="39"/>
      <c r="BK3768" s="39"/>
      <c r="BL3768" s="39"/>
      <c r="BM3768" s="39"/>
      <c r="BN3768" s="39"/>
      <c r="BO3768" s="39"/>
      <c r="BP3768" s="39"/>
      <c r="BQ3768" s="39"/>
      <c r="BR3768" s="39"/>
      <c r="BS3768" s="39"/>
      <c r="BT3768" s="39"/>
      <c r="BU3768" s="39"/>
      <c r="BV3768" s="39"/>
      <c r="BW3768" s="39"/>
      <c r="BX3768" s="39"/>
      <c r="BY3768" s="39"/>
      <c r="BZ3768" s="39"/>
      <c r="CA3768" s="39"/>
      <c r="CB3768" s="39"/>
      <c r="CC3768" s="39"/>
      <c r="CD3768" s="39"/>
      <c r="CE3768" s="39"/>
      <c r="CF3768" s="39"/>
      <c r="CG3768" s="39"/>
      <c r="CH3768" s="39"/>
      <c r="CI3768" s="39"/>
      <c r="CJ3768" s="39"/>
      <c r="CK3768" s="39"/>
      <c r="CL3768" s="39"/>
      <c r="CM3768" s="39"/>
      <c r="CN3768" s="39"/>
      <c r="CO3768" s="39"/>
      <c r="CP3768" s="39"/>
      <c r="CQ3768" s="39"/>
      <c r="CR3768" s="39"/>
      <c r="CS3768" s="39"/>
      <c r="CT3768" s="39"/>
      <c r="CU3768" s="39"/>
      <c r="CV3768" s="39"/>
      <c r="CW3768" s="39"/>
      <c r="CX3768" s="39"/>
      <c r="CY3768" s="39"/>
      <c r="CZ3768" s="39"/>
      <c r="DA3768" s="39"/>
      <c r="DB3768" s="39"/>
      <c r="DC3768" s="39"/>
      <c r="DD3768" s="39"/>
      <c r="DE3768" s="39"/>
      <c r="DF3768" s="39"/>
      <c r="DG3768" s="39"/>
      <c r="DH3768" s="39"/>
      <c r="DI3768" s="39"/>
      <c r="DJ3768" s="39"/>
      <c r="DK3768" s="39"/>
      <c r="DL3768" s="39"/>
      <c r="DM3768" s="39"/>
      <c r="DN3768" s="39"/>
      <c r="DO3768" s="39"/>
      <c r="DP3768" s="39"/>
      <c r="DQ3768" s="39"/>
      <c r="DR3768" s="39"/>
      <c r="DS3768" s="39"/>
      <c r="DT3768" s="39"/>
      <c r="DU3768" s="39"/>
      <c r="DV3768" s="39"/>
      <c r="DW3768" s="39"/>
      <c r="DX3768" s="39"/>
      <c r="DY3768" s="39"/>
      <c r="DZ3768" s="39"/>
      <c r="EA3768" s="39"/>
      <c r="EB3768" s="39"/>
      <c r="EC3768" s="39"/>
      <c r="ED3768" s="39"/>
      <c r="EE3768" s="39"/>
      <c r="EF3768" s="39"/>
      <c r="EG3768" s="39"/>
      <c r="EH3768" s="39"/>
      <c r="EI3768" s="39"/>
      <c r="EJ3768" s="39"/>
      <c r="EK3768" s="39"/>
      <c r="EL3768" s="39"/>
      <c r="EM3768" s="39"/>
      <c r="EN3768" s="39"/>
      <c r="EO3768" s="39"/>
      <c r="EP3768" s="39"/>
      <c r="EQ3768" s="39"/>
      <c r="ER3768" s="39"/>
      <c r="ES3768" s="39"/>
      <c r="ET3768" s="39"/>
      <c r="EU3768" s="39"/>
      <c r="EV3768" s="39"/>
      <c r="EW3768" s="39"/>
      <c r="EX3768" s="39"/>
    </row>
    <row r="3769" spans="1:154" x14ac:dyDescent="0.3">
      <c r="A3769" s="29">
        <v>3048</v>
      </c>
      <c r="B3769" s="29" t="s">
        <v>47</v>
      </c>
      <c r="C3769" s="29">
        <v>11152</v>
      </c>
      <c r="D3769" s="29">
        <v>4</v>
      </c>
      <c r="E3769" s="29">
        <v>3</v>
      </c>
      <c r="F3769" s="29">
        <v>1</v>
      </c>
      <c r="G3769" s="29">
        <v>80</v>
      </c>
      <c r="H3769" s="25" t="s">
        <v>476</v>
      </c>
      <c r="I3769" s="36">
        <v>1380</v>
      </c>
      <c r="J3769" s="41">
        <v>250</v>
      </c>
      <c r="K3769" s="74">
        <f>I3769*J3769</f>
        <v>345000</v>
      </c>
      <c r="L3769" s="29"/>
      <c r="M3769" s="29"/>
      <c r="N3769" s="29"/>
      <c r="O3769" s="29"/>
      <c r="P3769" s="29"/>
      <c r="Q3769" s="36"/>
      <c r="R3769" s="36"/>
      <c r="S3769" s="36"/>
      <c r="T3769" s="29"/>
      <c r="U3769" s="185"/>
      <c r="V3769" s="37"/>
      <c r="W3769" s="36"/>
      <c r="X3769" s="75">
        <f>K3769+W3769</f>
        <v>345000</v>
      </c>
      <c r="Y3769" s="36"/>
      <c r="Z3769" s="74">
        <v>50000000</v>
      </c>
      <c r="AA3769" s="29">
        <v>0</v>
      </c>
      <c r="AB3769" s="29">
        <v>0</v>
      </c>
      <c r="AC3769" s="41" t="s">
        <v>1537</v>
      </c>
      <c r="AD3769" s="36"/>
    </row>
    <row r="3770" spans="1:154" s="39" customFormat="1" x14ac:dyDescent="0.3">
      <c r="A3770" s="18"/>
      <c r="B3770" s="18"/>
      <c r="C3770" s="18"/>
      <c r="D3770" s="18"/>
      <c r="E3770" s="18"/>
      <c r="F3770" s="18"/>
      <c r="G3770" s="18"/>
      <c r="H3770" s="19"/>
      <c r="I3770" s="20"/>
      <c r="J3770" s="21"/>
      <c r="K3770" s="20"/>
      <c r="L3770" s="18"/>
      <c r="M3770" s="18"/>
      <c r="N3770" s="18"/>
      <c r="O3770" s="18"/>
      <c r="P3770" s="18"/>
      <c r="Q3770" s="20"/>
      <c r="R3770" s="20"/>
      <c r="S3770" s="20"/>
      <c r="T3770" s="18"/>
      <c r="U3770" s="94"/>
      <c r="V3770" s="23"/>
      <c r="W3770" s="20"/>
      <c r="X3770" s="20"/>
      <c r="Y3770" s="20"/>
      <c r="Z3770" s="20"/>
      <c r="AA3770" s="18"/>
      <c r="AB3770" s="18"/>
      <c r="AC3770" s="21"/>
      <c r="AD3770" s="20"/>
    </row>
    <row r="3771" spans="1:154" x14ac:dyDescent="0.3">
      <c r="A3771" s="29">
        <v>3049</v>
      </c>
      <c r="B3771" s="29" t="s">
        <v>46</v>
      </c>
      <c r="C3771" s="29">
        <v>1418</v>
      </c>
      <c r="D3771" s="29">
        <v>5</v>
      </c>
      <c r="E3771" s="29">
        <v>12</v>
      </c>
      <c r="F3771" s="29">
        <v>0</v>
      </c>
      <c r="G3771" s="29">
        <v>12</v>
      </c>
      <c r="H3771" s="25" t="s">
        <v>476</v>
      </c>
      <c r="I3771" s="36">
        <v>4812</v>
      </c>
      <c r="J3771" s="41">
        <v>150</v>
      </c>
      <c r="K3771" s="74">
        <f t="shared" ref="K3771:K3781" si="417">I3771*J3771</f>
        <v>721800</v>
      </c>
      <c r="L3771" s="29"/>
      <c r="M3771" s="29"/>
      <c r="N3771" s="29"/>
      <c r="O3771" s="29"/>
      <c r="P3771" s="29"/>
      <c r="Q3771" s="36"/>
      <c r="R3771" s="36"/>
      <c r="S3771" s="74"/>
      <c r="T3771" s="29"/>
      <c r="U3771" s="185"/>
      <c r="V3771" s="74"/>
      <c r="W3771" s="74"/>
      <c r="X3771" s="75">
        <f>K3771+W3771</f>
        <v>721800</v>
      </c>
      <c r="Y3771" s="36"/>
      <c r="Z3771" s="36"/>
      <c r="AA3771" s="74">
        <f>X3771-Z3771</f>
        <v>721800</v>
      </c>
      <c r="AB3771" s="29">
        <v>0.01</v>
      </c>
      <c r="AC3771" s="41" t="s">
        <v>1538</v>
      </c>
      <c r="AD3771" s="36"/>
      <c r="AE3771" s="59"/>
      <c r="AF3771" s="59"/>
      <c r="AG3771" s="59"/>
      <c r="AH3771" s="59"/>
      <c r="AI3771" s="59"/>
      <c r="AJ3771" s="59"/>
      <c r="AK3771" s="59"/>
      <c r="AL3771" s="59"/>
      <c r="AM3771" s="59"/>
      <c r="AN3771" s="59"/>
      <c r="AO3771" s="59"/>
      <c r="AP3771" s="59"/>
      <c r="AQ3771" s="59"/>
      <c r="AR3771" s="59"/>
      <c r="AS3771" s="59"/>
      <c r="AT3771" s="59"/>
      <c r="AU3771" s="59"/>
      <c r="AV3771" s="59"/>
      <c r="AW3771" s="59"/>
      <c r="AX3771" s="59"/>
      <c r="AY3771" s="59"/>
      <c r="AZ3771" s="59"/>
      <c r="BA3771" s="59"/>
      <c r="BB3771" s="59"/>
      <c r="BC3771" s="59"/>
      <c r="BD3771" s="59"/>
      <c r="BE3771" s="59"/>
      <c r="BF3771" s="59"/>
      <c r="BG3771" s="59"/>
      <c r="BH3771" s="59"/>
      <c r="BI3771" s="59"/>
      <c r="BJ3771" s="59"/>
      <c r="BK3771" s="59"/>
      <c r="BL3771" s="59"/>
      <c r="BM3771" s="59"/>
      <c r="BN3771" s="59"/>
      <c r="BO3771" s="59"/>
      <c r="BP3771" s="59"/>
      <c r="BQ3771" s="59"/>
      <c r="BR3771" s="59"/>
      <c r="BS3771" s="59"/>
      <c r="BT3771" s="59"/>
      <c r="BU3771" s="59"/>
      <c r="BV3771" s="59"/>
      <c r="BW3771" s="59"/>
      <c r="BX3771" s="59"/>
      <c r="BY3771" s="59"/>
      <c r="BZ3771" s="59"/>
      <c r="CA3771" s="59"/>
      <c r="CB3771" s="59"/>
      <c r="CC3771" s="59"/>
      <c r="CD3771" s="59"/>
      <c r="CE3771" s="59"/>
      <c r="CF3771" s="59"/>
      <c r="CG3771" s="59"/>
      <c r="CH3771" s="59"/>
      <c r="CI3771" s="59"/>
      <c r="CJ3771" s="59"/>
      <c r="CK3771" s="59"/>
      <c r="CL3771" s="59"/>
      <c r="CM3771" s="59"/>
      <c r="CN3771" s="59"/>
      <c r="CO3771" s="59"/>
      <c r="CP3771" s="59"/>
      <c r="CQ3771" s="59"/>
      <c r="CR3771" s="59"/>
      <c r="CS3771" s="59"/>
      <c r="CT3771" s="59"/>
      <c r="CU3771" s="59"/>
      <c r="CV3771" s="59"/>
      <c r="CW3771" s="59"/>
      <c r="CX3771" s="59"/>
      <c r="CY3771" s="59"/>
      <c r="CZ3771" s="59"/>
      <c r="DA3771" s="59"/>
      <c r="DB3771" s="59"/>
      <c r="DC3771" s="59"/>
      <c r="DD3771" s="59"/>
      <c r="DE3771" s="59"/>
      <c r="DF3771" s="59"/>
      <c r="DG3771" s="59"/>
      <c r="DH3771" s="59"/>
      <c r="DI3771" s="59"/>
      <c r="DJ3771" s="59"/>
      <c r="DK3771" s="59"/>
      <c r="DL3771" s="59"/>
      <c r="DM3771" s="59"/>
      <c r="DN3771" s="59"/>
      <c r="DO3771" s="59"/>
      <c r="DP3771" s="59"/>
      <c r="DQ3771" s="59"/>
      <c r="DR3771" s="59"/>
      <c r="DS3771" s="59"/>
      <c r="DT3771" s="59"/>
      <c r="DU3771" s="59"/>
      <c r="DV3771" s="59"/>
      <c r="DW3771" s="59"/>
      <c r="DX3771" s="59"/>
      <c r="DY3771" s="59"/>
      <c r="DZ3771" s="59"/>
      <c r="EA3771" s="59"/>
      <c r="EB3771" s="59"/>
      <c r="EC3771" s="59"/>
      <c r="ED3771" s="59"/>
      <c r="EE3771" s="59"/>
      <c r="EF3771" s="59"/>
      <c r="EG3771" s="59"/>
      <c r="EH3771" s="59"/>
      <c r="EI3771" s="59"/>
      <c r="EJ3771" s="59"/>
      <c r="EK3771" s="59"/>
      <c r="EL3771" s="59"/>
      <c r="EM3771" s="59"/>
      <c r="EN3771" s="59"/>
      <c r="EO3771" s="59"/>
      <c r="EP3771" s="59"/>
      <c r="EQ3771" s="59"/>
      <c r="ER3771" s="59"/>
      <c r="ES3771" s="59"/>
      <c r="ET3771" s="59"/>
      <c r="EU3771" s="59"/>
      <c r="EV3771" s="59"/>
      <c r="EW3771" s="59"/>
      <c r="EX3771" s="59"/>
    </row>
    <row r="3772" spans="1:154" s="39" customFormat="1" x14ac:dyDescent="0.3">
      <c r="A3772" s="9"/>
      <c r="B3772" s="9" t="s">
        <v>46</v>
      </c>
      <c r="C3772" s="9">
        <v>4144</v>
      </c>
      <c r="D3772" s="9">
        <v>5</v>
      </c>
      <c r="E3772" s="9">
        <v>1</v>
      </c>
      <c r="F3772" s="9">
        <v>2</v>
      </c>
      <c r="G3772" s="9">
        <v>46</v>
      </c>
      <c r="H3772" s="30" t="s">
        <v>477</v>
      </c>
      <c r="I3772" s="10">
        <v>246</v>
      </c>
      <c r="J3772" s="33">
        <v>150</v>
      </c>
      <c r="K3772" s="34">
        <f t="shared" si="417"/>
        <v>36900</v>
      </c>
      <c r="L3772" s="9"/>
      <c r="M3772" s="9"/>
      <c r="N3772" s="9"/>
      <c r="O3772" s="30"/>
      <c r="P3772" s="9"/>
      <c r="Q3772" s="10"/>
      <c r="R3772" s="10"/>
      <c r="S3772" s="34"/>
      <c r="T3772" s="9"/>
      <c r="U3772" s="2"/>
      <c r="V3772" s="34"/>
      <c r="W3772" s="34"/>
      <c r="X3772" s="31">
        <f>K3772+W3772</f>
        <v>36900</v>
      </c>
      <c r="Y3772" s="10"/>
      <c r="Z3772" s="10"/>
      <c r="AA3772" s="34">
        <f>X3772-Z3772</f>
        <v>36900</v>
      </c>
      <c r="AB3772" s="9">
        <v>0.02</v>
      </c>
      <c r="AC3772" s="33"/>
      <c r="AD3772" s="10"/>
      <c r="AE3772" s="59"/>
      <c r="AF3772" s="59"/>
      <c r="AG3772" s="59"/>
      <c r="AH3772" s="59"/>
      <c r="AI3772" s="59"/>
      <c r="AJ3772" s="59"/>
      <c r="AK3772" s="59"/>
      <c r="AL3772" s="59"/>
      <c r="AM3772" s="59"/>
      <c r="AN3772" s="59"/>
      <c r="AO3772" s="59"/>
      <c r="AP3772" s="59"/>
      <c r="AQ3772" s="59"/>
      <c r="AR3772" s="59"/>
      <c r="AS3772" s="59"/>
      <c r="AT3772" s="59"/>
      <c r="AU3772" s="59"/>
      <c r="AV3772" s="59"/>
      <c r="AW3772" s="59"/>
      <c r="AX3772" s="59"/>
      <c r="AY3772" s="59"/>
      <c r="AZ3772" s="59"/>
      <c r="BA3772" s="59"/>
      <c r="BB3772" s="59"/>
      <c r="BC3772" s="59"/>
      <c r="BD3772" s="59"/>
      <c r="BE3772" s="59"/>
      <c r="BF3772" s="59"/>
      <c r="BG3772" s="59"/>
      <c r="BH3772" s="59"/>
      <c r="BI3772" s="59"/>
      <c r="BJ3772" s="59"/>
      <c r="BK3772" s="59"/>
      <c r="BL3772" s="59"/>
      <c r="BM3772" s="59"/>
      <c r="BN3772" s="59"/>
      <c r="BO3772" s="59"/>
      <c r="BP3772" s="59"/>
      <c r="BQ3772" s="59"/>
      <c r="BR3772" s="59"/>
      <c r="BS3772" s="59"/>
      <c r="BT3772" s="59"/>
      <c r="BU3772" s="59"/>
      <c r="BV3772" s="59"/>
      <c r="BW3772" s="59"/>
      <c r="BX3772" s="59"/>
      <c r="BY3772" s="59"/>
      <c r="BZ3772" s="59"/>
      <c r="CA3772" s="59"/>
      <c r="CB3772" s="59"/>
      <c r="CC3772" s="59"/>
      <c r="CD3772" s="59"/>
      <c r="CE3772" s="59"/>
      <c r="CF3772" s="59"/>
      <c r="CG3772" s="59"/>
      <c r="CH3772" s="59"/>
      <c r="CI3772" s="59"/>
      <c r="CJ3772" s="59"/>
      <c r="CK3772" s="59"/>
      <c r="CL3772" s="59"/>
      <c r="CM3772" s="59"/>
      <c r="CN3772" s="59"/>
      <c r="CO3772" s="59"/>
      <c r="CP3772" s="59"/>
      <c r="CQ3772" s="59"/>
      <c r="CR3772" s="59"/>
      <c r="CS3772" s="59"/>
      <c r="CT3772" s="59"/>
      <c r="CU3772" s="59"/>
      <c r="CV3772" s="59"/>
      <c r="CW3772" s="59"/>
      <c r="CX3772" s="59"/>
      <c r="CY3772" s="59"/>
      <c r="CZ3772" s="59"/>
      <c r="DA3772" s="59"/>
      <c r="DB3772" s="59"/>
      <c r="DC3772" s="59"/>
      <c r="DD3772" s="59"/>
      <c r="DE3772" s="59"/>
      <c r="DF3772" s="59"/>
      <c r="DG3772" s="59"/>
      <c r="DH3772" s="59"/>
      <c r="DI3772" s="59"/>
      <c r="DJ3772" s="59"/>
      <c r="DK3772" s="59"/>
      <c r="DL3772" s="59"/>
      <c r="DM3772" s="59"/>
      <c r="DN3772" s="59"/>
      <c r="DO3772" s="59"/>
      <c r="DP3772" s="59"/>
      <c r="DQ3772" s="59"/>
      <c r="DR3772" s="59"/>
      <c r="DS3772" s="59"/>
      <c r="DT3772" s="59"/>
      <c r="DU3772" s="59"/>
      <c r="DV3772" s="59"/>
      <c r="DW3772" s="59"/>
      <c r="DX3772" s="59"/>
      <c r="DY3772" s="59"/>
      <c r="DZ3772" s="59"/>
      <c r="EA3772" s="59"/>
      <c r="EB3772" s="59"/>
      <c r="EC3772" s="59"/>
      <c r="ED3772" s="59"/>
      <c r="EE3772" s="59"/>
      <c r="EF3772" s="59"/>
      <c r="EG3772" s="59"/>
      <c r="EH3772" s="59"/>
      <c r="EI3772" s="59"/>
      <c r="EJ3772" s="59"/>
      <c r="EK3772" s="59"/>
      <c r="EL3772" s="59"/>
      <c r="EM3772" s="59"/>
      <c r="EN3772" s="59"/>
      <c r="EO3772" s="59"/>
      <c r="EP3772" s="59"/>
      <c r="EQ3772" s="59"/>
      <c r="ER3772" s="59"/>
      <c r="ES3772" s="59"/>
      <c r="ET3772" s="59"/>
      <c r="EU3772" s="59"/>
      <c r="EV3772" s="59"/>
      <c r="EW3772" s="59"/>
      <c r="EX3772" s="59"/>
    </row>
    <row r="3773" spans="1:154" x14ac:dyDescent="0.3">
      <c r="A3773" s="9"/>
      <c r="B3773" s="9"/>
      <c r="C3773" s="9"/>
      <c r="D3773" s="9"/>
      <c r="E3773" s="9"/>
      <c r="F3773" s="9"/>
      <c r="G3773" s="9"/>
      <c r="H3773" s="30"/>
      <c r="I3773" s="10"/>
      <c r="J3773" s="33"/>
      <c r="K3773" s="34"/>
      <c r="L3773" s="9">
        <v>1</v>
      </c>
      <c r="M3773" s="9" t="s">
        <v>53</v>
      </c>
      <c r="N3773" s="9" t="s">
        <v>48</v>
      </c>
      <c r="O3773" s="30" t="s">
        <v>477</v>
      </c>
      <c r="P3773" s="9">
        <v>81</v>
      </c>
      <c r="Q3773" s="10">
        <v>100</v>
      </c>
      <c r="R3773" s="10">
        <v>6750</v>
      </c>
      <c r="S3773" s="34">
        <f>P3773*R3773</f>
        <v>546750</v>
      </c>
      <c r="T3773" s="9">
        <v>26</v>
      </c>
      <c r="U3773" s="2">
        <v>42</v>
      </c>
      <c r="V3773" s="34">
        <f>S3773*U3773/100</f>
        <v>229635</v>
      </c>
      <c r="W3773" s="34">
        <f>S3773-V3773</f>
        <v>317115</v>
      </c>
      <c r="X3773" s="31">
        <f>K3773+W3773</f>
        <v>317115</v>
      </c>
      <c r="Y3773" s="34">
        <f>X3773*Q3773/100</f>
        <v>317115</v>
      </c>
      <c r="Z3773" s="34">
        <v>10000000</v>
      </c>
      <c r="AA3773" s="9">
        <v>0</v>
      </c>
      <c r="AB3773" s="9">
        <v>0</v>
      </c>
      <c r="AC3773" s="33"/>
      <c r="AD3773" s="10"/>
      <c r="AE3773" s="59"/>
      <c r="AF3773" s="59"/>
      <c r="AG3773" s="59"/>
      <c r="AH3773" s="59"/>
      <c r="AI3773" s="59"/>
      <c r="AJ3773" s="59"/>
      <c r="AK3773" s="59"/>
      <c r="AL3773" s="59"/>
      <c r="AM3773" s="59"/>
      <c r="AN3773" s="59"/>
      <c r="AO3773" s="59"/>
      <c r="AP3773" s="59"/>
      <c r="AQ3773" s="59"/>
      <c r="AR3773" s="59"/>
      <c r="AS3773" s="59"/>
      <c r="AT3773" s="59"/>
      <c r="AU3773" s="59"/>
      <c r="AV3773" s="59"/>
      <c r="AW3773" s="59"/>
      <c r="AX3773" s="59"/>
      <c r="AY3773" s="59"/>
      <c r="AZ3773" s="59"/>
      <c r="BA3773" s="59"/>
      <c r="BB3773" s="59"/>
      <c r="BC3773" s="59"/>
      <c r="BD3773" s="59"/>
      <c r="BE3773" s="59"/>
      <c r="BF3773" s="59"/>
      <c r="BG3773" s="59"/>
      <c r="BH3773" s="59"/>
      <c r="BI3773" s="59"/>
      <c r="BJ3773" s="59"/>
      <c r="BK3773" s="59"/>
      <c r="BL3773" s="59"/>
      <c r="BM3773" s="59"/>
      <c r="BN3773" s="59"/>
      <c r="BO3773" s="59"/>
      <c r="BP3773" s="59"/>
      <c r="BQ3773" s="59"/>
      <c r="BR3773" s="59"/>
      <c r="BS3773" s="59"/>
      <c r="BT3773" s="59"/>
      <c r="BU3773" s="59"/>
      <c r="BV3773" s="59"/>
      <c r="BW3773" s="59"/>
      <c r="BX3773" s="59"/>
      <c r="BY3773" s="59"/>
      <c r="BZ3773" s="59"/>
      <c r="CA3773" s="59"/>
      <c r="CB3773" s="59"/>
      <c r="CC3773" s="59"/>
      <c r="CD3773" s="59"/>
      <c r="CE3773" s="59"/>
      <c r="CF3773" s="59"/>
      <c r="CG3773" s="59"/>
      <c r="CH3773" s="59"/>
      <c r="CI3773" s="59"/>
      <c r="CJ3773" s="59"/>
      <c r="CK3773" s="59"/>
      <c r="CL3773" s="59"/>
      <c r="CM3773" s="59"/>
      <c r="CN3773" s="59"/>
      <c r="CO3773" s="59"/>
      <c r="CP3773" s="59"/>
      <c r="CQ3773" s="59"/>
      <c r="CR3773" s="59"/>
      <c r="CS3773" s="59"/>
      <c r="CT3773" s="59"/>
      <c r="CU3773" s="59"/>
      <c r="CV3773" s="59"/>
      <c r="CW3773" s="59"/>
      <c r="CX3773" s="59"/>
      <c r="CY3773" s="59"/>
      <c r="CZ3773" s="59"/>
      <c r="DA3773" s="59"/>
      <c r="DB3773" s="59"/>
      <c r="DC3773" s="59"/>
      <c r="DD3773" s="59"/>
      <c r="DE3773" s="59"/>
      <c r="DF3773" s="59"/>
      <c r="DG3773" s="59"/>
      <c r="DH3773" s="59"/>
      <c r="DI3773" s="59"/>
      <c r="DJ3773" s="59"/>
      <c r="DK3773" s="59"/>
      <c r="DL3773" s="59"/>
      <c r="DM3773" s="59"/>
      <c r="DN3773" s="59"/>
      <c r="DO3773" s="59"/>
      <c r="DP3773" s="59"/>
      <c r="DQ3773" s="59"/>
      <c r="DR3773" s="59"/>
      <c r="DS3773" s="59"/>
      <c r="DT3773" s="59"/>
      <c r="DU3773" s="59"/>
      <c r="DV3773" s="59"/>
      <c r="DW3773" s="59"/>
      <c r="DX3773" s="59"/>
      <c r="DY3773" s="59"/>
      <c r="DZ3773" s="59"/>
      <c r="EA3773" s="59"/>
      <c r="EB3773" s="59"/>
      <c r="EC3773" s="59"/>
      <c r="ED3773" s="59"/>
      <c r="EE3773" s="59"/>
      <c r="EF3773" s="59"/>
      <c r="EG3773" s="59"/>
      <c r="EH3773" s="59"/>
      <c r="EI3773" s="59"/>
      <c r="EJ3773" s="59"/>
      <c r="EK3773" s="59"/>
      <c r="EL3773" s="59"/>
      <c r="EM3773" s="59"/>
      <c r="EN3773" s="59"/>
      <c r="EO3773" s="59"/>
      <c r="EP3773" s="59"/>
      <c r="EQ3773" s="59"/>
      <c r="ER3773" s="59"/>
      <c r="ES3773" s="59"/>
      <c r="ET3773" s="59"/>
      <c r="EU3773" s="59"/>
      <c r="EV3773" s="59"/>
      <c r="EW3773" s="59"/>
      <c r="EX3773" s="59"/>
    </row>
    <row r="3774" spans="1:154" s="39" customFormat="1" x14ac:dyDescent="0.3">
      <c r="A3774" s="9"/>
      <c r="B3774" s="9"/>
      <c r="C3774" s="9"/>
      <c r="D3774" s="9"/>
      <c r="E3774" s="9"/>
      <c r="F3774" s="9"/>
      <c r="G3774" s="9"/>
      <c r="H3774" s="30" t="s">
        <v>476</v>
      </c>
      <c r="I3774" s="10">
        <v>400</v>
      </c>
      <c r="J3774" s="33">
        <v>150</v>
      </c>
      <c r="K3774" s="34">
        <f t="shared" si="417"/>
        <v>60000</v>
      </c>
      <c r="L3774" s="9"/>
      <c r="M3774" s="9"/>
      <c r="N3774" s="9"/>
      <c r="O3774" s="9"/>
      <c r="P3774" s="9"/>
      <c r="Q3774" s="10"/>
      <c r="R3774" s="10"/>
      <c r="S3774" s="34"/>
      <c r="T3774" s="9"/>
      <c r="U3774" s="2"/>
      <c r="V3774" s="34"/>
      <c r="W3774" s="34"/>
      <c r="X3774" s="31">
        <f>K3774+W3774</f>
        <v>60000</v>
      </c>
      <c r="Y3774" s="10"/>
      <c r="Z3774" s="34"/>
      <c r="AA3774" s="34">
        <f>X3774-Z3774</f>
        <v>60000</v>
      </c>
      <c r="AB3774" s="9">
        <v>0.01</v>
      </c>
      <c r="AC3774" s="33"/>
      <c r="AD3774" s="10"/>
      <c r="AE3774" s="59"/>
      <c r="AF3774" s="59"/>
      <c r="AG3774" s="59"/>
      <c r="AH3774" s="59"/>
      <c r="AI3774" s="59"/>
      <c r="AJ3774" s="59"/>
      <c r="AK3774" s="59"/>
      <c r="AL3774" s="59"/>
      <c r="AM3774" s="59"/>
      <c r="AN3774" s="59"/>
      <c r="AO3774" s="59"/>
      <c r="AP3774" s="59"/>
      <c r="AQ3774" s="59"/>
      <c r="AR3774" s="59"/>
      <c r="AS3774" s="59"/>
      <c r="AT3774" s="59"/>
      <c r="AU3774" s="59"/>
      <c r="AV3774" s="59"/>
      <c r="AW3774" s="59"/>
      <c r="AX3774" s="59"/>
      <c r="AY3774" s="59"/>
      <c r="AZ3774" s="59"/>
      <c r="BA3774" s="59"/>
      <c r="BB3774" s="59"/>
      <c r="BC3774" s="59"/>
      <c r="BD3774" s="59"/>
      <c r="BE3774" s="59"/>
      <c r="BF3774" s="59"/>
      <c r="BG3774" s="59"/>
      <c r="BH3774" s="59"/>
      <c r="BI3774" s="59"/>
      <c r="BJ3774" s="59"/>
      <c r="BK3774" s="59"/>
      <c r="BL3774" s="59"/>
      <c r="BM3774" s="59"/>
      <c r="BN3774" s="59"/>
      <c r="BO3774" s="59"/>
      <c r="BP3774" s="59"/>
      <c r="BQ3774" s="59"/>
      <c r="BR3774" s="59"/>
      <c r="BS3774" s="59"/>
      <c r="BT3774" s="59"/>
      <c r="BU3774" s="59"/>
      <c r="BV3774" s="59"/>
      <c r="BW3774" s="59"/>
      <c r="BX3774" s="59"/>
      <c r="BY3774" s="59"/>
      <c r="BZ3774" s="59"/>
      <c r="CA3774" s="59"/>
      <c r="CB3774" s="59"/>
      <c r="CC3774" s="59"/>
      <c r="CD3774" s="59"/>
      <c r="CE3774" s="59"/>
      <c r="CF3774" s="59"/>
      <c r="CG3774" s="59"/>
      <c r="CH3774" s="59"/>
      <c r="CI3774" s="59"/>
      <c r="CJ3774" s="59"/>
      <c r="CK3774" s="59"/>
      <c r="CL3774" s="59"/>
      <c r="CM3774" s="59"/>
      <c r="CN3774" s="59"/>
      <c r="CO3774" s="59"/>
      <c r="CP3774" s="59"/>
      <c r="CQ3774" s="59"/>
      <c r="CR3774" s="59"/>
      <c r="CS3774" s="59"/>
      <c r="CT3774" s="59"/>
      <c r="CU3774" s="59"/>
      <c r="CV3774" s="59"/>
      <c r="CW3774" s="59"/>
      <c r="CX3774" s="59"/>
      <c r="CY3774" s="59"/>
      <c r="CZ3774" s="59"/>
      <c r="DA3774" s="59"/>
      <c r="DB3774" s="59"/>
      <c r="DC3774" s="59"/>
      <c r="DD3774" s="59"/>
      <c r="DE3774" s="59"/>
      <c r="DF3774" s="59"/>
      <c r="DG3774" s="59"/>
      <c r="DH3774" s="59"/>
      <c r="DI3774" s="59"/>
      <c r="DJ3774" s="59"/>
      <c r="DK3774" s="59"/>
      <c r="DL3774" s="59"/>
      <c r="DM3774" s="59"/>
      <c r="DN3774" s="59"/>
      <c r="DO3774" s="59"/>
      <c r="DP3774" s="59"/>
      <c r="DQ3774" s="59"/>
      <c r="DR3774" s="59"/>
      <c r="DS3774" s="59"/>
      <c r="DT3774" s="59"/>
      <c r="DU3774" s="59"/>
      <c r="DV3774" s="59"/>
      <c r="DW3774" s="59"/>
      <c r="DX3774" s="59"/>
      <c r="DY3774" s="59"/>
      <c r="DZ3774" s="59"/>
      <c r="EA3774" s="59"/>
      <c r="EB3774" s="59"/>
      <c r="EC3774" s="59"/>
      <c r="ED3774" s="59"/>
      <c r="EE3774" s="59"/>
      <c r="EF3774" s="59"/>
      <c r="EG3774" s="59"/>
      <c r="EH3774" s="59"/>
      <c r="EI3774" s="59"/>
      <c r="EJ3774" s="59"/>
      <c r="EK3774" s="59"/>
      <c r="EL3774" s="59"/>
      <c r="EM3774" s="59"/>
      <c r="EN3774" s="59"/>
      <c r="EO3774" s="59"/>
      <c r="EP3774" s="59"/>
      <c r="EQ3774" s="59"/>
      <c r="ER3774" s="59"/>
      <c r="ES3774" s="59"/>
      <c r="ET3774" s="59"/>
      <c r="EU3774" s="59"/>
      <c r="EV3774" s="59"/>
      <c r="EW3774" s="59"/>
      <c r="EX3774" s="59"/>
    </row>
    <row r="3775" spans="1:154" s="71" customFormat="1" x14ac:dyDescent="0.3">
      <c r="A3775" s="18"/>
      <c r="B3775" s="18"/>
      <c r="C3775" s="18"/>
      <c r="D3775" s="18"/>
      <c r="E3775" s="18"/>
      <c r="F3775" s="18"/>
      <c r="G3775" s="18"/>
      <c r="H3775" s="19"/>
      <c r="I3775" s="20"/>
      <c r="J3775" s="21"/>
      <c r="K3775" s="20"/>
      <c r="L3775" s="18"/>
      <c r="M3775" s="18"/>
      <c r="N3775" s="18"/>
      <c r="O3775" s="18"/>
      <c r="P3775" s="18"/>
      <c r="Q3775" s="20"/>
      <c r="R3775" s="20"/>
      <c r="S3775" s="20"/>
      <c r="T3775" s="18"/>
      <c r="U3775" s="94"/>
      <c r="V3775" s="23"/>
      <c r="W3775" s="20"/>
      <c r="X3775" s="20"/>
      <c r="Y3775" s="20"/>
      <c r="Z3775" s="20"/>
      <c r="AA3775" s="18"/>
      <c r="AB3775" s="18"/>
      <c r="AC3775" s="21"/>
      <c r="AD3775" s="20"/>
      <c r="AE3775" s="57"/>
      <c r="AF3775" s="57"/>
      <c r="AG3775" s="57"/>
      <c r="AH3775" s="57"/>
      <c r="AI3775" s="57"/>
      <c r="AJ3775" s="57"/>
      <c r="AK3775" s="57"/>
      <c r="AL3775" s="57"/>
      <c r="AM3775" s="57"/>
      <c r="AN3775" s="57"/>
      <c r="AO3775" s="57"/>
      <c r="AP3775" s="57"/>
      <c r="AQ3775" s="57"/>
      <c r="AR3775" s="57"/>
      <c r="AS3775" s="57"/>
      <c r="AT3775" s="57"/>
      <c r="AU3775" s="57"/>
      <c r="AV3775" s="57"/>
      <c r="AW3775" s="57"/>
      <c r="AX3775" s="57"/>
      <c r="AY3775" s="57"/>
      <c r="AZ3775" s="57"/>
      <c r="BA3775" s="57"/>
      <c r="BB3775" s="57"/>
      <c r="BC3775" s="57"/>
      <c r="BD3775" s="57"/>
      <c r="BE3775" s="57"/>
      <c r="BF3775" s="57"/>
      <c r="BG3775" s="57"/>
      <c r="BH3775" s="57"/>
      <c r="BI3775" s="57"/>
      <c r="BJ3775" s="57"/>
      <c r="BK3775" s="57"/>
      <c r="BL3775" s="57"/>
      <c r="BM3775" s="57"/>
      <c r="BN3775" s="57"/>
      <c r="BO3775" s="57"/>
      <c r="BP3775" s="57"/>
      <c r="BQ3775" s="57"/>
      <c r="BR3775" s="57"/>
      <c r="BS3775" s="57"/>
      <c r="BT3775" s="57"/>
      <c r="BU3775" s="57"/>
      <c r="BV3775" s="57"/>
      <c r="BW3775" s="57"/>
      <c r="BX3775" s="57"/>
      <c r="BY3775" s="57"/>
      <c r="BZ3775" s="57"/>
      <c r="CA3775" s="57"/>
      <c r="CB3775" s="57"/>
      <c r="CC3775" s="57"/>
      <c r="CD3775" s="57"/>
      <c r="CE3775" s="57"/>
      <c r="CF3775" s="57"/>
      <c r="CG3775" s="57"/>
      <c r="CH3775" s="57"/>
      <c r="CI3775" s="57"/>
      <c r="CJ3775" s="57"/>
      <c r="CK3775" s="57"/>
      <c r="CL3775" s="57"/>
      <c r="CM3775" s="57"/>
      <c r="CN3775" s="57"/>
      <c r="CO3775" s="57"/>
      <c r="CP3775" s="57"/>
      <c r="CQ3775" s="57"/>
      <c r="CR3775" s="57"/>
      <c r="CS3775" s="57"/>
      <c r="CT3775" s="57"/>
      <c r="CU3775" s="57"/>
      <c r="CV3775" s="57"/>
      <c r="CW3775" s="57"/>
      <c r="CX3775" s="57"/>
      <c r="CY3775" s="57"/>
      <c r="CZ3775" s="57"/>
      <c r="DA3775" s="57"/>
      <c r="DB3775" s="57"/>
      <c r="DC3775" s="57"/>
      <c r="DD3775" s="57"/>
      <c r="DE3775" s="57"/>
      <c r="DF3775" s="57"/>
      <c r="DG3775" s="57"/>
      <c r="DH3775" s="57"/>
      <c r="DI3775" s="57"/>
      <c r="DJ3775" s="57"/>
      <c r="DK3775" s="57"/>
      <c r="DL3775" s="57"/>
      <c r="DM3775" s="57"/>
      <c r="DN3775" s="57"/>
      <c r="DO3775" s="57"/>
      <c r="DP3775" s="57"/>
      <c r="DQ3775" s="57"/>
      <c r="DR3775" s="57"/>
      <c r="DS3775" s="57"/>
      <c r="DT3775" s="57"/>
      <c r="DU3775" s="57"/>
      <c r="DV3775" s="57"/>
      <c r="DW3775" s="57"/>
      <c r="DX3775" s="57"/>
      <c r="DY3775" s="57"/>
      <c r="DZ3775" s="57"/>
      <c r="EA3775" s="57"/>
      <c r="EB3775" s="57"/>
      <c r="EC3775" s="57"/>
      <c r="ED3775" s="57"/>
      <c r="EE3775" s="57"/>
      <c r="EF3775" s="57"/>
      <c r="EG3775" s="57"/>
      <c r="EH3775" s="57"/>
      <c r="EI3775" s="57"/>
      <c r="EJ3775" s="57"/>
      <c r="EK3775" s="57"/>
      <c r="EL3775" s="57"/>
      <c r="EM3775" s="57"/>
      <c r="EN3775" s="57"/>
      <c r="EO3775" s="57"/>
      <c r="EP3775" s="57"/>
      <c r="EQ3775" s="57"/>
      <c r="ER3775" s="57"/>
      <c r="ES3775" s="57"/>
      <c r="ET3775" s="57"/>
      <c r="EU3775" s="57"/>
      <c r="EV3775" s="57"/>
      <c r="EW3775" s="57"/>
      <c r="EX3775" s="57"/>
    </row>
    <row r="3776" spans="1:154" s="71" customFormat="1" x14ac:dyDescent="0.3">
      <c r="A3776" s="29">
        <v>3050</v>
      </c>
      <c r="B3776" s="29" t="s">
        <v>47</v>
      </c>
      <c r="C3776" s="29">
        <v>1031</v>
      </c>
      <c r="D3776" s="29">
        <v>7</v>
      </c>
      <c r="E3776" s="29">
        <v>5</v>
      </c>
      <c r="F3776" s="29">
        <v>2</v>
      </c>
      <c r="G3776" s="29">
        <v>76</v>
      </c>
      <c r="H3776" s="25" t="s">
        <v>477</v>
      </c>
      <c r="I3776" s="36">
        <v>200</v>
      </c>
      <c r="J3776" s="41">
        <v>220</v>
      </c>
      <c r="K3776" s="74">
        <f t="shared" si="417"/>
        <v>44000</v>
      </c>
      <c r="L3776" s="29"/>
      <c r="M3776" s="29"/>
      <c r="N3776" s="29"/>
      <c r="O3776" s="25"/>
      <c r="P3776" s="29"/>
      <c r="Q3776" s="36"/>
      <c r="R3776" s="36"/>
      <c r="S3776" s="74"/>
      <c r="T3776" s="29"/>
      <c r="U3776" s="185"/>
      <c r="V3776" s="74"/>
      <c r="W3776" s="74"/>
      <c r="X3776" s="75">
        <f t="shared" ref="X3776:X3788" si="418">K3776+W3776</f>
        <v>44000</v>
      </c>
      <c r="Y3776" s="36"/>
      <c r="Z3776" s="36"/>
      <c r="AA3776" s="74">
        <f>X3776-Z3776</f>
        <v>44000</v>
      </c>
      <c r="AB3776" s="29">
        <v>0.02</v>
      </c>
      <c r="AC3776" s="41" t="s">
        <v>1539</v>
      </c>
      <c r="AD3776" s="36"/>
      <c r="AE3776" s="16"/>
      <c r="AF3776" s="16"/>
      <c r="AG3776" s="16"/>
      <c r="AH3776" s="16"/>
      <c r="AI3776" s="16"/>
      <c r="AJ3776" s="16"/>
      <c r="AK3776" s="16"/>
      <c r="AL3776" s="16"/>
      <c r="AM3776" s="16"/>
      <c r="AN3776" s="16"/>
      <c r="AO3776" s="16"/>
      <c r="AP3776" s="16"/>
      <c r="AQ3776" s="16"/>
      <c r="AR3776" s="16"/>
      <c r="AS3776" s="16"/>
      <c r="AT3776" s="16"/>
      <c r="AU3776" s="16"/>
      <c r="AV3776" s="16"/>
      <c r="AW3776" s="16"/>
      <c r="AX3776" s="16"/>
      <c r="AY3776" s="16"/>
      <c r="AZ3776" s="16"/>
      <c r="BA3776" s="16"/>
      <c r="BB3776" s="16"/>
      <c r="BC3776" s="16"/>
      <c r="BD3776" s="16"/>
      <c r="BE3776" s="16"/>
      <c r="BF3776" s="16"/>
      <c r="BG3776" s="16"/>
      <c r="BH3776" s="16"/>
      <c r="BI3776" s="16"/>
      <c r="BJ3776" s="16"/>
      <c r="BK3776" s="16"/>
      <c r="BL3776" s="16"/>
      <c r="BM3776" s="16"/>
      <c r="BN3776" s="16"/>
      <c r="BO3776" s="16"/>
      <c r="BP3776" s="16"/>
      <c r="BQ3776" s="16"/>
      <c r="BR3776" s="16"/>
      <c r="BS3776" s="16"/>
      <c r="BT3776" s="16"/>
      <c r="BU3776" s="16"/>
      <c r="BV3776" s="16"/>
      <c r="BW3776" s="16"/>
      <c r="BX3776" s="16"/>
      <c r="BY3776" s="16"/>
      <c r="BZ3776" s="16"/>
      <c r="CA3776" s="16"/>
      <c r="CB3776" s="16"/>
      <c r="CC3776" s="16"/>
      <c r="CD3776" s="16"/>
      <c r="CE3776" s="16"/>
      <c r="CF3776" s="16"/>
      <c r="CG3776" s="16"/>
      <c r="CH3776" s="16"/>
      <c r="CI3776" s="16"/>
      <c r="CJ3776" s="16"/>
      <c r="CK3776" s="16"/>
      <c r="CL3776" s="16"/>
      <c r="CM3776" s="16"/>
      <c r="CN3776" s="16"/>
      <c r="CO3776" s="16"/>
      <c r="CP3776" s="16"/>
      <c r="CQ3776" s="16"/>
      <c r="CR3776" s="16"/>
      <c r="CS3776" s="16"/>
      <c r="CT3776" s="16"/>
      <c r="CU3776" s="16"/>
      <c r="CV3776" s="16"/>
      <c r="CW3776" s="16"/>
      <c r="CX3776" s="16"/>
      <c r="CY3776" s="16"/>
      <c r="CZ3776" s="16"/>
      <c r="DA3776" s="16"/>
      <c r="DB3776" s="16"/>
      <c r="DC3776" s="16"/>
      <c r="DD3776" s="16"/>
      <c r="DE3776" s="16"/>
      <c r="DF3776" s="16"/>
      <c r="DG3776" s="16"/>
      <c r="DH3776" s="16"/>
      <c r="DI3776" s="16"/>
      <c r="DJ3776" s="16"/>
      <c r="DK3776" s="16"/>
      <c r="DL3776" s="16"/>
      <c r="DM3776" s="16"/>
      <c r="DN3776" s="16"/>
      <c r="DO3776" s="16"/>
      <c r="DP3776" s="16"/>
      <c r="DQ3776" s="16"/>
      <c r="DR3776" s="16"/>
      <c r="DS3776" s="16"/>
      <c r="DT3776" s="16"/>
      <c r="DU3776" s="16"/>
      <c r="DV3776" s="16"/>
      <c r="DW3776" s="16"/>
      <c r="DX3776" s="16"/>
      <c r="DY3776" s="16"/>
      <c r="DZ3776" s="16"/>
      <c r="EA3776" s="16"/>
      <c r="EB3776" s="16"/>
      <c r="EC3776" s="16"/>
      <c r="ED3776" s="16"/>
      <c r="EE3776" s="16"/>
      <c r="EF3776" s="16"/>
      <c r="EG3776" s="16"/>
      <c r="EH3776" s="16"/>
      <c r="EI3776" s="16"/>
      <c r="EJ3776" s="16"/>
      <c r="EK3776" s="16"/>
      <c r="EL3776" s="16"/>
      <c r="EM3776" s="16"/>
      <c r="EN3776" s="16"/>
      <c r="EO3776" s="16"/>
      <c r="EP3776" s="16"/>
      <c r="EQ3776" s="16"/>
      <c r="ER3776" s="16"/>
      <c r="ES3776" s="16"/>
      <c r="ET3776" s="16"/>
      <c r="EU3776" s="16"/>
      <c r="EV3776" s="16"/>
      <c r="EW3776" s="16"/>
      <c r="EX3776" s="16"/>
    </row>
    <row r="3777" spans="1:154" s="71" customFormat="1" x14ac:dyDescent="0.3">
      <c r="A3777" s="9"/>
      <c r="B3777" s="9"/>
      <c r="C3777" s="9"/>
      <c r="D3777" s="9"/>
      <c r="E3777" s="9"/>
      <c r="F3777" s="9"/>
      <c r="G3777" s="9"/>
      <c r="H3777" s="30"/>
      <c r="I3777" s="10"/>
      <c r="J3777" s="33"/>
      <c r="K3777" s="34"/>
      <c r="L3777" s="9">
        <v>1</v>
      </c>
      <c r="M3777" s="9" t="s">
        <v>53</v>
      </c>
      <c r="N3777" s="9" t="s">
        <v>48</v>
      </c>
      <c r="O3777" s="30" t="s">
        <v>477</v>
      </c>
      <c r="P3777" s="9">
        <v>99</v>
      </c>
      <c r="Q3777" s="10">
        <v>100</v>
      </c>
      <c r="R3777" s="10">
        <v>6750</v>
      </c>
      <c r="S3777" s="34">
        <f>P3777*R3777</f>
        <v>668250</v>
      </c>
      <c r="T3777" s="9">
        <v>42</v>
      </c>
      <c r="U3777" s="2">
        <v>72</v>
      </c>
      <c r="V3777" s="34">
        <f>S3777*U3777/100</f>
        <v>481140</v>
      </c>
      <c r="W3777" s="34">
        <f>S3777-V3777</f>
        <v>187110</v>
      </c>
      <c r="X3777" s="31">
        <f t="shared" si="418"/>
        <v>187110</v>
      </c>
      <c r="Y3777" s="34">
        <f>X3777*Q3777/100</f>
        <v>187110</v>
      </c>
      <c r="Z3777" s="34">
        <v>10000000</v>
      </c>
      <c r="AA3777" s="9">
        <v>0</v>
      </c>
      <c r="AB3777" s="9">
        <v>0</v>
      </c>
      <c r="AC3777" s="33"/>
      <c r="AD3777" s="10"/>
      <c r="AE3777" s="16"/>
      <c r="AF3777" s="16"/>
      <c r="AG3777" s="16"/>
      <c r="AH3777" s="16"/>
      <c r="AI3777" s="16"/>
      <c r="AJ3777" s="16"/>
      <c r="AK3777" s="16"/>
      <c r="AL3777" s="16"/>
      <c r="AM3777" s="16"/>
      <c r="AN3777" s="16"/>
      <c r="AO3777" s="16"/>
      <c r="AP3777" s="16"/>
      <c r="AQ3777" s="16"/>
      <c r="AR3777" s="16"/>
      <c r="AS3777" s="16"/>
      <c r="AT3777" s="16"/>
      <c r="AU3777" s="16"/>
      <c r="AV3777" s="16"/>
      <c r="AW3777" s="16"/>
      <c r="AX3777" s="16"/>
      <c r="AY3777" s="16"/>
      <c r="AZ3777" s="16"/>
      <c r="BA3777" s="16"/>
      <c r="BB3777" s="16"/>
      <c r="BC3777" s="16"/>
      <c r="BD3777" s="16"/>
      <c r="BE3777" s="16"/>
      <c r="BF3777" s="16"/>
      <c r="BG3777" s="16"/>
      <c r="BH3777" s="16"/>
      <c r="BI3777" s="16"/>
      <c r="BJ3777" s="16"/>
      <c r="BK3777" s="16"/>
      <c r="BL3777" s="16"/>
      <c r="BM3777" s="16"/>
      <c r="BN3777" s="16"/>
      <c r="BO3777" s="16"/>
      <c r="BP3777" s="16"/>
      <c r="BQ3777" s="16"/>
      <c r="BR3777" s="16"/>
      <c r="BS3777" s="16"/>
      <c r="BT3777" s="16"/>
      <c r="BU3777" s="16"/>
      <c r="BV3777" s="16"/>
      <c r="BW3777" s="16"/>
      <c r="BX3777" s="16"/>
      <c r="BY3777" s="16"/>
      <c r="BZ3777" s="16"/>
      <c r="CA3777" s="16"/>
      <c r="CB3777" s="16"/>
      <c r="CC3777" s="16"/>
      <c r="CD3777" s="16"/>
      <c r="CE3777" s="16"/>
      <c r="CF3777" s="16"/>
      <c r="CG3777" s="16"/>
      <c r="CH3777" s="16"/>
      <c r="CI3777" s="16"/>
      <c r="CJ3777" s="16"/>
      <c r="CK3777" s="16"/>
      <c r="CL3777" s="16"/>
      <c r="CM3777" s="16"/>
      <c r="CN3777" s="16"/>
      <c r="CO3777" s="16"/>
      <c r="CP3777" s="16"/>
      <c r="CQ3777" s="16"/>
      <c r="CR3777" s="16"/>
      <c r="CS3777" s="16"/>
      <c r="CT3777" s="16"/>
      <c r="CU3777" s="16"/>
      <c r="CV3777" s="16"/>
      <c r="CW3777" s="16"/>
      <c r="CX3777" s="16"/>
      <c r="CY3777" s="16"/>
      <c r="CZ3777" s="16"/>
      <c r="DA3777" s="16"/>
      <c r="DB3777" s="16"/>
      <c r="DC3777" s="16"/>
      <c r="DD3777" s="16"/>
      <c r="DE3777" s="16"/>
      <c r="DF3777" s="16"/>
      <c r="DG3777" s="16"/>
      <c r="DH3777" s="16"/>
      <c r="DI3777" s="16"/>
      <c r="DJ3777" s="16"/>
      <c r="DK3777" s="16"/>
      <c r="DL3777" s="16"/>
      <c r="DM3777" s="16"/>
      <c r="DN3777" s="16"/>
      <c r="DO3777" s="16"/>
      <c r="DP3777" s="16"/>
      <c r="DQ3777" s="16"/>
      <c r="DR3777" s="16"/>
      <c r="DS3777" s="16"/>
      <c r="DT3777" s="16"/>
      <c r="DU3777" s="16"/>
      <c r="DV3777" s="16"/>
      <c r="DW3777" s="16"/>
      <c r="DX3777" s="16"/>
      <c r="DY3777" s="16"/>
      <c r="DZ3777" s="16"/>
      <c r="EA3777" s="16"/>
      <c r="EB3777" s="16"/>
      <c r="EC3777" s="16"/>
      <c r="ED3777" s="16"/>
      <c r="EE3777" s="16"/>
      <c r="EF3777" s="16"/>
      <c r="EG3777" s="16"/>
      <c r="EH3777" s="16"/>
      <c r="EI3777" s="16"/>
      <c r="EJ3777" s="16"/>
      <c r="EK3777" s="16"/>
      <c r="EL3777" s="16"/>
      <c r="EM3777" s="16"/>
      <c r="EN3777" s="16"/>
      <c r="EO3777" s="16"/>
      <c r="EP3777" s="16"/>
      <c r="EQ3777" s="16"/>
      <c r="ER3777" s="16"/>
      <c r="ES3777" s="16"/>
      <c r="ET3777" s="16"/>
      <c r="EU3777" s="16"/>
      <c r="EV3777" s="16"/>
      <c r="EW3777" s="16"/>
      <c r="EX3777" s="16"/>
    </row>
    <row r="3778" spans="1:154" s="71" customFormat="1" x14ac:dyDescent="0.3">
      <c r="A3778" s="9"/>
      <c r="B3778" s="9"/>
      <c r="C3778" s="9"/>
      <c r="D3778" s="9"/>
      <c r="E3778" s="9"/>
      <c r="F3778" s="9"/>
      <c r="G3778" s="9"/>
      <c r="H3778" s="30" t="s">
        <v>476</v>
      </c>
      <c r="I3778" s="10">
        <v>1876</v>
      </c>
      <c r="J3778" s="33">
        <v>220</v>
      </c>
      <c r="K3778" s="34">
        <f t="shared" si="417"/>
        <v>412720</v>
      </c>
      <c r="L3778" s="9"/>
      <c r="M3778" s="9"/>
      <c r="N3778" s="9"/>
      <c r="O3778" s="9"/>
      <c r="P3778" s="9"/>
      <c r="Q3778" s="10"/>
      <c r="R3778" s="10"/>
      <c r="S3778" s="34"/>
      <c r="T3778" s="9"/>
      <c r="U3778" s="2"/>
      <c r="V3778" s="34"/>
      <c r="W3778" s="34"/>
      <c r="X3778" s="31">
        <f t="shared" si="418"/>
        <v>412720</v>
      </c>
      <c r="Y3778" s="10"/>
      <c r="Z3778" s="34">
        <v>50000000</v>
      </c>
      <c r="AA3778" s="9">
        <v>0</v>
      </c>
      <c r="AB3778" s="9">
        <v>0</v>
      </c>
      <c r="AC3778" s="33"/>
      <c r="AD3778" s="10"/>
      <c r="AE3778" s="16"/>
      <c r="AF3778" s="16"/>
      <c r="AG3778" s="16"/>
      <c r="AH3778" s="16"/>
      <c r="AI3778" s="16"/>
      <c r="AJ3778" s="16"/>
      <c r="AK3778" s="16"/>
      <c r="AL3778" s="16"/>
      <c r="AM3778" s="16"/>
      <c r="AN3778" s="16"/>
      <c r="AO3778" s="16"/>
      <c r="AP3778" s="16"/>
      <c r="AQ3778" s="16"/>
      <c r="AR3778" s="16"/>
      <c r="AS3778" s="16"/>
      <c r="AT3778" s="16"/>
      <c r="AU3778" s="16"/>
      <c r="AV3778" s="16"/>
      <c r="AW3778" s="16"/>
      <c r="AX3778" s="16"/>
      <c r="AY3778" s="16"/>
      <c r="AZ3778" s="16"/>
      <c r="BA3778" s="16"/>
      <c r="BB3778" s="16"/>
      <c r="BC3778" s="16"/>
      <c r="BD3778" s="16"/>
      <c r="BE3778" s="16"/>
      <c r="BF3778" s="16"/>
      <c r="BG3778" s="16"/>
      <c r="BH3778" s="16"/>
      <c r="BI3778" s="16"/>
      <c r="BJ3778" s="16"/>
      <c r="BK3778" s="16"/>
      <c r="BL3778" s="16"/>
      <c r="BM3778" s="16"/>
      <c r="BN3778" s="16"/>
      <c r="BO3778" s="16"/>
      <c r="BP3778" s="16"/>
      <c r="BQ3778" s="16"/>
      <c r="BR3778" s="16"/>
      <c r="BS3778" s="16"/>
      <c r="BT3778" s="16"/>
      <c r="BU3778" s="16"/>
      <c r="BV3778" s="16"/>
      <c r="BW3778" s="16"/>
      <c r="BX3778" s="16"/>
      <c r="BY3778" s="16"/>
      <c r="BZ3778" s="16"/>
      <c r="CA3778" s="16"/>
      <c r="CB3778" s="16"/>
      <c r="CC3778" s="16"/>
      <c r="CD3778" s="16"/>
      <c r="CE3778" s="16"/>
      <c r="CF3778" s="16"/>
      <c r="CG3778" s="16"/>
      <c r="CH3778" s="16"/>
      <c r="CI3778" s="16"/>
      <c r="CJ3778" s="16"/>
      <c r="CK3778" s="16"/>
      <c r="CL3778" s="16"/>
      <c r="CM3778" s="16"/>
      <c r="CN3778" s="16"/>
      <c r="CO3778" s="16"/>
      <c r="CP3778" s="16"/>
      <c r="CQ3778" s="16"/>
      <c r="CR3778" s="16"/>
      <c r="CS3778" s="16"/>
      <c r="CT3778" s="16"/>
      <c r="CU3778" s="16"/>
      <c r="CV3778" s="16"/>
      <c r="CW3778" s="16"/>
      <c r="CX3778" s="16"/>
      <c r="CY3778" s="16"/>
      <c r="CZ3778" s="16"/>
      <c r="DA3778" s="16"/>
      <c r="DB3778" s="16"/>
      <c r="DC3778" s="16"/>
      <c r="DD3778" s="16"/>
      <c r="DE3778" s="16"/>
      <c r="DF3778" s="16"/>
      <c r="DG3778" s="16"/>
      <c r="DH3778" s="16"/>
      <c r="DI3778" s="16"/>
      <c r="DJ3778" s="16"/>
      <c r="DK3778" s="16"/>
      <c r="DL3778" s="16"/>
      <c r="DM3778" s="16"/>
      <c r="DN3778" s="16"/>
      <c r="DO3778" s="16"/>
      <c r="DP3778" s="16"/>
      <c r="DQ3778" s="16"/>
      <c r="DR3778" s="16"/>
      <c r="DS3778" s="16"/>
      <c r="DT3778" s="16"/>
      <c r="DU3778" s="16"/>
      <c r="DV3778" s="16"/>
      <c r="DW3778" s="16"/>
      <c r="DX3778" s="16"/>
      <c r="DY3778" s="16"/>
      <c r="DZ3778" s="16"/>
      <c r="EA3778" s="16"/>
      <c r="EB3778" s="16"/>
      <c r="EC3778" s="16"/>
      <c r="ED3778" s="16"/>
      <c r="EE3778" s="16"/>
      <c r="EF3778" s="16"/>
      <c r="EG3778" s="16"/>
      <c r="EH3778" s="16"/>
      <c r="EI3778" s="16"/>
      <c r="EJ3778" s="16"/>
      <c r="EK3778" s="16"/>
      <c r="EL3778" s="16"/>
      <c r="EM3778" s="16"/>
      <c r="EN3778" s="16"/>
      <c r="EO3778" s="16"/>
      <c r="EP3778" s="16"/>
      <c r="EQ3778" s="16"/>
      <c r="ER3778" s="16"/>
      <c r="ES3778" s="16"/>
      <c r="ET3778" s="16"/>
      <c r="EU3778" s="16"/>
      <c r="EV3778" s="16"/>
      <c r="EW3778" s="16"/>
      <c r="EX3778" s="16"/>
    </row>
    <row r="3779" spans="1:154" s="72" customFormat="1" x14ac:dyDescent="0.3">
      <c r="A3779" s="9"/>
      <c r="B3779" s="9"/>
      <c r="C3779" s="9"/>
      <c r="D3779" s="9"/>
      <c r="E3779" s="9"/>
      <c r="F3779" s="9"/>
      <c r="G3779" s="9"/>
      <c r="H3779" s="30" t="s">
        <v>477</v>
      </c>
      <c r="I3779" s="10">
        <v>200</v>
      </c>
      <c r="J3779" s="33">
        <v>220</v>
      </c>
      <c r="K3779" s="34">
        <f t="shared" si="417"/>
        <v>44000</v>
      </c>
      <c r="L3779" s="9"/>
      <c r="M3779" s="9"/>
      <c r="N3779" s="9"/>
      <c r="O3779" s="30"/>
      <c r="P3779" s="9"/>
      <c r="Q3779" s="10"/>
      <c r="R3779" s="10"/>
      <c r="S3779" s="34"/>
      <c r="T3779" s="9"/>
      <c r="U3779" s="2"/>
      <c r="V3779" s="34"/>
      <c r="W3779" s="34"/>
      <c r="X3779" s="31">
        <f t="shared" si="418"/>
        <v>44000</v>
      </c>
      <c r="Y3779" s="10"/>
      <c r="Z3779" s="10"/>
      <c r="AA3779" s="34">
        <f>X3779-Z3779</f>
        <v>44000</v>
      </c>
      <c r="AB3779" s="9">
        <v>0.02</v>
      </c>
      <c r="AC3779" s="33"/>
      <c r="AD3779" s="10"/>
      <c r="AE3779" s="16"/>
      <c r="AF3779" s="16"/>
      <c r="AG3779" s="16"/>
      <c r="AH3779" s="16"/>
      <c r="AI3779" s="16"/>
      <c r="AJ3779" s="16"/>
      <c r="AK3779" s="16"/>
      <c r="AL3779" s="16"/>
      <c r="AM3779" s="16"/>
      <c r="AN3779" s="16"/>
      <c r="AO3779" s="16"/>
      <c r="AP3779" s="16"/>
      <c r="AQ3779" s="16"/>
      <c r="AR3779" s="16"/>
      <c r="AS3779" s="16"/>
      <c r="AT3779" s="16"/>
      <c r="AU3779" s="16"/>
      <c r="AV3779" s="16"/>
      <c r="AW3779" s="16"/>
      <c r="AX3779" s="16"/>
      <c r="AY3779" s="16"/>
      <c r="AZ3779" s="16"/>
      <c r="BA3779" s="16"/>
      <c r="BB3779" s="16"/>
      <c r="BC3779" s="16"/>
      <c r="BD3779" s="16"/>
      <c r="BE3779" s="16"/>
      <c r="BF3779" s="16"/>
      <c r="BG3779" s="16"/>
      <c r="BH3779" s="16"/>
      <c r="BI3779" s="16"/>
      <c r="BJ3779" s="16"/>
      <c r="BK3779" s="16"/>
      <c r="BL3779" s="16"/>
      <c r="BM3779" s="16"/>
      <c r="BN3779" s="16"/>
      <c r="BO3779" s="16"/>
      <c r="BP3779" s="16"/>
      <c r="BQ3779" s="16"/>
      <c r="BR3779" s="16"/>
      <c r="BS3779" s="16"/>
      <c r="BT3779" s="16"/>
      <c r="BU3779" s="16"/>
      <c r="BV3779" s="16"/>
      <c r="BW3779" s="16"/>
      <c r="BX3779" s="16"/>
      <c r="BY3779" s="16"/>
      <c r="BZ3779" s="16"/>
      <c r="CA3779" s="16"/>
      <c r="CB3779" s="16"/>
      <c r="CC3779" s="16"/>
      <c r="CD3779" s="16"/>
      <c r="CE3779" s="16"/>
      <c r="CF3779" s="16"/>
      <c r="CG3779" s="16"/>
      <c r="CH3779" s="16"/>
      <c r="CI3779" s="16"/>
      <c r="CJ3779" s="16"/>
      <c r="CK3779" s="16"/>
      <c r="CL3779" s="16"/>
      <c r="CM3779" s="16"/>
      <c r="CN3779" s="16"/>
      <c r="CO3779" s="16"/>
      <c r="CP3779" s="16"/>
      <c r="CQ3779" s="16"/>
      <c r="CR3779" s="16"/>
      <c r="CS3779" s="16"/>
      <c r="CT3779" s="16"/>
      <c r="CU3779" s="16"/>
      <c r="CV3779" s="16"/>
      <c r="CW3779" s="16"/>
      <c r="CX3779" s="16"/>
      <c r="CY3779" s="16"/>
      <c r="CZ3779" s="16"/>
      <c r="DA3779" s="16"/>
      <c r="DB3779" s="16"/>
      <c r="DC3779" s="16"/>
      <c r="DD3779" s="16"/>
      <c r="DE3779" s="16"/>
      <c r="DF3779" s="16"/>
      <c r="DG3779" s="16"/>
      <c r="DH3779" s="16"/>
      <c r="DI3779" s="16"/>
      <c r="DJ3779" s="16"/>
      <c r="DK3779" s="16"/>
      <c r="DL3779" s="16"/>
      <c r="DM3779" s="16"/>
      <c r="DN3779" s="16"/>
      <c r="DO3779" s="16"/>
      <c r="DP3779" s="16"/>
      <c r="DQ3779" s="16"/>
      <c r="DR3779" s="16"/>
      <c r="DS3779" s="16"/>
      <c r="DT3779" s="16"/>
      <c r="DU3779" s="16"/>
      <c r="DV3779" s="16"/>
      <c r="DW3779" s="16"/>
      <c r="DX3779" s="16"/>
      <c r="DY3779" s="16"/>
      <c r="DZ3779" s="16"/>
      <c r="EA3779" s="16"/>
      <c r="EB3779" s="16"/>
      <c r="EC3779" s="16"/>
      <c r="ED3779" s="16"/>
      <c r="EE3779" s="16"/>
      <c r="EF3779" s="16"/>
      <c r="EG3779" s="16"/>
      <c r="EH3779" s="16"/>
      <c r="EI3779" s="16"/>
      <c r="EJ3779" s="16"/>
      <c r="EK3779" s="16"/>
      <c r="EL3779" s="16"/>
      <c r="EM3779" s="16"/>
      <c r="EN3779" s="16"/>
      <c r="EO3779" s="16"/>
      <c r="EP3779" s="16"/>
      <c r="EQ3779" s="16"/>
      <c r="ER3779" s="16"/>
      <c r="ES3779" s="16"/>
      <c r="ET3779" s="16"/>
      <c r="EU3779" s="16"/>
      <c r="EV3779" s="16"/>
      <c r="EW3779" s="16"/>
      <c r="EX3779" s="16"/>
    </row>
    <row r="3780" spans="1:154" x14ac:dyDescent="0.3">
      <c r="A3780" s="9"/>
      <c r="B3780" s="9"/>
      <c r="C3780" s="9"/>
      <c r="D3780" s="9"/>
      <c r="E3780" s="9"/>
      <c r="F3780" s="9"/>
      <c r="G3780" s="9"/>
      <c r="H3780" s="30"/>
      <c r="I3780" s="10"/>
      <c r="J3780" s="33"/>
      <c r="K3780" s="34"/>
      <c r="L3780" s="9">
        <v>2</v>
      </c>
      <c r="M3780" s="9" t="s">
        <v>53</v>
      </c>
      <c r="N3780" s="9" t="s">
        <v>48</v>
      </c>
      <c r="O3780" s="30" t="s">
        <v>477</v>
      </c>
      <c r="P3780" s="9">
        <v>50</v>
      </c>
      <c r="Q3780" s="10">
        <v>100</v>
      </c>
      <c r="R3780" s="10">
        <v>6750</v>
      </c>
      <c r="S3780" s="34">
        <f>P3780*R3780</f>
        <v>337500</v>
      </c>
      <c r="T3780" s="9">
        <v>32</v>
      </c>
      <c r="U3780" s="2">
        <v>54</v>
      </c>
      <c r="V3780" s="34">
        <f>S3780*U3780/100</f>
        <v>182250</v>
      </c>
      <c r="W3780" s="34">
        <f>S3780-V3780</f>
        <v>155250</v>
      </c>
      <c r="X3780" s="31">
        <f t="shared" si="418"/>
        <v>155250</v>
      </c>
      <c r="Y3780" s="34">
        <f>X3780*Q3780/100</f>
        <v>155250</v>
      </c>
      <c r="Z3780" s="34">
        <v>10000000</v>
      </c>
      <c r="AA3780" s="9">
        <v>0</v>
      </c>
      <c r="AB3780" s="9">
        <v>0</v>
      </c>
      <c r="AC3780" s="33"/>
      <c r="AD3780" s="10"/>
    </row>
    <row r="3781" spans="1:154" x14ac:dyDescent="0.3">
      <c r="A3781" s="9"/>
      <c r="B3781" s="9" t="s">
        <v>47</v>
      </c>
      <c r="C3781" s="9">
        <v>1051</v>
      </c>
      <c r="D3781" s="9">
        <v>7</v>
      </c>
      <c r="E3781" s="9">
        <v>3</v>
      </c>
      <c r="F3781" s="9">
        <v>1</v>
      </c>
      <c r="G3781" s="9">
        <v>13</v>
      </c>
      <c r="H3781" s="30" t="s">
        <v>476</v>
      </c>
      <c r="I3781" s="10">
        <v>1313</v>
      </c>
      <c r="J3781" s="33">
        <v>150</v>
      </c>
      <c r="K3781" s="34">
        <f t="shared" si="417"/>
        <v>196950</v>
      </c>
      <c r="L3781" s="9"/>
      <c r="M3781" s="9"/>
      <c r="N3781" s="9"/>
      <c r="O3781" s="9"/>
      <c r="P3781" s="9"/>
      <c r="Q3781" s="10"/>
      <c r="R3781" s="10"/>
      <c r="S3781" s="34"/>
      <c r="T3781" s="9"/>
      <c r="U3781" s="2"/>
      <c r="V3781" s="34"/>
      <c r="W3781" s="34"/>
      <c r="X3781" s="31">
        <f t="shared" si="418"/>
        <v>196950</v>
      </c>
      <c r="Y3781" s="10"/>
      <c r="Z3781" s="34">
        <v>50000000</v>
      </c>
      <c r="AA3781" s="9">
        <v>0</v>
      </c>
      <c r="AB3781" s="9">
        <v>0</v>
      </c>
      <c r="AC3781" s="33"/>
      <c r="AD3781" s="10"/>
    </row>
    <row r="3782" spans="1:154" x14ac:dyDescent="0.3">
      <c r="A3782" s="18"/>
      <c r="B3782" s="18"/>
      <c r="C3782" s="18"/>
      <c r="D3782" s="18"/>
      <c r="E3782" s="18"/>
      <c r="F3782" s="18"/>
      <c r="G3782" s="18"/>
      <c r="H3782" s="19"/>
      <c r="I3782" s="20"/>
      <c r="J3782" s="21"/>
      <c r="K3782" s="22"/>
      <c r="L3782" s="18"/>
      <c r="M3782" s="18"/>
      <c r="N3782" s="18"/>
      <c r="O3782" s="18"/>
      <c r="P3782" s="18"/>
      <c r="Q3782" s="20"/>
      <c r="R3782" s="20"/>
      <c r="S3782" s="22"/>
      <c r="T3782" s="18"/>
      <c r="U3782" s="94"/>
      <c r="V3782" s="22"/>
      <c r="W3782" s="22"/>
      <c r="X3782" s="24"/>
      <c r="Y3782" s="20"/>
      <c r="Z3782" s="22"/>
      <c r="AA3782" s="18"/>
      <c r="AB3782" s="18"/>
      <c r="AC3782" s="21"/>
      <c r="AD3782" s="20"/>
      <c r="AE3782" s="39"/>
      <c r="AF3782" s="39"/>
      <c r="AG3782" s="39"/>
      <c r="AH3782" s="39"/>
      <c r="AI3782" s="39"/>
      <c r="AJ3782" s="39"/>
      <c r="AK3782" s="39"/>
      <c r="AL3782" s="39"/>
      <c r="AM3782" s="39"/>
      <c r="AN3782" s="39"/>
      <c r="AO3782" s="39"/>
      <c r="AP3782" s="39"/>
      <c r="AQ3782" s="39"/>
      <c r="AR3782" s="39"/>
      <c r="AS3782" s="39"/>
      <c r="AT3782" s="39"/>
      <c r="AU3782" s="39"/>
      <c r="AV3782" s="39"/>
      <c r="AW3782" s="39"/>
      <c r="AX3782" s="39"/>
      <c r="AY3782" s="39"/>
      <c r="AZ3782" s="39"/>
      <c r="BA3782" s="39"/>
      <c r="BB3782" s="39"/>
      <c r="BC3782" s="39"/>
      <c r="BD3782" s="39"/>
      <c r="BE3782" s="39"/>
      <c r="BF3782" s="39"/>
      <c r="BG3782" s="39"/>
      <c r="BH3782" s="39"/>
      <c r="BI3782" s="39"/>
      <c r="BJ3782" s="39"/>
      <c r="BK3782" s="39"/>
      <c r="BL3782" s="39"/>
      <c r="BM3782" s="39"/>
      <c r="BN3782" s="39"/>
      <c r="BO3782" s="39"/>
      <c r="BP3782" s="39"/>
      <c r="BQ3782" s="39"/>
      <c r="BR3782" s="39"/>
      <c r="BS3782" s="39"/>
      <c r="BT3782" s="39"/>
      <c r="BU3782" s="39"/>
      <c r="BV3782" s="39"/>
      <c r="BW3782" s="39"/>
      <c r="BX3782" s="39"/>
      <c r="BY3782" s="39"/>
      <c r="BZ3782" s="39"/>
      <c r="CA3782" s="39"/>
      <c r="CB3782" s="39"/>
      <c r="CC3782" s="39"/>
      <c r="CD3782" s="39"/>
      <c r="CE3782" s="39"/>
      <c r="CF3782" s="39"/>
      <c r="CG3782" s="39"/>
      <c r="CH3782" s="39"/>
      <c r="CI3782" s="39"/>
      <c r="CJ3782" s="39"/>
      <c r="CK3782" s="39"/>
      <c r="CL3782" s="39"/>
      <c r="CM3782" s="39"/>
      <c r="CN3782" s="39"/>
      <c r="CO3782" s="39"/>
      <c r="CP3782" s="39"/>
      <c r="CQ3782" s="39"/>
      <c r="CR3782" s="39"/>
      <c r="CS3782" s="39"/>
      <c r="CT3782" s="39"/>
      <c r="CU3782" s="39"/>
      <c r="CV3782" s="39"/>
      <c r="CW3782" s="39"/>
      <c r="CX3782" s="39"/>
      <c r="CY3782" s="39"/>
      <c r="CZ3782" s="39"/>
      <c r="DA3782" s="39"/>
      <c r="DB3782" s="39"/>
      <c r="DC3782" s="39"/>
      <c r="DD3782" s="39"/>
      <c r="DE3782" s="39"/>
      <c r="DF3782" s="39"/>
      <c r="DG3782" s="39"/>
      <c r="DH3782" s="39"/>
      <c r="DI3782" s="39"/>
      <c r="DJ3782" s="39"/>
      <c r="DK3782" s="39"/>
      <c r="DL3782" s="39"/>
      <c r="DM3782" s="39"/>
      <c r="DN3782" s="39"/>
      <c r="DO3782" s="39"/>
      <c r="DP3782" s="39"/>
      <c r="DQ3782" s="39"/>
      <c r="DR3782" s="39"/>
      <c r="DS3782" s="39"/>
      <c r="DT3782" s="39"/>
      <c r="DU3782" s="39"/>
      <c r="DV3782" s="39"/>
      <c r="DW3782" s="39"/>
      <c r="DX3782" s="39"/>
      <c r="DY3782" s="39"/>
      <c r="DZ3782" s="39"/>
      <c r="EA3782" s="39"/>
      <c r="EB3782" s="39"/>
      <c r="EC3782" s="39"/>
      <c r="ED3782" s="39"/>
      <c r="EE3782" s="39"/>
      <c r="EF3782" s="39"/>
      <c r="EG3782" s="39"/>
      <c r="EH3782" s="39"/>
      <c r="EI3782" s="39"/>
      <c r="EJ3782" s="39"/>
      <c r="EK3782" s="39"/>
      <c r="EL3782" s="39"/>
      <c r="EM3782" s="39"/>
      <c r="EN3782" s="39"/>
      <c r="EO3782" s="39"/>
      <c r="EP3782" s="39"/>
      <c r="EQ3782" s="39"/>
      <c r="ER3782" s="39"/>
      <c r="ES3782" s="39"/>
      <c r="ET3782" s="39"/>
      <c r="EU3782" s="39"/>
      <c r="EV3782" s="39"/>
      <c r="EW3782" s="39"/>
      <c r="EX3782" s="39"/>
    </row>
    <row r="3783" spans="1:154" x14ac:dyDescent="0.3">
      <c r="A3783" s="9">
        <v>3051</v>
      </c>
      <c r="B3783" s="9" t="s">
        <v>47</v>
      </c>
      <c r="C3783" s="9">
        <v>4820</v>
      </c>
      <c r="D3783" s="9">
        <v>1</v>
      </c>
      <c r="E3783" s="9">
        <v>2</v>
      </c>
      <c r="F3783" s="9">
        <v>2</v>
      </c>
      <c r="G3783" s="9">
        <v>61</v>
      </c>
      <c r="H3783" s="30" t="s">
        <v>476</v>
      </c>
      <c r="I3783" s="10">
        <v>1061</v>
      </c>
      <c r="J3783" s="33">
        <v>150</v>
      </c>
      <c r="K3783" s="34">
        <f>I3783*J3783</f>
        <v>159150</v>
      </c>
      <c r="L3783" s="9"/>
      <c r="M3783" s="9"/>
      <c r="N3783" s="9"/>
      <c r="O3783" s="9"/>
      <c r="P3783" s="9"/>
      <c r="Q3783" s="10"/>
      <c r="R3783" s="10"/>
      <c r="S3783" s="10"/>
      <c r="T3783" s="9"/>
      <c r="U3783" s="2"/>
      <c r="V3783" s="35"/>
      <c r="W3783" s="10"/>
      <c r="X3783" s="31">
        <f t="shared" si="418"/>
        <v>159150</v>
      </c>
      <c r="Y3783" s="10"/>
      <c r="Z3783" s="34">
        <v>50000000</v>
      </c>
      <c r="AA3783" s="9">
        <v>0</v>
      </c>
      <c r="AB3783" s="9">
        <v>0</v>
      </c>
      <c r="AC3783" s="41" t="s">
        <v>1540</v>
      </c>
      <c r="AD3783" s="36"/>
    </row>
    <row r="3784" spans="1:154" x14ac:dyDescent="0.3">
      <c r="A3784" s="9"/>
      <c r="B3784" s="9" t="s">
        <v>47</v>
      </c>
      <c r="C3784" s="9">
        <v>5725</v>
      </c>
      <c r="D3784" s="9">
        <v>1</v>
      </c>
      <c r="E3784" s="9">
        <v>2</v>
      </c>
      <c r="F3784" s="9">
        <v>0</v>
      </c>
      <c r="G3784" s="9">
        <v>27</v>
      </c>
      <c r="H3784" s="30" t="s">
        <v>476</v>
      </c>
      <c r="I3784" s="10">
        <v>827</v>
      </c>
      <c r="J3784" s="33">
        <v>150</v>
      </c>
      <c r="K3784" s="34">
        <f>I3784*J3784</f>
        <v>124050</v>
      </c>
      <c r="L3784" s="9"/>
      <c r="M3784" s="9"/>
      <c r="N3784" s="9"/>
      <c r="O3784" s="9"/>
      <c r="P3784" s="9"/>
      <c r="Q3784" s="10"/>
      <c r="R3784" s="10"/>
      <c r="S3784" s="10"/>
      <c r="T3784" s="9"/>
      <c r="U3784" s="2"/>
      <c r="V3784" s="35"/>
      <c r="W3784" s="10"/>
      <c r="X3784" s="31">
        <f t="shared" si="418"/>
        <v>124050</v>
      </c>
      <c r="Y3784" s="10"/>
      <c r="Z3784" s="34">
        <v>50000000</v>
      </c>
      <c r="AA3784" s="9">
        <v>0</v>
      </c>
      <c r="AB3784" s="9">
        <v>0</v>
      </c>
      <c r="AC3784" s="33">
        <v>0</v>
      </c>
      <c r="AD3784" s="10"/>
    </row>
    <row r="3785" spans="1:154" x14ac:dyDescent="0.3">
      <c r="A3785" s="18"/>
      <c r="B3785" s="18"/>
      <c r="C3785" s="18"/>
      <c r="D3785" s="18"/>
      <c r="E3785" s="18"/>
      <c r="F3785" s="18"/>
      <c r="G3785" s="18"/>
      <c r="H3785" s="19"/>
      <c r="I3785" s="20"/>
      <c r="J3785" s="21"/>
      <c r="K3785" s="20"/>
      <c r="L3785" s="18"/>
      <c r="M3785" s="18"/>
      <c r="N3785" s="18"/>
      <c r="O3785" s="18"/>
      <c r="P3785" s="18"/>
      <c r="Q3785" s="20"/>
      <c r="R3785" s="20"/>
      <c r="S3785" s="20"/>
      <c r="T3785" s="18"/>
      <c r="U3785" s="94"/>
      <c r="V3785" s="23"/>
      <c r="W3785" s="20"/>
      <c r="X3785" s="20"/>
      <c r="Y3785" s="20"/>
      <c r="Z3785" s="20"/>
      <c r="AA3785" s="18"/>
      <c r="AB3785" s="18"/>
      <c r="AC3785" s="21"/>
      <c r="AD3785" s="20"/>
      <c r="AE3785" s="39"/>
      <c r="AF3785" s="39"/>
      <c r="AG3785" s="39"/>
      <c r="AH3785" s="39"/>
      <c r="AI3785" s="39"/>
      <c r="AJ3785" s="39"/>
      <c r="AK3785" s="39"/>
      <c r="AL3785" s="39"/>
      <c r="AM3785" s="39"/>
      <c r="AN3785" s="39"/>
      <c r="AO3785" s="39"/>
      <c r="AP3785" s="39"/>
      <c r="AQ3785" s="39"/>
      <c r="AR3785" s="39"/>
      <c r="AS3785" s="39"/>
      <c r="AT3785" s="39"/>
      <c r="AU3785" s="39"/>
      <c r="AV3785" s="39"/>
      <c r="AW3785" s="39"/>
      <c r="AX3785" s="39"/>
      <c r="AY3785" s="39"/>
      <c r="AZ3785" s="39"/>
      <c r="BA3785" s="39"/>
      <c r="BB3785" s="39"/>
      <c r="BC3785" s="39"/>
      <c r="BD3785" s="39"/>
      <c r="BE3785" s="39"/>
      <c r="BF3785" s="39"/>
      <c r="BG3785" s="39"/>
      <c r="BH3785" s="39"/>
      <c r="BI3785" s="39"/>
      <c r="BJ3785" s="39"/>
      <c r="BK3785" s="39"/>
      <c r="BL3785" s="39"/>
      <c r="BM3785" s="39"/>
      <c r="BN3785" s="39"/>
      <c r="BO3785" s="39"/>
      <c r="BP3785" s="39"/>
      <c r="BQ3785" s="39"/>
      <c r="BR3785" s="39"/>
      <c r="BS3785" s="39"/>
      <c r="BT3785" s="39"/>
      <c r="BU3785" s="39"/>
      <c r="BV3785" s="39"/>
      <c r="BW3785" s="39"/>
      <c r="BX3785" s="39"/>
      <c r="BY3785" s="39"/>
      <c r="BZ3785" s="39"/>
      <c r="CA3785" s="39"/>
      <c r="CB3785" s="39"/>
      <c r="CC3785" s="39"/>
      <c r="CD3785" s="39"/>
      <c r="CE3785" s="39"/>
      <c r="CF3785" s="39"/>
      <c r="CG3785" s="39"/>
      <c r="CH3785" s="39"/>
      <c r="CI3785" s="39"/>
      <c r="CJ3785" s="39"/>
      <c r="CK3785" s="39"/>
      <c r="CL3785" s="39"/>
      <c r="CM3785" s="39"/>
      <c r="CN3785" s="39"/>
      <c r="CO3785" s="39"/>
      <c r="CP3785" s="39"/>
      <c r="CQ3785" s="39"/>
      <c r="CR3785" s="39"/>
      <c r="CS3785" s="39"/>
      <c r="CT3785" s="39"/>
      <c r="CU3785" s="39"/>
      <c r="CV3785" s="39"/>
      <c r="CW3785" s="39"/>
      <c r="CX3785" s="39"/>
      <c r="CY3785" s="39"/>
      <c r="CZ3785" s="39"/>
      <c r="DA3785" s="39"/>
      <c r="DB3785" s="39"/>
      <c r="DC3785" s="39"/>
      <c r="DD3785" s="39"/>
      <c r="DE3785" s="39"/>
      <c r="DF3785" s="39"/>
      <c r="DG3785" s="39"/>
      <c r="DH3785" s="39"/>
      <c r="DI3785" s="39"/>
      <c r="DJ3785" s="39"/>
      <c r="DK3785" s="39"/>
      <c r="DL3785" s="39"/>
      <c r="DM3785" s="39"/>
      <c r="DN3785" s="39"/>
      <c r="DO3785" s="39"/>
      <c r="DP3785" s="39"/>
      <c r="DQ3785" s="39"/>
      <c r="DR3785" s="39"/>
      <c r="DS3785" s="39"/>
      <c r="DT3785" s="39"/>
      <c r="DU3785" s="39"/>
      <c r="DV3785" s="39"/>
      <c r="DW3785" s="39"/>
      <c r="DX3785" s="39"/>
      <c r="DY3785" s="39"/>
      <c r="DZ3785" s="39"/>
      <c r="EA3785" s="39"/>
      <c r="EB3785" s="39"/>
      <c r="EC3785" s="39"/>
      <c r="ED3785" s="39"/>
      <c r="EE3785" s="39"/>
      <c r="EF3785" s="39"/>
      <c r="EG3785" s="39"/>
      <c r="EH3785" s="39"/>
      <c r="EI3785" s="39"/>
      <c r="EJ3785" s="39"/>
      <c r="EK3785" s="39"/>
      <c r="EL3785" s="39"/>
      <c r="EM3785" s="39"/>
      <c r="EN3785" s="39"/>
      <c r="EO3785" s="39"/>
      <c r="EP3785" s="39"/>
      <c r="EQ3785" s="39"/>
      <c r="ER3785" s="39"/>
      <c r="ES3785" s="39"/>
      <c r="ET3785" s="39"/>
      <c r="EU3785" s="39"/>
      <c r="EV3785" s="39"/>
      <c r="EW3785" s="39"/>
      <c r="EX3785" s="39"/>
    </row>
    <row r="3786" spans="1:154" x14ac:dyDescent="0.3">
      <c r="A3786" s="29">
        <v>3052</v>
      </c>
      <c r="B3786" s="29" t="s">
        <v>47</v>
      </c>
      <c r="C3786" s="29">
        <v>4013</v>
      </c>
      <c r="D3786" s="29">
        <v>3</v>
      </c>
      <c r="E3786" s="29">
        <v>4</v>
      </c>
      <c r="F3786" s="29">
        <v>1</v>
      </c>
      <c r="G3786" s="29">
        <v>75</v>
      </c>
      <c r="H3786" s="25" t="s">
        <v>476</v>
      </c>
      <c r="I3786" s="36">
        <v>1775</v>
      </c>
      <c r="J3786" s="41">
        <v>250</v>
      </c>
      <c r="K3786" s="74">
        <f>I3786*J3786</f>
        <v>443750</v>
      </c>
      <c r="L3786" s="29"/>
      <c r="M3786" s="29"/>
      <c r="N3786" s="29"/>
      <c r="O3786" s="29"/>
      <c r="P3786" s="29"/>
      <c r="Q3786" s="36"/>
      <c r="R3786" s="36"/>
      <c r="S3786" s="36"/>
      <c r="T3786" s="29"/>
      <c r="U3786" s="185"/>
      <c r="V3786" s="37"/>
      <c r="W3786" s="36"/>
      <c r="X3786" s="75">
        <f t="shared" si="418"/>
        <v>443750</v>
      </c>
      <c r="Y3786" s="36"/>
      <c r="Z3786" s="74">
        <v>50000000</v>
      </c>
      <c r="AA3786" s="29">
        <v>0</v>
      </c>
      <c r="AB3786" s="29">
        <v>0</v>
      </c>
      <c r="AC3786" s="41" t="s">
        <v>1541</v>
      </c>
      <c r="AD3786" s="36"/>
    </row>
    <row r="3787" spans="1:154" s="39" customFormat="1" x14ac:dyDescent="0.3">
      <c r="A3787" s="18"/>
      <c r="B3787" s="18"/>
      <c r="C3787" s="18"/>
      <c r="D3787" s="18"/>
      <c r="E3787" s="18"/>
      <c r="F3787" s="18"/>
      <c r="G3787" s="18"/>
      <c r="H3787" s="19"/>
      <c r="I3787" s="20"/>
      <c r="J3787" s="21"/>
      <c r="K3787" s="20"/>
      <c r="L3787" s="18"/>
      <c r="M3787" s="18"/>
      <c r="N3787" s="18"/>
      <c r="O3787" s="18"/>
      <c r="P3787" s="18"/>
      <c r="Q3787" s="20"/>
      <c r="R3787" s="20"/>
      <c r="S3787" s="20"/>
      <c r="T3787" s="18"/>
      <c r="U3787" s="94"/>
      <c r="V3787" s="23"/>
      <c r="W3787" s="20"/>
      <c r="X3787" s="20"/>
      <c r="Y3787" s="20"/>
      <c r="Z3787" s="20"/>
      <c r="AA3787" s="18"/>
      <c r="AB3787" s="18"/>
      <c r="AC3787" s="58"/>
      <c r="AD3787" s="64"/>
    </row>
    <row r="3788" spans="1:154" x14ac:dyDescent="0.3">
      <c r="A3788" s="29">
        <v>3053</v>
      </c>
      <c r="B3788" s="29" t="s">
        <v>47</v>
      </c>
      <c r="C3788" s="29">
        <v>1828</v>
      </c>
      <c r="D3788" s="29">
        <v>2</v>
      </c>
      <c r="E3788" s="29">
        <v>2</v>
      </c>
      <c r="F3788" s="29">
        <v>0</v>
      </c>
      <c r="G3788" s="29">
        <v>3</v>
      </c>
      <c r="H3788" s="25" t="s">
        <v>476</v>
      </c>
      <c r="I3788" s="36">
        <v>803</v>
      </c>
      <c r="J3788" s="41">
        <v>150</v>
      </c>
      <c r="K3788" s="74">
        <f>I3788*J3788</f>
        <v>120450</v>
      </c>
      <c r="L3788" s="29"/>
      <c r="M3788" s="29"/>
      <c r="N3788" s="29"/>
      <c r="O3788" s="29"/>
      <c r="P3788" s="29"/>
      <c r="Q3788" s="36"/>
      <c r="R3788" s="36"/>
      <c r="S3788" s="36"/>
      <c r="T3788" s="29"/>
      <c r="U3788" s="185"/>
      <c r="V3788" s="37"/>
      <c r="W3788" s="36"/>
      <c r="X3788" s="75">
        <f t="shared" si="418"/>
        <v>120450</v>
      </c>
      <c r="Y3788" s="36"/>
      <c r="Z3788" s="74">
        <v>50000000</v>
      </c>
      <c r="AA3788" s="29">
        <v>0</v>
      </c>
      <c r="AB3788" s="29">
        <v>0</v>
      </c>
      <c r="AC3788" s="41" t="s">
        <v>1542</v>
      </c>
      <c r="AD3788" s="36"/>
    </row>
    <row r="3789" spans="1:154" x14ac:dyDescent="0.3">
      <c r="A3789" s="18"/>
      <c r="B3789" s="18"/>
      <c r="C3789" s="18"/>
      <c r="D3789" s="18"/>
      <c r="E3789" s="18"/>
      <c r="F3789" s="18"/>
      <c r="G3789" s="18"/>
      <c r="H3789" s="19"/>
      <c r="I3789" s="20"/>
      <c r="J3789" s="21"/>
      <c r="K3789" s="20"/>
      <c r="L3789" s="18"/>
      <c r="M3789" s="18"/>
      <c r="N3789" s="18"/>
      <c r="O3789" s="18"/>
      <c r="P3789" s="18"/>
      <c r="Q3789" s="20"/>
      <c r="R3789" s="20"/>
      <c r="S3789" s="20"/>
      <c r="T3789" s="18"/>
      <c r="U3789" s="94"/>
      <c r="V3789" s="23"/>
      <c r="W3789" s="20"/>
      <c r="X3789" s="20"/>
      <c r="Y3789" s="20"/>
      <c r="Z3789" s="20"/>
      <c r="AA3789" s="18"/>
      <c r="AB3789" s="18"/>
      <c r="AC3789" s="58"/>
      <c r="AD3789" s="64"/>
      <c r="AE3789" s="39"/>
      <c r="AF3789" s="39"/>
      <c r="AG3789" s="39"/>
      <c r="AH3789" s="39"/>
      <c r="AI3789" s="39"/>
      <c r="AJ3789" s="39"/>
      <c r="AK3789" s="39"/>
      <c r="AL3789" s="39"/>
      <c r="AM3789" s="39"/>
      <c r="AN3789" s="39"/>
      <c r="AO3789" s="39"/>
      <c r="AP3789" s="39"/>
      <c r="AQ3789" s="39"/>
      <c r="AR3789" s="39"/>
      <c r="AS3789" s="39"/>
      <c r="AT3789" s="39"/>
      <c r="AU3789" s="39"/>
      <c r="AV3789" s="39"/>
      <c r="AW3789" s="39"/>
      <c r="AX3789" s="39"/>
      <c r="AY3789" s="39"/>
      <c r="AZ3789" s="39"/>
      <c r="BA3789" s="39"/>
      <c r="BB3789" s="39"/>
      <c r="BC3789" s="39"/>
      <c r="BD3789" s="39"/>
      <c r="BE3789" s="39"/>
      <c r="BF3789" s="39"/>
      <c r="BG3789" s="39"/>
      <c r="BH3789" s="39"/>
      <c r="BI3789" s="39"/>
      <c r="BJ3789" s="39"/>
      <c r="BK3789" s="39"/>
      <c r="BL3789" s="39"/>
      <c r="BM3789" s="39"/>
      <c r="BN3789" s="39"/>
      <c r="BO3789" s="39"/>
      <c r="BP3789" s="39"/>
      <c r="BQ3789" s="39"/>
      <c r="BR3789" s="39"/>
      <c r="BS3789" s="39"/>
      <c r="BT3789" s="39"/>
      <c r="BU3789" s="39"/>
      <c r="BV3789" s="39"/>
      <c r="BW3789" s="39"/>
      <c r="BX3789" s="39"/>
      <c r="BY3789" s="39"/>
      <c r="BZ3789" s="39"/>
      <c r="CA3789" s="39"/>
      <c r="CB3789" s="39"/>
      <c r="CC3789" s="39"/>
      <c r="CD3789" s="39"/>
      <c r="CE3789" s="39"/>
      <c r="CF3789" s="39"/>
      <c r="CG3789" s="39"/>
      <c r="CH3789" s="39"/>
      <c r="CI3789" s="39"/>
      <c r="CJ3789" s="39"/>
      <c r="CK3789" s="39"/>
      <c r="CL3789" s="39"/>
      <c r="CM3789" s="39"/>
      <c r="CN3789" s="39"/>
      <c r="CO3789" s="39"/>
      <c r="CP3789" s="39"/>
      <c r="CQ3789" s="39"/>
      <c r="CR3789" s="39"/>
      <c r="CS3789" s="39"/>
      <c r="CT3789" s="39"/>
      <c r="CU3789" s="39"/>
      <c r="CV3789" s="39"/>
      <c r="CW3789" s="39"/>
      <c r="CX3789" s="39"/>
      <c r="CY3789" s="39"/>
      <c r="CZ3789" s="39"/>
      <c r="DA3789" s="39"/>
      <c r="DB3789" s="39"/>
      <c r="DC3789" s="39"/>
      <c r="DD3789" s="39"/>
      <c r="DE3789" s="39"/>
      <c r="DF3789" s="39"/>
      <c r="DG3789" s="39"/>
      <c r="DH3789" s="39"/>
      <c r="DI3789" s="39"/>
      <c r="DJ3789" s="39"/>
      <c r="DK3789" s="39"/>
      <c r="DL3789" s="39"/>
      <c r="DM3789" s="39"/>
      <c r="DN3789" s="39"/>
      <c r="DO3789" s="39"/>
      <c r="DP3789" s="39"/>
      <c r="DQ3789" s="39"/>
      <c r="DR3789" s="39"/>
      <c r="DS3789" s="39"/>
      <c r="DT3789" s="39"/>
      <c r="DU3789" s="39"/>
      <c r="DV3789" s="39"/>
      <c r="DW3789" s="39"/>
      <c r="DX3789" s="39"/>
      <c r="DY3789" s="39"/>
      <c r="DZ3789" s="39"/>
      <c r="EA3789" s="39"/>
      <c r="EB3789" s="39"/>
      <c r="EC3789" s="39"/>
      <c r="ED3789" s="39"/>
      <c r="EE3789" s="39"/>
      <c r="EF3789" s="39"/>
      <c r="EG3789" s="39"/>
      <c r="EH3789" s="39"/>
      <c r="EI3789" s="39"/>
      <c r="EJ3789" s="39"/>
      <c r="EK3789" s="39"/>
      <c r="EL3789" s="39"/>
      <c r="EM3789" s="39"/>
      <c r="EN3789" s="39"/>
      <c r="EO3789" s="39"/>
      <c r="EP3789" s="39"/>
      <c r="EQ3789" s="39"/>
      <c r="ER3789" s="39"/>
      <c r="ES3789" s="39"/>
      <c r="ET3789" s="39"/>
      <c r="EU3789" s="39"/>
      <c r="EV3789" s="39"/>
      <c r="EW3789" s="39"/>
      <c r="EX3789" s="39"/>
    </row>
    <row r="3790" spans="1:154" s="39" customFormat="1" x14ac:dyDescent="0.3">
      <c r="A3790" s="29">
        <v>3054</v>
      </c>
      <c r="B3790" s="29" t="s">
        <v>46</v>
      </c>
      <c r="C3790" s="29">
        <v>337</v>
      </c>
      <c r="D3790" s="29">
        <v>7</v>
      </c>
      <c r="E3790" s="29">
        <v>1</v>
      </c>
      <c r="F3790" s="29">
        <v>0</v>
      </c>
      <c r="G3790" s="29">
        <v>0</v>
      </c>
      <c r="H3790" s="25" t="s">
        <v>476</v>
      </c>
      <c r="I3790" s="36">
        <v>400</v>
      </c>
      <c r="J3790" s="41">
        <v>150</v>
      </c>
      <c r="K3790" s="74">
        <f t="shared" ref="K3790:K3795" si="419">I3790*J3790</f>
        <v>60000</v>
      </c>
      <c r="L3790" s="29"/>
      <c r="M3790" s="29"/>
      <c r="N3790" s="29"/>
      <c r="O3790" s="29"/>
      <c r="P3790" s="29"/>
      <c r="Q3790" s="36"/>
      <c r="R3790" s="36"/>
      <c r="S3790" s="74"/>
      <c r="T3790" s="29"/>
      <c r="U3790" s="185"/>
      <c r="V3790" s="74"/>
      <c r="W3790" s="74"/>
      <c r="X3790" s="75">
        <f t="shared" ref="X3790:X3800" si="420">K3790+W3790</f>
        <v>60000</v>
      </c>
      <c r="Y3790" s="36"/>
      <c r="Z3790" s="36"/>
      <c r="AA3790" s="74">
        <f>X3790-Z3790</f>
        <v>60000</v>
      </c>
      <c r="AB3790" s="29">
        <v>0.01</v>
      </c>
      <c r="AC3790" s="41" t="s">
        <v>1543</v>
      </c>
      <c r="AD3790" s="36"/>
      <c r="AE3790" s="16"/>
      <c r="AF3790" s="16"/>
      <c r="AG3790" s="16"/>
      <c r="AH3790" s="16"/>
      <c r="AI3790" s="16"/>
      <c r="AJ3790" s="16"/>
      <c r="AK3790" s="16"/>
      <c r="AL3790" s="16"/>
      <c r="AM3790" s="16"/>
      <c r="AN3790" s="16"/>
      <c r="AO3790" s="16"/>
      <c r="AP3790" s="16"/>
      <c r="AQ3790" s="16"/>
      <c r="AR3790" s="16"/>
      <c r="AS3790" s="16"/>
      <c r="AT3790" s="16"/>
      <c r="AU3790" s="16"/>
      <c r="AV3790" s="16"/>
      <c r="AW3790" s="16"/>
      <c r="AX3790" s="16"/>
      <c r="AY3790" s="16"/>
      <c r="AZ3790" s="16"/>
      <c r="BA3790" s="16"/>
      <c r="BB3790" s="16"/>
      <c r="BC3790" s="16"/>
      <c r="BD3790" s="16"/>
      <c r="BE3790" s="16"/>
      <c r="BF3790" s="16"/>
      <c r="BG3790" s="16"/>
      <c r="BH3790" s="16"/>
      <c r="BI3790" s="16"/>
      <c r="BJ3790" s="16"/>
      <c r="BK3790" s="16"/>
      <c r="BL3790" s="16"/>
      <c r="BM3790" s="16"/>
      <c r="BN3790" s="16"/>
      <c r="BO3790" s="16"/>
      <c r="BP3790" s="16"/>
      <c r="BQ3790" s="16"/>
      <c r="BR3790" s="16"/>
      <c r="BS3790" s="16"/>
      <c r="BT3790" s="16"/>
      <c r="BU3790" s="16"/>
      <c r="BV3790" s="16"/>
      <c r="BW3790" s="16"/>
      <c r="BX3790" s="16"/>
      <c r="BY3790" s="16"/>
      <c r="BZ3790" s="16"/>
      <c r="CA3790" s="16"/>
      <c r="CB3790" s="16"/>
      <c r="CC3790" s="16"/>
      <c r="CD3790" s="16"/>
      <c r="CE3790" s="16"/>
      <c r="CF3790" s="16"/>
      <c r="CG3790" s="16"/>
      <c r="CH3790" s="16"/>
      <c r="CI3790" s="16"/>
      <c r="CJ3790" s="16"/>
      <c r="CK3790" s="16"/>
      <c r="CL3790" s="16"/>
      <c r="CM3790" s="16"/>
      <c r="CN3790" s="16"/>
      <c r="CO3790" s="16"/>
      <c r="CP3790" s="16"/>
      <c r="CQ3790" s="16"/>
      <c r="CR3790" s="16"/>
      <c r="CS3790" s="16"/>
      <c r="CT3790" s="16"/>
      <c r="CU3790" s="16"/>
      <c r="CV3790" s="16"/>
      <c r="CW3790" s="16"/>
      <c r="CX3790" s="16"/>
      <c r="CY3790" s="16"/>
      <c r="CZ3790" s="16"/>
      <c r="DA3790" s="16"/>
      <c r="DB3790" s="16"/>
      <c r="DC3790" s="16"/>
      <c r="DD3790" s="16"/>
      <c r="DE3790" s="16"/>
      <c r="DF3790" s="16"/>
      <c r="DG3790" s="16"/>
      <c r="DH3790" s="16"/>
      <c r="DI3790" s="16"/>
      <c r="DJ3790" s="16"/>
      <c r="DK3790" s="16"/>
      <c r="DL3790" s="16"/>
      <c r="DM3790" s="16"/>
      <c r="DN3790" s="16"/>
      <c r="DO3790" s="16"/>
      <c r="DP3790" s="16"/>
      <c r="DQ3790" s="16"/>
      <c r="DR3790" s="16"/>
      <c r="DS3790" s="16"/>
      <c r="DT3790" s="16"/>
      <c r="DU3790" s="16"/>
      <c r="DV3790" s="16"/>
      <c r="DW3790" s="16"/>
      <c r="DX3790" s="16"/>
      <c r="DY3790" s="16"/>
      <c r="DZ3790" s="16"/>
      <c r="EA3790" s="16"/>
      <c r="EB3790" s="16"/>
      <c r="EC3790" s="16"/>
      <c r="ED3790" s="16"/>
      <c r="EE3790" s="16"/>
      <c r="EF3790" s="16"/>
      <c r="EG3790" s="16"/>
      <c r="EH3790" s="16"/>
      <c r="EI3790" s="16"/>
      <c r="EJ3790" s="16"/>
      <c r="EK3790" s="16"/>
      <c r="EL3790" s="16"/>
      <c r="EM3790" s="16"/>
      <c r="EN3790" s="16"/>
      <c r="EO3790" s="16"/>
      <c r="EP3790" s="16"/>
      <c r="EQ3790" s="16"/>
      <c r="ER3790" s="16"/>
      <c r="ES3790" s="16"/>
      <c r="ET3790" s="16"/>
      <c r="EU3790" s="16"/>
      <c r="EV3790" s="16"/>
      <c r="EW3790" s="16"/>
      <c r="EX3790" s="16"/>
    </row>
    <row r="3791" spans="1:154" x14ac:dyDescent="0.3">
      <c r="A3791" s="9"/>
      <c r="B3791" s="9" t="s">
        <v>47</v>
      </c>
      <c r="C3791" s="9">
        <v>1064</v>
      </c>
      <c r="D3791" s="9">
        <v>7</v>
      </c>
      <c r="E3791" s="9">
        <v>11</v>
      </c>
      <c r="F3791" s="9">
        <v>1</v>
      </c>
      <c r="G3791" s="9">
        <v>91</v>
      </c>
      <c r="H3791" s="30" t="s">
        <v>477</v>
      </c>
      <c r="I3791" s="10">
        <v>221</v>
      </c>
      <c r="J3791" s="33">
        <v>200</v>
      </c>
      <c r="K3791" s="34">
        <f t="shared" si="419"/>
        <v>44200</v>
      </c>
      <c r="L3791" s="9">
        <v>1</v>
      </c>
      <c r="M3791" s="9" t="s">
        <v>53</v>
      </c>
      <c r="N3791" s="9" t="s">
        <v>72</v>
      </c>
      <c r="O3791" s="30" t="s">
        <v>477</v>
      </c>
      <c r="P3791" s="9">
        <v>24</v>
      </c>
      <c r="Q3791" s="10">
        <v>100</v>
      </c>
      <c r="R3791" s="10">
        <v>6750</v>
      </c>
      <c r="S3791" s="34">
        <f t="shared" ref="S3791:S3796" si="421">P3791*R3791</f>
        <v>162000</v>
      </c>
      <c r="T3791" s="9">
        <v>52</v>
      </c>
      <c r="U3791" s="2">
        <v>93</v>
      </c>
      <c r="V3791" s="34">
        <f t="shared" ref="V3791:V3796" si="422">S3791*U3791/100</f>
        <v>150660</v>
      </c>
      <c r="W3791" s="34">
        <f t="shared" ref="W3791:W3796" si="423">S3791-V3791</f>
        <v>11340</v>
      </c>
      <c r="X3791" s="31">
        <f t="shared" si="420"/>
        <v>55540</v>
      </c>
      <c r="Y3791" s="34">
        <f>X3791*Q3791/100</f>
        <v>55540</v>
      </c>
      <c r="Z3791" s="34">
        <v>50000000</v>
      </c>
      <c r="AA3791" s="9">
        <v>0</v>
      </c>
      <c r="AB3791" s="9">
        <v>0</v>
      </c>
      <c r="AC3791" s="33"/>
      <c r="AD3791" s="10"/>
    </row>
    <row r="3792" spans="1:154" s="39" customFormat="1" x14ac:dyDescent="0.3">
      <c r="A3792" s="9"/>
      <c r="B3792" s="9"/>
      <c r="C3792" s="9"/>
      <c r="D3792" s="9"/>
      <c r="E3792" s="9"/>
      <c r="F3792" s="9"/>
      <c r="G3792" s="9"/>
      <c r="H3792" s="30" t="s">
        <v>476</v>
      </c>
      <c r="I3792" s="10">
        <v>4000</v>
      </c>
      <c r="J3792" s="33">
        <v>200</v>
      </c>
      <c r="K3792" s="34">
        <f t="shared" si="419"/>
        <v>800000</v>
      </c>
      <c r="L3792" s="9"/>
      <c r="M3792" s="9"/>
      <c r="N3792" s="9"/>
      <c r="O3792" s="9"/>
      <c r="P3792" s="9"/>
      <c r="Q3792" s="10"/>
      <c r="R3792" s="10"/>
      <c r="S3792" s="34"/>
      <c r="T3792" s="9"/>
      <c r="U3792" s="2"/>
      <c r="V3792" s="34"/>
      <c r="W3792" s="34"/>
      <c r="X3792" s="31">
        <f t="shared" si="420"/>
        <v>800000</v>
      </c>
      <c r="Y3792" s="34"/>
      <c r="Z3792" s="34">
        <v>50000000</v>
      </c>
      <c r="AA3792" s="9">
        <v>0</v>
      </c>
      <c r="AB3792" s="9">
        <v>0</v>
      </c>
      <c r="AC3792" s="33"/>
      <c r="AD3792" s="10"/>
      <c r="AE3792" s="16"/>
      <c r="AF3792" s="16"/>
      <c r="AG3792" s="16"/>
      <c r="AH3792" s="16"/>
      <c r="AI3792" s="16"/>
      <c r="AJ3792" s="16"/>
      <c r="AK3792" s="16"/>
      <c r="AL3792" s="16"/>
      <c r="AM3792" s="16"/>
      <c r="AN3792" s="16"/>
      <c r="AO3792" s="16"/>
      <c r="AP3792" s="16"/>
      <c r="AQ3792" s="16"/>
      <c r="AR3792" s="16"/>
      <c r="AS3792" s="16"/>
      <c r="AT3792" s="16"/>
      <c r="AU3792" s="16"/>
      <c r="AV3792" s="16"/>
      <c r="AW3792" s="16"/>
      <c r="AX3792" s="16"/>
      <c r="AY3792" s="16"/>
      <c r="AZ3792" s="16"/>
      <c r="BA3792" s="16"/>
      <c r="BB3792" s="16"/>
      <c r="BC3792" s="16"/>
      <c r="BD3792" s="16"/>
      <c r="BE3792" s="16"/>
      <c r="BF3792" s="16"/>
      <c r="BG3792" s="16"/>
      <c r="BH3792" s="16"/>
      <c r="BI3792" s="16"/>
      <c r="BJ3792" s="16"/>
      <c r="BK3792" s="16"/>
      <c r="BL3792" s="16"/>
      <c r="BM3792" s="16"/>
      <c r="BN3792" s="16"/>
      <c r="BO3792" s="16"/>
      <c r="BP3792" s="16"/>
      <c r="BQ3792" s="16"/>
      <c r="BR3792" s="16"/>
      <c r="BS3792" s="16"/>
      <c r="BT3792" s="16"/>
      <c r="BU3792" s="16"/>
      <c r="BV3792" s="16"/>
      <c r="BW3792" s="16"/>
      <c r="BX3792" s="16"/>
      <c r="BY3792" s="16"/>
      <c r="BZ3792" s="16"/>
      <c r="CA3792" s="16"/>
      <c r="CB3792" s="16"/>
      <c r="CC3792" s="16"/>
      <c r="CD3792" s="16"/>
      <c r="CE3792" s="16"/>
      <c r="CF3792" s="16"/>
      <c r="CG3792" s="16"/>
      <c r="CH3792" s="16"/>
      <c r="CI3792" s="16"/>
      <c r="CJ3792" s="16"/>
      <c r="CK3792" s="16"/>
      <c r="CL3792" s="16"/>
      <c r="CM3792" s="16"/>
      <c r="CN3792" s="16"/>
      <c r="CO3792" s="16"/>
      <c r="CP3792" s="16"/>
      <c r="CQ3792" s="16"/>
      <c r="CR3792" s="16"/>
      <c r="CS3792" s="16"/>
      <c r="CT3792" s="16"/>
      <c r="CU3792" s="16"/>
      <c r="CV3792" s="16"/>
      <c r="CW3792" s="16"/>
      <c r="CX3792" s="16"/>
      <c r="CY3792" s="16"/>
      <c r="CZ3792" s="16"/>
      <c r="DA3792" s="16"/>
      <c r="DB3792" s="16"/>
      <c r="DC3792" s="16"/>
      <c r="DD3792" s="16"/>
      <c r="DE3792" s="16"/>
      <c r="DF3792" s="16"/>
      <c r="DG3792" s="16"/>
      <c r="DH3792" s="16"/>
      <c r="DI3792" s="16"/>
      <c r="DJ3792" s="16"/>
      <c r="DK3792" s="16"/>
      <c r="DL3792" s="16"/>
      <c r="DM3792" s="16"/>
      <c r="DN3792" s="16"/>
      <c r="DO3792" s="16"/>
      <c r="DP3792" s="16"/>
      <c r="DQ3792" s="16"/>
      <c r="DR3792" s="16"/>
      <c r="DS3792" s="16"/>
      <c r="DT3792" s="16"/>
      <c r="DU3792" s="16"/>
      <c r="DV3792" s="16"/>
      <c r="DW3792" s="16"/>
      <c r="DX3792" s="16"/>
      <c r="DY3792" s="16"/>
      <c r="DZ3792" s="16"/>
      <c r="EA3792" s="16"/>
      <c r="EB3792" s="16"/>
      <c r="EC3792" s="16"/>
      <c r="ED3792" s="16"/>
      <c r="EE3792" s="16"/>
      <c r="EF3792" s="16"/>
      <c r="EG3792" s="16"/>
      <c r="EH3792" s="16"/>
      <c r="EI3792" s="16"/>
      <c r="EJ3792" s="16"/>
      <c r="EK3792" s="16"/>
      <c r="EL3792" s="16"/>
      <c r="EM3792" s="16"/>
      <c r="EN3792" s="16"/>
      <c r="EO3792" s="16"/>
      <c r="EP3792" s="16"/>
      <c r="EQ3792" s="16"/>
      <c r="ER3792" s="16"/>
      <c r="ES3792" s="16"/>
      <c r="ET3792" s="16"/>
      <c r="EU3792" s="16"/>
      <c r="EV3792" s="16"/>
      <c r="EW3792" s="16"/>
      <c r="EX3792" s="16"/>
    </row>
    <row r="3793" spans="1:154" x14ac:dyDescent="0.3">
      <c r="A3793" s="9"/>
      <c r="B3793" s="9"/>
      <c r="C3793" s="9"/>
      <c r="D3793" s="9"/>
      <c r="E3793" s="9"/>
      <c r="F3793" s="9"/>
      <c r="G3793" s="9"/>
      <c r="H3793" s="30" t="s">
        <v>477</v>
      </c>
      <c r="I3793" s="10">
        <v>190</v>
      </c>
      <c r="J3793" s="33">
        <v>200</v>
      </c>
      <c r="K3793" s="34">
        <f t="shared" si="419"/>
        <v>38000</v>
      </c>
      <c r="L3793" s="9"/>
      <c r="M3793" s="9"/>
      <c r="N3793" s="9"/>
      <c r="O3793" s="30"/>
      <c r="P3793" s="9"/>
      <c r="Q3793" s="10"/>
      <c r="R3793" s="10"/>
      <c r="S3793" s="34"/>
      <c r="T3793" s="9"/>
      <c r="U3793" s="2"/>
      <c r="V3793" s="34"/>
      <c r="W3793" s="34"/>
      <c r="X3793" s="31">
        <f t="shared" si="420"/>
        <v>38000</v>
      </c>
      <c r="Y3793" s="10"/>
      <c r="Z3793" s="10"/>
      <c r="AA3793" s="34">
        <f>X3793-Z3793</f>
        <v>38000</v>
      </c>
      <c r="AB3793" s="9">
        <v>0.02</v>
      </c>
      <c r="AC3793" s="33"/>
      <c r="AD3793" s="10"/>
    </row>
    <row r="3794" spans="1:154" s="39" customFormat="1" x14ac:dyDescent="0.3">
      <c r="A3794" s="9"/>
      <c r="B3794" s="9"/>
      <c r="C3794" s="9"/>
      <c r="D3794" s="9"/>
      <c r="E3794" s="9"/>
      <c r="F3794" s="9"/>
      <c r="G3794" s="9"/>
      <c r="H3794" s="30"/>
      <c r="I3794" s="10"/>
      <c r="J3794" s="33"/>
      <c r="K3794" s="34"/>
      <c r="L3794" s="9">
        <v>2</v>
      </c>
      <c r="M3794" s="9" t="s">
        <v>53</v>
      </c>
      <c r="N3794" s="9" t="s">
        <v>48</v>
      </c>
      <c r="O3794" s="30" t="s">
        <v>477</v>
      </c>
      <c r="P3794" s="9">
        <v>115</v>
      </c>
      <c r="Q3794" s="10">
        <v>100</v>
      </c>
      <c r="R3794" s="10">
        <v>6750</v>
      </c>
      <c r="S3794" s="34">
        <f t="shared" si="421"/>
        <v>776250</v>
      </c>
      <c r="T3794" s="9">
        <v>4</v>
      </c>
      <c r="U3794" s="2">
        <v>4</v>
      </c>
      <c r="V3794" s="34">
        <f t="shared" si="422"/>
        <v>31050</v>
      </c>
      <c r="W3794" s="34">
        <f t="shared" si="423"/>
        <v>745200</v>
      </c>
      <c r="X3794" s="31">
        <f t="shared" si="420"/>
        <v>745200</v>
      </c>
      <c r="Y3794" s="34">
        <f>X3794*Q3794/100</f>
        <v>745200</v>
      </c>
      <c r="Z3794" s="34">
        <v>10000000</v>
      </c>
      <c r="AA3794" s="9">
        <v>0</v>
      </c>
      <c r="AB3794" s="9">
        <v>0</v>
      </c>
      <c r="AC3794" s="33"/>
      <c r="AD3794" s="10"/>
      <c r="AE3794" s="16"/>
      <c r="AF3794" s="16"/>
      <c r="AG3794" s="16"/>
      <c r="AH3794" s="16"/>
      <c r="AI3794" s="16"/>
      <c r="AJ3794" s="16"/>
      <c r="AK3794" s="16"/>
      <c r="AL3794" s="16"/>
      <c r="AM3794" s="16"/>
      <c r="AN3794" s="16"/>
      <c r="AO3794" s="16"/>
      <c r="AP3794" s="16"/>
      <c r="AQ3794" s="16"/>
      <c r="AR3794" s="16"/>
      <c r="AS3794" s="16"/>
      <c r="AT3794" s="16"/>
      <c r="AU3794" s="16"/>
      <c r="AV3794" s="16"/>
      <c r="AW3794" s="16"/>
      <c r="AX3794" s="16"/>
      <c r="AY3794" s="16"/>
      <c r="AZ3794" s="16"/>
      <c r="BA3794" s="16"/>
      <c r="BB3794" s="16"/>
      <c r="BC3794" s="16"/>
      <c r="BD3794" s="16"/>
      <c r="BE3794" s="16"/>
      <c r="BF3794" s="16"/>
      <c r="BG3794" s="16"/>
      <c r="BH3794" s="16"/>
      <c r="BI3794" s="16"/>
      <c r="BJ3794" s="16"/>
      <c r="BK3794" s="16"/>
      <c r="BL3794" s="16"/>
      <c r="BM3794" s="16"/>
      <c r="BN3794" s="16"/>
      <c r="BO3794" s="16"/>
      <c r="BP3794" s="16"/>
      <c r="BQ3794" s="16"/>
      <c r="BR3794" s="16"/>
      <c r="BS3794" s="16"/>
      <c r="BT3794" s="16"/>
      <c r="BU3794" s="16"/>
      <c r="BV3794" s="16"/>
      <c r="BW3794" s="16"/>
      <c r="BX3794" s="16"/>
      <c r="BY3794" s="16"/>
      <c r="BZ3794" s="16"/>
      <c r="CA3794" s="16"/>
      <c r="CB3794" s="16"/>
      <c r="CC3794" s="16"/>
      <c r="CD3794" s="16"/>
      <c r="CE3794" s="16"/>
      <c r="CF3794" s="16"/>
      <c r="CG3794" s="16"/>
      <c r="CH3794" s="16"/>
      <c r="CI3794" s="16"/>
      <c r="CJ3794" s="16"/>
      <c r="CK3794" s="16"/>
      <c r="CL3794" s="16"/>
      <c r="CM3794" s="16"/>
      <c r="CN3794" s="16"/>
      <c r="CO3794" s="16"/>
      <c r="CP3794" s="16"/>
      <c r="CQ3794" s="16"/>
      <c r="CR3794" s="16"/>
      <c r="CS3794" s="16"/>
      <c r="CT3794" s="16"/>
      <c r="CU3794" s="16"/>
      <c r="CV3794" s="16"/>
      <c r="CW3794" s="16"/>
      <c r="CX3794" s="16"/>
      <c r="CY3794" s="16"/>
      <c r="CZ3794" s="16"/>
      <c r="DA3794" s="16"/>
      <c r="DB3794" s="16"/>
      <c r="DC3794" s="16"/>
      <c r="DD3794" s="16"/>
      <c r="DE3794" s="16"/>
      <c r="DF3794" s="16"/>
      <c r="DG3794" s="16"/>
      <c r="DH3794" s="16"/>
      <c r="DI3794" s="16"/>
      <c r="DJ3794" s="16"/>
      <c r="DK3794" s="16"/>
      <c r="DL3794" s="16"/>
      <c r="DM3794" s="16"/>
      <c r="DN3794" s="16"/>
      <c r="DO3794" s="16"/>
      <c r="DP3794" s="16"/>
      <c r="DQ3794" s="16"/>
      <c r="DR3794" s="16"/>
      <c r="DS3794" s="16"/>
      <c r="DT3794" s="16"/>
      <c r="DU3794" s="16"/>
      <c r="DV3794" s="16"/>
      <c r="DW3794" s="16"/>
      <c r="DX3794" s="16"/>
      <c r="DY3794" s="16"/>
      <c r="DZ3794" s="16"/>
      <c r="EA3794" s="16"/>
      <c r="EB3794" s="16"/>
      <c r="EC3794" s="16"/>
      <c r="ED3794" s="16"/>
      <c r="EE3794" s="16"/>
      <c r="EF3794" s="16"/>
      <c r="EG3794" s="16"/>
      <c r="EH3794" s="16"/>
      <c r="EI3794" s="16"/>
      <c r="EJ3794" s="16"/>
      <c r="EK3794" s="16"/>
      <c r="EL3794" s="16"/>
      <c r="EM3794" s="16"/>
      <c r="EN3794" s="16"/>
      <c r="EO3794" s="16"/>
      <c r="EP3794" s="16"/>
      <c r="EQ3794" s="16"/>
      <c r="ER3794" s="16"/>
      <c r="ES3794" s="16"/>
      <c r="ET3794" s="16"/>
      <c r="EU3794" s="16"/>
      <c r="EV3794" s="16"/>
      <c r="EW3794" s="16"/>
      <c r="EX3794" s="16"/>
    </row>
    <row r="3795" spans="1:154" x14ac:dyDescent="0.3">
      <c r="A3795" s="9"/>
      <c r="B3795" s="9"/>
      <c r="C3795" s="9"/>
      <c r="D3795" s="9"/>
      <c r="E3795" s="9"/>
      <c r="F3795" s="9"/>
      <c r="G3795" s="9"/>
      <c r="H3795" s="30" t="s">
        <v>477</v>
      </c>
      <c r="I3795" s="10">
        <v>180</v>
      </c>
      <c r="J3795" s="33">
        <v>200</v>
      </c>
      <c r="K3795" s="34">
        <f t="shared" si="419"/>
        <v>36000</v>
      </c>
      <c r="L3795" s="9"/>
      <c r="M3795" s="9"/>
      <c r="N3795" s="9"/>
      <c r="O3795" s="30"/>
      <c r="P3795" s="9"/>
      <c r="Q3795" s="10"/>
      <c r="R3795" s="10"/>
      <c r="S3795" s="34"/>
      <c r="T3795" s="9"/>
      <c r="U3795" s="2"/>
      <c r="V3795" s="34"/>
      <c r="W3795" s="34"/>
      <c r="X3795" s="31">
        <f t="shared" si="420"/>
        <v>36000</v>
      </c>
      <c r="Y3795" s="10"/>
      <c r="Z3795" s="10"/>
      <c r="AA3795" s="34">
        <f>X3795-Z3795</f>
        <v>36000</v>
      </c>
      <c r="AB3795" s="9">
        <v>0.02</v>
      </c>
      <c r="AC3795" s="33"/>
      <c r="AD3795" s="10"/>
    </row>
    <row r="3796" spans="1:154" x14ac:dyDescent="0.3">
      <c r="A3796" s="9"/>
      <c r="B3796" s="9"/>
      <c r="C3796" s="9"/>
      <c r="D3796" s="9"/>
      <c r="E3796" s="9"/>
      <c r="F3796" s="9"/>
      <c r="G3796" s="9"/>
      <c r="H3796" s="30"/>
      <c r="I3796" s="10"/>
      <c r="J3796" s="33"/>
      <c r="K3796" s="34"/>
      <c r="L3796" s="9">
        <v>3</v>
      </c>
      <c r="M3796" s="9" t="s">
        <v>53</v>
      </c>
      <c r="N3796" s="9" t="s">
        <v>72</v>
      </c>
      <c r="O3796" s="30" t="s">
        <v>477</v>
      </c>
      <c r="P3796" s="9">
        <v>42</v>
      </c>
      <c r="Q3796" s="10">
        <v>100</v>
      </c>
      <c r="R3796" s="10">
        <v>6750</v>
      </c>
      <c r="S3796" s="34">
        <f t="shared" si="421"/>
        <v>283500</v>
      </c>
      <c r="T3796" s="9">
        <v>13</v>
      </c>
      <c r="U3796" s="2">
        <v>55</v>
      </c>
      <c r="V3796" s="34">
        <f t="shared" si="422"/>
        <v>155925</v>
      </c>
      <c r="W3796" s="34">
        <f t="shared" si="423"/>
        <v>127575</v>
      </c>
      <c r="X3796" s="31">
        <f t="shared" si="420"/>
        <v>127575</v>
      </c>
      <c r="Y3796" s="34">
        <f>X3796*Q3796/100</f>
        <v>127575</v>
      </c>
      <c r="Z3796" s="34">
        <v>10000000</v>
      </c>
      <c r="AA3796" s="9">
        <v>0</v>
      </c>
      <c r="AB3796" s="9">
        <v>0</v>
      </c>
      <c r="AC3796" s="33"/>
      <c r="AD3796" s="10"/>
    </row>
    <row r="3797" spans="1:154" x14ac:dyDescent="0.3">
      <c r="A3797" s="18"/>
      <c r="B3797" s="18"/>
      <c r="C3797" s="18"/>
      <c r="D3797" s="18"/>
      <c r="E3797" s="18"/>
      <c r="F3797" s="18"/>
      <c r="G3797" s="18"/>
      <c r="H3797" s="19"/>
      <c r="I3797" s="20"/>
      <c r="J3797" s="21"/>
      <c r="K3797" s="20"/>
      <c r="L3797" s="18"/>
      <c r="M3797" s="18"/>
      <c r="N3797" s="18"/>
      <c r="O3797" s="19"/>
      <c r="P3797" s="18"/>
      <c r="Q3797" s="20"/>
      <c r="R3797" s="20"/>
      <c r="S3797" s="20"/>
      <c r="T3797" s="18"/>
      <c r="U3797" s="94"/>
      <c r="V3797" s="23"/>
      <c r="W3797" s="20"/>
      <c r="X3797" s="20"/>
      <c r="Y3797" s="20"/>
      <c r="Z3797" s="20"/>
      <c r="AA3797" s="18"/>
      <c r="AB3797" s="18"/>
      <c r="AC3797" s="21"/>
      <c r="AD3797" s="20"/>
      <c r="AE3797" s="39"/>
      <c r="AF3797" s="39"/>
      <c r="AG3797" s="39"/>
      <c r="AH3797" s="39"/>
      <c r="AI3797" s="39"/>
      <c r="AJ3797" s="39"/>
      <c r="AK3797" s="39"/>
      <c r="AL3797" s="39"/>
      <c r="AM3797" s="39"/>
      <c r="AN3797" s="39"/>
      <c r="AO3797" s="39"/>
      <c r="AP3797" s="39"/>
      <c r="AQ3797" s="39"/>
      <c r="AR3797" s="39"/>
      <c r="AS3797" s="39"/>
      <c r="AT3797" s="39"/>
      <c r="AU3797" s="39"/>
      <c r="AV3797" s="39"/>
      <c r="AW3797" s="39"/>
      <c r="AX3797" s="39"/>
      <c r="AY3797" s="39"/>
      <c r="AZ3797" s="39"/>
      <c r="BA3797" s="39"/>
      <c r="BB3797" s="39"/>
      <c r="BC3797" s="39"/>
      <c r="BD3797" s="39"/>
      <c r="BE3797" s="39"/>
      <c r="BF3797" s="39"/>
      <c r="BG3797" s="39"/>
      <c r="BH3797" s="39"/>
      <c r="BI3797" s="39"/>
      <c r="BJ3797" s="39"/>
      <c r="BK3797" s="39"/>
      <c r="BL3797" s="39"/>
      <c r="BM3797" s="39"/>
      <c r="BN3797" s="39"/>
      <c r="BO3797" s="39"/>
      <c r="BP3797" s="39"/>
      <c r="BQ3797" s="39"/>
      <c r="BR3797" s="39"/>
      <c r="BS3797" s="39"/>
      <c r="BT3797" s="39"/>
      <c r="BU3797" s="39"/>
      <c r="BV3797" s="39"/>
      <c r="BW3797" s="39"/>
      <c r="BX3797" s="39"/>
      <c r="BY3797" s="39"/>
      <c r="BZ3797" s="39"/>
      <c r="CA3797" s="39"/>
      <c r="CB3797" s="39"/>
      <c r="CC3797" s="39"/>
      <c r="CD3797" s="39"/>
      <c r="CE3797" s="39"/>
      <c r="CF3797" s="39"/>
      <c r="CG3797" s="39"/>
      <c r="CH3797" s="39"/>
      <c r="CI3797" s="39"/>
      <c r="CJ3797" s="39"/>
      <c r="CK3797" s="39"/>
      <c r="CL3797" s="39"/>
      <c r="CM3797" s="39"/>
      <c r="CN3797" s="39"/>
      <c r="CO3797" s="39"/>
      <c r="CP3797" s="39"/>
      <c r="CQ3797" s="39"/>
      <c r="CR3797" s="39"/>
      <c r="CS3797" s="39"/>
      <c r="CT3797" s="39"/>
      <c r="CU3797" s="39"/>
      <c r="CV3797" s="39"/>
      <c r="CW3797" s="39"/>
      <c r="CX3797" s="39"/>
      <c r="CY3797" s="39"/>
      <c r="CZ3797" s="39"/>
      <c r="DA3797" s="39"/>
      <c r="DB3797" s="39"/>
      <c r="DC3797" s="39"/>
      <c r="DD3797" s="39"/>
      <c r="DE3797" s="39"/>
      <c r="DF3797" s="39"/>
      <c r="DG3797" s="39"/>
      <c r="DH3797" s="39"/>
      <c r="DI3797" s="39"/>
      <c r="DJ3797" s="39"/>
      <c r="DK3797" s="39"/>
      <c r="DL3797" s="39"/>
      <c r="DM3797" s="39"/>
      <c r="DN3797" s="39"/>
      <c r="DO3797" s="39"/>
      <c r="DP3797" s="39"/>
      <c r="DQ3797" s="39"/>
      <c r="DR3797" s="39"/>
      <c r="DS3797" s="39"/>
      <c r="DT3797" s="39"/>
      <c r="DU3797" s="39"/>
      <c r="DV3797" s="39"/>
      <c r="DW3797" s="39"/>
      <c r="DX3797" s="39"/>
      <c r="DY3797" s="39"/>
      <c r="DZ3797" s="39"/>
      <c r="EA3797" s="39"/>
      <c r="EB3797" s="39"/>
      <c r="EC3797" s="39"/>
      <c r="ED3797" s="39"/>
      <c r="EE3797" s="39"/>
      <c r="EF3797" s="39"/>
      <c r="EG3797" s="39"/>
      <c r="EH3797" s="39"/>
      <c r="EI3797" s="39"/>
      <c r="EJ3797" s="39"/>
      <c r="EK3797" s="39"/>
      <c r="EL3797" s="39"/>
      <c r="EM3797" s="39"/>
      <c r="EN3797" s="39"/>
      <c r="EO3797" s="39"/>
      <c r="EP3797" s="39"/>
      <c r="EQ3797" s="39"/>
      <c r="ER3797" s="39"/>
      <c r="ES3797" s="39"/>
      <c r="ET3797" s="39"/>
      <c r="EU3797" s="39"/>
      <c r="EV3797" s="39"/>
      <c r="EW3797" s="39"/>
      <c r="EX3797" s="39"/>
    </row>
    <row r="3798" spans="1:154" x14ac:dyDescent="0.3">
      <c r="A3798" s="29">
        <v>3055</v>
      </c>
      <c r="B3798" s="29" t="s">
        <v>46</v>
      </c>
      <c r="C3798" s="29">
        <v>4099</v>
      </c>
      <c r="D3798" s="29">
        <v>5</v>
      </c>
      <c r="E3798" s="29">
        <v>6</v>
      </c>
      <c r="F3798" s="29">
        <v>1</v>
      </c>
      <c r="G3798" s="29">
        <v>85</v>
      </c>
      <c r="H3798" s="25" t="s">
        <v>476</v>
      </c>
      <c r="I3798" s="36">
        <v>2585</v>
      </c>
      <c r="J3798" s="41">
        <v>750</v>
      </c>
      <c r="K3798" s="74">
        <f>I3798*J3798</f>
        <v>1938750</v>
      </c>
      <c r="L3798" s="29"/>
      <c r="M3798" s="29"/>
      <c r="N3798" s="29"/>
      <c r="O3798" s="29"/>
      <c r="P3798" s="29"/>
      <c r="Q3798" s="36"/>
      <c r="R3798" s="36"/>
      <c r="S3798" s="36"/>
      <c r="T3798" s="29"/>
      <c r="U3798" s="185"/>
      <c r="V3798" s="37"/>
      <c r="W3798" s="36"/>
      <c r="X3798" s="75">
        <f t="shared" si="420"/>
        <v>1938750</v>
      </c>
      <c r="Y3798" s="36"/>
      <c r="Z3798" s="36"/>
      <c r="AA3798" s="164">
        <f>X3798-Z3798</f>
        <v>1938750</v>
      </c>
      <c r="AB3798" s="29">
        <v>0.01</v>
      </c>
      <c r="AC3798" s="41" t="s">
        <v>1544</v>
      </c>
      <c r="AD3798" s="36"/>
      <c r="AE3798" s="59"/>
      <c r="AF3798" s="59"/>
      <c r="AG3798" s="59"/>
      <c r="AH3798" s="59"/>
      <c r="AI3798" s="59"/>
      <c r="AJ3798" s="59"/>
      <c r="AK3798" s="59"/>
      <c r="AL3798" s="59"/>
      <c r="AM3798" s="59"/>
      <c r="AN3798" s="59"/>
      <c r="AO3798" s="59"/>
      <c r="AP3798" s="59"/>
      <c r="AQ3798" s="59"/>
      <c r="AR3798" s="59"/>
      <c r="AS3798" s="59"/>
      <c r="AT3798" s="59"/>
      <c r="AU3798" s="59"/>
      <c r="AV3798" s="59"/>
      <c r="AW3798" s="59"/>
      <c r="AX3798" s="59"/>
      <c r="AY3798" s="59"/>
      <c r="AZ3798" s="59"/>
      <c r="BA3798" s="59"/>
      <c r="BB3798" s="59"/>
      <c r="BC3798" s="59"/>
      <c r="BD3798" s="59"/>
      <c r="BE3798" s="59"/>
      <c r="BF3798" s="59"/>
      <c r="BG3798" s="59"/>
      <c r="BH3798" s="59"/>
      <c r="BI3798" s="59"/>
      <c r="BJ3798" s="59"/>
      <c r="BK3798" s="59"/>
      <c r="BL3798" s="59"/>
      <c r="BM3798" s="59"/>
      <c r="BN3798" s="59"/>
      <c r="BO3798" s="59"/>
      <c r="BP3798" s="59"/>
      <c r="BQ3798" s="59"/>
      <c r="BR3798" s="59"/>
      <c r="BS3798" s="59"/>
      <c r="BT3798" s="59"/>
      <c r="BU3798" s="59"/>
      <c r="BV3798" s="59"/>
      <c r="BW3798" s="59"/>
      <c r="BX3798" s="59"/>
      <c r="BY3798" s="59"/>
      <c r="BZ3798" s="59"/>
      <c r="CA3798" s="59"/>
      <c r="CB3798" s="59"/>
      <c r="CC3798" s="59"/>
      <c r="CD3798" s="59"/>
      <c r="CE3798" s="59"/>
      <c r="CF3798" s="59"/>
      <c r="CG3798" s="59"/>
      <c r="CH3798" s="59"/>
      <c r="CI3798" s="59"/>
      <c r="CJ3798" s="59"/>
      <c r="CK3798" s="59"/>
      <c r="CL3798" s="59"/>
      <c r="CM3798" s="59"/>
      <c r="CN3798" s="59"/>
      <c r="CO3798" s="59"/>
      <c r="CP3798" s="59"/>
      <c r="CQ3798" s="59"/>
      <c r="CR3798" s="59"/>
      <c r="CS3798" s="59"/>
      <c r="CT3798" s="59"/>
      <c r="CU3798" s="59"/>
      <c r="CV3798" s="59"/>
      <c r="CW3798" s="59"/>
      <c r="CX3798" s="59"/>
      <c r="CY3798" s="59"/>
      <c r="CZ3798" s="59"/>
      <c r="DA3798" s="59"/>
      <c r="DB3798" s="59"/>
      <c r="DC3798" s="59"/>
      <c r="DD3798" s="59"/>
      <c r="DE3798" s="59"/>
      <c r="DF3798" s="59"/>
      <c r="DG3798" s="59"/>
      <c r="DH3798" s="59"/>
      <c r="DI3798" s="59"/>
      <c r="DJ3798" s="59"/>
      <c r="DK3798" s="59"/>
      <c r="DL3798" s="59"/>
      <c r="DM3798" s="59"/>
      <c r="DN3798" s="59"/>
      <c r="DO3798" s="59"/>
      <c r="DP3798" s="59"/>
      <c r="DQ3798" s="59"/>
      <c r="DR3798" s="59"/>
      <c r="DS3798" s="59"/>
      <c r="DT3798" s="59"/>
      <c r="DU3798" s="59"/>
      <c r="DV3798" s="59"/>
      <c r="DW3798" s="59"/>
      <c r="DX3798" s="59"/>
      <c r="DY3798" s="59"/>
      <c r="DZ3798" s="59"/>
      <c r="EA3798" s="59"/>
      <c r="EB3798" s="59"/>
      <c r="EC3798" s="59"/>
      <c r="ED3798" s="59"/>
      <c r="EE3798" s="59"/>
      <c r="EF3798" s="59"/>
      <c r="EG3798" s="59"/>
      <c r="EH3798" s="59"/>
      <c r="EI3798" s="59"/>
      <c r="EJ3798" s="59"/>
      <c r="EK3798" s="59"/>
      <c r="EL3798" s="59"/>
      <c r="EM3798" s="59"/>
      <c r="EN3798" s="59"/>
      <c r="EO3798" s="59"/>
      <c r="EP3798" s="59"/>
      <c r="EQ3798" s="59"/>
      <c r="ER3798" s="59"/>
      <c r="ES3798" s="59"/>
      <c r="ET3798" s="59"/>
      <c r="EU3798" s="59"/>
      <c r="EV3798" s="59"/>
      <c r="EW3798" s="59"/>
      <c r="EX3798" s="59"/>
    </row>
    <row r="3799" spans="1:154" x14ac:dyDescent="0.3">
      <c r="A3799" s="18"/>
      <c r="B3799" s="18"/>
      <c r="C3799" s="18"/>
      <c r="D3799" s="18"/>
      <c r="E3799" s="18"/>
      <c r="F3799" s="18"/>
      <c r="G3799" s="18"/>
      <c r="H3799" s="19"/>
      <c r="I3799" s="20"/>
      <c r="J3799" s="21"/>
      <c r="K3799" s="22"/>
      <c r="L3799" s="18"/>
      <c r="M3799" s="18"/>
      <c r="N3799" s="18"/>
      <c r="O3799" s="18"/>
      <c r="P3799" s="18"/>
      <c r="Q3799" s="20"/>
      <c r="R3799" s="20"/>
      <c r="S3799" s="20"/>
      <c r="T3799" s="18"/>
      <c r="U3799" s="94"/>
      <c r="V3799" s="23"/>
      <c r="W3799" s="20"/>
      <c r="X3799" s="24"/>
      <c r="Y3799" s="20"/>
      <c r="Z3799" s="20"/>
      <c r="AA3799" s="22"/>
      <c r="AB3799" s="18"/>
      <c r="AC3799" s="58"/>
      <c r="AD3799" s="64"/>
      <c r="AE3799" s="57"/>
      <c r="AF3799" s="57"/>
      <c r="AG3799" s="57"/>
      <c r="AH3799" s="57"/>
      <c r="AI3799" s="57"/>
      <c r="AJ3799" s="57"/>
      <c r="AK3799" s="57"/>
      <c r="AL3799" s="57"/>
      <c r="AM3799" s="57"/>
      <c r="AN3799" s="57"/>
      <c r="AO3799" s="57"/>
      <c r="AP3799" s="57"/>
      <c r="AQ3799" s="57"/>
      <c r="AR3799" s="57"/>
      <c r="AS3799" s="57"/>
      <c r="AT3799" s="57"/>
      <c r="AU3799" s="57"/>
      <c r="AV3799" s="57"/>
      <c r="AW3799" s="57"/>
      <c r="AX3799" s="57"/>
      <c r="AY3799" s="57"/>
      <c r="AZ3799" s="57"/>
      <c r="BA3799" s="57"/>
      <c r="BB3799" s="57"/>
      <c r="BC3799" s="57"/>
      <c r="BD3799" s="57"/>
      <c r="BE3799" s="57"/>
      <c r="BF3799" s="57"/>
      <c r="BG3799" s="57"/>
      <c r="BH3799" s="57"/>
      <c r="BI3799" s="57"/>
      <c r="BJ3799" s="57"/>
      <c r="BK3799" s="57"/>
      <c r="BL3799" s="57"/>
      <c r="BM3799" s="57"/>
      <c r="BN3799" s="57"/>
      <c r="BO3799" s="57"/>
      <c r="BP3799" s="57"/>
      <c r="BQ3799" s="57"/>
      <c r="BR3799" s="57"/>
      <c r="BS3799" s="57"/>
      <c r="BT3799" s="57"/>
      <c r="BU3799" s="57"/>
      <c r="BV3799" s="57"/>
      <c r="BW3799" s="57"/>
      <c r="BX3799" s="57"/>
      <c r="BY3799" s="57"/>
      <c r="BZ3799" s="57"/>
      <c r="CA3799" s="57"/>
      <c r="CB3799" s="57"/>
      <c r="CC3799" s="57"/>
      <c r="CD3799" s="57"/>
      <c r="CE3799" s="57"/>
      <c r="CF3799" s="57"/>
      <c r="CG3799" s="57"/>
      <c r="CH3799" s="57"/>
      <c r="CI3799" s="57"/>
      <c r="CJ3799" s="57"/>
      <c r="CK3799" s="57"/>
      <c r="CL3799" s="57"/>
      <c r="CM3799" s="57"/>
      <c r="CN3799" s="57"/>
      <c r="CO3799" s="57"/>
      <c r="CP3799" s="57"/>
      <c r="CQ3799" s="57"/>
      <c r="CR3799" s="57"/>
      <c r="CS3799" s="57"/>
      <c r="CT3799" s="57"/>
      <c r="CU3799" s="57"/>
      <c r="CV3799" s="57"/>
      <c r="CW3799" s="57"/>
      <c r="CX3799" s="57"/>
      <c r="CY3799" s="57"/>
      <c r="CZ3799" s="57"/>
      <c r="DA3799" s="57"/>
      <c r="DB3799" s="57"/>
      <c r="DC3799" s="57"/>
      <c r="DD3799" s="57"/>
      <c r="DE3799" s="57"/>
      <c r="DF3799" s="57"/>
      <c r="DG3799" s="57"/>
      <c r="DH3799" s="57"/>
      <c r="DI3799" s="57"/>
      <c r="DJ3799" s="57"/>
      <c r="DK3799" s="57"/>
      <c r="DL3799" s="57"/>
      <c r="DM3799" s="57"/>
      <c r="DN3799" s="57"/>
      <c r="DO3799" s="57"/>
      <c r="DP3799" s="57"/>
      <c r="DQ3799" s="57"/>
      <c r="DR3799" s="57"/>
      <c r="DS3799" s="57"/>
      <c r="DT3799" s="57"/>
      <c r="DU3799" s="57"/>
      <c r="DV3799" s="57"/>
      <c r="DW3799" s="57"/>
      <c r="DX3799" s="57"/>
      <c r="DY3799" s="57"/>
      <c r="DZ3799" s="57"/>
      <c r="EA3799" s="57"/>
      <c r="EB3799" s="57"/>
      <c r="EC3799" s="57"/>
      <c r="ED3799" s="57"/>
      <c r="EE3799" s="57"/>
      <c r="EF3799" s="57"/>
      <c r="EG3799" s="57"/>
      <c r="EH3799" s="57"/>
      <c r="EI3799" s="57"/>
      <c r="EJ3799" s="57"/>
      <c r="EK3799" s="57"/>
      <c r="EL3799" s="57"/>
      <c r="EM3799" s="57"/>
      <c r="EN3799" s="57"/>
      <c r="EO3799" s="57"/>
      <c r="EP3799" s="57"/>
      <c r="EQ3799" s="57"/>
      <c r="ER3799" s="57"/>
      <c r="ES3799" s="57"/>
      <c r="ET3799" s="57"/>
      <c r="EU3799" s="57"/>
      <c r="EV3799" s="57"/>
      <c r="EW3799" s="57"/>
      <c r="EX3799" s="57"/>
    </row>
    <row r="3800" spans="1:154" x14ac:dyDescent="0.3">
      <c r="A3800" s="29">
        <v>3056</v>
      </c>
      <c r="B3800" s="29" t="s">
        <v>46</v>
      </c>
      <c r="C3800" s="29">
        <v>5128</v>
      </c>
      <c r="D3800" s="29">
        <v>5</v>
      </c>
      <c r="E3800" s="29">
        <v>3</v>
      </c>
      <c r="F3800" s="29">
        <v>0</v>
      </c>
      <c r="G3800" s="29">
        <v>6</v>
      </c>
      <c r="H3800" s="25" t="s">
        <v>476</v>
      </c>
      <c r="I3800" s="36">
        <v>1206</v>
      </c>
      <c r="J3800" s="41">
        <v>150</v>
      </c>
      <c r="K3800" s="74">
        <f>I3800*J3800</f>
        <v>180900</v>
      </c>
      <c r="L3800" s="29"/>
      <c r="M3800" s="29"/>
      <c r="N3800" s="29"/>
      <c r="O3800" s="29"/>
      <c r="P3800" s="29"/>
      <c r="Q3800" s="36"/>
      <c r="R3800" s="36"/>
      <c r="S3800" s="36"/>
      <c r="T3800" s="29"/>
      <c r="U3800" s="185"/>
      <c r="V3800" s="37"/>
      <c r="W3800" s="36"/>
      <c r="X3800" s="75">
        <f t="shared" si="420"/>
        <v>180900</v>
      </c>
      <c r="Y3800" s="36"/>
      <c r="Z3800" s="36"/>
      <c r="AA3800" s="74">
        <f>X3800-Z3800</f>
        <v>180900</v>
      </c>
      <c r="AB3800" s="29">
        <v>0.01</v>
      </c>
      <c r="AC3800" s="41" t="s">
        <v>1545</v>
      </c>
      <c r="AD3800" s="36"/>
      <c r="AE3800" s="59"/>
      <c r="AF3800" s="59"/>
      <c r="AG3800" s="59"/>
      <c r="AH3800" s="59"/>
      <c r="AI3800" s="59"/>
      <c r="AJ3800" s="59"/>
      <c r="AK3800" s="59"/>
      <c r="AL3800" s="59"/>
      <c r="AM3800" s="59"/>
      <c r="AN3800" s="59"/>
      <c r="AO3800" s="59"/>
      <c r="AP3800" s="59"/>
      <c r="AQ3800" s="59"/>
      <c r="AR3800" s="59"/>
      <c r="AS3800" s="59"/>
      <c r="AT3800" s="59"/>
      <c r="AU3800" s="59"/>
      <c r="AV3800" s="59"/>
      <c r="AW3800" s="59"/>
      <c r="AX3800" s="59"/>
      <c r="AY3800" s="59"/>
      <c r="AZ3800" s="59"/>
      <c r="BA3800" s="59"/>
      <c r="BB3800" s="59"/>
      <c r="BC3800" s="59"/>
      <c r="BD3800" s="59"/>
      <c r="BE3800" s="59"/>
      <c r="BF3800" s="59"/>
      <c r="BG3800" s="59"/>
      <c r="BH3800" s="59"/>
      <c r="BI3800" s="59"/>
      <c r="BJ3800" s="59"/>
      <c r="BK3800" s="59"/>
      <c r="BL3800" s="59"/>
      <c r="BM3800" s="59"/>
      <c r="BN3800" s="59"/>
      <c r="BO3800" s="59"/>
      <c r="BP3800" s="59"/>
      <c r="BQ3800" s="59"/>
      <c r="BR3800" s="59"/>
      <c r="BS3800" s="59"/>
      <c r="BT3800" s="59"/>
      <c r="BU3800" s="59"/>
      <c r="BV3800" s="59"/>
      <c r="BW3800" s="59"/>
      <c r="BX3800" s="59"/>
      <c r="BY3800" s="59"/>
      <c r="BZ3800" s="59"/>
      <c r="CA3800" s="59"/>
      <c r="CB3800" s="59"/>
      <c r="CC3800" s="59"/>
      <c r="CD3800" s="59"/>
      <c r="CE3800" s="59"/>
      <c r="CF3800" s="59"/>
      <c r="CG3800" s="59"/>
      <c r="CH3800" s="59"/>
      <c r="CI3800" s="59"/>
      <c r="CJ3800" s="59"/>
      <c r="CK3800" s="59"/>
      <c r="CL3800" s="59"/>
      <c r="CM3800" s="59"/>
      <c r="CN3800" s="59"/>
      <c r="CO3800" s="59"/>
      <c r="CP3800" s="59"/>
      <c r="CQ3800" s="59"/>
      <c r="CR3800" s="59"/>
      <c r="CS3800" s="59"/>
      <c r="CT3800" s="59"/>
      <c r="CU3800" s="59"/>
      <c r="CV3800" s="59"/>
      <c r="CW3800" s="59"/>
      <c r="CX3800" s="59"/>
      <c r="CY3800" s="59"/>
      <c r="CZ3800" s="59"/>
      <c r="DA3800" s="59"/>
      <c r="DB3800" s="59"/>
      <c r="DC3800" s="59"/>
      <c r="DD3800" s="59"/>
      <c r="DE3800" s="59"/>
      <c r="DF3800" s="59"/>
      <c r="DG3800" s="59"/>
      <c r="DH3800" s="59"/>
      <c r="DI3800" s="59"/>
      <c r="DJ3800" s="59"/>
      <c r="DK3800" s="59"/>
      <c r="DL3800" s="59"/>
      <c r="DM3800" s="59"/>
      <c r="DN3800" s="59"/>
      <c r="DO3800" s="59"/>
      <c r="DP3800" s="59"/>
      <c r="DQ3800" s="59"/>
      <c r="DR3800" s="59"/>
      <c r="DS3800" s="59"/>
      <c r="DT3800" s="59"/>
      <c r="DU3800" s="59"/>
      <c r="DV3800" s="59"/>
      <c r="DW3800" s="59"/>
      <c r="DX3800" s="59"/>
      <c r="DY3800" s="59"/>
      <c r="DZ3800" s="59"/>
      <c r="EA3800" s="59"/>
      <c r="EB3800" s="59"/>
      <c r="EC3800" s="59"/>
      <c r="ED3800" s="59"/>
      <c r="EE3800" s="59"/>
      <c r="EF3800" s="59"/>
      <c r="EG3800" s="59"/>
      <c r="EH3800" s="59"/>
      <c r="EI3800" s="59"/>
      <c r="EJ3800" s="59"/>
      <c r="EK3800" s="59"/>
      <c r="EL3800" s="59"/>
      <c r="EM3800" s="59"/>
      <c r="EN3800" s="59"/>
      <c r="EO3800" s="59"/>
      <c r="EP3800" s="59"/>
      <c r="EQ3800" s="59"/>
      <c r="ER3800" s="59"/>
      <c r="ES3800" s="59"/>
      <c r="ET3800" s="59"/>
      <c r="EU3800" s="59"/>
      <c r="EV3800" s="59"/>
      <c r="EW3800" s="59"/>
      <c r="EX3800" s="59"/>
    </row>
    <row r="3801" spans="1:154" x14ac:dyDescent="0.3">
      <c r="A3801" s="18"/>
      <c r="B3801" s="18"/>
      <c r="C3801" s="18"/>
      <c r="D3801" s="18"/>
      <c r="E3801" s="18"/>
      <c r="F3801" s="18"/>
      <c r="G3801" s="18"/>
      <c r="H3801" s="19"/>
      <c r="I3801" s="20"/>
      <c r="J3801" s="21"/>
      <c r="K3801" s="20"/>
      <c r="L3801" s="18"/>
      <c r="M3801" s="18"/>
      <c r="N3801" s="18"/>
      <c r="O3801" s="18"/>
      <c r="P3801" s="18"/>
      <c r="Q3801" s="20"/>
      <c r="R3801" s="20"/>
      <c r="S3801" s="20"/>
      <c r="T3801" s="18"/>
      <c r="U3801" s="94"/>
      <c r="V3801" s="23"/>
      <c r="W3801" s="20"/>
      <c r="X3801" s="20"/>
      <c r="Y3801" s="20"/>
      <c r="Z3801" s="20"/>
      <c r="AA3801" s="18"/>
      <c r="AB3801" s="18"/>
      <c r="AC3801" s="21"/>
      <c r="AD3801" s="20"/>
      <c r="AE3801" s="57"/>
      <c r="AF3801" s="57"/>
      <c r="AG3801" s="57"/>
      <c r="AH3801" s="57"/>
      <c r="AI3801" s="57"/>
      <c r="AJ3801" s="57"/>
      <c r="AK3801" s="57"/>
      <c r="AL3801" s="57"/>
      <c r="AM3801" s="57"/>
      <c r="AN3801" s="57"/>
      <c r="AO3801" s="57"/>
      <c r="AP3801" s="57"/>
      <c r="AQ3801" s="57"/>
      <c r="AR3801" s="57"/>
      <c r="AS3801" s="57"/>
      <c r="AT3801" s="57"/>
      <c r="AU3801" s="57"/>
      <c r="AV3801" s="57"/>
      <c r="AW3801" s="57"/>
      <c r="AX3801" s="57"/>
      <c r="AY3801" s="57"/>
      <c r="AZ3801" s="57"/>
      <c r="BA3801" s="57"/>
      <c r="BB3801" s="57"/>
      <c r="BC3801" s="57"/>
      <c r="BD3801" s="57"/>
      <c r="BE3801" s="57"/>
      <c r="BF3801" s="57"/>
      <c r="BG3801" s="57"/>
      <c r="BH3801" s="57"/>
      <c r="BI3801" s="57"/>
      <c r="BJ3801" s="57"/>
      <c r="BK3801" s="57"/>
      <c r="BL3801" s="57"/>
      <c r="BM3801" s="57"/>
      <c r="BN3801" s="57"/>
      <c r="BO3801" s="57"/>
      <c r="BP3801" s="57"/>
      <c r="BQ3801" s="57"/>
      <c r="BR3801" s="57"/>
      <c r="BS3801" s="57"/>
      <c r="BT3801" s="57"/>
      <c r="BU3801" s="57"/>
      <c r="BV3801" s="57"/>
      <c r="BW3801" s="57"/>
      <c r="BX3801" s="57"/>
      <c r="BY3801" s="57"/>
      <c r="BZ3801" s="57"/>
      <c r="CA3801" s="57"/>
      <c r="CB3801" s="57"/>
      <c r="CC3801" s="57"/>
      <c r="CD3801" s="57"/>
      <c r="CE3801" s="57"/>
      <c r="CF3801" s="57"/>
      <c r="CG3801" s="57"/>
      <c r="CH3801" s="57"/>
      <c r="CI3801" s="57"/>
      <c r="CJ3801" s="57"/>
      <c r="CK3801" s="57"/>
      <c r="CL3801" s="57"/>
      <c r="CM3801" s="57"/>
      <c r="CN3801" s="57"/>
      <c r="CO3801" s="57"/>
      <c r="CP3801" s="57"/>
      <c r="CQ3801" s="57"/>
      <c r="CR3801" s="57"/>
      <c r="CS3801" s="57"/>
      <c r="CT3801" s="57"/>
      <c r="CU3801" s="57"/>
      <c r="CV3801" s="57"/>
      <c r="CW3801" s="57"/>
      <c r="CX3801" s="57"/>
      <c r="CY3801" s="57"/>
      <c r="CZ3801" s="57"/>
      <c r="DA3801" s="57"/>
      <c r="DB3801" s="57"/>
      <c r="DC3801" s="57"/>
      <c r="DD3801" s="57"/>
      <c r="DE3801" s="57"/>
      <c r="DF3801" s="57"/>
      <c r="DG3801" s="57"/>
      <c r="DH3801" s="57"/>
      <c r="DI3801" s="57"/>
      <c r="DJ3801" s="57"/>
      <c r="DK3801" s="57"/>
      <c r="DL3801" s="57"/>
      <c r="DM3801" s="57"/>
      <c r="DN3801" s="57"/>
      <c r="DO3801" s="57"/>
      <c r="DP3801" s="57"/>
      <c r="DQ3801" s="57"/>
      <c r="DR3801" s="57"/>
      <c r="DS3801" s="57"/>
      <c r="DT3801" s="57"/>
      <c r="DU3801" s="57"/>
      <c r="DV3801" s="57"/>
      <c r="DW3801" s="57"/>
      <c r="DX3801" s="57"/>
      <c r="DY3801" s="57"/>
      <c r="DZ3801" s="57"/>
      <c r="EA3801" s="57"/>
      <c r="EB3801" s="57"/>
      <c r="EC3801" s="57"/>
      <c r="ED3801" s="57"/>
      <c r="EE3801" s="57"/>
      <c r="EF3801" s="57"/>
      <c r="EG3801" s="57"/>
      <c r="EH3801" s="57"/>
      <c r="EI3801" s="57"/>
      <c r="EJ3801" s="57"/>
      <c r="EK3801" s="57"/>
      <c r="EL3801" s="57"/>
      <c r="EM3801" s="57"/>
      <c r="EN3801" s="57"/>
      <c r="EO3801" s="57"/>
      <c r="EP3801" s="57"/>
      <c r="EQ3801" s="57"/>
      <c r="ER3801" s="57"/>
      <c r="ES3801" s="57"/>
      <c r="ET3801" s="57"/>
      <c r="EU3801" s="57"/>
      <c r="EV3801" s="57"/>
      <c r="EW3801" s="57"/>
      <c r="EX3801" s="57"/>
    </row>
    <row r="3802" spans="1:154" s="39" customFormat="1" x14ac:dyDescent="0.3">
      <c r="A3802" s="29">
        <v>3057</v>
      </c>
      <c r="B3802" s="29" t="s">
        <v>47</v>
      </c>
      <c r="C3802" s="29">
        <v>701</v>
      </c>
      <c r="D3802" s="29">
        <v>4</v>
      </c>
      <c r="E3802" s="29">
        <v>4</v>
      </c>
      <c r="F3802" s="29">
        <v>2</v>
      </c>
      <c r="G3802" s="29">
        <v>88</v>
      </c>
      <c r="H3802" s="25" t="s">
        <v>476</v>
      </c>
      <c r="I3802" s="36">
        <v>1888</v>
      </c>
      <c r="J3802" s="41">
        <v>150</v>
      </c>
      <c r="K3802" s="74">
        <f>I3802*J3802</f>
        <v>283200</v>
      </c>
      <c r="L3802" s="29"/>
      <c r="M3802" s="29"/>
      <c r="N3802" s="29"/>
      <c r="O3802" s="29"/>
      <c r="P3802" s="29"/>
      <c r="Q3802" s="36"/>
      <c r="R3802" s="36"/>
      <c r="S3802" s="36"/>
      <c r="T3802" s="29"/>
      <c r="U3802" s="185"/>
      <c r="V3802" s="37"/>
      <c r="W3802" s="36"/>
      <c r="X3802" s="75">
        <f>K3802+W3802</f>
        <v>283200</v>
      </c>
      <c r="Y3802" s="36"/>
      <c r="Z3802" s="74">
        <v>50000000</v>
      </c>
      <c r="AA3802" s="29">
        <v>0</v>
      </c>
      <c r="AB3802" s="29">
        <v>0</v>
      </c>
      <c r="AC3802" s="41" t="s">
        <v>1546</v>
      </c>
      <c r="AD3802" s="36"/>
      <c r="AE3802" s="16"/>
      <c r="AF3802" s="16"/>
      <c r="AG3802" s="16"/>
      <c r="AH3802" s="16"/>
      <c r="AI3802" s="16"/>
      <c r="AJ3802" s="16"/>
      <c r="AK3802" s="16"/>
      <c r="AL3802" s="16"/>
      <c r="AM3802" s="16"/>
      <c r="AN3802" s="16"/>
      <c r="AO3802" s="16"/>
      <c r="AP3802" s="16"/>
      <c r="AQ3802" s="16"/>
      <c r="AR3802" s="16"/>
      <c r="AS3802" s="16"/>
      <c r="AT3802" s="16"/>
      <c r="AU3802" s="16"/>
      <c r="AV3802" s="16"/>
      <c r="AW3802" s="16"/>
      <c r="AX3802" s="16"/>
      <c r="AY3802" s="16"/>
      <c r="AZ3802" s="16"/>
      <c r="BA3802" s="16"/>
      <c r="BB3802" s="16"/>
      <c r="BC3802" s="16"/>
      <c r="BD3802" s="16"/>
      <c r="BE3802" s="16"/>
      <c r="BF3802" s="16"/>
      <c r="BG3802" s="16"/>
      <c r="BH3802" s="16"/>
      <c r="BI3802" s="16"/>
      <c r="BJ3802" s="16"/>
      <c r="BK3802" s="16"/>
      <c r="BL3802" s="16"/>
      <c r="BM3802" s="16"/>
      <c r="BN3802" s="16"/>
      <c r="BO3802" s="16"/>
      <c r="BP3802" s="16"/>
      <c r="BQ3802" s="16"/>
      <c r="BR3802" s="16"/>
      <c r="BS3802" s="16"/>
      <c r="BT3802" s="16"/>
      <c r="BU3802" s="16"/>
      <c r="BV3802" s="16"/>
      <c r="BW3802" s="16"/>
      <c r="BX3802" s="16"/>
      <c r="BY3802" s="16"/>
      <c r="BZ3802" s="16"/>
      <c r="CA3802" s="16"/>
      <c r="CB3802" s="16"/>
      <c r="CC3802" s="16"/>
      <c r="CD3802" s="16"/>
      <c r="CE3802" s="16"/>
      <c r="CF3802" s="16"/>
      <c r="CG3802" s="16"/>
      <c r="CH3802" s="16"/>
      <c r="CI3802" s="16"/>
      <c r="CJ3802" s="16"/>
      <c r="CK3802" s="16"/>
      <c r="CL3802" s="16"/>
      <c r="CM3802" s="16"/>
      <c r="CN3802" s="16"/>
      <c r="CO3802" s="16"/>
      <c r="CP3802" s="16"/>
      <c r="CQ3802" s="16"/>
      <c r="CR3802" s="16"/>
      <c r="CS3802" s="16"/>
      <c r="CT3802" s="16"/>
      <c r="CU3802" s="16"/>
      <c r="CV3802" s="16"/>
      <c r="CW3802" s="16"/>
      <c r="CX3802" s="16"/>
      <c r="CY3802" s="16"/>
      <c r="CZ3802" s="16"/>
      <c r="DA3802" s="16"/>
      <c r="DB3802" s="16"/>
      <c r="DC3802" s="16"/>
      <c r="DD3802" s="16"/>
      <c r="DE3802" s="16"/>
      <c r="DF3802" s="16"/>
      <c r="DG3802" s="16"/>
      <c r="DH3802" s="16"/>
      <c r="DI3802" s="16"/>
      <c r="DJ3802" s="16"/>
      <c r="DK3802" s="16"/>
      <c r="DL3802" s="16"/>
      <c r="DM3802" s="16"/>
      <c r="DN3802" s="16"/>
      <c r="DO3802" s="16"/>
      <c r="DP3802" s="16"/>
      <c r="DQ3802" s="16"/>
      <c r="DR3802" s="16"/>
      <c r="DS3802" s="16"/>
      <c r="DT3802" s="16"/>
      <c r="DU3802" s="16"/>
      <c r="DV3802" s="16"/>
      <c r="DW3802" s="16"/>
      <c r="DX3802" s="16"/>
      <c r="DY3802" s="16"/>
      <c r="DZ3802" s="16"/>
      <c r="EA3802" s="16"/>
      <c r="EB3802" s="16"/>
      <c r="EC3802" s="16"/>
      <c r="ED3802" s="16"/>
      <c r="EE3802" s="16"/>
      <c r="EF3802" s="16"/>
      <c r="EG3802" s="16"/>
      <c r="EH3802" s="16"/>
      <c r="EI3802" s="16"/>
      <c r="EJ3802" s="16"/>
      <c r="EK3802" s="16"/>
      <c r="EL3802" s="16"/>
      <c r="EM3802" s="16"/>
      <c r="EN3802" s="16"/>
      <c r="EO3802" s="16"/>
      <c r="EP3802" s="16"/>
      <c r="EQ3802" s="16"/>
      <c r="ER3802" s="16"/>
      <c r="ES3802" s="16"/>
      <c r="ET3802" s="16"/>
      <c r="EU3802" s="16"/>
      <c r="EV3802" s="16"/>
      <c r="EW3802" s="16"/>
      <c r="EX3802" s="16"/>
    </row>
    <row r="3803" spans="1:154" s="71" customFormat="1" x14ac:dyDescent="0.3">
      <c r="A3803" s="9"/>
      <c r="B3803" s="9" t="s">
        <v>47</v>
      </c>
      <c r="C3803" s="9">
        <v>720</v>
      </c>
      <c r="D3803" s="9">
        <v>4</v>
      </c>
      <c r="E3803" s="9">
        <v>2</v>
      </c>
      <c r="F3803" s="9">
        <v>0</v>
      </c>
      <c r="G3803" s="9">
        <v>98</v>
      </c>
      <c r="H3803" s="30" t="s">
        <v>476</v>
      </c>
      <c r="I3803" s="10">
        <v>898</v>
      </c>
      <c r="J3803" s="33">
        <v>150</v>
      </c>
      <c r="K3803" s="34">
        <f>I3803*J3803</f>
        <v>134700</v>
      </c>
      <c r="L3803" s="9"/>
      <c r="M3803" s="9"/>
      <c r="N3803" s="9"/>
      <c r="O3803" s="9"/>
      <c r="P3803" s="9"/>
      <c r="Q3803" s="10"/>
      <c r="R3803" s="10"/>
      <c r="S3803" s="10"/>
      <c r="T3803" s="9"/>
      <c r="U3803" s="2"/>
      <c r="V3803" s="35"/>
      <c r="W3803" s="10"/>
      <c r="X3803" s="31">
        <f>K3803+W3803</f>
        <v>134700</v>
      </c>
      <c r="Y3803" s="10"/>
      <c r="Z3803" s="34">
        <v>50000000</v>
      </c>
      <c r="AA3803" s="9">
        <v>0</v>
      </c>
      <c r="AB3803" s="9">
        <v>0</v>
      </c>
      <c r="AC3803" s="33">
        <v>0</v>
      </c>
      <c r="AD3803" s="10"/>
      <c r="AE3803" s="59"/>
      <c r="AF3803" s="59"/>
      <c r="AG3803" s="59"/>
      <c r="AH3803" s="59"/>
      <c r="AI3803" s="59"/>
      <c r="AJ3803" s="59"/>
      <c r="AK3803" s="59"/>
      <c r="AL3803" s="59"/>
      <c r="AM3803" s="59"/>
      <c r="AN3803" s="59"/>
      <c r="AO3803" s="59"/>
      <c r="AP3803" s="59"/>
      <c r="AQ3803" s="59"/>
      <c r="AR3803" s="59"/>
      <c r="AS3803" s="59"/>
      <c r="AT3803" s="59"/>
      <c r="AU3803" s="59"/>
      <c r="AV3803" s="59"/>
      <c r="AW3803" s="59"/>
      <c r="AX3803" s="59"/>
      <c r="AY3803" s="59"/>
      <c r="AZ3803" s="59"/>
      <c r="BA3803" s="59"/>
      <c r="BB3803" s="59"/>
      <c r="BC3803" s="59"/>
      <c r="BD3803" s="59"/>
      <c r="BE3803" s="59"/>
      <c r="BF3803" s="59"/>
      <c r="BG3803" s="59"/>
      <c r="BH3803" s="59"/>
      <c r="BI3803" s="59"/>
      <c r="BJ3803" s="59"/>
      <c r="BK3803" s="59"/>
      <c r="BL3803" s="59"/>
      <c r="BM3803" s="59"/>
      <c r="BN3803" s="59"/>
      <c r="BO3803" s="59"/>
      <c r="BP3803" s="59"/>
      <c r="BQ3803" s="59"/>
      <c r="BR3803" s="59"/>
      <c r="BS3803" s="59"/>
      <c r="BT3803" s="59"/>
      <c r="BU3803" s="59"/>
      <c r="BV3803" s="59"/>
      <c r="BW3803" s="59"/>
      <c r="BX3803" s="59"/>
      <c r="BY3803" s="59"/>
      <c r="BZ3803" s="59"/>
      <c r="CA3803" s="59"/>
      <c r="CB3803" s="59"/>
      <c r="CC3803" s="59"/>
      <c r="CD3803" s="59"/>
      <c r="CE3803" s="59"/>
      <c r="CF3803" s="59"/>
      <c r="CG3803" s="59"/>
      <c r="CH3803" s="59"/>
      <c r="CI3803" s="59"/>
      <c r="CJ3803" s="59"/>
      <c r="CK3803" s="59"/>
      <c r="CL3803" s="59"/>
      <c r="CM3803" s="59"/>
      <c r="CN3803" s="59"/>
      <c r="CO3803" s="59"/>
      <c r="CP3803" s="59"/>
      <c r="CQ3803" s="59"/>
      <c r="CR3803" s="59"/>
      <c r="CS3803" s="59"/>
      <c r="CT3803" s="59"/>
      <c r="CU3803" s="59"/>
      <c r="CV3803" s="59"/>
      <c r="CW3803" s="59"/>
      <c r="CX3803" s="59"/>
      <c r="CY3803" s="59"/>
      <c r="CZ3803" s="59"/>
      <c r="DA3803" s="59"/>
      <c r="DB3803" s="59"/>
      <c r="DC3803" s="59"/>
      <c r="DD3803" s="59"/>
      <c r="DE3803" s="59"/>
      <c r="DF3803" s="59"/>
      <c r="DG3803" s="59"/>
      <c r="DH3803" s="59"/>
      <c r="DI3803" s="59"/>
      <c r="DJ3803" s="59"/>
      <c r="DK3803" s="59"/>
      <c r="DL3803" s="59"/>
      <c r="DM3803" s="59"/>
      <c r="DN3803" s="59"/>
      <c r="DO3803" s="59"/>
      <c r="DP3803" s="59"/>
      <c r="DQ3803" s="59"/>
      <c r="DR3803" s="59"/>
      <c r="DS3803" s="59"/>
      <c r="DT3803" s="59"/>
      <c r="DU3803" s="59"/>
      <c r="DV3803" s="59"/>
      <c r="DW3803" s="59"/>
      <c r="DX3803" s="59"/>
      <c r="DY3803" s="59"/>
      <c r="DZ3803" s="59"/>
      <c r="EA3803" s="59"/>
      <c r="EB3803" s="59"/>
      <c r="EC3803" s="59"/>
      <c r="ED3803" s="59"/>
      <c r="EE3803" s="59"/>
      <c r="EF3803" s="59"/>
      <c r="EG3803" s="59"/>
      <c r="EH3803" s="59"/>
      <c r="EI3803" s="59"/>
      <c r="EJ3803" s="59"/>
      <c r="EK3803" s="59"/>
      <c r="EL3803" s="59"/>
      <c r="EM3803" s="59"/>
      <c r="EN3803" s="59"/>
      <c r="EO3803" s="59"/>
      <c r="EP3803" s="59"/>
      <c r="EQ3803" s="59"/>
      <c r="ER3803" s="59"/>
      <c r="ES3803" s="59"/>
      <c r="ET3803" s="59"/>
      <c r="EU3803" s="59"/>
      <c r="EV3803" s="59"/>
      <c r="EW3803" s="59"/>
      <c r="EX3803" s="59"/>
    </row>
    <row r="3804" spans="1:154" s="72" customFormat="1" x14ac:dyDescent="0.3">
      <c r="A3804" s="9"/>
      <c r="B3804" s="9" t="s">
        <v>47</v>
      </c>
      <c r="C3804" s="9">
        <v>3191</v>
      </c>
      <c r="D3804" s="9">
        <v>4</v>
      </c>
      <c r="E3804" s="9">
        <v>3</v>
      </c>
      <c r="F3804" s="9">
        <v>0</v>
      </c>
      <c r="G3804" s="9">
        <v>94</v>
      </c>
      <c r="H3804" s="30" t="s">
        <v>476</v>
      </c>
      <c r="I3804" s="10">
        <v>1294</v>
      </c>
      <c r="J3804" s="33">
        <v>200</v>
      </c>
      <c r="K3804" s="34">
        <f>I3804*J3804</f>
        <v>258800</v>
      </c>
      <c r="L3804" s="9"/>
      <c r="M3804" s="9"/>
      <c r="N3804" s="9"/>
      <c r="O3804" s="9"/>
      <c r="P3804" s="9"/>
      <c r="Q3804" s="10"/>
      <c r="R3804" s="10"/>
      <c r="S3804" s="10"/>
      <c r="T3804" s="9"/>
      <c r="U3804" s="2"/>
      <c r="V3804" s="35"/>
      <c r="W3804" s="10"/>
      <c r="X3804" s="31">
        <f>K3804+W3804</f>
        <v>258800</v>
      </c>
      <c r="Y3804" s="10"/>
      <c r="Z3804" s="34">
        <v>50000000</v>
      </c>
      <c r="AA3804" s="9">
        <v>0</v>
      </c>
      <c r="AB3804" s="9">
        <v>0</v>
      </c>
      <c r="AC3804" s="33">
        <v>0</v>
      </c>
      <c r="AD3804" s="10"/>
      <c r="AE3804" s="16"/>
      <c r="AF3804" s="16"/>
      <c r="AG3804" s="16"/>
      <c r="AH3804" s="16"/>
      <c r="AI3804" s="16"/>
      <c r="AJ3804" s="16"/>
      <c r="AK3804" s="16"/>
      <c r="AL3804" s="16"/>
      <c r="AM3804" s="16"/>
      <c r="AN3804" s="16"/>
      <c r="AO3804" s="16"/>
      <c r="AP3804" s="16"/>
      <c r="AQ3804" s="16"/>
      <c r="AR3804" s="16"/>
      <c r="AS3804" s="16"/>
      <c r="AT3804" s="16"/>
      <c r="AU3804" s="16"/>
      <c r="AV3804" s="16"/>
      <c r="AW3804" s="16"/>
      <c r="AX3804" s="16"/>
      <c r="AY3804" s="16"/>
      <c r="AZ3804" s="16"/>
      <c r="BA3804" s="16"/>
      <c r="BB3804" s="16"/>
      <c r="BC3804" s="16"/>
      <c r="BD3804" s="16"/>
      <c r="BE3804" s="16"/>
      <c r="BF3804" s="16"/>
      <c r="BG3804" s="16"/>
      <c r="BH3804" s="16"/>
      <c r="BI3804" s="16"/>
      <c r="BJ3804" s="16"/>
      <c r="BK3804" s="16"/>
      <c r="BL3804" s="16"/>
      <c r="BM3804" s="16"/>
      <c r="BN3804" s="16"/>
      <c r="BO3804" s="16"/>
      <c r="BP3804" s="16"/>
      <c r="BQ3804" s="16"/>
      <c r="BR3804" s="16"/>
      <c r="BS3804" s="16"/>
      <c r="BT3804" s="16"/>
      <c r="BU3804" s="16"/>
      <c r="BV3804" s="16"/>
      <c r="BW3804" s="16"/>
      <c r="BX3804" s="16"/>
      <c r="BY3804" s="16"/>
      <c r="BZ3804" s="16"/>
      <c r="CA3804" s="16"/>
      <c r="CB3804" s="16"/>
      <c r="CC3804" s="16"/>
      <c r="CD3804" s="16"/>
      <c r="CE3804" s="16"/>
      <c r="CF3804" s="16"/>
      <c r="CG3804" s="16"/>
      <c r="CH3804" s="16"/>
      <c r="CI3804" s="16"/>
      <c r="CJ3804" s="16"/>
      <c r="CK3804" s="16"/>
      <c r="CL3804" s="16"/>
      <c r="CM3804" s="16"/>
      <c r="CN3804" s="16"/>
      <c r="CO3804" s="16"/>
      <c r="CP3804" s="16"/>
      <c r="CQ3804" s="16"/>
      <c r="CR3804" s="16"/>
      <c r="CS3804" s="16"/>
      <c r="CT3804" s="16"/>
      <c r="CU3804" s="16"/>
      <c r="CV3804" s="16"/>
      <c r="CW3804" s="16"/>
      <c r="CX3804" s="16"/>
      <c r="CY3804" s="16"/>
      <c r="CZ3804" s="16"/>
      <c r="DA3804" s="16"/>
      <c r="DB3804" s="16"/>
      <c r="DC3804" s="16"/>
      <c r="DD3804" s="16"/>
      <c r="DE3804" s="16"/>
      <c r="DF3804" s="16"/>
      <c r="DG3804" s="16"/>
      <c r="DH3804" s="16"/>
      <c r="DI3804" s="16"/>
      <c r="DJ3804" s="16"/>
      <c r="DK3804" s="16"/>
      <c r="DL3804" s="16"/>
      <c r="DM3804" s="16"/>
      <c r="DN3804" s="16"/>
      <c r="DO3804" s="16"/>
      <c r="DP3804" s="16"/>
      <c r="DQ3804" s="16"/>
      <c r="DR3804" s="16"/>
      <c r="DS3804" s="16"/>
      <c r="DT3804" s="16"/>
      <c r="DU3804" s="16"/>
      <c r="DV3804" s="16"/>
      <c r="DW3804" s="16"/>
      <c r="DX3804" s="16"/>
      <c r="DY3804" s="16"/>
      <c r="DZ3804" s="16"/>
      <c r="EA3804" s="16"/>
      <c r="EB3804" s="16"/>
      <c r="EC3804" s="16"/>
      <c r="ED3804" s="16"/>
      <c r="EE3804" s="16"/>
      <c r="EF3804" s="16"/>
      <c r="EG3804" s="16"/>
      <c r="EH3804" s="16"/>
      <c r="EI3804" s="16"/>
      <c r="EJ3804" s="16"/>
      <c r="EK3804" s="16"/>
      <c r="EL3804" s="16"/>
      <c r="EM3804" s="16"/>
      <c r="EN3804" s="16"/>
      <c r="EO3804" s="16"/>
      <c r="EP3804" s="16"/>
      <c r="EQ3804" s="16"/>
      <c r="ER3804" s="16"/>
      <c r="ES3804" s="16"/>
      <c r="ET3804" s="16"/>
      <c r="EU3804" s="16"/>
      <c r="EV3804" s="16"/>
      <c r="EW3804" s="16"/>
      <c r="EX3804" s="16"/>
    </row>
    <row r="3805" spans="1:154" s="71" customFormat="1" x14ac:dyDescent="0.3">
      <c r="A3805" s="18"/>
      <c r="B3805" s="18"/>
      <c r="C3805" s="18"/>
      <c r="D3805" s="18"/>
      <c r="E3805" s="18"/>
      <c r="F3805" s="18"/>
      <c r="G3805" s="18"/>
      <c r="H3805" s="19"/>
      <c r="I3805" s="20"/>
      <c r="J3805" s="21"/>
      <c r="K3805" s="20"/>
      <c r="L3805" s="18"/>
      <c r="M3805" s="18"/>
      <c r="N3805" s="18"/>
      <c r="O3805" s="18"/>
      <c r="P3805" s="18"/>
      <c r="Q3805" s="20"/>
      <c r="R3805" s="20"/>
      <c r="S3805" s="20"/>
      <c r="T3805" s="18"/>
      <c r="U3805" s="94"/>
      <c r="V3805" s="23"/>
      <c r="W3805" s="20"/>
      <c r="X3805" s="20"/>
      <c r="Y3805" s="20"/>
      <c r="Z3805" s="20"/>
      <c r="AA3805" s="18"/>
      <c r="AB3805" s="18"/>
      <c r="AC3805" s="21"/>
      <c r="AD3805" s="20"/>
      <c r="AE3805" s="39"/>
      <c r="AF3805" s="39"/>
      <c r="AG3805" s="39"/>
      <c r="AH3805" s="39"/>
      <c r="AI3805" s="39"/>
      <c r="AJ3805" s="39"/>
      <c r="AK3805" s="39"/>
      <c r="AL3805" s="39"/>
      <c r="AM3805" s="39"/>
      <c r="AN3805" s="39"/>
      <c r="AO3805" s="39"/>
      <c r="AP3805" s="39"/>
      <c r="AQ3805" s="39"/>
      <c r="AR3805" s="39"/>
      <c r="AS3805" s="39"/>
      <c r="AT3805" s="39"/>
      <c r="AU3805" s="39"/>
      <c r="AV3805" s="39"/>
      <c r="AW3805" s="39"/>
      <c r="AX3805" s="39"/>
      <c r="AY3805" s="39"/>
      <c r="AZ3805" s="39"/>
      <c r="BA3805" s="39"/>
      <c r="BB3805" s="39"/>
      <c r="BC3805" s="39"/>
      <c r="BD3805" s="39"/>
      <c r="BE3805" s="39"/>
      <c r="BF3805" s="39"/>
      <c r="BG3805" s="39"/>
      <c r="BH3805" s="39"/>
      <c r="BI3805" s="39"/>
      <c r="BJ3805" s="39"/>
      <c r="BK3805" s="39"/>
      <c r="BL3805" s="39"/>
      <c r="BM3805" s="39"/>
      <c r="BN3805" s="39"/>
      <c r="BO3805" s="39"/>
      <c r="BP3805" s="39"/>
      <c r="BQ3805" s="39"/>
      <c r="BR3805" s="39"/>
      <c r="BS3805" s="39"/>
      <c r="BT3805" s="39"/>
      <c r="BU3805" s="39"/>
      <c r="BV3805" s="39"/>
      <c r="BW3805" s="39"/>
      <c r="BX3805" s="39"/>
      <c r="BY3805" s="39"/>
      <c r="BZ3805" s="39"/>
      <c r="CA3805" s="39"/>
      <c r="CB3805" s="39"/>
      <c r="CC3805" s="39"/>
      <c r="CD3805" s="39"/>
      <c r="CE3805" s="39"/>
      <c r="CF3805" s="39"/>
      <c r="CG3805" s="39"/>
      <c r="CH3805" s="39"/>
      <c r="CI3805" s="39"/>
      <c r="CJ3805" s="39"/>
      <c r="CK3805" s="39"/>
      <c r="CL3805" s="39"/>
      <c r="CM3805" s="39"/>
      <c r="CN3805" s="39"/>
      <c r="CO3805" s="39"/>
      <c r="CP3805" s="39"/>
      <c r="CQ3805" s="39"/>
      <c r="CR3805" s="39"/>
      <c r="CS3805" s="39"/>
      <c r="CT3805" s="39"/>
      <c r="CU3805" s="39"/>
      <c r="CV3805" s="39"/>
      <c r="CW3805" s="39"/>
      <c r="CX3805" s="39"/>
      <c r="CY3805" s="39"/>
      <c r="CZ3805" s="39"/>
      <c r="DA3805" s="39"/>
      <c r="DB3805" s="39"/>
      <c r="DC3805" s="39"/>
      <c r="DD3805" s="39"/>
      <c r="DE3805" s="39"/>
      <c r="DF3805" s="39"/>
      <c r="DG3805" s="39"/>
      <c r="DH3805" s="39"/>
      <c r="DI3805" s="39"/>
      <c r="DJ3805" s="39"/>
      <c r="DK3805" s="39"/>
      <c r="DL3805" s="39"/>
      <c r="DM3805" s="39"/>
      <c r="DN3805" s="39"/>
      <c r="DO3805" s="39"/>
      <c r="DP3805" s="39"/>
      <c r="DQ3805" s="39"/>
      <c r="DR3805" s="39"/>
      <c r="DS3805" s="39"/>
      <c r="DT3805" s="39"/>
      <c r="DU3805" s="39"/>
      <c r="DV3805" s="39"/>
      <c r="DW3805" s="39"/>
      <c r="DX3805" s="39"/>
      <c r="DY3805" s="39"/>
      <c r="DZ3805" s="39"/>
      <c r="EA3805" s="39"/>
      <c r="EB3805" s="39"/>
      <c r="EC3805" s="39"/>
      <c r="ED3805" s="39"/>
      <c r="EE3805" s="39"/>
      <c r="EF3805" s="39"/>
      <c r="EG3805" s="39"/>
      <c r="EH3805" s="39"/>
      <c r="EI3805" s="39"/>
      <c r="EJ3805" s="39"/>
      <c r="EK3805" s="39"/>
      <c r="EL3805" s="39"/>
      <c r="EM3805" s="39"/>
      <c r="EN3805" s="39"/>
      <c r="EO3805" s="39"/>
      <c r="EP3805" s="39"/>
      <c r="EQ3805" s="39"/>
      <c r="ER3805" s="39"/>
      <c r="ES3805" s="39"/>
      <c r="ET3805" s="39"/>
      <c r="EU3805" s="39"/>
      <c r="EV3805" s="39"/>
      <c r="EW3805" s="39"/>
      <c r="EX3805" s="39"/>
    </row>
    <row r="3806" spans="1:154" s="72" customFormat="1" x14ac:dyDescent="0.3">
      <c r="A3806" s="29">
        <v>3058</v>
      </c>
      <c r="B3806" s="29" t="s">
        <v>47</v>
      </c>
      <c r="C3806" s="29">
        <v>8267</v>
      </c>
      <c r="D3806" s="29">
        <v>9</v>
      </c>
      <c r="E3806" s="29">
        <v>4</v>
      </c>
      <c r="F3806" s="29">
        <v>3</v>
      </c>
      <c r="G3806" s="29">
        <v>24</v>
      </c>
      <c r="H3806" s="25" t="s">
        <v>476</v>
      </c>
      <c r="I3806" s="36">
        <v>1924</v>
      </c>
      <c r="J3806" s="41">
        <v>220</v>
      </c>
      <c r="K3806" s="74">
        <f>I3806*J3806</f>
        <v>423280</v>
      </c>
      <c r="L3806" s="29"/>
      <c r="M3806" s="29"/>
      <c r="N3806" s="29"/>
      <c r="O3806" s="29"/>
      <c r="P3806" s="29"/>
      <c r="Q3806" s="36"/>
      <c r="R3806" s="36"/>
      <c r="S3806" s="36"/>
      <c r="T3806" s="29"/>
      <c r="U3806" s="185"/>
      <c r="V3806" s="37"/>
      <c r="W3806" s="36"/>
      <c r="X3806" s="75">
        <f>K3806+W3806</f>
        <v>423280</v>
      </c>
      <c r="Y3806" s="36"/>
      <c r="Z3806" s="74">
        <v>50000000</v>
      </c>
      <c r="AA3806" s="29">
        <v>0</v>
      </c>
      <c r="AB3806" s="29">
        <v>0</v>
      </c>
      <c r="AC3806" s="41" t="s">
        <v>1547</v>
      </c>
      <c r="AD3806" s="36"/>
      <c r="AE3806" s="16"/>
      <c r="AF3806" s="16"/>
      <c r="AG3806" s="16"/>
      <c r="AH3806" s="16"/>
      <c r="AI3806" s="16"/>
      <c r="AJ3806" s="16"/>
      <c r="AK3806" s="16"/>
      <c r="AL3806" s="16"/>
      <c r="AM3806" s="16"/>
      <c r="AN3806" s="16"/>
      <c r="AO3806" s="16"/>
      <c r="AP3806" s="16"/>
      <c r="AQ3806" s="16"/>
      <c r="AR3806" s="16"/>
      <c r="AS3806" s="16"/>
      <c r="AT3806" s="16"/>
      <c r="AU3806" s="16"/>
      <c r="AV3806" s="16"/>
      <c r="AW3806" s="16"/>
      <c r="AX3806" s="16"/>
      <c r="AY3806" s="16"/>
      <c r="AZ3806" s="16"/>
      <c r="BA3806" s="16"/>
      <c r="BB3806" s="16"/>
      <c r="BC3806" s="16"/>
      <c r="BD3806" s="16"/>
      <c r="BE3806" s="16"/>
      <c r="BF3806" s="16"/>
      <c r="BG3806" s="16"/>
      <c r="BH3806" s="16"/>
      <c r="BI3806" s="16"/>
      <c r="BJ3806" s="16"/>
      <c r="BK3806" s="16"/>
      <c r="BL3806" s="16"/>
      <c r="BM3806" s="16"/>
      <c r="BN3806" s="16"/>
      <c r="BO3806" s="16"/>
      <c r="BP3806" s="16"/>
      <c r="BQ3806" s="16"/>
      <c r="BR3806" s="16"/>
      <c r="BS3806" s="16"/>
      <c r="BT3806" s="16"/>
      <c r="BU3806" s="16"/>
      <c r="BV3806" s="16"/>
      <c r="BW3806" s="16"/>
      <c r="BX3806" s="16"/>
      <c r="BY3806" s="16"/>
      <c r="BZ3806" s="16"/>
      <c r="CA3806" s="16"/>
      <c r="CB3806" s="16"/>
      <c r="CC3806" s="16"/>
      <c r="CD3806" s="16"/>
      <c r="CE3806" s="16"/>
      <c r="CF3806" s="16"/>
      <c r="CG3806" s="16"/>
      <c r="CH3806" s="16"/>
      <c r="CI3806" s="16"/>
      <c r="CJ3806" s="16"/>
      <c r="CK3806" s="16"/>
      <c r="CL3806" s="16"/>
      <c r="CM3806" s="16"/>
      <c r="CN3806" s="16"/>
      <c r="CO3806" s="16"/>
      <c r="CP3806" s="16"/>
      <c r="CQ3806" s="16"/>
      <c r="CR3806" s="16"/>
      <c r="CS3806" s="16"/>
      <c r="CT3806" s="16"/>
      <c r="CU3806" s="16"/>
      <c r="CV3806" s="16"/>
      <c r="CW3806" s="16"/>
      <c r="CX3806" s="16"/>
      <c r="CY3806" s="16"/>
      <c r="CZ3806" s="16"/>
      <c r="DA3806" s="16"/>
      <c r="DB3806" s="16"/>
      <c r="DC3806" s="16"/>
      <c r="DD3806" s="16"/>
      <c r="DE3806" s="16"/>
      <c r="DF3806" s="16"/>
      <c r="DG3806" s="16"/>
      <c r="DH3806" s="16"/>
      <c r="DI3806" s="16"/>
      <c r="DJ3806" s="16"/>
      <c r="DK3806" s="16"/>
      <c r="DL3806" s="16"/>
      <c r="DM3806" s="16"/>
      <c r="DN3806" s="16"/>
      <c r="DO3806" s="16"/>
      <c r="DP3806" s="16"/>
      <c r="DQ3806" s="16"/>
      <c r="DR3806" s="16"/>
      <c r="DS3806" s="16"/>
      <c r="DT3806" s="16"/>
      <c r="DU3806" s="16"/>
      <c r="DV3806" s="16"/>
      <c r="DW3806" s="16"/>
      <c r="DX3806" s="16"/>
      <c r="DY3806" s="16"/>
      <c r="DZ3806" s="16"/>
      <c r="EA3806" s="16"/>
      <c r="EB3806" s="16"/>
      <c r="EC3806" s="16"/>
      <c r="ED3806" s="16"/>
      <c r="EE3806" s="16"/>
      <c r="EF3806" s="16"/>
      <c r="EG3806" s="16"/>
      <c r="EH3806" s="16"/>
      <c r="EI3806" s="16"/>
      <c r="EJ3806" s="16"/>
      <c r="EK3806" s="16"/>
      <c r="EL3806" s="16"/>
      <c r="EM3806" s="16"/>
      <c r="EN3806" s="16"/>
      <c r="EO3806" s="16"/>
      <c r="EP3806" s="16"/>
      <c r="EQ3806" s="16"/>
      <c r="ER3806" s="16"/>
      <c r="ES3806" s="16"/>
      <c r="ET3806" s="16"/>
      <c r="EU3806" s="16"/>
      <c r="EV3806" s="16"/>
      <c r="EW3806" s="16"/>
      <c r="EX3806" s="16"/>
    </row>
    <row r="3807" spans="1:154" x14ac:dyDescent="0.3">
      <c r="A3807" s="18"/>
      <c r="B3807" s="18"/>
      <c r="C3807" s="18"/>
      <c r="D3807" s="18"/>
      <c r="E3807" s="18"/>
      <c r="F3807" s="18"/>
      <c r="G3807" s="18"/>
      <c r="H3807" s="19"/>
      <c r="I3807" s="20"/>
      <c r="J3807" s="21"/>
      <c r="K3807" s="20"/>
      <c r="L3807" s="18"/>
      <c r="M3807" s="18"/>
      <c r="N3807" s="18"/>
      <c r="O3807" s="18"/>
      <c r="P3807" s="18"/>
      <c r="Q3807" s="20"/>
      <c r="R3807" s="20"/>
      <c r="S3807" s="20"/>
      <c r="T3807" s="18"/>
      <c r="U3807" s="94"/>
      <c r="V3807" s="23"/>
      <c r="W3807" s="20"/>
      <c r="X3807" s="20"/>
      <c r="Y3807" s="20"/>
      <c r="Z3807" s="20"/>
      <c r="AA3807" s="18"/>
      <c r="AB3807" s="18"/>
      <c r="AC3807" s="21"/>
      <c r="AD3807" s="20"/>
      <c r="AE3807" s="39"/>
      <c r="AF3807" s="39"/>
      <c r="AG3807" s="39"/>
      <c r="AH3807" s="39"/>
      <c r="AI3807" s="39"/>
      <c r="AJ3807" s="39"/>
      <c r="AK3807" s="39"/>
      <c r="AL3807" s="39"/>
      <c r="AM3807" s="39"/>
      <c r="AN3807" s="39"/>
      <c r="AO3807" s="39"/>
      <c r="AP3807" s="39"/>
      <c r="AQ3807" s="39"/>
      <c r="AR3807" s="39"/>
      <c r="AS3807" s="39"/>
      <c r="AT3807" s="39"/>
      <c r="AU3807" s="39"/>
      <c r="AV3807" s="39"/>
      <c r="AW3807" s="39"/>
      <c r="AX3807" s="39"/>
      <c r="AY3807" s="39"/>
      <c r="AZ3807" s="39"/>
      <c r="BA3807" s="39"/>
      <c r="BB3807" s="39"/>
      <c r="BC3807" s="39"/>
      <c r="BD3807" s="39"/>
      <c r="BE3807" s="39"/>
      <c r="BF3807" s="39"/>
      <c r="BG3807" s="39"/>
      <c r="BH3807" s="39"/>
      <c r="BI3807" s="39"/>
      <c r="BJ3807" s="39"/>
      <c r="BK3807" s="39"/>
      <c r="BL3807" s="39"/>
      <c r="BM3807" s="39"/>
      <c r="BN3807" s="39"/>
      <c r="BO3807" s="39"/>
      <c r="BP3807" s="39"/>
      <c r="BQ3807" s="39"/>
      <c r="BR3807" s="39"/>
      <c r="BS3807" s="39"/>
      <c r="BT3807" s="39"/>
      <c r="BU3807" s="39"/>
      <c r="BV3807" s="39"/>
      <c r="BW3807" s="39"/>
      <c r="BX3807" s="39"/>
      <c r="BY3807" s="39"/>
      <c r="BZ3807" s="39"/>
      <c r="CA3807" s="39"/>
      <c r="CB3807" s="39"/>
      <c r="CC3807" s="39"/>
      <c r="CD3807" s="39"/>
      <c r="CE3807" s="39"/>
      <c r="CF3807" s="39"/>
      <c r="CG3807" s="39"/>
      <c r="CH3807" s="39"/>
      <c r="CI3807" s="39"/>
      <c r="CJ3807" s="39"/>
      <c r="CK3807" s="39"/>
      <c r="CL3807" s="39"/>
      <c r="CM3807" s="39"/>
      <c r="CN3807" s="39"/>
      <c r="CO3807" s="39"/>
      <c r="CP3807" s="39"/>
      <c r="CQ3807" s="39"/>
      <c r="CR3807" s="39"/>
      <c r="CS3807" s="39"/>
      <c r="CT3807" s="39"/>
      <c r="CU3807" s="39"/>
      <c r="CV3807" s="39"/>
      <c r="CW3807" s="39"/>
      <c r="CX3807" s="39"/>
      <c r="CY3807" s="39"/>
      <c r="CZ3807" s="39"/>
      <c r="DA3807" s="39"/>
      <c r="DB3807" s="39"/>
      <c r="DC3807" s="39"/>
      <c r="DD3807" s="39"/>
      <c r="DE3807" s="39"/>
      <c r="DF3807" s="39"/>
      <c r="DG3807" s="39"/>
      <c r="DH3807" s="39"/>
      <c r="DI3807" s="39"/>
      <c r="DJ3807" s="39"/>
      <c r="DK3807" s="39"/>
      <c r="DL3807" s="39"/>
      <c r="DM3807" s="39"/>
      <c r="DN3807" s="39"/>
      <c r="DO3807" s="39"/>
      <c r="DP3807" s="39"/>
      <c r="DQ3807" s="39"/>
      <c r="DR3807" s="39"/>
      <c r="DS3807" s="39"/>
      <c r="DT3807" s="39"/>
      <c r="DU3807" s="39"/>
      <c r="DV3807" s="39"/>
      <c r="DW3807" s="39"/>
      <c r="DX3807" s="39"/>
      <c r="DY3807" s="39"/>
      <c r="DZ3807" s="39"/>
      <c r="EA3807" s="39"/>
      <c r="EB3807" s="39"/>
      <c r="EC3807" s="39"/>
      <c r="ED3807" s="39"/>
      <c r="EE3807" s="39"/>
      <c r="EF3807" s="39"/>
      <c r="EG3807" s="39"/>
      <c r="EH3807" s="39"/>
      <c r="EI3807" s="39"/>
      <c r="EJ3807" s="39"/>
      <c r="EK3807" s="39"/>
      <c r="EL3807" s="39"/>
      <c r="EM3807" s="39"/>
      <c r="EN3807" s="39"/>
      <c r="EO3807" s="39"/>
      <c r="EP3807" s="39"/>
      <c r="EQ3807" s="39"/>
      <c r="ER3807" s="39"/>
      <c r="ES3807" s="39"/>
      <c r="ET3807" s="39"/>
      <c r="EU3807" s="39"/>
      <c r="EV3807" s="39"/>
      <c r="EW3807" s="39"/>
      <c r="EX3807" s="39"/>
    </row>
    <row r="3808" spans="1:154" s="59" customFormat="1" x14ac:dyDescent="0.3">
      <c r="A3808" s="29">
        <v>3059</v>
      </c>
      <c r="B3808" s="29" t="s">
        <v>47</v>
      </c>
      <c r="C3808" s="29">
        <v>963</v>
      </c>
      <c r="D3808" s="29">
        <v>1</v>
      </c>
      <c r="E3808" s="29">
        <v>0</v>
      </c>
      <c r="F3808" s="29">
        <v>3</v>
      </c>
      <c r="G3808" s="29">
        <v>55</v>
      </c>
      <c r="H3808" s="25" t="s">
        <v>476</v>
      </c>
      <c r="I3808" s="36">
        <v>355</v>
      </c>
      <c r="J3808" s="41">
        <v>330</v>
      </c>
      <c r="K3808" s="74">
        <f>I3808*J3808</f>
        <v>117150</v>
      </c>
      <c r="L3808" s="29"/>
      <c r="M3808" s="29"/>
      <c r="N3808" s="29"/>
      <c r="O3808" s="29"/>
      <c r="P3808" s="29"/>
      <c r="Q3808" s="36"/>
      <c r="R3808" s="36"/>
      <c r="S3808" s="74"/>
      <c r="T3808" s="29"/>
      <c r="U3808" s="185"/>
      <c r="V3808" s="74"/>
      <c r="W3808" s="74"/>
      <c r="X3808" s="75">
        <f>K3808+W3808</f>
        <v>117150</v>
      </c>
      <c r="Y3808" s="36"/>
      <c r="Z3808" s="74">
        <v>50000000</v>
      </c>
      <c r="AA3808" s="29">
        <v>0</v>
      </c>
      <c r="AB3808" s="29">
        <v>0</v>
      </c>
      <c r="AC3808" s="41" t="s">
        <v>1548</v>
      </c>
      <c r="AD3808" s="36"/>
      <c r="AE3808" s="16"/>
      <c r="AF3808" s="16"/>
      <c r="AG3808" s="16"/>
      <c r="AH3808" s="16"/>
      <c r="AI3808" s="16"/>
      <c r="AJ3808" s="16"/>
      <c r="AK3808" s="16"/>
      <c r="AL3808" s="16"/>
      <c r="AM3808" s="16"/>
      <c r="AN3808" s="16"/>
      <c r="AO3808" s="16"/>
      <c r="AP3808" s="16"/>
      <c r="AQ3808" s="16"/>
      <c r="AR3808" s="16"/>
      <c r="AS3808" s="16"/>
      <c r="AT3808" s="16"/>
      <c r="AU3808" s="16"/>
      <c r="AV3808" s="16"/>
      <c r="AW3808" s="16"/>
      <c r="AX3808" s="16"/>
      <c r="AY3808" s="16"/>
      <c r="AZ3808" s="16"/>
      <c r="BA3808" s="16"/>
      <c r="BB3808" s="16"/>
      <c r="BC3808" s="16"/>
      <c r="BD3808" s="16"/>
      <c r="BE3808" s="16"/>
      <c r="BF3808" s="16"/>
      <c r="BG3808" s="16"/>
      <c r="BH3808" s="16"/>
      <c r="BI3808" s="16"/>
      <c r="BJ3808" s="16"/>
      <c r="BK3808" s="16"/>
      <c r="BL3808" s="16"/>
      <c r="BM3808" s="16"/>
      <c r="BN3808" s="16"/>
      <c r="BO3808" s="16"/>
      <c r="BP3808" s="16"/>
      <c r="BQ3808" s="16"/>
      <c r="BR3808" s="16"/>
      <c r="BS3808" s="16"/>
      <c r="BT3808" s="16"/>
      <c r="BU3808" s="16"/>
      <c r="BV3808" s="16"/>
      <c r="BW3808" s="16"/>
      <c r="BX3808" s="16"/>
      <c r="BY3808" s="16"/>
      <c r="BZ3808" s="16"/>
      <c r="CA3808" s="16"/>
      <c r="CB3808" s="16"/>
      <c r="CC3808" s="16"/>
      <c r="CD3808" s="16"/>
      <c r="CE3808" s="16"/>
      <c r="CF3808" s="16"/>
      <c r="CG3808" s="16"/>
      <c r="CH3808" s="16"/>
      <c r="CI3808" s="16"/>
      <c r="CJ3808" s="16"/>
      <c r="CK3808" s="16"/>
      <c r="CL3808" s="16"/>
      <c r="CM3808" s="16"/>
      <c r="CN3808" s="16"/>
      <c r="CO3808" s="16"/>
      <c r="CP3808" s="16"/>
      <c r="CQ3808" s="16"/>
      <c r="CR3808" s="16"/>
      <c r="CS3808" s="16"/>
      <c r="CT3808" s="16"/>
      <c r="CU3808" s="16"/>
      <c r="CV3808" s="16"/>
      <c r="CW3808" s="16"/>
      <c r="CX3808" s="16"/>
      <c r="CY3808" s="16"/>
      <c r="CZ3808" s="16"/>
      <c r="DA3808" s="16"/>
      <c r="DB3808" s="16"/>
      <c r="DC3808" s="16"/>
      <c r="DD3808" s="16"/>
      <c r="DE3808" s="16"/>
      <c r="DF3808" s="16"/>
      <c r="DG3808" s="16"/>
      <c r="DH3808" s="16"/>
      <c r="DI3808" s="16"/>
      <c r="DJ3808" s="16"/>
      <c r="DK3808" s="16"/>
      <c r="DL3808" s="16"/>
      <c r="DM3808" s="16"/>
      <c r="DN3808" s="16"/>
      <c r="DO3808" s="16"/>
      <c r="DP3808" s="16"/>
      <c r="DQ3808" s="16"/>
      <c r="DR3808" s="16"/>
      <c r="DS3808" s="16"/>
      <c r="DT3808" s="16"/>
      <c r="DU3808" s="16"/>
      <c r="DV3808" s="16"/>
      <c r="DW3808" s="16"/>
      <c r="DX3808" s="16"/>
      <c r="DY3808" s="16"/>
      <c r="DZ3808" s="16"/>
      <c r="EA3808" s="16"/>
      <c r="EB3808" s="16"/>
      <c r="EC3808" s="16"/>
      <c r="ED3808" s="16"/>
      <c r="EE3808" s="16"/>
      <c r="EF3808" s="16"/>
      <c r="EG3808" s="16"/>
      <c r="EH3808" s="16"/>
      <c r="EI3808" s="16"/>
      <c r="EJ3808" s="16"/>
      <c r="EK3808" s="16"/>
      <c r="EL3808" s="16"/>
      <c r="EM3808" s="16"/>
      <c r="EN3808" s="16"/>
      <c r="EO3808" s="16"/>
      <c r="EP3808" s="16"/>
      <c r="EQ3808" s="16"/>
      <c r="ER3808" s="16"/>
      <c r="ES3808" s="16"/>
      <c r="ET3808" s="16"/>
      <c r="EU3808" s="16"/>
      <c r="EV3808" s="16"/>
      <c r="EW3808" s="16"/>
      <c r="EX3808" s="16"/>
    </row>
    <row r="3809" spans="1:154" x14ac:dyDescent="0.3">
      <c r="A3809" s="9"/>
      <c r="B3809" s="9" t="s">
        <v>47</v>
      </c>
      <c r="C3809" s="9">
        <v>875</v>
      </c>
      <c r="D3809" s="9">
        <v>1</v>
      </c>
      <c r="E3809" s="9">
        <v>15</v>
      </c>
      <c r="F3809" s="9">
        <v>2</v>
      </c>
      <c r="G3809" s="9">
        <v>97</v>
      </c>
      <c r="H3809" s="30" t="s">
        <v>477</v>
      </c>
      <c r="I3809" s="10">
        <v>297</v>
      </c>
      <c r="J3809" s="33">
        <v>200</v>
      </c>
      <c r="K3809" s="34">
        <f>I3809*J3809</f>
        <v>59400</v>
      </c>
      <c r="L3809" s="9"/>
      <c r="M3809" s="9"/>
      <c r="N3809" s="9"/>
      <c r="O3809" s="30"/>
      <c r="P3809" s="9"/>
      <c r="Q3809" s="10"/>
      <c r="R3809" s="10"/>
      <c r="S3809" s="34"/>
      <c r="T3809" s="9"/>
      <c r="U3809" s="2"/>
      <c r="V3809" s="34"/>
      <c r="W3809" s="34"/>
      <c r="X3809" s="31">
        <f>K3809+W3809</f>
        <v>59400</v>
      </c>
      <c r="Y3809" s="10"/>
      <c r="Z3809" s="10"/>
      <c r="AA3809" s="34">
        <f>X3809-Z3809</f>
        <v>59400</v>
      </c>
      <c r="AB3809" s="9">
        <v>0.02</v>
      </c>
      <c r="AC3809" s="33"/>
      <c r="AD3809" s="10"/>
    </row>
    <row r="3810" spans="1:154" s="39" customFormat="1" x14ac:dyDescent="0.3">
      <c r="A3810" s="9"/>
      <c r="B3810" s="9"/>
      <c r="C3810" s="9"/>
      <c r="D3810" s="9"/>
      <c r="E3810" s="9"/>
      <c r="F3810" s="9"/>
      <c r="G3810" s="9"/>
      <c r="H3810" s="30"/>
      <c r="I3810" s="10"/>
      <c r="J3810" s="33"/>
      <c r="K3810" s="34"/>
      <c r="L3810" s="9">
        <v>1</v>
      </c>
      <c r="M3810" s="9" t="s">
        <v>53</v>
      </c>
      <c r="N3810" s="9" t="s">
        <v>48</v>
      </c>
      <c r="O3810" s="30" t="s">
        <v>477</v>
      </c>
      <c r="P3810" s="9">
        <v>54</v>
      </c>
      <c r="Q3810" s="10">
        <v>100</v>
      </c>
      <c r="R3810" s="10">
        <v>6750</v>
      </c>
      <c r="S3810" s="34">
        <f>P3810*R3810</f>
        <v>364500</v>
      </c>
      <c r="T3810" s="9">
        <v>49</v>
      </c>
      <c r="U3810" s="2">
        <v>76</v>
      </c>
      <c r="V3810" s="34">
        <f>S3810*U3810/100</f>
        <v>277020</v>
      </c>
      <c r="W3810" s="34">
        <f>S3810-V3810</f>
        <v>87480</v>
      </c>
      <c r="X3810" s="31">
        <f>K3810+W3810</f>
        <v>87480</v>
      </c>
      <c r="Y3810" s="34">
        <f>X3810*Q3810/100</f>
        <v>87480</v>
      </c>
      <c r="Z3810" s="34">
        <v>10000000</v>
      </c>
      <c r="AA3810" s="9">
        <v>0</v>
      </c>
      <c r="AB3810" s="9">
        <v>0</v>
      </c>
      <c r="AC3810" s="33"/>
      <c r="AD3810" s="10"/>
      <c r="AE3810" s="16"/>
      <c r="AF3810" s="16"/>
      <c r="AG3810" s="16"/>
      <c r="AH3810" s="16"/>
      <c r="AI3810" s="16"/>
      <c r="AJ3810" s="16"/>
      <c r="AK3810" s="16"/>
      <c r="AL3810" s="16"/>
      <c r="AM3810" s="16"/>
      <c r="AN3810" s="16"/>
      <c r="AO3810" s="16"/>
      <c r="AP3810" s="16"/>
      <c r="AQ3810" s="16"/>
      <c r="AR3810" s="16"/>
      <c r="AS3810" s="16"/>
      <c r="AT3810" s="16"/>
      <c r="AU3810" s="16"/>
      <c r="AV3810" s="16"/>
      <c r="AW3810" s="16"/>
      <c r="AX3810" s="16"/>
      <c r="AY3810" s="16"/>
      <c r="AZ3810" s="16"/>
      <c r="BA3810" s="16"/>
      <c r="BB3810" s="16"/>
      <c r="BC3810" s="16"/>
      <c r="BD3810" s="16"/>
      <c r="BE3810" s="16"/>
      <c r="BF3810" s="16"/>
      <c r="BG3810" s="16"/>
      <c r="BH3810" s="16"/>
      <c r="BI3810" s="16"/>
      <c r="BJ3810" s="16"/>
      <c r="BK3810" s="16"/>
      <c r="BL3810" s="16"/>
      <c r="BM3810" s="16"/>
      <c r="BN3810" s="16"/>
      <c r="BO3810" s="16"/>
      <c r="BP3810" s="16"/>
      <c r="BQ3810" s="16"/>
      <c r="BR3810" s="16"/>
      <c r="BS3810" s="16"/>
      <c r="BT3810" s="16"/>
      <c r="BU3810" s="16"/>
      <c r="BV3810" s="16"/>
      <c r="BW3810" s="16"/>
      <c r="BX3810" s="16"/>
      <c r="BY3810" s="16"/>
      <c r="BZ3810" s="16"/>
      <c r="CA3810" s="16"/>
      <c r="CB3810" s="16"/>
      <c r="CC3810" s="16"/>
      <c r="CD3810" s="16"/>
      <c r="CE3810" s="16"/>
      <c r="CF3810" s="16"/>
      <c r="CG3810" s="16"/>
      <c r="CH3810" s="16"/>
      <c r="CI3810" s="16"/>
      <c r="CJ3810" s="16"/>
      <c r="CK3810" s="16"/>
      <c r="CL3810" s="16"/>
      <c r="CM3810" s="16"/>
      <c r="CN3810" s="16"/>
      <c r="CO3810" s="16"/>
      <c r="CP3810" s="16"/>
      <c r="CQ3810" s="16"/>
      <c r="CR3810" s="16"/>
      <c r="CS3810" s="16"/>
      <c r="CT3810" s="16"/>
      <c r="CU3810" s="16"/>
      <c r="CV3810" s="16"/>
      <c r="CW3810" s="16"/>
      <c r="CX3810" s="16"/>
      <c r="CY3810" s="16"/>
      <c r="CZ3810" s="16"/>
      <c r="DA3810" s="16"/>
      <c r="DB3810" s="16"/>
      <c r="DC3810" s="16"/>
      <c r="DD3810" s="16"/>
      <c r="DE3810" s="16"/>
      <c r="DF3810" s="16"/>
      <c r="DG3810" s="16"/>
      <c r="DH3810" s="16"/>
      <c r="DI3810" s="16"/>
      <c r="DJ3810" s="16"/>
      <c r="DK3810" s="16"/>
      <c r="DL3810" s="16"/>
      <c r="DM3810" s="16"/>
      <c r="DN3810" s="16"/>
      <c r="DO3810" s="16"/>
      <c r="DP3810" s="16"/>
      <c r="DQ3810" s="16"/>
      <c r="DR3810" s="16"/>
      <c r="DS3810" s="16"/>
      <c r="DT3810" s="16"/>
      <c r="DU3810" s="16"/>
      <c r="DV3810" s="16"/>
      <c r="DW3810" s="16"/>
      <c r="DX3810" s="16"/>
      <c r="DY3810" s="16"/>
      <c r="DZ3810" s="16"/>
      <c r="EA3810" s="16"/>
      <c r="EB3810" s="16"/>
      <c r="EC3810" s="16"/>
      <c r="ED3810" s="16"/>
      <c r="EE3810" s="16"/>
      <c r="EF3810" s="16"/>
      <c r="EG3810" s="16"/>
      <c r="EH3810" s="16"/>
      <c r="EI3810" s="16"/>
      <c r="EJ3810" s="16"/>
      <c r="EK3810" s="16"/>
      <c r="EL3810" s="16"/>
      <c r="EM3810" s="16"/>
      <c r="EN3810" s="16"/>
      <c r="EO3810" s="16"/>
      <c r="EP3810" s="16"/>
      <c r="EQ3810" s="16"/>
      <c r="ER3810" s="16"/>
      <c r="ES3810" s="16"/>
      <c r="ET3810" s="16"/>
      <c r="EU3810" s="16"/>
      <c r="EV3810" s="16"/>
      <c r="EW3810" s="16"/>
      <c r="EX3810" s="16"/>
    </row>
    <row r="3811" spans="1:154" x14ac:dyDescent="0.3">
      <c r="A3811" s="9"/>
      <c r="B3811" s="9"/>
      <c r="C3811" s="9"/>
      <c r="D3811" s="9"/>
      <c r="E3811" s="9"/>
      <c r="F3811" s="9"/>
      <c r="G3811" s="9"/>
      <c r="H3811" s="30" t="s">
        <v>476</v>
      </c>
      <c r="I3811" s="10">
        <v>6000</v>
      </c>
      <c r="J3811" s="33">
        <v>200</v>
      </c>
      <c r="K3811" s="34">
        <f>I3811*J3811</f>
        <v>1200000</v>
      </c>
      <c r="L3811" s="9"/>
      <c r="M3811" s="9"/>
      <c r="N3811" s="9"/>
      <c r="O3811" s="9"/>
      <c r="P3811" s="9"/>
      <c r="Q3811" s="10"/>
      <c r="R3811" s="10"/>
      <c r="S3811" s="34"/>
      <c r="T3811" s="9"/>
      <c r="U3811" s="2"/>
      <c r="V3811" s="34"/>
      <c r="W3811" s="34"/>
      <c r="X3811" s="31">
        <f>K3811+W3811</f>
        <v>1200000</v>
      </c>
      <c r="Y3811" s="10"/>
      <c r="Z3811" s="34">
        <v>50000000</v>
      </c>
      <c r="AA3811" s="9">
        <v>0</v>
      </c>
      <c r="AB3811" s="9">
        <v>0</v>
      </c>
      <c r="AC3811" s="33"/>
      <c r="AD3811" s="10"/>
    </row>
    <row r="3812" spans="1:154" s="39" customFormat="1" x14ac:dyDescent="0.3">
      <c r="A3812" s="18"/>
      <c r="B3812" s="18"/>
      <c r="C3812" s="18"/>
      <c r="D3812" s="18"/>
      <c r="E3812" s="18"/>
      <c r="F3812" s="18"/>
      <c r="G3812" s="18"/>
      <c r="H3812" s="19"/>
      <c r="I3812" s="20"/>
      <c r="J3812" s="21"/>
      <c r="K3812" s="20"/>
      <c r="L3812" s="18"/>
      <c r="M3812" s="18"/>
      <c r="N3812" s="18"/>
      <c r="O3812" s="18"/>
      <c r="P3812" s="18"/>
      <c r="Q3812" s="20"/>
      <c r="R3812" s="20"/>
      <c r="S3812" s="20"/>
      <c r="T3812" s="18"/>
      <c r="U3812" s="94"/>
      <c r="V3812" s="23"/>
      <c r="W3812" s="20"/>
      <c r="X3812" s="20"/>
      <c r="Y3812" s="20"/>
      <c r="Z3812" s="20"/>
      <c r="AA3812" s="18"/>
      <c r="AB3812" s="18"/>
      <c r="AC3812" s="21"/>
      <c r="AD3812" s="20"/>
    </row>
    <row r="3813" spans="1:154" x14ac:dyDescent="0.3">
      <c r="A3813" s="29">
        <v>3060</v>
      </c>
      <c r="B3813" s="29" t="s">
        <v>47</v>
      </c>
      <c r="C3813" s="29">
        <v>396</v>
      </c>
      <c r="D3813" s="29">
        <v>7</v>
      </c>
      <c r="E3813" s="29">
        <v>4</v>
      </c>
      <c r="F3813" s="29">
        <v>1</v>
      </c>
      <c r="G3813" s="29">
        <v>69</v>
      </c>
      <c r="H3813" s="25" t="s">
        <v>483</v>
      </c>
      <c r="I3813" s="36">
        <v>1769</v>
      </c>
      <c r="J3813" s="41">
        <v>210</v>
      </c>
      <c r="K3813" s="74">
        <f t="shared" ref="K3813:K3834" si="424">I3813*J3813</f>
        <v>371490</v>
      </c>
      <c r="L3813" s="29">
        <v>1</v>
      </c>
      <c r="M3813" s="29" t="s">
        <v>53</v>
      </c>
      <c r="N3813" s="29" t="s">
        <v>48</v>
      </c>
      <c r="O3813" s="25" t="s">
        <v>477</v>
      </c>
      <c r="P3813" s="29">
        <v>180</v>
      </c>
      <c r="Q3813" s="36">
        <v>100</v>
      </c>
      <c r="R3813" s="36">
        <v>6750</v>
      </c>
      <c r="S3813" s="164">
        <f>P3813*R3813</f>
        <v>1215000</v>
      </c>
      <c r="T3813" s="29">
        <v>11</v>
      </c>
      <c r="U3813" s="185">
        <v>12</v>
      </c>
      <c r="V3813" s="74">
        <f>S3813*U3813/100</f>
        <v>145800</v>
      </c>
      <c r="W3813" s="74">
        <f>S3813-V3813</f>
        <v>1069200</v>
      </c>
      <c r="X3813" s="75">
        <f>K3813+W3813</f>
        <v>1440690</v>
      </c>
      <c r="Y3813" s="74">
        <f>X3813*Q3813/100</f>
        <v>1440690</v>
      </c>
      <c r="Z3813" s="74">
        <v>50000000</v>
      </c>
      <c r="AA3813" s="29">
        <v>0</v>
      </c>
      <c r="AB3813" s="29">
        <v>0</v>
      </c>
      <c r="AC3813" s="41" t="s">
        <v>1549</v>
      </c>
      <c r="AD3813" s="36"/>
    </row>
    <row r="3814" spans="1:154" x14ac:dyDescent="0.3">
      <c r="A3814" s="18"/>
      <c r="B3814" s="18"/>
      <c r="C3814" s="18"/>
      <c r="D3814" s="18"/>
      <c r="E3814" s="18"/>
      <c r="F3814" s="18"/>
      <c r="G3814" s="18"/>
      <c r="H3814" s="19"/>
      <c r="I3814" s="20"/>
      <c r="J3814" s="21"/>
      <c r="K3814" s="20"/>
      <c r="L3814" s="18"/>
      <c r="M3814" s="18"/>
      <c r="N3814" s="18"/>
      <c r="O3814" s="18"/>
      <c r="P3814" s="18"/>
      <c r="Q3814" s="20"/>
      <c r="R3814" s="20"/>
      <c r="S3814" s="20"/>
      <c r="T3814" s="18"/>
      <c r="U3814" s="94"/>
      <c r="V3814" s="23"/>
      <c r="W3814" s="20"/>
      <c r="X3814" s="20"/>
      <c r="Y3814" s="20"/>
      <c r="Z3814" s="20"/>
      <c r="AA3814" s="18"/>
      <c r="AB3814" s="18"/>
      <c r="AC3814" s="58"/>
      <c r="AD3814" s="64"/>
      <c r="AE3814" s="39"/>
      <c r="AF3814" s="39"/>
      <c r="AG3814" s="39"/>
      <c r="AH3814" s="39"/>
      <c r="AI3814" s="39"/>
      <c r="AJ3814" s="39"/>
      <c r="AK3814" s="39"/>
      <c r="AL3814" s="39"/>
      <c r="AM3814" s="39"/>
      <c r="AN3814" s="39"/>
      <c r="AO3814" s="39"/>
      <c r="AP3814" s="39"/>
      <c r="AQ3814" s="39"/>
      <c r="AR3814" s="39"/>
      <c r="AS3814" s="39"/>
      <c r="AT3814" s="39"/>
      <c r="AU3814" s="39"/>
      <c r="AV3814" s="39"/>
      <c r="AW3814" s="39"/>
      <c r="AX3814" s="39"/>
      <c r="AY3814" s="39"/>
      <c r="AZ3814" s="39"/>
      <c r="BA3814" s="39"/>
      <c r="BB3814" s="39"/>
      <c r="BC3814" s="39"/>
      <c r="BD3814" s="39"/>
      <c r="BE3814" s="39"/>
      <c r="BF3814" s="39"/>
      <c r="BG3814" s="39"/>
      <c r="BH3814" s="39"/>
      <c r="BI3814" s="39"/>
      <c r="BJ3814" s="39"/>
      <c r="BK3814" s="39"/>
      <c r="BL3814" s="39"/>
      <c r="BM3814" s="39"/>
      <c r="BN3814" s="39"/>
      <c r="BO3814" s="39"/>
      <c r="BP3814" s="39"/>
      <c r="BQ3814" s="39"/>
      <c r="BR3814" s="39"/>
      <c r="BS3814" s="39"/>
      <c r="BT3814" s="39"/>
      <c r="BU3814" s="39"/>
      <c r="BV3814" s="39"/>
      <c r="BW3814" s="39"/>
      <c r="BX3814" s="39"/>
      <c r="BY3814" s="39"/>
      <c r="BZ3814" s="39"/>
      <c r="CA3814" s="39"/>
      <c r="CB3814" s="39"/>
      <c r="CC3814" s="39"/>
      <c r="CD3814" s="39"/>
      <c r="CE3814" s="39"/>
      <c r="CF3814" s="39"/>
      <c r="CG3814" s="39"/>
      <c r="CH3814" s="39"/>
      <c r="CI3814" s="39"/>
      <c r="CJ3814" s="39"/>
      <c r="CK3814" s="39"/>
      <c r="CL3814" s="39"/>
      <c r="CM3814" s="39"/>
      <c r="CN3814" s="39"/>
      <c r="CO3814" s="39"/>
      <c r="CP3814" s="39"/>
      <c r="CQ3814" s="39"/>
      <c r="CR3814" s="39"/>
      <c r="CS3814" s="39"/>
      <c r="CT3814" s="39"/>
      <c r="CU3814" s="39"/>
      <c r="CV3814" s="39"/>
      <c r="CW3814" s="39"/>
      <c r="CX3814" s="39"/>
      <c r="CY3814" s="39"/>
      <c r="CZ3814" s="39"/>
      <c r="DA3814" s="39"/>
      <c r="DB3814" s="39"/>
      <c r="DC3814" s="39"/>
      <c r="DD3814" s="39"/>
      <c r="DE3814" s="39"/>
      <c r="DF3814" s="39"/>
      <c r="DG3814" s="39"/>
      <c r="DH3814" s="39"/>
      <c r="DI3814" s="39"/>
      <c r="DJ3814" s="39"/>
      <c r="DK3814" s="39"/>
      <c r="DL3814" s="39"/>
      <c r="DM3814" s="39"/>
      <c r="DN3814" s="39"/>
      <c r="DO3814" s="39"/>
      <c r="DP3814" s="39"/>
      <c r="DQ3814" s="39"/>
      <c r="DR3814" s="39"/>
      <c r="DS3814" s="39"/>
      <c r="DT3814" s="39"/>
      <c r="DU3814" s="39"/>
      <c r="DV3814" s="39"/>
      <c r="DW3814" s="39"/>
      <c r="DX3814" s="39"/>
      <c r="DY3814" s="39"/>
      <c r="DZ3814" s="39"/>
      <c r="EA3814" s="39"/>
      <c r="EB3814" s="39"/>
      <c r="EC3814" s="39"/>
      <c r="ED3814" s="39"/>
      <c r="EE3814" s="39"/>
      <c r="EF3814" s="39"/>
      <c r="EG3814" s="39"/>
      <c r="EH3814" s="39"/>
      <c r="EI3814" s="39"/>
      <c r="EJ3814" s="39"/>
      <c r="EK3814" s="39"/>
      <c r="EL3814" s="39"/>
      <c r="EM3814" s="39"/>
      <c r="EN3814" s="39"/>
      <c r="EO3814" s="39"/>
      <c r="EP3814" s="39"/>
      <c r="EQ3814" s="39"/>
      <c r="ER3814" s="39"/>
      <c r="ES3814" s="39"/>
      <c r="ET3814" s="39"/>
      <c r="EU3814" s="39"/>
      <c r="EV3814" s="39"/>
      <c r="EW3814" s="39"/>
      <c r="EX3814" s="39"/>
    </row>
    <row r="3815" spans="1:154" x14ac:dyDescent="0.3">
      <c r="A3815" s="29">
        <v>3061</v>
      </c>
      <c r="B3815" s="29" t="s">
        <v>47</v>
      </c>
      <c r="C3815" s="29">
        <v>4046</v>
      </c>
      <c r="D3815" s="29">
        <v>3</v>
      </c>
      <c r="E3815" s="29">
        <v>4</v>
      </c>
      <c r="F3815" s="29">
        <v>1</v>
      </c>
      <c r="G3815" s="29">
        <v>84</v>
      </c>
      <c r="H3815" s="25" t="s">
        <v>476</v>
      </c>
      <c r="I3815" s="36">
        <v>1784</v>
      </c>
      <c r="J3815" s="41">
        <v>150</v>
      </c>
      <c r="K3815" s="74">
        <f t="shared" si="424"/>
        <v>267600</v>
      </c>
      <c r="L3815" s="29"/>
      <c r="M3815" s="29"/>
      <c r="N3815" s="29"/>
      <c r="O3815" s="29"/>
      <c r="P3815" s="29"/>
      <c r="Q3815" s="36"/>
      <c r="R3815" s="36"/>
      <c r="S3815" s="36"/>
      <c r="T3815" s="29"/>
      <c r="U3815" s="185"/>
      <c r="V3815" s="37"/>
      <c r="W3815" s="36"/>
      <c r="X3815" s="75">
        <f>K3815+W3815</f>
        <v>267600</v>
      </c>
      <c r="Y3815" s="36"/>
      <c r="Z3815" s="74">
        <v>50000000</v>
      </c>
      <c r="AA3815" s="29">
        <v>0</v>
      </c>
      <c r="AB3815" s="29">
        <v>0</v>
      </c>
      <c r="AC3815" s="41" t="s">
        <v>1550</v>
      </c>
      <c r="AD3815" s="36"/>
    </row>
    <row r="3816" spans="1:154" x14ac:dyDescent="0.3">
      <c r="A3816" s="18"/>
      <c r="B3816" s="18"/>
      <c r="C3816" s="18"/>
      <c r="D3816" s="18"/>
      <c r="E3816" s="18"/>
      <c r="F3816" s="18"/>
      <c r="G3816" s="18"/>
      <c r="H3816" s="19"/>
      <c r="I3816" s="20"/>
      <c r="J3816" s="21"/>
      <c r="K3816" s="20"/>
      <c r="L3816" s="18"/>
      <c r="M3816" s="18"/>
      <c r="N3816" s="18"/>
      <c r="O3816" s="18"/>
      <c r="P3816" s="18"/>
      <c r="Q3816" s="20"/>
      <c r="R3816" s="20"/>
      <c r="S3816" s="20"/>
      <c r="T3816" s="18"/>
      <c r="U3816" s="94"/>
      <c r="V3816" s="23"/>
      <c r="W3816" s="20"/>
      <c r="X3816" s="20"/>
      <c r="Y3816" s="20"/>
      <c r="Z3816" s="20"/>
      <c r="AA3816" s="18"/>
      <c r="AB3816" s="18"/>
      <c r="AC3816" s="58"/>
      <c r="AD3816" s="64"/>
      <c r="AE3816" s="39"/>
      <c r="AF3816" s="39"/>
      <c r="AG3816" s="39"/>
      <c r="AH3816" s="39"/>
      <c r="AI3816" s="39"/>
      <c r="AJ3816" s="39"/>
      <c r="AK3816" s="39"/>
      <c r="AL3816" s="39"/>
      <c r="AM3816" s="39"/>
      <c r="AN3816" s="39"/>
      <c r="AO3816" s="39"/>
      <c r="AP3816" s="39"/>
      <c r="AQ3816" s="39"/>
      <c r="AR3816" s="39"/>
      <c r="AS3816" s="39"/>
      <c r="AT3816" s="39"/>
      <c r="AU3816" s="39"/>
      <c r="AV3816" s="39"/>
      <c r="AW3816" s="39"/>
      <c r="AX3816" s="39"/>
      <c r="AY3816" s="39"/>
      <c r="AZ3816" s="39"/>
      <c r="BA3816" s="39"/>
      <c r="BB3816" s="39"/>
      <c r="BC3816" s="39"/>
      <c r="BD3816" s="39"/>
      <c r="BE3816" s="39"/>
      <c r="BF3816" s="39"/>
      <c r="BG3816" s="39"/>
      <c r="BH3816" s="39"/>
      <c r="BI3816" s="39"/>
      <c r="BJ3816" s="39"/>
      <c r="BK3816" s="39"/>
      <c r="BL3816" s="39"/>
      <c r="BM3816" s="39"/>
      <c r="BN3816" s="39"/>
      <c r="BO3816" s="39"/>
      <c r="BP3816" s="39"/>
      <c r="BQ3816" s="39"/>
      <c r="BR3816" s="39"/>
      <c r="BS3816" s="39"/>
      <c r="BT3816" s="39"/>
      <c r="BU3816" s="39"/>
      <c r="BV3816" s="39"/>
      <c r="BW3816" s="39"/>
      <c r="BX3816" s="39"/>
      <c r="BY3816" s="39"/>
      <c r="BZ3816" s="39"/>
      <c r="CA3816" s="39"/>
      <c r="CB3816" s="39"/>
      <c r="CC3816" s="39"/>
      <c r="CD3816" s="39"/>
      <c r="CE3816" s="39"/>
      <c r="CF3816" s="39"/>
      <c r="CG3816" s="39"/>
      <c r="CH3816" s="39"/>
      <c r="CI3816" s="39"/>
      <c r="CJ3816" s="39"/>
      <c r="CK3816" s="39"/>
      <c r="CL3816" s="39"/>
      <c r="CM3816" s="39"/>
      <c r="CN3816" s="39"/>
      <c r="CO3816" s="39"/>
      <c r="CP3816" s="39"/>
      <c r="CQ3816" s="39"/>
      <c r="CR3816" s="39"/>
      <c r="CS3816" s="39"/>
      <c r="CT3816" s="39"/>
      <c r="CU3816" s="39"/>
      <c r="CV3816" s="39"/>
      <c r="CW3816" s="39"/>
      <c r="CX3816" s="39"/>
      <c r="CY3816" s="39"/>
      <c r="CZ3816" s="39"/>
      <c r="DA3816" s="39"/>
      <c r="DB3816" s="39"/>
      <c r="DC3816" s="39"/>
      <c r="DD3816" s="39"/>
      <c r="DE3816" s="39"/>
      <c r="DF3816" s="39"/>
      <c r="DG3816" s="39"/>
      <c r="DH3816" s="39"/>
      <c r="DI3816" s="39"/>
      <c r="DJ3816" s="39"/>
      <c r="DK3816" s="39"/>
      <c r="DL3816" s="39"/>
      <c r="DM3816" s="39"/>
      <c r="DN3816" s="39"/>
      <c r="DO3816" s="39"/>
      <c r="DP3816" s="39"/>
      <c r="DQ3816" s="39"/>
      <c r="DR3816" s="39"/>
      <c r="DS3816" s="39"/>
      <c r="DT3816" s="39"/>
      <c r="DU3816" s="39"/>
      <c r="DV3816" s="39"/>
      <c r="DW3816" s="39"/>
      <c r="DX3816" s="39"/>
      <c r="DY3816" s="39"/>
      <c r="DZ3816" s="39"/>
      <c r="EA3816" s="39"/>
      <c r="EB3816" s="39"/>
      <c r="EC3816" s="39"/>
      <c r="ED3816" s="39"/>
      <c r="EE3816" s="39"/>
      <c r="EF3816" s="39"/>
      <c r="EG3816" s="39"/>
      <c r="EH3816" s="39"/>
      <c r="EI3816" s="39"/>
      <c r="EJ3816" s="39"/>
      <c r="EK3816" s="39"/>
      <c r="EL3816" s="39"/>
      <c r="EM3816" s="39"/>
      <c r="EN3816" s="39"/>
      <c r="EO3816" s="39"/>
      <c r="EP3816" s="39"/>
      <c r="EQ3816" s="39"/>
      <c r="ER3816" s="39"/>
      <c r="ES3816" s="39"/>
      <c r="ET3816" s="39"/>
      <c r="EU3816" s="39"/>
      <c r="EV3816" s="39"/>
      <c r="EW3816" s="39"/>
      <c r="EX3816" s="39"/>
    </row>
    <row r="3817" spans="1:154" s="39" customFormat="1" x14ac:dyDescent="0.3">
      <c r="A3817" s="29">
        <v>3062</v>
      </c>
      <c r="B3817" s="29" t="s">
        <v>47</v>
      </c>
      <c r="C3817" s="29">
        <v>3399</v>
      </c>
      <c r="D3817" s="29">
        <v>4</v>
      </c>
      <c r="E3817" s="29">
        <v>3</v>
      </c>
      <c r="F3817" s="29">
        <v>2</v>
      </c>
      <c r="G3817" s="29">
        <v>30</v>
      </c>
      <c r="H3817" s="25" t="s">
        <v>476</v>
      </c>
      <c r="I3817" s="36">
        <v>1430</v>
      </c>
      <c r="J3817" s="41">
        <v>200</v>
      </c>
      <c r="K3817" s="74">
        <f t="shared" si="424"/>
        <v>286000</v>
      </c>
      <c r="L3817" s="29"/>
      <c r="M3817" s="29"/>
      <c r="N3817" s="29"/>
      <c r="O3817" s="29"/>
      <c r="P3817" s="29"/>
      <c r="Q3817" s="36"/>
      <c r="R3817" s="36"/>
      <c r="S3817" s="36"/>
      <c r="T3817" s="29"/>
      <c r="U3817" s="185"/>
      <c r="V3817" s="37"/>
      <c r="W3817" s="36"/>
      <c r="X3817" s="75">
        <f>K3817+W3817</f>
        <v>286000</v>
      </c>
      <c r="Y3817" s="36"/>
      <c r="Z3817" s="74">
        <v>50000000</v>
      </c>
      <c r="AA3817" s="29">
        <v>0</v>
      </c>
      <c r="AB3817" s="29">
        <v>0</v>
      </c>
      <c r="AC3817" s="41" t="s">
        <v>1551</v>
      </c>
      <c r="AD3817" s="36"/>
      <c r="AE3817" s="16"/>
      <c r="AF3817" s="16"/>
      <c r="AG3817" s="16"/>
      <c r="AH3817" s="16"/>
      <c r="AI3817" s="16"/>
      <c r="AJ3817" s="16"/>
      <c r="AK3817" s="16"/>
      <c r="AL3817" s="16"/>
      <c r="AM3817" s="16"/>
      <c r="AN3817" s="16"/>
      <c r="AO3817" s="16"/>
      <c r="AP3817" s="16"/>
      <c r="AQ3817" s="16"/>
      <c r="AR3817" s="16"/>
      <c r="AS3817" s="16"/>
      <c r="AT3817" s="16"/>
      <c r="AU3817" s="16"/>
      <c r="AV3817" s="16"/>
      <c r="AW3817" s="16"/>
      <c r="AX3817" s="16"/>
      <c r="AY3817" s="16"/>
      <c r="AZ3817" s="16"/>
      <c r="BA3817" s="16"/>
      <c r="BB3817" s="16"/>
      <c r="BC3817" s="16"/>
      <c r="BD3817" s="16"/>
      <c r="BE3817" s="16"/>
      <c r="BF3817" s="16"/>
      <c r="BG3817" s="16"/>
      <c r="BH3817" s="16"/>
      <c r="BI3817" s="16"/>
      <c r="BJ3817" s="16"/>
      <c r="BK3817" s="16"/>
      <c r="BL3817" s="16"/>
      <c r="BM3817" s="16"/>
      <c r="BN3817" s="16"/>
      <c r="BO3817" s="16"/>
      <c r="BP3817" s="16"/>
      <c r="BQ3817" s="16"/>
      <c r="BR3817" s="16"/>
      <c r="BS3817" s="16"/>
      <c r="BT3817" s="16"/>
      <c r="BU3817" s="16"/>
      <c r="BV3817" s="16"/>
      <c r="BW3817" s="16"/>
      <c r="BX3817" s="16"/>
      <c r="BY3817" s="16"/>
      <c r="BZ3817" s="16"/>
      <c r="CA3817" s="16"/>
      <c r="CB3817" s="16"/>
      <c r="CC3817" s="16"/>
      <c r="CD3817" s="16"/>
      <c r="CE3817" s="16"/>
      <c r="CF3817" s="16"/>
      <c r="CG3817" s="16"/>
      <c r="CH3817" s="16"/>
      <c r="CI3817" s="16"/>
      <c r="CJ3817" s="16"/>
      <c r="CK3817" s="16"/>
      <c r="CL3817" s="16"/>
      <c r="CM3817" s="16"/>
      <c r="CN3817" s="16"/>
      <c r="CO3817" s="16"/>
      <c r="CP3817" s="16"/>
      <c r="CQ3817" s="16"/>
      <c r="CR3817" s="16"/>
      <c r="CS3817" s="16"/>
      <c r="CT3817" s="16"/>
      <c r="CU3817" s="16"/>
      <c r="CV3817" s="16"/>
      <c r="CW3817" s="16"/>
      <c r="CX3817" s="16"/>
      <c r="CY3817" s="16"/>
      <c r="CZ3817" s="16"/>
      <c r="DA3817" s="16"/>
      <c r="DB3817" s="16"/>
      <c r="DC3817" s="16"/>
      <c r="DD3817" s="16"/>
      <c r="DE3817" s="16"/>
      <c r="DF3817" s="16"/>
      <c r="DG3817" s="16"/>
      <c r="DH3817" s="16"/>
      <c r="DI3817" s="16"/>
      <c r="DJ3817" s="16"/>
      <c r="DK3817" s="16"/>
      <c r="DL3817" s="16"/>
      <c r="DM3817" s="16"/>
      <c r="DN3817" s="16"/>
      <c r="DO3817" s="16"/>
      <c r="DP3817" s="16"/>
      <c r="DQ3817" s="16"/>
      <c r="DR3817" s="16"/>
      <c r="DS3817" s="16"/>
      <c r="DT3817" s="16"/>
      <c r="DU3817" s="16"/>
      <c r="DV3817" s="16"/>
      <c r="DW3817" s="16"/>
      <c r="DX3817" s="16"/>
      <c r="DY3817" s="16"/>
      <c r="DZ3817" s="16"/>
      <c r="EA3817" s="16"/>
      <c r="EB3817" s="16"/>
      <c r="EC3817" s="16"/>
      <c r="ED3817" s="16"/>
      <c r="EE3817" s="16"/>
      <c r="EF3817" s="16"/>
      <c r="EG3817" s="16"/>
      <c r="EH3817" s="16"/>
      <c r="EI3817" s="16"/>
      <c r="EJ3817" s="16"/>
      <c r="EK3817" s="16"/>
      <c r="EL3817" s="16"/>
      <c r="EM3817" s="16"/>
      <c r="EN3817" s="16"/>
      <c r="EO3817" s="16"/>
      <c r="EP3817" s="16"/>
      <c r="EQ3817" s="16"/>
      <c r="ER3817" s="16"/>
      <c r="ES3817" s="16"/>
      <c r="ET3817" s="16"/>
      <c r="EU3817" s="16"/>
      <c r="EV3817" s="16"/>
      <c r="EW3817" s="16"/>
      <c r="EX3817" s="16"/>
    </row>
    <row r="3818" spans="1:154" x14ac:dyDescent="0.3">
      <c r="A3818" s="18"/>
      <c r="B3818" s="18"/>
      <c r="C3818" s="18"/>
      <c r="D3818" s="18"/>
      <c r="E3818" s="18"/>
      <c r="F3818" s="18"/>
      <c r="G3818" s="18"/>
      <c r="H3818" s="19"/>
      <c r="I3818" s="20"/>
      <c r="J3818" s="21"/>
      <c r="K3818" s="20"/>
      <c r="L3818" s="18"/>
      <c r="M3818" s="18"/>
      <c r="N3818" s="18"/>
      <c r="O3818" s="18"/>
      <c r="P3818" s="18"/>
      <c r="Q3818" s="20"/>
      <c r="R3818" s="20"/>
      <c r="S3818" s="20"/>
      <c r="T3818" s="18"/>
      <c r="U3818" s="94"/>
      <c r="V3818" s="23"/>
      <c r="W3818" s="20"/>
      <c r="X3818" s="20"/>
      <c r="Y3818" s="20"/>
      <c r="Z3818" s="20"/>
      <c r="AA3818" s="18"/>
      <c r="AB3818" s="18"/>
      <c r="AC3818" s="58"/>
      <c r="AD3818" s="64"/>
      <c r="AE3818" s="39"/>
      <c r="AF3818" s="39"/>
      <c r="AG3818" s="39"/>
      <c r="AH3818" s="39"/>
      <c r="AI3818" s="39"/>
      <c r="AJ3818" s="39"/>
      <c r="AK3818" s="39"/>
      <c r="AL3818" s="39"/>
      <c r="AM3818" s="39"/>
      <c r="AN3818" s="39"/>
      <c r="AO3818" s="39"/>
      <c r="AP3818" s="39"/>
      <c r="AQ3818" s="39"/>
      <c r="AR3818" s="39"/>
      <c r="AS3818" s="39"/>
      <c r="AT3818" s="39"/>
      <c r="AU3818" s="39"/>
      <c r="AV3818" s="39"/>
      <c r="AW3818" s="39"/>
      <c r="AX3818" s="39"/>
      <c r="AY3818" s="39"/>
      <c r="AZ3818" s="39"/>
      <c r="BA3818" s="39"/>
      <c r="BB3818" s="39"/>
      <c r="BC3818" s="39"/>
      <c r="BD3818" s="39"/>
      <c r="BE3818" s="39"/>
      <c r="BF3818" s="39"/>
      <c r="BG3818" s="39"/>
      <c r="BH3818" s="39"/>
      <c r="BI3818" s="39"/>
      <c r="BJ3818" s="39"/>
      <c r="BK3818" s="39"/>
      <c r="BL3818" s="39"/>
      <c r="BM3818" s="39"/>
      <c r="BN3818" s="39"/>
      <c r="BO3818" s="39"/>
      <c r="BP3818" s="39"/>
      <c r="BQ3818" s="39"/>
      <c r="BR3818" s="39"/>
      <c r="BS3818" s="39"/>
      <c r="BT3818" s="39"/>
      <c r="BU3818" s="39"/>
      <c r="BV3818" s="39"/>
      <c r="BW3818" s="39"/>
      <c r="BX3818" s="39"/>
      <c r="BY3818" s="39"/>
      <c r="BZ3818" s="39"/>
      <c r="CA3818" s="39"/>
      <c r="CB3818" s="39"/>
      <c r="CC3818" s="39"/>
      <c r="CD3818" s="39"/>
      <c r="CE3818" s="39"/>
      <c r="CF3818" s="39"/>
      <c r="CG3818" s="39"/>
      <c r="CH3818" s="39"/>
      <c r="CI3818" s="39"/>
      <c r="CJ3818" s="39"/>
      <c r="CK3818" s="39"/>
      <c r="CL3818" s="39"/>
      <c r="CM3818" s="39"/>
      <c r="CN3818" s="39"/>
      <c r="CO3818" s="39"/>
      <c r="CP3818" s="39"/>
      <c r="CQ3818" s="39"/>
      <c r="CR3818" s="39"/>
      <c r="CS3818" s="39"/>
      <c r="CT3818" s="39"/>
      <c r="CU3818" s="39"/>
      <c r="CV3818" s="39"/>
      <c r="CW3818" s="39"/>
      <c r="CX3818" s="39"/>
      <c r="CY3818" s="39"/>
      <c r="CZ3818" s="39"/>
      <c r="DA3818" s="39"/>
      <c r="DB3818" s="39"/>
      <c r="DC3818" s="39"/>
      <c r="DD3818" s="39"/>
      <c r="DE3818" s="39"/>
      <c r="DF3818" s="39"/>
      <c r="DG3818" s="39"/>
      <c r="DH3818" s="39"/>
      <c r="DI3818" s="39"/>
      <c r="DJ3818" s="39"/>
      <c r="DK3818" s="39"/>
      <c r="DL3818" s="39"/>
      <c r="DM3818" s="39"/>
      <c r="DN3818" s="39"/>
      <c r="DO3818" s="39"/>
      <c r="DP3818" s="39"/>
      <c r="DQ3818" s="39"/>
      <c r="DR3818" s="39"/>
      <c r="DS3818" s="39"/>
      <c r="DT3818" s="39"/>
      <c r="DU3818" s="39"/>
      <c r="DV3818" s="39"/>
      <c r="DW3818" s="39"/>
      <c r="DX3818" s="39"/>
      <c r="DY3818" s="39"/>
      <c r="DZ3818" s="39"/>
      <c r="EA3818" s="39"/>
      <c r="EB3818" s="39"/>
      <c r="EC3818" s="39"/>
      <c r="ED3818" s="39"/>
      <c r="EE3818" s="39"/>
      <c r="EF3818" s="39"/>
      <c r="EG3818" s="39"/>
      <c r="EH3818" s="39"/>
      <c r="EI3818" s="39"/>
      <c r="EJ3818" s="39"/>
      <c r="EK3818" s="39"/>
      <c r="EL3818" s="39"/>
      <c r="EM3818" s="39"/>
      <c r="EN3818" s="39"/>
      <c r="EO3818" s="39"/>
      <c r="EP3818" s="39"/>
      <c r="EQ3818" s="39"/>
      <c r="ER3818" s="39"/>
      <c r="ES3818" s="39"/>
      <c r="ET3818" s="39"/>
      <c r="EU3818" s="39"/>
      <c r="EV3818" s="39"/>
      <c r="EW3818" s="39"/>
      <c r="EX3818" s="39"/>
    </row>
    <row r="3819" spans="1:154" s="39" customFormat="1" x14ac:dyDescent="0.3">
      <c r="A3819" s="29">
        <v>3063</v>
      </c>
      <c r="B3819" s="29" t="s">
        <v>47</v>
      </c>
      <c r="C3819" s="29">
        <v>411</v>
      </c>
      <c r="D3819" s="29">
        <v>8</v>
      </c>
      <c r="E3819" s="29">
        <v>2</v>
      </c>
      <c r="F3819" s="29">
        <v>2</v>
      </c>
      <c r="G3819" s="29">
        <v>5</v>
      </c>
      <c r="H3819" s="25" t="s">
        <v>476</v>
      </c>
      <c r="I3819" s="36">
        <v>1005</v>
      </c>
      <c r="J3819" s="41">
        <v>290</v>
      </c>
      <c r="K3819" s="74">
        <f t="shared" si="424"/>
        <v>291450</v>
      </c>
      <c r="L3819" s="29"/>
      <c r="M3819" s="29"/>
      <c r="N3819" s="29"/>
      <c r="O3819" s="29"/>
      <c r="P3819" s="29"/>
      <c r="Q3819" s="36"/>
      <c r="R3819" s="36"/>
      <c r="S3819" s="36"/>
      <c r="T3819" s="29"/>
      <c r="U3819" s="185"/>
      <c r="V3819" s="37"/>
      <c r="W3819" s="36"/>
      <c r="X3819" s="75">
        <f>K3819+W3819</f>
        <v>291450</v>
      </c>
      <c r="Y3819" s="36"/>
      <c r="Z3819" s="74">
        <v>50000000</v>
      </c>
      <c r="AA3819" s="29">
        <v>0</v>
      </c>
      <c r="AB3819" s="29">
        <v>0</v>
      </c>
      <c r="AC3819" s="41" t="s">
        <v>1552</v>
      </c>
      <c r="AD3819" s="36"/>
      <c r="AE3819" s="16"/>
      <c r="AF3819" s="16"/>
      <c r="AG3819" s="16"/>
      <c r="AH3819" s="16"/>
      <c r="AI3819" s="16"/>
      <c r="AJ3819" s="16"/>
      <c r="AK3819" s="16"/>
      <c r="AL3819" s="16"/>
      <c r="AM3819" s="16"/>
      <c r="AN3819" s="16"/>
      <c r="AO3819" s="16"/>
      <c r="AP3819" s="16"/>
      <c r="AQ3819" s="16"/>
      <c r="AR3819" s="16"/>
      <c r="AS3819" s="16"/>
      <c r="AT3819" s="16"/>
      <c r="AU3819" s="16"/>
      <c r="AV3819" s="16"/>
      <c r="AW3819" s="16"/>
      <c r="AX3819" s="16"/>
      <c r="AY3819" s="16"/>
      <c r="AZ3819" s="16"/>
      <c r="BA3819" s="16"/>
      <c r="BB3819" s="16"/>
      <c r="BC3819" s="16"/>
      <c r="BD3819" s="16"/>
      <c r="BE3819" s="16"/>
      <c r="BF3819" s="16"/>
      <c r="BG3819" s="16"/>
      <c r="BH3819" s="16"/>
      <c r="BI3819" s="16"/>
      <c r="BJ3819" s="16"/>
      <c r="BK3819" s="16"/>
      <c r="BL3819" s="16"/>
      <c r="BM3819" s="16"/>
      <c r="BN3819" s="16"/>
      <c r="BO3819" s="16"/>
      <c r="BP3819" s="16"/>
      <c r="BQ3819" s="16"/>
      <c r="BR3819" s="16"/>
      <c r="BS3819" s="16"/>
      <c r="BT3819" s="16"/>
      <c r="BU3819" s="16"/>
      <c r="BV3819" s="16"/>
      <c r="BW3819" s="16"/>
      <c r="BX3819" s="16"/>
      <c r="BY3819" s="16"/>
      <c r="BZ3819" s="16"/>
      <c r="CA3819" s="16"/>
      <c r="CB3819" s="16"/>
      <c r="CC3819" s="16"/>
      <c r="CD3819" s="16"/>
      <c r="CE3819" s="16"/>
      <c r="CF3819" s="16"/>
      <c r="CG3819" s="16"/>
      <c r="CH3819" s="16"/>
      <c r="CI3819" s="16"/>
      <c r="CJ3819" s="16"/>
      <c r="CK3819" s="16"/>
      <c r="CL3819" s="16"/>
      <c r="CM3819" s="16"/>
      <c r="CN3819" s="16"/>
      <c r="CO3819" s="16"/>
      <c r="CP3819" s="16"/>
      <c r="CQ3819" s="16"/>
      <c r="CR3819" s="16"/>
      <c r="CS3819" s="16"/>
      <c r="CT3819" s="16"/>
      <c r="CU3819" s="16"/>
      <c r="CV3819" s="16"/>
      <c r="CW3819" s="16"/>
      <c r="CX3819" s="16"/>
      <c r="CY3819" s="16"/>
      <c r="CZ3819" s="16"/>
      <c r="DA3819" s="16"/>
      <c r="DB3819" s="16"/>
      <c r="DC3819" s="16"/>
      <c r="DD3819" s="16"/>
      <c r="DE3819" s="16"/>
      <c r="DF3819" s="16"/>
      <c r="DG3819" s="16"/>
      <c r="DH3819" s="16"/>
      <c r="DI3819" s="16"/>
      <c r="DJ3819" s="16"/>
      <c r="DK3819" s="16"/>
      <c r="DL3819" s="16"/>
      <c r="DM3819" s="16"/>
      <c r="DN3819" s="16"/>
      <c r="DO3819" s="16"/>
      <c r="DP3819" s="16"/>
      <c r="DQ3819" s="16"/>
      <c r="DR3819" s="16"/>
      <c r="DS3819" s="16"/>
      <c r="DT3819" s="16"/>
      <c r="DU3819" s="16"/>
      <c r="DV3819" s="16"/>
      <c r="DW3819" s="16"/>
      <c r="DX3819" s="16"/>
      <c r="DY3819" s="16"/>
      <c r="DZ3819" s="16"/>
      <c r="EA3819" s="16"/>
      <c r="EB3819" s="16"/>
      <c r="EC3819" s="16"/>
      <c r="ED3819" s="16"/>
      <c r="EE3819" s="16"/>
      <c r="EF3819" s="16"/>
      <c r="EG3819" s="16"/>
      <c r="EH3819" s="16"/>
      <c r="EI3819" s="16"/>
      <c r="EJ3819" s="16"/>
      <c r="EK3819" s="16"/>
      <c r="EL3819" s="16"/>
      <c r="EM3819" s="16"/>
      <c r="EN3819" s="16"/>
      <c r="EO3819" s="16"/>
      <c r="EP3819" s="16"/>
      <c r="EQ3819" s="16"/>
      <c r="ER3819" s="16"/>
      <c r="ES3819" s="16"/>
      <c r="ET3819" s="16"/>
      <c r="EU3819" s="16"/>
      <c r="EV3819" s="16"/>
      <c r="EW3819" s="16"/>
      <c r="EX3819" s="16"/>
    </row>
    <row r="3820" spans="1:154" x14ac:dyDescent="0.3">
      <c r="A3820" s="18"/>
      <c r="B3820" s="18"/>
      <c r="C3820" s="18"/>
      <c r="D3820" s="18"/>
      <c r="E3820" s="18"/>
      <c r="F3820" s="18"/>
      <c r="G3820" s="18"/>
      <c r="H3820" s="19"/>
      <c r="I3820" s="20"/>
      <c r="J3820" s="21"/>
      <c r="K3820" s="20"/>
      <c r="L3820" s="18"/>
      <c r="M3820" s="18"/>
      <c r="N3820" s="18"/>
      <c r="O3820" s="18"/>
      <c r="P3820" s="18"/>
      <c r="Q3820" s="20"/>
      <c r="R3820" s="20"/>
      <c r="S3820" s="20"/>
      <c r="T3820" s="18"/>
      <c r="U3820" s="94"/>
      <c r="V3820" s="23"/>
      <c r="W3820" s="20"/>
      <c r="X3820" s="20"/>
      <c r="Y3820" s="20"/>
      <c r="Z3820" s="20"/>
      <c r="AA3820" s="18"/>
      <c r="AB3820" s="18"/>
      <c r="AC3820" s="58"/>
      <c r="AD3820" s="64"/>
      <c r="AE3820" s="39"/>
      <c r="AF3820" s="39"/>
      <c r="AG3820" s="39"/>
      <c r="AH3820" s="39"/>
      <c r="AI3820" s="39"/>
      <c r="AJ3820" s="39"/>
      <c r="AK3820" s="39"/>
      <c r="AL3820" s="39"/>
      <c r="AM3820" s="39"/>
      <c r="AN3820" s="39"/>
      <c r="AO3820" s="39"/>
      <c r="AP3820" s="39"/>
      <c r="AQ3820" s="39"/>
      <c r="AR3820" s="39"/>
      <c r="AS3820" s="39"/>
      <c r="AT3820" s="39"/>
      <c r="AU3820" s="39"/>
      <c r="AV3820" s="39"/>
      <c r="AW3820" s="39"/>
      <c r="AX3820" s="39"/>
      <c r="AY3820" s="39"/>
      <c r="AZ3820" s="39"/>
      <c r="BA3820" s="39"/>
      <c r="BB3820" s="39"/>
      <c r="BC3820" s="39"/>
      <c r="BD3820" s="39"/>
      <c r="BE3820" s="39"/>
      <c r="BF3820" s="39"/>
      <c r="BG3820" s="39"/>
      <c r="BH3820" s="39"/>
      <c r="BI3820" s="39"/>
      <c r="BJ3820" s="39"/>
      <c r="BK3820" s="39"/>
      <c r="BL3820" s="39"/>
      <c r="BM3820" s="39"/>
      <c r="BN3820" s="39"/>
      <c r="BO3820" s="39"/>
      <c r="BP3820" s="39"/>
      <c r="BQ3820" s="39"/>
      <c r="BR3820" s="39"/>
      <c r="BS3820" s="39"/>
      <c r="BT3820" s="39"/>
      <c r="BU3820" s="39"/>
      <c r="BV3820" s="39"/>
      <c r="BW3820" s="39"/>
      <c r="BX3820" s="39"/>
      <c r="BY3820" s="39"/>
      <c r="BZ3820" s="39"/>
      <c r="CA3820" s="39"/>
      <c r="CB3820" s="39"/>
      <c r="CC3820" s="39"/>
      <c r="CD3820" s="39"/>
      <c r="CE3820" s="39"/>
      <c r="CF3820" s="39"/>
      <c r="CG3820" s="39"/>
      <c r="CH3820" s="39"/>
      <c r="CI3820" s="39"/>
      <c r="CJ3820" s="39"/>
      <c r="CK3820" s="39"/>
      <c r="CL3820" s="39"/>
      <c r="CM3820" s="39"/>
      <c r="CN3820" s="39"/>
      <c r="CO3820" s="39"/>
      <c r="CP3820" s="39"/>
      <c r="CQ3820" s="39"/>
      <c r="CR3820" s="39"/>
      <c r="CS3820" s="39"/>
      <c r="CT3820" s="39"/>
      <c r="CU3820" s="39"/>
      <c r="CV3820" s="39"/>
      <c r="CW3820" s="39"/>
      <c r="CX3820" s="39"/>
      <c r="CY3820" s="39"/>
      <c r="CZ3820" s="39"/>
      <c r="DA3820" s="39"/>
      <c r="DB3820" s="39"/>
      <c r="DC3820" s="39"/>
      <c r="DD3820" s="39"/>
      <c r="DE3820" s="39"/>
      <c r="DF3820" s="39"/>
      <c r="DG3820" s="39"/>
      <c r="DH3820" s="39"/>
      <c r="DI3820" s="39"/>
      <c r="DJ3820" s="39"/>
      <c r="DK3820" s="39"/>
      <c r="DL3820" s="39"/>
      <c r="DM3820" s="39"/>
      <c r="DN3820" s="39"/>
      <c r="DO3820" s="39"/>
      <c r="DP3820" s="39"/>
      <c r="DQ3820" s="39"/>
      <c r="DR3820" s="39"/>
      <c r="DS3820" s="39"/>
      <c r="DT3820" s="39"/>
      <c r="DU3820" s="39"/>
      <c r="DV3820" s="39"/>
      <c r="DW3820" s="39"/>
      <c r="DX3820" s="39"/>
      <c r="DY3820" s="39"/>
      <c r="DZ3820" s="39"/>
      <c r="EA3820" s="39"/>
      <c r="EB3820" s="39"/>
      <c r="EC3820" s="39"/>
      <c r="ED3820" s="39"/>
      <c r="EE3820" s="39"/>
      <c r="EF3820" s="39"/>
      <c r="EG3820" s="39"/>
      <c r="EH3820" s="39"/>
      <c r="EI3820" s="39"/>
      <c r="EJ3820" s="39"/>
      <c r="EK3820" s="39"/>
      <c r="EL3820" s="39"/>
      <c r="EM3820" s="39"/>
      <c r="EN3820" s="39"/>
      <c r="EO3820" s="39"/>
      <c r="EP3820" s="39"/>
      <c r="EQ3820" s="39"/>
      <c r="ER3820" s="39"/>
      <c r="ES3820" s="39"/>
      <c r="ET3820" s="39"/>
      <c r="EU3820" s="39"/>
      <c r="EV3820" s="39"/>
      <c r="EW3820" s="39"/>
      <c r="EX3820" s="39"/>
    </row>
    <row r="3821" spans="1:154" s="39" customFormat="1" x14ac:dyDescent="0.3">
      <c r="A3821" s="29">
        <v>3064</v>
      </c>
      <c r="B3821" s="29" t="s">
        <v>47</v>
      </c>
      <c r="C3821" s="29">
        <v>971</v>
      </c>
      <c r="D3821" s="29">
        <v>1</v>
      </c>
      <c r="E3821" s="29">
        <v>13</v>
      </c>
      <c r="F3821" s="29">
        <v>1</v>
      </c>
      <c r="G3821" s="29">
        <v>19</v>
      </c>
      <c r="H3821" s="25" t="s">
        <v>476</v>
      </c>
      <c r="I3821" s="36">
        <v>5319</v>
      </c>
      <c r="J3821" s="41">
        <v>150</v>
      </c>
      <c r="K3821" s="74">
        <f t="shared" si="424"/>
        <v>797850</v>
      </c>
      <c r="L3821" s="29"/>
      <c r="M3821" s="29"/>
      <c r="N3821" s="29"/>
      <c r="O3821" s="29"/>
      <c r="P3821" s="29"/>
      <c r="Q3821" s="36"/>
      <c r="R3821" s="36"/>
      <c r="S3821" s="36"/>
      <c r="T3821" s="29"/>
      <c r="U3821" s="185"/>
      <c r="V3821" s="37"/>
      <c r="W3821" s="36"/>
      <c r="X3821" s="75">
        <f t="shared" ref="X3821:X3834" si="425">K3821+W3821</f>
        <v>797850</v>
      </c>
      <c r="Y3821" s="36"/>
      <c r="Z3821" s="74">
        <v>50000000</v>
      </c>
      <c r="AA3821" s="29">
        <v>0</v>
      </c>
      <c r="AB3821" s="29">
        <v>0</v>
      </c>
      <c r="AC3821" s="41" t="s">
        <v>1553</v>
      </c>
      <c r="AD3821" s="36"/>
      <c r="AE3821" s="16"/>
      <c r="AF3821" s="16"/>
      <c r="AG3821" s="16"/>
      <c r="AH3821" s="16"/>
      <c r="AI3821" s="16"/>
      <c r="AJ3821" s="16"/>
      <c r="AK3821" s="16"/>
      <c r="AL3821" s="16"/>
      <c r="AM3821" s="16"/>
      <c r="AN3821" s="16"/>
      <c r="AO3821" s="16"/>
      <c r="AP3821" s="16"/>
      <c r="AQ3821" s="16"/>
      <c r="AR3821" s="16"/>
      <c r="AS3821" s="16"/>
      <c r="AT3821" s="16"/>
      <c r="AU3821" s="16"/>
      <c r="AV3821" s="16"/>
      <c r="AW3821" s="16"/>
      <c r="AX3821" s="16"/>
      <c r="AY3821" s="16"/>
      <c r="AZ3821" s="16"/>
      <c r="BA3821" s="16"/>
      <c r="BB3821" s="16"/>
      <c r="BC3821" s="16"/>
      <c r="BD3821" s="16"/>
      <c r="BE3821" s="16"/>
      <c r="BF3821" s="16"/>
      <c r="BG3821" s="16"/>
      <c r="BH3821" s="16"/>
      <c r="BI3821" s="16"/>
      <c r="BJ3821" s="16"/>
      <c r="BK3821" s="16"/>
      <c r="BL3821" s="16"/>
      <c r="BM3821" s="16"/>
      <c r="BN3821" s="16"/>
      <c r="BO3821" s="16"/>
      <c r="BP3821" s="16"/>
      <c r="BQ3821" s="16"/>
      <c r="BR3821" s="16"/>
      <c r="BS3821" s="16"/>
      <c r="BT3821" s="16"/>
      <c r="BU3821" s="16"/>
      <c r="BV3821" s="16"/>
      <c r="BW3821" s="16"/>
      <c r="BX3821" s="16"/>
      <c r="BY3821" s="16"/>
      <c r="BZ3821" s="16"/>
      <c r="CA3821" s="16"/>
      <c r="CB3821" s="16"/>
      <c r="CC3821" s="16"/>
      <c r="CD3821" s="16"/>
      <c r="CE3821" s="16"/>
      <c r="CF3821" s="16"/>
      <c r="CG3821" s="16"/>
      <c r="CH3821" s="16"/>
      <c r="CI3821" s="16"/>
      <c r="CJ3821" s="16"/>
      <c r="CK3821" s="16"/>
      <c r="CL3821" s="16"/>
      <c r="CM3821" s="16"/>
      <c r="CN3821" s="16"/>
      <c r="CO3821" s="16"/>
      <c r="CP3821" s="16"/>
      <c r="CQ3821" s="16"/>
      <c r="CR3821" s="16"/>
      <c r="CS3821" s="16"/>
      <c r="CT3821" s="16"/>
      <c r="CU3821" s="16"/>
      <c r="CV3821" s="16"/>
      <c r="CW3821" s="16"/>
      <c r="CX3821" s="16"/>
      <c r="CY3821" s="16"/>
      <c r="CZ3821" s="16"/>
      <c r="DA3821" s="16"/>
      <c r="DB3821" s="16"/>
      <c r="DC3821" s="16"/>
      <c r="DD3821" s="16"/>
      <c r="DE3821" s="16"/>
      <c r="DF3821" s="16"/>
      <c r="DG3821" s="16"/>
      <c r="DH3821" s="16"/>
      <c r="DI3821" s="16"/>
      <c r="DJ3821" s="16"/>
      <c r="DK3821" s="16"/>
      <c r="DL3821" s="16"/>
      <c r="DM3821" s="16"/>
      <c r="DN3821" s="16"/>
      <c r="DO3821" s="16"/>
      <c r="DP3821" s="16"/>
      <c r="DQ3821" s="16"/>
      <c r="DR3821" s="16"/>
      <c r="DS3821" s="16"/>
      <c r="DT3821" s="16"/>
      <c r="DU3821" s="16"/>
      <c r="DV3821" s="16"/>
      <c r="DW3821" s="16"/>
      <c r="DX3821" s="16"/>
      <c r="DY3821" s="16"/>
      <c r="DZ3821" s="16"/>
      <c r="EA3821" s="16"/>
      <c r="EB3821" s="16"/>
      <c r="EC3821" s="16"/>
      <c r="ED3821" s="16"/>
      <c r="EE3821" s="16"/>
      <c r="EF3821" s="16"/>
      <c r="EG3821" s="16"/>
      <c r="EH3821" s="16"/>
      <c r="EI3821" s="16"/>
      <c r="EJ3821" s="16"/>
      <c r="EK3821" s="16"/>
      <c r="EL3821" s="16"/>
      <c r="EM3821" s="16"/>
      <c r="EN3821" s="16"/>
      <c r="EO3821" s="16"/>
      <c r="EP3821" s="16"/>
      <c r="EQ3821" s="16"/>
      <c r="ER3821" s="16"/>
      <c r="ES3821" s="16"/>
      <c r="ET3821" s="16"/>
      <c r="EU3821" s="16"/>
      <c r="EV3821" s="16"/>
      <c r="EW3821" s="16"/>
      <c r="EX3821" s="16"/>
    </row>
    <row r="3822" spans="1:154" x14ac:dyDescent="0.3">
      <c r="A3822" s="18"/>
      <c r="B3822" s="18"/>
      <c r="C3822" s="18"/>
      <c r="D3822" s="18"/>
      <c r="E3822" s="18"/>
      <c r="F3822" s="18"/>
      <c r="G3822" s="18"/>
      <c r="H3822" s="19"/>
      <c r="I3822" s="20"/>
      <c r="J3822" s="21"/>
      <c r="K3822" s="20"/>
      <c r="L3822" s="18"/>
      <c r="M3822" s="18"/>
      <c r="N3822" s="18"/>
      <c r="O3822" s="18"/>
      <c r="P3822" s="18"/>
      <c r="Q3822" s="20"/>
      <c r="R3822" s="20"/>
      <c r="S3822" s="20"/>
      <c r="T3822" s="18"/>
      <c r="U3822" s="94"/>
      <c r="V3822" s="23"/>
      <c r="W3822" s="20"/>
      <c r="X3822" s="20"/>
      <c r="Y3822" s="20"/>
      <c r="Z3822" s="20"/>
      <c r="AA3822" s="18"/>
      <c r="AB3822" s="18"/>
      <c r="AC3822" s="58"/>
      <c r="AD3822" s="64"/>
      <c r="AE3822" s="39"/>
      <c r="AF3822" s="39"/>
      <c r="AG3822" s="39"/>
      <c r="AH3822" s="39"/>
      <c r="AI3822" s="39"/>
      <c r="AJ3822" s="39"/>
      <c r="AK3822" s="39"/>
      <c r="AL3822" s="39"/>
      <c r="AM3822" s="39"/>
      <c r="AN3822" s="39"/>
      <c r="AO3822" s="39"/>
      <c r="AP3822" s="39"/>
      <c r="AQ3822" s="39"/>
      <c r="AR3822" s="39"/>
      <c r="AS3822" s="39"/>
      <c r="AT3822" s="39"/>
      <c r="AU3822" s="39"/>
      <c r="AV3822" s="39"/>
      <c r="AW3822" s="39"/>
      <c r="AX3822" s="39"/>
      <c r="AY3822" s="39"/>
      <c r="AZ3822" s="39"/>
      <c r="BA3822" s="39"/>
      <c r="BB3822" s="39"/>
      <c r="BC3822" s="39"/>
      <c r="BD3822" s="39"/>
      <c r="BE3822" s="39"/>
      <c r="BF3822" s="39"/>
      <c r="BG3822" s="39"/>
      <c r="BH3822" s="39"/>
      <c r="BI3822" s="39"/>
      <c r="BJ3822" s="39"/>
      <c r="BK3822" s="39"/>
      <c r="BL3822" s="39"/>
      <c r="BM3822" s="39"/>
      <c r="BN3822" s="39"/>
      <c r="BO3822" s="39"/>
      <c r="BP3822" s="39"/>
      <c r="BQ3822" s="39"/>
      <c r="BR3822" s="39"/>
      <c r="BS3822" s="39"/>
      <c r="BT3822" s="39"/>
      <c r="BU3822" s="39"/>
      <c r="BV3822" s="39"/>
      <c r="BW3822" s="39"/>
      <c r="BX3822" s="39"/>
      <c r="BY3822" s="39"/>
      <c r="BZ3822" s="39"/>
      <c r="CA3822" s="39"/>
      <c r="CB3822" s="39"/>
      <c r="CC3822" s="39"/>
      <c r="CD3822" s="39"/>
      <c r="CE3822" s="39"/>
      <c r="CF3822" s="39"/>
      <c r="CG3822" s="39"/>
      <c r="CH3822" s="39"/>
      <c r="CI3822" s="39"/>
      <c r="CJ3822" s="39"/>
      <c r="CK3822" s="39"/>
      <c r="CL3822" s="39"/>
      <c r="CM3822" s="39"/>
      <c r="CN3822" s="39"/>
      <c r="CO3822" s="39"/>
      <c r="CP3822" s="39"/>
      <c r="CQ3822" s="39"/>
      <c r="CR3822" s="39"/>
      <c r="CS3822" s="39"/>
      <c r="CT3822" s="39"/>
      <c r="CU3822" s="39"/>
      <c r="CV3822" s="39"/>
      <c r="CW3822" s="39"/>
      <c r="CX3822" s="39"/>
      <c r="CY3822" s="39"/>
      <c r="CZ3822" s="39"/>
      <c r="DA3822" s="39"/>
      <c r="DB3822" s="39"/>
      <c r="DC3822" s="39"/>
      <c r="DD3822" s="39"/>
      <c r="DE3822" s="39"/>
      <c r="DF3822" s="39"/>
      <c r="DG3822" s="39"/>
      <c r="DH3822" s="39"/>
      <c r="DI3822" s="39"/>
      <c r="DJ3822" s="39"/>
      <c r="DK3822" s="39"/>
      <c r="DL3822" s="39"/>
      <c r="DM3822" s="39"/>
      <c r="DN3822" s="39"/>
      <c r="DO3822" s="39"/>
      <c r="DP3822" s="39"/>
      <c r="DQ3822" s="39"/>
      <c r="DR3822" s="39"/>
      <c r="DS3822" s="39"/>
      <c r="DT3822" s="39"/>
      <c r="DU3822" s="39"/>
      <c r="DV3822" s="39"/>
      <c r="DW3822" s="39"/>
      <c r="DX3822" s="39"/>
      <c r="DY3822" s="39"/>
      <c r="DZ3822" s="39"/>
      <c r="EA3822" s="39"/>
      <c r="EB3822" s="39"/>
      <c r="EC3822" s="39"/>
      <c r="ED3822" s="39"/>
      <c r="EE3822" s="39"/>
      <c r="EF3822" s="39"/>
      <c r="EG3822" s="39"/>
      <c r="EH3822" s="39"/>
      <c r="EI3822" s="39"/>
      <c r="EJ3822" s="39"/>
      <c r="EK3822" s="39"/>
      <c r="EL3822" s="39"/>
      <c r="EM3822" s="39"/>
      <c r="EN3822" s="39"/>
      <c r="EO3822" s="39"/>
      <c r="EP3822" s="39"/>
      <c r="EQ3822" s="39"/>
      <c r="ER3822" s="39"/>
      <c r="ES3822" s="39"/>
      <c r="ET3822" s="39"/>
      <c r="EU3822" s="39"/>
      <c r="EV3822" s="39"/>
      <c r="EW3822" s="39"/>
      <c r="EX3822" s="39"/>
    </row>
    <row r="3823" spans="1:154" s="39" customFormat="1" x14ac:dyDescent="0.3">
      <c r="A3823" s="29">
        <v>3065</v>
      </c>
      <c r="B3823" s="29" t="s">
        <v>47</v>
      </c>
      <c r="C3823" s="29">
        <v>302</v>
      </c>
      <c r="D3823" s="29">
        <v>1</v>
      </c>
      <c r="E3823" s="29">
        <v>5</v>
      </c>
      <c r="F3823" s="29">
        <v>1</v>
      </c>
      <c r="G3823" s="29">
        <v>39</v>
      </c>
      <c r="H3823" s="25" t="s">
        <v>477</v>
      </c>
      <c r="I3823" s="36">
        <v>400</v>
      </c>
      <c r="J3823" s="41">
        <v>400</v>
      </c>
      <c r="K3823" s="74">
        <f t="shared" si="424"/>
        <v>160000</v>
      </c>
      <c r="L3823" s="29">
        <v>1</v>
      </c>
      <c r="M3823" s="29" t="s">
        <v>53</v>
      </c>
      <c r="N3823" s="29" t="s">
        <v>48</v>
      </c>
      <c r="O3823" s="25" t="s">
        <v>477</v>
      </c>
      <c r="P3823" s="29">
        <v>48</v>
      </c>
      <c r="Q3823" s="36">
        <v>100</v>
      </c>
      <c r="R3823" s="36">
        <v>6750</v>
      </c>
      <c r="S3823" s="74">
        <f>P3823*R3823</f>
        <v>324000</v>
      </c>
      <c r="T3823" s="29">
        <v>22</v>
      </c>
      <c r="U3823" s="185">
        <v>34</v>
      </c>
      <c r="V3823" s="74">
        <f>S3823*U3823/100</f>
        <v>110160</v>
      </c>
      <c r="W3823" s="74">
        <f>S3823-V3823</f>
        <v>213840</v>
      </c>
      <c r="X3823" s="75">
        <f t="shared" si="425"/>
        <v>373840</v>
      </c>
      <c r="Y3823" s="74">
        <f>X3823*Q3823/100</f>
        <v>373840</v>
      </c>
      <c r="Z3823" s="74">
        <v>50000000</v>
      </c>
      <c r="AA3823" s="29">
        <v>0</v>
      </c>
      <c r="AB3823" s="29">
        <v>0</v>
      </c>
      <c r="AC3823" s="41" t="s">
        <v>1554</v>
      </c>
      <c r="AD3823" s="36"/>
      <c r="AE3823" s="16"/>
      <c r="AF3823" s="16"/>
      <c r="AG3823" s="16"/>
      <c r="AH3823" s="16"/>
      <c r="AI3823" s="16"/>
      <c r="AJ3823" s="16"/>
      <c r="AK3823" s="16"/>
      <c r="AL3823" s="16"/>
      <c r="AM3823" s="16"/>
      <c r="AN3823" s="16"/>
      <c r="AO3823" s="16"/>
      <c r="AP3823" s="16"/>
      <c r="AQ3823" s="16"/>
      <c r="AR3823" s="16"/>
      <c r="AS3823" s="16"/>
      <c r="AT3823" s="16"/>
      <c r="AU3823" s="16"/>
      <c r="AV3823" s="16"/>
      <c r="AW3823" s="16"/>
      <c r="AX3823" s="16"/>
      <c r="AY3823" s="16"/>
      <c r="AZ3823" s="16"/>
      <c r="BA3823" s="16"/>
      <c r="BB3823" s="16"/>
      <c r="BC3823" s="16"/>
      <c r="BD3823" s="16"/>
      <c r="BE3823" s="16"/>
      <c r="BF3823" s="16"/>
      <c r="BG3823" s="16"/>
      <c r="BH3823" s="16"/>
      <c r="BI3823" s="16"/>
      <c r="BJ3823" s="16"/>
      <c r="BK3823" s="16"/>
      <c r="BL3823" s="16"/>
      <c r="BM3823" s="16"/>
      <c r="BN3823" s="16"/>
      <c r="BO3823" s="16"/>
      <c r="BP3823" s="16"/>
      <c r="BQ3823" s="16"/>
      <c r="BR3823" s="16"/>
      <c r="BS3823" s="16"/>
      <c r="BT3823" s="16"/>
      <c r="BU3823" s="16"/>
      <c r="BV3823" s="16"/>
      <c r="BW3823" s="16"/>
      <c r="BX3823" s="16"/>
      <c r="BY3823" s="16"/>
      <c r="BZ3823" s="16"/>
      <c r="CA3823" s="16"/>
      <c r="CB3823" s="16"/>
      <c r="CC3823" s="16"/>
      <c r="CD3823" s="16"/>
      <c r="CE3823" s="16"/>
      <c r="CF3823" s="16"/>
      <c r="CG3823" s="16"/>
      <c r="CH3823" s="16"/>
      <c r="CI3823" s="16"/>
      <c r="CJ3823" s="16"/>
      <c r="CK3823" s="16"/>
      <c r="CL3823" s="16"/>
      <c r="CM3823" s="16"/>
      <c r="CN3823" s="16"/>
      <c r="CO3823" s="16"/>
      <c r="CP3823" s="16"/>
      <c r="CQ3823" s="16"/>
      <c r="CR3823" s="16"/>
      <c r="CS3823" s="16"/>
      <c r="CT3823" s="16"/>
      <c r="CU3823" s="16"/>
      <c r="CV3823" s="16"/>
      <c r="CW3823" s="16"/>
      <c r="CX3823" s="16"/>
      <c r="CY3823" s="16"/>
      <c r="CZ3823" s="16"/>
      <c r="DA3823" s="16"/>
      <c r="DB3823" s="16"/>
      <c r="DC3823" s="16"/>
      <c r="DD3823" s="16"/>
      <c r="DE3823" s="16"/>
      <c r="DF3823" s="16"/>
      <c r="DG3823" s="16"/>
      <c r="DH3823" s="16"/>
      <c r="DI3823" s="16"/>
      <c r="DJ3823" s="16"/>
      <c r="DK3823" s="16"/>
      <c r="DL3823" s="16"/>
      <c r="DM3823" s="16"/>
      <c r="DN3823" s="16"/>
      <c r="DO3823" s="16"/>
      <c r="DP3823" s="16"/>
      <c r="DQ3823" s="16"/>
      <c r="DR3823" s="16"/>
      <c r="DS3823" s="16"/>
      <c r="DT3823" s="16"/>
      <c r="DU3823" s="16"/>
      <c r="DV3823" s="16"/>
      <c r="DW3823" s="16"/>
      <c r="DX3823" s="16"/>
      <c r="DY3823" s="16"/>
      <c r="DZ3823" s="16"/>
      <c r="EA3823" s="16"/>
      <c r="EB3823" s="16"/>
      <c r="EC3823" s="16"/>
      <c r="ED3823" s="16"/>
      <c r="EE3823" s="16"/>
      <c r="EF3823" s="16"/>
      <c r="EG3823" s="16"/>
      <c r="EH3823" s="16"/>
      <c r="EI3823" s="16"/>
      <c r="EJ3823" s="16"/>
      <c r="EK3823" s="16"/>
      <c r="EL3823" s="16"/>
      <c r="EM3823" s="16"/>
      <c r="EN3823" s="16"/>
      <c r="EO3823" s="16"/>
      <c r="EP3823" s="16"/>
      <c r="EQ3823" s="16"/>
      <c r="ER3823" s="16"/>
      <c r="ES3823" s="16"/>
      <c r="ET3823" s="16"/>
      <c r="EU3823" s="16"/>
      <c r="EV3823" s="16"/>
      <c r="EW3823" s="16"/>
      <c r="EX3823" s="16"/>
    </row>
    <row r="3824" spans="1:154" x14ac:dyDescent="0.3">
      <c r="A3824" s="9"/>
      <c r="B3824" s="9"/>
      <c r="C3824" s="9"/>
      <c r="D3824" s="9"/>
      <c r="E3824" s="9"/>
      <c r="F3824" s="9"/>
      <c r="G3824" s="9"/>
      <c r="H3824" s="30" t="s">
        <v>476</v>
      </c>
      <c r="I3824" s="10">
        <v>1739</v>
      </c>
      <c r="J3824" s="33">
        <v>400</v>
      </c>
      <c r="K3824" s="34">
        <f t="shared" si="424"/>
        <v>695600</v>
      </c>
      <c r="L3824" s="9"/>
      <c r="M3824" s="9"/>
      <c r="N3824" s="9"/>
      <c r="O3824" s="9"/>
      <c r="P3824" s="9"/>
      <c r="Q3824" s="10"/>
      <c r="R3824" s="10"/>
      <c r="S3824" s="10"/>
      <c r="T3824" s="9"/>
      <c r="U3824" s="2"/>
      <c r="V3824" s="35"/>
      <c r="W3824" s="10"/>
      <c r="X3824" s="31">
        <f t="shared" si="425"/>
        <v>695600</v>
      </c>
      <c r="Y3824" s="10"/>
      <c r="Z3824" s="34">
        <v>50000000</v>
      </c>
      <c r="AA3824" s="9">
        <v>0</v>
      </c>
      <c r="AB3824" s="9">
        <v>0</v>
      </c>
      <c r="AC3824" s="33"/>
      <c r="AD3824" s="10"/>
    </row>
    <row r="3825" spans="1:154" s="39" customFormat="1" x14ac:dyDescent="0.3">
      <c r="A3825" s="18"/>
      <c r="B3825" s="18"/>
      <c r="C3825" s="18"/>
      <c r="D3825" s="18"/>
      <c r="E3825" s="18"/>
      <c r="F3825" s="18"/>
      <c r="G3825" s="18"/>
      <c r="H3825" s="19"/>
      <c r="I3825" s="20"/>
      <c r="J3825" s="21"/>
      <c r="K3825" s="20"/>
      <c r="L3825" s="18"/>
      <c r="M3825" s="18"/>
      <c r="N3825" s="18"/>
      <c r="O3825" s="18"/>
      <c r="P3825" s="18"/>
      <c r="Q3825" s="20"/>
      <c r="R3825" s="20"/>
      <c r="S3825" s="20"/>
      <c r="T3825" s="18"/>
      <c r="U3825" s="94"/>
      <c r="V3825" s="23"/>
      <c r="W3825" s="20"/>
      <c r="X3825" s="20"/>
      <c r="Y3825" s="20"/>
      <c r="Z3825" s="20"/>
      <c r="AA3825" s="18"/>
      <c r="AB3825" s="18"/>
      <c r="AC3825" s="21"/>
      <c r="AD3825" s="20"/>
    </row>
    <row r="3826" spans="1:154" x14ac:dyDescent="0.3">
      <c r="A3826" s="29">
        <v>3066</v>
      </c>
      <c r="B3826" s="29" t="s">
        <v>47</v>
      </c>
      <c r="C3826" s="29">
        <v>11420</v>
      </c>
      <c r="D3826" s="29">
        <v>4</v>
      </c>
      <c r="E3826" s="29">
        <v>4</v>
      </c>
      <c r="F3826" s="29">
        <v>1</v>
      </c>
      <c r="G3826" s="29">
        <v>55</v>
      </c>
      <c r="H3826" s="25" t="s">
        <v>476</v>
      </c>
      <c r="I3826" s="36">
        <v>1755</v>
      </c>
      <c r="J3826" s="41">
        <v>150</v>
      </c>
      <c r="K3826" s="74">
        <f t="shared" si="424"/>
        <v>263250</v>
      </c>
      <c r="L3826" s="29"/>
      <c r="M3826" s="29"/>
      <c r="N3826" s="29"/>
      <c r="O3826" s="29"/>
      <c r="P3826" s="29"/>
      <c r="Q3826" s="36"/>
      <c r="R3826" s="36"/>
      <c r="S3826" s="36"/>
      <c r="T3826" s="29"/>
      <c r="U3826" s="185"/>
      <c r="V3826" s="37"/>
      <c r="W3826" s="36"/>
      <c r="X3826" s="75">
        <f t="shared" si="425"/>
        <v>263250</v>
      </c>
      <c r="Y3826" s="36"/>
      <c r="Z3826" s="74">
        <v>50000000</v>
      </c>
      <c r="AA3826" s="29">
        <v>0</v>
      </c>
      <c r="AB3826" s="29">
        <v>0</v>
      </c>
      <c r="AC3826" s="41" t="s">
        <v>1555</v>
      </c>
      <c r="AD3826" s="36"/>
    </row>
    <row r="3827" spans="1:154" s="39" customFormat="1" x14ac:dyDescent="0.3">
      <c r="A3827" s="9"/>
      <c r="B3827" s="9" t="s">
        <v>47</v>
      </c>
      <c r="C3827" s="9">
        <v>11688</v>
      </c>
      <c r="D3827" s="9">
        <v>1</v>
      </c>
      <c r="E3827" s="9">
        <v>2</v>
      </c>
      <c r="F3827" s="9">
        <v>1</v>
      </c>
      <c r="G3827" s="9">
        <v>84</v>
      </c>
      <c r="H3827" s="30" t="s">
        <v>476</v>
      </c>
      <c r="I3827" s="10">
        <v>984</v>
      </c>
      <c r="J3827" s="33">
        <v>150</v>
      </c>
      <c r="K3827" s="34">
        <f t="shared" si="424"/>
        <v>147600</v>
      </c>
      <c r="L3827" s="9"/>
      <c r="M3827" s="9"/>
      <c r="N3827" s="9"/>
      <c r="O3827" s="9"/>
      <c r="P3827" s="9"/>
      <c r="Q3827" s="10"/>
      <c r="R3827" s="10"/>
      <c r="S3827" s="10"/>
      <c r="T3827" s="9"/>
      <c r="U3827" s="2"/>
      <c r="V3827" s="35"/>
      <c r="W3827" s="10"/>
      <c r="X3827" s="31">
        <f t="shared" si="425"/>
        <v>147600</v>
      </c>
      <c r="Y3827" s="10"/>
      <c r="Z3827" s="34">
        <v>50000000</v>
      </c>
      <c r="AA3827" s="9">
        <v>0</v>
      </c>
      <c r="AB3827" s="9">
        <v>0</v>
      </c>
      <c r="AC3827" s="33">
        <v>0</v>
      </c>
      <c r="AD3827" s="10"/>
      <c r="AE3827" s="16"/>
      <c r="AF3827" s="16"/>
      <c r="AG3827" s="16"/>
      <c r="AH3827" s="16"/>
      <c r="AI3827" s="16"/>
      <c r="AJ3827" s="16"/>
      <c r="AK3827" s="16"/>
      <c r="AL3827" s="16"/>
      <c r="AM3827" s="16"/>
      <c r="AN3827" s="16"/>
      <c r="AO3827" s="16"/>
      <c r="AP3827" s="16"/>
      <c r="AQ3827" s="16"/>
      <c r="AR3827" s="16"/>
      <c r="AS3827" s="16"/>
      <c r="AT3827" s="16"/>
      <c r="AU3827" s="16"/>
      <c r="AV3827" s="16"/>
      <c r="AW3827" s="16"/>
      <c r="AX3827" s="16"/>
      <c r="AY3827" s="16"/>
      <c r="AZ3827" s="16"/>
      <c r="BA3827" s="16"/>
      <c r="BB3827" s="16"/>
      <c r="BC3827" s="16"/>
      <c r="BD3827" s="16"/>
      <c r="BE3827" s="16"/>
      <c r="BF3827" s="16"/>
      <c r="BG3827" s="16"/>
      <c r="BH3827" s="16"/>
      <c r="BI3827" s="16"/>
      <c r="BJ3827" s="16"/>
      <c r="BK3827" s="16"/>
      <c r="BL3827" s="16"/>
      <c r="BM3827" s="16"/>
      <c r="BN3827" s="16"/>
      <c r="BO3827" s="16"/>
      <c r="BP3827" s="16"/>
      <c r="BQ3827" s="16"/>
      <c r="BR3827" s="16"/>
      <c r="BS3827" s="16"/>
      <c r="BT3827" s="16"/>
      <c r="BU3827" s="16"/>
      <c r="BV3827" s="16"/>
      <c r="BW3827" s="16"/>
      <c r="BX3827" s="16"/>
      <c r="BY3827" s="16"/>
      <c r="BZ3827" s="16"/>
      <c r="CA3827" s="16"/>
      <c r="CB3827" s="16"/>
      <c r="CC3827" s="16"/>
      <c r="CD3827" s="16"/>
      <c r="CE3827" s="16"/>
      <c r="CF3827" s="16"/>
      <c r="CG3827" s="16"/>
      <c r="CH3827" s="16"/>
      <c r="CI3827" s="16"/>
      <c r="CJ3827" s="16"/>
      <c r="CK3827" s="16"/>
      <c r="CL3827" s="16"/>
      <c r="CM3827" s="16"/>
      <c r="CN3827" s="16"/>
      <c r="CO3827" s="16"/>
      <c r="CP3827" s="16"/>
      <c r="CQ3827" s="16"/>
      <c r="CR3827" s="16"/>
      <c r="CS3827" s="16"/>
      <c r="CT3827" s="16"/>
      <c r="CU3827" s="16"/>
      <c r="CV3827" s="16"/>
      <c r="CW3827" s="16"/>
      <c r="CX3827" s="16"/>
      <c r="CY3827" s="16"/>
      <c r="CZ3827" s="16"/>
      <c r="DA3827" s="16"/>
      <c r="DB3827" s="16"/>
      <c r="DC3827" s="16"/>
      <c r="DD3827" s="16"/>
      <c r="DE3827" s="16"/>
      <c r="DF3827" s="16"/>
      <c r="DG3827" s="16"/>
      <c r="DH3827" s="16"/>
      <c r="DI3827" s="16"/>
      <c r="DJ3827" s="16"/>
      <c r="DK3827" s="16"/>
      <c r="DL3827" s="16"/>
      <c r="DM3827" s="16"/>
      <c r="DN3827" s="16"/>
      <c r="DO3827" s="16"/>
      <c r="DP3827" s="16"/>
      <c r="DQ3827" s="16"/>
      <c r="DR3827" s="16"/>
      <c r="DS3827" s="16"/>
      <c r="DT3827" s="16"/>
      <c r="DU3827" s="16"/>
      <c r="DV3827" s="16"/>
      <c r="DW3827" s="16"/>
      <c r="DX3827" s="16"/>
      <c r="DY3827" s="16"/>
      <c r="DZ3827" s="16"/>
      <c r="EA3827" s="16"/>
      <c r="EB3827" s="16"/>
      <c r="EC3827" s="16"/>
      <c r="ED3827" s="16"/>
      <c r="EE3827" s="16"/>
      <c r="EF3827" s="16"/>
      <c r="EG3827" s="16"/>
      <c r="EH3827" s="16"/>
      <c r="EI3827" s="16"/>
      <c r="EJ3827" s="16"/>
      <c r="EK3827" s="16"/>
      <c r="EL3827" s="16"/>
      <c r="EM3827" s="16"/>
      <c r="EN3827" s="16"/>
      <c r="EO3827" s="16"/>
      <c r="EP3827" s="16"/>
      <c r="EQ3827" s="16"/>
      <c r="ER3827" s="16"/>
      <c r="ES3827" s="16"/>
      <c r="ET3827" s="16"/>
      <c r="EU3827" s="16"/>
      <c r="EV3827" s="16"/>
      <c r="EW3827" s="16"/>
      <c r="EX3827" s="16"/>
    </row>
    <row r="3828" spans="1:154" x14ac:dyDescent="0.3">
      <c r="A3828" s="9"/>
      <c r="B3828" s="9" t="s">
        <v>47</v>
      </c>
      <c r="C3828" s="9">
        <v>538</v>
      </c>
      <c r="D3828" s="9">
        <v>4</v>
      </c>
      <c r="E3828" s="9">
        <v>1</v>
      </c>
      <c r="F3828" s="9">
        <v>1</v>
      </c>
      <c r="G3828" s="9">
        <v>30</v>
      </c>
      <c r="H3828" s="30" t="s">
        <v>477</v>
      </c>
      <c r="I3828" s="10">
        <v>524</v>
      </c>
      <c r="J3828" s="33">
        <v>250</v>
      </c>
      <c r="K3828" s="34">
        <f t="shared" si="424"/>
        <v>131000</v>
      </c>
      <c r="L3828" s="9">
        <v>1</v>
      </c>
      <c r="M3828" s="9" t="s">
        <v>53</v>
      </c>
      <c r="N3828" s="9" t="s">
        <v>48</v>
      </c>
      <c r="O3828" s="30" t="s">
        <v>477</v>
      </c>
      <c r="P3828" s="9">
        <v>63</v>
      </c>
      <c r="Q3828" s="10">
        <v>100</v>
      </c>
      <c r="R3828" s="10">
        <v>6750</v>
      </c>
      <c r="S3828" s="34">
        <f>P3828*R3828</f>
        <v>425250</v>
      </c>
      <c r="T3828" s="9">
        <v>32</v>
      </c>
      <c r="U3828" s="2">
        <v>54</v>
      </c>
      <c r="V3828" s="34">
        <f>S3828*U3828/100</f>
        <v>229635</v>
      </c>
      <c r="W3828" s="34">
        <f>S3828-V3828</f>
        <v>195615</v>
      </c>
      <c r="X3828" s="31">
        <f t="shared" si="425"/>
        <v>326615</v>
      </c>
      <c r="Y3828" s="34">
        <f>X3828*Q3828/100</f>
        <v>326615</v>
      </c>
      <c r="Z3828" s="34">
        <v>50000000</v>
      </c>
      <c r="AA3828" s="9">
        <v>0</v>
      </c>
      <c r="AB3828" s="9">
        <v>0</v>
      </c>
      <c r="AC3828" s="33">
        <v>0</v>
      </c>
      <c r="AD3828" s="10"/>
    </row>
    <row r="3829" spans="1:154" x14ac:dyDescent="0.3">
      <c r="A3829" s="9"/>
      <c r="B3829" s="9"/>
      <c r="C3829" s="9"/>
      <c r="D3829" s="9"/>
      <c r="E3829" s="9"/>
      <c r="F3829" s="9"/>
      <c r="G3829" s="9"/>
      <c r="H3829" s="30" t="s">
        <v>477</v>
      </c>
      <c r="I3829" s="10">
        <v>6</v>
      </c>
      <c r="J3829" s="33">
        <v>250</v>
      </c>
      <c r="K3829" s="34">
        <f t="shared" si="424"/>
        <v>1500</v>
      </c>
      <c r="L3829" s="9">
        <v>2</v>
      </c>
      <c r="M3829" s="9" t="s">
        <v>298</v>
      </c>
      <c r="N3829" s="9" t="s">
        <v>48</v>
      </c>
      <c r="O3829" s="30" t="s">
        <v>477</v>
      </c>
      <c r="P3829" s="9">
        <v>24</v>
      </c>
      <c r="Q3829" s="10">
        <v>100</v>
      </c>
      <c r="R3829" s="10">
        <v>5700</v>
      </c>
      <c r="S3829" s="34">
        <f>P3829*R3829</f>
        <v>136800</v>
      </c>
      <c r="T3829" s="9">
        <v>32</v>
      </c>
      <c r="U3829" s="2">
        <v>54</v>
      </c>
      <c r="V3829" s="34">
        <f>S3829*U3829/100</f>
        <v>73872</v>
      </c>
      <c r="W3829" s="34">
        <f>S3829-V3829</f>
        <v>62928</v>
      </c>
      <c r="X3829" s="31">
        <f t="shared" si="425"/>
        <v>64428</v>
      </c>
      <c r="Y3829" s="34">
        <f>X3829*Q3829/100</f>
        <v>64428</v>
      </c>
      <c r="Z3829" s="34">
        <v>50000000</v>
      </c>
      <c r="AA3829" s="9">
        <v>0</v>
      </c>
      <c r="AB3829" s="9">
        <v>0</v>
      </c>
      <c r="AC3829" s="33">
        <v>0</v>
      </c>
      <c r="AD3829" s="10"/>
    </row>
    <row r="3830" spans="1:154" s="39" customFormat="1" x14ac:dyDescent="0.3">
      <c r="A3830" s="9"/>
      <c r="B3830" s="9" t="s">
        <v>47</v>
      </c>
      <c r="C3830" s="9">
        <v>3880</v>
      </c>
      <c r="D3830" s="9">
        <v>4</v>
      </c>
      <c r="E3830" s="9">
        <v>0</v>
      </c>
      <c r="F3830" s="9">
        <v>0</v>
      </c>
      <c r="G3830" s="9">
        <v>50</v>
      </c>
      <c r="H3830" s="30" t="s">
        <v>476</v>
      </c>
      <c r="I3830" s="10">
        <v>50</v>
      </c>
      <c r="J3830" s="33">
        <v>330</v>
      </c>
      <c r="K3830" s="34">
        <f t="shared" si="424"/>
        <v>16500</v>
      </c>
      <c r="L3830" s="9"/>
      <c r="M3830" s="9"/>
      <c r="N3830" s="9"/>
      <c r="O3830" s="9"/>
      <c r="P3830" s="9"/>
      <c r="Q3830" s="10"/>
      <c r="R3830" s="10"/>
      <c r="S3830" s="10"/>
      <c r="T3830" s="9"/>
      <c r="U3830" s="2"/>
      <c r="V3830" s="35"/>
      <c r="W3830" s="10"/>
      <c r="X3830" s="31">
        <f t="shared" si="425"/>
        <v>16500</v>
      </c>
      <c r="Y3830" s="10"/>
      <c r="Z3830" s="34">
        <v>50000000</v>
      </c>
      <c r="AA3830" s="9">
        <v>0</v>
      </c>
      <c r="AB3830" s="9">
        <v>0</v>
      </c>
      <c r="AC3830" s="33">
        <v>0</v>
      </c>
      <c r="AD3830" s="10"/>
      <c r="AE3830" s="16"/>
      <c r="AF3830" s="16"/>
      <c r="AG3830" s="16"/>
      <c r="AH3830" s="16"/>
      <c r="AI3830" s="16"/>
      <c r="AJ3830" s="16"/>
      <c r="AK3830" s="16"/>
      <c r="AL3830" s="16"/>
      <c r="AM3830" s="16"/>
      <c r="AN3830" s="16"/>
      <c r="AO3830" s="16"/>
      <c r="AP3830" s="16"/>
      <c r="AQ3830" s="16"/>
      <c r="AR3830" s="16"/>
      <c r="AS3830" s="16"/>
      <c r="AT3830" s="16"/>
      <c r="AU3830" s="16"/>
      <c r="AV3830" s="16"/>
      <c r="AW3830" s="16"/>
      <c r="AX3830" s="16"/>
      <c r="AY3830" s="16"/>
      <c r="AZ3830" s="16"/>
      <c r="BA3830" s="16"/>
      <c r="BB3830" s="16"/>
      <c r="BC3830" s="16"/>
      <c r="BD3830" s="16"/>
      <c r="BE3830" s="16"/>
      <c r="BF3830" s="16"/>
      <c r="BG3830" s="16"/>
      <c r="BH3830" s="16"/>
      <c r="BI3830" s="16"/>
      <c r="BJ3830" s="16"/>
      <c r="BK3830" s="16"/>
      <c r="BL3830" s="16"/>
      <c r="BM3830" s="16"/>
      <c r="BN3830" s="16"/>
      <c r="BO3830" s="16"/>
      <c r="BP3830" s="16"/>
      <c r="BQ3830" s="16"/>
      <c r="BR3830" s="16"/>
      <c r="BS3830" s="16"/>
      <c r="BT3830" s="16"/>
      <c r="BU3830" s="16"/>
      <c r="BV3830" s="16"/>
      <c r="BW3830" s="16"/>
      <c r="BX3830" s="16"/>
      <c r="BY3830" s="16"/>
      <c r="BZ3830" s="16"/>
      <c r="CA3830" s="16"/>
      <c r="CB3830" s="16"/>
      <c r="CC3830" s="16"/>
      <c r="CD3830" s="16"/>
      <c r="CE3830" s="16"/>
      <c r="CF3830" s="16"/>
      <c r="CG3830" s="16"/>
      <c r="CH3830" s="16"/>
      <c r="CI3830" s="16"/>
      <c r="CJ3830" s="16"/>
      <c r="CK3830" s="16"/>
      <c r="CL3830" s="16"/>
      <c r="CM3830" s="16"/>
      <c r="CN3830" s="16"/>
      <c r="CO3830" s="16"/>
      <c r="CP3830" s="16"/>
      <c r="CQ3830" s="16"/>
      <c r="CR3830" s="16"/>
      <c r="CS3830" s="16"/>
      <c r="CT3830" s="16"/>
      <c r="CU3830" s="16"/>
      <c r="CV3830" s="16"/>
      <c r="CW3830" s="16"/>
      <c r="CX3830" s="16"/>
      <c r="CY3830" s="16"/>
      <c r="CZ3830" s="16"/>
      <c r="DA3830" s="16"/>
      <c r="DB3830" s="16"/>
      <c r="DC3830" s="16"/>
      <c r="DD3830" s="16"/>
      <c r="DE3830" s="16"/>
      <c r="DF3830" s="16"/>
      <c r="DG3830" s="16"/>
      <c r="DH3830" s="16"/>
      <c r="DI3830" s="16"/>
      <c r="DJ3830" s="16"/>
      <c r="DK3830" s="16"/>
      <c r="DL3830" s="16"/>
      <c r="DM3830" s="16"/>
      <c r="DN3830" s="16"/>
      <c r="DO3830" s="16"/>
      <c r="DP3830" s="16"/>
      <c r="DQ3830" s="16"/>
      <c r="DR3830" s="16"/>
      <c r="DS3830" s="16"/>
      <c r="DT3830" s="16"/>
      <c r="DU3830" s="16"/>
      <c r="DV3830" s="16"/>
      <c r="DW3830" s="16"/>
      <c r="DX3830" s="16"/>
      <c r="DY3830" s="16"/>
      <c r="DZ3830" s="16"/>
      <c r="EA3830" s="16"/>
      <c r="EB3830" s="16"/>
      <c r="EC3830" s="16"/>
      <c r="ED3830" s="16"/>
      <c r="EE3830" s="16"/>
      <c r="EF3830" s="16"/>
      <c r="EG3830" s="16"/>
      <c r="EH3830" s="16"/>
      <c r="EI3830" s="16"/>
      <c r="EJ3830" s="16"/>
      <c r="EK3830" s="16"/>
      <c r="EL3830" s="16"/>
      <c r="EM3830" s="16"/>
      <c r="EN3830" s="16"/>
      <c r="EO3830" s="16"/>
      <c r="EP3830" s="16"/>
      <c r="EQ3830" s="16"/>
      <c r="ER3830" s="16"/>
      <c r="ES3830" s="16"/>
      <c r="ET3830" s="16"/>
      <c r="EU3830" s="16"/>
      <c r="EV3830" s="16"/>
      <c r="EW3830" s="16"/>
      <c r="EX3830" s="16"/>
    </row>
    <row r="3831" spans="1:154" x14ac:dyDescent="0.3">
      <c r="A3831" s="9"/>
      <c r="B3831" s="9" t="s">
        <v>47</v>
      </c>
      <c r="C3831" s="9">
        <v>3208</v>
      </c>
      <c r="D3831" s="9">
        <v>3</v>
      </c>
      <c r="E3831" s="9">
        <v>6</v>
      </c>
      <c r="F3831" s="9">
        <v>2</v>
      </c>
      <c r="G3831" s="9">
        <v>94</v>
      </c>
      <c r="H3831" s="30" t="s">
        <v>476</v>
      </c>
      <c r="I3831" s="10">
        <v>2694</v>
      </c>
      <c r="J3831" s="33">
        <v>250</v>
      </c>
      <c r="K3831" s="34">
        <f t="shared" si="424"/>
        <v>673500</v>
      </c>
      <c r="L3831" s="9"/>
      <c r="M3831" s="9"/>
      <c r="N3831" s="9"/>
      <c r="O3831" s="9"/>
      <c r="P3831" s="9"/>
      <c r="Q3831" s="10"/>
      <c r="R3831" s="10"/>
      <c r="S3831" s="10"/>
      <c r="T3831" s="9"/>
      <c r="U3831" s="2"/>
      <c r="V3831" s="35"/>
      <c r="W3831" s="10"/>
      <c r="X3831" s="31">
        <f t="shared" si="425"/>
        <v>673500</v>
      </c>
      <c r="Y3831" s="10"/>
      <c r="Z3831" s="34">
        <v>50000000</v>
      </c>
      <c r="AA3831" s="9">
        <v>0</v>
      </c>
      <c r="AB3831" s="9">
        <v>0</v>
      </c>
      <c r="AC3831" s="33">
        <v>0</v>
      </c>
      <c r="AD3831" s="10"/>
    </row>
    <row r="3832" spans="1:154" x14ac:dyDescent="0.3">
      <c r="A3832" s="9"/>
      <c r="B3832" s="9" t="s">
        <v>47</v>
      </c>
      <c r="C3832" s="9">
        <v>13209</v>
      </c>
      <c r="D3832" s="9">
        <v>3</v>
      </c>
      <c r="E3832" s="9">
        <v>8</v>
      </c>
      <c r="F3832" s="9">
        <v>2</v>
      </c>
      <c r="G3832" s="9">
        <v>64</v>
      </c>
      <c r="H3832" s="30" t="s">
        <v>476</v>
      </c>
      <c r="I3832" s="10">
        <v>3464</v>
      </c>
      <c r="J3832" s="33">
        <v>200</v>
      </c>
      <c r="K3832" s="34">
        <f t="shared" si="424"/>
        <v>692800</v>
      </c>
      <c r="L3832" s="9"/>
      <c r="M3832" s="9"/>
      <c r="N3832" s="9"/>
      <c r="O3832" s="9"/>
      <c r="P3832" s="9"/>
      <c r="Q3832" s="10"/>
      <c r="R3832" s="10"/>
      <c r="S3832" s="10"/>
      <c r="T3832" s="9"/>
      <c r="U3832" s="2"/>
      <c r="V3832" s="35"/>
      <c r="W3832" s="10"/>
      <c r="X3832" s="31">
        <f t="shared" si="425"/>
        <v>692800</v>
      </c>
      <c r="Y3832" s="10"/>
      <c r="Z3832" s="34">
        <v>50000000</v>
      </c>
      <c r="AA3832" s="9">
        <v>0</v>
      </c>
      <c r="AB3832" s="9">
        <v>0</v>
      </c>
      <c r="AC3832" s="33">
        <v>0</v>
      </c>
      <c r="AD3832" s="10"/>
    </row>
    <row r="3833" spans="1:154" x14ac:dyDescent="0.3">
      <c r="A3833" s="18"/>
      <c r="B3833" s="18"/>
      <c r="C3833" s="18"/>
      <c r="D3833" s="18"/>
      <c r="E3833" s="18"/>
      <c r="F3833" s="18"/>
      <c r="G3833" s="18"/>
      <c r="H3833" s="19"/>
      <c r="I3833" s="20"/>
      <c r="J3833" s="21"/>
      <c r="K3833" s="20"/>
      <c r="L3833" s="18"/>
      <c r="M3833" s="18"/>
      <c r="N3833" s="18"/>
      <c r="O3833" s="18"/>
      <c r="P3833" s="18"/>
      <c r="Q3833" s="20"/>
      <c r="R3833" s="20"/>
      <c r="S3833" s="20"/>
      <c r="T3833" s="18"/>
      <c r="U3833" s="94"/>
      <c r="V3833" s="23"/>
      <c r="W3833" s="20"/>
      <c r="X3833" s="20"/>
      <c r="Y3833" s="20"/>
      <c r="Z3833" s="20"/>
      <c r="AA3833" s="18"/>
      <c r="AB3833" s="18"/>
      <c r="AC3833" s="21"/>
      <c r="AD3833" s="20"/>
      <c r="AE3833" s="39"/>
      <c r="AF3833" s="39"/>
      <c r="AG3833" s="39"/>
      <c r="AH3833" s="39"/>
      <c r="AI3833" s="39"/>
      <c r="AJ3833" s="39"/>
      <c r="AK3833" s="39"/>
      <c r="AL3833" s="39"/>
      <c r="AM3833" s="39"/>
      <c r="AN3833" s="39"/>
      <c r="AO3833" s="39"/>
      <c r="AP3833" s="39"/>
      <c r="AQ3833" s="39"/>
      <c r="AR3833" s="39"/>
      <c r="AS3833" s="39"/>
      <c r="AT3833" s="39"/>
      <c r="AU3833" s="39"/>
      <c r="AV3833" s="39"/>
      <c r="AW3833" s="39"/>
      <c r="AX3833" s="39"/>
      <c r="AY3833" s="39"/>
      <c r="AZ3833" s="39"/>
      <c r="BA3833" s="39"/>
      <c r="BB3833" s="39"/>
      <c r="BC3833" s="39"/>
      <c r="BD3833" s="39"/>
      <c r="BE3833" s="39"/>
      <c r="BF3833" s="39"/>
      <c r="BG3833" s="39"/>
      <c r="BH3833" s="39"/>
      <c r="BI3833" s="39"/>
      <c r="BJ3833" s="39"/>
      <c r="BK3833" s="39"/>
      <c r="BL3833" s="39"/>
      <c r="BM3833" s="39"/>
      <c r="BN3833" s="39"/>
      <c r="BO3833" s="39"/>
      <c r="BP3833" s="39"/>
      <c r="BQ3833" s="39"/>
      <c r="BR3833" s="39"/>
      <c r="BS3833" s="39"/>
      <c r="BT3833" s="39"/>
      <c r="BU3833" s="39"/>
      <c r="BV3833" s="39"/>
      <c r="BW3833" s="39"/>
      <c r="BX3833" s="39"/>
      <c r="BY3833" s="39"/>
      <c r="BZ3833" s="39"/>
      <c r="CA3833" s="39"/>
      <c r="CB3833" s="39"/>
      <c r="CC3833" s="39"/>
      <c r="CD3833" s="39"/>
      <c r="CE3833" s="39"/>
      <c r="CF3833" s="39"/>
      <c r="CG3833" s="39"/>
      <c r="CH3833" s="39"/>
      <c r="CI3833" s="39"/>
      <c r="CJ3833" s="39"/>
      <c r="CK3833" s="39"/>
      <c r="CL3833" s="39"/>
      <c r="CM3833" s="39"/>
      <c r="CN3833" s="39"/>
      <c r="CO3833" s="39"/>
      <c r="CP3833" s="39"/>
      <c r="CQ3833" s="39"/>
      <c r="CR3833" s="39"/>
      <c r="CS3833" s="39"/>
      <c r="CT3833" s="39"/>
      <c r="CU3833" s="39"/>
      <c r="CV3833" s="39"/>
      <c r="CW3833" s="39"/>
      <c r="CX3833" s="39"/>
      <c r="CY3833" s="39"/>
      <c r="CZ3833" s="39"/>
      <c r="DA3833" s="39"/>
      <c r="DB3833" s="39"/>
      <c r="DC3833" s="39"/>
      <c r="DD3833" s="39"/>
      <c r="DE3833" s="39"/>
      <c r="DF3833" s="39"/>
      <c r="DG3833" s="39"/>
      <c r="DH3833" s="39"/>
      <c r="DI3833" s="39"/>
      <c r="DJ3833" s="39"/>
      <c r="DK3833" s="39"/>
      <c r="DL3833" s="39"/>
      <c r="DM3833" s="39"/>
      <c r="DN3833" s="39"/>
      <c r="DO3833" s="39"/>
      <c r="DP3833" s="39"/>
      <c r="DQ3833" s="39"/>
      <c r="DR3833" s="39"/>
      <c r="DS3833" s="39"/>
      <c r="DT3833" s="39"/>
      <c r="DU3833" s="39"/>
      <c r="DV3833" s="39"/>
      <c r="DW3833" s="39"/>
      <c r="DX3833" s="39"/>
      <c r="DY3833" s="39"/>
      <c r="DZ3833" s="39"/>
      <c r="EA3833" s="39"/>
      <c r="EB3833" s="39"/>
      <c r="EC3833" s="39"/>
      <c r="ED3833" s="39"/>
      <c r="EE3833" s="39"/>
      <c r="EF3833" s="39"/>
      <c r="EG3833" s="39"/>
      <c r="EH3833" s="39"/>
      <c r="EI3833" s="39"/>
      <c r="EJ3833" s="39"/>
      <c r="EK3833" s="39"/>
      <c r="EL3833" s="39"/>
      <c r="EM3833" s="39"/>
      <c r="EN3833" s="39"/>
      <c r="EO3833" s="39"/>
      <c r="EP3833" s="39"/>
      <c r="EQ3833" s="39"/>
      <c r="ER3833" s="39"/>
      <c r="ES3833" s="39"/>
      <c r="ET3833" s="39"/>
      <c r="EU3833" s="39"/>
      <c r="EV3833" s="39"/>
      <c r="EW3833" s="39"/>
      <c r="EX3833" s="39"/>
    </row>
    <row r="3834" spans="1:154" x14ac:dyDescent="0.3">
      <c r="A3834" s="29">
        <v>3067</v>
      </c>
      <c r="B3834" s="29" t="s">
        <v>47</v>
      </c>
      <c r="C3834" s="29">
        <v>34138</v>
      </c>
      <c r="D3834" s="29">
        <v>8</v>
      </c>
      <c r="E3834" s="29">
        <v>6</v>
      </c>
      <c r="F3834" s="29">
        <v>1</v>
      </c>
      <c r="G3834" s="29">
        <v>48</v>
      </c>
      <c r="H3834" s="25" t="s">
        <v>476</v>
      </c>
      <c r="I3834" s="36">
        <v>2548</v>
      </c>
      <c r="J3834" s="41">
        <v>150</v>
      </c>
      <c r="K3834" s="74">
        <f t="shared" si="424"/>
        <v>382200</v>
      </c>
      <c r="L3834" s="29"/>
      <c r="M3834" s="29"/>
      <c r="N3834" s="29"/>
      <c r="O3834" s="29"/>
      <c r="P3834" s="29"/>
      <c r="Q3834" s="36"/>
      <c r="R3834" s="36"/>
      <c r="S3834" s="36"/>
      <c r="T3834" s="29"/>
      <c r="U3834" s="185"/>
      <c r="V3834" s="37"/>
      <c r="W3834" s="36"/>
      <c r="X3834" s="75">
        <f t="shared" si="425"/>
        <v>382200</v>
      </c>
      <c r="Y3834" s="36"/>
      <c r="Z3834" s="74">
        <v>50000000</v>
      </c>
      <c r="AA3834" s="29">
        <v>0</v>
      </c>
      <c r="AB3834" s="29">
        <v>0</v>
      </c>
      <c r="AC3834" s="41" t="s">
        <v>1556</v>
      </c>
      <c r="AD3834" s="36"/>
    </row>
    <row r="3835" spans="1:154" x14ac:dyDescent="0.3">
      <c r="A3835" s="18"/>
      <c r="B3835" s="18"/>
      <c r="C3835" s="18"/>
      <c r="D3835" s="18"/>
      <c r="E3835" s="18"/>
      <c r="F3835" s="18"/>
      <c r="G3835" s="18"/>
      <c r="H3835" s="19"/>
      <c r="I3835" s="20"/>
      <c r="J3835" s="21"/>
      <c r="K3835" s="20"/>
      <c r="L3835" s="18"/>
      <c r="M3835" s="18"/>
      <c r="N3835" s="18"/>
      <c r="O3835" s="18"/>
      <c r="P3835" s="18"/>
      <c r="Q3835" s="20"/>
      <c r="R3835" s="20"/>
      <c r="S3835" s="20"/>
      <c r="T3835" s="18"/>
      <c r="U3835" s="94"/>
      <c r="V3835" s="23"/>
      <c r="W3835" s="20"/>
      <c r="X3835" s="20"/>
      <c r="Y3835" s="20"/>
      <c r="Z3835" s="20"/>
      <c r="AA3835" s="18"/>
      <c r="AB3835" s="18"/>
      <c r="AC3835" s="58"/>
      <c r="AD3835" s="64"/>
      <c r="AE3835" s="39"/>
      <c r="AF3835" s="39"/>
      <c r="AG3835" s="39"/>
      <c r="AH3835" s="39"/>
      <c r="AI3835" s="39"/>
      <c r="AJ3835" s="39"/>
      <c r="AK3835" s="39"/>
      <c r="AL3835" s="39"/>
      <c r="AM3835" s="39"/>
      <c r="AN3835" s="39"/>
      <c r="AO3835" s="39"/>
      <c r="AP3835" s="39"/>
      <c r="AQ3835" s="39"/>
      <c r="AR3835" s="39"/>
      <c r="AS3835" s="39"/>
      <c r="AT3835" s="39"/>
      <c r="AU3835" s="39"/>
      <c r="AV3835" s="39"/>
      <c r="AW3835" s="39"/>
      <c r="AX3835" s="39"/>
      <c r="AY3835" s="39"/>
      <c r="AZ3835" s="39"/>
      <c r="BA3835" s="39"/>
      <c r="BB3835" s="39"/>
      <c r="BC3835" s="39"/>
      <c r="BD3835" s="39"/>
      <c r="BE3835" s="39"/>
      <c r="BF3835" s="39"/>
      <c r="BG3835" s="39"/>
      <c r="BH3835" s="39"/>
      <c r="BI3835" s="39"/>
      <c r="BJ3835" s="39"/>
      <c r="BK3835" s="39"/>
      <c r="BL3835" s="39"/>
      <c r="BM3835" s="39"/>
      <c r="BN3835" s="39"/>
      <c r="BO3835" s="39"/>
      <c r="BP3835" s="39"/>
      <c r="BQ3835" s="39"/>
      <c r="BR3835" s="39"/>
      <c r="BS3835" s="39"/>
      <c r="BT3835" s="39"/>
      <c r="BU3835" s="39"/>
      <c r="BV3835" s="39"/>
      <c r="BW3835" s="39"/>
      <c r="BX3835" s="39"/>
      <c r="BY3835" s="39"/>
      <c r="BZ3835" s="39"/>
      <c r="CA3835" s="39"/>
      <c r="CB3835" s="39"/>
      <c r="CC3835" s="39"/>
      <c r="CD3835" s="39"/>
      <c r="CE3835" s="39"/>
      <c r="CF3835" s="39"/>
      <c r="CG3835" s="39"/>
      <c r="CH3835" s="39"/>
      <c r="CI3835" s="39"/>
      <c r="CJ3835" s="39"/>
      <c r="CK3835" s="39"/>
      <c r="CL3835" s="39"/>
      <c r="CM3835" s="39"/>
      <c r="CN3835" s="39"/>
      <c r="CO3835" s="39"/>
      <c r="CP3835" s="39"/>
      <c r="CQ3835" s="39"/>
      <c r="CR3835" s="39"/>
      <c r="CS3835" s="39"/>
      <c r="CT3835" s="39"/>
      <c r="CU3835" s="39"/>
      <c r="CV3835" s="39"/>
      <c r="CW3835" s="39"/>
      <c r="CX3835" s="39"/>
      <c r="CY3835" s="39"/>
      <c r="CZ3835" s="39"/>
      <c r="DA3835" s="39"/>
      <c r="DB3835" s="39"/>
      <c r="DC3835" s="39"/>
      <c r="DD3835" s="39"/>
      <c r="DE3835" s="39"/>
      <c r="DF3835" s="39"/>
      <c r="DG3835" s="39"/>
      <c r="DH3835" s="39"/>
      <c r="DI3835" s="39"/>
      <c r="DJ3835" s="39"/>
      <c r="DK3835" s="39"/>
      <c r="DL3835" s="39"/>
      <c r="DM3835" s="39"/>
      <c r="DN3835" s="39"/>
      <c r="DO3835" s="39"/>
      <c r="DP3835" s="39"/>
      <c r="DQ3835" s="39"/>
      <c r="DR3835" s="39"/>
      <c r="DS3835" s="39"/>
      <c r="DT3835" s="39"/>
      <c r="DU3835" s="39"/>
      <c r="DV3835" s="39"/>
      <c r="DW3835" s="39"/>
      <c r="DX3835" s="39"/>
      <c r="DY3835" s="39"/>
      <c r="DZ3835" s="39"/>
      <c r="EA3835" s="39"/>
      <c r="EB3835" s="39"/>
      <c r="EC3835" s="39"/>
      <c r="ED3835" s="39"/>
      <c r="EE3835" s="39"/>
      <c r="EF3835" s="39"/>
      <c r="EG3835" s="39"/>
      <c r="EH3835" s="39"/>
      <c r="EI3835" s="39"/>
      <c r="EJ3835" s="39"/>
      <c r="EK3835" s="39"/>
      <c r="EL3835" s="39"/>
      <c r="EM3835" s="39"/>
      <c r="EN3835" s="39"/>
      <c r="EO3835" s="39"/>
      <c r="EP3835" s="39"/>
      <c r="EQ3835" s="39"/>
      <c r="ER3835" s="39"/>
      <c r="ES3835" s="39"/>
      <c r="ET3835" s="39"/>
      <c r="EU3835" s="39"/>
      <c r="EV3835" s="39"/>
      <c r="EW3835" s="39"/>
      <c r="EX3835" s="39"/>
    </row>
    <row r="3836" spans="1:154" x14ac:dyDescent="0.3">
      <c r="A3836" s="29">
        <v>3068</v>
      </c>
      <c r="B3836" s="29" t="s">
        <v>47</v>
      </c>
      <c r="C3836" s="29">
        <v>3285</v>
      </c>
      <c r="D3836" s="29">
        <v>5</v>
      </c>
      <c r="E3836" s="29">
        <v>6</v>
      </c>
      <c r="F3836" s="29">
        <v>3</v>
      </c>
      <c r="G3836" s="29">
        <v>2</v>
      </c>
      <c r="H3836" s="25" t="s">
        <v>477</v>
      </c>
      <c r="I3836" s="36">
        <v>300</v>
      </c>
      <c r="J3836" s="41">
        <v>150</v>
      </c>
      <c r="K3836" s="74">
        <f t="shared" ref="K3836:K3842" si="426">I3836*J3836</f>
        <v>45000</v>
      </c>
      <c r="L3836" s="29"/>
      <c r="M3836" s="29"/>
      <c r="N3836" s="29"/>
      <c r="O3836" s="25"/>
      <c r="P3836" s="29"/>
      <c r="Q3836" s="36"/>
      <c r="R3836" s="36"/>
      <c r="S3836" s="74"/>
      <c r="T3836" s="29"/>
      <c r="U3836" s="185"/>
      <c r="V3836" s="74"/>
      <c r="W3836" s="74"/>
      <c r="X3836" s="75">
        <f t="shared" ref="X3836:X3843" si="427">K3836+W3836</f>
        <v>45000</v>
      </c>
      <c r="Y3836" s="36"/>
      <c r="Z3836" s="36"/>
      <c r="AA3836" s="74">
        <f>X3836-Z3836</f>
        <v>45000</v>
      </c>
      <c r="AB3836" s="29">
        <v>0.02</v>
      </c>
      <c r="AC3836" s="41" t="s">
        <v>1557</v>
      </c>
      <c r="AD3836" s="36"/>
    </row>
    <row r="3837" spans="1:154" x14ac:dyDescent="0.3">
      <c r="A3837" s="9"/>
      <c r="B3837" s="9"/>
      <c r="C3837" s="9"/>
      <c r="D3837" s="9"/>
      <c r="E3837" s="9"/>
      <c r="F3837" s="9"/>
      <c r="G3837" s="9"/>
      <c r="H3837" s="30"/>
      <c r="I3837" s="10"/>
      <c r="J3837" s="33"/>
      <c r="K3837" s="34"/>
      <c r="L3837" s="9">
        <v>1</v>
      </c>
      <c r="M3837" s="9" t="s">
        <v>53</v>
      </c>
      <c r="N3837" s="9" t="s">
        <v>48</v>
      </c>
      <c r="O3837" s="30" t="s">
        <v>477</v>
      </c>
      <c r="P3837" s="9">
        <v>72</v>
      </c>
      <c r="Q3837" s="10">
        <v>100</v>
      </c>
      <c r="R3837" s="10">
        <v>6750</v>
      </c>
      <c r="S3837" s="34">
        <f>P3837*R3837</f>
        <v>486000</v>
      </c>
      <c r="T3837" s="9">
        <v>27</v>
      </c>
      <c r="U3837" s="2">
        <v>44</v>
      </c>
      <c r="V3837" s="34">
        <f>S3837*U3837/100</f>
        <v>213840</v>
      </c>
      <c r="W3837" s="34">
        <f>S3837-V3837</f>
        <v>272160</v>
      </c>
      <c r="X3837" s="31">
        <f t="shared" si="427"/>
        <v>272160</v>
      </c>
      <c r="Y3837" s="34">
        <f>X3837*Q3837/100</f>
        <v>272160</v>
      </c>
      <c r="Z3837" s="34">
        <v>10000000</v>
      </c>
      <c r="AA3837" s="9">
        <v>0</v>
      </c>
      <c r="AB3837" s="9">
        <v>0</v>
      </c>
      <c r="AC3837" s="41"/>
      <c r="AD3837" s="36"/>
    </row>
    <row r="3838" spans="1:154" s="39" customFormat="1" x14ac:dyDescent="0.3">
      <c r="A3838" s="9"/>
      <c r="B3838" s="9"/>
      <c r="C3838" s="9"/>
      <c r="D3838" s="9"/>
      <c r="E3838" s="9"/>
      <c r="F3838" s="9"/>
      <c r="G3838" s="9"/>
      <c r="H3838" s="30" t="s">
        <v>476</v>
      </c>
      <c r="I3838" s="10">
        <v>2402</v>
      </c>
      <c r="J3838" s="33">
        <v>150</v>
      </c>
      <c r="K3838" s="34">
        <f t="shared" si="426"/>
        <v>360300</v>
      </c>
      <c r="L3838" s="9"/>
      <c r="M3838" s="9"/>
      <c r="N3838" s="9"/>
      <c r="O3838" s="9"/>
      <c r="P3838" s="9"/>
      <c r="Q3838" s="10"/>
      <c r="R3838" s="10"/>
      <c r="S3838" s="34"/>
      <c r="T3838" s="9"/>
      <c r="U3838" s="2"/>
      <c r="V3838" s="34"/>
      <c r="W3838" s="34"/>
      <c r="X3838" s="31">
        <f t="shared" si="427"/>
        <v>360300</v>
      </c>
      <c r="Y3838" s="10"/>
      <c r="Z3838" s="34">
        <v>50000000</v>
      </c>
      <c r="AA3838" s="9">
        <v>0</v>
      </c>
      <c r="AB3838" s="9">
        <v>0</v>
      </c>
      <c r="AC3838" s="33"/>
      <c r="AD3838" s="10"/>
      <c r="AE3838" s="16"/>
      <c r="AF3838" s="16"/>
      <c r="AG3838" s="16"/>
      <c r="AH3838" s="16"/>
      <c r="AI3838" s="16"/>
      <c r="AJ3838" s="16"/>
      <c r="AK3838" s="16"/>
      <c r="AL3838" s="16"/>
      <c r="AM3838" s="16"/>
      <c r="AN3838" s="16"/>
      <c r="AO3838" s="16"/>
      <c r="AP3838" s="16"/>
      <c r="AQ3838" s="16"/>
      <c r="AR3838" s="16"/>
      <c r="AS3838" s="16"/>
      <c r="AT3838" s="16"/>
      <c r="AU3838" s="16"/>
      <c r="AV3838" s="16"/>
      <c r="AW3838" s="16"/>
      <c r="AX3838" s="16"/>
      <c r="AY3838" s="16"/>
      <c r="AZ3838" s="16"/>
      <c r="BA3838" s="16"/>
      <c r="BB3838" s="16"/>
      <c r="BC3838" s="16"/>
      <c r="BD3838" s="16"/>
      <c r="BE3838" s="16"/>
      <c r="BF3838" s="16"/>
      <c r="BG3838" s="16"/>
      <c r="BH3838" s="16"/>
      <c r="BI3838" s="16"/>
      <c r="BJ3838" s="16"/>
      <c r="BK3838" s="16"/>
      <c r="BL3838" s="16"/>
      <c r="BM3838" s="16"/>
      <c r="BN3838" s="16"/>
      <c r="BO3838" s="16"/>
      <c r="BP3838" s="16"/>
      <c r="BQ3838" s="16"/>
      <c r="BR3838" s="16"/>
      <c r="BS3838" s="16"/>
      <c r="BT3838" s="16"/>
      <c r="BU3838" s="16"/>
      <c r="BV3838" s="16"/>
      <c r="BW3838" s="16"/>
      <c r="BX3838" s="16"/>
      <c r="BY3838" s="16"/>
      <c r="BZ3838" s="16"/>
      <c r="CA3838" s="16"/>
      <c r="CB3838" s="16"/>
      <c r="CC3838" s="16"/>
      <c r="CD3838" s="16"/>
      <c r="CE3838" s="16"/>
      <c r="CF3838" s="16"/>
      <c r="CG3838" s="16"/>
      <c r="CH3838" s="16"/>
      <c r="CI3838" s="16"/>
      <c r="CJ3838" s="16"/>
      <c r="CK3838" s="16"/>
      <c r="CL3838" s="16"/>
      <c r="CM3838" s="16"/>
      <c r="CN3838" s="16"/>
      <c r="CO3838" s="16"/>
      <c r="CP3838" s="16"/>
      <c r="CQ3838" s="16"/>
      <c r="CR3838" s="16"/>
      <c r="CS3838" s="16"/>
      <c r="CT3838" s="16"/>
      <c r="CU3838" s="16"/>
      <c r="CV3838" s="16"/>
      <c r="CW3838" s="16"/>
      <c r="CX3838" s="16"/>
      <c r="CY3838" s="16"/>
      <c r="CZ3838" s="16"/>
      <c r="DA3838" s="16"/>
      <c r="DB3838" s="16"/>
      <c r="DC3838" s="16"/>
      <c r="DD3838" s="16"/>
      <c r="DE3838" s="16"/>
      <c r="DF3838" s="16"/>
      <c r="DG3838" s="16"/>
      <c r="DH3838" s="16"/>
      <c r="DI3838" s="16"/>
      <c r="DJ3838" s="16"/>
      <c r="DK3838" s="16"/>
      <c r="DL3838" s="16"/>
      <c r="DM3838" s="16"/>
      <c r="DN3838" s="16"/>
      <c r="DO3838" s="16"/>
      <c r="DP3838" s="16"/>
      <c r="DQ3838" s="16"/>
      <c r="DR3838" s="16"/>
      <c r="DS3838" s="16"/>
      <c r="DT3838" s="16"/>
      <c r="DU3838" s="16"/>
      <c r="DV3838" s="16"/>
      <c r="DW3838" s="16"/>
      <c r="DX3838" s="16"/>
      <c r="DY3838" s="16"/>
      <c r="DZ3838" s="16"/>
      <c r="EA3838" s="16"/>
      <c r="EB3838" s="16"/>
      <c r="EC3838" s="16"/>
      <c r="ED3838" s="16"/>
      <c r="EE3838" s="16"/>
      <c r="EF3838" s="16"/>
      <c r="EG3838" s="16"/>
      <c r="EH3838" s="16"/>
      <c r="EI3838" s="16"/>
      <c r="EJ3838" s="16"/>
      <c r="EK3838" s="16"/>
      <c r="EL3838" s="16"/>
      <c r="EM3838" s="16"/>
      <c r="EN3838" s="16"/>
      <c r="EO3838" s="16"/>
      <c r="EP3838" s="16"/>
      <c r="EQ3838" s="16"/>
      <c r="ER3838" s="16"/>
      <c r="ES3838" s="16"/>
      <c r="ET3838" s="16"/>
      <c r="EU3838" s="16"/>
      <c r="EV3838" s="16"/>
      <c r="EW3838" s="16"/>
      <c r="EX3838" s="16"/>
    </row>
    <row r="3839" spans="1:154" x14ac:dyDescent="0.3">
      <c r="A3839" s="9"/>
      <c r="B3839" s="9" t="s">
        <v>47</v>
      </c>
      <c r="C3839" s="9">
        <v>3358</v>
      </c>
      <c r="D3839" s="9">
        <v>5</v>
      </c>
      <c r="E3839" s="9">
        <v>10</v>
      </c>
      <c r="F3839" s="9">
        <v>0</v>
      </c>
      <c r="G3839" s="9">
        <v>68</v>
      </c>
      <c r="H3839" s="30" t="s">
        <v>476</v>
      </c>
      <c r="I3839" s="10">
        <v>4068</v>
      </c>
      <c r="J3839" s="33"/>
      <c r="K3839" s="34"/>
      <c r="L3839" s="9"/>
      <c r="M3839" s="9"/>
      <c r="N3839" s="9"/>
      <c r="O3839" s="9"/>
      <c r="P3839" s="9"/>
      <c r="Q3839" s="10"/>
      <c r="R3839" s="10"/>
      <c r="S3839" s="34"/>
      <c r="T3839" s="9"/>
      <c r="U3839" s="2"/>
      <c r="V3839" s="34"/>
      <c r="W3839" s="34"/>
      <c r="X3839" s="31"/>
      <c r="Y3839" s="10"/>
      <c r="Z3839" s="34"/>
      <c r="AA3839" s="9"/>
      <c r="AB3839" s="9"/>
      <c r="AC3839" s="76"/>
      <c r="AD3839" s="67"/>
    </row>
    <row r="3840" spans="1:154" s="39" customFormat="1" x14ac:dyDescent="0.3">
      <c r="A3840" s="18"/>
      <c r="B3840" s="18"/>
      <c r="C3840" s="18"/>
      <c r="D3840" s="18"/>
      <c r="E3840" s="18"/>
      <c r="F3840" s="18"/>
      <c r="G3840" s="18"/>
      <c r="H3840" s="19"/>
      <c r="I3840" s="20"/>
      <c r="J3840" s="21"/>
      <c r="K3840" s="22"/>
      <c r="L3840" s="18"/>
      <c r="M3840" s="18"/>
      <c r="N3840" s="18"/>
      <c r="O3840" s="18"/>
      <c r="P3840" s="18"/>
      <c r="Q3840" s="20"/>
      <c r="R3840" s="20"/>
      <c r="S3840" s="22"/>
      <c r="T3840" s="18"/>
      <c r="U3840" s="94"/>
      <c r="V3840" s="22"/>
      <c r="W3840" s="22"/>
      <c r="X3840" s="24"/>
      <c r="Y3840" s="20"/>
      <c r="Z3840" s="22"/>
      <c r="AA3840" s="18"/>
      <c r="AB3840" s="18"/>
      <c r="AC3840" s="58"/>
      <c r="AD3840" s="64"/>
    </row>
    <row r="3841" spans="1:154" x14ac:dyDescent="0.3">
      <c r="A3841" s="29">
        <v>3069</v>
      </c>
      <c r="B3841" s="29" t="s">
        <v>47</v>
      </c>
      <c r="C3841" s="29">
        <v>1337</v>
      </c>
      <c r="D3841" s="29">
        <v>4</v>
      </c>
      <c r="E3841" s="29">
        <v>6</v>
      </c>
      <c r="F3841" s="29">
        <v>0</v>
      </c>
      <c r="G3841" s="29">
        <v>60</v>
      </c>
      <c r="H3841" s="25" t="s">
        <v>476</v>
      </c>
      <c r="I3841" s="36">
        <v>2460</v>
      </c>
      <c r="J3841" s="41">
        <v>150</v>
      </c>
      <c r="K3841" s="74">
        <f t="shared" si="426"/>
        <v>369000</v>
      </c>
      <c r="L3841" s="29"/>
      <c r="M3841" s="29"/>
      <c r="N3841" s="29"/>
      <c r="O3841" s="29"/>
      <c r="P3841" s="29"/>
      <c r="Q3841" s="36"/>
      <c r="R3841" s="36"/>
      <c r="S3841" s="36"/>
      <c r="T3841" s="29"/>
      <c r="U3841" s="185"/>
      <c r="V3841" s="37"/>
      <c r="W3841" s="36"/>
      <c r="X3841" s="75">
        <f t="shared" si="427"/>
        <v>369000</v>
      </c>
      <c r="Y3841" s="36"/>
      <c r="Z3841" s="74">
        <v>50000000</v>
      </c>
      <c r="AA3841" s="29">
        <v>0</v>
      </c>
      <c r="AB3841" s="29">
        <v>0</v>
      </c>
      <c r="AC3841" s="41" t="s">
        <v>1558</v>
      </c>
      <c r="AD3841" s="36"/>
    </row>
    <row r="3842" spans="1:154" x14ac:dyDescent="0.3">
      <c r="A3842" s="9"/>
      <c r="B3842" s="9" t="s">
        <v>47</v>
      </c>
      <c r="C3842" s="9">
        <v>384</v>
      </c>
      <c r="D3842" s="9">
        <v>8</v>
      </c>
      <c r="E3842" s="9">
        <v>3</v>
      </c>
      <c r="F3842" s="9">
        <v>0</v>
      </c>
      <c r="G3842" s="9">
        <v>14</v>
      </c>
      <c r="H3842" s="30" t="s">
        <v>476</v>
      </c>
      <c r="I3842" s="10">
        <v>1214</v>
      </c>
      <c r="J3842" s="33">
        <v>200</v>
      </c>
      <c r="K3842" s="34">
        <f t="shared" si="426"/>
        <v>242800</v>
      </c>
      <c r="L3842" s="9"/>
      <c r="M3842" s="9"/>
      <c r="N3842" s="9"/>
      <c r="O3842" s="30"/>
      <c r="P3842" s="9"/>
      <c r="Q3842" s="10"/>
      <c r="R3842" s="10"/>
      <c r="S3842" s="10"/>
      <c r="T3842" s="9"/>
      <c r="U3842" s="2"/>
      <c r="V3842" s="35"/>
      <c r="W3842" s="10"/>
      <c r="X3842" s="31">
        <f t="shared" si="427"/>
        <v>242800</v>
      </c>
      <c r="Y3842" s="10"/>
      <c r="Z3842" s="10"/>
      <c r="AA3842" s="34">
        <f>X3842-Z3842</f>
        <v>242800</v>
      </c>
      <c r="AB3842" s="9">
        <v>0.02</v>
      </c>
      <c r="AC3842" s="33"/>
      <c r="AD3842" s="10"/>
    </row>
    <row r="3843" spans="1:154" x14ac:dyDescent="0.3">
      <c r="A3843" s="9"/>
      <c r="B3843" s="9"/>
      <c r="C3843" s="9"/>
      <c r="D3843" s="9"/>
      <c r="E3843" s="9"/>
      <c r="F3843" s="9"/>
      <c r="G3843" s="9"/>
      <c r="H3843" s="30"/>
      <c r="I3843" s="10"/>
      <c r="J3843" s="33"/>
      <c r="K3843" s="34"/>
      <c r="L3843" s="9">
        <v>1</v>
      </c>
      <c r="M3843" s="9" t="s">
        <v>53</v>
      </c>
      <c r="N3843" s="9" t="s">
        <v>48</v>
      </c>
      <c r="O3843" s="30" t="s">
        <v>477</v>
      </c>
      <c r="P3843" s="9">
        <v>122</v>
      </c>
      <c r="Q3843" s="10">
        <v>100</v>
      </c>
      <c r="R3843" s="10">
        <v>6750</v>
      </c>
      <c r="S3843" s="34">
        <f>P3843*R3843</f>
        <v>823500</v>
      </c>
      <c r="T3843" s="9">
        <v>15</v>
      </c>
      <c r="U3843" s="2">
        <v>20</v>
      </c>
      <c r="V3843" s="34">
        <f>S3843*U3843/100</f>
        <v>164700</v>
      </c>
      <c r="W3843" s="34">
        <f>S3843-V3843</f>
        <v>658800</v>
      </c>
      <c r="X3843" s="31">
        <f t="shared" si="427"/>
        <v>658800</v>
      </c>
      <c r="Y3843" s="34">
        <f>X3843*Q3843/100</f>
        <v>658800</v>
      </c>
      <c r="Z3843" s="34">
        <v>10000000</v>
      </c>
      <c r="AA3843" s="9">
        <v>0</v>
      </c>
      <c r="AB3843" s="9">
        <v>0</v>
      </c>
      <c r="AC3843" s="76"/>
      <c r="AD3843" s="67"/>
    </row>
    <row r="3844" spans="1:154" x14ac:dyDescent="0.3">
      <c r="A3844" s="18"/>
      <c r="B3844" s="18"/>
      <c r="C3844" s="18"/>
      <c r="D3844" s="18"/>
      <c r="E3844" s="18"/>
      <c r="F3844" s="18"/>
      <c r="G3844" s="18"/>
      <c r="H3844" s="19"/>
      <c r="I3844" s="20"/>
      <c r="J3844" s="21"/>
      <c r="K3844" s="20"/>
      <c r="L3844" s="18"/>
      <c r="M3844" s="18"/>
      <c r="N3844" s="18"/>
      <c r="O3844" s="19"/>
      <c r="P3844" s="18"/>
      <c r="Q3844" s="20"/>
      <c r="R3844" s="20"/>
      <c r="S3844" s="20"/>
      <c r="T3844" s="18"/>
      <c r="U3844" s="94"/>
      <c r="V3844" s="23"/>
      <c r="W3844" s="20"/>
      <c r="X3844" s="20"/>
      <c r="Y3844" s="20"/>
      <c r="Z3844" s="20"/>
      <c r="AA3844" s="18"/>
      <c r="AB3844" s="18"/>
      <c r="AC3844" s="21"/>
      <c r="AD3844" s="20"/>
      <c r="AE3844" s="39"/>
      <c r="AF3844" s="39"/>
      <c r="AG3844" s="39"/>
      <c r="AH3844" s="39"/>
      <c r="AI3844" s="39"/>
      <c r="AJ3844" s="39"/>
      <c r="AK3844" s="39"/>
      <c r="AL3844" s="39"/>
      <c r="AM3844" s="39"/>
      <c r="AN3844" s="39"/>
      <c r="AO3844" s="39"/>
      <c r="AP3844" s="39"/>
      <c r="AQ3844" s="39"/>
      <c r="AR3844" s="39"/>
      <c r="AS3844" s="39"/>
      <c r="AT3844" s="39"/>
      <c r="AU3844" s="39"/>
      <c r="AV3844" s="39"/>
      <c r="AW3844" s="39"/>
      <c r="AX3844" s="39"/>
      <c r="AY3844" s="39"/>
      <c r="AZ3844" s="39"/>
      <c r="BA3844" s="39"/>
      <c r="BB3844" s="39"/>
      <c r="BC3844" s="39"/>
      <c r="BD3844" s="39"/>
      <c r="BE3844" s="39"/>
      <c r="BF3844" s="39"/>
      <c r="BG3844" s="39"/>
      <c r="BH3844" s="39"/>
      <c r="BI3844" s="39"/>
      <c r="BJ3844" s="39"/>
      <c r="BK3844" s="39"/>
      <c r="BL3844" s="39"/>
      <c r="BM3844" s="39"/>
      <c r="BN3844" s="39"/>
      <c r="BO3844" s="39"/>
      <c r="BP3844" s="39"/>
      <c r="BQ3844" s="39"/>
      <c r="BR3844" s="39"/>
      <c r="BS3844" s="39"/>
      <c r="BT3844" s="39"/>
      <c r="BU3844" s="39"/>
      <c r="BV3844" s="39"/>
      <c r="BW3844" s="39"/>
      <c r="BX3844" s="39"/>
      <c r="BY3844" s="39"/>
      <c r="BZ3844" s="39"/>
      <c r="CA3844" s="39"/>
      <c r="CB3844" s="39"/>
      <c r="CC3844" s="39"/>
      <c r="CD3844" s="39"/>
      <c r="CE3844" s="39"/>
      <c r="CF3844" s="39"/>
      <c r="CG3844" s="39"/>
      <c r="CH3844" s="39"/>
      <c r="CI3844" s="39"/>
      <c r="CJ3844" s="39"/>
      <c r="CK3844" s="39"/>
      <c r="CL3844" s="39"/>
      <c r="CM3844" s="39"/>
      <c r="CN3844" s="39"/>
      <c r="CO3844" s="39"/>
      <c r="CP3844" s="39"/>
      <c r="CQ3844" s="39"/>
      <c r="CR3844" s="39"/>
      <c r="CS3844" s="39"/>
      <c r="CT3844" s="39"/>
      <c r="CU3844" s="39"/>
      <c r="CV3844" s="39"/>
      <c r="CW3844" s="39"/>
      <c r="CX3844" s="39"/>
      <c r="CY3844" s="39"/>
      <c r="CZ3844" s="39"/>
      <c r="DA3844" s="39"/>
      <c r="DB3844" s="39"/>
      <c r="DC3844" s="39"/>
      <c r="DD3844" s="39"/>
      <c r="DE3844" s="39"/>
      <c r="DF3844" s="39"/>
      <c r="DG3844" s="39"/>
      <c r="DH3844" s="39"/>
      <c r="DI3844" s="39"/>
      <c r="DJ3844" s="39"/>
      <c r="DK3844" s="39"/>
      <c r="DL3844" s="39"/>
      <c r="DM3844" s="39"/>
      <c r="DN3844" s="39"/>
      <c r="DO3844" s="39"/>
      <c r="DP3844" s="39"/>
      <c r="DQ3844" s="39"/>
      <c r="DR3844" s="39"/>
      <c r="DS3844" s="39"/>
      <c r="DT3844" s="39"/>
      <c r="DU3844" s="39"/>
      <c r="DV3844" s="39"/>
      <c r="DW3844" s="39"/>
      <c r="DX3844" s="39"/>
      <c r="DY3844" s="39"/>
      <c r="DZ3844" s="39"/>
      <c r="EA3844" s="39"/>
      <c r="EB3844" s="39"/>
      <c r="EC3844" s="39"/>
      <c r="ED3844" s="39"/>
      <c r="EE3844" s="39"/>
      <c r="EF3844" s="39"/>
      <c r="EG3844" s="39"/>
      <c r="EH3844" s="39"/>
      <c r="EI3844" s="39"/>
      <c r="EJ3844" s="39"/>
      <c r="EK3844" s="39"/>
      <c r="EL3844" s="39"/>
      <c r="EM3844" s="39"/>
      <c r="EN3844" s="39"/>
      <c r="EO3844" s="39"/>
      <c r="EP3844" s="39"/>
      <c r="EQ3844" s="39"/>
      <c r="ER3844" s="39"/>
      <c r="ES3844" s="39"/>
      <c r="ET3844" s="39"/>
      <c r="EU3844" s="39"/>
      <c r="EV3844" s="39"/>
      <c r="EW3844" s="39"/>
      <c r="EX3844" s="39"/>
    </row>
    <row r="3845" spans="1:154" x14ac:dyDescent="0.3">
      <c r="A3845" s="29">
        <v>3070</v>
      </c>
      <c r="B3845" s="29" t="s">
        <v>47</v>
      </c>
      <c r="C3845" s="29">
        <v>3805</v>
      </c>
      <c r="D3845" s="29">
        <v>3</v>
      </c>
      <c r="E3845" s="29">
        <v>10</v>
      </c>
      <c r="F3845" s="29">
        <v>3</v>
      </c>
      <c r="G3845" s="29">
        <v>5</v>
      </c>
      <c r="H3845" s="25" t="s">
        <v>476</v>
      </c>
      <c r="I3845" s="36">
        <v>4305</v>
      </c>
      <c r="J3845" s="41">
        <v>150</v>
      </c>
      <c r="K3845" s="74">
        <f>I3845*J3845</f>
        <v>645750</v>
      </c>
      <c r="L3845" s="29"/>
      <c r="M3845" s="29"/>
      <c r="N3845" s="29"/>
      <c r="O3845" s="29"/>
      <c r="P3845" s="29"/>
      <c r="Q3845" s="36"/>
      <c r="R3845" s="36"/>
      <c r="S3845" s="36"/>
      <c r="T3845" s="29"/>
      <c r="U3845" s="185"/>
      <c r="V3845" s="37"/>
      <c r="W3845" s="36"/>
      <c r="X3845" s="75">
        <f t="shared" ref="X3845:X3858" si="428">K3845+W3845</f>
        <v>645750</v>
      </c>
      <c r="Y3845" s="36"/>
      <c r="Z3845" s="74">
        <v>50000000</v>
      </c>
      <c r="AA3845" s="29">
        <v>0</v>
      </c>
      <c r="AB3845" s="29">
        <v>0</v>
      </c>
      <c r="AC3845" s="41" t="s">
        <v>1559</v>
      </c>
      <c r="AD3845" s="36"/>
    </row>
    <row r="3846" spans="1:154" x14ac:dyDescent="0.3">
      <c r="A3846" s="9"/>
      <c r="B3846" s="9" t="s">
        <v>47</v>
      </c>
      <c r="C3846" s="9">
        <v>13551</v>
      </c>
      <c r="D3846" s="9">
        <v>3</v>
      </c>
      <c r="E3846" s="9">
        <v>1</v>
      </c>
      <c r="F3846" s="9">
        <v>0</v>
      </c>
      <c r="G3846" s="9">
        <v>0</v>
      </c>
      <c r="H3846" s="30" t="s">
        <v>477</v>
      </c>
      <c r="I3846" s="10">
        <v>400</v>
      </c>
      <c r="J3846" s="33">
        <v>260</v>
      </c>
      <c r="K3846" s="34">
        <f>I3846*J3846</f>
        <v>104000</v>
      </c>
      <c r="L3846" s="9">
        <v>1</v>
      </c>
      <c r="M3846" s="9" t="s">
        <v>53</v>
      </c>
      <c r="N3846" s="9" t="s">
        <v>48</v>
      </c>
      <c r="O3846" s="30" t="s">
        <v>477</v>
      </c>
      <c r="P3846" s="9">
        <v>45</v>
      </c>
      <c r="Q3846" s="10">
        <v>100</v>
      </c>
      <c r="R3846" s="10">
        <v>6750</v>
      </c>
      <c r="S3846" s="34">
        <f>P3846*R3846</f>
        <v>303750</v>
      </c>
      <c r="T3846" s="9">
        <v>16</v>
      </c>
      <c r="U3846" s="2">
        <v>22</v>
      </c>
      <c r="V3846" s="34">
        <f>S3846*U3846/100</f>
        <v>66825</v>
      </c>
      <c r="W3846" s="34">
        <f>S3846-V3846</f>
        <v>236925</v>
      </c>
      <c r="X3846" s="31">
        <f t="shared" si="428"/>
        <v>340925</v>
      </c>
      <c r="Y3846" s="34">
        <f>X3846*Q3846/100</f>
        <v>340925</v>
      </c>
      <c r="Z3846" s="34">
        <v>50000000</v>
      </c>
      <c r="AA3846" s="9">
        <v>0</v>
      </c>
      <c r="AB3846" s="9">
        <v>0</v>
      </c>
      <c r="AC3846" s="33">
        <v>0</v>
      </c>
      <c r="AD3846" s="10"/>
    </row>
    <row r="3847" spans="1:154" x14ac:dyDescent="0.3">
      <c r="A3847" s="18"/>
      <c r="B3847" s="18"/>
      <c r="C3847" s="18"/>
      <c r="D3847" s="18"/>
      <c r="E3847" s="18"/>
      <c r="F3847" s="18"/>
      <c r="G3847" s="18"/>
      <c r="H3847" s="19"/>
      <c r="I3847" s="20"/>
      <c r="J3847" s="21"/>
      <c r="K3847" s="20"/>
      <c r="L3847" s="18"/>
      <c r="M3847" s="18"/>
      <c r="N3847" s="18"/>
      <c r="O3847" s="19"/>
      <c r="P3847" s="18"/>
      <c r="Q3847" s="20"/>
      <c r="R3847" s="20"/>
      <c r="S3847" s="20"/>
      <c r="T3847" s="18"/>
      <c r="U3847" s="94"/>
      <c r="V3847" s="23"/>
      <c r="W3847" s="20"/>
      <c r="X3847" s="20"/>
      <c r="Y3847" s="20"/>
      <c r="Z3847" s="20"/>
      <c r="AA3847" s="18"/>
      <c r="AB3847" s="18"/>
      <c r="AC3847" s="21"/>
      <c r="AD3847" s="20"/>
      <c r="AE3847" s="39"/>
      <c r="AF3847" s="39"/>
      <c r="AG3847" s="39"/>
      <c r="AH3847" s="39"/>
      <c r="AI3847" s="39"/>
      <c r="AJ3847" s="39"/>
      <c r="AK3847" s="39"/>
      <c r="AL3847" s="39"/>
      <c r="AM3847" s="39"/>
      <c r="AN3847" s="39"/>
      <c r="AO3847" s="39"/>
      <c r="AP3847" s="39"/>
      <c r="AQ3847" s="39"/>
      <c r="AR3847" s="39"/>
      <c r="AS3847" s="39"/>
      <c r="AT3847" s="39"/>
      <c r="AU3847" s="39"/>
      <c r="AV3847" s="39"/>
      <c r="AW3847" s="39"/>
      <c r="AX3847" s="39"/>
      <c r="AY3847" s="39"/>
      <c r="AZ3847" s="39"/>
      <c r="BA3847" s="39"/>
      <c r="BB3847" s="39"/>
      <c r="BC3847" s="39"/>
      <c r="BD3847" s="39"/>
      <c r="BE3847" s="39"/>
      <c r="BF3847" s="39"/>
      <c r="BG3847" s="39"/>
      <c r="BH3847" s="39"/>
      <c r="BI3847" s="39"/>
      <c r="BJ3847" s="39"/>
      <c r="BK3847" s="39"/>
      <c r="BL3847" s="39"/>
      <c r="BM3847" s="39"/>
      <c r="BN3847" s="39"/>
      <c r="BO3847" s="39"/>
      <c r="BP3847" s="39"/>
      <c r="BQ3847" s="39"/>
      <c r="BR3847" s="39"/>
      <c r="BS3847" s="39"/>
      <c r="BT3847" s="39"/>
      <c r="BU3847" s="39"/>
      <c r="BV3847" s="39"/>
      <c r="BW3847" s="39"/>
      <c r="BX3847" s="39"/>
      <c r="BY3847" s="39"/>
      <c r="BZ3847" s="39"/>
      <c r="CA3847" s="39"/>
      <c r="CB3847" s="39"/>
      <c r="CC3847" s="39"/>
      <c r="CD3847" s="39"/>
      <c r="CE3847" s="39"/>
      <c r="CF3847" s="39"/>
      <c r="CG3847" s="39"/>
      <c r="CH3847" s="39"/>
      <c r="CI3847" s="39"/>
      <c r="CJ3847" s="39"/>
      <c r="CK3847" s="39"/>
      <c r="CL3847" s="39"/>
      <c r="CM3847" s="39"/>
      <c r="CN3847" s="39"/>
      <c r="CO3847" s="39"/>
      <c r="CP3847" s="39"/>
      <c r="CQ3847" s="39"/>
      <c r="CR3847" s="39"/>
      <c r="CS3847" s="39"/>
      <c r="CT3847" s="39"/>
      <c r="CU3847" s="39"/>
      <c r="CV3847" s="39"/>
      <c r="CW3847" s="39"/>
      <c r="CX3847" s="39"/>
      <c r="CY3847" s="39"/>
      <c r="CZ3847" s="39"/>
      <c r="DA3847" s="39"/>
      <c r="DB3847" s="39"/>
      <c r="DC3847" s="39"/>
      <c r="DD3847" s="39"/>
      <c r="DE3847" s="39"/>
      <c r="DF3847" s="39"/>
      <c r="DG3847" s="39"/>
      <c r="DH3847" s="39"/>
      <c r="DI3847" s="39"/>
      <c r="DJ3847" s="39"/>
      <c r="DK3847" s="39"/>
      <c r="DL3847" s="39"/>
      <c r="DM3847" s="39"/>
      <c r="DN3847" s="39"/>
      <c r="DO3847" s="39"/>
      <c r="DP3847" s="39"/>
      <c r="DQ3847" s="39"/>
      <c r="DR3847" s="39"/>
      <c r="DS3847" s="39"/>
      <c r="DT3847" s="39"/>
      <c r="DU3847" s="39"/>
      <c r="DV3847" s="39"/>
      <c r="DW3847" s="39"/>
      <c r="DX3847" s="39"/>
      <c r="DY3847" s="39"/>
      <c r="DZ3847" s="39"/>
      <c r="EA3847" s="39"/>
      <c r="EB3847" s="39"/>
      <c r="EC3847" s="39"/>
      <c r="ED3847" s="39"/>
      <c r="EE3847" s="39"/>
      <c r="EF3847" s="39"/>
      <c r="EG3847" s="39"/>
      <c r="EH3847" s="39"/>
      <c r="EI3847" s="39"/>
      <c r="EJ3847" s="39"/>
      <c r="EK3847" s="39"/>
      <c r="EL3847" s="39"/>
      <c r="EM3847" s="39"/>
      <c r="EN3847" s="39"/>
      <c r="EO3847" s="39"/>
      <c r="EP3847" s="39"/>
      <c r="EQ3847" s="39"/>
      <c r="ER3847" s="39"/>
      <c r="ES3847" s="39"/>
      <c r="ET3847" s="39"/>
      <c r="EU3847" s="39"/>
      <c r="EV3847" s="39"/>
      <c r="EW3847" s="39"/>
      <c r="EX3847" s="39"/>
    </row>
    <row r="3848" spans="1:154" x14ac:dyDescent="0.3">
      <c r="A3848" s="29">
        <v>3071</v>
      </c>
      <c r="B3848" s="29" t="s">
        <v>47</v>
      </c>
      <c r="C3848" s="29">
        <v>7774</v>
      </c>
      <c r="D3848" s="29">
        <v>9</v>
      </c>
      <c r="E3848" s="29">
        <v>19</v>
      </c>
      <c r="F3848" s="29">
        <v>2</v>
      </c>
      <c r="G3848" s="29">
        <v>49</v>
      </c>
      <c r="H3848" s="25" t="s">
        <v>477</v>
      </c>
      <c r="I3848" s="36">
        <v>249</v>
      </c>
      <c r="J3848" s="41">
        <v>200</v>
      </c>
      <c r="K3848" s="74">
        <f>I3848*J3848</f>
        <v>49800</v>
      </c>
      <c r="L3848" s="29">
        <v>1</v>
      </c>
      <c r="M3848" s="29" t="s">
        <v>53</v>
      </c>
      <c r="N3848" s="29" t="s">
        <v>75</v>
      </c>
      <c r="O3848" s="25" t="s">
        <v>477</v>
      </c>
      <c r="P3848" s="29">
        <v>108</v>
      </c>
      <c r="Q3848" s="36">
        <v>100</v>
      </c>
      <c r="R3848" s="36">
        <v>6750</v>
      </c>
      <c r="S3848" s="74">
        <f>P3848*R3848</f>
        <v>729000</v>
      </c>
      <c r="T3848" s="29">
        <v>47</v>
      </c>
      <c r="U3848" s="185">
        <v>85</v>
      </c>
      <c r="V3848" s="74">
        <f>S3848*U3848/100</f>
        <v>619650</v>
      </c>
      <c r="W3848" s="74">
        <f>S3848-V3848</f>
        <v>109350</v>
      </c>
      <c r="X3848" s="75">
        <f t="shared" si="428"/>
        <v>159150</v>
      </c>
      <c r="Y3848" s="74">
        <f>X3848*Q3848/100</f>
        <v>159150</v>
      </c>
      <c r="Z3848" s="74">
        <v>50000000</v>
      </c>
      <c r="AA3848" s="29">
        <v>0</v>
      </c>
      <c r="AB3848" s="29">
        <v>0</v>
      </c>
      <c r="AC3848" s="41" t="s">
        <v>1560</v>
      </c>
      <c r="AD3848" s="36"/>
    </row>
    <row r="3849" spans="1:154" s="39" customFormat="1" x14ac:dyDescent="0.3">
      <c r="A3849" s="9"/>
      <c r="B3849" s="9"/>
      <c r="C3849" s="9"/>
      <c r="D3849" s="9"/>
      <c r="E3849" s="9"/>
      <c r="F3849" s="9"/>
      <c r="G3849" s="9"/>
      <c r="H3849" s="30" t="s">
        <v>476</v>
      </c>
      <c r="I3849" s="10">
        <v>7600</v>
      </c>
      <c r="J3849" s="33">
        <v>200</v>
      </c>
      <c r="K3849" s="34">
        <f>I3849*J3849</f>
        <v>1520000</v>
      </c>
      <c r="L3849" s="9"/>
      <c r="M3849" s="9"/>
      <c r="N3849" s="9"/>
      <c r="O3849" s="9"/>
      <c r="P3849" s="9"/>
      <c r="Q3849" s="10"/>
      <c r="R3849" s="10"/>
      <c r="S3849" s="10"/>
      <c r="T3849" s="9"/>
      <c r="U3849" s="2"/>
      <c r="V3849" s="35"/>
      <c r="W3849" s="10"/>
      <c r="X3849" s="31">
        <f t="shared" si="428"/>
        <v>1520000</v>
      </c>
      <c r="Y3849" s="10"/>
      <c r="Z3849" s="34">
        <v>50000000</v>
      </c>
      <c r="AA3849" s="9">
        <v>0</v>
      </c>
      <c r="AB3849" s="9">
        <v>0</v>
      </c>
      <c r="AC3849" s="33"/>
      <c r="AD3849" s="10"/>
      <c r="AE3849" s="16"/>
      <c r="AF3849" s="16"/>
      <c r="AG3849" s="16"/>
      <c r="AH3849" s="16"/>
      <c r="AI3849" s="16"/>
      <c r="AJ3849" s="16"/>
      <c r="AK3849" s="16"/>
      <c r="AL3849" s="16"/>
      <c r="AM3849" s="16"/>
      <c r="AN3849" s="16"/>
      <c r="AO3849" s="16"/>
      <c r="AP3849" s="16"/>
      <c r="AQ3849" s="16"/>
      <c r="AR3849" s="16"/>
      <c r="AS3849" s="16"/>
      <c r="AT3849" s="16"/>
      <c r="AU3849" s="16"/>
      <c r="AV3849" s="16"/>
      <c r="AW3849" s="16"/>
      <c r="AX3849" s="16"/>
      <c r="AY3849" s="16"/>
      <c r="AZ3849" s="16"/>
      <c r="BA3849" s="16"/>
      <c r="BB3849" s="16"/>
      <c r="BC3849" s="16"/>
      <c r="BD3849" s="16"/>
      <c r="BE3849" s="16"/>
      <c r="BF3849" s="16"/>
      <c r="BG3849" s="16"/>
      <c r="BH3849" s="16"/>
      <c r="BI3849" s="16"/>
      <c r="BJ3849" s="16"/>
      <c r="BK3849" s="16"/>
      <c r="BL3849" s="16"/>
      <c r="BM3849" s="16"/>
      <c r="BN3849" s="16"/>
      <c r="BO3849" s="16"/>
      <c r="BP3849" s="16"/>
      <c r="BQ3849" s="16"/>
      <c r="BR3849" s="16"/>
      <c r="BS3849" s="16"/>
      <c r="BT3849" s="16"/>
      <c r="BU3849" s="16"/>
      <c r="BV3849" s="16"/>
      <c r="BW3849" s="16"/>
      <c r="BX3849" s="16"/>
      <c r="BY3849" s="16"/>
      <c r="BZ3849" s="16"/>
      <c r="CA3849" s="16"/>
      <c r="CB3849" s="16"/>
      <c r="CC3849" s="16"/>
      <c r="CD3849" s="16"/>
      <c r="CE3849" s="16"/>
      <c r="CF3849" s="16"/>
      <c r="CG3849" s="16"/>
      <c r="CH3849" s="16"/>
      <c r="CI3849" s="16"/>
      <c r="CJ3849" s="16"/>
      <c r="CK3849" s="16"/>
      <c r="CL3849" s="16"/>
      <c r="CM3849" s="16"/>
      <c r="CN3849" s="16"/>
      <c r="CO3849" s="16"/>
      <c r="CP3849" s="16"/>
      <c r="CQ3849" s="16"/>
      <c r="CR3849" s="16"/>
      <c r="CS3849" s="16"/>
      <c r="CT3849" s="16"/>
      <c r="CU3849" s="16"/>
      <c r="CV3849" s="16"/>
      <c r="CW3849" s="16"/>
      <c r="CX3849" s="16"/>
      <c r="CY3849" s="16"/>
      <c r="CZ3849" s="16"/>
      <c r="DA3849" s="16"/>
      <c r="DB3849" s="16"/>
      <c r="DC3849" s="16"/>
      <c r="DD3849" s="16"/>
      <c r="DE3849" s="16"/>
      <c r="DF3849" s="16"/>
      <c r="DG3849" s="16"/>
      <c r="DH3849" s="16"/>
      <c r="DI3849" s="16"/>
      <c r="DJ3849" s="16"/>
      <c r="DK3849" s="16"/>
      <c r="DL3849" s="16"/>
      <c r="DM3849" s="16"/>
      <c r="DN3849" s="16"/>
      <c r="DO3849" s="16"/>
      <c r="DP3849" s="16"/>
      <c r="DQ3849" s="16"/>
      <c r="DR3849" s="16"/>
      <c r="DS3849" s="16"/>
      <c r="DT3849" s="16"/>
      <c r="DU3849" s="16"/>
      <c r="DV3849" s="16"/>
      <c r="DW3849" s="16"/>
      <c r="DX3849" s="16"/>
      <c r="DY3849" s="16"/>
      <c r="DZ3849" s="16"/>
      <c r="EA3849" s="16"/>
      <c r="EB3849" s="16"/>
      <c r="EC3849" s="16"/>
      <c r="ED3849" s="16"/>
      <c r="EE3849" s="16"/>
      <c r="EF3849" s="16"/>
      <c r="EG3849" s="16"/>
      <c r="EH3849" s="16"/>
      <c r="EI3849" s="16"/>
      <c r="EJ3849" s="16"/>
      <c r="EK3849" s="16"/>
      <c r="EL3849" s="16"/>
      <c r="EM3849" s="16"/>
      <c r="EN3849" s="16"/>
      <c r="EO3849" s="16"/>
      <c r="EP3849" s="16"/>
      <c r="EQ3849" s="16"/>
      <c r="ER3849" s="16"/>
      <c r="ES3849" s="16"/>
      <c r="ET3849" s="16"/>
      <c r="EU3849" s="16"/>
      <c r="EV3849" s="16"/>
      <c r="EW3849" s="16"/>
      <c r="EX3849" s="16"/>
    </row>
    <row r="3850" spans="1:154" x14ac:dyDescent="0.3">
      <c r="A3850" s="9"/>
      <c r="B3850" s="9" t="s">
        <v>47</v>
      </c>
      <c r="C3850" s="9">
        <v>3110</v>
      </c>
      <c r="D3850" s="9">
        <v>3</v>
      </c>
      <c r="E3850" s="9">
        <v>5</v>
      </c>
      <c r="F3850" s="9">
        <v>2</v>
      </c>
      <c r="G3850" s="9">
        <v>11</v>
      </c>
      <c r="H3850" s="30" t="s">
        <v>476</v>
      </c>
      <c r="I3850" s="10">
        <v>2211</v>
      </c>
      <c r="J3850" s="33">
        <v>220</v>
      </c>
      <c r="K3850" s="34">
        <f>I3850*J3850</f>
        <v>486420</v>
      </c>
      <c r="L3850" s="9"/>
      <c r="M3850" s="9"/>
      <c r="N3850" s="9"/>
      <c r="O3850" s="9"/>
      <c r="P3850" s="9"/>
      <c r="Q3850" s="10"/>
      <c r="R3850" s="10"/>
      <c r="S3850" s="10"/>
      <c r="T3850" s="9"/>
      <c r="U3850" s="2"/>
      <c r="V3850" s="35"/>
      <c r="W3850" s="10"/>
      <c r="X3850" s="31">
        <f t="shared" si="428"/>
        <v>486420</v>
      </c>
      <c r="Y3850" s="10"/>
      <c r="Z3850" s="34">
        <v>50000000</v>
      </c>
      <c r="AA3850" s="9">
        <v>0</v>
      </c>
      <c r="AB3850" s="9">
        <v>0</v>
      </c>
      <c r="AC3850" s="33">
        <v>0</v>
      </c>
      <c r="AD3850" s="10"/>
    </row>
    <row r="3851" spans="1:154" x14ac:dyDescent="0.3">
      <c r="A3851" s="18"/>
      <c r="B3851" s="18"/>
      <c r="C3851" s="18"/>
      <c r="D3851" s="18"/>
      <c r="E3851" s="18"/>
      <c r="F3851" s="18"/>
      <c r="G3851" s="18"/>
      <c r="H3851" s="19"/>
      <c r="I3851" s="20"/>
      <c r="J3851" s="21"/>
      <c r="K3851" s="20"/>
      <c r="L3851" s="18"/>
      <c r="M3851" s="18"/>
      <c r="N3851" s="18"/>
      <c r="O3851" s="18"/>
      <c r="P3851" s="18"/>
      <c r="Q3851" s="20"/>
      <c r="R3851" s="20"/>
      <c r="S3851" s="20"/>
      <c r="T3851" s="18"/>
      <c r="U3851" s="94"/>
      <c r="V3851" s="23"/>
      <c r="W3851" s="20"/>
      <c r="X3851" s="20"/>
      <c r="Y3851" s="20"/>
      <c r="Z3851" s="20"/>
      <c r="AA3851" s="18"/>
      <c r="AB3851" s="18"/>
      <c r="AC3851" s="21"/>
      <c r="AD3851" s="20"/>
      <c r="AE3851" s="39"/>
      <c r="AF3851" s="39"/>
      <c r="AG3851" s="39"/>
      <c r="AH3851" s="39"/>
      <c r="AI3851" s="39"/>
      <c r="AJ3851" s="39"/>
      <c r="AK3851" s="39"/>
      <c r="AL3851" s="39"/>
      <c r="AM3851" s="39"/>
      <c r="AN3851" s="39"/>
      <c r="AO3851" s="39"/>
      <c r="AP3851" s="39"/>
      <c r="AQ3851" s="39"/>
      <c r="AR3851" s="39"/>
      <c r="AS3851" s="39"/>
      <c r="AT3851" s="39"/>
      <c r="AU3851" s="39"/>
      <c r="AV3851" s="39"/>
      <c r="AW3851" s="39"/>
      <c r="AX3851" s="39"/>
      <c r="AY3851" s="39"/>
      <c r="AZ3851" s="39"/>
      <c r="BA3851" s="39"/>
      <c r="BB3851" s="39"/>
      <c r="BC3851" s="39"/>
      <c r="BD3851" s="39"/>
      <c r="BE3851" s="39"/>
      <c r="BF3851" s="39"/>
      <c r="BG3851" s="39"/>
      <c r="BH3851" s="39"/>
      <c r="BI3851" s="39"/>
      <c r="BJ3851" s="39"/>
      <c r="BK3851" s="39"/>
      <c r="BL3851" s="39"/>
      <c r="BM3851" s="39"/>
      <c r="BN3851" s="39"/>
      <c r="BO3851" s="39"/>
      <c r="BP3851" s="39"/>
      <c r="BQ3851" s="39"/>
      <c r="BR3851" s="39"/>
      <c r="BS3851" s="39"/>
      <c r="BT3851" s="39"/>
      <c r="BU3851" s="39"/>
      <c r="BV3851" s="39"/>
      <c r="BW3851" s="39"/>
      <c r="BX3851" s="39"/>
      <c r="BY3851" s="39"/>
      <c r="BZ3851" s="39"/>
      <c r="CA3851" s="39"/>
      <c r="CB3851" s="39"/>
      <c r="CC3851" s="39"/>
      <c r="CD3851" s="39"/>
      <c r="CE3851" s="39"/>
      <c r="CF3851" s="39"/>
      <c r="CG3851" s="39"/>
      <c r="CH3851" s="39"/>
      <c r="CI3851" s="39"/>
      <c r="CJ3851" s="39"/>
      <c r="CK3851" s="39"/>
      <c r="CL3851" s="39"/>
      <c r="CM3851" s="39"/>
      <c r="CN3851" s="39"/>
      <c r="CO3851" s="39"/>
      <c r="CP3851" s="39"/>
      <c r="CQ3851" s="39"/>
      <c r="CR3851" s="39"/>
      <c r="CS3851" s="39"/>
      <c r="CT3851" s="39"/>
      <c r="CU3851" s="39"/>
      <c r="CV3851" s="39"/>
      <c r="CW3851" s="39"/>
      <c r="CX3851" s="39"/>
      <c r="CY3851" s="39"/>
      <c r="CZ3851" s="39"/>
      <c r="DA3851" s="39"/>
      <c r="DB3851" s="39"/>
      <c r="DC3851" s="39"/>
      <c r="DD3851" s="39"/>
      <c r="DE3851" s="39"/>
      <c r="DF3851" s="39"/>
      <c r="DG3851" s="39"/>
      <c r="DH3851" s="39"/>
      <c r="DI3851" s="39"/>
      <c r="DJ3851" s="39"/>
      <c r="DK3851" s="39"/>
      <c r="DL3851" s="39"/>
      <c r="DM3851" s="39"/>
      <c r="DN3851" s="39"/>
      <c r="DO3851" s="39"/>
      <c r="DP3851" s="39"/>
      <c r="DQ3851" s="39"/>
      <c r="DR3851" s="39"/>
      <c r="DS3851" s="39"/>
      <c r="DT3851" s="39"/>
      <c r="DU3851" s="39"/>
      <c r="DV3851" s="39"/>
      <c r="DW3851" s="39"/>
      <c r="DX3851" s="39"/>
      <c r="DY3851" s="39"/>
      <c r="DZ3851" s="39"/>
      <c r="EA3851" s="39"/>
      <c r="EB3851" s="39"/>
      <c r="EC3851" s="39"/>
      <c r="ED3851" s="39"/>
      <c r="EE3851" s="39"/>
      <c r="EF3851" s="39"/>
      <c r="EG3851" s="39"/>
      <c r="EH3851" s="39"/>
      <c r="EI3851" s="39"/>
      <c r="EJ3851" s="39"/>
      <c r="EK3851" s="39"/>
      <c r="EL3851" s="39"/>
      <c r="EM3851" s="39"/>
      <c r="EN3851" s="39"/>
      <c r="EO3851" s="39"/>
      <c r="EP3851" s="39"/>
      <c r="EQ3851" s="39"/>
      <c r="ER3851" s="39"/>
      <c r="ES3851" s="39"/>
      <c r="ET3851" s="39"/>
      <c r="EU3851" s="39"/>
      <c r="EV3851" s="39"/>
      <c r="EW3851" s="39"/>
      <c r="EX3851" s="39"/>
    </row>
    <row r="3852" spans="1:154" s="39" customFormat="1" x14ac:dyDescent="0.3">
      <c r="A3852" s="29">
        <v>3072</v>
      </c>
      <c r="B3852" s="29" t="s">
        <v>47</v>
      </c>
      <c r="C3852" s="29">
        <v>11533</v>
      </c>
      <c r="D3852" s="29">
        <v>1</v>
      </c>
      <c r="E3852" s="29">
        <v>3</v>
      </c>
      <c r="F3852" s="29">
        <v>1</v>
      </c>
      <c r="G3852" s="29">
        <v>39</v>
      </c>
      <c r="H3852" s="25" t="s">
        <v>476</v>
      </c>
      <c r="I3852" s="36">
        <v>1339</v>
      </c>
      <c r="J3852" s="41">
        <v>150</v>
      </c>
      <c r="K3852" s="74">
        <f t="shared" ref="K3852:K3858" si="429">I3852*J3852</f>
        <v>200850</v>
      </c>
      <c r="L3852" s="29"/>
      <c r="M3852" s="29"/>
      <c r="N3852" s="29"/>
      <c r="O3852" s="29"/>
      <c r="P3852" s="29"/>
      <c r="Q3852" s="36"/>
      <c r="R3852" s="36"/>
      <c r="S3852" s="36"/>
      <c r="T3852" s="29"/>
      <c r="U3852" s="185"/>
      <c r="V3852" s="37"/>
      <c r="W3852" s="36"/>
      <c r="X3852" s="75">
        <f t="shared" si="428"/>
        <v>200850</v>
      </c>
      <c r="Y3852" s="36"/>
      <c r="Z3852" s="74">
        <v>50000000</v>
      </c>
      <c r="AA3852" s="29">
        <v>0</v>
      </c>
      <c r="AB3852" s="29">
        <v>0</v>
      </c>
      <c r="AC3852" s="41" t="s">
        <v>1561</v>
      </c>
      <c r="AD3852" s="36"/>
      <c r="AE3852" s="16"/>
      <c r="AF3852" s="16"/>
      <c r="AG3852" s="16"/>
      <c r="AH3852" s="16"/>
      <c r="AI3852" s="16"/>
      <c r="AJ3852" s="16"/>
      <c r="AK3852" s="16"/>
      <c r="AL3852" s="16"/>
      <c r="AM3852" s="16"/>
      <c r="AN3852" s="16"/>
      <c r="AO3852" s="16"/>
      <c r="AP3852" s="16"/>
      <c r="AQ3852" s="16"/>
      <c r="AR3852" s="16"/>
      <c r="AS3852" s="16"/>
      <c r="AT3852" s="16"/>
      <c r="AU3852" s="16"/>
      <c r="AV3852" s="16"/>
      <c r="AW3852" s="16"/>
      <c r="AX3852" s="16"/>
      <c r="AY3852" s="16"/>
      <c r="AZ3852" s="16"/>
      <c r="BA3852" s="16"/>
      <c r="BB3852" s="16"/>
      <c r="BC3852" s="16"/>
      <c r="BD3852" s="16"/>
      <c r="BE3852" s="16"/>
      <c r="BF3852" s="16"/>
      <c r="BG3852" s="16"/>
      <c r="BH3852" s="16"/>
      <c r="BI3852" s="16"/>
      <c r="BJ3852" s="16"/>
      <c r="BK3852" s="16"/>
      <c r="BL3852" s="16"/>
      <c r="BM3852" s="16"/>
      <c r="BN3852" s="16"/>
      <c r="BO3852" s="16"/>
      <c r="BP3852" s="16"/>
      <c r="BQ3852" s="16"/>
      <c r="BR3852" s="16"/>
      <c r="BS3852" s="16"/>
      <c r="BT3852" s="16"/>
      <c r="BU3852" s="16"/>
      <c r="BV3852" s="16"/>
      <c r="BW3852" s="16"/>
      <c r="BX3852" s="16"/>
      <c r="BY3852" s="16"/>
      <c r="BZ3852" s="16"/>
      <c r="CA3852" s="16"/>
      <c r="CB3852" s="16"/>
      <c r="CC3852" s="16"/>
      <c r="CD3852" s="16"/>
      <c r="CE3852" s="16"/>
      <c r="CF3852" s="16"/>
      <c r="CG3852" s="16"/>
      <c r="CH3852" s="16"/>
      <c r="CI3852" s="16"/>
      <c r="CJ3852" s="16"/>
      <c r="CK3852" s="16"/>
      <c r="CL3852" s="16"/>
      <c r="CM3852" s="16"/>
      <c r="CN3852" s="16"/>
      <c r="CO3852" s="16"/>
      <c r="CP3852" s="16"/>
      <c r="CQ3852" s="16"/>
      <c r="CR3852" s="16"/>
      <c r="CS3852" s="16"/>
      <c r="CT3852" s="16"/>
      <c r="CU3852" s="16"/>
      <c r="CV3852" s="16"/>
      <c r="CW3852" s="16"/>
      <c r="CX3852" s="16"/>
      <c r="CY3852" s="16"/>
      <c r="CZ3852" s="16"/>
      <c r="DA3852" s="16"/>
      <c r="DB3852" s="16"/>
      <c r="DC3852" s="16"/>
      <c r="DD3852" s="16"/>
      <c r="DE3852" s="16"/>
      <c r="DF3852" s="16"/>
      <c r="DG3852" s="16"/>
      <c r="DH3852" s="16"/>
      <c r="DI3852" s="16"/>
      <c r="DJ3852" s="16"/>
      <c r="DK3852" s="16"/>
      <c r="DL3852" s="16"/>
      <c r="DM3852" s="16"/>
      <c r="DN3852" s="16"/>
      <c r="DO3852" s="16"/>
      <c r="DP3852" s="16"/>
      <c r="DQ3852" s="16"/>
      <c r="DR3852" s="16"/>
      <c r="DS3852" s="16"/>
      <c r="DT3852" s="16"/>
      <c r="DU3852" s="16"/>
      <c r="DV3852" s="16"/>
      <c r="DW3852" s="16"/>
      <c r="DX3852" s="16"/>
      <c r="DY3852" s="16"/>
      <c r="DZ3852" s="16"/>
      <c r="EA3852" s="16"/>
      <c r="EB3852" s="16"/>
      <c r="EC3852" s="16"/>
      <c r="ED3852" s="16"/>
      <c r="EE3852" s="16"/>
      <c r="EF3852" s="16"/>
      <c r="EG3852" s="16"/>
      <c r="EH3852" s="16"/>
      <c r="EI3852" s="16"/>
      <c r="EJ3852" s="16"/>
      <c r="EK3852" s="16"/>
      <c r="EL3852" s="16"/>
      <c r="EM3852" s="16"/>
      <c r="EN3852" s="16"/>
      <c r="EO3852" s="16"/>
      <c r="EP3852" s="16"/>
      <c r="EQ3852" s="16"/>
      <c r="ER3852" s="16"/>
      <c r="ES3852" s="16"/>
      <c r="ET3852" s="16"/>
      <c r="EU3852" s="16"/>
      <c r="EV3852" s="16"/>
      <c r="EW3852" s="16"/>
      <c r="EX3852" s="16"/>
    </row>
    <row r="3853" spans="1:154" x14ac:dyDescent="0.3">
      <c r="A3853" s="9"/>
      <c r="B3853" s="9" t="s">
        <v>47</v>
      </c>
      <c r="C3853" s="9">
        <v>11544</v>
      </c>
      <c r="D3853" s="9">
        <v>1</v>
      </c>
      <c r="E3853" s="9">
        <v>0</v>
      </c>
      <c r="F3853" s="9">
        <v>3</v>
      </c>
      <c r="G3853" s="9">
        <v>28</v>
      </c>
      <c r="H3853" s="30" t="s">
        <v>476</v>
      </c>
      <c r="I3853" s="10">
        <v>328</v>
      </c>
      <c r="J3853" s="33">
        <v>150</v>
      </c>
      <c r="K3853" s="34">
        <f t="shared" si="429"/>
        <v>49200</v>
      </c>
      <c r="L3853" s="9"/>
      <c r="M3853" s="9"/>
      <c r="N3853" s="9"/>
      <c r="O3853" s="9"/>
      <c r="P3853" s="9"/>
      <c r="Q3853" s="10"/>
      <c r="R3853" s="10"/>
      <c r="S3853" s="10"/>
      <c r="T3853" s="9"/>
      <c r="U3853" s="2"/>
      <c r="V3853" s="35"/>
      <c r="W3853" s="10"/>
      <c r="X3853" s="31">
        <f t="shared" si="428"/>
        <v>49200</v>
      </c>
      <c r="Y3853" s="10"/>
      <c r="Z3853" s="34">
        <v>50000000</v>
      </c>
      <c r="AA3853" s="9">
        <v>0</v>
      </c>
      <c r="AB3853" s="9">
        <v>0</v>
      </c>
      <c r="AC3853" s="33">
        <v>0</v>
      </c>
      <c r="AD3853" s="10"/>
    </row>
    <row r="3854" spans="1:154" x14ac:dyDescent="0.3">
      <c r="A3854" s="18"/>
      <c r="B3854" s="18"/>
      <c r="C3854" s="18"/>
      <c r="D3854" s="18"/>
      <c r="E3854" s="18"/>
      <c r="F3854" s="18"/>
      <c r="G3854" s="18"/>
      <c r="H3854" s="19"/>
      <c r="I3854" s="20"/>
      <c r="J3854" s="21"/>
      <c r="K3854" s="20"/>
      <c r="L3854" s="18"/>
      <c r="M3854" s="18"/>
      <c r="N3854" s="18"/>
      <c r="O3854" s="18"/>
      <c r="P3854" s="18"/>
      <c r="Q3854" s="20"/>
      <c r="R3854" s="20"/>
      <c r="S3854" s="20"/>
      <c r="T3854" s="18"/>
      <c r="U3854" s="94"/>
      <c r="V3854" s="23"/>
      <c r="W3854" s="20"/>
      <c r="X3854" s="20"/>
      <c r="Y3854" s="20"/>
      <c r="Z3854" s="20"/>
      <c r="AA3854" s="18"/>
      <c r="AB3854" s="18"/>
      <c r="AC3854" s="21"/>
      <c r="AD3854" s="20"/>
      <c r="AE3854" s="39"/>
      <c r="AF3854" s="39"/>
      <c r="AG3854" s="39"/>
      <c r="AH3854" s="39"/>
      <c r="AI3854" s="39"/>
      <c r="AJ3854" s="39"/>
      <c r="AK3854" s="39"/>
      <c r="AL3854" s="39"/>
      <c r="AM3854" s="39"/>
      <c r="AN3854" s="39"/>
      <c r="AO3854" s="39"/>
      <c r="AP3854" s="39"/>
      <c r="AQ3854" s="39"/>
      <c r="AR3854" s="39"/>
      <c r="AS3854" s="39"/>
      <c r="AT3854" s="39"/>
      <c r="AU3854" s="39"/>
      <c r="AV3854" s="39"/>
      <c r="AW3854" s="39"/>
      <c r="AX3854" s="39"/>
      <c r="AY3854" s="39"/>
      <c r="AZ3854" s="39"/>
      <c r="BA3854" s="39"/>
      <c r="BB3854" s="39"/>
      <c r="BC3854" s="39"/>
      <c r="BD3854" s="39"/>
      <c r="BE3854" s="39"/>
      <c r="BF3854" s="39"/>
      <c r="BG3854" s="39"/>
      <c r="BH3854" s="39"/>
      <c r="BI3854" s="39"/>
      <c r="BJ3854" s="39"/>
      <c r="BK3854" s="39"/>
      <c r="BL3854" s="39"/>
      <c r="BM3854" s="39"/>
      <c r="BN3854" s="39"/>
      <c r="BO3854" s="39"/>
      <c r="BP3854" s="39"/>
      <c r="BQ3854" s="39"/>
      <c r="BR3854" s="39"/>
      <c r="BS3854" s="39"/>
      <c r="BT3854" s="39"/>
      <c r="BU3854" s="39"/>
      <c r="BV3854" s="39"/>
      <c r="BW3854" s="39"/>
      <c r="BX3854" s="39"/>
      <c r="BY3854" s="39"/>
      <c r="BZ3854" s="39"/>
      <c r="CA3854" s="39"/>
      <c r="CB3854" s="39"/>
      <c r="CC3854" s="39"/>
      <c r="CD3854" s="39"/>
      <c r="CE3854" s="39"/>
      <c r="CF3854" s="39"/>
      <c r="CG3854" s="39"/>
      <c r="CH3854" s="39"/>
      <c r="CI3854" s="39"/>
      <c r="CJ3854" s="39"/>
      <c r="CK3854" s="39"/>
      <c r="CL3854" s="39"/>
      <c r="CM3854" s="39"/>
      <c r="CN3854" s="39"/>
      <c r="CO3854" s="39"/>
      <c r="CP3854" s="39"/>
      <c r="CQ3854" s="39"/>
      <c r="CR3854" s="39"/>
      <c r="CS3854" s="39"/>
      <c r="CT3854" s="39"/>
      <c r="CU3854" s="39"/>
      <c r="CV3854" s="39"/>
      <c r="CW3854" s="39"/>
      <c r="CX3854" s="39"/>
      <c r="CY3854" s="39"/>
      <c r="CZ3854" s="39"/>
      <c r="DA3854" s="39"/>
      <c r="DB3854" s="39"/>
      <c r="DC3854" s="39"/>
      <c r="DD3854" s="39"/>
      <c r="DE3854" s="39"/>
      <c r="DF3854" s="39"/>
      <c r="DG3854" s="39"/>
      <c r="DH3854" s="39"/>
      <c r="DI3854" s="39"/>
      <c r="DJ3854" s="39"/>
      <c r="DK3854" s="39"/>
      <c r="DL3854" s="39"/>
      <c r="DM3854" s="39"/>
      <c r="DN3854" s="39"/>
      <c r="DO3854" s="39"/>
      <c r="DP3854" s="39"/>
      <c r="DQ3854" s="39"/>
      <c r="DR3854" s="39"/>
      <c r="DS3854" s="39"/>
      <c r="DT3854" s="39"/>
      <c r="DU3854" s="39"/>
      <c r="DV3854" s="39"/>
      <c r="DW3854" s="39"/>
      <c r="DX3854" s="39"/>
      <c r="DY3854" s="39"/>
      <c r="DZ3854" s="39"/>
      <c r="EA3854" s="39"/>
      <c r="EB3854" s="39"/>
      <c r="EC3854" s="39"/>
      <c r="ED3854" s="39"/>
      <c r="EE3854" s="39"/>
      <c r="EF3854" s="39"/>
      <c r="EG3854" s="39"/>
      <c r="EH3854" s="39"/>
      <c r="EI3854" s="39"/>
      <c r="EJ3854" s="39"/>
      <c r="EK3854" s="39"/>
      <c r="EL3854" s="39"/>
      <c r="EM3854" s="39"/>
      <c r="EN3854" s="39"/>
      <c r="EO3854" s="39"/>
      <c r="EP3854" s="39"/>
      <c r="EQ3854" s="39"/>
      <c r="ER3854" s="39"/>
      <c r="ES3854" s="39"/>
      <c r="ET3854" s="39"/>
      <c r="EU3854" s="39"/>
      <c r="EV3854" s="39"/>
      <c r="EW3854" s="39"/>
      <c r="EX3854" s="39"/>
    </row>
    <row r="3855" spans="1:154" x14ac:dyDescent="0.3">
      <c r="A3855" s="29">
        <v>3073</v>
      </c>
      <c r="B3855" s="29" t="s">
        <v>47</v>
      </c>
      <c r="C3855" s="29">
        <v>1893</v>
      </c>
      <c r="D3855" s="29">
        <v>2</v>
      </c>
      <c r="E3855" s="29">
        <v>0</v>
      </c>
      <c r="F3855" s="29">
        <v>2</v>
      </c>
      <c r="G3855" s="29">
        <v>20</v>
      </c>
      <c r="H3855" s="25" t="s">
        <v>477</v>
      </c>
      <c r="I3855" s="36">
        <v>220</v>
      </c>
      <c r="J3855" s="41">
        <v>1200</v>
      </c>
      <c r="K3855" s="74">
        <f t="shared" si="429"/>
        <v>264000</v>
      </c>
      <c r="L3855" s="29">
        <v>1</v>
      </c>
      <c r="M3855" s="29" t="s">
        <v>53</v>
      </c>
      <c r="N3855" s="29" t="s">
        <v>48</v>
      </c>
      <c r="O3855" s="25" t="s">
        <v>477</v>
      </c>
      <c r="P3855" s="29">
        <v>108</v>
      </c>
      <c r="Q3855" s="36">
        <v>100</v>
      </c>
      <c r="R3855" s="36">
        <v>6750</v>
      </c>
      <c r="S3855" s="74">
        <f>P3855*R3855</f>
        <v>729000</v>
      </c>
      <c r="T3855" s="29">
        <v>37</v>
      </c>
      <c r="U3855" s="185">
        <v>64</v>
      </c>
      <c r="V3855" s="74">
        <f>S3855*U3855/100</f>
        <v>466560</v>
      </c>
      <c r="W3855" s="74">
        <f>S3855-V3855</f>
        <v>262440</v>
      </c>
      <c r="X3855" s="75">
        <f t="shared" si="428"/>
        <v>526440</v>
      </c>
      <c r="Y3855" s="74">
        <f>X3855*Q3855/100</f>
        <v>526440</v>
      </c>
      <c r="Z3855" s="74">
        <v>50000000</v>
      </c>
      <c r="AA3855" s="29">
        <v>0</v>
      </c>
      <c r="AB3855" s="29">
        <v>0</v>
      </c>
      <c r="AC3855" s="41" t="s">
        <v>1562</v>
      </c>
      <c r="AD3855" s="36"/>
    </row>
    <row r="3856" spans="1:154" s="39" customFormat="1" x14ac:dyDescent="0.3">
      <c r="A3856" s="18"/>
      <c r="B3856" s="18"/>
      <c r="C3856" s="18"/>
      <c r="D3856" s="18"/>
      <c r="E3856" s="18"/>
      <c r="F3856" s="18"/>
      <c r="G3856" s="18"/>
      <c r="H3856" s="19"/>
      <c r="I3856" s="20"/>
      <c r="J3856" s="21"/>
      <c r="K3856" s="20"/>
      <c r="L3856" s="18"/>
      <c r="M3856" s="18"/>
      <c r="N3856" s="18"/>
      <c r="O3856" s="19"/>
      <c r="P3856" s="18"/>
      <c r="Q3856" s="20"/>
      <c r="R3856" s="20"/>
      <c r="S3856" s="20"/>
      <c r="T3856" s="18"/>
      <c r="U3856" s="94"/>
      <c r="V3856" s="23"/>
      <c r="W3856" s="20"/>
      <c r="X3856" s="20"/>
      <c r="Y3856" s="20"/>
      <c r="Z3856" s="20"/>
      <c r="AA3856" s="18"/>
      <c r="AB3856" s="18"/>
      <c r="AC3856" s="58"/>
      <c r="AD3856" s="64"/>
    </row>
    <row r="3857" spans="1:154" x14ac:dyDescent="0.3">
      <c r="A3857" s="29">
        <v>3074</v>
      </c>
      <c r="B3857" s="29" t="s">
        <v>47</v>
      </c>
      <c r="C3857" s="29">
        <v>1713</v>
      </c>
      <c r="D3857" s="29">
        <v>4</v>
      </c>
      <c r="E3857" s="29">
        <v>4</v>
      </c>
      <c r="F3857" s="29">
        <v>0</v>
      </c>
      <c r="G3857" s="29">
        <v>80</v>
      </c>
      <c r="H3857" s="25" t="s">
        <v>477</v>
      </c>
      <c r="I3857" s="36">
        <v>180</v>
      </c>
      <c r="J3857" s="41">
        <v>200</v>
      </c>
      <c r="K3857" s="74">
        <f t="shared" si="429"/>
        <v>36000</v>
      </c>
      <c r="L3857" s="29">
        <v>1</v>
      </c>
      <c r="M3857" s="29" t="s">
        <v>53</v>
      </c>
      <c r="N3857" s="29" t="s">
        <v>48</v>
      </c>
      <c r="O3857" s="25" t="s">
        <v>477</v>
      </c>
      <c r="P3857" s="29">
        <v>30</v>
      </c>
      <c r="Q3857" s="36">
        <v>100</v>
      </c>
      <c r="R3857" s="36">
        <v>6750</v>
      </c>
      <c r="S3857" s="74">
        <f>P3857*R3857</f>
        <v>202500</v>
      </c>
      <c r="T3857" s="29">
        <v>3</v>
      </c>
      <c r="U3857" s="185">
        <v>3</v>
      </c>
      <c r="V3857" s="74">
        <f>S3857*U3857/100</f>
        <v>6075</v>
      </c>
      <c r="W3857" s="74">
        <f>S3857-V3857</f>
        <v>196425</v>
      </c>
      <c r="X3857" s="75">
        <f t="shared" si="428"/>
        <v>232425</v>
      </c>
      <c r="Y3857" s="74">
        <f>X3857*Q3857/100</f>
        <v>232425</v>
      </c>
      <c r="Z3857" s="74">
        <v>50000000</v>
      </c>
      <c r="AA3857" s="29">
        <v>0</v>
      </c>
      <c r="AB3857" s="29">
        <v>0</v>
      </c>
      <c r="AC3857" s="41" t="s">
        <v>1563</v>
      </c>
      <c r="AD3857" s="36"/>
    </row>
    <row r="3858" spans="1:154" x14ac:dyDescent="0.3">
      <c r="A3858" s="9"/>
      <c r="B3858" s="9"/>
      <c r="C3858" s="9"/>
      <c r="D3858" s="9"/>
      <c r="E3858" s="9"/>
      <c r="F3858" s="9"/>
      <c r="G3858" s="9"/>
      <c r="H3858" s="30" t="s">
        <v>476</v>
      </c>
      <c r="I3858" s="10">
        <v>1500</v>
      </c>
      <c r="J3858" s="33">
        <v>200</v>
      </c>
      <c r="K3858" s="34">
        <f t="shared" si="429"/>
        <v>300000</v>
      </c>
      <c r="L3858" s="9"/>
      <c r="M3858" s="9"/>
      <c r="N3858" s="9"/>
      <c r="O3858" s="9"/>
      <c r="P3858" s="9"/>
      <c r="Q3858" s="10"/>
      <c r="R3858" s="10"/>
      <c r="S3858" s="10"/>
      <c r="T3858" s="9"/>
      <c r="U3858" s="2"/>
      <c r="V3858" s="35"/>
      <c r="W3858" s="10"/>
      <c r="X3858" s="31">
        <f t="shared" si="428"/>
        <v>300000</v>
      </c>
      <c r="Y3858" s="10"/>
      <c r="Z3858" s="34">
        <v>50000000</v>
      </c>
      <c r="AA3858" s="9">
        <v>0</v>
      </c>
      <c r="AB3858" s="9">
        <v>0</v>
      </c>
      <c r="AC3858" s="33"/>
      <c r="AD3858" s="10"/>
    </row>
    <row r="3859" spans="1:154" s="39" customFormat="1" x14ac:dyDescent="0.3">
      <c r="A3859" s="18"/>
      <c r="B3859" s="18"/>
      <c r="C3859" s="18"/>
      <c r="D3859" s="18"/>
      <c r="E3859" s="18"/>
      <c r="F3859" s="18"/>
      <c r="G3859" s="18"/>
      <c r="H3859" s="19"/>
      <c r="I3859" s="20"/>
      <c r="J3859" s="21"/>
      <c r="K3859" s="20"/>
      <c r="L3859" s="18"/>
      <c r="M3859" s="18"/>
      <c r="N3859" s="18"/>
      <c r="O3859" s="18"/>
      <c r="P3859" s="18"/>
      <c r="Q3859" s="20"/>
      <c r="R3859" s="20"/>
      <c r="S3859" s="20"/>
      <c r="T3859" s="18"/>
      <c r="U3859" s="94"/>
      <c r="V3859" s="23"/>
      <c r="W3859" s="20"/>
      <c r="X3859" s="20"/>
      <c r="Y3859" s="20"/>
      <c r="Z3859" s="20"/>
      <c r="AA3859" s="18"/>
      <c r="AB3859" s="18"/>
      <c r="AC3859" s="21"/>
      <c r="AD3859" s="20"/>
    </row>
    <row r="3860" spans="1:154" x14ac:dyDescent="0.3">
      <c r="A3860" s="29">
        <v>3075</v>
      </c>
      <c r="B3860" s="29" t="s">
        <v>47</v>
      </c>
      <c r="C3860" s="29">
        <v>2048</v>
      </c>
      <c r="D3860" s="29">
        <v>4</v>
      </c>
      <c r="E3860" s="29">
        <v>3</v>
      </c>
      <c r="F3860" s="29">
        <v>1</v>
      </c>
      <c r="G3860" s="29">
        <v>28</v>
      </c>
      <c r="H3860" s="25" t="s">
        <v>483</v>
      </c>
      <c r="I3860" s="36">
        <v>1328</v>
      </c>
      <c r="J3860" s="41">
        <v>290</v>
      </c>
      <c r="K3860" s="74">
        <f t="shared" ref="K3860:K3866" si="430">I3860*J3860</f>
        <v>385120</v>
      </c>
      <c r="L3860" s="29">
        <v>1</v>
      </c>
      <c r="M3860" s="29" t="s">
        <v>53</v>
      </c>
      <c r="N3860" s="29" t="s">
        <v>48</v>
      </c>
      <c r="O3860" s="25" t="s">
        <v>477</v>
      </c>
      <c r="P3860" s="29">
        <v>270</v>
      </c>
      <c r="Q3860" s="36">
        <v>100</v>
      </c>
      <c r="R3860" s="36">
        <v>6750</v>
      </c>
      <c r="S3860" s="164">
        <f>P3860*R3860</f>
        <v>1822500</v>
      </c>
      <c r="T3860" s="29">
        <v>25</v>
      </c>
      <c r="U3860" s="185">
        <v>40</v>
      </c>
      <c r="V3860" s="74">
        <f>S3860*U3860/100</f>
        <v>729000</v>
      </c>
      <c r="W3860" s="74">
        <f>S3860-V3860</f>
        <v>1093500</v>
      </c>
      <c r="X3860" s="75">
        <f t="shared" ref="X3860:X3866" si="431">K3860+W3860</f>
        <v>1478620</v>
      </c>
      <c r="Y3860" s="74">
        <f>X3860*Q3860/100</f>
        <v>1478620</v>
      </c>
      <c r="Z3860" s="74">
        <v>50000000</v>
      </c>
      <c r="AA3860" s="29">
        <v>0</v>
      </c>
      <c r="AB3860" s="29">
        <v>0</v>
      </c>
      <c r="AC3860" s="41" t="s">
        <v>1564</v>
      </c>
      <c r="AD3860" s="36"/>
    </row>
    <row r="3861" spans="1:154" s="39" customFormat="1" x14ac:dyDescent="0.3">
      <c r="A3861" s="9"/>
      <c r="B3861" s="9"/>
      <c r="C3861" s="9"/>
      <c r="D3861" s="9"/>
      <c r="E3861" s="9"/>
      <c r="F3861" s="9"/>
      <c r="G3861" s="9"/>
      <c r="H3861" s="30"/>
      <c r="I3861" s="10"/>
      <c r="J3861" s="33"/>
      <c r="K3861" s="34"/>
      <c r="L3861" s="9">
        <v>2</v>
      </c>
      <c r="M3861" s="9" t="s">
        <v>290</v>
      </c>
      <c r="N3861" s="9" t="s">
        <v>48</v>
      </c>
      <c r="O3861" s="30" t="s">
        <v>477</v>
      </c>
      <c r="P3861" s="9">
        <v>16</v>
      </c>
      <c r="Q3861" s="10">
        <v>100</v>
      </c>
      <c r="R3861" s="10">
        <v>2450</v>
      </c>
      <c r="S3861" s="34">
        <f>P3861*R3861</f>
        <v>39200</v>
      </c>
      <c r="T3861" s="9">
        <v>12</v>
      </c>
      <c r="U3861" s="2">
        <v>14</v>
      </c>
      <c r="V3861" s="34">
        <f>S3861*U3861/100</f>
        <v>5488</v>
      </c>
      <c r="W3861" s="34">
        <f>S3861-V3861</f>
        <v>33712</v>
      </c>
      <c r="X3861" s="31">
        <f t="shared" si="431"/>
        <v>33712</v>
      </c>
      <c r="Y3861" s="34">
        <f>X3861*Q3861/100</f>
        <v>33712</v>
      </c>
      <c r="Z3861" s="34">
        <v>50000000</v>
      </c>
      <c r="AA3861" s="9">
        <v>0</v>
      </c>
      <c r="AB3861" s="9">
        <v>0</v>
      </c>
      <c r="AC3861" s="41"/>
      <c r="AD3861" s="36"/>
      <c r="AE3861" s="16"/>
      <c r="AF3861" s="16"/>
      <c r="AG3861" s="16"/>
      <c r="AH3861" s="16"/>
      <c r="AI3861" s="16"/>
      <c r="AJ3861" s="16"/>
      <c r="AK3861" s="16"/>
      <c r="AL3861" s="16"/>
      <c r="AM3861" s="16"/>
      <c r="AN3861" s="16"/>
      <c r="AO3861" s="16"/>
      <c r="AP3861" s="16"/>
      <c r="AQ3861" s="16"/>
      <c r="AR3861" s="16"/>
      <c r="AS3861" s="16"/>
      <c r="AT3861" s="16"/>
      <c r="AU3861" s="16"/>
      <c r="AV3861" s="16"/>
      <c r="AW3861" s="16"/>
      <c r="AX3861" s="16"/>
      <c r="AY3861" s="16"/>
      <c r="AZ3861" s="16"/>
      <c r="BA3861" s="16"/>
      <c r="BB3861" s="16"/>
      <c r="BC3861" s="16"/>
      <c r="BD3861" s="16"/>
      <c r="BE3861" s="16"/>
      <c r="BF3861" s="16"/>
      <c r="BG3861" s="16"/>
      <c r="BH3861" s="16"/>
      <c r="BI3861" s="16"/>
      <c r="BJ3861" s="16"/>
      <c r="BK3861" s="16"/>
      <c r="BL3861" s="16"/>
      <c r="BM3861" s="16"/>
      <c r="BN3861" s="16"/>
      <c r="BO3861" s="16"/>
      <c r="BP3861" s="16"/>
      <c r="BQ3861" s="16"/>
      <c r="BR3861" s="16"/>
      <c r="BS3861" s="16"/>
      <c r="BT3861" s="16"/>
      <c r="BU3861" s="16"/>
      <c r="BV3861" s="16"/>
      <c r="BW3861" s="16"/>
      <c r="BX3861" s="16"/>
      <c r="BY3861" s="16"/>
      <c r="BZ3861" s="16"/>
      <c r="CA3861" s="16"/>
      <c r="CB3861" s="16"/>
      <c r="CC3861" s="16"/>
      <c r="CD3861" s="16"/>
      <c r="CE3861" s="16"/>
      <c r="CF3861" s="16"/>
      <c r="CG3861" s="16"/>
      <c r="CH3861" s="16"/>
      <c r="CI3861" s="16"/>
      <c r="CJ3861" s="16"/>
      <c r="CK3861" s="16"/>
      <c r="CL3861" s="16"/>
      <c r="CM3861" s="16"/>
      <c r="CN3861" s="16"/>
      <c r="CO3861" s="16"/>
      <c r="CP3861" s="16"/>
      <c r="CQ3861" s="16"/>
      <c r="CR3861" s="16"/>
      <c r="CS3861" s="16"/>
      <c r="CT3861" s="16"/>
      <c r="CU3861" s="16"/>
      <c r="CV3861" s="16"/>
      <c r="CW3861" s="16"/>
      <c r="CX3861" s="16"/>
      <c r="CY3861" s="16"/>
      <c r="CZ3861" s="16"/>
      <c r="DA3861" s="16"/>
      <c r="DB3861" s="16"/>
      <c r="DC3861" s="16"/>
      <c r="DD3861" s="16"/>
      <c r="DE3861" s="16"/>
      <c r="DF3861" s="16"/>
      <c r="DG3861" s="16"/>
      <c r="DH3861" s="16"/>
      <c r="DI3861" s="16"/>
      <c r="DJ3861" s="16"/>
      <c r="DK3861" s="16"/>
      <c r="DL3861" s="16"/>
      <c r="DM3861" s="16"/>
      <c r="DN3861" s="16"/>
      <c r="DO3861" s="16"/>
      <c r="DP3861" s="16"/>
      <c r="DQ3861" s="16"/>
      <c r="DR3861" s="16"/>
      <c r="DS3861" s="16"/>
      <c r="DT3861" s="16"/>
      <c r="DU3861" s="16"/>
      <c r="DV3861" s="16"/>
      <c r="DW3861" s="16"/>
      <c r="DX3861" s="16"/>
      <c r="DY3861" s="16"/>
      <c r="DZ3861" s="16"/>
      <c r="EA3861" s="16"/>
      <c r="EB3861" s="16"/>
      <c r="EC3861" s="16"/>
      <c r="ED3861" s="16"/>
      <c r="EE3861" s="16"/>
      <c r="EF3861" s="16"/>
      <c r="EG3861" s="16"/>
      <c r="EH3861" s="16"/>
      <c r="EI3861" s="16"/>
      <c r="EJ3861" s="16"/>
      <c r="EK3861" s="16"/>
      <c r="EL3861" s="16"/>
      <c r="EM3861" s="16"/>
      <c r="EN3861" s="16"/>
      <c r="EO3861" s="16"/>
      <c r="EP3861" s="16"/>
      <c r="EQ3861" s="16"/>
      <c r="ER3861" s="16"/>
      <c r="ES3861" s="16"/>
      <c r="ET3861" s="16"/>
      <c r="EU3861" s="16"/>
      <c r="EV3861" s="16"/>
      <c r="EW3861" s="16"/>
      <c r="EX3861" s="16"/>
    </row>
    <row r="3862" spans="1:154" x14ac:dyDescent="0.3">
      <c r="A3862" s="9"/>
      <c r="B3862" s="9" t="s">
        <v>47</v>
      </c>
      <c r="C3862" s="9">
        <v>7775</v>
      </c>
      <c r="D3862" s="9">
        <v>4</v>
      </c>
      <c r="E3862" s="9">
        <v>1</v>
      </c>
      <c r="F3862" s="9">
        <v>2</v>
      </c>
      <c r="G3862" s="9">
        <v>68</v>
      </c>
      <c r="H3862" s="30" t="s">
        <v>476</v>
      </c>
      <c r="I3862" s="10">
        <v>668</v>
      </c>
      <c r="J3862" s="33">
        <v>150</v>
      </c>
      <c r="K3862" s="34">
        <f t="shared" si="430"/>
        <v>100200</v>
      </c>
      <c r="L3862" s="9"/>
      <c r="M3862" s="9"/>
      <c r="N3862" s="9"/>
      <c r="O3862" s="9"/>
      <c r="P3862" s="9"/>
      <c r="Q3862" s="10"/>
      <c r="R3862" s="10"/>
      <c r="S3862" s="34"/>
      <c r="T3862" s="9"/>
      <c r="U3862" s="2"/>
      <c r="V3862" s="35"/>
      <c r="W3862" s="10"/>
      <c r="X3862" s="31">
        <f t="shared" si="431"/>
        <v>100200</v>
      </c>
      <c r="Y3862" s="10"/>
      <c r="Z3862" s="34">
        <v>50000000</v>
      </c>
      <c r="AA3862" s="9">
        <v>0</v>
      </c>
      <c r="AB3862" s="9">
        <v>0</v>
      </c>
      <c r="AC3862" s="33"/>
      <c r="AD3862" s="10"/>
    </row>
    <row r="3863" spans="1:154" x14ac:dyDescent="0.3">
      <c r="A3863" s="9"/>
      <c r="B3863" s="9" t="s">
        <v>47</v>
      </c>
      <c r="C3863" s="9">
        <v>8247</v>
      </c>
      <c r="D3863" s="9">
        <v>4</v>
      </c>
      <c r="E3863" s="9">
        <v>2</v>
      </c>
      <c r="F3863" s="9">
        <v>2</v>
      </c>
      <c r="G3863" s="9">
        <v>93</v>
      </c>
      <c r="H3863" s="30" t="s">
        <v>476</v>
      </c>
      <c r="I3863" s="10">
        <v>1093</v>
      </c>
      <c r="J3863" s="33">
        <v>150</v>
      </c>
      <c r="K3863" s="34">
        <f t="shared" si="430"/>
        <v>163950</v>
      </c>
      <c r="L3863" s="9"/>
      <c r="M3863" s="9"/>
      <c r="N3863" s="9"/>
      <c r="O3863" s="9"/>
      <c r="P3863" s="9"/>
      <c r="Q3863" s="10"/>
      <c r="R3863" s="10"/>
      <c r="S3863" s="34"/>
      <c r="T3863" s="9"/>
      <c r="U3863" s="2"/>
      <c r="V3863" s="35"/>
      <c r="W3863" s="10"/>
      <c r="X3863" s="31">
        <f t="shared" si="431"/>
        <v>163950</v>
      </c>
      <c r="Y3863" s="10"/>
      <c r="Z3863" s="34">
        <v>50000000</v>
      </c>
      <c r="AA3863" s="9">
        <v>0</v>
      </c>
      <c r="AB3863" s="9">
        <v>0</v>
      </c>
      <c r="AC3863" s="33"/>
      <c r="AD3863" s="10"/>
    </row>
    <row r="3864" spans="1:154" x14ac:dyDescent="0.3">
      <c r="A3864" s="18"/>
      <c r="B3864" s="18"/>
      <c r="C3864" s="18"/>
      <c r="D3864" s="18"/>
      <c r="E3864" s="18"/>
      <c r="F3864" s="18"/>
      <c r="G3864" s="18"/>
      <c r="H3864" s="19"/>
      <c r="I3864" s="20"/>
      <c r="J3864" s="21"/>
      <c r="K3864" s="20"/>
      <c r="L3864" s="18"/>
      <c r="M3864" s="18"/>
      <c r="N3864" s="18"/>
      <c r="O3864" s="18"/>
      <c r="P3864" s="18"/>
      <c r="Q3864" s="20"/>
      <c r="R3864" s="20"/>
      <c r="S3864" s="20"/>
      <c r="T3864" s="18"/>
      <c r="U3864" s="94"/>
      <c r="V3864" s="23"/>
      <c r="W3864" s="20"/>
      <c r="X3864" s="20"/>
      <c r="Y3864" s="20"/>
      <c r="Z3864" s="20"/>
      <c r="AA3864" s="18"/>
      <c r="AB3864" s="18"/>
      <c r="AC3864" s="21"/>
      <c r="AD3864" s="20"/>
      <c r="AE3864" s="39"/>
      <c r="AF3864" s="39"/>
      <c r="AG3864" s="39"/>
      <c r="AH3864" s="39"/>
      <c r="AI3864" s="39"/>
      <c r="AJ3864" s="39"/>
      <c r="AK3864" s="39"/>
      <c r="AL3864" s="39"/>
      <c r="AM3864" s="39"/>
      <c r="AN3864" s="39"/>
      <c r="AO3864" s="39"/>
      <c r="AP3864" s="39"/>
      <c r="AQ3864" s="39"/>
      <c r="AR3864" s="39"/>
      <c r="AS3864" s="39"/>
      <c r="AT3864" s="39"/>
      <c r="AU3864" s="39"/>
      <c r="AV3864" s="39"/>
      <c r="AW3864" s="39"/>
      <c r="AX3864" s="39"/>
      <c r="AY3864" s="39"/>
      <c r="AZ3864" s="39"/>
      <c r="BA3864" s="39"/>
      <c r="BB3864" s="39"/>
      <c r="BC3864" s="39"/>
      <c r="BD3864" s="39"/>
      <c r="BE3864" s="39"/>
      <c r="BF3864" s="39"/>
      <c r="BG3864" s="39"/>
      <c r="BH3864" s="39"/>
      <c r="BI3864" s="39"/>
      <c r="BJ3864" s="39"/>
      <c r="BK3864" s="39"/>
      <c r="BL3864" s="39"/>
      <c r="BM3864" s="39"/>
      <c r="BN3864" s="39"/>
      <c r="BO3864" s="39"/>
      <c r="BP3864" s="39"/>
      <c r="BQ3864" s="39"/>
      <c r="BR3864" s="39"/>
      <c r="BS3864" s="39"/>
      <c r="BT3864" s="39"/>
      <c r="BU3864" s="39"/>
      <c r="BV3864" s="39"/>
      <c r="BW3864" s="39"/>
      <c r="BX3864" s="39"/>
      <c r="BY3864" s="39"/>
      <c r="BZ3864" s="39"/>
      <c r="CA3864" s="39"/>
      <c r="CB3864" s="39"/>
      <c r="CC3864" s="39"/>
      <c r="CD3864" s="39"/>
      <c r="CE3864" s="39"/>
      <c r="CF3864" s="39"/>
      <c r="CG3864" s="39"/>
      <c r="CH3864" s="39"/>
      <c r="CI3864" s="39"/>
      <c r="CJ3864" s="39"/>
      <c r="CK3864" s="39"/>
      <c r="CL3864" s="39"/>
      <c r="CM3864" s="39"/>
      <c r="CN3864" s="39"/>
      <c r="CO3864" s="39"/>
      <c r="CP3864" s="39"/>
      <c r="CQ3864" s="39"/>
      <c r="CR3864" s="39"/>
      <c r="CS3864" s="39"/>
      <c r="CT3864" s="39"/>
      <c r="CU3864" s="39"/>
      <c r="CV3864" s="39"/>
      <c r="CW3864" s="39"/>
      <c r="CX3864" s="39"/>
      <c r="CY3864" s="39"/>
      <c r="CZ3864" s="39"/>
      <c r="DA3864" s="39"/>
      <c r="DB3864" s="39"/>
      <c r="DC3864" s="39"/>
      <c r="DD3864" s="39"/>
      <c r="DE3864" s="39"/>
      <c r="DF3864" s="39"/>
      <c r="DG3864" s="39"/>
      <c r="DH3864" s="39"/>
      <c r="DI3864" s="39"/>
      <c r="DJ3864" s="39"/>
      <c r="DK3864" s="39"/>
      <c r="DL3864" s="39"/>
      <c r="DM3864" s="39"/>
      <c r="DN3864" s="39"/>
      <c r="DO3864" s="39"/>
      <c r="DP3864" s="39"/>
      <c r="DQ3864" s="39"/>
      <c r="DR3864" s="39"/>
      <c r="DS3864" s="39"/>
      <c r="DT3864" s="39"/>
      <c r="DU3864" s="39"/>
      <c r="DV3864" s="39"/>
      <c r="DW3864" s="39"/>
      <c r="DX3864" s="39"/>
      <c r="DY3864" s="39"/>
      <c r="DZ3864" s="39"/>
      <c r="EA3864" s="39"/>
      <c r="EB3864" s="39"/>
      <c r="EC3864" s="39"/>
      <c r="ED3864" s="39"/>
      <c r="EE3864" s="39"/>
      <c r="EF3864" s="39"/>
      <c r="EG3864" s="39"/>
      <c r="EH3864" s="39"/>
      <c r="EI3864" s="39"/>
      <c r="EJ3864" s="39"/>
      <c r="EK3864" s="39"/>
      <c r="EL3864" s="39"/>
      <c r="EM3864" s="39"/>
      <c r="EN3864" s="39"/>
      <c r="EO3864" s="39"/>
      <c r="EP3864" s="39"/>
      <c r="EQ3864" s="39"/>
      <c r="ER3864" s="39"/>
      <c r="ES3864" s="39"/>
      <c r="ET3864" s="39"/>
      <c r="EU3864" s="39"/>
      <c r="EV3864" s="39"/>
      <c r="EW3864" s="39"/>
      <c r="EX3864" s="39"/>
    </row>
    <row r="3865" spans="1:154" x14ac:dyDescent="0.3">
      <c r="A3865" s="29">
        <v>3076</v>
      </c>
      <c r="B3865" s="29" t="s">
        <v>47</v>
      </c>
      <c r="C3865" s="29">
        <v>1715</v>
      </c>
      <c r="D3865" s="29">
        <v>7</v>
      </c>
      <c r="E3865" s="29">
        <v>6</v>
      </c>
      <c r="F3865" s="29">
        <v>3</v>
      </c>
      <c r="G3865" s="29">
        <v>60</v>
      </c>
      <c r="H3865" s="25" t="s">
        <v>476</v>
      </c>
      <c r="I3865" s="36">
        <v>2760</v>
      </c>
      <c r="J3865" s="41">
        <v>150</v>
      </c>
      <c r="K3865" s="74">
        <f t="shared" si="430"/>
        <v>414000</v>
      </c>
      <c r="L3865" s="29"/>
      <c r="M3865" s="29"/>
      <c r="N3865" s="29"/>
      <c r="O3865" s="29"/>
      <c r="P3865" s="29"/>
      <c r="Q3865" s="36"/>
      <c r="R3865" s="36"/>
      <c r="S3865" s="36"/>
      <c r="T3865" s="29"/>
      <c r="U3865" s="185"/>
      <c r="V3865" s="37"/>
      <c r="W3865" s="36"/>
      <c r="X3865" s="75">
        <f t="shared" si="431"/>
        <v>414000</v>
      </c>
      <c r="Y3865" s="36"/>
      <c r="Z3865" s="74">
        <v>50000000</v>
      </c>
      <c r="AA3865" s="29">
        <v>0</v>
      </c>
      <c r="AB3865" s="29">
        <v>0</v>
      </c>
      <c r="AC3865" s="41" t="s">
        <v>1565</v>
      </c>
      <c r="AD3865" s="36"/>
      <c r="AE3865" s="59"/>
      <c r="AF3865" s="59"/>
      <c r="AG3865" s="59"/>
      <c r="AH3865" s="59"/>
      <c r="AI3865" s="59"/>
      <c r="AJ3865" s="59"/>
      <c r="AK3865" s="59"/>
      <c r="AL3865" s="59"/>
      <c r="AM3865" s="59"/>
      <c r="AN3865" s="59"/>
      <c r="AO3865" s="59"/>
      <c r="AP3865" s="59"/>
      <c r="AQ3865" s="59"/>
      <c r="AR3865" s="59"/>
      <c r="AS3865" s="59"/>
      <c r="AT3865" s="59"/>
      <c r="AU3865" s="59"/>
      <c r="AV3865" s="59"/>
      <c r="AW3865" s="59"/>
      <c r="AX3865" s="59"/>
      <c r="AY3865" s="59"/>
      <c r="AZ3865" s="59"/>
      <c r="BA3865" s="59"/>
      <c r="BB3865" s="59"/>
      <c r="BC3865" s="59"/>
      <c r="BD3865" s="59"/>
      <c r="BE3865" s="59"/>
      <c r="BF3865" s="59"/>
      <c r="BG3865" s="59"/>
      <c r="BH3865" s="59"/>
      <c r="BI3865" s="59"/>
      <c r="BJ3865" s="59"/>
      <c r="BK3865" s="59"/>
      <c r="BL3865" s="59"/>
      <c r="BM3865" s="59"/>
      <c r="BN3865" s="59"/>
      <c r="BO3865" s="59"/>
      <c r="BP3865" s="59"/>
      <c r="BQ3865" s="59"/>
      <c r="BR3865" s="59"/>
      <c r="BS3865" s="59"/>
      <c r="BT3865" s="59"/>
      <c r="BU3865" s="59"/>
      <c r="BV3865" s="59"/>
      <c r="BW3865" s="59"/>
      <c r="BX3865" s="59"/>
      <c r="BY3865" s="59"/>
      <c r="BZ3865" s="59"/>
      <c r="CA3865" s="59"/>
      <c r="CB3865" s="59"/>
      <c r="CC3865" s="59"/>
      <c r="CD3865" s="59"/>
      <c r="CE3865" s="59"/>
      <c r="CF3865" s="59"/>
      <c r="CG3865" s="59"/>
      <c r="CH3865" s="59"/>
      <c r="CI3865" s="59"/>
      <c r="CJ3865" s="59"/>
      <c r="CK3865" s="59"/>
      <c r="CL3865" s="59"/>
      <c r="CM3865" s="59"/>
      <c r="CN3865" s="59"/>
      <c r="CO3865" s="59"/>
      <c r="CP3865" s="59"/>
      <c r="CQ3865" s="59"/>
      <c r="CR3865" s="59"/>
      <c r="CS3865" s="59"/>
      <c r="CT3865" s="59"/>
      <c r="CU3865" s="59"/>
      <c r="CV3865" s="59"/>
      <c r="CW3865" s="59"/>
      <c r="CX3865" s="59"/>
      <c r="CY3865" s="59"/>
      <c r="CZ3865" s="59"/>
      <c r="DA3865" s="59"/>
      <c r="DB3865" s="59"/>
      <c r="DC3865" s="59"/>
      <c r="DD3865" s="59"/>
      <c r="DE3865" s="59"/>
      <c r="DF3865" s="59"/>
      <c r="DG3865" s="59"/>
      <c r="DH3865" s="59"/>
      <c r="DI3865" s="59"/>
      <c r="DJ3865" s="59"/>
      <c r="DK3865" s="59"/>
      <c r="DL3865" s="59"/>
      <c r="DM3865" s="59"/>
      <c r="DN3865" s="59"/>
      <c r="DO3865" s="59"/>
      <c r="DP3865" s="59"/>
      <c r="DQ3865" s="59"/>
      <c r="DR3865" s="59"/>
      <c r="DS3865" s="59"/>
      <c r="DT3865" s="59"/>
      <c r="DU3865" s="59"/>
      <c r="DV3865" s="59"/>
      <c r="DW3865" s="59"/>
      <c r="DX3865" s="59"/>
      <c r="DY3865" s="59"/>
      <c r="DZ3865" s="59"/>
      <c r="EA3865" s="59"/>
      <c r="EB3865" s="59"/>
      <c r="EC3865" s="59"/>
      <c r="ED3865" s="59"/>
      <c r="EE3865" s="59"/>
      <c r="EF3865" s="59"/>
      <c r="EG3865" s="59"/>
      <c r="EH3865" s="59"/>
      <c r="EI3865" s="59"/>
      <c r="EJ3865" s="59"/>
      <c r="EK3865" s="59"/>
      <c r="EL3865" s="59"/>
      <c r="EM3865" s="59"/>
      <c r="EN3865" s="59"/>
      <c r="EO3865" s="59"/>
      <c r="EP3865" s="59"/>
      <c r="EQ3865" s="59"/>
      <c r="ER3865" s="59"/>
      <c r="ES3865" s="59"/>
      <c r="ET3865" s="59"/>
      <c r="EU3865" s="59"/>
      <c r="EV3865" s="59"/>
      <c r="EW3865" s="59"/>
      <c r="EX3865" s="59"/>
    </row>
    <row r="3866" spans="1:154" x14ac:dyDescent="0.3">
      <c r="A3866" s="9"/>
      <c r="B3866" s="9" t="s">
        <v>45</v>
      </c>
      <c r="C3866" s="9">
        <v>531</v>
      </c>
      <c r="D3866" s="9">
        <v>7</v>
      </c>
      <c r="E3866" s="9">
        <v>3</v>
      </c>
      <c r="F3866" s="9">
        <v>3</v>
      </c>
      <c r="G3866" s="9">
        <v>98</v>
      </c>
      <c r="H3866" s="30" t="s">
        <v>476</v>
      </c>
      <c r="I3866" s="10">
        <v>1598</v>
      </c>
      <c r="J3866" s="33">
        <v>150</v>
      </c>
      <c r="K3866" s="34">
        <f t="shared" si="430"/>
        <v>239700</v>
      </c>
      <c r="L3866" s="9"/>
      <c r="M3866" s="9"/>
      <c r="N3866" s="9"/>
      <c r="O3866" s="9"/>
      <c r="P3866" s="9"/>
      <c r="Q3866" s="10"/>
      <c r="R3866" s="10"/>
      <c r="S3866" s="10"/>
      <c r="T3866" s="9"/>
      <c r="U3866" s="2"/>
      <c r="V3866" s="35"/>
      <c r="W3866" s="10"/>
      <c r="X3866" s="31">
        <f t="shared" si="431"/>
        <v>239700</v>
      </c>
      <c r="Y3866" s="10"/>
      <c r="Z3866" s="10"/>
      <c r="AA3866" s="34">
        <f>X3866-Z3866</f>
        <v>239700</v>
      </c>
      <c r="AB3866" s="9">
        <v>0.01</v>
      </c>
      <c r="AC3866" s="33"/>
      <c r="AD3866" s="10"/>
      <c r="AE3866" s="59"/>
      <c r="AF3866" s="59"/>
      <c r="AG3866" s="59"/>
      <c r="AH3866" s="59"/>
      <c r="AI3866" s="59"/>
      <c r="AJ3866" s="59"/>
      <c r="AK3866" s="59"/>
      <c r="AL3866" s="59"/>
      <c r="AM3866" s="59"/>
      <c r="AN3866" s="59"/>
      <c r="AO3866" s="59"/>
      <c r="AP3866" s="59"/>
      <c r="AQ3866" s="59"/>
      <c r="AR3866" s="59"/>
      <c r="AS3866" s="59"/>
      <c r="AT3866" s="59"/>
      <c r="AU3866" s="59"/>
      <c r="AV3866" s="59"/>
      <c r="AW3866" s="59"/>
      <c r="AX3866" s="59"/>
      <c r="AY3866" s="59"/>
      <c r="AZ3866" s="59"/>
      <c r="BA3866" s="59"/>
      <c r="BB3866" s="59"/>
      <c r="BC3866" s="59"/>
      <c r="BD3866" s="59"/>
      <c r="BE3866" s="59"/>
      <c r="BF3866" s="59"/>
      <c r="BG3866" s="59"/>
      <c r="BH3866" s="59"/>
      <c r="BI3866" s="59"/>
      <c r="BJ3866" s="59"/>
      <c r="BK3866" s="59"/>
      <c r="BL3866" s="59"/>
      <c r="BM3866" s="59"/>
      <c r="BN3866" s="59"/>
      <c r="BO3866" s="59"/>
      <c r="BP3866" s="59"/>
      <c r="BQ3866" s="59"/>
      <c r="BR3866" s="59"/>
      <c r="BS3866" s="59"/>
      <c r="BT3866" s="59"/>
      <c r="BU3866" s="59"/>
      <c r="BV3866" s="59"/>
      <c r="BW3866" s="59"/>
      <c r="BX3866" s="59"/>
      <c r="BY3866" s="59"/>
      <c r="BZ3866" s="59"/>
      <c r="CA3866" s="59"/>
      <c r="CB3866" s="59"/>
      <c r="CC3866" s="59"/>
      <c r="CD3866" s="59"/>
      <c r="CE3866" s="59"/>
      <c r="CF3866" s="59"/>
      <c r="CG3866" s="59"/>
      <c r="CH3866" s="59"/>
      <c r="CI3866" s="59"/>
      <c r="CJ3866" s="59"/>
      <c r="CK3866" s="59"/>
      <c r="CL3866" s="59"/>
      <c r="CM3866" s="59"/>
      <c r="CN3866" s="59"/>
      <c r="CO3866" s="59"/>
      <c r="CP3866" s="59"/>
      <c r="CQ3866" s="59"/>
      <c r="CR3866" s="59"/>
      <c r="CS3866" s="59"/>
      <c r="CT3866" s="59"/>
      <c r="CU3866" s="59"/>
      <c r="CV3866" s="59"/>
      <c r="CW3866" s="59"/>
      <c r="CX3866" s="59"/>
      <c r="CY3866" s="59"/>
      <c r="CZ3866" s="59"/>
      <c r="DA3866" s="59"/>
      <c r="DB3866" s="59"/>
      <c r="DC3866" s="59"/>
      <c r="DD3866" s="59"/>
      <c r="DE3866" s="59"/>
      <c r="DF3866" s="59"/>
      <c r="DG3866" s="59"/>
      <c r="DH3866" s="59"/>
      <c r="DI3866" s="59"/>
      <c r="DJ3866" s="59"/>
      <c r="DK3866" s="59"/>
      <c r="DL3866" s="59"/>
      <c r="DM3866" s="59"/>
      <c r="DN3866" s="59"/>
      <c r="DO3866" s="59"/>
      <c r="DP3866" s="59"/>
      <c r="DQ3866" s="59"/>
      <c r="DR3866" s="59"/>
      <c r="DS3866" s="59"/>
      <c r="DT3866" s="59"/>
      <c r="DU3866" s="59"/>
      <c r="DV3866" s="59"/>
      <c r="DW3866" s="59"/>
      <c r="DX3866" s="59"/>
      <c r="DY3866" s="59"/>
      <c r="DZ3866" s="59"/>
      <c r="EA3866" s="59"/>
      <c r="EB3866" s="59"/>
      <c r="EC3866" s="59"/>
      <c r="ED3866" s="59"/>
      <c r="EE3866" s="59"/>
      <c r="EF3866" s="59"/>
      <c r="EG3866" s="59"/>
      <c r="EH3866" s="59"/>
      <c r="EI3866" s="59"/>
      <c r="EJ3866" s="59"/>
      <c r="EK3866" s="59"/>
      <c r="EL3866" s="59"/>
      <c r="EM3866" s="59"/>
      <c r="EN3866" s="59"/>
      <c r="EO3866" s="59"/>
      <c r="EP3866" s="59"/>
      <c r="EQ3866" s="59"/>
      <c r="ER3866" s="59"/>
      <c r="ES3866" s="59"/>
      <c r="ET3866" s="59"/>
      <c r="EU3866" s="59"/>
      <c r="EV3866" s="59"/>
      <c r="EW3866" s="59"/>
      <c r="EX3866" s="59"/>
    </row>
    <row r="3867" spans="1:154" x14ac:dyDescent="0.3">
      <c r="A3867" s="18"/>
      <c r="B3867" s="18"/>
      <c r="C3867" s="18"/>
      <c r="D3867" s="18"/>
      <c r="E3867" s="18"/>
      <c r="F3867" s="18"/>
      <c r="G3867" s="18"/>
      <c r="H3867" s="19"/>
      <c r="I3867" s="20"/>
      <c r="J3867" s="21"/>
      <c r="K3867" s="20"/>
      <c r="L3867" s="18"/>
      <c r="M3867" s="18"/>
      <c r="N3867" s="18"/>
      <c r="O3867" s="18"/>
      <c r="P3867" s="18"/>
      <c r="Q3867" s="20"/>
      <c r="R3867" s="20"/>
      <c r="S3867" s="20"/>
      <c r="T3867" s="18"/>
      <c r="U3867" s="94"/>
      <c r="V3867" s="23"/>
      <c r="W3867" s="20"/>
      <c r="X3867" s="20"/>
      <c r="Y3867" s="20"/>
      <c r="Z3867" s="20"/>
      <c r="AA3867" s="18"/>
      <c r="AB3867" s="18"/>
      <c r="AC3867" s="21"/>
      <c r="AD3867" s="20"/>
      <c r="AE3867" s="39"/>
      <c r="AF3867" s="39"/>
      <c r="AG3867" s="39"/>
      <c r="AH3867" s="39"/>
      <c r="AI3867" s="39"/>
      <c r="AJ3867" s="39"/>
      <c r="AK3867" s="39"/>
      <c r="AL3867" s="39"/>
      <c r="AM3867" s="39"/>
      <c r="AN3867" s="39"/>
      <c r="AO3867" s="39"/>
      <c r="AP3867" s="39"/>
      <c r="AQ3867" s="39"/>
      <c r="AR3867" s="39"/>
      <c r="AS3867" s="39"/>
      <c r="AT3867" s="39"/>
      <c r="AU3867" s="39"/>
      <c r="AV3867" s="39"/>
      <c r="AW3867" s="39"/>
      <c r="AX3867" s="39"/>
      <c r="AY3867" s="39"/>
      <c r="AZ3867" s="39"/>
      <c r="BA3867" s="39"/>
      <c r="BB3867" s="39"/>
      <c r="BC3867" s="39"/>
      <c r="BD3867" s="39"/>
      <c r="BE3867" s="39"/>
      <c r="BF3867" s="39"/>
      <c r="BG3867" s="39"/>
      <c r="BH3867" s="39"/>
      <c r="BI3867" s="39"/>
      <c r="BJ3867" s="39"/>
      <c r="BK3867" s="39"/>
      <c r="BL3867" s="39"/>
      <c r="BM3867" s="39"/>
      <c r="BN3867" s="39"/>
      <c r="BO3867" s="39"/>
      <c r="BP3867" s="39"/>
      <c r="BQ3867" s="39"/>
      <c r="BR3867" s="39"/>
      <c r="BS3867" s="39"/>
      <c r="BT3867" s="39"/>
      <c r="BU3867" s="39"/>
      <c r="BV3867" s="39"/>
      <c r="BW3867" s="39"/>
      <c r="BX3867" s="39"/>
      <c r="BY3867" s="39"/>
      <c r="BZ3867" s="39"/>
      <c r="CA3867" s="39"/>
      <c r="CB3867" s="39"/>
      <c r="CC3867" s="39"/>
      <c r="CD3867" s="39"/>
      <c r="CE3867" s="39"/>
      <c r="CF3867" s="39"/>
      <c r="CG3867" s="39"/>
      <c r="CH3867" s="39"/>
      <c r="CI3867" s="39"/>
      <c r="CJ3867" s="39"/>
      <c r="CK3867" s="39"/>
      <c r="CL3867" s="39"/>
      <c r="CM3867" s="39"/>
      <c r="CN3867" s="39"/>
      <c r="CO3867" s="39"/>
      <c r="CP3867" s="39"/>
      <c r="CQ3867" s="39"/>
      <c r="CR3867" s="39"/>
      <c r="CS3867" s="39"/>
      <c r="CT3867" s="39"/>
      <c r="CU3867" s="39"/>
      <c r="CV3867" s="39"/>
      <c r="CW3867" s="39"/>
      <c r="CX3867" s="39"/>
      <c r="CY3867" s="39"/>
      <c r="CZ3867" s="39"/>
      <c r="DA3867" s="39"/>
      <c r="DB3867" s="39"/>
      <c r="DC3867" s="39"/>
      <c r="DD3867" s="39"/>
      <c r="DE3867" s="39"/>
      <c r="DF3867" s="39"/>
      <c r="DG3867" s="39"/>
      <c r="DH3867" s="39"/>
      <c r="DI3867" s="39"/>
      <c r="DJ3867" s="39"/>
      <c r="DK3867" s="39"/>
      <c r="DL3867" s="39"/>
      <c r="DM3867" s="39"/>
      <c r="DN3867" s="39"/>
      <c r="DO3867" s="39"/>
      <c r="DP3867" s="39"/>
      <c r="DQ3867" s="39"/>
      <c r="DR3867" s="39"/>
      <c r="DS3867" s="39"/>
      <c r="DT3867" s="39"/>
      <c r="DU3867" s="39"/>
      <c r="DV3867" s="39"/>
      <c r="DW3867" s="39"/>
      <c r="DX3867" s="39"/>
      <c r="DY3867" s="39"/>
      <c r="DZ3867" s="39"/>
      <c r="EA3867" s="39"/>
      <c r="EB3867" s="39"/>
      <c r="EC3867" s="39"/>
      <c r="ED3867" s="39"/>
      <c r="EE3867" s="39"/>
      <c r="EF3867" s="39"/>
      <c r="EG3867" s="39"/>
      <c r="EH3867" s="39"/>
      <c r="EI3867" s="39"/>
      <c r="EJ3867" s="39"/>
      <c r="EK3867" s="39"/>
      <c r="EL3867" s="39"/>
      <c r="EM3867" s="39"/>
      <c r="EN3867" s="39"/>
      <c r="EO3867" s="39"/>
      <c r="EP3867" s="39"/>
      <c r="EQ3867" s="39"/>
      <c r="ER3867" s="39"/>
      <c r="ES3867" s="39"/>
      <c r="ET3867" s="39"/>
      <c r="EU3867" s="39"/>
      <c r="EV3867" s="39"/>
      <c r="EW3867" s="39"/>
      <c r="EX3867" s="39"/>
    </row>
    <row r="3868" spans="1:154" x14ac:dyDescent="0.3">
      <c r="A3868" s="40">
        <v>3077</v>
      </c>
      <c r="B3868" s="29" t="s">
        <v>47</v>
      </c>
      <c r="C3868" s="29">
        <v>1613</v>
      </c>
      <c r="D3868" s="29">
        <v>5</v>
      </c>
      <c r="E3868" s="29">
        <v>8</v>
      </c>
      <c r="F3868" s="29">
        <v>2</v>
      </c>
      <c r="G3868" s="29">
        <v>70</v>
      </c>
      <c r="H3868" s="54" t="s">
        <v>476</v>
      </c>
      <c r="I3868" s="36">
        <v>3470</v>
      </c>
      <c r="J3868" s="41">
        <v>150</v>
      </c>
      <c r="K3868" s="83">
        <f>I3868*J3868</f>
        <v>520500</v>
      </c>
      <c r="L3868" s="29"/>
      <c r="M3868" s="29"/>
      <c r="N3868" s="29"/>
      <c r="O3868" s="29"/>
      <c r="P3868" s="36"/>
      <c r="Q3868" s="36"/>
      <c r="R3868" s="36"/>
      <c r="S3868" s="36"/>
      <c r="T3868" s="36"/>
      <c r="U3868" s="185"/>
      <c r="V3868" s="37"/>
      <c r="W3868" s="36"/>
      <c r="X3868" s="75">
        <f>K3868+W3868</f>
        <v>520500</v>
      </c>
      <c r="Y3868" s="74"/>
      <c r="Z3868" s="83">
        <v>50000000</v>
      </c>
      <c r="AA3868" s="48">
        <v>0</v>
      </c>
      <c r="AB3868" s="48">
        <v>0</v>
      </c>
      <c r="AC3868" s="12" t="s">
        <v>486</v>
      </c>
      <c r="AD3868" s="36"/>
    </row>
    <row r="3869" spans="1:154" s="39" customFormat="1" x14ac:dyDescent="0.3">
      <c r="A3869" s="18"/>
      <c r="B3869" s="18"/>
      <c r="C3869" s="18"/>
      <c r="D3869" s="18"/>
      <c r="E3869" s="18"/>
      <c r="F3869" s="18"/>
      <c r="G3869" s="18"/>
      <c r="H3869" s="19"/>
      <c r="I3869" s="20"/>
      <c r="J3869" s="21"/>
      <c r="K3869" s="20"/>
      <c r="L3869" s="18"/>
      <c r="M3869" s="18"/>
      <c r="N3869" s="18"/>
      <c r="O3869" s="18"/>
      <c r="P3869" s="18"/>
      <c r="Q3869" s="20"/>
      <c r="R3869" s="20"/>
      <c r="S3869" s="20"/>
      <c r="T3869" s="18"/>
      <c r="U3869" s="94"/>
      <c r="V3869" s="23"/>
      <c r="W3869" s="20"/>
      <c r="X3869" s="20"/>
      <c r="Y3869" s="20"/>
      <c r="Z3869" s="20"/>
      <c r="AA3869" s="18"/>
      <c r="AB3869" s="18"/>
      <c r="AC3869" s="21"/>
      <c r="AD3869" s="20"/>
    </row>
    <row r="3870" spans="1:154" s="71" customFormat="1" x14ac:dyDescent="0.3">
      <c r="A3870" s="29">
        <v>3078</v>
      </c>
      <c r="B3870" s="29" t="s">
        <v>47</v>
      </c>
      <c r="C3870" s="29">
        <v>8288</v>
      </c>
      <c r="D3870" s="29">
        <v>9</v>
      </c>
      <c r="E3870" s="29">
        <v>8</v>
      </c>
      <c r="F3870" s="29">
        <v>3</v>
      </c>
      <c r="G3870" s="29">
        <v>46</v>
      </c>
      <c r="H3870" s="25" t="s">
        <v>476</v>
      </c>
      <c r="I3870" s="36">
        <v>3546</v>
      </c>
      <c r="J3870" s="41">
        <v>150</v>
      </c>
      <c r="K3870" s="74">
        <f>I3870*J3870</f>
        <v>531900</v>
      </c>
      <c r="L3870" s="29"/>
      <c r="M3870" s="29"/>
      <c r="N3870" s="29"/>
      <c r="O3870" s="29"/>
      <c r="P3870" s="29"/>
      <c r="Q3870" s="36"/>
      <c r="R3870" s="36"/>
      <c r="S3870" s="36"/>
      <c r="T3870" s="29"/>
      <c r="U3870" s="185"/>
      <c r="V3870" s="37"/>
      <c r="W3870" s="36"/>
      <c r="X3870" s="75">
        <f>K3870+W3870</f>
        <v>531900</v>
      </c>
      <c r="Y3870" s="36"/>
      <c r="Z3870" s="74">
        <v>50000000</v>
      </c>
      <c r="AA3870" s="29">
        <v>0</v>
      </c>
      <c r="AB3870" s="29">
        <v>0</v>
      </c>
      <c r="AC3870" s="41" t="s">
        <v>1566</v>
      </c>
      <c r="AD3870" s="36"/>
      <c r="AE3870" s="16"/>
      <c r="AF3870" s="16"/>
      <c r="AG3870" s="16"/>
      <c r="AH3870" s="16"/>
      <c r="AI3870" s="16"/>
      <c r="AJ3870" s="16"/>
      <c r="AK3870" s="16"/>
      <c r="AL3870" s="16"/>
      <c r="AM3870" s="16"/>
      <c r="AN3870" s="16"/>
      <c r="AO3870" s="16"/>
      <c r="AP3870" s="16"/>
      <c r="AQ3870" s="16"/>
      <c r="AR3870" s="16"/>
      <c r="AS3870" s="16"/>
      <c r="AT3870" s="16"/>
      <c r="AU3870" s="16"/>
      <c r="AV3870" s="16"/>
      <c r="AW3870" s="16"/>
      <c r="AX3870" s="16"/>
      <c r="AY3870" s="16"/>
      <c r="AZ3870" s="16"/>
      <c r="BA3870" s="16"/>
      <c r="BB3870" s="16"/>
      <c r="BC3870" s="16"/>
      <c r="BD3870" s="16"/>
      <c r="BE3870" s="16"/>
      <c r="BF3870" s="16"/>
      <c r="BG3870" s="16"/>
      <c r="BH3870" s="16"/>
      <c r="BI3870" s="16"/>
      <c r="BJ3870" s="16"/>
      <c r="BK3870" s="16"/>
      <c r="BL3870" s="16"/>
      <c r="BM3870" s="16"/>
      <c r="BN3870" s="16"/>
      <c r="BO3870" s="16"/>
      <c r="BP3870" s="16"/>
      <c r="BQ3870" s="16"/>
      <c r="BR3870" s="16"/>
      <c r="BS3870" s="16"/>
      <c r="BT3870" s="16"/>
      <c r="BU3870" s="16"/>
      <c r="BV3870" s="16"/>
      <c r="BW3870" s="16"/>
      <c r="BX3870" s="16"/>
      <c r="BY3870" s="16"/>
      <c r="BZ3870" s="16"/>
      <c r="CA3870" s="16"/>
      <c r="CB3870" s="16"/>
      <c r="CC3870" s="16"/>
      <c r="CD3870" s="16"/>
      <c r="CE3870" s="16"/>
      <c r="CF3870" s="16"/>
      <c r="CG3870" s="16"/>
      <c r="CH3870" s="16"/>
      <c r="CI3870" s="16"/>
      <c r="CJ3870" s="16"/>
      <c r="CK3870" s="16"/>
      <c r="CL3870" s="16"/>
      <c r="CM3870" s="16"/>
      <c r="CN3870" s="16"/>
      <c r="CO3870" s="16"/>
      <c r="CP3870" s="16"/>
      <c r="CQ3870" s="16"/>
      <c r="CR3870" s="16"/>
      <c r="CS3870" s="16"/>
      <c r="CT3870" s="16"/>
      <c r="CU3870" s="16"/>
      <c r="CV3870" s="16"/>
      <c r="CW3870" s="16"/>
      <c r="CX3870" s="16"/>
      <c r="CY3870" s="16"/>
      <c r="CZ3870" s="16"/>
      <c r="DA3870" s="16"/>
      <c r="DB3870" s="16"/>
      <c r="DC3870" s="16"/>
      <c r="DD3870" s="16"/>
      <c r="DE3870" s="16"/>
      <c r="DF3870" s="16"/>
      <c r="DG3870" s="16"/>
      <c r="DH3870" s="16"/>
      <c r="DI3870" s="16"/>
      <c r="DJ3870" s="16"/>
      <c r="DK3870" s="16"/>
      <c r="DL3870" s="16"/>
      <c r="DM3870" s="16"/>
      <c r="DN3870" s="16"/>
      <c r="DO3870" s="16"/>
      <c r="DP3870" s="16"/>
      <c r="DQ3870" s="16"/>
      <c r="DR3870" s="16"/>
      <c r="DS3870" s="16"/>
      <c r="DT3870" s="16"/>
      <c r="DU3870" s="16"/>
      <c r="DV3870" s="16"/>
      <c r="DW3870" s="16"/>
      <c r="DX3870" s="16"/>
      <c r="DY3870" s="16"/>
      <c r="DZ3870" s="16"/>
      <c r="EA3870" s="16"/>
      <c r="EB3870" s="16"/>
      <c r="EC3870" s="16"/>
      <c r="ED3870" s="16"/>
      <c r="EE3870" s="16"/>
      <c r="EF3870" s="16"/>
      <c r="EG3870" s="16"/>
      <c r="EH3870" s="16"/>
      <c r="EI3870" s="16"/>
      <c r="EJ3870" s="16"/>
      <c r="EK3870" s="16"/>
      <c r="EL3870" s="16"/>
      <c r="EM3870" s="16"/>
      <c r="EN3870" s="16"/>
      <c r="EO3870" s="16"/>
      <c r="EP3870" s="16"/>
      <c r="EQ3870" s="16"/>
      <c r="ER3870" s="16"/>
      <c r="ES3870" s="16"/>
      <c r="ET3870" s="16"/>
      <c r="EU3870" s="16"/>
      <c r="EV3870" s="16"/>
      <c r="EW3870" s="16"/>
      <c r="EX3870" s="16"/>
    </row>
    <row r="3871" spans="1:154" s="71" customFormat="1" x14ac:dyDescent="0.3">
      <c r="A3871" s="18"/>
      <c r="B3871" s="18"/>
      <c r="C3871" s="18"/>
      <c r="D3871" s="18"/>
      <c r="E3871" s="18"/>
      <c r="F3871" s="18"/>
      <c r="G3871" s="18"/>
      <c r="H3871" s="19"/>
      <c r="I3871" s="20"/>
      <c r="J3871" s="21"/>
      <c r="K3871" s="20"/>
      <c r="L3871" s="18"/>
      <c r="M3871" s="18"/>
      <c r="N3871" s="18"/>
      <c r="O3871" s="18"/>
      <c r="P3871" s="18"/>
      <c r="Q3871" s="20"/>
      <c r="R3871" s="20"/>
      <c r="S3871" s="20"/>
      <c r="T3871" s="18"/>
      <c r="U3871" s="94"/>
      <c r="V3871" s="23"/>
      <c r="W3871" s="20"/>
      <c r="X3871" s="20"/>
      <c r="Y3871" s="20"/>
      <c r="Z3871" s="20"/>
      <c r="AA3871" s="18"/>
      <c r="AB3871" s="18"/>
      <c r="AC3871" s="58"/>
      <c r="AD3871" s="64"/>
      <c r="AE3871" s="39"/>
      <c r="AF3871" s="39"/>
      <c r="AG3871" s="39"/>
      <c r="AH3871" s="39"/>
      <c r="AI3871" s="39"/>
      <c r="AJ3871" s="39"/>
      <c r="AK3871" s="39"/>
      <c r="AL3871" s="39"/>
      <c r="AM3871" s="39"/>
      <c r="AN3871" s="39"/>
      <c r="AO3871" s="39"/>
      <c r="AP3871" s="39"/>
      <c r="AQ3871" s="39"/>
      <c r="AR3871" s="39"/>
      <c r="AS3871" s="39"/>
      <c r="AT3871" s="39"/>
      <c r="AU3871" s="39"/>
      <c r="AV3871" s="39"/>
      <c r="AW3871" s="39"/>
      <c r="AX3871" s="39"/>
      <c r="AY3871" s="39"/>
      <c r="AZ3871" s="39"/>
      <c r="BA3871" s="39"/>
      <c r="BB3871" s="39"/>
      <c r="BC3871" s="39"/>
      <c r="BD3871" s="39"/>
      <c r="BE3871" s="39"/>
      <c r="BF3871" s="39"/>
      <c r="BG3871" s="39"/>
      <c r="BH3871" s="39"/>
      <c r="BI3871" s="39"/>
      <c r="BJ3871" s="39"/>
      <c r="BK3871" s="39"/>
      <c r="BL3871" s="39"/>
      <c r="BM3871" s="39"/>
      <c r="BN3871" s="39"/>
      <c r="BO3871" s="39"/>
      <c r="BP3871" s="39"/>
      <c r="BQ3871" s="39"/>
      <c r="BR3871" s="39"/>
      <c r="BS3871" s="39"/>
      <c r="BT3871" s="39"/>
      <c r="BU3871" s="39"/>
      <c r="BV3871" s="39"/>
      <c r="BW3871" s="39"/>
      <c r="BX3871" s="39"/>
      <c r="BY3871" s="39"/>
      <c r="BZ3871" s="39"/>
      <c r="CA3871" s="39"/>
      <c r="CB3871" s="39"/>
      <c r="CC3871" s="39"/>
      <c r="CD3871" s="39"/>
      <c r="CE3871" s="39"/>
      <c r="CF3871" s="39"/>
      <c r="CG3871" s="39"/>
      <c r="CH3871" s="39"/>
      <c r="CI3871" s="39"/>
      <c r="CJ3871" s="39"/>
      <c r="CK3871" s="39"/>
      <c r="CL3871" s="39"/>
      <c r="CM3871" s="39"/>
      <c r="CN3871" s="39"/>
      <c r="CO3871" s="39"/>
      <c r="CP3871" s="39"/>
      <c r="CQ3871" s="39"/>
      <c r="CR3871" s="39"/>
      <c r="CS3871" s="39"/>
      <c r="CT3871" s="39"/>
      <c r="CU3871" s="39"/>
      <c r="CV3871" s="39"/>
      <c r="CW3871" s="39"/>
      <c r="CX3871" s="39"/>
      <c r="CY3871" s="39"/>
      <c r="CZ3871" s="39"/>
      <c r="DA3871" s="39"/>
      <c r="DB3871" s="39"/>
      <c r="DC3871" s="39"/>
      <c r="DD3871" s="39"/>
      <c r="DE3871" s="39"/>
      <c r="DF3871" s="39"/>
      <c r="DG3871" s="39"/>
      <c r="DH3871" s="39"/>
      <c r="DI3871" s="39"/>
      <c r="DJ3871" s="39"/>
      <c r="DK3871" s="39"/>
      <c r="DL3871" s="39"/>
      <c r="DM3871" s="39"/>
      <c r="DN3871" s="39"/>
      <c r="DO3871" s="39"/>
      <c r="DP3871" s="39"/>
      <c r="DQ3871" s="39"/>
      <c r="DR3871" s="39"/>
      <c r="DS3871" s="39"/>
      <c r="DT3871" s="39"/>
      <c r="DU3871" s="39"/>
      <c r="DV3871" s="39"/>
      <c r="DW3871" s="39"/>
      <c r="DX3871" s="39"/>
      <c r="DY3871" s="39"/>
      <c r="DZ3871" s="39"/>
      <c r="EA3871" s="39"/>
      <c r="EB3871" s="39"/>
      <c r="EC3871" s="39"/>
      <c r="ED3871" s="39"/>
      <c r="EE3871" s="39"/>
      <c r="EF3871" s="39"/>
      <c r="EG3871" s="39"/>
      <c r="EH3871" s="39"/>
      <c r="EI3871" s="39"/>
      <c r="EJ3871" s="39"/>
      <c r="EK3871" s="39"/>
      <c r="EL3871" s="39"/>
      <c r="EM3871" s="39"/>
      <c r="EN3871" s="39"/>
      <c r="EO3871" s="39"/>
      <c r="EP3871" s="39"/>
      <c r="EQ3871" s="39"/>
      <c r="ER3871" s="39"/>
      <c r="ES3871" s="39"/>
      <c r="ET3871" s="39"/>
      <c r="EU3871" s="39"/>
      <c r="EV3871" s="39"/>
      <c r="EW3871" s="39"/>
      <c r="EX3871" s="39"/>
    </row>
    <row r="3872" spans="1:154" s="39" customFormat="1" x14ac:dyDescent="0.3">
      <c r="A3872" s="29">
        <v>3079</v>
      </c>
      <c r="B3872" s="29" t="s">
        <v>47</v>
      </c>
      <c r="C3872" s="29">
        <v>340</v>
      </c>
      <c r="D3872" s="29">
        <v>1</v>
      </c>
      <c r="E3872" s="29">
        <v>6</v>
      </c>
      <c r="F3872" s="29">
        <v>3</v>
      </c>
      <c r="G3872" s="29">
        <v>36</v>
      </c>
      <c r="H3872" s="25" t="s">
        <v>476</v>
      </c>
      <c r="I3872" s="36">
        <v>2736</v>
      </c>
      <c r="J3872" s="41">
        <v>150</v>
      </c>
      <c r="K3872" s="74">
        <f>I3872*J3872</f>
        <v>410400</v>
      </c>
      <c r="L3872" s="29"/>
      <c r="M3872" s="29"/>
      <c r="N3872" s="29"/>
      <c r="O3872" s="29"/>
      <c r="P3872" s="29"/>
      <c r="Q3872" s="36"/>
      <c r="R3872" s="36"/>
      <c r="S3872" s="36"/>
      <c r="T3872" s="29"/>
      <c r="U3872" s="185"/>
      <c r="V3872" s="37"/>
      <c r="W3872" s="36"/>
      <c r="X3872" s="75">
        <f>K3872+W3872</f>
        <v>410400</v>
      </c>
      <c r="Y3872" s="36"/>
      <c r="Z3872" s="74">
        <v>50000000</v>
      </c>
      <c r="AA3872" s="29">
        <v>0</v>
      </c>
      <c r="AB3872" s="29">
        <v>0</v>
      </c>
      <c r="AC3872" s="41" t="s">
        <v>1567</v>
      </c>
      <c r="AD3872" s="36"/>
      <c r="AE3872" s="16"/>
      <c r="AF3872" s="16"/>
      <c r="AG3872" s="16"/>
      <c r="AH3872" s="16"/>
      <c r="AI3872" s="16"/>
      <c r="AJ3872" s="16"/>
      <c r="AK3872" s="16"/>
      <c r="AL3872" s="16"/>
      <c r="AM3872" s="16"/>
      <c r="AN3872" s="16"/>
      <c r="AO3872" s="16"/>
      <c r="AP3872" s="16"/>
      <c r="AQ3872" s="16"/>
      <c r="AR3872" s="16"/>
      <c r="AS3872" s="16"/>
      <c r="AT3872" s="16"/>
      <c r="AU3872" s="16"/>
      <c r="AV3872" s="16"/>
      <c r="AW3872" s="16"/>
      <c r="AX3872" s="16"/>
      <c r="AY3872" s="16"/>
      <c r="AZ3872" s="16"/>
      <c r="BA3872" s="16"/>
      <c r="BB3872" s="16"/>
      <c r="BC3872" s="16"/>
      <c r="BD3872" s="16"/>
      <c r="BE3872" s="16"/>
      <c r="BF3872" s="16"/>
      <c r="BG3872" s="16"/>
      <c r="BH3872" s="16"/>
      <c r="BI3872" s="16"/>
      <c r="BJ3872" s="16"/>
      <c r="BK3872" s="16"/>
      <c r="BL3872" s="16"/>
      <c r="BM3872" s="16"/>
      <c r="BN3872" s="16"/>
      <c r="BO3872" s="16"/>
      <c r="BP3872" s="16"/>
      <c r="BQ3872" s="16"/>
      <c r="BR3872" s="16"/>
      <c r="BS3872" s="16"/>
      <c r="BT3872" s="16"/>
      <c r="BU3872" s="16"/>
      <c r="BV3872" s="16"/>
      <c r="BW3872" s="16"/>
      <c r="BX3872" s="16"/>
      <c r="BY3872" s="16"/>
      <c r="BZ3872" s="16"/>
      <c r="CA3872" s="16"/>
      <c r="CB3872" s="16"/>
      <c r="CC3872" s="16"/>
      <c r="CD3872" s="16"/>
      <c r="CE3872" s="16"/>
      <c r="CF3872" s="16"/>
      <c r="CG3872" s="16"/>
      <c r="CH3872" s="16"/>
      <c r="CI3872" s="16"/>
      <c r="CJ3872" s="16"/>
      <c r="CK3872" s="16"/>
      <c r="CL3872" s="16"/>
      <c r="CM3872" s="16"/>
      <c r="CN3872" s="16"/>
      <c r="CO3872" s="16"/>
      <c r="CP3872" s="16"/>
      <c r="CQ3872" s="16"/>
      <c r="CR3872" s="16"/>
      <c r="CS3872" s="16"/>
      <c r="CT3872" s="16"/>
      <c r="CU3872" s="16"/>
      <c r="CV3872" s="16"/>
      <c r="CW3872" s="16"/>
      <c r="CX3872" s="16"/>
      <c r="CY3872" s="16"/>
      <c r="CZ3872" s="16"/>
      <c r="DA3872" s="16"/>
      <c r="DB3872" s="16"/>
      <c r="DC3872" s="16"/>
      <c r="DD3872" s="16"/>
      <c r="DE3872" s="16"/>
      <c r="DF3872" s="16"/>
      <c r="DG3872" s="16"/>
      <c r="DH3872" s="16"/>
      <c r="DI3872" s="16"/>
      <c r="DJ3872" s="16"/>
      <c r="DK3872" s="16"/>
      <c r="DL3872" s="16"/>
      <c r="DM3872" s="16"/>
      <c r="DN3872" s="16"/>
      <c r="DO3872" s="16"/>
      <c r="DP3872" s="16"/>
      <c r="DQ3872" s="16"/>
      <c r="DR3872" s="16"/>
      <c r="DS3872" s="16"/>
      <c r="DT3872" s="16"/>
      <c r="DU3872" s="16"/>
      <c r="DV3872" s="16"/>
      <c r="DW3872" s="16"/>
      <c r="DX3872" s="16"/>
      <c r="DY3872" s="16"/>
      <c r="DZ3872" s="16"/>
      <c r="EA3872" s="16"/>
      <c r="EB3872" s="16"/>
      <c r="EC3872" s="16"/>
      <c r="ED3872" s="16"/>
      <c r="EE3872" s="16"/>
      <c r="EF3872" s="16"/>
      <c r="EG3872" s="16"/>
      <c r="EH3872" s="16"/>
      <c r="EI3872" s="16"/>
      <c r="EJ3872" s="16"/>
      <c r="EK3872" s="16"/>
      <c r="EL3872" s="16"/>
      <c r="EM3872" s="16"/>
      <c r="EN3872" s="16"/>
      <c r="EO3872" s="16"/>
      <c r="EP3872" s="16"/>
      <c r="EQ3872" s="16"/>
      <c r="ER3872" s="16"/>
      <c r="ES3872" s="16"/>
      <c r="ET3872" s="16"/>
      <c r="EU3872" s="16"/>
      <c r="EV3872" s="16"/>
      <c r="EW3872" s="16"/>
      <c r="EX3872" s="16"/>
    </row>
    <row r="3873" spans="1:154" x14ac:dyDescent="0.3">
      <c r="A3873" s="18"/>
      <c r="B3873" s="18"/>
      <c r="C3873" s="18"/>
      <c r="D3873" s="18"/>
      <c r="E3873" s="18"/>
      <c r="F3873" s="18"/>
      <c r="G3873" s="18"/>
      <c r="H3873" s="19"/>
      <c r="I3873" s="20"/>
      <c r="J3873" s="21"/>
      <c r="K3873" s="20"/>
      <c r="L3873" s="18"/>
      <c r="M3873" s="18"/>
      <c r="N3873" s="18"/>
      <c r="O3873" s="18"/>
      <c r="P3873" s="18"/>
      <c r="Q3873" s="20"/>
      <c r="R3873" s="20"/>
      <c r="S3873" s="20"/>
      <c r="T3873" s="18"/>
      <c r="U3873" s="94"/>
      <c r="V3873" s="23"/>
      <c r="W3873" s="20"/>
      <c r="X3873" s="20"/>
      <c r="Y3873" s="20"/>
      <c r="Z3873" s="20"/>
      <c r="AA3873" s="18"/>
      <c r="AB3873" s="18"/>
      <c r="AC3873" s="58"/>
      <c r="AD3873" s="64"/>
      <c r="AE3873" s="39"/>
      <c r="AF3873" s="39"/>
      <c r="AG3873" s="39"/>
      <c r="AH3873" s="39"/>
      <c r="AI3873" s="39"/>
      <c r="AJ3873" s="39"/>
      <c r="AK3873" s="39"/>
      <c r="AL3873" s="39"/>
      <c r="AM3873" s="39"/>
      <c r="AN3873" s="39"/>
      <c r="AO3873" s="39"/>
      <c r="AP3873" s="39"/>
      <c r="AQ3873" s="39"/>
      <c r="AR3873" s="39"/>
      <c r="AS3873" s="39"/>
      <c r="AT3873" s="39"/>
      <c r="AU3873" s="39"/>
      <c r="AV3873" s="39"/>
      <c r="AW3873" s="39"/>
      <c r="AX3873" s="39"/>
      <c r="AY3873" s="39"/>
      <c r="AZ3873" s="39"/>
      <c r="BA3873" s="39"/>
      <c r="BB3873" s="39"/>
      <c r="BC3873" s="39"/>
      <c r="BD3873" s="39"/>
      <c r="BE3873" s="39"/>
      <c r="BF3873" s="39"/>
      <c r="BG3873" s="39"/>
      <c r="BH3873" s="39"/>
      <c r="BI3873" s="39"/>
      <c r="BJ3873" s="39"/>
      <c r="BK3873" s="39"/>
      <c r="BL3873" s="39"/>
      <c r="BM3873" s="39"/>
      <c r="BN3873" s="39"/>
      <c r="BO3873" s="39"/>
      <c r="BP3873" s="39"/>
      <c r="BQ3873" s="39"/>
      <c r="BR3873" s="39"/>
      <c r="BS3873" s="39"/>
      <c r="BT3873" s="39"/>
      <c r="BU3873" s="39"/>
      <c r="BV3873" s="39"/>
      <c r="BW3873" s="39"/>
      <c r="BX3873" s="39"/>
      <c r="BY3873" s="39"/>
      <c r="BZ3873" s="39"/>
      <c r="CA3873" s="39"/>
      <c r="CB3873" s="39"/>
      <c r="CC3873" s="39"/>
      <c r="CD3873" s="39"/>
      <c r="CE3873" s="39"/>
      <c r="CF3873" s="39"/>
      <c r="CG3873" s="39"/>
      <c r="CH3873" s="39"/>
      <c r="CI3873" s="39"/>
      <c r="CJ3873" s="39"/>
      <c r="CK3873" s="39"/>
      <c r="CL3873" s="39"/>
      <c r="CM3873" s="39"/>
      <c r="CN3873" s="39"/>
      <c r="CO3873" s="39"/>
      <c r="CP3873" s="39"/>
      <c r="CQ3873" s="39"/>
      <c r="CR3873" s="39"/>
      <c r="CS3873" s="39"/>
      <c r="CT3873" s="39"/>
      <c r="CU3873" s="39"/>
      <c r="CV3873" s="39"/>
      <c r="CW3873" s="39"/>
      <c r="CX3873" s="39"/>
      <c r="CY3873" s="39"/>
      <c r="CZ3873" s="39"/>
      <c r="DA3873" s="39"/>
      <c r="DB3873" s="39"/>
      <c r="DC3873" s="39"/>
      <c r="DD3873" s="39"/>
      <c r="DE3873" s="39"/>
      <c r="DF3873" s="39"/>
      <c r="DG3873" s="39"/>
      <c r="DH3873" s="39"/>
      <c r="DI3873" s="39"/>
      <c r="DJ3873" s="39"/>
      <c r="DK3873" s="39"/>
      <c r="DL3873" s="39"/>
      <c r="DM3873" s="39"/>
      <c r="DN3873" s="39"/>
      <c r="DO3873" s="39"/>
      <c r="DP3873" s="39"/>
      <c r="DQ3873" s="39"/>
      <c r="DR3873" s="39"/>
      <c r="DS3873" s="39"/>
      <c r="DT3873" s="39"/>
      <c r="DU3873" s="39"/>
      <c r="DV3873" s="39"/>
      <c r="DW3873" s="39"/>
      <c r="DX3873" s="39"/>
      <c r="DY3873" s="39"/>
      <c r="DZ3873" s="39"/>
      <c r="EA3873" s="39"/>
      <c r="EB3873" s="39"/>
      <c r="EC3873" s="39"/>
      <c r="ED3873" s="39"/>
      <c r="EE3873" s="39"/>
      <c r="EF3873" s="39"/>
      <c r="EG3873" s="39"/>
      <c r="EH3873" s="39"/>
      <c r="EI3873" s="39"/>
      <c r="EJ3873" s="39"/>
      <c r="EK3873" s="39"/>
      <c r="EL3873" s="39"/>
      <c r="EM3873" s="39"/>
      <c r="EN3873" s="39"/>
      <c r="EO3873" s="39"/>
      <c r="EP3873" s="39"/>
      <c r="EQ3873" s="39"/>
      <c r="ER3873" s="39"/>
      <c r="ES3873" s="39"/>
      <c r="ET3873" s="39"/>
      <c r="EU3873" s="39"/>
      <c r="EV3873" s="39"/>
      <c r="EW3873" s="39"/>
      <c r="EX3873" s="39"/>
    </row>
    <row r="3874" spans="1:154" s="39" customFormat="1" x14ac:dyDescent="0.3">
      <c r="A3874" s="29">
        <v>3080</v>
      </c>
      <c r="B3874" s="29" t="s">
        <v>47</v>
      </c>
      <c r="C3874" s="29">
        <v>10851</v>
      </c>
      <c r="D3874" s="29">
        <v>1</v>
      </c>
      <c r="E3874" s="29">
        <v>6</v>
      </c>
      <c r="F3874" s="29">
        <v>1</v>
      </c>
      <c r="G3874" s="29">
        <v>51</v>
      </c>
      <c r="H3874" s="25" t="s">
        <v>477</v>
      </c>
      <c r="I3874" s="36">
        <v>251</v>
      </c>
      <c r="J3874" s="41">
        <v>220</v>
      </c>
      <c r="K3874" s="74">
        <f>I3874*J3874</f>
        <v>55220</v>
      </c>
      <c r="L3874" s="29">
        <v>1</v>
      </c>
      <c r="M3874" s="29" t="s">
        <v>53</v>
      </c>
      <c r="N3874" s="29" t="s">
        <v>75</v>
      </c>
      <c r="O3874" s="25" t="s">
        <v>477</v>
      </c>
      <c r="P3874" s="29">
        <v>54</v>
      </c>
      <c r="Q3874" s="36">
        <v>100</v>
      </c>
      <c r="R3874" s="36">
        <v>6750</v>
      </c>
      <c r="S3874" s="74">
        <f>P3874*R3874</f>
        <v>364500</v>
      </c>
      <c r="T3874" s="29">
        <v>12</v>
      </c>
      <c r="U3874" s="185">
        <v>38</v>
      </c>
      <c r="V3874" s="74">
        <f>S3874*U3874/100</f>
        <v>138510</v>
      </c>
      <c r="W3874" s="74">
        <f>S3874-V3874</f>
        <v>225990</v>
      </c>
      <c r="X3874" s="75">
        <f>K3874+W3874</f>
        <v>281210</v>
      </c>
      <c r="Y3874" s="74">
        <f>X3874*Q3874/100</f>
        <v>281210</v>
      </c>
      <c r="Z3874" s="74">
        <v>50000000</v>
      </c>
      <c r="AA3874" s="29">
        <v>0</v>
      </c>
      <c r="AB3874" s="29">
        <v>0</v>
      </c>
      <c r="AC3874" s="41" t="s">
        <v>1568</v>
      </c>
      <c r="AD3874" s="36"/>
      <c r="AE3874" s="16"/>
      <c r="AF3874" s="16"/>
      <c r="AG3874" s="16"/>
      <c r="AH3874" s="16"/>
      <c r="AI3874" s="16"/>
      <c r="AJ3874" s="16"/>
      <c r="AK3874" s="16"/>
      <c r="AL3874" s="16"/>
      <c r="AM3874" s="16"/>
      <c r="AN3874" s="16"/>
      <c r="AO3874" s="16"/>
      <c r="AP3874" s="16"/>
      <c r="AQ3874" s="16"/>
      <c r="AR3874" s="16"/>
      <c r="AS3874" s="16"/>
      <c r="AT3874" s="16"/>
      <c r="AU3874" s="16"/>
      <c r="AV3874" s="16"/>
      <c r="AW3874" s="16"/>
      <c r="AX3874" s="16"/>
      <c r="AY3874" s="16"/>
      <c r="AZ3874" s="16"/>
      <c r="BA3874" s="16"/>
      <c r="BB3874" s="16"/>
      <c r="BC3874" s="16"/>
      <c r="BD3874" s="16"/>
      <c r="BE3874" s="16"/>
      <c r="BF3874" s="16"/>
      <c r="BG3874" s="16"/>
      <c r="BH3874" s="16"/>
      <c r="BI3874" s="16"/>
      <c r="BJ3874" s="16"/>
      <c r="BK3874" s="16"/>
      <c r="BL3874" s="16"/>
      <c r="BM3874" s="16"/>
      <c r="BN3874" s="16"/>
      <c r="BO3874" s="16"/>
      <c r="BP3874" s="16"/>
      <c r="BQ3874" s="16"/>
      <c r="BR3874" s="16"/>
      <c r="BS3874" s="16"/>
      <c r="BT3874" s="16"/>
      <c r="BU3874" s="16"/>
      <c r="BV3874" s="16"/>
      <c r="BW3874" s="16"/>
      <c r="BX3874" s="16"/>
      <c r="BY3874" s="16"/>
      <c r="BZ3874" s="16"/>
      <c r="CA3874" s="16"/>
      <c r="CB3874" s="16"/>
      <c r="CC3874" s="16"/>
      <c r="CD3874" s="16"/>
      <c r="CE3874" s="16"/>
      <c r="CF3874" s="16"/>
      <c r="CG3874" s="16"/>
      <c r="CH3874" s="16"/>
      <c r="CI3874" s="16"/>
      <c r="CJ3874" s="16"/>
      <c r="CK3874" s="16"/>
      <c r="CL3874" s="16"/>
      <c r="CM3874" s="16"/>
      <c r="CN3874" s="16"/>
      <c r="CO3874" s="16"/>
      <c r="CP3874" s="16"/>
      <c r="CQ3874" s="16"/>
      <c r="CR3874" s="16"/>
      <c r="CS3874" s="16"/>
      <c r="CT3874" s="16"/>
      <c r="CU3874" s="16"/>
      <c r="CV3874" s="16"/>
      <c r="CW3874" s="16"/>
      <c r="CX3874" s="16"/>
      <c r="CY3874" s="16"/>
      <c r="CZ3874" s="16"/>
      <c r="DA3874" s="16"/>
      <c r="DB3874" s="16"/>
      <c r="DC3874" s="16"/>
      <c r="DD3874" s="16"/>
      <c r="DE3874" s="16"/>
      <c r="DF3874" s="16"/>
      <c r="DG3874" s="16"/>
      <c r="DH3874" s="16"/>
      <c r="DI3874" s="16"/>
      <c r="DJ3874" s="16"/>
      <c r="DK3874" s="16"/>
      <c r="DL3874" s="16"/>
      <c r="DM3874" s="16"/>
      <c r="DN3874" s="16"/>
      <c r="DO3874" s="16"/>
      <c r="DP3874" s="16"/>
      <c r="DQ3874" s="16"/>
      <c r="DR3874" s="16"/>
      <c r="DS3874" s="16"/>
      <c r="DT3874" s="16"/>
      <c r="DU3874" s="16"/>
      <c r="DV3874" s="16"/>
      <c r="DW3874" s="16"/>
      <c r="DX3874" s="16"/>
      <c r="DY3874" s="16"/>
      <c r="DZ3874" s="16"/>
      <c r="EA3874" s="16"/>
      <c r="EB3874" s="16"/>
      <c r="EC3874" s="16"/>
      <c r="ED3874" s="16"/>
      <c r="EE3874" s="16"/>
      <c r="EF3874" s="16"/>
      <c r="EG3874" s="16"/>
      <c r="EH3874" s="16"/>
      <c r="EI3874" s="16"/>
      <c r="EJ3874" s="16"/>
      <c r="EK3874" s="16"/>
      <c r="EL3874" s="16"/>
      <c r="EM3874" s="16"/>
      <c r="EN3874" s="16"/>
      <c r="EO3874" s="16"/>
      <c r="EP3874" s="16"/>
      <c r="EQ3874" s="16"/>
      <c r="ER3874" s="16"/>
      <c r="ES3874" s="16"/>
      <c r="ET3874" s="16"/>
      <c r="EU3874" s="16"/>
      <c r="EV3874" s="16"/>
      <c r="EW3874" s="16"/>
      <c r="EX3874" s="16"/>
    </row>
    <row r="3875" spans="1:154" x14ac:dyDescent="0.3">
      <c r="A3875" s="9"/>
      <c r="B3875" s="9"/>
      <c r="C3875" s="9"/>
      <c r="D3875" s="9"/>
      <c r="E3875" s="9"/>
      <c r="F3875" s="9"/>
      <c r="G3875" s="9"/>
      <c r="H3875" s="30" t="s">
        <v>476</v>
      </c>
      <c r="I3875" s="10">
        <v>2300</v>
      </c>
      <c r="J3875" s="33">
        <v>220</v>
      </c>
      <c r="K3875" s="34">
        <f>I3875*J3875</f>
        <v>506000</v>
      </c>
      <c r="L3875" s="9"/>
      <c r="M3875" s="9"/>
      <c r="N3875" s="9"/>
      <c r="O3875" s="9"/>
      <c r="P3875" s="9"/>
      <c r="Q3875" s="10"/>
      <c r="R3875" s="10"/>
      <c r="S3875" s="10"/>
      <c r="T3875" s="9"/>
      <c r="U3875" s="2"/>
      <c r="V3875" s="35"/>
      <c r="W3875" s="10"/>
      <c r="X3875" s="31">
        <f>K3875+W3875</f>
        <v>506000</v>
      </c>
      <c r="Y3875" s="10"/>
      <c r="Z3875" s="34">
        <v>50000000</v>
      </c>
      <c r="AA3875" s="9">
        <v>0</v>
      </c>
      <c r="AB3875" s="9">
        <v>0</v>
      </c>
      <c r="AC3875" s="33"/>
      <c r="AD3875" s="10"/>
    </row>
    <row r="3876" spans="1:154" s="39" customFormat="1" x14ac:dyDescent="0.3">
      <c r="A3876" s="18"/>
      <c r="B3876" s="18"/>
      <c r="C3876" s="18"/>
      <c r="D3876" s="18"/>
      <c r="E3876" s="18"/>
      <c r="F3876" s="18"/>
      <c r="G3876" s="18"/>
      <c r="H3876" s="19"/>
      <c r="I3876" s="20"/>
      <c r="J3876" s="21"/>
      <c r="K3876" s="20"/>
      <c r="L3876" s="18"/>
      <c r="M3876" s="18"/>
      <c r="N3876" s="18"/>
      <c r="O3876" s="18"/>
      <c r="P3876" s="18"/>
      <c r="Q3876" s="20"/>
      <c r="R3876" s="20"/>
      <c r="S3876" s="20"/>
      <c r="T3876" s="18"/>
      <c r="U3876" s="94"/>
      <c r="V3876" s="23"/>
      <c r="W3876" s="20"/>
      <c r="X3876" s="20"/>
      <c r="Y3876" s="20"/>
      <c r="Z3876" s="20"/>
      <c r="AA3876" s="18"/>
      <c r="AB3876" s="18"/>
      <c r="AC3876" s="21"/>
      <c r="AD3876" s="20"/>
    </row>
    <row r="3877" spans="1:154" x14ac:dyDescent="0.3">
      <c r="A3877" s="29">
        <v>3081</v>
      </c>
      <c r="B3877" s="29" t="s">
        <v>47</v>
      </c>
      <c r="C3877" s="29">
        <v>24366</v>
      </c>
      <c r="D3877" s="29">
        <v>2</v>
      </c>
      <c r="E3877" s="29">
        <v>11</v>
      </c>
      <c r="F3877" s="29">
        <v>2</v>
      </c>
      <c r="G3877" s="29">
        <v>18</v>
      </c>
      <c r="H3877" s="25" t="s">
        <v>476</v>
      </c>
      <c r="I3877" s="36">
        <v>4618</v>
      </c>
      <c r="J3877" s="41">
        <v>150</v>
      </c>
      <c r="K3877" s="74">
        <f>I3877*J3877</f>
        <v>692700</v>
      </c>
      <c r="L3877" s="29"/>
      <c r="M3877" s="29"/>
      <c r="N3877" s="29"/>
      <c r="O3877" s="29"/>
      <c r="P3877" s="29"/>
      <c r="Q3877" s="36"/>
      <c r="R3877" s="36"/>
      <c r="S3877" s="36"/>
      <c r="T3877" s="29"/>
      <c r="U3877" s="185"/>
      <c r="V3877" s="37"/>
      <c r="W3877" s="36"/>
      <c r="X3877" s="75">
        <f>K3877+W3877</f>
        <v>692700</v>
      </c>
      <c r="Y3877" s="36"/>
      <c r="Z3877" s="74">
        <v>50000000</v>
      </c>
      <c r="AA3877" s="29">
        <v>0</v>
      </c>
      <c r="AB3877" s="29">
        <v>0</v>
      </c>
      <c r="AC3877" s="41" t="s">
        <v>1569</v>
      </c>
      <c r="AD3877" s="36"/>
    </row>
    <row r="3878" spans="1:154" s="39" customFormat="1" x14ac:dyDescent="0.3">
      <c r="A3878" s="18"/>
      <c r="B3878" s="18"/>
      <c r="C3878" s="18"/>
      <c r="D3878" s="18"/>
      <c r="E3878" s="18"/>
      <c r="F3878" s="18"/>
      <c r="G3878" s="18"/>
      <c r="H3878" s="19"/>
      <c r="I3878" s="20"/>
      <c r="J3878" s="21"/>
      <c r="K3878" s="20"/>
      <c r="L3878" s="18"/>
      <c r="M3878" s="18"/>
      <c r="N3878" s="18"/>
      <c r="O3878" s="18"/>
      <c r="P3878" s="18"/>
      <c r="Q3878" s="20"/>
      <c r="R3878" s="20"/>
      <c r="S3878" s="20"/>
      <c r="T3878" s="18"/>
      <c r="U3878" s="94"/>
      <c r="V3878" s="23"/>
      <c r="W3878" s="20"/>
      <c r="X3878" s="20"/>
      <c r="Y3878" s="20"/>
      <c r="Z3878" s="20"/>
      <c r="AA3878" s="18"/>
      <c r="AB3878" s="18"/>
      <c r="AC3878" s="58"/>
      <c r="AD3878" s="64"/>
    </row>
    <row r="3879" spans="1:154" x14ac:dyDescent="0.3">
      <c r="A3879" s="29">
        <v>3082</v>
      </c>
      <c r="B3879" s="29" t="s">
        <v>47</v>
      </c>
      <c r="C3879" s="29">
        <v>2041</v>
      </c>
      <c r="D3879" s="29">
        <v>2</v>
      </c>
      <c r="E3879" s="29">
        <v>1</v>
      </c>
      <c r="F3879" s="29">
        <v>0</v>
      </c>
      <c r="G3879" s="29">
        <v>77</v>
      </c>
      <c r="H3879" s="25" t="s">
        <v>477</v>
      </c>
      <c r="I3879" s="36">
        <v>271</v>
      </c>
      <c r="J3879" s="41">
        <v>250</v>
      </c>
      <c r="K3879" s="74">
        <f t="shared" ref="K3879:K3885" si="432">I3879*J3879</f>
        <v>67750</v>
      </c>
      <c r="L3879" s="29">
        <v>1</v>
      </c>
      <c r="M3879" s="29" t="s">
        <v>53</v>
      </c>
      <c r="N3879" s="29" t="s">
        <v>48</v>
      </c>
      <c r="O3879" s="25" t="s">
        <v>477</v>
      </c>
      <c r="P3879" s="29">
        <v>127.5</v>
      </c>
      <c r="Q3879" s="36">
        <v>100</v>
      </c>
      <c r="R3879" s="36">
        <v>6750</v>
      </c>
      <c r="S3879" s="74">
        <f>P3879*R3879</f>
        <v>860625</v>
      </c>
      <c r="T3879" s="29">
        <v>32</v>
      </c>
      <c r="U3879" s="185">
        <v>54</v>
      </c>
      <c r="V3879" s="74">
        <f>S3879*U3879/100</f>
        <v>464737.5</v>
      </c>
      <c r="W3879" s="74">
        <f>S3879-V3879</f>
        <v>395887.5</v>
      </c>
      <c r="X3879" s="75">
        <f t="shared" ref="X3879:X3885" si="433">K3879+W3879</f>
        <v>463637.5</v>
      </c>
      <c r="Y3879" s="74">
        <f>X3879*Q3879/100</f>
        <v>463637.5</v>
      </c>
      <c r="Z3879" s="74">
        <v>50000000</v>
      </c>
      <c r="AA3879" s="29">
        <v>0</v>
      </c>
      <c r="AB3879" s="29">
        <v>0</v>
      </c>
      <c r="AC3879" s="41" t="s">
        <v>1570</v>
      </c>
      <c r="AD3879" s="36"/>
    </row>
    <row r="3880" spans="1:154" x14ac:dyDescent="0.3">
      <c r="A3880" s="9"/>
      <c r="B3880" s="9"/>
      <c r="C3880" s="9"/>
      <c r="D3880" s="9"/>
      <c r="E3880" s="9"/>
      <c r="F3880" s="9"/>
      <c r="G3880" s="9"/>
      <c r="H3880" s="30" t="s">
        <v>476</v>
      </c>
      <c r="I3880" s="10">
        <v>200</v>
      </c>
      <c r="J3880" s="33">
        <v>250</v>
      </c>
      <c r="K3880" s="34">
        <f t="shared" si="432"/>
        <v>50000</v>
      </c>
      <c r="L3880" s="9"/>
      <c r="M3880" s="9"/>
      <c r="N3880" s="9"/>
      <c r="O3880" s="9"/>
      <c r="P3880" s="9"/>
      <c r="Q3880" s="10"/>
      <c r="R3880" s="10"/>
      <c r="S3880" s="10"/>
      <c r="T3880" s="9"/>
      <c r="U3880" s="2"/>
      <c r="V3880" s="35"/>
      <c r="W3880" s="10"/>
      <c r="X3880" s="31">
        <f t="shared" si="433"/>
        <v>50000</v>
      </c>
      <c r="Y3880" s="10"/>
      <c r="Z3880" s="34">
        <v>50000000</v>
      </c>
      <c r="AA3880" s="9">
        <v>0</v>
      </c>
      <c r="AB3880" s="9">
        <v>0</v>
      </c>
      <c r="AC3880" s="33"/>
      <c r="AD3880" s="10"/>
    </row>
    <row r="3881" spans="1:154" s="39" customFormat="1" x14ac:dyDescent="0.3">
      <c r="A3881" s="9"/>
      <c r="B3881" s="9"/>
      <c r="C3881" s="9"/>
      <c r="D3881" s="9"/>
      <c r="E3881" s="9"/>
      <c r="F3881" s="9"/>
      <c r="G3881" s="9"/>
      <c r="H3881" s="30" t="s">
        <v>477</v>
      </c>
      <c r="I3881" s="10">
        <v>6</v>
      </c>
      <c r="J3881" s="33">
        <v>250</v>
      </c>
      <c r="K3881" s="34">
        <f t="shared" si="432"/>
        <v>1500</v>
      </c>
      <c r="L3881" s="9">
        <v>2</v>
      </c>
      <c r="M3881" s="9" t="s">
        <v>290</v>
      </c>
      <c r="N3881" s="9" t="s">
        <v>48</v>
      </c>
      <c r="O3881" s="30" t="s">
        <v>477</v>
      </c>
      <c r="P3881" s="9">
        <v>24</v>
      </c>
      <c r="Q3881" s="10">
        <v>100</v>
      </c>
      <c r="R3881" s="10">
        <v>2450</v>
      </c>
      <c r="S3881" s="34">
        <f>P3881*R3881</f>
        <v>58800</v>
      </c>
      <c r="T3881" s="9">
        <v>14</v>
      </c>
      <c r="U3881" s="2">
        <v>18</v>
      </c>
      <c r="V3881" s="34">
        <f>S3881*U3881/100</f>
        <v>10584</v>
      </c>
      <c r="W3881" s="34">
        <f>S3881-V3881</f>
        <v>48216</v>
      </c>
      <c r="X3881" s="31">
        <f t="shared" si="433"/>
        <v>49716</v>
      </c>
      <c r="Y3881" s="34">
        <f>X3881*Q3881/100</f>
        <v>49716</v>
      </c>
      <c r="Z3881" s="34">
        <v>50000000</v>
      </c>
      <c r="AA3881" s="9">
        <v>0</v>
      </c>
      <c r="AB3881" s="9">
        <v>0</v>
      </c>
      <c r="AC3881" s="33">
        <v>0</v>
      </c>
      <c r="AD3881" s="10"/>
      <c r="AE3881" s="16"/>
      <c r="AF3881" s="16"/>
      <c r="AG3881" s="16"/>
      <c r="AH3881" s="16"/>
      <c r="AI3881" s="16"/>
      <c r="AJ3881" s="16"/>
      <c r="AK3881" s="16"/>
      <c r="AL3881" s="16"/>
      <c r="AM3881" s="16"/>
      <c r="AN3881" s="16"/>
      <c r="AO3881" s="16"/>
      <c r="AP3881" s="16"/>
      <c r="AQ3881" s="16"/>
      <c r="AR3881" s="16"/>
      <c r="AS3881" s="16"/>
      <c r="AT3881" s="16"/>
      <c r="AU3881" s="16"/>
      <c r="AV3881" s="16"/>
      <c r="AW3881" s="16"/>
      <c r="AX3881" s="16"/>
      <c r="AY3881" s="16"/>
      <c r="AZ3881" s="16"/>
      <c r="BA3881" s="16"/>
      <c r="BB3881" s="16"/>
      <c r="BC3881" s="16"/>
      <c r="BD3881" s="16"/>
      <c r="BE3881" s="16"/>
      <c r="BF3881" s="16"/>
      <c r="BG3881" s="16"/>
      <c r="BH3881" s="16"/>
      <c r="BI3881" s="16"/>
      <c r="BJ3881" s="16"/>
      <c r="BK3881" s="16"/>
      <c r="BL3881" s="16"/>
      <c r="BM3881" s="16"/>
      <c r="BN3881" s="16"/>
      <c r="BO3881" s="16"/>
      <c r="BP3881" s="16"/>
      <c r="BQ3881" s="16"/>
      <c r="BR3881" s="16"/>
      <c r="BS3881" s="16"/>
      <c r="BT3881" s="16"/>
      <c r="BU3881" s="16"/>
      <c r="BV3881" s="16"/>
      <c r="BW3881" s="16"/>
      <c r="BX3881" s="16"/>
      <c r="BY3881" s="16"/>
      <c r="BZ3881" s="16"/>
      <c r="CA3881" s="16"/>
      <c r="CB3881" s="16"/>
      <c r="CC3881" s="16"/>
      <c r="CD3881" s="16"/>
      <c r="CE3881" s="16"/>
      <c r="CF3881" s="16"/>
      <c r="CG3881" s="16"/>
      <c r="CH3881" s="16"/>
      <c r="CI3881" s="16"/>
      <c r="CJ3881" s="16"/>
      <c r="CK3881" s="16"/>
      <c r="CL3881" s="16"/>
      <c r="CM3881" s="16"/>
      <c r="CN3881" s="16"/>
      <c r="CO3881" s="16"/>
      <c r="CP3881" s="16"/>
      <c r="CQ3881" s="16"/>
      <c r="CR3881" s="16"/>
      <c r="CS3881" s="16"/>
      <c r="CT3881" s="16"/>
      <c r="CU3881" s="16"/>
      <c r="CV3881" s="16"/>
      <c r="CW3881" s="16"/>
      <c r="CX3881" s="16"/>
      <c r="CY3881" s="16"/>
      <c r="CZ3881" s="16"/>
      <c r="DA3881" s="16"/>
      <c r="DB3881" s="16"/>
      <c r="DC3881" s="16"/>
      <c r="DD3881" s="16"/>
      <c r="DE3881" s="16"/>
      <c r="DF3881" s="16"/>
      <c r="DG3881" s="16"/>
      <c r="DH3881" s="16"/>
      <c r="DI3881" s="16"/>
      <c r="DJ3881" s="16"/>
      <c r="DK3881" s="16"/>
      <c r="DL3881" s="16"/>
      <c r="DM3881" s="16"/>
      <c r="DN3881" s="16"/>
      <c r="DO3881" s="16"/>
      <c r="DP3881" s="16"/>
      <c r="DQ3881" s="16"/>
      <c r="DR3881" s="16"/>
      <c r="DS3881" s="16"/>
      <c r="DT3881" s="16"/>
      <c r="DU3881" s="16"/>
      <c r="DV3881" s="16"/>
      <c r="DW3881" s="16"/>
      <c r="DX3881" s="16"/>
      <c r="DY3881" s="16"/>
      <c r="DZ3881" s="16"/>
      <c r="EA3881" s="16"/>
      <c r="EB3881" s="16"/>
      <c r="EC3881" s="16"/>
      <c r="ED3881" s="16"/>
      <c r="EE3881" s="16"/>
      <c r="EF3881" s="16"/>
      <c r="EG3881" s="16"/>
      <c r="EH3881" s="16"/>
      <c r="EI3881" s="16"/>
      <c r="EJ3881" s="16"/>
      <c r="EK3881" s="16"/>
      <c r="EL3881" s="16"/>
      <c r="EM3881" s="16"/>
      <c r="EN3881" s="16"/>
      <c r="EO3881" s="16"/>
      <c r="EP3881" s="16"/>
      <c r="EQ3881" s="16"/>
      <c r="ER3881" s="16"/>
      <c r="ES3881" s="16"/>
      <c r="ET3881" s="16"/>
      <c r="EU3881" s="16"/>
      <c r="EV3881" s="16"/>
      <c r="EW3881" s="16"/>
      <c r="EX3881" s="16"/>
    </row>
    <row r="3882" spans="1:154" x14ac:dyDescent="0.3">
      <c r="A3882" s="9"/>
      <c r="B3882" s="9" t="s">
        <v>47</v>
      </c>
      <c r="C3882" s="9">
        <v>12951</v>
      </c>
      <c r="D3882" s="9">
        <v>2</v>
      </c>
      <c r="E3882" s="9">
        <v>1</v>
      </c>
      <c r="F3882" s="9">
        <v>0</v>
      </c>
      <c r="G3882" s="9">
        <v>73</v>
      </c>
      <c r="H3882" s="30" t="s">
        <v>476</v>
      </c>
      <c r="I3882" s="10">
        <v>473</v>
      </c>
      <c r="J3882" s="33">
        <v>150</v>
      </c>
      <c r="K3882" s="34">
        <f t="shared" si="432"/>
        <v>70950</v>
      </c>
      <c r="L3882" s="9"/>
      <c r="M3882" s="9"/>
      <c r="N3882" s="9"/>
      <c r="O3882" s="9"/>
      <c r="P3882" s="9"/>
      <c r="Q3882" s="10"/>
      <c r="R3882" s="10"/>
      <c r="S3882" s="10"/>
      <c r="T3882" s="9"/>
      <c r="U3882" s="2"/>
      <c r="V3882" s="35"/>
      <c r="W3882" s="10"/>
      <c r="X3882" s="31">
        <f t="shared" si="433"/>
        <v>70950</v>
      </c>
      <c r="Y3882" s="10"/>
      <c r="Z3882" s="34">
        <v>50000000</v>
      </c>
      <c r="AA3882" s="9">
        <v>0</v>
      </c>
      <c r="AB3882" s="9">
        <v>0</v>
      </c>
      <c r="AC3882" s="33">
        <v>0</v>
      </c>
      <c r="AD3882" s="10"/>
    </row>
    <row r="3883" spans="1:154" s="39" customFormat="1" x14ac:dyDescent="0.3">
      <c r="A3883" s="9"/>
      <c r="B3883" s="9" t="s">
        <v>47</v>
      </c>
      <c r="C3883" s="9">
        <v>7782</v>
      </c>
      <c r="D3883" s="9">
        <v>9</v>
      </c>
      <c r="E3883" s="9">
        <v>8</v>
      </c>
      <c r="F3883" s="9">
        <v>2</v>
      </c>
      <c r="G3883" s="9">
        <v>50</v>
      </c>
      <c r="H3883" s="30" t="s">
        <v>476</v>
      </c>
      <c r="I3883" s="10">
        <v>3450</v>
      </c>
      <c r="J3883" s="33">
        <v>150</v>
      </c>
      <c r="K3883" s="34">
        <f t="shared" si="432"/>
        <v>517500</v>
      </c>
      <c r="L3883" s="9"/>
      <c r="M3883" s="9"/>
      <c r="N3883" s="9"/>
      <c r="O3883" s="9"/>
      <c r="P3883" s="9"/>
      <c r="Q3883" s="10"/>
      <c r="R3883" s="10"/>
      <c r="S3883" s="10"/>
      <c r="T3883" s="9"/>
      <c r="U3883" s="2"/>
      <c r="V3883" s="35"/>
      <c r="W3883" s="10"/>
      <c r="X3883" s="31">
        <f t="shared" si="433"/>
        <v>517500</v>
      </c>
      <c r="Y3883" s="10"/>
      <c r="Z3883" s="34">
        <v>50000000</v>
      </c>
      <c r="AA3883" s="9">
        <v>0</v>
      </c>
      <c r="AB3883" s="9">
        <v>0</v>
      </c>
      <c r="AC3883" s="33">
        <v>0</v>
      </c>
      <c r="AD3883" s="10"/>
      <c r="AE3883" s="16"/>
      <c r="AF3883" s="16"/>
      <c r="AG3883" s="16"/>
      <c r="AH3883" s="16"/>
      <c r="AI3883" s="16"/>
      <c r="AJ3883" s="16"/>
      <c r="AK3883" s="16"/>
      <c r="AL3883" s="16"/>
      <c r="AM3883" s="16"/>
      <c r="AN3883" s="16"/>
      <c r="AO3883" s="16"/>
      <c r="AP3883" s="16"/>
      <c r="AQ3883" s="16"/>
      <c r="AR3883" s="16"/>
      <c r="AS3883" s="16"/>
      <c r="AT3883" s="16"/>
      <c r="AU3883" s="16"/>
      <c r="AV3883" s="16"/>
      <c r="AW3883" s="16"/>
      <c r="AX3883" s="16"/>
      <c r="AY3883" s="16"/>
      <c r="AZ3883" s="16"/>
      <c r="BA3883" s="16"/>
      <c r="BB3883" s="16"/>
      <c r="BC3883" s="16"/>
      <c r="BD3883" s="16"/>
      <c r="BE3883" s="16"/>
      <c r="BF3883" s="16"/>
      <c r="BG3883" s="16"/>
      <c r="BH3883" s="16"/>
      <c r="BI3883" s="16"/>
      <c r="BJ3883" s="16"/>
      <c r="BK3883" s="16"/>
      <c r="BL3883" s="16"/>
      <c r="BM3883" s="16"/>
      <c r="BN3883" s="16"/>
      <c r="BO3883" s="16"/>
      <c r="BP3883" s="16"/>
      <c r="BQ3883" s="16"/>
      <c r="BR3883" s="16"/>
      <c r="BS3883" s="16"/>
      <c r="BT3883" s="16"/>
      <c r="BU3883" s="16"/>
      <c r="BV3883" s="16"/>
      <c r="BW3883" s="16"/>
      <c r="BX3883" s="16"/>
      <c r="BY3883" s="16"/>
      <c r="BZ3883" s="16"/>
      <c r="CA3883" s="16"/>
      <c r="CB3883" s="16"/>
      <c r="CC3883" s="16"/>
      <c r="CD3883" s="16"/>
      <c r="CE3883" s="16"/>
      <c r="CF3883" s="16"/>
      <c r="CG3883" s="16"/>
      <c r="CH3883" s="16"/>
      <c r="CI3883" s="16"/>
      <c r="CJ3883" s="16"/>
      <c r="CK3883" s="16"/>
      <c r="CL3883" s="16"/>
      <c r="CM3883" s="16"/>
      <c r="CN3883" s="16"/>
      <c r="CO3883" s="16"/>
      <c r="CP3883" s="16"/>
      <c r="CQ3883" s="16"/>
      <c r="CR3883" s="16"/>
      <c r="CS3883" s="16"/>
      <c r="CT3883" s="16"/>
      <c r="CU3883" s="16"/>
      <c r="CV3883" s="16"/>
      <c r="CW3883" s="16"/>
      <c r="CX3883" s="16"/>
      <c r="CY3883" s="16"/>
      <c r="CZ3883" s="16"/>
      <c r="DA3883" s="16"/>
      <c r="DB3883" s="16"/>
      <c r="DC3883" s="16"/>
      <c r="DD3883" s="16"/>
      <c r="DE3883" s="16"/>
      <c r="DF3883" s="16"/>
      <c r="DG3883" s="16"/>
      <c r="DH3883" s="16"/>
      <c r="DI3883" s="16"/>
      <c r="DJ3883" s="16"/>
      <c r="DK3883" s="16"/>
      <c r="DL3883" s="16"/>
      <c r="DM3883" s="16"/>
      <c r="DN3883" s="16"/>
      <c r="DO3883" s="16"/>
      <c r="DP3883" s="16"/>
      <c r="DQ3883" s="16"/>
      <c r="DR3883" s="16"/>
      <c r="DS3883" s="16"/>
      <c r="DT3883" s="16"/>
      <c r="DU3883" s="16"/>
      <c r="DV3883" s="16"/>
      <c r="DW3883" s="16"/>
      <c r="DX3883" s="16"/>
      <c r="DY3883" s="16"/>
      <c r="DZ3883" s="16"/>
      <c r="EA3883" s="16"/>
      <c r="EB3883" s="16"/>
      <c r="EC3883" s="16"/>
      <c r="ED3883" s="16"/>
      <c r="EE3883" s="16"/>
      <c r="EF3883" s="16"/>
      <c r="EG3883" s="16"/>
      <c r="EH3883" s="16"/>
      <c r="EI3883" s="16"/>
      <c r="EJ3883" s="16"/>
      <c r="EK3883" s="16"/>
      <c r="EL3883" s="16"/>
      <c r="EM3883" s="16"/>
      <c r="EN3883" s="16"/>
      <c r="EO3883" s="16"/>
      <c r="EP3883" s="16"/>
      <c r="EQ3883" s="16"/>
      <c r="ER3883" s="16"/>
      <c r="ES3883" s="16"/>
      <c r="ET3883" s="16"/>
      <c r="EU3883" s="16"/>
      <c r="EV3883" s="16"/>
      <c r="EW3883" s="16"/>
      <c r="EX3883" s="16"/>
    </row>
    <row r="3884" spans="1:154" x14ac:dyDescent="0.3">
      <c r="A3884" s="9"/>
      <c r="B3884" s="9" t="s">
        <v>47</v>
      </c>
      <c r="C3884" s="9">
        <v>7867</v>
      </c>
      <c r="D3884" s="9">
        <v>9</v>
      </c>
      <c r="E3884" s="9">
        <v>5</v>
      </c>
      <c r="F3884" s="9">
        <v>1</v>
      </c>
      <c r="G3884" s="9">
        <v>54</v>
      </c>
      <c r="H3884" s="30" t="s">
        <v>476</v>
      </c>
      <c r="I3884" s="10">
        <v>2154</v>
      </c>
      <c r="J3884" s="33">
        <v>150</v>
      </c>
      <c r="K3884" s="34">
        <f t="shared" si="432"/>
        <v>323100</v>
      </c>
      <c r="L3884" s="9"/>
      <c r="M3884" s="9"/>
      <c r="N3884" s="9"/>
      <c r="O3884" s="9"/>
      <c r="P3884" s="9"/>
      <c r="Q3884" s="10"/>
      <c r="R3884" s="10"/>
      <c r="S3884" s="10"/>
      <c r="T3884" s="9"/>
      <c r="U3884" s="2"/>
      <c r="V3884" s="35"/>
      <c r="W3884" s="10"/>
      <c r="X3884" s="31">
        <f t="shared" si="433"/>
        <v>323100</v>
      </c>
      <c r="Y3884" s="10"/>
      <c r="Z3884" s="34">
        <v>50000000</v>
      </c>
      <c r="AA3884" s="9">
        <v>0</v>
      </c>
      <c r="AB3884" s="9">
        <v>0</v>
      </c>
      <c r="AC3884" s="33">
        <v>0</v>
      </c>
      <c r="AD3884" s="10"/>
    </row>
    <row r="3885" spans="1:154" x14ac:dyDescent="0.3">
      <c r="A3885" s="9"/>
      <c r="B3885" s="9" t="s">
        <v>47</v>
      </c>
      <c r="C3885" s="9">
        <v>7816</v>
      </c>
      <c r="D3885" s="9">
        <v>9</v>
      </c>
      <c r="E3885" s="9">
        <v>5</v>
      </c>
      <c r="F3885" s="9">
        <v>1</v>
      </c>
      <c r="G3885" s="9">
        <v>64</v>
      </c>
      <c r="H3885" s="30" t="s">
        <v>476</v>
      </c>
      <c r="I3885" s="10">
        <v>2164</v>
      </c>
      <c r="J3885" s="33">
        <v>150</v>
      </c>
      <c r="K3885" s="34">
        <f t="shared" si="432"/>
        <v>324600</v>
      </c>
      <c r="L3885" s="9"/>
      <c r="M3885" s="9"/>
      <c r="N3885" s="9"/>
      <c r="O3885" s="9"/>
      <c r="P3885" s="9"/>
      <c r="Q3885" s="10"/>
      <c r="R3885" s="10"/>
      <c r="S3885" s="10"/>
      <c r="T3885" s="9"/>
      <c r="U3885" s="2"/>
      <c r="V3885" s="35"/>
      <c r="W3885" s="10"/>
      <c r="X3885" s="31">
        <f t="shared" si="433"/>
        <v>324600</v>
      </c>
      <c r="Y3885" s="10"/>
      <c r="Z3885" s="34">
        <v>50000000</v>
      </c>
      <c r="AA3885" s="9">
        <v>0</v>
      </c>
      <c r="AB3885" s="9">
        <v>0</v>
      </c>
      <c r="AC3885" s="33">
        <v>0</v>
      </c>
      <c r="AD3885" s="10"/>
    </row>
    <row r="3886" spans="1:154" x14ac:dyDescent="0.3">
      <c r="A3886" s="18"/>
      <c r="B3886" s="18"/>
      <c r="C3886" s="18"/>
      <c r="D3886" s="18"/>
      <c r="E3886" s="18"/>
      <c r="F3886" s="18"/>
      <c r="G3886" s="18"/>
      <c r="H3886" s="19"/>
      <c r="I3886" s="20"/>
      <c r="J3886" s="21"/>
      <c r="K3886" s="20"/>
      <c r="L3886" s="18"/>
      <c r="M3886" s="18"/>
      <c r="N3886" s="18"/>
      <c r="O3886" s="18"/>
      <c r="P3886" s="18"/>
      <c r="Q3886" s="20"/>
      <c r="R3886" s="20"/>
      <c r="S3886" s="20"/>
      <c r="T3886" s="18"/>
      <c r="U3886" s="94"/>
      <c r="V3886" s="23"/>
      <c r="W3886" s="20"/>
      <c r="X3886" s="20"/>
      <c r="Y3886" s="20"/>
      <c r="Z3886" s="20"/>
      <c r="AA3886" s="18"/>
      <c r="AB3886" s="18"/>
      <c r="AC3886" s="21"/>
      <c r="AD3886" s="20"/>
      <c r="AE3886" s="39"/>
      <c r="AF3886" s="39"/>
      <c r="AG3886" s="39"/>
      <c r="AH3886" s="39"/>
      <c r="AI3886" s="39"/>
      <c r="AJ3886" s="39"/>
      <c r="AK3886" s="39"/>
      <c r="AL3886" s="39"/>
      <c r="AM3886" s="39"/>
      <c r="AN3886" s="39"/>
      <c r="AO3886" s="39"/>
      <c r="AP3886" s="39"/>
      <c r="AQ3886" s="39"/>
      <c r="AR3886" s="39"/>
      <c r="AS3886" s="39"/>
      <c r="AT3886" s="39"/>
      <c r="AU3886" s="39"/>
      <c r="AV3886" s="39"/>
      <c r="AW3886" s="39"/>
      <c r="AX3886" s="39"/>
      <c r="AY3886" s="39"/>
      <c r="AZ3886" s="39"/>
      <c r="BA3886" s="39"/>
      <c r="BB3886" s="39"/>
      <c r="BC3886" s="39"/>
      <c r="BD3886" s="39"/>
      <c r="BE3886" s="39"/>
      <c r="BF3886" s="39"/>
      <c r="BG3886" s="39"/>
      <c r="BH3886" s="39"/>
      <c r="BI3886" s="39"/>
      <c r="BJ3886" s="39"/>
      <c r="BK3886" s="39"/>
      <c r="BL3886" s="39"/>
      <c r="BM3886" s="39"/>
      <c r="BN3886" s="39"/>
      <c r="BO3886" s="39"/>
      <c r="BP3886" s="39"/>
      <c r="BQ3886" s="39"/>
      <c r="BR3886" s="39"/>
      <c r="BS3886" s="39"/>
      <c r="BT3886" s="39"/>
      <c r="BU3886" s="39"/>
      <c r="BV3886" s="39"/>
      <c r="BW3886" s="39"/>
      <c r="BX3886" s="39"/>
      <c r="BY3886" s="39"/>
      <c r="BZ3886" s="39"/>
      <c r="CA3886" s="39"/>
      <c r="CB3886" s="39"/>
      <c r="CC3886" s="39"/>
      <c r="CD3886" s="39"/>
      <c r="CE3886" s="39"/>
      <c r="CF3886" s="39"/>
      <c r="CG3886" s="39"/>
      <c r="CH3886" s="39"/>
      <c r="CI3886" s="39"/>
      <c r="CJ3886" s="39"/>
      <c r="CK3886" s="39"/>
      <c r="CL3886" s="39"/>
      <c r="CM3886" s="39"/>
      <c r="CN3886" s="39"/>
      <c r="CO3886" s="39"/>
      <c r="CP3886" s="39"/>
      <c r="CQ3886" s="39"/>
      <c r="CR3886" s="39"/>
      <c r="CS3886" s="39"/>
      <c r="CT3886" s="39"/>
      <c r="CU3886" s="39"/>
      <c r="CV3886" s="39"/>
      <c r="CW3886" s="39"/>
      <c r="CX3886" s="39"/>
      <c r="CY3886" s="39"/>
      <c r="CZ3886" s="39"/>
      <c r="DA3886" s="39"/>
      <c r="DB3886" s="39"/>
      <c r="DC3886" s="39"/>
      <c r="DD3886" s="39"/>
      <c r="DE3886" s="39"/>
      <c r="DF3886" s="39"/>
      <c r="DG3886" s="39"/>
      <c r="DH3886" s="39"/>
      <c r="DI3886" s="39"/>
      <c r="DJ3886" s="39"/>
      <c r="DK3886" s="39"/>
      <c r="DL3886" s="39"/>
      <c r="DM3886" s="39"/>
      <c r="DN3886" s="39"/>
      <c r="DO3886" s="39"/>
      <c r="DP3886" s="39"/>
      <c r="DQ3886" s="39"/>
      <c r="DR3886" s="39"/>
      <c r="DS3886" s="39"/>
      <c r="DT3886" s="39"/>
      <c r="DU3886" s="39"/>
      <c r="DV3886" s="39"/>
      <c r="DW3886" s="39"/>
      <c r="DX3886" s="39"/>
      <c r="DY3886" s="39"/>
      <c r="DZ3886" s="39"/>
      <c r="EA3886" s="39"/>
      <c r="EB3886" s="39"/>
      <c r="EC3886" s="39"/>
      <c r="ED3886" s="39"/>
      <c r="EE3886" s="39"/>
      <c r="EF3886" s="39"/>
      <c r="EG3886" s="39"/>
      <c r="EH3886" s="39"/>
      <c r="EI3886" s="39"/>
      <c r="EJ3886" s="39"/>
      <c r="EK3886" s="39"/>
      <c r="EL3886" s="39"/>
      <c r="EM3886" s="39"/>
      <c r="EN3886" s="39"/>
      <c r="EO3886" s="39"/>
      <c r="EP3886" s="39"/>
      <c r="EQ3886" s="39"/>
      <c r="ER3886" s="39"/>
      <c r="ES3886" s="39"/>
      <c r="ET3886" s="39"/>
      <c r="EU3886" s="39"/>
      <c r="EV3886" s="39"/>
      <c r="EW3886" s="39"/>
      <c r="EX3886" s="39"/>
    </row>
    <row r="3887" spans="1:154" x14ac:dyDescent="0.3">
      <c r="A3887" s="29">
        <v>3083</v>
      </c>
      <c r="B3887" s="29" t="s">
        <v>47</v>
      </c>
      <c r="C3887" s="29">
        <v>12674</v>
      </c>
      <c r="D3887" s="29">
        <v>8</v>
      </c>
      <c r="E3887" s="29">
        <v>12</v>
      </c>
      <c r="F3887" s="29">
        <v>3</v>
      </c>
      <c r="G3887" s="29">
        <v>97</v>
      </c>
      <c r="H3887" s="25" t="s">
        <v>476</v>
      </c>
      <c r="I3887" s="36">
        <v>5197</v>
      </c>
      <c r="J3887" s="41">
        <v>150</v>
      </c>
      <c r="K3887" s="74">
        <f>I3887*J3887</f>
        <v>779550</v>
      </c>
      <c r="L3887" s="29"/>
      <c r="M3887" s="29"/>
      <c r="N3887" s="29"/>
      <c r="O3887" s="25"/>
      <c r="P3887" s="29"/>
      <c r="Q3887" s="36"/>
      <c r="R3887" s="36"/>
      <c r="S3887" s="74"/>
      <c r="T3887" s="29"/>
      <c r="U3887" s="185"/>
      <c r="V3887" s="74"/>
      <c r="W3887" s="74"/>
      <c r="X3887" s="75">
        <f>K3887+W3887</f>
        <v>779550</v>
      </c>
      <c r="Y3887" s="74"/>
      <c r="Z3887" s="74">
        <v>50000000</v>
      </c>
      <c r="AA3887" s="29">
        <v>0</v>
      </c>
      <c r="AB3887" s="29">
        <v>0</v>
      </c>
      <c r="AC3887" s="41" t="s">
        <v>1571</v>
      </c>
      <c r="AD3887" s="36"/>
    </row>
    <row r="3888" spans="1:154" x14ac:dyDescent="0.3">
      <c r="A3888" s="9"/>
      <c r="B3888" s="9" t="s">
        <v>47</v>
      </c>
      <c r="C3888" s="9">
        <v>12700</v>
      </c>
      <c r="D3888" s="9">
        <v>8</v>
      </c>
      <c r="E3888" s="9">
        <v>3</v>
      </c>
      <c r="F3888" s="9">
        <v>1</v>
      </c>
      <c r="G3888" s="9">
        <v>3</v>
      </c>
      <c r="H3888" s="30" t="s">
        <v>483</v>
      </c>
      <c r="I3888" s="10">
        <v>1303</v>
      </c>
      <c r="J3888" s="33">
        <v>250</v>
      </c>
      <c r="K3888" s="34">
        <f>I3888*J3888</f>
        <v>325750</v>
      </c>
      <c r="L3888" s="9">
        <v>1</v>
      </c>
      <c r="M3888" s="9" t="s">
        <v>53</v>
      </c>
      <c r="N3888" s="9" t="s">
        <v>48</v>
      </c>
      <c r="O3888" s="30" t="s">
        <v>477</v>
      </c>
      <c r="P3888" s="9">
        <v>180</v>
      </c>
      <c r="Q3888" s="10">
        <v>100</v>
      </c>
      <c r="R3888" s="10">
        <v>6750</v>
      </c>
      <c r="S3888" s="159">
        <f>P3888*R3888</f>
        <v>1215000</v>
      </c>
      <c r="T3888" s="9">
        <v>24</v>
      </c>
      <c r="U3888" s="2">
        <v>38</v>
      </c>
      <c r="V3888" s="34">
        <f>S3888*U3888/100</f>
        <v>461700</v>
      </c>
      <c r="W3888" s="34">
        <f>S3888-V3888</f>
        <v>753300</v>
      </c>
      <c r="X3888" s="31">
        <f>K3888+W3888</f>
        <v>1079050</v>
      </c>
      <c r="Y3888" s="34">
        <f>X3888*Q3888/100</f>
        <v>1079050</v>
      </c>
      <c r="Z3888" s="34">
        <v>50000000</v>
      </c>
      <c r="AA3888" s="9">
        <v>0</v>
      </c>
      <c r="AB3888" s="9">
        <v>0</v>
      </c>
      <c r="AC3888" s="33">
        <v>0</v>
      </c>
      <c r="AD3888" s="10"/>
    </row>
    <row r="3889" spans="1:154" x14ac:dyDescent="0.3">
      <c r="A3889" s="18"/>
      <c r="B3889" s="18"/>
      <c r="C3889" s="18"/>
      <c r="D3889" s="18"/>
      <c r="E3889" s="18"/>
      <c r="F3889" s="18"/>
      <c r="G3889" s="18"/>
      <c r="H3889" s="19"/>
      <c r="I3889" s="20"/>
      <c r="J3889" s="21"/>
      <c r="K3889" s="20"/>
      <c r="L3889" s="18"/>
      <c r="M3889" s="18"/>
      <c r="N3889" s="18"/>
      <c r="O3889" s="18"/>
      <c r="P3889" s="18"/>
      <c r="Q3889" s="20"/>
      <c r="R3889" s="20"/>
      <c r="S3889" s="20"/>
      <c r="T3889" s="18"/>
      <c r="U3889" s="94"/>
      <c r="V3889" s="23"/>
      <c r="W3889" s="20"/>
      <c r="X3889" s="20"/>
      <c r="Y3889" s="20"/>
      <c r="Z3889" s="20"/>
      <c r="AA3889" s="18"/>
      <c r="AB3889" s="18"/>
      <c r="AC3889" s="21"/>
      <c r="AD3889" s="20"/>
      <c r="AE3889" s="39"/>
      <c r="AF3889" s="39"/>
      <c r="AG3889" s="39"/>
      <c r="AH3889" s="39"/>
      <c r="AI3889" s="39"/>
      <c r="AJ3889" s="39"/>
      <c r="AK3889" s="39"/>
      <c r="AL3889" s="39"/>
      <c r="AM3889" s="39"/>
      <c r="AN3889" s="39"/>
      <c r="AO3889" s="39"/>
      <c r="AP3889" s="39"/>
      <c r="AQ3889" s="39"/>
      <c r="AR3889" s="39"/>
      <c r="AS3889" s="39"/>
      <c r="AT3889" s="39"/>
      <c r="AU3889" s="39"/>
      <c r="AV3889" s="39"/>
      <c r="AW3889" s="39"/>
      <c r="AX3889" s="39"/>
      <c r="AY3889" s="39"/>
      <c r="AZ3889" s="39"/>
      <c r="BA3889" s="39"/>
      <c r="BB3889" s="39"/>
      <c r="BC3889" s="39"/>
      <c r="BD3889" s="39"/>
      <c r="BE3889" s="39"/>
      <c r="BF3889" s="39"/>
      <c r="BG3889" s="39"/>
      <c r="BH3889" s="39"/>
      <c r="BI3889" s="39"/>
      <c r="BJ3889" s="39"/>
      <c r="BK3889" s="39"/>
      <c r="BL3889" s="39"/>
      <c r="BM3889" s="39"/>
      <c r="BN3889" s="39"/>
      <c r="BO3889" s="39"/>
      <c r="BP3889" s="39"/>
      <c r="BQ3889" s="39"/>
      <c r="BR3889" s="39"/>
      <c r="BS3889" s="39"/>
      <c r="BT3889" s="39"/>
      <c r="BU3889" s="39"/>
      <c r="BV3889" s="39"/>
      <c r="BW3889" s="39"/>
      <c r="BX3889" s="39"/>
      <c r="BY3889" s="39"/>
      <c r="BZ3889" s="39"/>
      <c r="CA3889" s="39"/>
      <c r="CB3889" s="39"/>
      <c r="CC3889" s="39"/>
      <c r="CD3889" s="39"/>
      <c r="CE3889" s="39"/>
      <c r="CF3889" s="39"/>
      <c r="CG3889" s="39"/>
      <c r="CH3889" s="39"/>
      <c r="CI3889" s="39"/>
      <c r="CJ3889" s="39"/>
      <c r="CK3889" s="39"/>
      <c r="CL3889" s="39"/>
      <c r="CM3889" s="39"/>
      <c r="CN3889" s="39"/>
      <c r="CO3889" s="39"/>
      <c r="CP3889" s="39"/>
      <c r="CQ3889" s="39"/>
      <c r="CR3889" s="39"/>
      <c r="CS3889" s="39"/>
      <c r="CT3889" s="39"/>
      <c r="CU3889" s="39"/>
      <c r="CV3889" s="39"/>
      <c r="CW3889" s="39"/>
      <c r="CX3889" s="39"/>
      <c r="CY3889" s="39"/>
      <c r="CZ3889" s="39"/>
      <c r="DA3889" s="39"/>
      <c r="DB3889" s="39"/>
      <c r="DC3889" s="39"/>
      <c r="DD3889" s="39"/>
      <c r="DE3889" s="39"/>
      <c r="DF3889" s="39"/>
      <c r="DG3889" s="39"/>
      <c r="DH3889" s="39"/>
      <c r="DI3889" s="39"/>
      <c r="DJ3889" s="39"/>
      <c r="DK3889" s="39"/>
      <c r="DL3889" s="39"/>
      <c r="DM3889" s="39"/>
      <c r="DN3889" s="39"/>
      <c r="DO3889" s="39"/>
      <c r="DP3889" s="39"/>
      <c r="DQ3889" s="39"/>
      <c r="DR3889" s="39"/>
      <c r="DS3889" s="39"/>
      <c r="DT3889" s="39"/>
      <c r="DU3889" s="39"/>
      <c r="DV3889" s="39"/>
      <c r="DW3889" s="39"/>
      <c r="DX3889" s="39"/>
      <c r="DY3889" s="39"/>
      <c r="DZ3889" s="39"/>
      <c r="EA3889" s="39"/>
      <c r="EB3889" s="39"/>
      <c r="EC3889" s="39"/>
      <c r="ED3889" s="39"/>
      <c r="EE3889" s="39"/>
      <c r="EF3889" s="39"/>
      <c r="EG3889" s="39"/>
      <c r="EH3889" s="39"/>
      <c r="EI3889" s="39"/>
      <c r="EJ3889" s="39"/>
      <c r="EK3889" s="39"/>
      <c r="EL3889" s="39"/>
      <c r="EM3889" s="39"/>
      <c r="EN3889" s="39"/>
      <c r="EO3889" s="39"/>
      <c r="EP3889" s="39"/>
      <c r="EQ3889" s="39"/>
      <c r="ER3889" s="39"/>
      <c r="ES3889" s="39"/>
      <c r="ET3889" s="39"/>
      <c r="EU3889" s="39"/>
      <c r="EV3889" s="39"/>
      <c r="EW3889" s="39"/>
      <c r="EX3889" s="39"/>
    </row>
    <row r="3890" spans="1:154" x14ac:dyDescent="0.3">
      <c r="A3890" s="29">
        <v>3084</v>
      </c>
      <c r="B3890" s="29" t="s">
        <v>47</v>
      </c>
      <c r="C3890" s="29">
        <v>3440</v>
      </c>
      <c r="D3890" s="29">
        <v>5</v>
      </c>
      <c r="E3890" s="29">
        <v>2</v>
      </c>
      <c r="F3890" s="29">
        <v>1</v>
      </c>
      <c r="G3890" s="29">
        <v>74</v>
      </c>
      <c r="H3890" s="25" t="s">
        <v>483</v>
      </c>
      <c r="I3890" s="36">
        <v>974</v>
      </c>
      <c r="J3890" s="41">
        <v>220</v>
      </c>
      <c r="K3890" s="74">
        <f>I3890*J3890</f>
        <v>214280</v>
      </c>
      <c r="L3890" s="29">
        <v>1</v>
      </c>
      <c r="M3890" s="29" t="s">
        <v>53</v>
      </c>
      <c r="N3890" s="29" t="s">
        <v>48</v>
      </c>
      <c r="O3890" s="25" t="s">
        <v>477</v>
      </c>
      <c r="P3890" s="29">
        <v>108</v>
      </c>
      <c r="Q3890" s="36">
        <v>100</v>
      </c>
      <c r="R3890" s="36">
        <v>6750</v>
      </c>
      <c r="S3890" s="74">
        <f t="shared" ref="S3890:S3896" si="434">P3890*R3890</f>
        <v>729000</v>
      </c>
      <c r="T3890" s="29">
        <v>32</v>
      </c>
      <c r="U3890" s="185">
        <v>54</v>
      </c>
      <c r="V3890" s="74">
        <f t="shared" ref="V3890:V3896" si="435">S3890*U3890/100</f>
        <v>393660</v>
      </c>
      <c r="W3890" s="74">
        <f t="shared" ref="W3890:W3896" si="436">S3890-V3890</f>
        <v>335340</v>
      </c>
      <c r="X3890" s="75">
        <f t="shared" ref="X3890:X3897" si="437">K3890+W3890</f>
        <v>549620</v>
      </c>
      <c r="Y3890" s="74">
        <f t="shared" ref="Y3890:Y3896" si="438">X3890*Q3890/100</f>
        <v>549620</v>
      </c>
      <c r="Z3890" s="74">
        <v>50000000</v>
      </c>
      <c r="AA3890" s="29">
        <v>0</v>
      </c>
      <c r="AB3890" s="29">
        <v>0</v>
      </c>
      <c r="AC3890" s="41" t="s">
        <v>1572</v>
      </c>
      <c r="AD3890" s="36"/>
    </row>
    <row r="3891" spans="1:154" s="39" customFormat="1" x14ac:dyDescent="0.3">
      <c r="A3891" s="9"/>
      <c r="B3891" s="9"/>
      <c r="C3891" s="9"/>
      <c r="D3891" s="9"/>
      <c r="E3891" s="9"/>
      <c r="F3891" s="9"/>
      <c r="G3891" s="9"/>
      <c r="H3891" s="30"/>
      <c r="I3891" s="10"/>
      <c r="J3891" s="33"/>
      <c r="K3891" s="34"/>
      <c r="L3891" s="9">
        <v>2</v>
      </c>
      <c r="M3891" s="9" t="s">
        <v>290</v>
      </c>
      <c r="N3891" s="9" t="s">
        <v>72</v>
      </c>
      <c r="O3891" s="30" t="s">
        <v>477</v>
      </c>
      <c r="P3891" s="9">
        <v>10</v>
      </c>
      <c r="Q3891" s="10">
        <v>100</v>
      </c>
      <c r="R3891" s="10">
        <v>2450</v>
      </c>
      <c r="S3891" s="34">
        <f t="shared" si="434"/>
        <v>24500</v>
      </c>
      <c r="T3891" s="9">
        <v>3</v>
      </c>
      <c r="U3891" s="2">
        <v>9</v>
      </c>
      <c r="V3891" s="34">
        <f t="shared" si="435"/>
        <v>2205</v>
      </c>
      <c r="W3891" s="34">
        <f t="shared" si="436"/>
        <v>22295</v>
      </c>
      <c r="X3891" s="31">
        <f t="shared" si="437"/>
        <v>22295</v>
      </c>
      <c r="Y3891" s="34">
        <f t="shared" si="438"/>
        <v>22295</v>
      </c>
      <c r="Z3891" s="34">
        <v>50000000</v>
      </c>
      <c r="AA3891" s="9">
        <v>0</v>
      </c>
      <c r="AB3891" s="9">
        <v>0</v>
      </c>
      <c r="AC3891" s="33"/>
      <c r="AD3891" s="10"/>
      <c r="AE3891" s="16"/>
      <c r="AF3891" s="16"/>
      <c r="AG3891" s="16"/>
      <c r="AH3891" s="16"/>
      <c r="AI3891" s="16"/>
      <c r="AJ3891" s="16"/>
      <c r="AK3891" s="16"/>
      <c r="AL3891" s="16"/>
      <c r="AM3891" s="16"/>
      <c r="AN3891" s="16"/>
      <c r="AO3891" s="16"/>
      <c r="AP3891" s="16"/>
      <c r="AQ3891" s="16"/>
      <c r="AR3891" s="16"/>
      <c r="AS3891" s="16"/>
      <c r="AT3891" s="16"/>
      <c r="AU3891" s="16"/>
      <c r="AV3891" s="16"/>
      <c r="AW3891" s="16"/>
      <c r="AX3891" s="16"/>
      <c r="AY3891" s="16"/>
      <c r="AZ3891" s="16"/>
      <c r="BA3891" s="16"/>
      <c r="BB3891" s="16"/>
      <c r="BC3891" s="16"/>
      <c r="BD3891" s="16"/>
      <c r="BE3891" s="16"/>
      <c r="BF3891" s="16"/>
      <c r="BG3891" s="16"/>
      <c r="BH3891" s="16"/>
      <c r="BI3891" s="16"/>
      <c r="BJ3891" s="16"/>
      <c r="BK3891" s="16"/>
      <c r="BL3891" s="16"/>
      <c r="BM3891" s="16"/>
      <c r="BN3891" s="16"/>
      <c r="BO3891" s="16"/>
      <c r="BP3891" s="16"/>
      <c r="BQ3891" s="16"/>
      <c r="BR3891" s="16"/>
      <c r="BS3891" s="16"/>
      <c r="BT3891" s="16"/>
      <c r="BU3891" s="16"/>
      <c r="BV3891" s="16"/>
      <c r="BW3891" s="16"/>
      <c r="BX3891" s="16"/>
      <c r="BY3891" s="16"/>
      <c r="BZ3891" s="16"/>
      <c r="CA3891" s="16"/>
      <c r="CB3891" s="16"/>
      <c r="CC3891" s="16"/>
      <c r="CD3891" s="16"/>
      <c r="CE3891" s="16"/>
      <c r="CF3891" s="16"/>
      <c r="CG3891" s="16"/>
      <c r="CH3891" s="16"/>
      <c r="CI3891" s="16"/>
      <c r="CJ3891" s="16"/>
      <c r="CK3891" s="16"/>
      <c r="CL3891" s="16"/>
      <c r="CM3891" s="16"/>
      <c r="CN3891" s="16"/>
      <c r="CO3891" s="16"/>
      <c r="CP3891" s="16"/>
      <c r="CQ3891" s="16"/>
      <c r="CR3891" s="16"/>
      <c r="CS3891" s="16"/>
      <c r="CT3891" s="16"/>
      <c r="CU3891" s="16"/>
      <c r="CV3891" s="16"/>
      <c r="CW3891" s="16"/>
      <c r="CX3891" s="16"/>
      <c r="CY3891" s="16"/>
      <c r="CZ3891" s="16"/>
      <c r="DA3891" s="16"/>
      <c r="DB3891" s="16"/>
      <c r="DC3891" s="16"/>
      <c r="DD3891" s="16"/>
      <c r="DE3891" s="16"/>
      <c r="DF3891" s="16"/>
      <c r="DG3891" s="16"/>
      <c r="DH3891" s="16"/>
      <c r="DI3891" s="16"/>
      <c r="DJ3891" s="16"/>
      <c r="DK3891" s="16"/>
      <c r="DL3891" s="16"/>
      <c r="DM3891" s="16"/>
      <c r="DN3891" s="16"/>
      <c r="DO3891" s="16"/>
      <c r="DP3891" s="16"/>
      <c r="DQ3891" s="16"/>
      <c r="DR3891" s="16"/>
      <c r="DS3891" s="16"/>
      <c r="DT3891" s="16"/>
      <c r="DU3891" s="16"/>
      <c r="DV3891" s="16"/>
      <c r="DW3891" s="16"/>
      <c r="DX3891" s="16"/>
      <c r="DY3891" s="16"/>
      <c r="DZ3891" s="16"/>
      <c r="EA3891" s="16"/>
      <c r="EB3891" s="16"/>
      <c r="EC3891" s="16"/>
      <c r="ED3891" s="16"/>
      <c r="EE3891" s="16"/>
      <c r="EF3891" s="16"/>
      <c r="EG3891" s="16"/>
      <c r="EH3891" s="16"/>
      <c r="EI3891" s="16"/>
      <c r="EJ3891" s="16"/>
      <c r="EK3891" s="16"/>
      <c r="EL3891" s="16"/>
      <c r="EM3891" s="16"/>
      <c r="EN3891" s="16"/>
      <c r="EO3891" s="16"/>
      <c r="EP3891" s="16"/>
      <c r="EQ3891" s="16"/>
      <c r="ER3891" s="16"/>
      <c r="ES3891" s="16"/>
      <c r="ET3891" s="16"/>
      <c r="EU3891" s="16"/>
      <c r="EV3891" s="16"/>
      <c r="EW3891" s="16"/>
      <c r="EX3891" s="16"/>
    </row>
    <row r="3892" spans="1:154" x14ac:dyDescent="0.3">
      <c r="A3892" s="18"/>
      <c r="B3892" s="18"/>
      <c r="C3892" s="18"/>
      <c r="D3892" s="18"/>
      <c r="E3892" s="18"/>
      <c r="F3892" s="18"/>
      <c r="G3892" s="18"/>
      <c r="H3892" s="19"/>
      <c r="I3892" s="20"/>
      <c r="J3892" s="21"/>
      <c r="K3892" s="22"/>
      <c r="L3892" s="18"/>
      <c r="M3892" s="18"/>
      <c r="N3892" s="18"/>
      <c r="O3892" s="19"/>
      <c r="P3892" s="18"/>
      <c r="Q3892" s="20"/>
      <c r="R3892" s="20"/>
      <c r="S3892" s="22"/>
      <c r="T3892" s="18"/>
      <c r="U3892" s="94"/>
      <c r="V3892" s="22"/>
      <c r="W3892" s="22"/>
      <c r="X3892" s="24"/>
      <c r="Y3892" s="22"/>
      <c r="Z3892" s="22"/>
      <c r="AA3892" s="18"/>
      <c r="AB3892" s="18"/>
      <c r="AC3892" s="58"/>
      <c r="AD3892" s="64"/>
      <c r="AE3892" s="39"/>
      <c r="AF3892" s="39"/>
      <c r="AG3892" s="39"/>
      <c r="AH3892" s="39"/>
      <c r="AI3892" s="39"/>
      <c r="AJ3892" s="39"/>
      <c r="AK3892" s="39"/>
      <c r="AL3892" s="39"/>
      <c r="AM3892" s="39"/>
      <c r="AN3892" s="39"/>
      <c r="AO3892" s="39"/>
      <c r="AP3892" s="39"/>
      <c r="AQ3892" s="39"/>
      <c r="AR3892" s="39"/>
      <c r="AS3892" s="39"/>
      <c r="AT3892" s="39"/>
      <c r="AU3892" s="39"/>
      <c r="AV3892" s="39"/>
      <c r="AW3892" s="39"/>
      <c r="AX3892" s="39"/>
      <c r="AY3892" s="39"/>
      <c r="AZ3892" s="39"/>
      <c r="BA3892" s="39"/>
      <c r="BB3892" s="39"/>
      <c r="BC3892" s="39"/>
      <c r="BD3892" s="39"/>
      <c r="BE3892" s="39"/>
      <c r="BF3892" s="39"/>
      <c r="BG3892" s="39"/>
      <c r="BH3892" s="39"/>
      <c r="BI3892" s="39"/>
      <c r="BJ3892" s="39"/>
      <c r="BK3892" s="39"/>
      <c r="BL3892" s="39"/>
      <c r="BM3892" s="39"/>
      <c r="BN3892" s="39"/>
      <c r="BO3892" s="39"/>
      <c r="BP3892" s="39"/>
      <c r="BQ3892" s="39"/>
      <c r="BR3892" s="39"/>
      <c r="BS3892" s="39"/>
      <c r="BT3892" s="39"/>
      <c r="BU3892" s="39"/>
      <c r="BV3892" s="39"/>
      <c r="BW3892" s="39"/>
      <c r="BX3892" s="39"/>
      <c r="BY3892" s="39"/>
      <c r="BZ3892" s="39"/>
      <c r="CA3892" s="39"/>
      <c r="CB3892" s="39"/>
      <c r="CC3892" s="39"/>
      <c r="CD3892" s="39"/>
      <c r="CE3892" s="39"/>
      <c r="CF3892" s="39"/>
      <c r="CG3892" s="39"/>
      <c r="CH3892" s="39"/>
      <c r="CI3892" s="39"/>
      <c r="CJ3892" s="39"/>
      <c r="CK3892" s="39"/>
      <c r="CL3892" s="39"/>
      <c r="CM3892" s="39"/>
      <c r="CN3892" s="39"/>
      <c r="CO3892" s="39"/>
      <c r="CP3892" s="39"/>
      <c r="CQ3892" s="39"/>
      <c r="CR3892" s="39"/>
      <c r="CS3892" s="39"/>
      <c r="CT3892" s="39"/>
      <c r="CU3892" s="39"/>
      <c r="CV3892" s="39"/>
      <c r="CW3892" s="39"/>
      <c r="CX3892" s="39"/>
      <c r="CY3892" s="39"/>
      <c r="CZ3892" s="39"/>
      <c r="DA3892" s="39"/>
      <c r="DB3892" s="39"/>
      <c r="DC3892" s="39"/>
      <c r="DD3892" s="39"/>
      <c r="DE3892" s="39"/>
      <c r="DF3892" s="39"/>
      <c r="DG3892" s="39"/>
      <c r="DH3892" s="39"/>
      <c r="DI3892" s="39"/>
      <c r="DJ3892" s="39"/>
      <c r="DK3892" s="39"/>
      <c r="DL3892" s="39"/>
      <c r="DM3892" s="39"/>
      <c r="DN3892" s="39"/>
      <c r="DO3892" s="39"/>
      <c r="DP3892" s="39"/>
      <c r="DQ3892" s="39"/>
      <c r="DR3892" s="39"/>
      <c r="DS3892" s="39"/>
      <c r="DT3892" s="39"/>
      <c r="DU3892" s="39"/>
      <c r="DV3892" s="39"/>
      <c r="DW3892" s="39"/>
      <c r="DX3892" s="39"/>
      <c r="DY3892" s="39"/>
      <c r="DZ3892" s="39"/>
      <c r="EA3892" s="39"/>
      <c r="EB3892" s="39"/>
      <c r="EC3892" s="39"/>
      <c r="ED3892" s="39"/>
      <c r="EE3892" s="39"/>
      <c r="EF3892" s="39"/>
      <c r="EG3892" s="39"/>
      <c r="EH3892" s="39"/>
      <c r="EI3892" s="39"/>
      <c r="EJ3892" s="39"/>
      <c r="EK3892" s="39"/>
      <c r="EL3892" s="39"/>
      <c r="EM3892" s="39"/>
      <c r="EN3892" s="39"/>
      <c r="EO3892" s="39"/>
      <c r="EP3892" s="39"/>
      <c r="EQ3892" s="39"/>
      <c r="ER3892" s="39"/>
      <c r="ES3892" s="39"/>
      <c r="ET3892" s="39"/>
      <c r="EU3892" s="39"/>
      <c r="EV3892" s="39"/>
      <c r="EW3892" s="39"/>
      <c r="EX3892" s="39"/>
    </row>
    <row r="3893" spans="1:154" x14ac:dyDescent="0.3">
      <c r="A3893" s="29">
        <v>3085</v>
      </c>
      <c r="B3893" s="29" t="s">
        <v>47</v>
      </c>
      <c r="C3893" s="29">
        <v>2966</v>
      </c>
      <c r="D3893" s="29">
        <v>3</v>
      </c>
      <c r="E3893" s="29">
        <v>8</v>
      </c>
      <c r="F3893" s="29">
        <v>0</v>
      </c>
      <c r="G3893" s="29">
        <v>30</v>
      </c>
      <c r="H3893" s="25" t="s">
        <v>476</v>
      </c>
      <c r="I3893" s="36">
        <v>3230</v>
      </c>
      <c r="J3893" s="41">
        <v>220</v>
      </c>
      <c r="K3893" s="74">
        <f t="shared" ref="K3893:K3912" si="439">I3893*J3893</f>
        <v>710600</v>
      </c>
      <c r="L3893" s="29">
        <v>1</v>
      </c>
      <c r="M3893" s="29" t="s">
        <v>52</v>
      </c>
      <c r="N3893" s="29" t="s">
        <v>48</v>
      </c>
      <c r="O3893" s="25" t="s">
        <v>476</v>
      </c>
      <c r="P3893" s="29">
        <v>400</v>
      </c>
      <c r="Q3893" s="36">
        <v>100</v>
      </c>
      <c r="R3893" s="36">
        <v>2000</v>
      </c>
      <c r="S3893" s="74">
        <f t="shared" si="434"/>
        <v>800000</v>
      </c>
      <c r="T3893" s="29">
        <v>20</v>
      </c>
      <c r="U3893" s="185">
        <v>30</v>
      </c>
      <c r="V3893" s="74">
        <f t="shared" si="435"/>
        <v>240000</v>
      </c>
      <c r="W3893" s="74">
        <f t="shared" si="436"/>
        <v>560000</v>
      </c>
      <c r="X3893" s="75">
        <f t="shared" si="437"/>
        <v>1270600</v>
      </c>
      <c r="Y3893" s="74">
        <f t="shared" si="438"/>
        <v>1270600</v>
      </c>
      <c r="Z3893" s="74">
        <v>50000000</v>
      </c>
      <c r="AA3893" s="29">
        <v>0</v>
      </c>
      <c r="AB3893" s="29">
        <v>0</v>
      </c>
      <c r="AC3893" s="41" t="s">
        <v>1573</v>
      </c>
      <c r="AD3893" s="36"/>
    </row>
    <row r="3894" spans="1:154" s="39" customFormat="1" x14ac:dyDescent="0.3">
      <c r="A3894" s="9"/>
      <c r="B3894" s="9"/>
      <c r="C3894" s="9"/>
      <c r="D3894" s="9"/>
      <c r="E3894" s="9"/>
      <c r="F3894" s="9"/>
      <c r="G3894" s="9"/>
      <c r="H3894" s="10"/>
      <c r="I3894" s="10"/>
      <c r="J3894" s="33"/>
      <c r="K3894" s="34"/>
      <c r="L3894" s="9">
        <v>2</v>
      </c>
      <c r="M3894" s="9" t="s">
        <v>52</v>
      </c>
      <c r="N3894" s="9" t="s">
        <v>48</v>
      </c>
      <c r="O3894" s="30" t="s">
        <v>476</v>
      </c>
      <c r="P3894" s="9">
        <v>400</v>
      </c>
      <c r="Q3894" s="10">
        <v>100</v>
      </c>
      <c r="R3894" s="10">
        <v>2000</v>
      </c>
      <c r="S3894" s="34">
        <f t="shared" si="434"/>
        <v>800000</v>
      </c>
      <c r="T3894" s="9">
        <v>20</v>
      </c>
      <c r="U3894" s="2">
        <v>30</v>
      </c>
      <c r="V3894" s="34">
        <f t="shared" si="435"/>
        <v>240000</v>
      </c>
      <c r="W3894" s="34">
        <f t="shared" si="436"/>
        <v>560000</v>
      </c>
      <c r="X3894" s="31">
        <f t="shared" si="437"/>
        <v>560000</v>
      </c>
      <c r="Y3894" s="34">
        <f t="shared" si="438"/>
        <v>560000</v>
      </c>
      <c r="Z3894" s="34">
        <v>50000000</v>
      </c>
      <c r="AA3894" s="9">
        <v>0</v>
      </c>
      <c r="AB3894" s="9">
        <v>0</v>
      </c>
      <c r="AC3894" s="33">
        <v>0</v>
      </c>
      <c r="AD3894" s="10"/>
      <c r="AE3894" s="16"/>
      <c r="AF3894" s="16"/>
      <c r="AG3894" s="16"/>
      <c r="AH3894" s="16"/>
      <c r="AI3894" s="16"/>
      <c r="AJ3894" s="16"/>
      <c r="AK3894" s="16"/>
      <c r="AL3894" s="16"/>
      <c r="AM3894" s="16"/>
      <c r="AN3894" s="16"/>
      <c r="AO3894" s="16"/>
      <c r="AP3894" s="16"/>
      <c r="AQ3894" s="16"/>
      <c r="AR3894" s="16"/>
      <c r="AS3894" s="16"/>
      <c r="AT3894" s="16"/>
      <c r="AU3894" s="16"/>
      <c r="AV3894" s="16"/>
      <c r="AW3894" s="16"/>
      <c r="AX3894" s="16"/>
      <c r="AY3894" s="16"/>
      <c r="AZ3894" s="16"/>
      <c r="BA3894" s="16"/>
      <c r="BB3894" s="16"/>
      <c r="BC3894" s="16"/>
      <c r="BD3894" s="16"/>
      <c r="BE3894" s="16"/>
      <c r="BF3894" s="16"/>
      <c r="BG3894" s="16"/>
      <c r="BH3894" s="16"/>
      <c r="BI3894" s="16"/>
      <c r="BJ3894" s="16"/>
      <c r="BK3894" s="16"/>
      <c r="BL3894" s="16"/>
      <c r="BM3894" s="16"/>
      <c r="BN3894" s="16"/>
      <c r="BO3894" s="16"/>
      <c r="BP3894" s="16"/>
      <c r="BQ3894" s="16"/>
      <c r="BR3894" s="16"/>
      <c r="BS3894" s="16"/>
      <c r="BT3894" s="16"/>
      <c r="BU3894" s="16"/>
      <c r="BV3894" s="16"/>
      <c r="BW3894" s="16"/>
      <c r="BX3894" s="16"/>
      <c r="BY3894" s="16"/>
      <c r="BZ3894" s="16"/>
      <c r="CA3894" s="16"/>
      <c r="CB3894" s="16"/>
      <c r="CC3894" s="16"/>
      <c r="CD3894" s="16"/>
      <c r="CE3894" s="16"/>
      <c r="CF3894" s="16"/>
      <c r="CG3894" s="16"/>
      <c r="CH3894" s="16"/>
      <c r="CI3894" s="16"/>
      <c r="CJ3894" s="16"/>
      <c r="CK3894" s="16"/>
      <c r="CL3894" s="16"/>
      <c r="CM3894" s="16"/>
      <c r="CN3894" s="16"/>
      <c r="CO3894" s="16"/>
      <c r="CP3894" s="16"/>
      <c r="CQ3894" s="16"/>
      <c r="CR3894" s="16"/>
      <c r="CS3894" s="16"/>
      <c r="CT3894" s="16"/>
      <c r="CU3894" s="16"/>
      <c r="CV3894" s="16"/>
      <c r="CW3894" s="16"/>
      <c r="CX3894" s="16"/>
      <c r="CY3894" s="16"/>
      <c r="CZ3894" s="16"/>
      <c r="DA3894" s="16"/>
      <c r="DB3894" s="16"/>
      <c r="DC3894" s="16"/>
      <c r="DD3894" s="16"/>
      <c r="DE3894" s="16"/>
      <c r="DF3894" s="16"/>
      <c r="DG3894" s="16"/>
      <c r="DH3894" s="16"/>
      <c r="DI3894" s="16"/>
      <c r="DJ3894" s="16"/>
      <c r="DK3894" s="16"/>
      <c r="DL3894" s="16"/>
      <c r="DM3894" s="16"/>
      <c r="DN3894" s="16"/>
      <c r="DO3894" s="16"/>
      <c r="DP3894" s="16"/>
      <c r="DQ3894" s="16"/>
      <c r="DR3894" s="16"/>
      <c r="DS3894" s="16"/>
      <c r="DT3894" s="16"/>
      <c r="DU3894" s="16"/>
      <c r="DV3894" s="16"/>
      <c r="DW3894" s="16"/>
      <c r="DX3894" s="16"/>
      <c r="DY3894" s="16"/>
      <c r="DZ3894" s="16"/>
      <c r="EA3894" s="16"/>
      <c r="EB3894" s="16"/>
      <c r="EC3894" s="16"/>
      <c r="ED3894" s="16"/>
      <c r="EE3894" s="16"/>
      <c r="EF3894" s="16"/>
      <c r="EG3894" s="16"/>
      <c r="EH3894" s="16"/>
      <c r="EI3894" s="16"/>
      <c r="EJ3894" s="16"/>
      <c r="EK3894" s="16"/>
      <c r="EL3894" s="16"/>
      <c r="EM3894" s="16"/>
      <c r="EN3894" s="16"/>
      <c r="EO3894" s="16"/>
      <c r="EP3894" s="16"/>
      <c r="EQ3894" s="16"/>
      <c r="ER3894" s="16"/>
      <c r="ES3894" s="16"/>
      <c r="ET3894" s="16"/>
      <c r="EU3894" s="16"/>
      <c r="EV3894" s="16"/>
      <c r="EW3894" s="16"/>
      <c r="EX3894" s="16"/>
    </row>
    <row r="3895" spans="1:154" x14ac:dyDescent="0.3">
      <c r="A3895" s="9"/>
      <c r="B3895" s="9" t="s">
        <v>47</v>
      </c>
      <c r="C3895" s="9">
        <v>13602</v>
      </c>
      <c r="D3895" s="9">
        <v>3</v>
      </c>
      <c r="E3895" s="9">
        <v>4</v>
      </c>
      <c r="F3895" s="9">
        <v>3</v>
      </c>
      <c r="G3895" s="9">
        <v>55</v>
      </c>
      <c r="H3895" s="30" t="s">
        <v>483</v>
      </c>
      <c r="I3895" s="10">
        <v>1955</v>
      </c>
      <c r="J3895" s="33">
        <v>150</v>
      </c>
      <c r="K3895" s="34">
        <f t="shared" si="439"/>
        <v>293250</v>
      </c>
      <c r="L3895" s="9">
        <v>1</v>
      </c>
      <c r="M3895" s="9" t="s">
        <v>53</v>
      </c>
      <c r="N3895" s="9" t="s">
        <v>75</v>
      </c>
      <c r="O3895" s="30" t="s">
        <v>477</v>
      </c>
      <c r="P3895" s="9">
        <v>150</v>
      </c>
      <c r="Q3895" s="10">
        <v>100</v>
      </c>
      <c r="R3895" s="10">
        <v>6750</v>
      </c>
      <c r="S3895" s="159">
        <f t="shared" si="434"/>
        <v>1012500</v>
      </c>
      <c r="T3895" s="9">
        <v>15</v>
      </c>
      <c r="U3895" s="2">
        <v>50</v>
      </c>
      <c r="V3895" s="34">
        <f t="shared" si="435"/>
        <v>506250</v>
      </c>
      <c r="W3895" s="34">
        <f t="shared" si="436"/>
        <v>506250</v>
      </c>
      <c r="X3895" s="31">
        <f t="shared" si="437"/>
        <v>799500</v>
      </c>
      <c r="Y3895" s="34">
        <f t="shared" si="438"/>
        <v>799500</v>
      </c>
      <c r="Z3895" s="34">
        <v>50000000</v>
      </c>
      <c r="AA3895" s="9">
        <v>0</v>
      </c>
      <c r="AB3895" s="9">
        <v>0</v>
      </c>
      <c r="AC3895" s="33">
        <v>0</v>
      </c>
      <c r="AD3895" s="10"/>
    </row>
    <row r="3896" spans="1:154" x14ac:dyDescent="0.3">
      <c r="A3896" s="9"/>
      <c r="B3896" s="9"/>
      <c r="C3896" s="9"/>
      <c r="D3896" s="9"/>
      <c r="E3896" s="9"/>
      <c r="F3896" s="9"/>
      <c r="G3896" s="9"/>
      <c r="H3896" s="30"/>
      <c r="I3896" s="10"/>
      <c r="J3896" s="33"/>
      <c r="K3896" s="34"/>
      <c r="L3896" s="9">
        <v>2</v>
      </c>
      <c r="M3896" s="9" t="s">
        <v>290</v>
      </c>
      <c r="N3896" s="9" t="s">
        <v>48</v>
      </c>
      <c r="O3896" s="30" t="s">
        <v>477</v>
      </c>
      <c r="P3896" s="9">
        <v>18</v>
      </c>
      <c r="Q3896" s="10">
        <v>100</v>
      </c>
      <c r="R3896" s="10">
        <v>2450</v>
      </c>
      <c r="S3896" s="34">
        <f t="shared" si="434"/>
        <v>44100</v>
      </c>
      <c r="T3896" s="9">
        <v>15</v>
      </c>
      <c r="U3896" s="2">
        <v>20</v>
      </c>
      <c r="V3896" s="34">
        <f t="shared" si="435"/>
        <v>8820</v>
      </c>
      <c r="W3896" s="34">
        <f t="shared" si="436"/>
        <v>35280</v>
      </c>
      <c r="X3896" s="31">
        <f t="shared" si="437"/>
        <v>35280</v>
      </c>
      <c r="Y3896" s="34">
        <f t="shared" si="438"/>
        <v>35280</v>
      </c>
      <c r="Z3896" s="34">
        <v>50000000</v>
      </c>
      <c r="AA3896" s="9">
        <v>0</v>
      </c>
      <c r="AB3896" s="9">
        <v>0</v>
      </c>
      <c r="AC3896" s="33"/>
      <c r="AD3896" s="10"/>
    </row>
    <row r="3897" spans="1:154" x14ac:dyDescent="0.3">
      <c r="A3897" s="9"/>
      <c r="B3897" s="9" t="s">
        <v>47</v>
      </c>
      <c r="C3897" s="9">
        <v>5</v>
      </c>
      <c r="D3897" s="9">
        <v>6</v>
      </c>
      <c r="E3897" s="9">
        <v>2</v>
      </c>
      <c r="F3897" s="9">
        <v>0</v>
      </c>
      <c r="G3897" s="9">
        <v>31</v>
      </c>
      <c r="H3897" s="30" t="s">
        <v>476</v>
      </c>
      <c r="I3897" s="10">
        <v>831</v>
      </c>
      <c r="J3897" s="33">
        <v>220</v>
      </c>
      <c r="K3897" s="34">
        <f t="shared" si="439"/>
        <v>182820</v>
      </c>
      <c r="L3897" s="9"/>
      <c r="M3897" s="9"/>
      <c r="N3897" s="9"/>
      <c r="O3897" s="9"/>
      <c r="P3897" s="9"/>
      <c r="Q3897" s="10"/>
      <c r="R3897" s="10"/>
      <c r="S3897" s="10"/>
      <c r="T3897" s="9"/>
      <c r="U3897" s="2"/>
      <c r="V3897" s="35"/>
      <c r="W3897" s="10"/>
      <c r="X3897" s="31">
        <f t="shared" si="437"/>
        <v>182820</v>
      </c>
      <c r="Y3897" s="10"/>
      <c r="Z3897" s="34">
        <v>50000000</v>
      </c>
      <c r="AA3897" s="9">
        <v>0</v>
      </c>
      <c r="AB3897" s="9">
        <v>0</v>
      </c>
      <c r="AC3897" s="33">
        <v>0</v>
      </c>
      <c r="AD3897" s="10"/>
    </row>
    <row r="3898" spans="1:154" x14ac:dyDescent="0.3">
      <c r="A3898" s="18"/>
      <c r="B3898" s="18"/>
      <c r="C3898" s="18"/>
      <c r="D3898" s="18"/>
      <c r="E3898" s="18"/>
      <c r="F3898" s="18"/>
      <c r="G3898" s="18"/>
      <c r="H3898" s="19"/>
      <c r="I3898" s="20"/>
      <c r="J3898" s="21"/>
      <c r="K3898" s="20"/>
      <c r="L3898" s="18"/>
      <c r="M3898" s="18"/>
      <c r="N3898" s="18"/>
      <c r="O3898" s="18"/>
      <c r="P3898" s="18"/>
      <c r="Q3898" s="20"/>
      <c r="R3898" s="20"/>
      <c r="S3898" s="20"/>
      <c r="T3898" s="18"/>
      <c r="U3898" s="94"/>
      <c r="V3898" s="23"/>
      <c r="W3898" s="20"/>
      <c r="X3898" s="20"/>
      <c r="Y3898" s="20"/>
      <c r="Z3898" s="20"/>
      <c r="AA3898" s="18"/>
      <c r="AB3898" s="18"/>
      <c r="AC3898" s="21"/>
      <c r="AD3898" s="20"/>
      <c r="AE3898" s="39"/>
      <c r="AF3898" s="39"/>
      <c r="AG3898" s="39"/>
      <c r="AH3898" s="39"/>
      <c r="AI3898" s="39"/>
      <c r="AJ3898" s="39"/>
      <c r="AK3898" s="39"/>
      <c r="AL3898" s="39"/>
      <c r="AM3898" s="39"/>
      <c r="AN3898" s="39"/>
      <c r="AO3898" s="39"/>
      <c r="AP3898" s="39"/>
      <c r="AQ3898" s="39"/>
      <c r="AR3898" s="39"/>
      <c r="AS3898" s="39"/>
      <c r="AT3898" s="39"/>
      <c r="AU3898" s="39"/>
      <c r="AV3898" s="39"/>
      <c r="AW3898" s="39"/>
      <c r="AX3898" s="39"/>
      <c r="AY3898" s="39"/>
      <c r="AZ3898" s="39"/>
      <c r="BA3898" s="39"/>
      <c r="BB3898" s="39"/>
      <c r="BC3898" s="39"/>
      <c r="BD3898" s="39"/>
      <c r="BE3898" s="39"/>
      <c r="BF3898" s="39"/>
      <c r="BG3898" s="39"/>
      <c r="BH3898" s="39"/>
      <c r="BI3898" s="39"/>
      <c r="BJ3898" s="39"/>
      <c r="BK3898" s="39"/>
      <c r="BL3898" s="39"/>
      <c r="BM3898" s="39"/>
      <c r="BN3898" s="39"/>
      <c r="BO3898" s="39"/>
      <c r="BP3898" s="39"/>
      <c r="BQ3898" s="39"/>
      <c r="BR3898" s="39"/>
      <c r="BS3898" s="39"/>
      <c r="BT3898" s="39"/>
      <c r="BU3898" s="39"/>
      <c r="BV3898" s="39"/>
      <c r="BW3898" s="39"/>
      <c r="BX3898" s="39"/>
      <c r="BY3898" s="39"/>
      <c r="BZ3898" s="39"/>
      <c r="CA3898" s="39"/>
      <c r="CB3898" s="39"/>
      <c r="CC3898" s="39"/>
      <c r="CD3898" s="39"/>
      <c r="CE3898" s="39"/>
      <c r="CF3898" s="39"/>
      <c r="CG3898" s="39"/>
      <c r="CH3898" s="39"/>
      <c r="CI3898" s="39"/>
      <c r="CJ3898" s="39"/>
      <c r="CK3898" s="39"/>
      <c r="CL3898" s="39"/>
      <c r="CM3898" s="39"/>
      <c r="CN3898" s="39"/>
      <c r="CO3898" s="39"/>
      <c r="CP3898" s="39"/>
      <c r="CQ3898" s="39"/>
      <c r="CR3898" s="39"/>
      <c r="CS3898" s="39"/>
      <c r="CT3898" s="39"/>
      <c r="CU3898" s="39"/>
      <c r="CV3898" s="39"/>
      <c r="CW3898" s="39"/>
      <c r="CX3898" s="39"/>
      <c r="CY3898" s="39"/>
      <c r="CZ3898" s="39"/>
      <c r="DA3898" s="39"/>
      <c r="DB3898" s="39"/>
      <c r="DC3898" s="39"/>
      <c r="DD3898" s="39"/>
      <c r="DE3898" s="39"/>
      <c r="DF3898" s="39"/>
      <c r="DG3898" s="39"/>
      <c r="DH3898" s="39"/>
      <c r="DI3898" s="39"/>
      <c r="DJ3898" s="39"/>
      <c r="DK3898" s="39"/>
      <c r="DL3898" s="39"/>
      <c r="DM3898" s="39"/>
      <c r="DN3898" s="39"/>
      <c r="DO3898" s="39"/>
      <c r="DP3898" s="39"/>
      <c r="DQ3898" s="39"/>
      <c r="DR3898" s="39"/>
      <c r="DS3898" s="39"/>
      <c r="DT3898" s="39"/>
      <c r="DU3898" s="39"/>
      <c r="DV3898" s="39"/>
      <c r="DW3898" s="39"/>
      <c r="DX3898" s="39"/>
      <c r="DY3898" s="39"/>
      <c r="DZ3898" s="39"/>
      <c r="EA3898" s="39"/>
      <c r="EB3898" s="39"/>
      <c r="EC3898" s="39"/>
      <c r="ED3898" s="39"/>
      <c r="EE3898" s="39"/>
      <c r="EF3898" s="39"/>
      <c r="EG3898" s="39"/>
      <c r="EH3898" s="39"/>
      <c r="EI3898" s="39"/>
      <c r="EJ3898" s="39"/>
      <c r="EK3898" s="39"/>
      <c r="EL3898" s="39"/>
      <c r="EM3898" s="39"/>
      <c r="EN3898" s="39"/>
      <c r="EO3898" s="39"/>
      <c r="EP3898" s="39"/>
      <c r="EQ3898" s="39"/>
      <c r="ER3898" s="39"/>
      <c r="ES3898" s="39"/>
      <c r="ET3898" s="39"/>
      <c r="EU3898" s="39"/>
      <c r="EV3898" s="39"/>
      <c r="EW3898" s="39"/>
      <c r="EX3898" s="39"/>
    </row>
    <row r="3899" spans="1:154" x14ac:dyDescent="0.3">
      <c r="A3899" s="29">
        <v>3086</v>
      </c>
      <c r="B3899" s="29" t="s">
        <v>47</v>
      </c>
      <c r="C3899" s="29">
        <v>11658</v>
      </c>
      <c r="D3899" s="29">
        <v>6</v>
      </c>
      <c r="E3899" s="29">
        <v>8</v>
      </c>
      <c r="F3899" s="29">
        <v>0</v>
      </c>
      <c r="G3899" s="29">
        <v>67</v>
      </c>
      <c r="H3899" s="25" t="s">
        <v>476</v>
      </c>
      <c r="I3899" s="36">
        <v>3267</v>
      </c>
      <c r="J3899" s="41">
        <v>900</v>
      </c>
      <c r="K3899" s="74">
        <f t="shared" si="439"/>
        <v>2940300</v>
      </c>
      <c r="L3899" s="29"/>
      <c r="M3899" s="29"/>
      <c r="N3899" s="29"/>
      <c r="O3899" s="29"/>
      <c r="P3899" s="29"/>
      <c r="Q3899" s="36"/>
      <c r="R3899" s="36"/>
      <c r="S3899" s="36"/>
      <c r="T3899" s="29"/>
      <c r="U3899" s="185"/>
      <c r="V3899" s="37"/>
      <c r="W3899" s="36"/>
      <c r="X3899" s="75">
        <f>K3899+W3899</f>
        <v>2940300</v>
      </c>
      <c r="Y3899" s="36"/>
      <c r="Z3899" s="74">
        <v>50000000</v>
      </c>
      <c r="AA3899" s="29">
        <v>0</v>
      </c>
      <c r="AB3899" s="29">
        <v>0</v>
      </c>
      <c r="AC3899" s="41" t="s">
        <v>1574</v>
      </c>
      <c r="AD3899" s="36"/>
    </row>
    <row r="3900" spans="1:154" x14ac:dyDescent="0.3">
      <c r="A3900" s="18"/>
      <c r="B3900" s="18"/>
      <c r="C3900" s="18"/>
      <c r="D3900" s="18"/>
      <c r="E3900" s="18"/>
      <c r="F3900" s="18"/>
      <c r="G3900" s="18"/>
      <c r="H3900" s="19"/>
      <c r="I3900" s="20"/>
      <c r="J3900" s="21"/>
      <c r="K3900" s="20"/>
      <c r="L3900" s="18"/>
      <c r="M3900" s="18"/>
      <c r="N3900" s="18"/>
      <c r="O3900" s="18"/>
      <c r="P3900" s="18"/>
      <c r="Q3900" s="20"/>
      <c r="R3900" s="20"/>
      <c r="S3900" s="20"/>
      <c r="T3900" s="18"/>
      <c r="U3900" s="94"/>
      <c r="V3900" s="23"/>
      <c r="W3900" s="20"/>
      <c r="X3900" s="20"/>
      <c r="Y3900" s="20"/>
      <c r="Z3900" s="20"/>
      <c r="AA3900" s="18"/>
      <c r="AB3900" s="18"/>
      <c r="AC3900" s="58"/>
      <c r="AD3900" s="64"/>
      <c r="AE3900" s="39"/>
      <c r="AF3900" s="39"/>
      <c r="AG3900" s="39"/>
      <c r="AH3900" s="39"/>
      <c r="AI3900" s="39"/>
      <c r="AJ3900" s="39"/>
      <c r="AK3900" s="39"/>
      <c r="AL3900" s="39"/>
      <c r="AM3900" s="39"/>
      <c r="AN3900" s="39"/>
      <c r="AO3900" s="39"/>
      <c r="AP3900" s="39"/>
      <c r="AQ3900" s="39"/>
      <c r="AR3900" s="39"/>
      <c r="AS3900" s="39"/>
      <c r="AT3900" s="39"/>
      <c r="AU3900" s="39"/>
      <c r="AV3900" s="39"/>
      <c r="AW3900" s="39"/>
      <c r="AX3900" s="39"/>
      <c r="AY3900" s="39"/>
      <c r="AZ3900" s="39"/>
      <c r="BA3900" s="39"/>
      <c r="BB3900" s="39"/>
      <c r="BC3900" s="39"/>
      <c r="BD3900" s="39"/>
      <c r="BE3900" s="39"/>
      <c r="BF3900" s="39"/>
      <c r="BG3900" s="39"/>
      <c r="BH3900" s="39"/>
      <c r="BI3900" s="39"/>
      <c r="BJ3900" s="39"/>
      <c r="BK3900" s="39"/>
      <c r="BL3900" s="39"/>
      <c r="BM3900" s="39"/>
      <c r="BN3900" s="39"/>
      <c r="BO3900" s="39"/>
      <c r="BP3900" s="39"/>
      <c r="BQ3900" s="39"/>
      <c r="BR3900" s="39"/>
      <c r="BS3900" s="39"/>
      <c r="BT3900" s="39"/>
      <c r="BU3900" s="39"/>
      <c r="BV3900" s="39"/>
      <c r="BW3900" s="39"/>
      <c r="BX3900" s="39"/>
      <c r="BY3900" s="39"/>
      <c r="BZ3900" s="39"/>
      <c r="CA3900" s="39"/>
      <c r="CB3900" s="39"/>
      <c r="CC3900" s="39"/>
      <c r="CD3900" s="39"/>
      <c r="CE3900" s="39"/>
      <c r="CF3900" s="39"/>
      <c r="CG3900" s="39"/>
      <c r="CH3900" s="39"/>
      <c r="CI3900" s="39"/>
      <c r="CJ3900" s="39"/>
      <c r="CK3900" s="39"/>
      <c r="CL3900" s="39"/>
      <c r="CM3900" s="39"/>
      <c r="CN3900" s="39"/>
      <c r="CO3900" s="39"/>
      <c r="CP3900" s="39"/>
      <c r="CQ3900" s="39"/>
      <c r="CR3900" s="39"/>
      <c r="CS3900" s="39"/>
      <c r="CT3900" s="39"/>
      <c r="CU3900" s="39"/>
      <c r="CV3900" s="39"/>
      <c r="CW3900" s="39"/>
      <c r="CX3900" s="39"/>
      <c r="CY3900" s="39"/>
      <c r="CZ3900" s="39"/>
      <c r="DA3900" s="39"/>
      <c r="DB3900" s="39"/>
      <c r="DC3900" s="39"/>
      <c r="DD3900" s="39"/>
      <c r="DE3900" s="39"/>
      <c r="DF3900" s="39"/>
      <c r="DG3900" s="39"/>
      <c r="DH3900" s="39"/>
      <c r="DI3900" s="39"/>
      <c r="DJ3900" s="39"/>
      <c r="DK3900" s="39"/>
      <c r="DL3900" s="39"/>
      <c r="DM3900" s="39"/>
      <c r="DN3900" s="39"/>
      <c r="DO3900" s="39"/>
      <c r="DP3900" s="39"/>
      <c r="DQ3900" s="39"/>
      <c r="DR3900" s="39"/>
      <c r="DS3900" s="39"/>
      <c r="DT3900" s="39"/>
      <c r="DU3900" s="39"/>
      <c r="DV3900" s="39"/>
      <c r="DW3900" s="39"/>
      <c r="DX3900" s="39"/>
      <c r="DY3900" s="39"/>
      <c r="DZ3900" s="39"/>
      <c r="EA3900" s="39"/>
      <c r="EB3900" s="39"/>
      <c r="EC3900" s="39"/>
      <c r="ED3900" s="39"/>
      <c r="EE3900" s="39"/>
      <c r="EF3900" s="39"/>
      <c r="EG3900" s="39"/>
      <c r="EH3900" s="39"/>
      <c r="EI3900" s="39"/>
      <c r="EJ3900" s="39"/>
      <c r="EK3900" s="39"/>
      <c r="EL3900" s="39"/>
      <c r="EM3900" s="39"/>
      <c r="EN3900" s="39"/>
      <c r="EO3900" s="39"/>
      <c r="EP3900" s="39"/>
      <c r="EQ3900" s="39"/>
      <c r="ER3900" s="39"/>
      <c r="ES3900" s="39"/>
      <c r="ET3900" s="39"/>
      <c r="EU3900" s="39"/>
      <c r="EV3900" s="39"/>
      <c r="EW3900" s="39"/>
      <c r="EX3900" s="39"/>
    </row>
    <row r="3901" spans="1:154" x14ac:dyDescent="0.3">
      <c r="A3901" s="29">
        <v>3087</v>
      </c>
      <c r="B3901" s="29" t="s">
        <v>47</v>
      </c>
      <c r="C3901" s="29">
        <v>176</v>
      </c>
      <c r="D3901" s="29">
        <v>8</v>
      </c>
      <c r="E3901" s="29">
        <v>5</v>
      </c>
      <c r="F3901" s="29">
        <v>1</v>
      </c>
      <c r="G3901" s="29">
        <v>11</v>
      </c>
      <c r="H3901" s="25" t="s">
        <v>476</v>
      </c>
      <c r="I3901" s="36">
        <v>2111</v>
      </c>
      <c r="J3901" s="41">
        <v>150</v>
      </c>
      <c r="K3901" s="74">
        <f t="shared" si="439"/>
        <v>316650</v>
      </c>
      <c r="L3901" s="29"/>
      <c r="M3901" s="29"/>
      <c r="N3901" s="29"/>
      <c r="O3901" s="29"/>
      <c r="P3901" s="29"/>
      <c r="Q3901" s="36"/>
      <c r="R3901" s="36"/>
      <c r="S3901" s="36"/>
      <c r="T3901" s="29"/>
      <c r="U3901" s="185"/>
      <c r="V3901" s="37"/>
      <c r="W3901" s="36"/>
      <c r="X3901" s="75">
        <f>K3901+W3901</f>
        <v>316650</v>
      </c>
      <c r="Y3901" s="36"/>
      <c r="Z3901" s="74">
        <v>50000000</v>
      </c>
      <c r="AA3901" s="29">
        <v>0</v>
      </c>
      <c r="AB3901" s="29">
        <v>0</v>
      </c>
      <c r="AC3901" s="41" t="s">
        <v>1575</v>
      </c>
      <c r="AD3901" s="36"/>
    </row>
    <row r="3902" spans="1:154" x14ac:dyDescent="0.3">
      <c r="A3902" s="9"/>
      <c r="B3902" s="9" t="s">
        <v>47</v>
      </c>
      <c r="C3902" s="9">
        <v>13946</v>
      </c>
      <c r="D3902" s="9">
        <v>8</v>
      </c>
      <c r="E3902" s="9">
        <v>0</v>
      </c>
      <c r="F3902" s="9">
        <v>2</v>
      </c>
      <c r="G3902" s="9">
        <v>20</v>
      </c>
      <c r="H3902" s="30" t="s">
        <v>477</v>
      </c>
      <c r="I3902" s="10">
        <v>220</v>
      </c>
      <c r="J3902" s="33">
        <v>150</v>
      </c>
      <c r="K3902" s="34">
        <f t="shared" si="439"/>
        <v>33000</v>
      </c>
      <c r="L3902" s="9">
        <v>1</v>
      </c>
      <c r="M3902" s="9" t="s">
        <v>53</v>
      </c>
      <c r="N3902" s="9" t="s">
        <v>48</v>
      </c>
      <c r="O3902" s="30" t="s">
        <v>477</v>
      </c>
      <c r="P3902" s="9">
        <v>135</v>
      </c>
      <c r="Q3902" s="10">
        <v>100</v>
      </c>
      <c r="R3902" s="10">
        <v>6750</v>
      </c>
      <c r="S3902" s="34">
        <f>P3902*R3902</f>
        <v>911250</v>
      </c>
      <c r="T3902" s="9">
        <v>42</v>
      </c>
      <c r="U3902" s="2">
        <v>74</v>
      </c>
      <c r="V3902" s="34">
        <f>S3902*U3902/100</f>
        <v>674325</v>
      </c>
      <c r="W3902" s="34">
        <f>S3902-V3902</f>
        <v>236925</v>
      </c>
      <c r="X3902" s="31">
        <f>K3902+W3902</f>
        <v>269925</v>
      </c>
      <c r="Y3902" s="34">
        <f>X3902*Q3902/100</f>
        <v>269925</v>
      </c>
      <c r="Z3902" s="34">
        <v>50000000</v>
      </c>
      <c r="AA3902" s="9">
        <v>0</v>
      </c>
      <c r="AB3902" s="9">
        <v>0</v>
      </c>
      <c r="AC3902" s="33">
        <v>0</v>
      </c>
      <c r="AD3902" s="10"/>
    </row>
    <row r="3903" spans="1:154" s="39" customFormat="1" x14ac:dyDescent="0.3">
      <c r="A3903" s="18"/>
      <c r="B3903" s="18"/>
      <c r="C3903" s="18"/>
      <c r="D3903" s="18"/>
      <c r="E3903" s="18"/>
      <c r="F3903" s="18"/>
      <c r="G3903" s="18"/>
      <c r="H3903" s="19"/>
      <c r="I3903" s="20"/>
      <c r="J3903" s="21"/>
      <c r="K3903" s="20"/>
      <c r="L3903" s="18"/>
      <c r="M3903" s="18"/>
      <c r="N3903" s="18"/>
      <c r="O3903" s="19"/>
      <c r="P3903" s="18"/>
      <c r="Q3903" s="20"/>
      <c r="R3903" s="20"/>
      <c r="S3903" s="20"/>
      <c r="T3903" s="18"/>
      <c r="U3903" s="94"/>
      <c r="V3903" s="23"/>
      <c r="W3903" s="20"/>
      <c r="X3903" s="20"/>
      <c r="Y3903" s="20"/>
      <c r="Z3903" s="20"/>
      <c r="AA3903" s="18"/>
      <c r="AB3903" s="18"/>
      <c r="AC3903" s="21"/>
      <c r="AD3903" s="20"/>
    </row>
    <row r="3904" spans="1:154" x14ac:dyDescent="0.3">
      <c r="A3904" s="29">
        <v>3088</v>
      </c>
      <c r="B3904" s="29" t="s">
        <v>47</v>
      </c>
      <c r="C3904" s="29">
        <v>16</v>
      </c>
      <c r="D3904" s="29">
        <v>6</v>
      </c>
      <c r="E3904" s="29">
        <v>2</v>
      </c>
      <c r="F3904" s="29">
        <v>2</v>
      </c>
      <c r="G3904" s="29">
        <v>83</v>
      </c>
      <c r="H3904" s="25" t="s">
        <v>476</v>
      </c>
      <c r="I3904" s="36">
        <v>1083</v>
      </c>
      <c r="J3904" s="41">
        <v>150</v>
      </c>
      <c r="K3904" s="74">
        <f t="shared" si="439"/>
        <v>162450</v>
      </c>
      <c r="L3904" s="29"/>
      <c r="M3904" s="29"/>
      <c r="N3904" s="29"/>
      <c r="O3904" s="29"/>
      <c r="P3904" s="29"/>
      <c r="Q3904" s="36"/>
      <c r="R3904" s="36"/>
      <c r="S3904" s="36"/>
      <c r="T3904" s="29"/>
      <c r="U3904" s="185"/>
      <c r="V3904" s="37"/>
      <c r="W3904" s="36"/>
      <c r="X3904" s="75">
        <f>K3904+W3904</f>
        <v>162450</v>
      </c>
      <c r="Y3904" s="36"/>
      <c r="Z3904" s="74">
        <v>50000000</v>
      </c>
      <c r="AA3904" s="29">
        <v>0</v>
      </c>
      <c r="AB3904" s="29">
        <v>0</v>
      </c>
      <c r="AC3904" s="41" t="s">
        <v>1576</v>
      </c>
      <c r="AD3904" s="36"/>
    </row>
    <row r="3905" spans="1:154" s="39" customFormat="1" x14ac:dyDescent="0.3">
      <c r="A3905" s="18"/>
      <c r="B3905" s="18"/>
      <c r="C3905" s="18"/>
      <c r="D3905" s="18"/>
      <c r="E3905" s="18"/>
      <c r="F3905" s="18"/>
      <c r="G3905" s="18"/>
      <c r="H3905" s="19"/>
      <c r="I3905" s="20"/>
      <c r="J3905" s="21"/>
      <c r="K3905" s="20"/>
      <c r="L3905" s="18"/>
      <c r="M3905" s="18"/>
      <c r="N3905" s="18"/>
      <c r="O3905" s="18"/>
      <c r="P3905" s="18"/>
      <c r="Q3905" s="20"/>
      <c r="R3905" s="20"/>
      <c r="S3905" s="20"/>
      <c r="T3905" s="18"/>
      <c r="U3905" s="94"/>
      <c r="V3905" s="23"/>
      <c r="W3905" s="20"/>
      <c r="X3905" s="20"/>
      <c r="Y3905" s="20"/>
      <c r="Z3905" s="20"/>
      <c r="AA3905" s="18"/>
      <c r="AB3905" s="18"/>
      <c r="AC3905" s="58"/>
      <c r="AD3905" s="64"/>
    </row>
    <row r="3906" spans="1:154" x14ac:dyDescent="0.3">
      <c r="A3906" s="29">
        <v>3089</v>
      </c>
      <c r="B3906" s="29" t="s">
        <v>47</v>
      </c>
      <c r="C3906" s="29">
        <v>291</v>
      </c>
      <c r="D3906" s="29">
        <v>1</v>
      </c>
      <c r="E3906" s="29">
        <v>14</v>
      </c>
      <c r="F3906" s="29">
        <v>2</v>
      </c>
      <c r="G3906" s="29">
        <v>23</v>
      </c>
      <c r="H3906" s="25" t="s">
        <v>477</v>
      </c>
      <c r="I3906" s="36">
        <v>23</v>
      </c>
      <c r="J3906" s="41">
        <v>150</v>
      </c>
      <c r="K3906" s="74">
        <f t="shared" si="439"/>
        <v>3450</v>
      </c>
      <c r="L3906" s="29">
        <v>1</v>
      </c>
      <c r="M3906" s="29" t="s">
        <v>53</v>
      </c>
      <c r="N3906" s="29" t="s">
        <v>48</v>
      </c>
      <c r="O3906" s="25" t="s">
        <v>477</v>
      </c>
      <c r="P3906" s="29">
        <v>9</v>
      </c>
      <c r="Q3906" s="36">
        <v>100</v>
      </c>
      <c r="R3906" s="36">
        <v>6750</v>
      </c>
      <c r="S3906" s="74">
        <f>P3906*R3906</f>
        <v>60750</v>
      </c>
      <c r="T3906" s="29">
        <v>22</v>
      </c>
      <c r="U3906" s="185">
        <v>34</v>
      </c>
      <c r="V3906" s="74">
        <f>S3906*U3906/100</f>
        <v>20655</v>
      </c>
      <c r="W3906" s="74">
        <f>S3906-V3906</f>
        <v>40095</v>
      </c>
      <c r="X3906" s="75">
        <f>K3906+W3906</f>
        <v>43545</v>
      </c>
      <c r="Y3906" s="74">
        <f>X3906*Q3906/100</f>
        <v>43545</v>
      </c>
      <c r="Z3906" s="74">
        <v>50000000</v>
      </c>
      <c r="AA3906" s="29">
        <v>0</v>
      </c>
      <c r="AB3906" s="29">
        <v>0</v>
      </c>
      <c r="AC3906" s="41" t="s">
        <v>1577</v>
      </c>
      <c r="AD3906" s="36"/>
    </row>
    <row r="3907" spans="1:154" x14ac:dyDescent="0.3">
      <c r="A3907" s="9"/>
      <c r="B3907" s="9"/>
      <c r="C3907" s="9"/>
      <c r="D3907" s="9"/>
      <c r="E3907" s="9"/>
      <c r="F3907" s="9"/>
      <c r="G3907" s="9"/>
      <c r="H3907" s="30" t="s">
        <v>476</v>
      </c>
      <c r="I3907" s="10">
        <v>5800</v>
      </c>
      <c r="J3907" s="33">
        <v>150</v>
      </c>
      <c r="K3907" s="34">
        <f t="shared" si="439"/>
        <v>870000</v>
      </c>
      <c r="L3907" s="9"/>
      <c r="M3907" s="9"/>
      <c r="N3907" s="9"/>
      <c r="O3907" s="9"/>
      <c r="P3907" s="9"/>
      <c r="Q3907" s="10"/>
      <c r="R3907" s="10"/>
      <c r="S3907" s="10"/>
      <c r="T3907" s="9"/>
      <c r="U3907" s="2"/>
      <c r="V3907" s="35"/>
      <c r="W3907" s="10"/>
      <c r="X3907" s="31">
        <f>K3907+W3907</f>
        <v>870000</v>
      </c>
      <c r="Y3907" s="10"/>
      <c r="Z3907" s="34">
        <v>50000000</v>
      </c>
      <c r="AA3907" s="9">
        <v>0</v>
      </c>
      <c r="AB3907" s="9">
        <v>0</v>
      </c>
      <c r="AC3907" s="33"/>
      <c r="AD3907" s="10"/>
    </row>
    <row r="3908" spans="1:154" s="39" customFormat="1" x14ac:dyDescent="0.3">
      <c r="A3908" s="18"/>
      <c r="B3908" s="18"/>
      <c r="C3908" s="18"/>
      <c r="D3908" s="18"/>
      <c r="E3908" s="18"/>
      <c r="F3908" s="18"/>
      <c r="G3908" s="18"/>
      <c r="H3908" s="19"/>
      <c r="I3908" s="20"/>
      <c r="J3908" s="21"/>
      <c r="K3908" s="20"/>
      <c r="L3908" s="18"/>
      <c r="M3908" s="18"/>
      <c r="N3908" s="18"/>
      <c r="O3908" s="18"/>
      <c r="P3908" s="18"/>
      <c r="Q3908" s="20"/>
      <c r="R3908" s="20"/>
      <c r="S3908" s="20"/>
      <c r="T3908" s="18"/>
      <c r="U3908" s="94"/>
      <c r="V3908" s="23"/>
      <c r="W3908" s="20"/>
      <c r="X3908" s="20"/>
      <c r="Y3908" s="20"/>
      <c r="Z3908" s="20"/>
      <c r="AA3908" s="18"/>
      <c r="AB3908" s="18"/>
      <c r="AC3908" s="21"/>
      <c r="AD3908" s="20"/>
    </row>
    <row r="3909" spans="1:154" x14ac:dyDescent="0.3">
      <c r="A3909" s="29">
        <v>3090</v>
      </c>
      <c r="B3909" s="29" t="s">
        <v>47</v>
      </c>
      <c r="C3909" s="29">
        <v>8391</v>
      </c>
      <c r="D3909" s="29">
        <v>3</v>
      </c>
      <c r="E3909" s="29">
        <v>2</v>
      </c>
      <c r="F3909" s="29">
        <v>3</v>
      </c>
      <c r="G3909" s="29">
        <v>26</v>
      </c>
      <c r="H3909" s="25" t="s">
        <v>476</v>
      </c>
      <c r="I3909" s="36">
        <v>1126</v>
      </c>
      <c r="J3909" s="41">
        <v>250</v>
      </c>
      <c r="K3909" s="74">
        <f t="shared" si="439"/>
        <v>281500</v>
      </c>
      <c r="L3909" s="29"/>
      <c r="M3909" s="29"/>
      <c r="N3909" s="29"/>
      <c r="O3909" s="29"/>
      <c r="P3909" s="29"/>
      <c r="Q3909" s="36"/>
      <c r="R3909" s="36"/>
      <c r="S3909" s="36"/>
      <c r="T3909" s="29"/>
      <c r="U3909" s="185"/>
      <c r="V3909" s="37"/>
      <c r="W3909" s="36"/>
      <c r="X3909" s="75">
        <f>K3909+W3909</f>
        <v>281500</v>
      </c>
      <c r="Y3909" s="36"/>
      <c r="Z3909" s="74">
        <v>50000000</v>
      </c>
      <c r="AA3909" s="29">
        <v>0</v>
      </c>
      <c r="AB3909" s="29">
        <v>0</v>
      </c>
      <c r="AC3909" s="41" t="s">
        <v>1578</v>
      </c>
      <c r="AD3909" s="36"/>
    </row>
    <row r="3910" spans="1:154" s="39" customFormat="1" x14ac:dyDescent="0.3">
      <c r="A3910" s="9"/>
      <c r="B3910" s="9" t="s">
        <v>47</v>
      </c>
      <c r="C3910" s="9">
        <v>7608</v>
      </c>
      <c r="D3910" s="9">
        <v>3</v>
      </c>
      <c r="E3910" s="9">
        <v>1</v>
      </c>
      <c r="F3910" s="9">
        <v>3</v>
      </c>
      <c r="G3910" s="9">
        <v>40</v>
      </c>
      <c r="H3910" s="30" t="s">
        <v>476</v>
      </c>
      <c r="I3910" s="10">
        <v>740</v>
      </c>
      <c r="J3910" s="33">
        <v>150</v>
      </c>
      <c r="K3910" s="34">
        <f t="shared" si="439"/>
        <v>111000</v>
      </c>
      <c r="L3910" s="9"/>
      <c r="M3910" s="9"/>
      <c r="N3910" s="9"/>
      <c r="O3910" s="9"/>
      <c r="P3910" s="9"/>
      <c r="Q3910" s="10"/>
      <c r="R3910" s="10"/>
      <c r="S3910" s="10"/>
      <c r="T3910" s="9"/>
      <c r="U3910" s="2"/>
      <c r="V3910" s="35"/>
      <c r="W3910" s="10"/>
      <c r="X3910" s="31">
        <f>K3910+W3910</f>
        <v>111000</v>
      </c>
      <c r="Y3910" s="10"/>
      <c r="Z3910" s="34">
        <v>50000000</v>
      </c>
      <c r="AA3910" s="9">
        <v>0</v>
      </c>
      <c r="AB3910" s="9">
        <v>0</v>
      </c>
      <c r="AC3910" s="33">
        <v>0</v>
      </c>
      <c r="AD3910" s="10"/>
      <c r="AE3910" s="16"/>
      <c r="AF3910" s="16"/>
      <c r="AG3910" s="16"/>
      <c r="AH3910" s="16"/>
      <c r="AI3910" s="16"/>
      <c r="AJ3910" s="16"/>
      <c r="AK3910" s="16"/>
      <c r="AL3910" s="16"/>
      <c r="AM3910" s="16"/>
      <c r="AN3910" s="16"/>
      <c r="AO3910" s="16"/>
      <c r="AP3910" s="16"/>
      <c r="AQ3910" s="16"/>
      <c r="AR3910" s="16"/>
      <c r="AS3910" s="16"/>
      <c r="AT3910" s="16"/>
      <c r="AU3910" s="16"/>
      <c r="AV3910" s="16"/>
      <c r="AW3910" s="16"/>
      <c r="AX3910" s="16"/>
      <c r="AY3910" s="16"/>
      <c r="AZ3910" s="16"/>
      <c r="BA3910" s="16"/>
      <c r="BB3910" s="16"/>
      <c r="BC3910" s="16"/>
      <c r="BD3910" s="16"/>
      <c r="BE3910" s="16"/>
      <c r="BF3910" s="16"/>
      <c r="BG3910" s="16"/>
      <c r="BH3910" s="16"/>
      <c r="BI3910" s="16"/>
      <c r="BJ3910" s="16"/>
      <c r="BK3910" s="16"/>
      <c r="BL3910" s="16"/>
      <c r="BM3910" s="16"/>
      <c r="BN3910" s="16"/>
      <c r="BO3910" s="16"/>
      <c r="BP3910" s="16"/>
      <c r="BQ3910" s="16"/>
      <c r="BR3910" s="16"/>
      <c r="BS3910" s="16"/>
      <c r="BT3910" s="16"/>
      <c r="BU3910" s="16"/>
      <c r="BV3910" s="16"/>
      <c r="BW3910" s="16"/>
      <c r="BX3910" s="16"/>
      <c r="BY3910" s="16"/>
      <c r="BZ3910" s="16"/>
      <c r="CA3910" s="16"/>
      <c r="CB3910" s="16"/>
      <c r="CC3910" s="16"/>
      <c r="CD3910" s="16"/>
      <c r="CE3910" s="16"/>
      <c r="CF3910" s="16"/>
      <c r="CG3910" s="16"/>
      <c r="CH3910" s="16"/>
      <c r="CI3910" s="16"/>
      <c r="CJ3910" s="16"/>
      <c r="CK3910" s="16"/>
      <c r="CL3910" s="16"/>
      <c r="CM3910" s="16"/>
      <c r="CN3910" s="16"/>
      <c r="CO3910" s="16"/>
      <c r="CP3910" s="16"/>
      <c r="CQ3910" s="16"/>
      <c r="CR3910" s="16"/>
      <c r="CS3910" s="16"/>
      <c r="CT3910" s="16"/>
      <c r="CU3910" s="16"/>
      <c r="CV3910" s="16"/>
      <c r="CW3910" s="16"/>
      <c r="CX3910" s="16"/>
      <c r="CY3910" s="16"/>
      <c r="CZ3910" s="16"/>
      <c r="DA3910" s="16"/>
      <c r="DB3910" s="16"/>
      <c r="DC3910" s="16"/>
      <c r="DD3910" s="16"/>
      <c r="DE3910" s="16"/>
      <c r="DF3910" s="16"/>
      <c r="DG3910" s="16"/>
      <c r="DH3910" s="16"/>
      <c r="DI3910" s="16"/>
      <c r="DJ3910" s="16"/>
      <c r="DK3910" s="16"/>
      <c r="DL3910" s="16"/>
      <c r="DM3910" s="16"/>
      <c r="DN3910" s="16"/>
      <c r="DO3910" s="16"/>
      <c r="DP3910" s="16"/>
      <c r="DQ3910" s="16"/>
      <c r="DR3910" s="16"/>
      <c r="DS3910" s="16"/>
      <c r="DT3910" s="16"/>
      <c r="DU3910" s="16"/>
      <c r="DV3910" s="16"/>
      <c r="DW3910" s="16"/>
      <c r="DX3910" s="16"/>
      <c r="DY3910" s="16"/>
      <c r="DZ3910" s="16"/>
      <c r="EA3910" s="16"/>
      <c r="EB3910" s="16"/>
      <c r="EC3910" s="16"/>
      <c r="ED3910" s="16"/>
      <c r="EE3910" s="16"/>
      <c r="EF3910" s="16"/>
      <c r="EG3910" s="16"/>
      <c r="EH3910" s="16"/>
      <c r="EI3910" s="16"/>
      <c r="EJ3910" s="16"/>
      <c r="EK3910" s="16"/>
      <c r="EL3910" s="16"/>
      <c r="EM3910" s="16"/>
      <c r="EN3910" s="16"/>
      <c r="EO3910" s="16"/>
      <c r="EP3910" s="16"/>
      <c r="EQ3910" s="16"/>
      <c r="ER3910" s="16"/>
      <c r="ES3910" s="16"/>
      <c r="ET3910" s="16"/>
      <c r="EU3910" s="16"/>
      <c r="EV3910" s="16"/>
      <c r="EW3910" s="16"/>
      <c r="EX3910" s="16"/>
    </row>
    <row r="3911" spans="1:154" x14ac:dyDescent="0.3">
      <c r="A3911" s="18"/>
      <c r="B3911" s="18"/>
      <c r="C3911" s="18"/>
      <c r="D3911" s="18"/>
      <c r="E3911" s="18"/>
      <c r="F3911" s="18"/>
      <c r="G3911" s="18"/>
      <c r="H3911" s="19"/>
      <c r="I3911" s="20"/>
      <c r="J3911" s="21"/>
      <c r="K3911" s="20"/>
      <c r="L3911" s="18"/>
      <c r="M3911" s="18"/>
      <c r="N3911" s="18"/>
      <c r="O3911" s="18"/>
      <c r="P3911" s="18"/>
      <c r="Q3911" s="20"/>
      <c r="R3911" s="20"/>
      <c r="S3911" s="20"/>
      <c r="T3911" s="18"/>
      <c r="U3911" s="94"/>
      <c r="V3911" s="23"/>
      <c r="W3911" s="20"/>
      <c r="X3911" s="20"/>
      <c r="Y3911" s="20"/>
      <c r="Z3911" s="20"/>
      <c r="AA3911" s="18"/>
      <c r="AB3911" s="18"/>
      <c r="AC3911" s="21"/>
      <c r="AD3911" s="20"/>
      <c r="AE3911" s="39"/>
      <c r="AF3911" s="39"/>
      <c r="AG3911" s="39"/>
      <c r="AH3911" s="39"/>
      <c r="AI3911" s="39"/>
      <c r="AJ3911" s="39"/>
      <c r="AK3911" s="39"/>
      <c r="AL3911" s="39"/>
      <c r="AM3911" s="39"/>
      <c r="AN3911" s="39"/>
      <c r="AO3911" s="39"/>
      <c r="AP3911" s="39"/>
      <c r="AQ3911" s="39"/>
      <c r="AR3911" s="39"/>
      <c r="AS3911" s="39"/>
      <c r="AT3911" s="39"/>
      <c r="AU3911" s="39"/>
      <c r="AV3911" s="39"/>
      <c r="AW3911" s="39"/>
      <c r="AX3911" s="39"/>
      <c r="AY3911" s="39"/>
      <c r="AZ3911" s="39"/>
      <c r="BA3911" s="39"/>
      <c r="BB3911" s="39"/>
      <c r="BC3911" s="39"/>
      <c r="BD3911" s="39"/>
      <c r="BE3911" s="39"/>
      <c r="BF3911" s="39"/>
      <c r="BG3911" s="39"/>
      <c r="BH3911" s="39"/>
      <c r="BI3911" s="39"/>
      <c r="BJ3911" s="39"/>
      <c r="BK3911" s="39"/>
      <c r="BL3911" s="39"/>
      <c r="BM3911" s="39"/>
      <c r="BN3911" s="39"/>
      <c r="BO3911" s="39"/>
      <c r="BP3911" s="39"/>
      <c r="BQ3911" s="39"/>
      <c r="BR3911" s="39"/>
      <c r="BS3911" s="39"/>
      <c r="BT3911" s="39"/>
      <c r="BU3911" s="39"/>
      <c r="BV3911" s="39"/>
      <c r="BW3911" s="39"/>
      <c r="BX3911" s="39"/>
      <c r="BY3911" s="39"/>
      <c r="BZ3911" s="39"/>
      <c r="CA3911" s="39"/>
      <c r="CB3911" s="39"/>
      <c r="CC3911" s="39"/>
      <c r="CD3911" s="39"/>
      <c r="CE3911" s="39"/>
      <c r="CF3911" s="39"/>
      <c r="CG3911" s="39"/>
      <c r="CH3911" s="39"/>
      <c r="CI3911" s="39"/>
      <c r="CJ3911" s="39"/>
      <c r="CK3911" s="39"/>
      <c r="CL3911" s="39"/>
      <c r="CM3911" s="39"/>
      <c r="CN3911" s="39"/>
      <c r="CO3911" s="39"/>
      <c r="CP3911" s="39"/>
      <c r="CQ3911" s="39"/>
      <c r="CR3911" s="39"/>
      <c r="CS3911" s="39"/>
      <c r="CT3911" s="39"/>
      <c r="CU3911" s="39"/>
      <c r="CV3911" s="39"/>
      <c r="CW3911" s="39"/>
      <c r="CX3911" s="39"/>
      <c r="CY3911" s="39"/>
      <c r="CZ3911" s="39"/>
      <c r="DA3911" s="39"/>
      <c r="DB3911" s="39"/>
      <c r="DC3911" s="39"/>
      <c r="DD3911" s="39"/>
      <c r="DE3911" s="39"/>
      <c r="DF3911" s="39"/>
      <c r="DG3911" s="39"/>
      <c r="DH3911" s="39"/>
      <c r="DI3911" s="39"/>
      <c r="DJ3911" s="39"/>
      <c r="DK3911" s="39"/>
      <c r="DL3911" s="39"/>
      <c r="DM3911" s="39"/>
      <c r="DN3911" s="39"/>
      <c r="DO3911" s="39"/>
      <c r="DP3911" s="39"/>
      <c r="DQ3911" s="39"/>
      <c r="DR3911" s="39"/>
      <c r="DS3911" s="39"/>
      <c r="DT3911" s="39"/>
      <c r="DU3911" s="39"/>
      <c r="DV3911" s="39"/>
      <c r="DW3911" s="39"/>
      <c r="DX3911" s="39"/>
      <c r="DY3911" s="39"/>
      <c r="DZ3911" s="39"/>
      <c r="EA3911" s="39"/>
      <c r="EB3911" s="39"/>
      <c r="EC3911" s="39"/>
      <c r="ED3911" s="39"/>
      <c r="EE3911" s="39"/>
      <c r="EF3911" s="39"/>
      <c r="EG3911" s="39"/>
      <c r="EH3911" s="39"/>
      <c r="EI3911" s="39"/>
      <c r="EJ3911" s="39"/>
      <c r="EK3911" s="39"/>
      <c r="EL3911" s="39"/>
      <c r="EM3911" s="39"/>
      <c r="EN3911" s="39"/>
      <c r="EO3911" s="39"/>
      <c r="EP3911" s="39"/>
      <c r="EQ3911" s="39"/>
      <c r="ER3911" s="39"/>
      <c r="ES3911" s="39"/>
      <c r="ET3911" s="39"/>
      <c r="EU3911" s="39"/>
      <c r="EV3911" s="39"/>
      <c r="EW3911" s="39"/>
      <c r="EX3911" s="39"/>
    </row>
    <row r="3912" spans="1:154" x14ac:dyDescent="0.3">
      <c r="A3912" s="29">
        <v>3091</v>
      </c>
      <c r="B3912" s="29" t="s">
        <v>47</v>
      </c>
      <c r="C3912" s="29">
        <v>11683</v>
      </c>
      <c r="D3912" s="29">
        <v>4</v>
      </c>
      <c r="E3912" s="29">
        <v>3</v>
      </c>
      <c r="F3912" s="29">
        <v>0</v>
      </c>
      <c r="G3912" s="29">
        <v>81</v>
      </c>
      <c r="H3912" s="25" t="s">
        <v>476</v>
      </c>
      <c r="I3912" s="36">
        <v>1281</v>
      </c>
      <c r="J3912" s="41">
        <v>150</v>
      </c>
      <c r="K3912" s="74">
        <f t="shared" si="439"/>
        <v>192150</v>
      </c>
      <c r="L3912" s="29"/>
      <c r="M3912" s="29"/>
      <c r="N3912" s="29"/>
      <c r="O3912" s="29"/>
      <c r="P3912" s="29"/>
      <c r="Q3912" s="36"/>
      <c r="R3912" s="36"/>
      <c r="S3912" s="36"/>
      <c r="T3912" s="29"/>
      <c r="U3912" s="185"/>
      <c r="V3912" s="37"/>
      <c r="W3912" s="36"/>
      <c r="X3912" s="75">
        <f>K3912+W3912</f>
        <v>192150</v>
      </c>
      <c r="Y3912" s="36"/>
      <c r="Z3912" s="74">
        <v>50000000</v>
      </c>
      <c r="AA3912" s="29">
        <v>0</v>
      </c>
      <c r="AB3912" s="29">
        <v>0</v>
      </c>
      <c r="AC3912" s="41" t="s">
        <v>1579</v>
      </c>
      <c r="AD3912" s="36"/>
    </row>
    <row r="3913" spans="1:154" s="39" customFormat="1" x14ac:dyDescent="0.3">
      <c r="A3913" s="18"/>
      <c r="B3913" s="18"/>
      <c r="C3913" s="18"/>
      <c r="D3913" s="18"/>
      <c r="E3913" s="18"/>
      <c r="F3913" s="18"/>
      <c r="G3913" s="18"/>
      <c r="H3913" s="19"/>
      <c r="I3913" s="20"/>
      <c r="J3913" s="21"/>
      <c r="K3913" s="20"/>
      <c r="L3913" s="18"/>
      <c r="M3913" s="18"/>
      <c r="N3913" s="18"/>
      <c r="O3913" s="18"/>
      <c r="P3913" s="18"/>
      <c r="Q3913" s="20"/>
      <c r="R3913" s="20"/>
      <c r="S3913" s="20"/>
      <c r="T3913" s="18"/>
      <c r="U3913" s="94"/>
      <c r="V3913" s="23"/>
      <c r="W3913" s="20"/>
      <c r="X3913" s="20"/>
      <c r="Y3913" s="20"/>
      <c r="Z3913" s="20"/>
      <c r="AA3913" s="18"/>
      <c r="AB3913" s="18"/>
      <c r="AC3913" s="58"/>
      <c r="AD3913" s="64"/>
    </row>
    <row r="3914" spans="1:154" x14ac:dyDescent="0.3">
      <c r="A3914" s="29">
        <v>3092</v>
      </c>
      <c r="B3914" s="29" t="s">
        <v>47</v>
      </c>
      <c r="C3914" s="29">
        <v>3418</v>
      </c>
      <c r="D3914" s="29">
        <v>5</v>
      </c>
      <c r="E3914" s="29">
        <v>3</v>
      </c>
      <c r="F3914" s="29">
        <v>0</v>
      </c>
      <c r="G3914" s="29">
        <v>95</v>
      </c>
      <c r="H3914" s="25" t="s">
        <v>493</v>
      </c>
      <c r="I3914" s="36">
        <v>9</v>
      </c>
      <c r="J3914" s="41">
        <v>220</v>
      </c>
      <c r="K3914" s="74">
        <f>I3914*J3914</f>
        <v>1980</v>
      </c>
      <c r="L3914" s="29">
        <v>1</v>
      </c>
      <c r="M3914" s="29" t="s">
        <v>53</v>
      </c>
      <c r="N3914" s="29" t="s">
        <v>48</v>
      </c>
      <c r="O3914" s="25" t="s">
        <v>493</v>
      </c>
      <c r="P3914" s="29">
        <v>33</v>
      </c>
      <c r="Q3914" s="36">
        <v>100</v>
      </c>
      <c r="R3914" s="36">
        <v>6750</v>
      </c>
      <c r="S3914" s="74">
        <f>P3914*R3914</f>
        <v>222750</v>
      </c>
      <c r="T3914" s="29">
        <v>3</v>
      </c>
      <c r="U3914" s="185">
        <v>3</v>
      </c>
      <c r="V3914" s="74">
        <f>S3914*U3914/100</f>
        <v>6682.5</v>
      </c>
      <c r="W3914" s="74">
        <f>S3914-V3914</f>
        <v>216067.5</v>
      </c>
      <c r="X3914" s="75">
        <f>K3914+W3914</f>
        <v>218047.5</v>
      </c>
      <c r="Y3914" s="74">
        <f>X3914*Q3914/100</f>
        <v>218047.5</v>
      </c>
      <c r="Z3914" s="36"/>
      <c r="AA3914" s="74">
        <f>X3914-Z3914</f>
        <v>218047.5</v>
      </c>
      <c r="AB3914" s="29">
        <v>0.3</v>
      </c>
      <c r="AC3914" s="55" t="s">
        <v>1580</v>
      </c>
      <c r="AD3914" s="36"/>
    </row>
    <row r="3915" spans="1:154" x14ac:dyDescent="0.3">
      <c r="A3915" s="9"/>
      <c r="B3915" s="9"/>
      <c r="C3915" s="9"/>
      <c r="D3915" s="9"/>
      <c r="E3915" s="9"/>
      <c r="F3915" s="9"/>
      <c r="G3915" s="9"/>
      <c r="H3915" s="30" t="s">
        <v>476</v>
      </c>
      <c r="I3915" s="10">
        <v>1054</v>
      </c>
      <c r="J3915" s="33">
        <v>220</v>
      </c>
      <c r="K3915" s="34">
        <f>I3915*J3915</f>
        <v>231880</v>
      </c>
      <c r="L3915" s="9"/>
      <c r="M3915" s="9"/>
      <c r="N3915" s="9"/>
      <c r="O3915" s="30"/>
      <c r="P3915" s="9"/>
      <c r="Q3915" s="10"/>
      <c r="R3915" s="10"/>
      <c r="S3915" s="34"/>
      <c r="T3915" s="9"/>
      <c r="U3915" s="2"/>
      <c r="V3915" s="34"/>
      <c r="W3915" s="34"/>
      <c r="X3915" s="31">
        <f>K3915+W3915</f>
        <v>231880</v>
      </c>
      <c r="Y3915" s="34"/>
      <c r="Z3915" s="34">
        <v>50000000</v>
      </c>
      <c r="AA3915" s="9">
        <v>0</v>
      </c>
      <c r="AB3915" s="9">
        <v>0</v>
      </c>
      <c r="AC3915" s="172"/>
      <c r="AD3915" s="36"/>
    </row>
    <row r="3916" spans="1:154" s="39" customFormat="1" x14ac:dyDescent="0.3">
      <c r="A3916" s="9"/>
      <c r="B3916" s="9"/>
      <c r="C3916" s="9"/>
      <c r="D3916" s="9"/>
      <c r="E3916" s="9"/>
      <c r="F3916" s="9"/>
      <c r="G3916" s="9"/>
      <c r="H3916" s="30" t="s">
        <v>476</v>
      </c>
      <c r="I3916" s="10">
        <v>232</v>
      </c>
      <c r="J3916" s="33">
        <v>220</v>
      </c>
      <c r="K3916" s="34">
        <f>I3916*J3916</f>
        <v>51040</v>
      </c>
      <c r="L3916" s="9">
        <v>3</v>
      </c>
      <c r="M3916" s="9" t="s">
        <v>52</v>
      </c>
      <c r="N3916" s="9" t="s">
        <v>48</v>
      </c>
      <c r="O3916" s="30" t="s">
        <v>476</v>
      </c>
      <c r="P3916" s="9">
        <v>928</v>
      </c>
      <c r="Q3916" s="10">
        <v>100</v>
      </c>
      <c r="R3916" s="10">
        <v>2000</v>
      </c>
      <c r="S3916" s="159">
        <f>P3916*R3916</f>
        <v>1856000</v>
      </c>
      <c r="T3916" s="9">
        <v>22</v>
      </c>
      <c r="U3916" s="2">
        <v>34</v>
      </c>
      <c r="V3916" s="34">
        <f>S3916*U3916/100</f>
        <v>631040</v>
      </c>
      <c r="W3916" s="34">
        <f>S3916-V3916</f>
        <v>1224960</v>
      </c>
      <c r="X3916" s="31">
        <f>K3916+W3916</f>
        <v>1276000</v>
      </c>
      <c r="Y3916" s="34">
        <f>X3916*Q3916/100</f>
        <v>1276000</v>
      </c>
      <c r="Z3916" s="34">
        <v>50000000</v>
      </c>
      <c r="AA3916" s="9">
        <v>0</v>
      </c>
      <c r="AB3916" s="9">
        <v>0</v>
      </c>
      <c r="AC3916" s="33"/>
      <c r="AD3916" s="10"/>
      <c r="AE3916" s="16"/>
      <c r="AF3916" s="16"/>
      <c r="AG3916" s="16"/>
      <c r="AH3916" s="16"/>
      <c r="AI3916" s="16"/>
      <c r="AJ3916" s="16"/>
      <c r="AK3916" s="16"/>
      <c r="AL3916" s="16"/>
      <c r="AM3916" s="16"/>
      <c r="AN3916" s="16"/>
      <c r="AO3916" s="16"/>
      <c r="AP3916" s="16"/>
      <c r="AQ3916" s="16"/>
      <c r="AR3916" s="16"/>
      <c r="AS3916" s="16"/>
      <c r="AT3916" s="16"/>
      <c r="AU3916" s="16"/>
      <c r="AV3916" s="16"/>
      <c r="AW3916" s="16"/>
      <c r="AX3916" s="16"/>
      <c r="AY3916" s="16"/>
      <c r="AZ3916" s="16"/>
      <c r="BA3916" s="16"/>
      <c r="BB3916" s="16"/>
      <c r="BC3916" s="16"/>
      <c r="BD3916" s="16"/>
      <c r="BE3916" s="16"/>
      <c r="BF3916" s="16"/>
      <c r="BG3916" s="16"/>
      <c r="BH3916" s="16"/>
      <c r="BI3916" s="16"/>
      <c r="BJ3916" s="16"/>
      <c r="BK3916" s="16"/>
      <c r="BL3916" s="16"/>
      <c r="BM3916" s="16"/>
      <c r="BN3916" s="16"/>
      <c r="BO3916" s="16"/>
      <c r="BP3916" s="16"/>
      <c r="BQ3916" s="16"/>
      <c r="BR3916" s="16"/>
      <c r="BS3916" s="16"/>
      <c r="BT3916" s="16"/>
      <c r="BU3916" s="16"/>
      <c r="BV3916" s="16"/>
      <c r="BW3916" s="16"/>
      <c r="BX3916" s="16"/>
      <c r="BY3916" s="16"/>
      <c r="BZ3916" s="16"/>
      <c r="CA3916" s="16"/>
      <c r="CB3916" s="16"/>
      <c r="CC3916" s="16"/>
      <c r="CD3916" s="16"/>
      <c r="CE3916" s="16"/>
      <c r="CF3916" s="16"/>
      <c r="CG3916" s="16"/>
      <c r="CH3916" s="16"/>
      <c r="CI3916" s="16"/>
      <c r="CJ3916" s="16"/>
      <c r="CK3916" s="16"/>
      <c r="CL3916" s="16"/>
      <c r="CM3916" s="16"/>
      <c r="CN3916" s="16"/>
      <c r="CO3916" s="16"/>
      <c r="CP3916" s="16"/>
      <c r="CQ3916" s="16"/>
      <c r="CR3916" s="16"/>
      <c r="CS3916" s="16"/>
      <c r="CT3916" s="16"/>
      <c r="CU3916" s="16"/>
      <c r="CV3916" s="16"/>
      <c r="CW3916" s="16"/>
      <c r="CX3916" s="16"/>
      <c r="CY3916" s="16"/>
      <c r="CZ3916" s="16"/>
      <c r="DA3916" s="16"/>
      <c r="DB3916" s="16"/>
      <c r="DC3916" s="16"/>
      <c r="DD3916" s="16"/>
      <c r="DE3916" s="16"/>
      <c r="DF3916" s="16"/>
      <c r="DG3916" s="16"/>
      <c r="DH3916" s="16"/>
      <c r="DI3916" s="16"/>
      <c r="DJ3916" s="16"/>
      <c r="DK3916" s="16"/>
      <c r="DL3916" s="16"/>
      <c r="DM3916" s="16"/>
      <c r="DN3916" s="16"/>
      <c r="DO3916" s="16"/>
      <c r="DP3916" s="16"/>
      <c r="DQ3916" s="16"/>
      <c r="DR3916" s="16"/>
      <c r="DS3916" s="16"/>
      <c r="DT3916" s="16"/>
      <c r="DU3916" s="16"/>
      <c r="DV3916" s="16"/>
      <c r="DW3916" s="16"/>
      <c r="DX3916" s="16"/>
      <c r="DY3916" s="16"/>
      <c r="DZ3916" s="16"/>
      <c r="EA3916" s="16"/>
      <c r="EB3916" s="16"/>
      <c r="EC3916" s="16"/>
      <c r="ED3916" s="16"/>
      <c r="EE3916" s="16"/>
      <c r="EF3916" s="16"/>
      <c r="EG3916" s="16"/>
      <c r="EH3916" s="16"/>
      <c r="EI3916" s="16"/>
      <c r="EJ3916" s="16"/>
      <c r="EK3916" s="16"/>
      <c r="EL3916" s="16"/>
      <c r="EM3916" s="16"/>
      <c r="EN3916" s="16"/>
      <c r="EO3916" s="16"/>
      <c r="EP3916" s="16"/>
      <c r="EQ3916" s="16"/>
      <c r="ER3916" s="16"/>
      <c r="ES3916" s="16"/>
      <c r="ET3916" s="16"/>
      <c r="EU3916" s="16"/>
      <c r="EV3916" s="16"/>
      <c r="EW3916" s="16"/>
      <c r="EX3916" s="16"/>
    </row>
    <row r="3917" spans="1:154" x14ac:dyDescent="0.3">
      <c r="A3917" s="18"/>
      <c r="B3917" s="18"/>
      <c r="C3917" s="18"/>
      <c r="D3917" s="18"/>
      <c r="E3917" s="18"/>
      <c r="F3917" s="18"/>
      <c r="G3917" s="18"/>
      <c r="H3917" s="19"/>
      <c r="I3917" s="20"/>
      <c r="J3917" s="21"/>
      <c r="K3917" s="20"/>
      <c r="L3917" s="18"/>
      <c r="M3917" s="18"/>
      <c r="N3917" s="18"/>
      <c r="O3917" s="19"/>
      <c r="P3917" s="18"/>
      <c r="Q3917" s="20"/>
      <c r="R3917" s="20"/>
      <c r="S3917" s="20"/>
      <c r="T3917" s="18"/>
      <c r="U3917" s="94"/>
      <c r="V3917" s="23"/>
      <c r="W3917" s="20"/>
      <c r="X3917" s="20"/>
      <c r="Y3917" s="20"/>
      <c r="Z3917" s="20"/>
      <c r="AA3917" s="18"/>
      <c r="AB3917" s="18"/>
      <c r="AC3917" s="21"/>
      <c r="AD3917" s="20"/>
      <c r="AE3917" s="39"/>
      <c r="AF3917" s="39"/>
      <c r="AG3917" s="39"/>
      <c r="AH3917" s="39"/>
      <c r="AI3917" s="39"/>
      <c r="AJ3917" s="39"/>
      <c r="AK3917" s="39"/>
      <c r="AL3917" s="39"/>
      <c r="AM3917" s="39"/>
      <c r="AN3917" s="39"/>
      <c r="AO3917" s="39"/>
      <c r="AP3917" s="39"/>
      <c r="AQ3917" s="39"/>
      <c r="AR3917" s="39"/>
      <c r="AS3917" s="39"/>
      <c r="AT3917" s="39"/>
      <c r="AU3917" s="39"/>
      <c r="AV3917" s="39"/>
      <c r="AW3917" s="39"/>
      <c r="AX3917" s="39"/>
      <c r="AY3917" s="39"/>
      <c r="AZ3917" s="39"/>
      <c r="BA3917" s="39"/>
      <c r="BB3917" s="39"/>
      <c r="BC3917" s="39"/>
      <c r="BD3917" s="39"/>
      <c r="BE3917" s="39"/>
      <c r="BF3917" s="39"/>
      <c r="BG3917" s="39"/>
      <c r="BH3917" s="39"/>
      <c r="BI3917" s="39"/>
      <c r="BJ3917" s="39"/>
      <c r="BK3917" s="39"/>
      <c r="BL3917" s="39"/>
      <c r="BM3917" s="39"/>
      <c r="BN3917" s="39"/>
      <c r="BO3917" s="39"/>
      <c r="BP3917" s="39"/>
      <c r="BQ3917" s="39"/>
      <c r="BR3917" s="39"/>
      <c r="BS3917" s="39"/>
      <c r="BT3917" s="39"/>
      <c r="BU3917" s="39"/>
      <c r="BV3917" s="39"/>
      <c r="BW3917" s="39"/>
      <c r="BX3917" s="39"/>
      <c r="BY3917" s="39"/>
      <c r="BZ3917" s="39"/>
      <c r="CA3917" s="39"/>
      <c r="CB3917" s="39"/>
      <c r="CC3917" s="39"/>
      <c r="CD3917" s="39"/>
      <c r="CE3917" s="39"/>
      <c r="CF3917" s="39"/>
      <c r="CG3917" s="39"/>
      <c r="CH3917" s="39"/>
      <c r="CI3917" s="39"/>
      <c r="CJ3917" s="39"/>
      <c r="CK3917" s="39"/>
      <c r="CL3917" s="39"/>
      <c r="CM3917" s="39"/>
      <c r="CN3917" s="39"/>
      <c r="CO3917" s="39"/>
      <c r="CP3917" s="39"/>
      <c r="CQ3917" s="39"/>
      <c r="CR3917" s="39"/>
      <c r="CS3917" s="39"/>
      <c r="CT3917" s="39"/>
      <c r="CU3917" s="39"/>
      <c r="CV3917" s="39"/>
      <c r="CW3917" s="39"/>
      <c r="CX3917" s="39"/>
      <c r="CY3917" s="39"/>
      <c r="CZ3917" s="39"/>
      <c r="DA3917" s="39"/>
      <c r="DB3917" s="39"/>
      <c r="DC3917" s="39"/>
      <c r="DD3917" s="39"/>
      <c r="DE3917" s="39"/>
      <c r="DF3917" s="39"/>
      <c r="DG3917" s="39"/>
      <c r="DH3917" s="39"/>
      <c r="DI3917" s="39"/>
      <c r="DJ3917" s="39"/>
      <c r="DK3917" s="39"/>
      <c r="DL3917" s="39"/>
      <c r="DM3917" s="39"/>
      <c r="DN3917" s="39"/>
      <c r="DO3917" s="39"/>
      <c r="DP3917" s="39"/>
      <c r="DQ3917" s="39"/>
      <c r="DR3917" s="39"/>
      <c r="DS3917" s="39"/>
      <c r="DT3917" s="39"/>
      <c r="DU3917" s="39"/>
      <c r="DV3917" s="39"/>
      <c r="DW3917" s="39"/>
      <c r="DX3917" s="39"/>
      <c r="DY3917" s="39"/>
      <c r="DZ3917" s="39"/>
      <c r="EA3917" s="39"/>
      <c r="EB3917" s="39"/>
      <c r="EC3917" s="39"/>
      <c r="ED3917" s="39"/>
      <c r="EE3917" s="39"/>
      <c r="EF3917" s="39"/>
      <c r="EG3917" s="39"/>
      <c r="EH3917" s="39"/>
      <c r="EI3917" s="39"/>
      <c r="EJ3917" s="39"/>
      <c r="EK3917" s="39"/>
      <c r="EL3917" s="39"/>
      <c r="EM3917" s="39"/>
      <c r="EN3917" s="39"/>
      <c r="EO3917" s="39"/>
      <c r="EP3917" s="39"/>
      <c r="EQ3917" s="39"/>
      <c r="ER3917" s="39"/>
      <c r="ES3917" s="39"/>
      <c r="ET3917" s="39"/>
      <c r="EU3917" s="39"/>
      <c r="EV3917" s="39"/>
      <c r="EW3917" s="39"/>
      <c r="EX3917" s="39"/>
    </row>
    <row r="3918" spans="1:154" s="39" customFormat="1" x14ac:dyDescent="0.3">
      <c r="A3918" s="29">
        <v>3093</v>
      </c>
      <c r="B3918" s="29" t="s">
        <v>47</v>
      </c>
      <c r="C3918" s="29">
        <v>12494</v>
      </c>
      <c r="D3918" s="29">
        <v>1</v>
      </c>
      <c r="E3918" s="29">
        <v>1</v>
      </c>
      <c r="F3918" s="29">
        <v>1</v>
      </c>
      <c r="G3918" s="29">
        <v>44</v>
      </c>
      <c r="H3918" s="25" t="s">
        <v>476</v>
      </c>
      <c r="I3918" s="36">
        <v>544</v>
      </c>
      <c r="J3918" s="41">
        <v>150</v>
      </c>
      <c r="K3918" s="74">
        <f>I3918*J3918</f>
        <v>81600</v>
      </c>
      <c r="L3918" s="29"/>
      <c r="M3918" s="29"/>
      <c r="N3918" s="29"/>
      <c r="O3918" s="29"/>
      <c r="P3918" s="29"/>
      <c r="Q3918" s="36"/>
      <c r="R3918" s="36"/>
      <c r="S3918" s="36"/>
      <c r="T3918" s="29"/>
      <c r="U3918" s="185"/>
      <c r="V3918" s="37"/>
      <c r="W3918" s="36"/>
      <c r="X3918" s="75">
        <f>K3918+W3918</f>
        <v>81600</v>
      </c>
      <c r="Y3918" s="36"/>
      <c r="Z3918" s="74">
        <v>50000000</v>
      </c>
      <c r="AA3918" s="29">
        <v>0</v>
      </c>
      <c r="AB3918" s="29">
        <v>0</v>
      </c>
      <c r="AC3918" s="41" t="s">
        <v>1581</v>
      </c>
      <c r="AD3918" s="36"/>
      <c r="AE3918" s="16"/>
      <c r="AF3918" s="16"/>
      <c r="AG3918" s="16"/>
      <c r="AH3918" s="16"/>
      <c r="AI3918" s="16"/>
      <c r="AJ3918" s="16"/>
      <c r="AK3918" s="16"/>
      <c r="AL3918" s="16"/>
      <c r="AM3918" s="16"/>
      <c r="AN3918" s="16"/>
      <c r="AO3918" s="16"/>
      <c r="AP3918" s="16"/>
      <c r="AQ3918" s="16"/>
      <c r="AR3918" s="16"/>
      <c r="AS3918" s="16"/>
      <c r="AT3918" s="16"/>
      <c r="AU3918" s="16"/>
      <c r="AV3918" s="16"/>
      <c r="AW3918" s="16"/>
      <c r="AX3918" s="16"/>
      <c r="AY3918" s="16"/>
      <c r="AZ3918" s="16"/>
      <c r="BA3918" s="16"/>
      <c r="BB3918" s="16"/>
      <c r="BC3918" s="16"/>
      <c r="BD3918" s="16"/>
      <c r="BE3918" s="16"/>
      <c r="BF3918" s="16"/>
      <c r="BG3918" s="16"/>
      <c r="BH3918" s="16"/>
      <c r="BI3918" s="16"/>
      <c r="BJ3918" s="16"/>
      <c r="BK3918" s="16"/>
      <c r="BL3918" s="16"/>
      <c r="BM3918" s="16"/>
      <c r="BN3918" s="16"/>
      <c r="BO3918" s="16"/>
      <c r="BP3918" s="16"/>
      <c r="BQ3918" s="16"/>
      <c r="BR3918" s="16"/>
      <c r="BS3918" s="16"/>
      <c r="BT3918" s="16"/>
      <c r="BU3918" s="16"/>
      <c r="BV3918" s="16"/>
      <c r="BW3918" s="16"/>
      <c r="BX3918" s="16"/>
      <c r="BY3918" s="16"/>
      <c r="BZ3918" s="16"/>
      <c r="CA3918" s="16"/>
      <c r="CB3918" s="16"/>
      <c r="CC3918" s="16"/>
      <c r="CD3918" s="16"/>
      <c r="CE3918" s="16"/>
      <c r="CF3918" s="16"/>
      <c r="CG3918" s="16"/>
      <c r="CH3918" s="16"/>
      <c r="CI3918" s="16"/>
      <c r="CJ3918" s="16"/>
      <c r="CK3918" s="16"/>
      <c r="CL3918" s="16"/>
      <c r="CM3918" s="16"/>
      <c r="CN3918" s="16"/>
      <c r="CO3918" s="16"/>
      <c r="CP3918" s="16"/>
      <c r="CQ3918" s="16"/>
      <c r="CR3918" s="16"/>
      <c r="CS3918" s="16"/>
      <c r="CT3918" s="16"/>
      <c r="CU3918" s="16"/>
      <c r="CV3918" s="16"/>
      <c r="CW3918" s="16"/>
      <c r="CX3918" s="16"/>
      <c r="CY3918" s="16"/>
      <c r="CZ3918" s="16"/>
      <c r="DA3918" s="16"/>
      <c r="DB3918" s="16"/>
      <c r="DC3918" s="16"/>
      <c r="DD3918" s="16"/>
      <c r="DE3918" s="16"/>
      <c r="DF3918" s="16"/>
      <c r="DG3918" s="16"/>
      <c r="DH3918" s="16"/>
      <c r="DI3918" s="16"/>
      <c r="DJ3918" s="16"/>
      <c r="DK3918" s="16"/>
      <c r="DL3918" s="16"/>
      <c r="DM3918" s="16"/>
      <c r="DN3918" s="16"/>
      <c r="DO3918" s="16"/>
      <c r="DP3918" s="16"/>
      <c r="DQ3918" s="16"/>
      <c r="DR3918" s="16"/>
      <c r="DS3918" s="16"/>
      <c r="DT3918" s="16"/>
      <c r="DU3918" s="16"/>
      <c r="DV3918" s="16"/>
      <c r="DW3918" s="16"/>
      <c r="DX3918" s="16"/>
      <c r="DY3918" s="16"/>
      <c r="DZ3918" s="16"/>
      <c r="EA3918" s="16"/>
      <c r="EB3918" s="16"/>
      <c r="EC3918" s="16"/>
      <c r="ED3918" s="16"/>
      <c r="EE3918" s="16"/>
      <c r="EF3918" s="16"/>
      <c r="EG3918" s="16"/>
      <c r="EH3918" s="16"/>
      <c r="EI3918" s="16"/>
      <c r="EJ3918" s="16"/>
      <c r="EK3918" s="16"/>
      <c r="EL3918" s="16"/>
      <c r="EM3918" s="16"/>
      <c r="EN3918" s="16"/>
      <c r="EO3918" s="16"/>
      <c r="EP3918" s="16"/>
      <c r="EQ3918" s="16"/>
      <c r="ER3918" s="16"/>
      <c r="ES3918" s="16"/>
      <c r="ET3918" s="16"/>
      <c r="EU3918" s="16"/>
      <c r="EV3918" s="16"/>
      <c r="EW3918" s="16"/>
      <c r="EX3918" s="16"/>
    </row>
    <row r="3919" spans="1:154" x14ac:dyDescent="0.3">
      <c r="A3919" s="9"/>
      <c r="B3919" s="9" t="s">
        <v>47</v>
      </c>
      <c r="C3919" s="9">
        <v>12497</v>
      </c>
      <c r="D3919" s="9">
        <v>1</v>
      </c>
      <c r="E3919" s="9">
        <v>1</v>
      </c>
      <c r="F3919" s="9">
        <v>0</v>
      </c>
      <c r="G3919" s="9">
        <v>18</v>
      </c>
      <c r="H3919" s="30" t="s">
        <v>476</v>
      </c>
      <c r="I3919" s="10">
        <v>418</v>
      </c>
      <c r="J3919" s="33">
        <v>350</v>
      </c>
      <c r="K3919" s="34">
        <f>I3919*J3919</f>
        <v>146300</v>
      </c>
      <c r="L3919" s="9"/>
      <c r="M3919" s="9"/>
      <c r="N3919" s="9"/>
      <c r="O3919" s="9"/>
      <c r="P3919" s="9"/>
      <c r="Q3919" s="10"/>
      <c r="R3919" s="10"/>
      <c r="S3919" s="10"/>
      <c r="T3919" s="9"/>
      <c r="U3919" s="2"/>
      <c r="V3919" s="35"/>
      <c r="W3919" s="10"/>
      <c r="X3919" s="31">
        <f>K3919+W3919</f>
        <v>146300</v>
      </c>
      <c r="Y3919" s="10"/>
      <c r="Z3919" s="34">
        <v>50000000</v>
      </c>
      <c r="AA3919" s="9">
        <v>0</v>
      </c>
      <c r="AB3919" s="9">
        <v>0</v>
      </c>
      <c r="AC3919" s="33">
        <v>0</v>
      </c>
      <c r="AD3919" s="10"/>
    </row>
    <row r="3920" spans="1:154" x14ac:dyDescent="0.3">
      <c r="A3920" s="18"/>
      <c r="B3920" s="18"/>
      <c r="C3920" s="18"/>
      <c r="D3920" s="18"/>
      <c r="E3920" s="18"/>
      <c r="F3920" s="18"/>
      <c r="G3920" s="18"/>
      <c r="H3920" s="19"/>
      <c r="I3920" s="20"/>
      <c r="J3920" s="21"/>
      <c r="K3920" s="20"/>
      <c r="L3920" s="18"/>
      <c r="M3920" s="18"/>
      <c r="N3920" s="18"/>
      <c r="O3920" s="18"/>
      <c r="P3920" s="18"/>
      <c r="Q3920" s="20"/>
      <c r="R3920" s="20"/>
      <c r="S3920" s="20"/>
      <c r="T3920" s="18"/>
      <c r="U3920" s="94"/>
      <c r="V3920" s="23"/>
      <c r="W3920" s="20"/>
      <c r="X3920" s="20"/>
      <c r="Y3920" s="20"/>
      <c r="Z3920" s="20"/>
      <c r="AA3920" s="18"/>
      <c r="AB3920" s="18"/>
      <c r="AC3920" s="21"/>
      <c r="AD3920" s="20"/>
      <c r="AE3920" s="39"/>
      <c r="AF3920" s="39"/>
      <c r="AG3920" s="39"/>
      <c r="AH3920" s="39"/>
      <c r="AI3920" s="39"/>
      <c r="AJ3920" s="39"/>
      <c r="AK3920" s="39"/>
      <c r="AL3920" s="39"/>
      <c r="AM3920" s="39"/>
      <c r="AN3920" s="39"/>
      <c r="AO3920" s="39"/>
      <c r="AP3920" s="39"/>
      <c r="AQ3920" s="39"/>
      <c r="AR3920" s="39"/>
      <c r="AS3920" s="39"/>
      <c r="AT3920" s="39"/>
      <c r="AU3920" s="39"/>
      <c r="AV3920" s="39"/>
      <c r="AW3920" s="39"/>
      <c r="AX3920" s="39"/>
      <c r="AY3920" s="39"/>
      <c r="AZ3920" s="39"/>
      <c r="BA3920" s="39"/>
      <c r="BB3920" s="39"/>
      <c r="BC3920" s="39"/>
      <c r="BD3920" s="39"/>
      <c r="BE3920" s="39"/>
      <c r="BF3920" s="39"/>
      <c r="BG3920" s="39"/>
      <c r="BH3920" s="39"/>
      <c r="BI3920" s="39"/>
      <c r="BJ3920" s="39"/>
      <c r="BK3920" s="39"/>
      <c r="BL3920" s="39"/>
      <c r="BM3920" s="39"/>
      <c r="BN3920" s="39"/>
      <c r="BO3920" s="39"/>
      <c r="BP3920" s="39"/>
      <c r="BQ3920" s="39"/>
      <c r="BR3920" s="39"/>
      <c r="BS3920" s="39"/>
      <c r="BT3920" s="39"/>
      <c r="BU3920" s="39"/>
      <c r="BV3920" s="39"/>
      <c r="BW3920" s="39"/>
      <c r="BX3920" s="39"/>
      <c r="BY3920" s="39"/>
      <c r="BZ3920" s="39"/>
      <c r="CA3920" s="39"/>
      <c r="CB3920" s="39"/>
      <c r="CC3920" s="39"/>
      <c r="CD3920" s="39"/>
      <c r="CE3920" s="39"/>
      <c r="CF3920" s="39"/>
      <c r="CG3920" s="39"/>
      <c r="CH3920" s="39"/>
      <c r="CI3920" s="39"/>
      <c r="CJ3920" s="39"/>
      <c r="CK3920" s="39"/>
      <c r="CL3920" s="39"/>
      <c r="CM3920" s="39"/>
      <c r="CN3920" s="39"/>
      <c r="CO3920" s="39"/>
      <c r="CP3920" s="39"/>
      <c r="CQ3920" s="39"/>
      <c r="CR3920" s="39"/>
      <c r="CS3920" s="39"/>
      <c r="CT3920" s="39"/>
      <c r="CU3920" s="39"/>
      <c r="CV3920" s="39"/>
      <c r="CW3920" s="39"/>
      <c r="CX3920" s="39"/>
      <c r="CY3920" s="39"/>
      <c r="CZ3920" s="39"/>
      <c r="DA3920" s="39"/>
      <c r="DB3920" s="39"/>
      <c r="DC3920" s="39"/>
      <c r="DD3920" s="39"/>
      <c r="DE3920" s="39"/>
      <c r="DF3920" s="39"/>
      <c r="DG3920" s="39"/>
      <c r="DH3920" s="39"/>
      <c r="DI3920" s="39"/>
      <c r="DJ3920" s="39"/>
      <c r="DK3920" s="39"/>
      <c r="DL3920" s="39"/>
      <c r="DM3920" s="39"/>
      <c r="DN3920" s="39"/>
      <c r="DO3920" s="39"/>
      <c r="DP3920" s="39"/>
      <c r="DQ3920" s="39"/>
      <c r="DR3920" s="39"/>
      <c r="DS3920" s="39"/>
      <c r="DT3920" s="39"/>
      <c r="DU3920" s="39"/>
      <c r="DV3920" s="39"/>
      <c r="DW3920" s="39"/>
      <c r="DX3920" s="39"/>
      <c r="DY3920" s="39"/>
      <c r="DZ3920" s="39"/>
      <c r="EA3920" s="39"/>
      <c r="EB3920" s="39"/>
      <c r="EC3920" s="39"/>
      <c r="ED3920" s="39"/>
      <c r="EE3920" s="39"/>
      <c r="EF3920" s="39"/>
      <c r="EG3920" s="39"/>
      <c r="EH3920" s="39"/>
      <c r="EI3920" s="39"/>
      <c r="EJ3920" s="39"/>
      <c r="EK3920" s="39"/>
      <c r="EL3920" s="39"/>
      <c r="EM3920" s="39"/>
      <c r="EN3920" s="39"/>
      <c r="EO3920" s="39"/>
      <c r="EP3920" s="39"/>
      <c r="EQ3920" s="39"/>
      <c r="ER3920" s="39"/>
      <c r="ES3920" s="39"/>
      <c r="ET3920" s="39"/>
      <c r="EU3920" s="39"/>
      <c r="EV3920" s="39"/>
      <c r="EW3920" s="39"/>
      <c r="EX3920" s="39"/>
    </row>
    <row r="3921" spans="1:154" x14ac:dyDescent="0.3">
      <c r="A3921" s="29">
        <v>3094</v>
      </c>
      <c r="B3921" s="29" t="s">
        <v>47</v>
      </c>
      <c r="C3921" s="29">
        <v>216</v>
      </c>
      <c r="D3921" s="29">
        <v>1</v>
      </c>
      <c r="E3921" s="29">
        <v>1</v>
      </c>
      <c r="F3921" s="29">
        <v>1</v>
      </c>
      <c r="G3921" s="29">
        <v>62</v>
      </c>
      <c r="H3921" s="25" t="s">
        <v>476</v>
      </c>
      <c r="I3921" s="36">
        <v>562</v>
      </c>
      <c r="J3921" s="41">
        <v>150</v>
      </c>
      <c r="K3921" s="74">
        <f>I3921*J3921</f>
        <v>84300</v>
      </c>
      <c r="L3921" s="29"/>
      <c r="M3921" s="29"/>
      <c r="N3921" s="29"/>
      <c r="O3921" s="29"/>
      <c r="P3921" s="29"/>
      <c r="Q3921" s="36"/>
      <c r="R3921" s="36"/>
      <c r="S3921" s="36"/>
      <c r="T3921" s="29"/>
      <c r="U3921" s="185"/>
      <c r="V3921" s="37"/>
      <c r="W3921" s="36"/>
      <c r="X3921" s="75">
        <f>K3921+W3921</f>
        <v>84300</v>
      </c>
      <c r="Y3921" s="36"/>
      <c r="Z3921" s="74">
        <v>50000000</v>
      </c>
      <c r="AA3921" s="29">
        <v>0</v>
      </c>
      <c r="AB3921" s="29">
        <v>0</v>
      </c>
      <c r="AC3921" s="41" t="s">
        <v>1582</v>
      </c>
      <c r="AD3921" s="36"/>
    </row>
    <row r="3922" spans="1:154" s="39" customFormat="1" x14ac:dyDescent="0.3">
      <c r="A3922" s="9"/>
      <c r="B3922" s="9" t="s">
        <v>47</v>
      </c>
      <c r="C3922" s="9">
        <v>12496</v>
      </c>
      <c r="D3922" s="9">
        <v>1</v>
      </c>
      <c r="E3922" s="9">
        <v>0</v>
      </c>
      <c r="F3922" s="9">
        <v>2</v>
      </c>
      <c r="G3922" s="9">
        <v>96</v>
      </c>
      <c r="H3922" s="30" t="s">
        <v>476</v>
      </c>
      <c r="I3922" s="10">
        <v>296</v>
      </c>
      <c r="J3922" s="33">
        <v>400</v>
      </c>
      <c r="K3922" s="34">
        <f>I3922*J3922</f>
        <v>118400</v>
      </c>
      <c r="L3922" s="9"/>
      <c r="M3922" s="9"/>
      <c r="N3922" s="9"/>
      <c r="O3922" s="9"/>
      <c r="P3922" s="9"/>
      <c r="Q3922" s="10"/>
      <c r="R3922" s="10"/>
      <c r="S3922" s="10"/>
      <c r="T3922" s="9"/>
      <c r="U3922" s="2"/>
      <c r="V3922" s="35"/>
      <c r="W3922" s="10"/>
      <c r="X3922" s="31">
        <f>K3922+W3922</f>
        <v>118400</v>
      </c>
      <c r="Y3922" s="10"/>
      <c r="Z3922" s="34">
        <v>50000000</v>
      </c>
      <c r="AA3922" s="9">
        <v>0</v>
      </c>
      <c r="AB3922" s="9">
        <v>0</v>
      </c>
      <c r="AC3922" s="33">
        <v>0</v>
      </c>
      <c r="AD3922" s="10"/>
      <c r="AE3922" s="16"/>
      <c r="AF3922" s="16"/>
      <c r="AG3922" s="16"/>
      <c r="AH3922" s="16"/>
      <c r="AI3922" s="16"/>
      <c r="AJ3922" s="16"/>
      <c r="AK3922" s="16"/>
      <c r="AL3922" s="16"/>
      <c r="AM3922" s="16"/>
      <c r="AN3922" s="16"/>
      <c r="AO3922" s="16"/>
      <c r="AP3922" s="16"/>
      <c r="AQ3922" s="16"/>
      <c r="AR3922" s="16"/>
      <c r="AS3922" s="16"/>
      <c r="AT3922" s="16"/>
      <c r="AU3922" s="16"/>
      <c r="AV3922" s="16"/>
      <c r="AW3922" s="16"/>
      <c r="AX3922" s="16"/>
      <c r="AY3922" s="16"/>
      <c r="AZ3922" s="16"/>
      <c r="BA3922" s="16"/>
      <c r="BB3922" s="16"/>
      <c r="BC3922" s="16"/>
      <c r="BD3922" s="16"/>
      <c r="BE3922" s="16"/>
      <c r="BF3922" s="16"/>
      <c r="BG3922" s="16"/>
      <c r="BH3922" s="16"/>
      <c r="BI3922" s="16"/>
      <c r="BJ3922" s="16"/>
      <c r="BK3922" s="16"/>
      <c r="BL3922" s="16"/>
      <c r="BM3922" s="16"/>
      <c r="BN3922" s="16"/>
      <c r="BO3922" s="16"/>
      <c r="BP3922" s="16"/>
      <c r="BQ3922" s="16"/>
      <c r="BR3922" s="16"/>
      <c r="BS3922" s="16"/>
      <c r="BT3922" s="16"/>
      <c r="BU3922" s="16"/>
      <c r="BV3922" s="16"/>
      <c r="BW3922" s="16"/>
      <c r="BX3922" s="16"/>
      <c r="BY3922" s="16"/>
      <c r="BZ3922" s="16"/>
      <c r="CA3922" s="16"/>
      <c r="CB3922" s="16"/>
      <c r="CC3922" s="16"/>
      <c r="CD3922" s="16"/>
      <c r="CE3922" s="16"/>
      <c r="CF3922" s="16"/>
      <c r="CG3922" s="16"/>
      <c r="CH3922" s="16"/>
      <c r="CI3922" s="16"/>
      <c r="CJ3922" s="16"/>
      <c r="CK3922" s="16"/>
      <c r="CL3922" s="16"/>
      <c r="CM3922" s="16"/>
      <c r="CN3922" s="16"/>
      <c r="CO3922" s="16"/>
      <c r="CP3922" s="16"/>
      <c r="CQ3922" s="16"/>
      <c r="CR3922" s="16"/>
      <c r="CS3922" s="16"/>
      <c r="CT3922" s="16"/>
      <c r="CU3922" s="16"/>
      <c r="CV3922" s="16"/>
      <c r="CW3922" s="16"/>
      <c r="CX3922" s="16"/>
      <c r="CY3922" s="16"/>
      <c r="CZ3922" s="16"/>
      <c r="DA3922" s="16"/>
      <c r="DB3922" s="16"/>
      <c r="DC3922" s="16"/>
      <c r="DD3922" s="16"/>
      <c r="DE3922" s="16"/>
      <c r="DF3922" s="16"/>
      <c r="DG3922" s="16"/>
      <c r="DH3922" s="16"/>
      <c r="DI3922" s="16"/>
      <c r="DJ3922" s="16"/>
      <c r="DK3922" s="16"/>
      <c r="DL3922" s="16"/>
      <c r="DM3922" s="16"/>
      <c r="DN3922" s="16"/>
      <c r="DO3922" s="16"/>
      <c r="DP3922" s="16"/>
      <c r="DQ3922" s="16"/>
      <c r="DR3922" s="16"/>
      <c r="DS3922" s="16"/>
      <c r="DT3922" s="16"/>
      <c r="DU3922" s="16"/>
      <c r="DV3922" s="16"/>
      <c r="DW3922" s="16"/>
      <c r="DX3922" s="16"/>
      <c r="DY3922" s="16"/>
      <c r="DZ3922" s="16"/>
      <c r="EA3922" s="16"/>
      <c r="EB3922" s="16"/>
      <c r="EC3922" s="16"/>
      <c r="ED3922" s="16"/>
      <c r="EE3922" s="16"/>
      <c r="EF3922" s="16"/>
      <c r="EG3922" s="16"/>
      <c r="EH3922" s="16"/>
      <c r="EI3922" s="16"/>
      <c r="EJ3922" s="16"/>
      <c r="EK3922" s="16"/>
      <c r="EL3922" s="16"/>
      <c r="EM3922" s="16"/>
      <c r="EN3922" s="16"/>
      <c r="EO3922" s="16"/>
      <c r="EP3922" s="16"/>
      <c r="EQ3922" s="16"/>
      <c r="ER3922" s="16"/>
      <c r="ES3922" s="16"/>
      <c r="ET3922" s="16"/>
      <c r="EU3922" s="16"/>
      <c r="EV3922" s="16"/>
      <c r="EW3922" s="16"/>
      <c r="EX3922" s="16"/>
    </row>
    <row r="3923" spans="1:154" x14ac:dyDescent="0.3">
      <c r="A3923" s="18"/>
      <c r="B3923" s="18"/>
      <c r="C3923" s="18"/>
      <c r="D3923" s="18"/>
      <c r="E3923" s="18"/>
      <c r="F3923" s="18"/>
      <c r="G3923" s="18"/>
      <c r="H3923" s="19"/>
      <c r="I3923" s="20"/>
      <c r="J3923" s="21"/>
      <c r="K3923" s="20"/>
      <c r="L3923" s="18"/>
      <c r="M3923" s="18"/>
      <c r="N3923" s="18"/>
      <c r="O3923" s="18"/>
      <c r="P3923" s="18"/>
      <c r="Q3923" s="20"/>
      <c r="R3923" s="20"/>
      <c r="S3923" s="20"/>
      <c r="T3923" s="18"/>
      <c r="U3923" s="94"/>
      <c r="V3923" s="23"/>
      <c r="W3923" s="20"/>
      <c r="X3923" s="20"/>
      <c r="Y3923" s="20"/>
      <c r="Z3923" s="20"/>
      <c r="AA3923" s="18"/>
      <c r="AB3923" s="18"/>
      <c r="AC3923" s="21"/>
      <c r="AD3923" s="20"/>
      <c r="AE3923" s="39"/>
      <c r="AF3923" s="39"/>
      <c r="AG3923" s="39"/>
      <c r="AH3923" s="39"/>
      <c r="AI3923" s="39"/>
      <c r="AJ3923" s="39"/>
      <c r="AK3923" s="39"/>
      <c r="AL3923" s="39"/>
      <c r="AM3923" s="39"/>
      <c r="AN3923" s="39"/>
      <c r="AO3923" s="39"/>
      <c r="AP3923" s="39"/>
      <c r="AQ3923" s="39"/>
      <c r="AR3923" s="39"/>
      <c r="AS3923" s="39"/>
      <c r="AT3923" s="39"/>
      <c r="AU3923" s="39"/>
      <c r="AV3923" s="39"/>
      <c r="AW3923" s="39"/>
      <c r="AX3923" s="39"/>
      <c r="AY3923" s="39"/>
      <c r="AZ3923" s="39"/>
      <c r="BA3923" s="39"/>
      <c r="BB3923" s="39"/>
      <c r="BC3923" s="39"/>
      <c r="BD3923" s="39"/>
      <c r="BE3923" s="39"/>
      <c r="BF3923" s="39"/>
      <c r="BG3923" s="39"/>
      <c r="BH3923" s="39"/>
      <c r="BI3923" s="39"/>
      <c r="BJ3923" s="39"/>
      <c r="BK3923" s="39"/>
      <c r="BL3923" s="39"/>
      <c r="BM3923" s="39"/>
      <c r="BN3923" s="39"/>
      <c r="BO3923" s="39"/>
      <c r="BP3923" s="39"/>
      <c r="BQ3923" s="39"/>
      <c r="BR3923" s="39"/>
      <c r="BS3923" s="39"/>
      <c r="BT3923" s="39"/>
      <c r="BU3923" s="39"/>
      <c r="BV3923" s="39"/>
      <c r="BW3923" s="39"/>
      <c r="BX3923" s="39"/>
      <c r="BY3923" s="39"/>
      <c r="BZ3923" s="39"/>
      <c r="CA3923" s="39"/>
      <c r="CB3923" s="39"/>
      <c r="CC3923" s="39"/>
      <c r="CD3923" s="39"/>
      <c r="CE3923" s="39"/>
      <c r="CF3923" s="39"/>
      <c r="CG3923" s="39"/>
      <c r="CH3923" s="39"/>
      <c r="CI3923" s="39"/>
      <c r="CJ3923" s="39"/>
      <c r="CK3923" s="39"/>
      <c r="CL3923" s="39"/>
      <c r="CM3923" s="39"/>
      <c r="CN3923" s="39"/>
      <c r="CO3923" s="39"/>
      <c r="CP3923" s="39"/>
      <c r="CQ3923" s="39"/>
      <c r="CR3923" s="39"/>
      <c r="CS3923" s="39"/>
      <c r="CT3923" s="39"/>
      <c r="CU3923" s="39"/>
      <c r="CV3923" s="39"/>
      <c r="CW3923" s="39"/>
      <c r="CX3923" s="39"/>
      <c r="CY3923" s="39"/>
      <c r="CZ3923" s="39"/>
      <c r="DA3923" s="39"/>
      <c r="DB3923" s="39"/>
      <c r="DC3923" s="39"/>
      <c r="DD3923" s="39"/>
      <c r="DE3923" s="39"/>
      <c r="DF3923" s="39"/>
      <c r="DG3923" s="39"/>
      <c r="DH3923" s="39"/>
      <c r="DI3923" s="39"/>
      <c r="DJ3923" s="39"/>
      <c r="DK3923" s="39"/>
      <c r="DL3923" s="39"/>
      <c r="DM3923" s="39"/>
      <c r="DN3923" s="39"/>
      <c r="DO3923" s="39"/>
      <c r="DP3923" s="39"/>
      <c r="DQ3923" s="39"/>
      <c r="DR3923" s="39"/>
      <c r="DS3923" s="39"/>
      <c r="DT3923" s="39"/>
      <c r="DU3923" s="39"/>
      <c r="DV3923" s="39"/>
      <c r="DW3923" s="39"/>
      <c r="DX3923" s="39"/>
      <c r="DY3923" s="39"/>
      <c r="DZ3923" s="39"/>
      <c r="EA3923" s="39"/>
      <c r="EB3923" s="39"/>
      <c r="EC3923" s="39"/>
      <c r="ED3923" s="39"/>
      <c r="EE3923" s="39"/>
      <c r="EF3923" s="39"/>
      <c r="EG3923" s="39"/>
      <c r="EH3923" s="39"/>
      <c r="EI3923" s="39"/>
      <c r="EJ3923" s="39"/>
      <c r="EK3923" s="39"/>
      <c r="EL3923" s="39"/>
      <c r="EM3923" s="39"/>
      <c r="EN3923" s="39"/>
      <c r="EO3923" s="39"/>
      <c r="EP3923" s="39"/>
      <c r="EQ3923" s="39"/>
      <c r="ER3923" s="39"/>
      <c r="ES3923" s="39"/>
      <c r="ET3923" s="39"/>
      <c r="EU3923" s="39"/>
      <c r="EV3923" s="39"/>
      <c r="EW3923" s="39"/>
      <c r="EX3923" s="39"/>
    </row>
    <row r="3924" spans="1:154" x14ac:dyDescent="0.3">
      <c r="A3924" s="29">
        <v>3095</v>
      </c>
      <c r="B3924" s="29" t="s">
        <v>47</v>
      </c>
      <c r="C3924" s="29">
        <v>12687</v>
      </c>
      <c r="D3924" s="29">
        <v>8</v>
      </c>
      <c r="E3924" s="29">
        <v>4</v>
      </c>
      <c r="F3924" s="29">
        <v>3</v>
      </c>
      <c r="G3924" s="29">
        <v>4</v>
      </c>
      <c r="H3924" s="25" t="s">
        <v>476</v>
      </c>
      <c r="I3924" s="36">
        <v>1904</v>
      </c>
      <c r="J3924" s="41">
        <v>150</v>
      </c>
      <c r="K3924" s="74">
        <f t="shared" ref="K3924:K3931" si="440">I3924*J3924</f>
        <v>285600</v>
      </c>
      <c r="L3924" s="29"/>
      <c r="M3924" s="29"/>
      <c r="N3924" s="29"/>
      <c r="O3924" s="29"/>
      <c r="P3924" s="29"/>
      <c r="Q3924" s="36"/>
      <c r="R3924" s="36"/>
      <c r="S3924" s="36"/>
      <c r="T3924" s="29"/>
      <c r="U3924" s="185"/>
      <c r="V3924" s="37"/>
      <c r="W3924" s="36"/>
      <c r="X3924" s="75">
        <f>K3924+W3924</f>
        <v>285600</v>
      </c>
      <c r="Y3924" s="36"/>
      <c r="Z3924" s="74">
        <v>50000000</v>
      </c>
      <c r="AA3924" s="29">
        <v>0</v>
      </c>
      <c r="AB3924" s="29">
        <v>0</v>
      </c>
      <c r="AC3924" s="41" t="s">
        <v>1583</v>
      </c>
      <c r="AD3924" s="36"/>
    </row>
    <row r="3925" spans="1:154" s="39" customFormat="1" x14ac:dyDescent="0.3">
      <c r="A3925" s="9"/>
      <c r="B3925" s="9" t="s">
        <v>47</v>
      </c>
      <c r="C3925" s="9">
        <v>12650</v>
      </c>
      <c r="D3925" s="9">
        <v>8</v>
      </c>
      <c r="E3925" s="9">
        <v>2</v>
      </c>
      <c r="F3925" s="9">
        <v>0</v>
      </c>
      <c r="G3925" s="9">
        <v>94</v>
      </c>
      <c r="H3925" s="30" t="s">
        <v>476</v>
      </c>
      <c r="I3925" s="10">
        <v>894</v>
      </c>
      <c r="J3925" s="33">
        <v>150</v>
      </c>
      <c r="K3925" s="34">
        <f t="shared" si="440"/>
        <v>134100</v>
      </c>
      <c r="L3925" s="9"/>
      <c r="M3925" s="9"/>
      <c r="N3925" s="9"/>
      <c r="O3925" s="9"/>
      <c r="P3925" s="9"/>
      <c r="Q3925" s="10"/>
      <c r="R3925" s="10"/>
      <c r="S3925" s="10"/>
      <c r="T3925" s="9"/>
      <c r="U3925" s="2"/>
      <c r="V3925" s="35"/>
      <c r="W3925" s="10"/>
      <c r="X3925" s="31">
        <f>K3925+W3925</f>
        <v>134100</v>
      </c>
      <c r="Y3925" s="10"/>
      <c r="Z3925" s="34">
        <v>50000000</v>
      </c>
      <c r="AA3925" s="9">
        <v>0</v>
      </c>
      <c r="AB3925" s="9">
        <v>0</v>
      </c>
      <c r="AC3925" s="33">
        <v>0</v>
      </c>
      <c r="AD3925" s="10"/>
      <c r="AE3925" s="16"/>
      <c r="AF3925" s="16"/>
      <c r="AG3925" s="16"/>
      <c r="AH3925" s="16"/>
      <c r="AI3925" s="16"/>
      <c r="AJ3925" s="16"/>
      <c r="AK3925" s="16"/>
      <c r="AL3925" s="16"/>
      <c r="AM3925" s="16"/>
      <c r="AN3925" s="16"/>
      <c r="AO3925" s="16"/>
      <c r="AP3925" s="16"/>
      <c r="AQ3925" s="16"/>
      <c r="AR3925" s="16"/>
      <c r="AS3925" s="16"/>
      <c r="AT3925" s="16"/>
      <c r="AU3925" s="16"/>
      <c r="AV3925" s="16"/>
      <c r="AW3925" s="16"/>
      <c r="AX3925" s="16"/>
      <c r="AY3925" s="16"/>
      <c r="AZ3925" s="16"/>
      <c r="BA3925" s="16"/>
      <c r="BB3925" s="16"/>
      <c r="BC3925" s="16"/>
      <c r="BD3925" s="16"/>
      <c r="BE3925" s="16"/>
      <c r="BF3925" s="16"/>
      <c r="BG3925" s="16"/>
      <c r="BH3925" s="16"/>
      <c r="BI3925" s="16"/>
      <c r="BJ3925" s="16"/>
      <c r="BK3925" s="16"/>
      <c r="BL3925" s="16"/>
      <c r="BM3925" s="16"/>
      <c r="BN3925" s="16"/>
      <c r="BO3925" s="16"/>
      <c r="BP3925" s="16"/>
      <c r="BQ3925" s="16"/>
      <c r="BR3925" s="16"/>
      <c r="BS3925" s="16"/>
      <c r="BT3925" s="16"/>
      <c r="BU3925" s="16"/>
      <c r="BV3925" s="16"/>
      <c r="BW3925" s="16"/>
      <c r="BX3925" s="16"/>
      <c r="BY3925" s="16"/>
      <c r="BZ3925" s="16"/>
      <c r="CA3925" s="16"/>
      <c r="CB3925" s="16"/>
      <c r="CC3925" s="16"/>
      <c r="CD3925" s="16"/>
      <c r="CE3925" s="16"/>
      <c r="CF3925" s="16"/>
      <c r="CG3925" s="16"/>
      <c r="CH3925" s="16"/>
      <c r="CI3925" s="16"/>
      <c r="CJ3925" s="16"/>
      <c r="CK3925" s="16"/>
      <c r="CL3925" s="16"/>
      <c r="CM3925" s="16"/>
      <c r="CN3925" s="16"/>
      <c r="CO3925" s="16"/>
      <c r="CP3925" s="16"/>
      <c r="CQ3925" s="16"/>
      <c r="CR3925" s="16"/>
      <c r="CS3925" s="16"/>
      <c r="CT3925" s="16"/>
      <c r="CU3925" s="16"/>
      <c r="CV3925" s="16"/>
      <c r="CW3925" s="16"/>
      <c r="CX3925" s="16"/>
      <c r="CY3925" s="16"/>
      <c r="CZ3925" s="16"/>
      <c r="DA3925" s="16"/>
      <c r="DB3925" s="16"/>
      <c r="DC3925" s="16"/>
      <c r="DD3925" s="16"/>
      <c r="DE3925" s="16"/>
      <c r="DF3925" s="16"/>
      <c r="DG3925" s="16"/>
      <c r="DH3925" s="16"/>
      <c r="DI3925" s="16"/>
      <c r="DJ3925" s="16"/>
      <c r="DK3925" s="16"/>
      <c r="DL3925" s="16"/>
      <c r="DM3925" s="16"/>
      <c r="DN3925" s="16"/>
      <c r="DO3925" s="16"/>
      <c r="DP3925" s="16"/>
      <c r="DQ3925" s="16"/>
      <c r="DR3925" s="16"/>
      <c r="DS3925" s="16"/>
      <c r="DT3925" s="16"/>
      <c r="DU3925" s="16"/>
      <c r="DV3925" s="16"/>
      <c r="DW3925" s="16"/>
      <c r="DX3925" s="16"/>
      <c r="DY3925" s="16"/>
      <c r="DZ3925" s="16"/>
      <c r="EA3925" s="16"/>
      <c r="EB3925" s="16"/>
      <c r="EC3925" s="16"/>
      <c r="ED3925" s="16"/>
      <c r="EE3925" s="16"/>
      <c r="EF3925" s="16"/>
      <c r="EG3925" s="16"/>
      <c r="EH3925" s="16"/>
      <c r="EI3925" s="16"/>
      <c r="EJ3925" s="16"/>
      <c r="EK3925" s="16"/>
      <c r="EL3925" s="16"/>
      <c r="EM3925" s="16"/>
      <c r="EN3925" s="16"/>
      <c r="EO3925" s="16"/>
      <c r="EP3925" s="16"/>
      <c r="EQ3925" s="16"/>
      <c r="ER3925" s="16"/>
      <c r="ES3925" s="16"/>
      <c r="ET3925" s="16"/>
      <c r="EU3925" s="16"/>
      <c r="EV3925" s="16"/>
      <c r="EW3925" s="16"/>
      <c r="EX3925" s="16"/>
    </row>
    <row r="3926" spans="1:154" x14ac:dyDescent="0.3">
      <c r="A3926" s="18"/>
      <c r="B3926" s="18"/>
      <c r="C3926" s="18"/>
      <c r="D3926" s="18"/>
      <c r="E3926" s="18"/>
      <c r="F3926" s="18"/>
      <c r="G3926" s="18"/>
      <c r="H3926" s="19"/>
      <c r="I3926" s="20"/>
      <c r="J3926" s="21"/>
      <c r="K3926" s="20"/>
      <c r="L3926" s="18"/>
      <c r="M3926" s="18"/>
      <c r="N3926" s="18"/>
      <c r="O3926" s="18"/>
      <c r="P3926" s="18"/>
      <c r="Q3926" s="20"/>
      <c r="R3926" s="20"/>
      <c r="S3926" s="20"/>
      <c r="T3926" s="18"/>
      <c r="U3926" s="94"/>
      <c r="V3926" s="23"/>
      <c r="W3926" s="20"/>
      <c r="X3926" s="20"/>
      <c r="Y3926" s="20"/>
      <c r="Z3926" s="20"/>
      <c r="AA3926" s="18"/>
      <c r="AB3926" s="18"/>
      <c r="AC3926" s="21"/>
      <c r="AD3926" s="20"/>
      <c r="AE3926" s="39"/>
      <c r="AF3926" s="39"/>
      <c r="AG3926" s="39"/>
      <c r="AH3926" s="39"/>
      <c r="AI3926" s="39"/>
      <c r="AJ3926" s="39"/>
      <c r="AK3926" s="39"/>
      <c r="AL3926" s="39"/>
      <c r="AM3926" s="39"/>
      <c r="AN3926" s="39"/>
      <c r="AO3926" s="39"/>
      <c r="AP3926" s="39"/>
      <c r="AQ3926" s="39"/>
      <c r="AR3926" s="39"/>
      <c r="AS3926" s="39"/>
      <c r="AT3926" s="39"/>
      <c r="AU3926" s="39"/>
      <c r="AV3926" s="39"/>
      <c r="AW3926" s="39"/>
      <c r="AX3926" s="39"/>
      <c r="AY3926" s="39"/>
      <c r="AZ3926" s="39"/>
      <c r="BA3926" s="39"/>
      <c r="BB3926" s="39"/>
      <c r="BC3926" s="39"/>
      <c r="BD3926" s="39"/>
      <c r="BE3926" s="39"/>
      <c r="BF3926" s="39"/>
      <c r="BG3926" s="39"/>
      <c r="BH3926" s="39"/>
      <c r="BI3926" s="39"/>
      <c r="BJ3926" s="39"/>
      <c r="BK3926" s="39"/>
      <c r="BL3926" s="39"/>
      <c r="BM3926" s="39"/>
      <c r="BN3926" s="39"/>
      <c r="BO3926" s="39"/>
      <c r="BP3926" s="39"/>
      <c r="BQ3926" s="39"/>
      <c r="BR3926" s="39"/>
      <c r="BS3926" s="39"/>
      <c r="BT3926" s="39"/>
      <c r="BU3926" s="39"/>
      <c r="BV3926" s="39"/>
      <c r="BW3926" s="39"/>
      <c r="BX3926" s="39"/>
      <c r="BY3926" s="39"/>
      <c r="BZ3926" s="39"/>
      <c r="CA3926" s="39"/>
      <c r="CB3926" s="39"/>
      <c r="CC3926" s="39"/>
      <c r="CD3926" s="39"/>
      <c r="CE3926" s="39"/>
      <c r="CF3926" s="39"/>
      <c r="CG3926" s="39"/>
      <c r="CH3926" s="39"/>
      <c r="CI3926" s="39"/>
      <c r="CJ3926" s="39"/>
      <c r="CK3926" s="39"/>
      <c r="CL3926" s="39"/>
      <c r="CM3926" s="39"/>
      <c r="CN3926" s="39"/>
      <c r="CO3926" s="39"/>
      <c r="CP3926" s="39"/>
      <c r="CQ3926" s="39"/>
      <c r="CR3926" s="39"/>
      <c r="CS3926" s="39"/>
      <c r="CT3926" s="39"/>
      <c r="CU3926" s="39"/>
      <c r="CV3926" s="39"/>
      <c r="CW3926" s="39"/>
      <c r="CX3926" s="39"/>
      <c r="CY3926" s="39"/>
      <c r="CZ3926" s="39"/>
      <c r="DA3926" s="39"/>
      <c r="DB3926" s="39"/>
      <c r="DC3926" s="39"/>
      <c r="DD3926" s="39"/>
      <c r="DE3926" s="39"/>
      <c r="DF3926" s="39"/>
      <c r="DG3926" s="39"/>
      <c r="DH3926" s="39"/>
      <c r="DI3926" s="39"/>
      <c r="DJ3926" s="39"/>
      <c r="DK3926" s="39"/>
      <c r="DL3926" s="39"/>
      <c r="DM3926" s="39"/>
      <c r="DN3926" s="39"/>
      <c r="DO3926" s="39"/>
      <c r="DP3926" s="39"/>
      <c r="DQ3926" s="39"/>
      <c r="DR3926" s="39"/>
      <c r="DS3926" s="39"/>
      <c r="DT3926" s="39"/>
      <c r="DU3926" s="39"/>
      <c r="DV3926" s="39"/>
      <c r="DW3926" s="39"/>
      <c r="DX3926" s="39"/>
      <c r="DY3926" s="39"/>
      <c r="DZ3926" s="39"/>
      <c r="EA3926" s="39"/>
      <c r="EB3926" s="39"/>
      <c r="EC3926" s="39"/>
      <c r="ED3926" s="39"/>
      <c r="EE3926" s="39"/>
      <c r="EF3926" s="39"/>
      <c r="EG3926" s="39"/>
      <c r="EH3926" s="39"/>
      <c r="EI3926" s="39"/>
      <c r="EJ3926" s="39"/>
      <c r="EK3926" s="39"/>
      <c r="EL3926" s="39"/>
      <c r="EM3926" s="39"/>
      <c r="EN3926" s="39"/>
      <c r="EO3926" s="39"/>
      <c r="EP3926" s="39"/>
      <c r="EQ3926" s="39"/>
      <c r="ER3926" s="39"/>
      <c r="ES3926" s="39"/>
      <c r="ET3926" s="39"/>
      <c r="EU3926" s="39"/>
      <c r="EV3926" s="39"/>
      <c r="EW3926" s="39"/>
      <c r="EX3926" s="39"/>
    </row>
    <row r="3927" spans="1:154" x14ac:dyDescent="0.3">
      <c r="A3927" s="29">
        <v>3096</v>
      </c>
      <c r="B3927" s="29" t="s">
        <v>47</v>
      </c>
      <c r="C3927" s="29">
        <v>8362</v>
      </c>
      <c r="D3927" s="29">
        <v>2</v>
      </c>
      <c r="E3927" s="29">
        <v>2</v>
      </c>
      <c r="F3927" s="29">
        <v>2</v>
      </c>
      <c r="G3927" s="29">
        <v>25</v>
      </c>
      <c r="H3927" s="25" t="s">
        <v>476</v>
      </c>
      <c r="I3927" s="36">
        <v>1025</v>
      </c>
      <c r="J3927" s="41">
        <v>290</v>
      </c>
      <c r="K3927" s="74">
        <f t="shared" si="440"/>
        <v>297250</v>
      </c>
      <c r="L3927" s="29"/>
      <c r="M3927" s="29"/>
      <c r="N3927" s="29"/>
      <c r="O3927" s="29"/>
      <c r="P3927" s="29"/>
      <c r="Q3927" s="36"/>
      <c r="R3927" s="36"/>
      <c r="S3927" s="36"/>
      <c r="T3927" s="29"/>
      <c r="U3927" s="185"/>
      <c r="V3927" s="37"/>
      <c r="W3927" s="36"/>
      <c r="X3927" s="75">
        <f>K3927+W3927</f>
        <v>297250</v>
      </c>
      <c r="Y3927" s="36"/>
      <c r="Z3927" s="74">
        <v>50000000</v>
      </c>
      <c r="AA3927" s="29">
        <v>0</v>
      </c>
      <c r="AB3927" s="29">
        <v>0</v>
      </c>
      <c r="AC3927" s="41" t="s">
        <v>1584</v>
      </c>
      <c r="AD3927" s="36"/>
    </row>
    <row r="3928" spans="1:154" s="39" customFormat="1" x14ac:dyDescent="0.3">
      <c r="A3928" s="18"/>
      <c r="B3928" s="18"/>
      <c r="C3928" s="18"/>
      <c r="D3928" s="18"/>
      <c r="E3928" s="18"/>
      <c r="F3928" s="18"/>
      <c r="G3928" s="18"/>
      <c r="H3928" s="19"/>
      <c r="I3928" s="20"/>
      <c r="J3928" s="21"/>
      <c r="K3928" s="20"/>
      <c r="L3928" s="18"/>
      <c r="M3928" s="18"/>
      <c r="N3928" s="18"/>
      <c r="O3928" s="18"/>
      <c r="P3928" s="18"/>
      <c r="Q3928" s="20"/>
      <c r="R3928" s="20"/>
      <c r="S3928" s="20"/>
      <c r="T3928" s="18"/>
      <c r="U3928" s="94"/>
      <c r="V3928" s="23"/>
      <c r="W3928" s="20"/>
      <c r="X3928" s="20"/>
      <c r="Y3928" s="20"/>
      <c r="Z3928" s="20"/>
      <c r="AA3928" s="18"/>
      <c r="AB3928" s="18"/>
      <c r="AC3928" s="58"/>
      <c r="AD3928" s="64"/>
    </row>
    <row r="3929" spans="1:154" x14ac:dyDescent="0.3">
      <c r="A3929" s="29">
        <v>3097</v>
      </c>
      <c r="B3929" s="29" t="s">
        <v>47</v>
      </c>
      <c r="C3929" s="29">
        <v>13002</v>
      </c>
      <c r="D3929" s="29">
        <v>2</v>
      </c>
      <c r="E3929" s="29">
        <v>2</v>
      </c>
      <c r="F3929" s="29">
        <v>1</v>
      </c>
      <c r="G3929" s="29">
        <v>32</v>
      </c>
      <c r="H3929" s="25" t="s">
        <v>476</v>
      </c>
      <c r="I3929" s="36">
        <v>932</v>
      </c>
      <c r="J3929" s="41">
        <v>250</v>
      </c>
      <c r="K3929" s="74">
        <f t="shared" si="440"/>
        <v>233000</v>
      </c>
      <c r="L3929" s="29"/>
      <c r="M3929" s="29"/>
      <c r="N3929" s="29"/>
      <c r="O3929" s="29"/>
      <c r="P3929" s="29"/>
      <c r="Q3929" s="36"/>
      <c r="R3929" s="36"/>
      <c r="S3929" s="36"/>
      <c r="T3929" s="29"/>
      <c r="U3929" s="185"/>
      <c r="V3929" s="37"/>
      <c r="W3929" s="36"/>
      <c r="X3929" s="75">
        <f>K3929+W3929</f>
        <v>233000</v>
      </c>
      <c r="Y3929" s="36"/>
      <c r="Z3929" s="74">
        <v>50000000</v>
      </c>
      <c r="AA3929" s="29">
        <v>0</v>
      </c>
      <c r="AB3929" s="29">
        <v>0</v>
      </c>
      <c r="AC3929" s="41" t="s">
        <v>1585</v>
      </c>
      <c r="AD3929" s="36"/>
    </row>
    <row r="3930" spans="1:154" x14ac:dyDescent="0.3">
      <c r="A3930" s="18"/>
      <c r="B3930" s="18"/>
      <c r="C3930" s="18"/>
      <c r="D3930" s="18"/>
      <c r="E3930" s="18"/>
      <c r="F3930" s="18"/>
      <c r="G3930" s="18"/>
      <c r="H3930" s="19"/>
      <c r="I3930" s="20"/>
      <c r="J3930" s="21"/>
      <c r="K3930" s="20"/>
      <c r="L3930" s="18"/>
      <c r="M3930" s="18"/>
      <c r="N3930" s="18"/>
      <c r="O3930" s="18"/>
      <c r="P3930" s="18"/>
      <c r="Q3930" s="20"/>
      <c r="R3930" s="20"/>
      <c r="S3930" s="20"/>
      <c r="T3930" s="18"/>
      <c r="U3930" s="94"/>
      <c r="V3930" s="23"/>
      <c r="W3930" s="20"/>
      <c r="X3930" s="20"/>
      <c r="Y3930" s="20"/>
      <c r="Z3930" s="20"/>
      <c r="AA3930" s="18"/>
      <c r="AB3930" s="18"/>
      <c r="AC3930" s="58"/>
      <c r="AD3930" s="64"/>
      <c r="AE3930" s="39"/>
      <c r="AF3930" s="39"/>
      <c r="AG3930" s="39"/>
      <c r="AH3930" s="39"/>
      <c r="AI3930" s="39"/>
      <c r="AJ3930" s="39"/>
      <c r="AK3930" s="39"/>
      <c r="AL3930" s="39"/>
      <c r="AM3930" s="39"/>
      <c r="AN3930" s="39"/>
      <c r="AO3930" s="39"/>
      <c r="AP3930" s="39"/>
      <c r="AQ3930" s="39"/>
      <c r="AR3930" s="39"/>
      <c r="AS3930" s="39"/>
      <c r="AT3930" s="39"/>
      <c r="AU3930" s="39"/>
      <c r="AV3930" s="39"/>
      <c r="AW3930" s="39"/>
      <c r="AX3930" s="39"/>
      <c r="AY3930" s="39"/>
      <c r="AZ3930" s="39"/>
      <c r="BA3930" s="39"/>
      <c r="BB3930" s="39"/>
      <c r="BC3930" s="39"/>
      <c r="BD3930" s="39"/>
      <c r="BE3930" s="39"/>
      <c r="BF3930" s="39"/>
      <c r="BG3930" s="39"/>
      <c r="BH3930" s="39"/>
      <c r="BI3930" s="39"/>
      <c r="BJ3930" s="39"/>
      <c r="BK3930" s="39"/>
      <c r="BL3930" s="39"/>
      <c r="BM3930" s="39"/>
      <c r="BN3930" s="39"/>
      <c r="BO3930" s="39"/>
      <c r="BP3930" s="39"/>
      <c r="BQ3930" s="39"/>
      <c r="BR3930" s="39"/>
      <c r="BS3930" s="39"/>
      <c r="BT3930" s="39"/>
      <c r="BU3930" s="39"/>
      <c r="BV3930" s="39"/>
      <c r="BW3930" s="39"/>
      <c r="BX3930" s="39"/>
      <c r="BY3930" s="39"/>
      <c r="BZ3930" s="39"/>
      <c r="CA3930" s="39"/>
      <c r="CB3930" s="39"/>
      <c r="CC3930" s="39"/>
      <c r="CD3930" s="39"/>
      <c r="CE3930" s="39"/>
      <c r="CF3930" s="39"/>
      <c r="CG3930" s="39"/>
      <c r="CH3930" s="39"/>
      <c r="CI3930" s="39"/>
      <c r="CJ3930" s="39"/>
      <c r="CK3930" s="39"/>
      <c r="CL3930" s="39"/>
      <c r="CM3930" s="39"/>
      <c r="CN3930" s="39"/>
      <c r="CO3930" s="39"/>
      <c r="CP3930" s="39"/>
      <c r="CQ3930" s="39"/>
      <c r="CR3930" s="39"/>
      <c r="CS3930" s="39"/>
      <c r="CT3930" s="39"/>
      <c r="CU3930" s="39"/>
      <c r="CV3930" s="39"/>
      <c r="CW3930" s="39"/>
      <c r="CX3930" s="39"/>
      <c r="CY3930" s="39"/>
      <c r="CZ3930" s="39"/>
      <c r="DA3930" s="39"/>
      <c r="DB3930" s="39"/>
      <c r="DC3930" s="39"/>
      <c r="DD3930" s="39"/>
      <c r="DE3930" s="39"/>
      <c r="DF3930" s="39"/>
      <c r="DG3930" s="39"/>
      <c r="DH3930" s="39"/>
      <c r="DI3930" s="39"/>
      <c r="DJ3930" s="39"/>
      <c r="DK3930" s="39"/>
      <c r="DL3930" s="39"/>
      <c r="DM3930" s="39"/>
      <c r="DN3930" s="39"/>
      <c r="DO3930" s="39"/>
      <c r="DP3930" s="39"/>
      <c r="DQ3930" s="39"/>
      <c r="DR3930" s="39"/>
      <c r="DS3930" s="39"/>
      <c r="DT3930" s="39"/>
      <c r="DU3930" s="39"/>
      <c r="DV3930" s="39"/>
      <c r="DW3930" s="39"/>
      <c r="DX3930" s="39"/>
      <c r="DY3930" s="39"/>
      <c r="DZ3930" s="39"/>
      <c r="EA3930" s="39"/>
      <c r="EB3930" s="39"/>
      <c r="EC3930" s="39"/>
      <c r="ED3930" s="39"/>
      <c r="EE3930" s="39"/>
      <c r="EF3930" s="39"/>
      <c r="EG3930" s="39"/>
      <c r="EH3930" s="39"/>
      <c r="EI3930" s="39"/>
      <c r="EJ3930" s="39"/>
      <c r="EK3930" s="39"/>
      <c r="EL3930" s="39"/>
      <c r="EM3930" s="39"/>
      <c r="EN3930" s="39"/>
      <c r="EO3930" s="39"/>
      <c r="EP3930" s="39"/>
      <c r="EQ3930" s="39"/>
      <c r="ER3930" s="39"/>
      <c r="ES3930" s="39"/>
      <c r="ET3930" s="39"/>
      <c r="EU3930" s="39"/>
      <c r="EV3930" s="39"/>
      <c r="EW3930" s="39"/>
      <c r="EX3930" s="39"/>
    </row>
    <row r="3931" spans="1:154" s="39" customFormat="1" x14ac:dyDescent="0.3">
      <c r="A3931" s="29">
        <v>3098</v>
      </c>
      <c r="B3931" s="29" t="s">
        <v>47</v>
      </c>
      <c r="C3931" s="29">
        <v>1763</v>
      </c>
      <c r="D3931" s="29">
        <v>2</v>
      </c>
      <c r="E3931" s="29">
        <v>0</v>
      </c>
      <c r="F3931" s="29">
        <v>1</v>
      </c>
      <c r="G3931" s="29">
        <v>80</v>
      </c>
      <c r="H3931" s="25" t="s">
        <v>476</v>
      </c>
      <c r="I3931" s="36">
        <v>180</v>
      </c>
      <c r="J3931" s="41">
        <v>150</v>
      </c>
      <c r="K3931" s="74">
        <f t="shared" si="440"/>
        <v>27000</v>
      </c>
      <c r="L3931" s="29"/>
      <c r="M3931" s="29"/>
      <c r="N3931" s="29"/>
      <c r="O3931" s="29"/>
      <c r="P3931" s="29"/>
      <c r="Q3931" s="36"/>
      <c r="R3931" s="36"/>
      <c r="S3931" s="36"/>
      <c r="T3931" s="29"/>
      <c r="U3931" s="185"/>
      <c r="V3931" s="37"/>
      <c r="W3931" s="36"/>
      <c r="X3931" s="75">
        <f>K3931+W3931</f>
        <v>27000</v>
      </c>
      <c r="Y3931" s="36"/>
      <c r="Z3931" s="74">
        <v>50000000</v>
      </c>
      <c r="AA3931" s="29">
        <v>0</v>
      </c>
      <c r="AB3931" s="29">
        <v>0</v>
      </c>
      <c r="AC3931" s="41" t="s">
        <v>1586</v>
      </c>
      <c r="AD3931" s="36"/>
      <c r="AE3931" s="16"/>
      <c r="AF3931" s="16"/>
      <c r="AG3931" s="16"/>
      <c r="AH3931" s="16"/>
      <c r="AI3931" s="16"/>
      <c r="AJ3931" s="16"/>
      <c r="AK3931" s="16"/>
      <c r="AL3931" s="16"/>
      <c r="AM3931" s="16"/>
      <c r="AN3931" s="16"/>
      <c r="AO3931" s="16"/>
      <c r="AP3931" s="16"/>
      <c r="AQ3931" s="16"/>
      <c r="AR3931" s="16"/>
      <c r="AS3931" s="16"/>
      <c r="AT3931" s="16"/>
      <c r="AU3931" s="16"/>
      <c r="AV3931" s="16"/>
      <c r="AW3931" s="16"/>
      <c r="AX3931" s="16"/>
      <c r="AY3931" s="16"/>
      <c r="AZ3931" s="16"/>
      <c r="BA3931" s="16"/>
      <c r="BB3931" s="16"/>
      <c r="BC3931" s="16"/>
      <c r="BD3931" s="16"/>
      <c r="BE3931" s="16"/>
      <c r="BF3931" s="16"/>
      <c r="BG3931" s="16"/>
      <c r="BH3931" s="16"/>
      <c r="BI3931" s="16"/>
      <c r="BJ3931" s="16"/>
      <c r="BK3931" s="16"/>
      <c r="BL3931" s="16"/>
      <c r="BM3931" s="16"/>
      <c r="BN3931" s="16"/>
      <c r="BO3931" s="16"/>
      <c r="BP3931" s="16"/>
      <c r="BQ3931" s="16"/>
      <c r="BR3931" s="16"/>
      <c r="BS3931" s="16"/>
      <c r="BT3931" s="16"/>
      <c r="BU3931" s="16"/>
      <c r="BV3931" s="16"/>
      <c r="BW3931" s="16"/>
      <c r="BX3931" s="16"/>
      <c r="BY3931" s="16"/>
      <c r="BZ3931" s="16"/>
      <c r="CA3931" s="16"/>
      <c r="CB3931" s="16"/>
      <c r="CC3931" s="16"/>
      <c r="CD3931" s="16"/>
      <c r="CE3931" s="16"/>
      <c r="CF3931" s="16"/>
      <c r="CG3931" s="16"/>
      <c r="CH3931" s="16"/>
      <c r="CI3931" s="16"/>
      <c r="CJ3931" s="16"/>
      <c r="CK3931" s="16"/>
      <c r="CL3931" s="16"/>
      <c r="CM3931" s="16"/>
      <c r="CN3931" s="16"/>
      <c r="CO3931" s="16"/>
      <c r="CP3931" s="16"/>
      <c r="CQ3931" s="16"/>
      <c r="CR3931" s="16"/>
      <c r="CS3931" s="16"/>
      <c r="CT3931" s="16"/>
      <c r="CU3931" s="16"/>
      <c r="CV3931" s="16"/>
      <c r="CW3931" s="16"/>
      <c r="CX3931" s="16"/>
      <c r="CY3931" s="16"/>
      <c r="CZ3931" s="16"/>
      <c r="DA3931" s="16"/>
      <c r="DB3931" s="16"/>
      <c r="DC3931" s="16"/>
      <c r="DD3931" s="16"/>
      <c r="DE3931" s="16"/>
      <c r="DF3931" s="16"/>
      <c r="DG3931" s="16"/>
      <c r="DH3931" s="16"/>
      <c r="DI3931" s="16"/>
      <c r="DJ3931" s="16"/>
      <c r="DK3931" s="16"/>
      <c r="DL3931" s="16"/>
      <c r="DM3931" s="16"/>
      <c r="DN3931" s="16"/>
      <c r="DO3931" s="16"/>
      <c r="DP3931" s="16"/>
      <c r="DQ3931" s="16"/>
      <c r="DR3931" s="16"/>
      <c r="DS3931" s="16"/>
      <c r="DT3931" s="16"/>
      <c r="DU3931" s="16"/>
      <c r="DV3931" s="16"/>
      <c r="DW3931" s="16"/>
      <c r="DX3931" s="16"/>
      <c r="DY3931" s="16"/>
      <c r="DZ3931" s="16"/>
      <c r="EA3931" s="16"/>
      <c r="EB3931" s="16"/>
      <c r="EC3931" s="16"/>
      <c r="ED3931" s="16"/>
      <c r="EE3931" s="16"/>
      <c r="EF3931" s="16"/>
      <c r="EG3931" s="16"/>
      <c r="EH3931" s="16"/>
      <c r="EI3931" s="16"/>
      <c r="EJ3931" s="16"/>
      <c r="EK3931" s="16"/>
      <c r="EL3931" s="16"/>
      <c r="EM3931" s="16"/>
      <c r="EN3931" s="16"/>
      <c r="EO3931" s="16"/>
      <c r="EP3931" s="16"/>
      <c r="EQ3931" s="16"/>
      <c r="ER3931" s="16"/>
      <c r="ES3931" s="16"/>
      <c r="ET3931" s="16"/>
      <c r="EU3931" s="16"/>
      <c r="EV3931" s="16"/>
      <c r="EW3931" s="16"/>
      <c r="EX3931" s="16"/>
    </row>
    <row r="3932" spans="1:154" x14ac:dyDescent="0.3">
      <c r="A3932" s="18"/>
      <c r="B3932" s="18"/>
      <c r="C3932" s="18"/>
      <c r="D3932" s="18"/>
      <c r="E3932" s="18"/>
      <c r="F3932" s="18"/>
      <c r="G3932" s="18"/>
      <c r="H3932" s="19"/>
      <c r="I3932" s="20"/>
      <c r="J3932" s="21"/>
      <c r="K3932" s="20"/>
      <c r="L3932" s="18"/>
      <c r="M3932" s="18"/>
      <c r="N3932" s="18"/>
      <c r="O3932" s="18"/>
      <c r="P3932" s="18"/>
      <c r="Q3932" s="20"/>
      <c r="R3932" s="20"/>
      <c r="S3932" s="20"/>
      <c r="T3932" s="18"/>
      <c r="U3932" s="94"/>
      <c r="V3932" s="23"/>
      <c r="W3932" s="20"/>
      <c r="X3932" s="20"/>
      <c r="Y3932" s="20"/>
      <c r="Z3932" s="20"/>
      <c r="AA3932" s="18"/>
      <c r="AB3932" s="18"/>
      <c r="AC3932" s="58"/>
      <c r="AD3932" s="64"/>
      <c r="AE3932" s="39"/>
      <c r="AF3932" s="39"/>
      <c r="AG3932" s="39"/>
      <c r="AH3932" s="39"/>
      <c r="AI3932" s="39"/>
      <c r="AJ3932" s="39"/>
      <c r="AK3932" s="39"/>
      <c r="AL3932" s="39"/>
      <c r="AM3932" s="39"/>
      <c r="AN3932" s="39"/>
      <c r="AO3932" s="39"/>
      <c r="AP3932" s="39"/>
      <c r="AQ3932" s="39"/>
      <c r="AR3932" s="39"/>
      <c r="AS3932" s="39"/>
      <c r="AT3932" s="39"/>
      <c r="AU3932" s="39"/>
      <c r="AV3932" s="39"/>
      <c r="AW3932" s="39"/>
      <c r="AX3932" s="39"/>
      <c r="AY3932" s="39"/>
      <c r="AZ3932" s="39"/>
      <c r="BA3932" s="39"/>
      <c r="BB3932" s="39"/>
      <c r="BC3932" s="39"/>
      <c r="BD3932" s="39"/>
      <c r="BE3932" s="39"/>
      <c r="BF3932" s="39"/>
      <c r="BG3932" s="39"/>
      <c r="BH3932" s="39"/>
      <c r="BI3932" s="39"/>
      <c r="BJ3932" s="39"/>
      <c r="BK3932" s="39"/>
      <c r="BL3932" s="39"/>
      <c r="BM3932" s="39"/>
      <c r="BN3932" s="39"/>
      <c r="BO3932" s="39"/>
      <c r="BP3932" s="39"/>
      <c r="BQ3932" s="39"/>
      <c r="BR3932" s="39"/>
      <c r="BS3932" s="39"/>
      <c r="BT3932" s="39"/>
      <c r="BU3932" s="39"/>
      <c r="BV3932" s="39"/>
      <c r="BW3932" s="39"/>
      <c r="BX3932" s="39"/>
      <c r="BY3932" s="39"/>
      <c r="BZ3932" s="39"/>
      <c r="CA3932" s="39"/>
      <c r="CB3932" s="39"/>
      <c r="CC3932" s="39"/>
      <c r="CD3932" s="39"/>
      <c r="CE3932" s="39"/>
      <c r="CF3932" s="39"/>
      <c r="CG3932" s="39"/>
      <c r="CH3932" s="39"/>
      <c r="CI3932" s="39"/>
      <c r="CJ3932" s="39"/>
      <c r="CK3932" s="39"/>
      <c r="CL3932" s="39"/>
      <c r="CM3932" s="39"/>
      <c r="CN3932" s="39"/>
      <c r="CO3932" s="39"/>
      <c r="CP3932" s="39"/>
      <c r="CQ3932" s="39"/>
      <c r="CR3932" s="39"/>
      <c r="CS3932" s="39"/>
      <c r="CT3932" s="39"/>
      <c r="CU3932" s="39"/>
      <c r="CV3932" s="39"/>
      <c r="CW3932" s="39"/>
      <c r="CX3932" s="39"/>
      <c r="CY3932" s="39"/>
      <c r="CZ3932" s="39"/>
      <c r="DA3932" s="39"/>
      <c r="DB3932" s="39"/>
      <c r="DC3932" s="39"/>
      <c r="DD3932" s="39"/>
      <c r="DE3932" s="39"/>
      <c r="DF3932" s="39"/>
      <c r="DG3932" s="39"/>
      <c r="DH3932" s="39"/>
      <c r="DI3932" s="39"/>
      <c r="DJ3932" s="39"/>
      <c r="DK3932" s="39"/>
      <c r="DL3932" s="39"/>
      <c r="DM3932" s="39"/>
      <c r="DN3932" s="39"/>
      <c r="DO3932" s="39"/>
      <c r="DP3932" s="39"/>
      <c r="DQ3932" s="39"/>
      <c r="DR3932" s="39"/>
      <c r="DS3932" s="39"/>
      <c r="DT3932" s="39"/>
      <c r="DU3932" s="39"/>
      <c r="DV3932" s="39"/>
      <c r="DW3932" s="39"/>
      <c r="DX3932" s="39"/>
      <c r="DY3932" s="39"/>
      <c r="DZ3932" s="39"/>
      <c r="EA3932" s="39"/>
      <c r="EB3932" s="39"/>
      <c r="EC3932" s="39"/>
      <c r="ED3932" s="39"/>
      <c r="EE3932" s="39"/>
      <c r="EF3932" s="39"/>
      <c r="EG3932" s="39"/>
      <c r="EH3932" s="39"/>
      <c r="EI3932" s="39"/>
      <c r="EJ3932" s="39"/>
      <c r="EK3932" s="39"/>
      <c r="EL3932" s="39"/>
      <c r="EM3932" s="39"/>
      <c r="EN3932" s="39"/>
      <c r="EO3932" s="39"/>
      <c r="EP3932" s="39"/>
      <c r="EQ3932" s="39"/>
      <c r="ER3932" s="39"/>
      <c r="ES3932" s="39"/>
      <c r="ET3932" s="39"/>
      <c r="EU3932" s="39"/>
      <c r="EV3932" s="39"/>
      <c r="EW3932" s="39"/>
      <c r="EX3932" s="39"/>
    </row>
    <row r="3933" spans="1:154" s="39" customFormat="1" x14ac:dyDescent="0.3">
      <c r="A3933" s="29">
        <v>3099</v>
      </c>
      <c r="B3933" s="29" t="s">
        <v>46</v>
      </c>
      <c r="C3933" s="29">
        <v>1619</v>
      </c>
      <c r="D3933" s="29">
        <v>5</v>
      </c>
      <c r="E3933" s="29">
        <v>2</v>
      </c>
      <c r="F3933" s="29">
        <v>2</v>
      </c>
      <c r="G3933" s="29">
        <v>13</v>
      </c>
      <c r="H3933" s="25" t="s">
        <v>476</v>
      </c>
      <c r="I3933" s="36">
        <v>1013</v>
      </c>
      <c r="J3933" s="41">
        <v>150</v>
      </c>
      <c r="K3933" s="74">
        <f>I3933*J3933</f>
        <v>151950</v>
      </c>
      <c r="L3933" s="29"/>
      <c r="M3933" s="29"/>
      <c r="N3933" s="29"/>
      <c r="O3933" s="29"/>
      <c r="P3933" s="29"/>
      <c r="Q3933" s="36"/>
      <c r="R3933" s="36"/>
      <c r="S3933" s="36"/>
      <c r="T3933" s="29"/>
      <c r="U3933" s="185"/>
      <c r="V3933" s="37"/>
      <c r="W3933" s="36"/>
      <c r="X3933" s="75">
        <f>K3933+W3933</f>
        <v>151950</v>
      </c>
      <c r="Y3933" s="36"/>
      <c r="Z3933" s="36"/>
      <c r="AA3933" s="74">
        <f>X3933-Z3933</f>
        <v>151950</v>
      </c>
      <c r="AB3933" s="29">
        <v>0.01</v>
      </c>
      <c r="AC3933" s="41" t="s">
        <v>1587</v>
      </c>
      <c r="AD3933" s="36"/>
      <c r="AE3933" s="59"/>
      <c r="AF3933" s="59"/>
      <c r="AG3933" s="59"/>
      <c r="AH3933" s="59"/>
      <c r="AI3933" s="59"/>
      <c r="AJ3933" s="59"/>
      <c r="AK3933" s="59"/>
      <c r="AL3933" s="59"/>
      <c r="AM3933" s="59"/>
      <c r="AN3933" s="59"/>
      <c r="AO3933" s="59"/>
      <c r="AP3933" s="59"/>
      <c r="AQ3933" s="59"/>
      <c r="AR3933" s="59"/>
      <c r="AS3933" s="59"/>
      <c r="AT3933" s="59"/>
      <c r="AU3933" s="59"/>
      <c r="AV3933" s="59"/>
      <c r="AW3933" s="59"/>
      <c r="AX3933" s="59"/>
      <c r="AY3933" s="59"/>
      <c r="AZ3933" s="59"/>
      <c r="BA3933" s="59"/>
      <c r="BB3933" s="59"/>
      <c r="BC3933" s="59"/>
      <c r="BD3933" s="59"/>
      <c r="BE3933" s="59"/>
      <c r="BF3933" s="59"/>
      <c r="BG3933" s="59"/>
      <c r="BH3933" s="59"/>
      <c r="BI3933" s="59"/>
      <c r="BJ3933" s="59"/>
      <c r="BK3933" s="59"/>
      <c r="BL3933" s="59"/>
      <c r="BM3933" s="59"/>
      <c r="BN3933" s="59"/>
      <c r="BO3933" s="59"/>
      <c r="BP3933" s="59"/>
      <c r="BQ3933" s="59"/>
      <c r="BR3933" s="59"/>
      <c r="BS3933" s="59"/>
      <c r="BT3933" s="59"/>
      <c r="BU3933" s="59"/>
      <c r="BV3933" s="59"/>
      <c r="BW3933" s="59"/>
      <c r="BX3933" s="59"/>
      <c r="BY3933" s="59"/>
      <c r="BZ3933" s="59"/>
      <c r="CA3933" s="59"/>
      <c r="CB3933" s="59"/>
      <c r="CC3933" s="59"/>
      <c r="CD3933" s="59"/>
      <c r="CE3933" s="59"/>
      <c r="CF3933" s="59"/>
      <c r="CG3933" s="59"/>
      <c r="CH3933" s="59"/>
      <c r="CI3933" s="59"/>
      <c r="CJ3933" s="59"/>
      <c r="CK3933" s="59"/>
      <c r="CL3933" s="59"/>
      <c r="CM3933" s="59"/>
      <c r="CN3933" s="59"/>
      <c r="CO3933" s="59"/>
      <c r="CP3933" s="59"/>
      <c r="CQ3933" s="59"/>
      <c r="CR3933" s="59"/>
      <c r="CS3933" s="59"/>
      <c r="CT3933" s="59"/>
      <c r="CU3933" s="59"/>
      <c r="CV3933" s="59"/>
      <c r="CW3933" s="59"/>
      <c r="CX3933" s="59"/>
      <c r="CY3933" s="59"/>
      <c r="CZ3933" s="59"/>
      <c r="DA3933" s="59"/>
      <c r="DB3933" s="59"/>
      <c r="DC3933" s="59"/>
      <c r="DD3933" s="59"/>
      <c r="DE3933" s="59"/>
      <c r="DF3933" s="59"/>
      <c r="DG3933" s="59"/>
      <c r="DH3933" s="59"/>
      <c r="DI3933" s="59"/>
      <c r="DJ3933" s="59"/>
      <c r="DK3933" s="59"/>
      <c r="DL3933" s="59"/>
      <c r="DM3933" s="59"/>
      <c r="DN3933" s="59"/>
      <c r="DO3933" s="59"/>
      <c r="DP3933" s="59"/>
      <c r="DQ3933" s="59"/>
      <c r="DR3933" s="59"/>
      <c r="DS3933" s="59"/>
      <c r="DT3933" s="59"/>
      <c r="DU3933" s="59"/>
      <c r="DV3933" s="59"/>
      <c r="DW3933" s="59"/>
      <c r="DX3933" s="59"/>
      <c r="DY3933" s="59"/>
      <c r="DZ3933" s="59"/>
      <c r="EA3933" s="59"/>
      <c r="EB3933" s="59"/>
      <c r="EC3933" s="59"/>
      <c r="ED3933" s="59"/>
      <c r="EE3933" s="59"/>
      <c r="EF3933" s="59"/>
      <c r="EG3933" s="59"/>
      <c r="EH3933" s="59"/>
      <c r="EI3933" s="59"/>
      <c r="EJ3933" s="59"/>
      <c r="EK3933" s="59"/>
      <c r="EL3933" s="59"/>
      <c r="EM3933" s="59"/>
      <c r="EN3933" s="59"/>
      <c r="EO3933" s="59"/>
      <c r="EP3933" s="59"/>
      <c r="EQ3933" s="59"/>
      <c r="ER3933" s="59"/>
      <c r="ES3933" s="59"/>
      <c r="ET3933" s="59"/>
      <c r="EU3933" s="59"/>
      <c r="EV3933" s="59"/>
      <c r="EW3933" s="59"/>
      <c r="EX3933" s="59"/>
    </row>
    <row r="3934" spans="1:154" x14ac:dyDescent="0.3">
      <c r="A3934" s="18"/>
      <c r="B3934" s="18"/>
      <c r="C3934" s="18"/>
      <c r="D3934" s="18"/>
      <c r="E3934" s="18"/>
      <c r="F3934" s="18"/>
      <c r="G3934" s="18"/>
      <c r="H3934" s="19"/>
      <c r="I3934" s="20"/>
      <c r="J3934" s="21"/>
      <c r="K3934" s="20"/>
      <c r="L3934" s="18"/>
      <c r="M3934" s="18"/>
      <c r="N3934" s="18"/>
      <c r="O3934" s="18"/>
      <c r="P3934" s="18"/>
      <c r="Q3934" s="20"/>
      <c r="R3934" s="20"/>
      <c r="S3934" s="20"/>
      <c r="T3934" s="18"/>
      <c r="U3934" s="94"/>
      <c r="V3934" s="23"/>
      <c r="W3934" s="20"/>
      <c r="X3934" s="20"/>
      <c r="Y3934" s="20"/>
      <c r="Z3934" s="20"/>
      <c r="AA3934" s="18"/>
      <c r="AB3934" s="18"/>
      <c r="AC3934" s="58"/>
      <c r="AD3934" s="64"/>
      <c r="AE3934" s="57"/>
      <c r="AF3934" s="57"/>
      <c r="AG3934" s="57"/>
      <c r="AH3934" s="57"/>
      <c r="AI3934" s="57"/>
      <c r="AJ3934" s="57"/>
      <c r="AK3934" s="57"/>
      <c r="AL3934" s="57"/>
      <c r="AM3934" s="57"/>
      <c r="AN3934" s="57"/>
      <c r="AO3934" s="57"/>
      <c r="AP3934" s="57"/>
      <c r="AQ3934" s="57"/>
      <c r="AR3934" s="57"/>
      <c r="AS3934" s="57"/>
      <c r="AT3934" s="57"/>
      <c r="AU3934" s="57"/>
      <c r="AV3934" s="57"/>
      <c r="AW3934" s="57"/>
      <c r="AX3934" s="57"/>
      <c r="AY3934" s="57"/>
      <c r="AZ3934" s="57"/>
      <c r="BA3934" s="57"/>
      <c r="BB3934" s="57"/>
      <c r="BC3934" s="57"/>
      <c r="BD3934" s="57"/>
      <c r="BE3934" s="57"/>
      <c r="BF3934" s="57"/>
      <c r="BG3934" s="57"/>
      <c r="BH3934" s="57"/>
      <c r="BI3934" s="57"/>
      <c r="BJ3934" s="57"/>
      <c r="BK3934" s="57"/>
      <c r="BL3934" s="57"/>
      <c r="BM3934" s="57"/>
      <c r="BN3934" s="57"/>
      <c r="BO3934" s="57"/>
      <c r="BP3934" s="57"/>
      <c r="BQ3934" s="57"/>
      <c r="BR3934" s="57"/>
      <c r="BS3934" s="57"/>
      <c r="BT3934" s="57"/>
      <c r="BU3934" s="57"/>
      <c r="BV3934" s="57"/>
      <c r="BW3934" s="57"/>
      <c r="BX3934" s="57"/>
      <c r="BY3934" s="57"/>
      <c r="BZ3934" s="57"/>
      <c r="CA3934" s="57"/>
      <c r="CB3934" s="57"/>
      <c r="CC3934" s="57"/>
      <c r="CD3934" s="57"/>
      <c r="CE3934" s="57"/>
      <c r="CF3934" s="57"/>
      <c r="CG3934" s="57"/>
      <c r="CH3934" s="57"/>
      <c r="CI3934" s="57"/>
      <c r="CJ3934" s="57"/>
      <c r="CK3934" s="57"/>
      <c r="CL3934" s="57"/>
      <c r="CM3934" s="57"/>
      <c r="CN3934" s="57"/>
      <c r="CO3934" s="57"/>
      <c r="CP3934" s="57"/>
      <c r="CQ3934" s="57"/>
      <c r="CR3934" s="57"/>
      <c r="CS3934" s="57"/>
      <c r="CT3934" s="57"/>
      <c r="CU3934" s="57"/>
      <c r="CV3934" s="57"/>
      <c r="CW3934" s="57"/>
      <c r="CX3934" s="57"/>
      <c r="CY3934" s="57"/>
      <c r="CZ3934" s="57"/>
      <c r="DA3934" s="57"/>
      <c r="DB3934" s="57"/>
      <c r="DC3934" s="57"/>
      <c r="DD3934" s="57"/>
      <c r="DE3934" s="57"/>
      <c r="DF3934" s="57"/>
      <c r="DG3934" s="57"/>
      <c r="DH3934" s="57"/>
      <c r="DI3934" s="57"/>
      <c r="DJ3934" s="57"/>
      <c r="DK3934" s="57"/>
      <c r="DL3934" s="57"/>
      <c r="DM3934" s="57"/>
      <c r="DN3934" s="57"/>
      <c r="DO3934" s="57"/>
      <c r="DP3934" s="57"/>
      <c r="DQ3934" s="57"/>
      <c r="DR3934" s="57"/>
      <c r="DS3934" s="57"/>
      <c r="DT3934" s="57"/>
      <c r="DU3934" s="57"/>
      <c r="DV3934" s="57"/>
      <c r="DW3934" s="57"/>
      <c r="DX3934" s="57"/>
      <c r="DY3934" s="57"/>
      <c r="DZ3934" s="57"/>
      <c r="EA3934" s="57"/>
      <c r="EB3934" s="57"/>
      <c r="EC3934" s="57"/>
      <c r="ED3934" s="57"/>
      <c r="EE3934" s="57"/>
      <c r="EF3934" s="57"/>
      <c r="EG3934" s="57"/>
      <c r="EH3934" s="57"/>
      <c r="EI3934" s="57"/>
      <c r="EJ3934" s="57"/>
      <c r="EK3934" s="57"/>
      <c r="EL3934" s="57"/>
      <c r="EM3934" s="57"/>
      <c r="EN3934" s="57"/>
      <c r="EO3934" s="57"/>
      <c r="EP3934" s="57"/>
      <c r="EQ3934" s="57"/>
      <c r="ER3934" s="57"/>
      <c r="ES3934" s="57"/>
      <c r="ET3934" s="57"/>
      <c r="EU3934" s="57"/>
      <c r="EV3934" s="57"/>
      <c r="EW3934" s="57"/>
      <c r="EX3934" s="57"/>
    </row>
    <row r="3935" spans="1:154" s="39" customFormat="1" x14ac:dyDescent="0.3">
      <c r="A3935" s="29">
        <v>3100</v>
      </c>
      <c r="B3935" s="29" t="s">
        <v>47</v>
      </c>
      <c r="C3935" s="29">
        <v>4049</v>
      </c>
      <c r="D3935" s="29">
        <v>3</v>
      </c>
      <c r="E3935" s="29">
        <v>4</v>
      </c>
      <c r="F3935" s="29">
        <v>3</v>
      </c>
      <c r="G3935" s="29">
        <v>54</v>
      </c>
      <c r="H3935" s="25" t="s">
        <v>476</v>
      </c>
      <c r="I3935" s="36">
        <v>1954</v>
      </c>
      <c r="J3935" s="41">
        <v>150</v>
      </c>
      <c r="K3935" s="74">
        <f>I3935*J3935</f>
        <v>293100</v>
      </c>
      <c r="L3935" s="29"/>
      <c r="M3935" s="29"/>
      <c r="N3935" s="29"/>
      <c r="O3935" s="29"/>
      <c r="P3935" s="29"/>
      <c r="Q3935" s="36"/>
      <c r="R3935" s="36"/>
      <c r="S3935" s="36"/>
      <c r="T3935" s="29"/>
      <c r="U3935" s="185"/>
      <c r="V3935" s="37"/>
      <c r="W3935" s="36"/>
      <c r="X3935" s="75">
        <f>K3935+W3935</f>
        <v>293100</v>
      </c>
      <c r="Y3935" s="36"/>
      <c r="Z3935" s="74">
        <v>50000000</v>
      </c>
      <c r="AA3935" s="29">
        <v>0</v>
      </c>
      <c r="AB3935" s="29">
        <v>0</v>
      </c>
      <c r="AC3935" s="41" t="s">
        <v>1588</v>
      </c>
      <c r="AD3935" s="36"/>
      <c r="AE3935" s="16"/>
      <c r="AF3935" s="16"/>
      <c r="AG3935" s="16"/>
      <c r="AH3935" s="16"/>
      <c r="AI3935" s="16"/>
      <c r="AJ3935" s="16"/>
      <c r="AK3935" s="16"/>
      <c r="AL3935" s="16"/>
      <c r="AM3935" s="16"/>
      <c r="AN3935" s="16"/>
      <c r="AO3935" s="16"/>
      <c r="AP3935" s="16"/>
      <c r="AQ3935" s="16"/>
      <c r="AR3935" s="16"/>
      <c r="AS3935" s="16"/>
      <c r="AT3935" s="16"/>
      <c r="AU3935" s="16"/>
      <c r="AV3935" s="16"/>
      <c r="AW3935" s="16"/>
      <c r="AX3935" s="16"/>
      <c r="AY3935" s="16"/>
      <c r="AZ3935" s="16"/>
      <c r="BA3935" s="16"/>
      <c r="BB3935" s="16"/>
      <c r="BC3935" s="16"/>
      <c r="BD3935" s="16"/>
      <c r="BE3935" s="16"/>
      <c r="BF3935" s="16"/>
      <c r="BG3935" s="16"/>
      <c r="BH3935" s="16"/>
      <c r="BI3935" s="16"/>
      <c r="BJ3935" s="16"/>
      <c r="BK3935" s="16"/>
      <c r="BL3935" s="16"/>
      <c r="BM3935" s="16"/>
      <c r="BN3935" s="16"/>
      <c r="BO3935" s="16"/>
      <c r="BP3935" s="16"/>
      <c r="BQ3935" s="16"/>
      <c r="BR3935" s="16"/>
      <c r="BS3935" s="16"/>
      <c r="BT3935" s="16"/>
      <c r="BU3935" s="16"/>
      <c r="BV3935" s="16"/>
      <c r="BW3935" s="16"/>
      <c r="BX3935" s="16"/>
      <c r="BY3935" s="16"/>
      <c r="BZ3935" s="16"/>
      <c r="CA3935" s="16"/>
      <c r="CB3935" s="16"/>
      <c r="CC3935" s="16"/>
      <c r="CD3935" s="16"/>
      <c r="CE3935" s="16"/>
      <c r="CF3935" s="16"/>
      <c r="CG3935" s="16"/>
      <c r="CH3935" s="16"/>
      <c r="CI3935" s="16"/>
      <c r="CJ3935" s="16"/>
      <c r="CK3935" s="16"/>
      <c r="CL3935" s="16"/>
      <c r="CM3935" s="16"/>
      <c r="CN3935" s="16"/>
      <c r="CO3935" s="16"/>
      <c r="CP3935" s="16"/>
      <c r="CQ3935" s="16"/>
      <c r="CR3935" s="16"/>
      <c r="CS3935" s="16"/>
      <c r="CT3935" s="16"/>
      <c r="CU3935" s="16"/>
      <c r="CV3935" s="16"/>
      <c r="CW3935" s="16"/>
      <c r="CX3935" s="16"/>
      <c r="CY3935" s="16"/>
      <c r="CZ3935" s="16"/>
      <c r="DA3935" s="16"/>
      <c r="DB3935" s="16"/>
      <c r="DC3935" s="16"/>
      <c r="DD3935" s="16"/>
      <c r="DE3935" s="16"/>
      <c r="DF3935" s="16"/>
      <c r="DG3935" s="16"/>
      <c r="DH3935" s="16"/>
      <c r="DI3935" s="16"/>
      <c r="DJ3935" s="16"/>
      <c r="DK3935" s="16"/>
      <c r="DL3935" s="16"/>
      <c r="DM3935" s="16"/>
      <c r="DN3935" s="16"/>
      <c r="DO3935" s="16"/>
      <c r="DP3935" s="16"/>
      <c r="DQ3935" s="16"/>
      <c r="DR3935" s="16"/>
      <c r="DS3935" s="16"/>
      <c r="DT3935" s="16"/>
      <c r="DU3935" s="16"/>
      <c r="DV3935" s="16"/>
      <c r="DW3935" s="16"/>
      <c r="DX3935" s="16"/>
      <c r="DY3935" s="16"/>
      <c r="DZ3935" s="16"/>
      <c r="EA3935" s="16"/>
      <c r="EB3935" s="16"/>
      <c r="EC3935" s="16"/>
      <c r="ED3935" s="16"/>
      <c r="EE3935" s="16"/>
      <c r="EF3935" s="16"/>
      <c r="EG3935" s="16"/>
      <c r="EH3935" s="16"/>
      <c r="EI3935" s="16"/>
      <c r="EJ3935" s="16"/>
      <c r="EK3935" s="16"/>
      <c r="EL3935" s="16"/>
      <c r="EM3935" s="16"/>
      <c r="EN3935" s="16"/>
      <c r="EO3935" s="16"/>
      <c r="EP3935" s="16"/>
      <c r="EQ3935" s="16"/>
      <c r="ER3935" s="16"/>
      <c r="ES3935" s="16"/>
      <c r="ET3935" s="16"/>
      <c r="EU3935" s="16"/>
      <c r="EV3935" s="16"/>
      <c r="EW3935" s="16"/>
      <c r="EX3935" s="16"/>
    </row>
    <row r="3936" spans="1:154" x14ac:dyDescent="0.3">
      <c r="A3936" s="18"/>
      <c r="B3936" s="18"/>
      <c r="C3936" s="18"/>
      <c r="D3936" s="18"/>
      <c r="E3936" s="18"/>
      <c r="F3936" s="18"/>
      <c r="G3936" s="18"/>
      <c r="H3936" s="19"/>
      <c r="I3936" s="20"/>
      <c r="J3936" s="21"/>
      <c r="K3936" s="20"/>
      <c r="L3936" s="18"/>
      <c r="M3936" s="18"/>
      <c r="N3936" s="18"/>
      <c r="O3936" s="18"/>
      <c r="P3936" s="18"/>
      <c r="Q3936" s="20"/>
      <c r="R3936" s="20"/>
      <c r="S3936" s="20"/>
      <c r="T3936" s="18"/>
      <c r="U3936" s="94"/>
      <c r="V3936" s="23"/>
      <c r="W3936" s="20"/>
      <c r="X3936" s="20"/>
      <c r="Y3936" s="20"/>
      <c r="Z3936" s="20"/>
      <c r="AA3936" s="18"/>
      <c r="AB3936" s="18"/>
      <c r="AC3936" s="58"/>
      <c r="AD3936" s="64"/>
      <c r="AE3936" s="39"/>
      <c r="AF3936" s="39"/>
      <c r="AG3936" s="39"/>
      <c r="AH3936" s="39"/>
      <c r="AI3936" s="39"/>
      <c r="AJ3936" s="39"/>
      <c r="AK3936" s="39"/>
      <c r="AL3936" s="39"/>
      <c r="AM3936" s="39"/>
      <c r="AN3936" s="39"/>
      <c r="AO3936" s="39"/>
      <c r="AP3936" s="39"/>
      <c r="AQ3936" s="39"/>
      <c r="AR3936" s="39"/>
      <c r="AS3936" s="39"/>
      <c r="AT3936" s="39"/>
      <c r="AU3936" s="39"/>
      <c r="AV3936" s="39"/>
      <c r="AW3936" s="39"/>
      <c r="AX3936" s="39"/>
      <c r="AY3936" s="39"/>
      <c r="AZ3936" s="39"/>
      <c r="BA3936" s="39"/>
      <c r="BB3936" s="39"/>
      <c r="BC3936" s="39"/>
      <c r="BD3936" s="39"/>
      <c r="BE3936" s="39"/>
      <c r="BF3936" s="39"/>
      <c r="BG3936" s="39"/>
      <c r="BH3936" s="39"/>
      <c r="BI3936" s="39"/>
      <c r="BJ3936" s="39"/>
      <c r="BK3936" s="39"/>
      <c r="BL3936" s="39"/>
      <c r="BM3936" s="39"/>
      <c r="BN3936" s="39"/>
      <c r="BO3936" s="39"/>
      <c r="BP3936" s="39"/>
      <c r="BQ3936" s="39"/>
      <c r="BR3936" s="39"/>
      <c r="BS3936" s="39"/>
      <c r="BT3936" s="39"/>
      <c r="BU3936" s="39"/>
      <c r="BV3936" s="39"/>
      <c r="BW3936" s="39"/>
      <c r="BX3936" s="39"/>
      <c r="BY3936" s="39"/>
      <c r="BZ3936" s="39"/>
      <c r="CA3936" s="39"/>
      <c r="CB3936" s="39"/>
      <c r="CC3936" s="39"/>
      <c r="CD3936" s="39"/>
      <c r="CE3936" s="39"/>
      <c r="CF3936" s="39"/>
      <c r="CG3936" s="39"/>
      <c r="CH3936" s="39"/>
      <c r="CI3936" s="39"/>
      <c r="CJ3936" s="39"/>
      <c r="CK3936" s="39"/>
      <c r="CL3936" s="39"/>
      <c r="CM3936" s="39"/>
      <c r="CN3936" s="39"/>
      <c r="CO3936" s="39"/>
      <c r="CP3936" s="39"/>
      <c r="CQ3936" s="39"/>
      <c r="CR3936" s="39"/>
      <c r="CS3936" s="39"/>
      <c r="CT3936" s="39"/>
      <c r="CU3936" s="39"/>
      <c r="CV3936" s="39"/>
      <c r="CW3936" s="39"/>
      <c r="CX3936" s="39"/>
      <c r="CY3936" s="39"/>
      <c r="CZ3936" s="39"/>
      <c r="DA3936" s="39"/>
      <c r="DB3936" s="39"/>
      <c r="DC3936" s="39"/>
      <c r="DD3936" s="39"/>
      <c r="DE3936" s="39"/>
      <c r="DF3936" s="39"/>
      <c r="DG3936" s="39"/>
      <c r="DH3936" s="39"/>
      <c r="DI3936" s="39"/>
      <c r="DJ3936" s="39"/>
      <c r="DK3936" s="39"/>
      <c r="DL3936" s="39"/>
      <c r="DM3936" s="39"/>
      <c r="DN3936" s="39"/>
      <c r="DO3936" s="39"/>
      <c r="DP3936" s="39"/>
      <c r="DQ3936" s="39"/>
      <c r="DR3936" s="39"/>
      <c r="DS3936" s="39"/>
      <c r="DT3936" s="39"/>
      <c r="DU3936" s="39"/>
      <c r="DV3936" s="39"/>
      <c r="DW3936" s="39"/>
      <c r="DX3936" s="39"/>
      <c r="DY3936" s="39"/>
      <c r="DZ3936" s="39"/>
      <c r="EA3936" s="39"/>
      <c r="EB3936" s="39"/>
      <c r="EC3936" s="39"/>
      <c r="ED3936" s="39"/>
      <c r="EE3936" s="39"/>
      <c r="EF3936" s="39"/>
      <c r="EG3936" s="39"/>
      <c r="EH3936" s="39"/>
      <c r="EI3936" s="39"/>
      <c r="EJ3936" s="39"/>
      <c r="EK3936" s="39"/>
      <c r="EL3936" s="39"/>
      <c r="EM3936" s="39"/>
      <c r="EN3936" s="39"/>
      <c r="EO3936" s="39"/>
      <c r="EP3936" s="39"/>
      <c r="EQ3936" s="39"/>
      <c r="ER3936" s="39"/>
      <c r="ES3936" s="39"/>
      <c r="ET3936" s="39"/>
      <c r="EU3936" s="39"/>
      <c r="EV3936" s="39"/>
      <c r="EW3936" s="39"/>
      <c r="EX3936" s="39"/>
    </row>
    <row r="3937" spans="1:154" s="39" customFormat="1" x14ac:dyDescent="0.3">
      <c r="A3937" s="29">
        <v>3101</v>
      </c>
      <c r="B3937" s="29" t="s">
        <v>47</v>
      </c>
      <c r="C3937" s="29">
        <v>14432</v>
      </c>
      <c r="D3937" s="29">
        <v>2</v>
      </c>
      <c r="E3937" s="29">
        <v>0</v>
      </c>
      <c r="F3937" s="29">
        <v>1</v>
      </c>
      <c r="G3937" s="29">
        <v>54</v>
      </c>
      <c r="H3937" s="25" t="s">
        <v>477</v>
      </c>
      <c r="I3937" s="36">
        <v>154</v>
      </c>
      <c r="J3937" s="41">
        <v>330</v>
      </c>
      <c r="K3937" s="74">
        <f t="shared" ref="K3937:K3944" si="441">I3937*J3937</f>
        <v>50820</v>
      </c>
      <c r="L3937" s="29">
        <v>1</v>
      </c>
      <c r="M3937" s="29" t="s">
        <v>53</v>
      </c>
      <c r="N3937" s="29" t="s">
        <v>48</v>
      </c>
      <c r="O3937" s="25" t="s">
        <v>477</v>
      </c>
      <c r="P3937" s="29">
        <v>108</v>
      </c>
      <c r="Q3937" s="36">
        <v>100</v>
      </c>
      <c r="R3937" s="36">
        <v>6750</v>
      </c>
      <c r="S3937" s="74">
        <f>P3937*R3937</f>
        <v>729000</v>
      </c>
      <c r="T3937" s="29">
        <v>9</v>
      </c>
      <c r="U3937" s="185">
        <v>9</v>
      </c>
      <c r="V3937" s="74">
        <f>S3937*U3937/100</f>
        <v>65610</v>
      </c>
      <c r="W3937" s="74">
        <f>S3937-V3937</f>
        <v>663390</v>
      </c>
      <c r="X3937" s="75">
        <f>K3937+W3937</f>
        <v>714210</v>
      </c>
      <c r="Y3937" s="74">
        <f>X3937*Q3937/100</f>
        <v>714210</v>
      </c>
      <c r="Z3937" s="74">
        <v>50000000</v>
      </c>
      <c r="AA3937" s="29">
        <v>0</v>
      </c>
      <c r="AB3937" s="29">
        <v>0</v>
      </c>
      <c r="AC3937" s="41" t="s">
        <v>1589</v>
      </c>
      <c r="AD3937" s="36"/>
      <c r="AE3937" s="16"/>
      <c r="AF3937" s="16"/>
      <c r="AG3937" s="16"/>
      <c r="AH3937" s="16"/>
      <c r="AI3937" s="16"/>
      <c r="AJ3937" s="16"/>
      <c r="AK3937" s="16"/>
      <c r="AL3937" s="16"/>
      <c r="AM3937" s="16"/>
      <c r="AN3937" s="16"/>
      <c r="AO3937" s="16"/>
      <c r="AP3937" s="16"/>
      <c r="AQ3937" s="16"/>
      <c r="AR3937" s="16"/>
      <c r="AS3937" s="16"/>
      <c r="AT3937" s="16"/>
      <c r="AU3937" s="16"/>
      <c r="AV3937" s="16"/>
      <c r="AW3937" s="16"/>
      <c r="AX3937" s="16"/>
      <c r="AY3937" s="16"/>
      <c r="AZ3937" s="16"/>
      <c r="BA3937" s="16"/>
      <c r="BB3937" s="16"/>
      <c r="BC3937" s="16"/>
      <c r="BD3937" s="16"/>
      <c r="BE3937" s="16"/>
      <c r="BF3937" s="16"/>
      <c r="BG3937" s="16"/>
      <c r="BH3937" s="16"/>
      <c r="BI3937" s="16"/>
      <c r="BJ3937" s="16"/>
      <c r="BK3937" s="16"/>
      <c r="BL3937" s="16"/>
      <c r="BM3937" s="16"/>
      <c r="BN3937" s="16"/>
      <c r="BO3937" s="16"/>
      <c r="BP3937" s="16"/>
      <c r="BQ3937" s="16"/>
      <c r="BR3937" s="16"/>
      <c r="BS3937" s="16"/>
      <c r="BT3937" s="16"/>
      <c r="BU3937" s="16"/>
      <c r="BV3937" s="16"/>
      <c r="BW3937" s="16"/>
      <c r="BX3937" s="16"/>
      <c r="BY3937" s="16"/>
      <c r="BZ3937" s="16"/>
      <c r="CA3937" s="16"/>
      <c r="CB3937" s="16"/>
      <c r="CC3937" s="16"/>
      <c r="CD3937" s="16"/>
      <c r="CE3937" s="16"/>
      <c r="CF3937" s="16"/>
      <c r="CG3937" s="16"/>
      <c r="CH3937" s="16"/>
      <c r="CI3937" s="16"/>
      <c r="CJ3937" s="16"/>
      <c r="CK3937" s="16"/>
      <c r="CL3937" s="16"/>
      <c r="CM3937" s="16"/>
      <c r="CN3937" s="16"/>
      <c r="CO3937" s="16"/>
      <c r="CP3937" s="16"/>
      <c r="CQ3937" s="16"/>
      <c r="CR3937" s="16"/>
      <c r="CS3937" s="16"/>
      <c r="CT3937" s="16"/>
      <c r="CU3937" s="16"/>
      <c r="CV3937" s="16"/>
      <c r="CW3937" s="16"/>
      <c r="CX3937" s="16"/>
      <c r="CY3937" s="16"/>
      <c r="CZ3937" s="16"/>
      <c r="DA3937" s="16"/>
      <c r="DB3937" s="16"/>
      <c r="DC3937" s="16"/>
      <c r="DD3937" s="16"/>
      <c r="DE3937" s="16"/>
      <c r="DF3937" s="16"/>
      <c r="DG3937" s="16"/>
      <c r="DH3937" s="16"/>
      <c r="DI3937" s="16"/>
      <c r="DJ3937" s="16"/>
      <c r="DK3937" s="16"/>
      <c r="DL3937" s="16"/>
      <c r="DM3937" s="16"/>
      <c r="DN3937" s="16"/>
      <c r="DO3937" s="16"/>
      <c r="DP3937" s="16"/>
      <c r="DQ3937" s="16"/>
      <c r="DR3937" s="16"/>
      <c r="DS3937" s="16"/>
      <c r="DT3937" s="16"/>
      <c r="DU3937" s="16"/>
      <c r="DV3937" s="16"/>
      <c r="DW3937" s="16"/>
      <c r="DX3937" s="16"/>
      <c r="DY3937" s="16"/>
      <c r="DZ3937" s="16"/>
      <c r="EA3937" s="16"/>
      <c r="EB3937" s="16"/>
      <c r="EC3937" s="16"/>
      <c r="ED3937" s="16"/>
      <c r="EE3937" s="16"/>
      <c r="EF3937" s="16"/>
      <c r="EG3937" s="16"/>
      <c r="EH3937" s="16"/>
      <c r="EI3937" s="16"/>
      <c r="EJ3937" s="16"/>
      <c r="EK3937" s="16"/>
      <c r="EL3937" s="16"/>
      <c r="EM3937" s="16"/>
      <c r="EN3937" s="16"/>
      <c r="EO3937" s="16"/>
      <c r="EP3937" s="16"/>
      <c r="EQ3937" s="16"/>
      <c r="ER3937" s="16"/>
      <c r="ES3937" s="16"/>
      <c r="ET3937" s="16"/>
      <c r="EU3937" s="16"/>
      <c r="EV3937" s="16"/>
      <c r="EW3937" s="16"/>
      <c r="EX3937" s="16"/>
    </row>
    <row r="3938" spans="1:154" s="71" customFormat="1" x14ac:dyDescent="0.3">
      <c r="A3938" s="9"/>
      <c r="B3938" s="9"/>
      <c r="C3938" s="9"/>
      <c r="D3938" s="9"/>
      <c r="E3938" s="9"/>
      <c r="F3938" s="9"/>
      <c r="G3938" s="9"/>
      <c r="H3938" s="30"/>
      <c r="I3938" s="10"/>
      <c r="J3938" s="33"/>
      <c r="K3938" s="34"/>
      <c r="L3938" s="9">
        <v>2</v>
      </c>
      <c r="M3938" s="9" t="s">
        <v>290</v>
      </c>
      <c r="N3938" s="9" t="s">
        <v>48</v>
      </c>
      <c r="O3938" s="30" t="s">
        <v>477</v>
      </c>
      <c r="P3938" s="9">
        <v>36</v>
      </c>
      <c r="Q3938" s="10">
        <v>100</v>
      </c>
      <c r="R3938" s="10">
        <v>2450</v>
      </c>
      <c r="S3938" s="34">
        <f>P3938*R3938</f>
        <v>88200</v>
      </c>
      <c r="T3938" s="9">
        <v>2</v>
      </c>
      <c r="U3938" s="2">
        <v>2</v>
      </c>
      <c r="V3938" s="34">
        <f>S3938*U3938/100</f>
        <v>1764</v>
      </c>
      <c r="W3938" s="34">
        <f>S3938-V3938</f>
        <v>86436</v>
      </c>
      <c r="X3938" s="31">
        <f>K3938+W3938</f>
        <v>86436</v>
      </c>
      <c r="Y3938" s="34">
        <f>X3938*Q3938/100</f>
        <v>86436</v>
      </c>
      <c r="Z3938" s="34">
        <v>50000000</v>
      </c>
      <c r="AA3938" s="9">
        <v>0</v>
      </c>
      <c r="AB3938" s="9">
        <v>0</v>
      </c>
      <c r="AC3938" s="33"/>
      <c r="AD3938" s="15"/>
      <c r="AE3938" s="16"/>
      <c r="AF3938" s="16"/>
      <c r="AG3938" s="16"/>
      <c r="AH3938" s="16"/>
      <c r="AI3938" s="16"/>
      <c r="AJ3938" s="16"/>
      <c r="AK3938" s="16"/>
      <c r="AL3938" s="16"/>
      <c r="AM3938" s="16"/>
      <c r="AN3938" s="16"/>
      <c r="AO3938" s="16"/>
      <c r="AP3938" s="16"/>
      <c r="AQ3938" s="16"/>
      <c r="AR3938" s="16"/>
      <c r="AS3938" s="16"/>
      <c r="AT3938" s="16"/>
      <c r="AU3938" s="16"/>
      <c r="AV3938" s="16"/>
      <c r="AW3938" s="16"/>
      <c r="AX3938" s="16"/>
      <c r="AY3938" s="16"/>
      <c r="AZ3938" s="16"/>
      <c r="BA3938" s="16"/>
      <c r="BB3938" s="16"/>
      <c r="BC3938" s="16"/>
      <c r="BD3938" s="16"/>
      <c r="BE3938" s="16"/>
      <c r="BF3938" s="16"/>
      <c r="BG3938" s="16"/>
      <c r="BH3938" s="16"/>
      <c r="BI3938" s="16"/>
      <c r="BJ3938" s="16"/>
      <c r="BK3938" s="16"/>
      <c r="BL3938" s="16"/>
      <c r="BM3938" s="16"/>
      <c r="BN3938" s="16"/>
      <c r="BO3938" s="16"/>
      <c r="BP3938" s="16"/>
      <c r="BQ3938" s="16"/>
      <c r="BR3938" s="16"/>
      <c r="BS3938" s="16"/>
      <c r="BT3938" s="16"/>
      <c r="BU3938" s="16"/>
      <c r="BV3938" s="16"/>
      <c r="BW3938" s="16"/>
      <c r="BX3938" s="16"/>
      <c r="BY3938" s="16"/>
      <c r="BZ3938" s="16"/>
      <c r="CA3938" s="16"/>
      <c r="CB3938" s="16"/>
      <c r="CC3938" s="16"/>
      <c r="CD3938" s="16"/>
      <c r="CE3938" s="16"/>
      <c r="CF3938" s="16"/>
      <c r="CG3938" s="16"/>
      <c r="CH3938" s="16"/>
      <c r="CI3938" s="16"/>
      <c r="CJ3938" s="16"/>
      <c r="CK3938" s="16"/>
      <c r="CL3938" s="16"/>
      <c r="CM3938" s="16"/>
      <c r="CN3938" s="16"/>
      <c r="CO3938" s="16"/>
      <c r="CP3938" s="16"/>
      <c r="CQ3938" s="16"/>
      <c r="CR3938" s="16"/>
      <c r="CS3938" s="16"/>
      <c r="CT3938" s="16"/>
      <c r="CU3938" s="16"/>
      <c r="CV3938" s="16"/>
      <c r="CW3938" s="16"/>
      <c r="CX3938" s="16"/>
      <c r="CY3938" s="16"/>
      <c r="CZ3938" s="16"/>
      <c r="DA3938" s="16"/>
      <c r="DB3938" s="16"/>
      <c r="DC3938" s="16"/>
      <c r="DD3938" s="16"/>
      <c r="DE3938" s="16"/>
      <c r="DF3938" s="16"/>
      <c r="DG3938" s="16"/>
      <c r="DH3938" s="16"/>
      <c r="DI3938" s="16"/>
      <c r="DJ3938" s="16"/>
      <c r="DK3938" s="16"/>
      <c r="DL3938" s="16"/>
      <c r="DM3938" s="16"/>
      <c r="DN3938" s="16"/>
      <c r="DO3938" s="16"/>
      <c r="DP3938" s="16"/>
      <c r="DQ3938" s="16"/>
      <c r="DR3938" s="16"/>
      <c r="DS3938" s="16"/>
      <c r="DT3938" s="16"/>
      <c r="DU3938" s="16"/>
      <c r="DV3938" s="16"/>
      <c r="DW3938" s="16"/>
      <c r="DX3938" s="16"/>
      <c r="DY3938" s="16"/>
      <c r="DZ3938" s="16"/>
      <c r="EA3938" s="16"/>
      <c r="EB3938" s="16"/>
      <c r="EC3938" s="16"/>
      <c r="ED3938" s="16"/>
      <c r="EE3938" s="16"/>
      <c r="EF3938" s="16"/>
      <c r="EG3938" s="16"/>
      <c r="EH3938" s="16"/>
      <c r="EI3938" s="16"/>
      <c r="EJ3938" s="16"/>
      <c r="EK3938" s="16"/>
      <c r="EL3938" s="16"/>
      <c r="EM3938" s="16"/>
      <c r="EN3938" s="16"/>
      <c r="EO3938" s="16"/>
      <c r="EP3938" s="16"/>
      <c r="EQ3938" s="16"/>
      <c r="ER3938" s="16"/>
      <c r="ES3938" s="16"/>
      <c r="ET3938" s="16"/>
      <c r="EU3938" s="16"/>
      <c r="EV3938" s="16"/>
      <c r="EW3938" s="16"/>
      <c r="EX3938" s="16"/>
    </row>
    <row r="3939" spans="1:154" s="72" customFormat="1" x14ac:dyDescent="0.3">
      <c r="A3939" s="18"/>
      <c r="B3939" s="18"/>
      <c r="C3939" s="18"/>
      <c r="D3939" s="18"/>
      <c r="E3939" s="18"/>
      <c r="F3939" s="18"/>
      <c r="G3939" s="18"/>
      <c r="H3939" s="19"/>
      <c r="I3939" s="20"/>
      <c r="J3939" s="21"/>
      <c r="K3939" s="22"/>
      <c r="L3939" s="18"/>
      <c r="M3939" s="18"/>
      <c r="N3939" s="18"/>
      <c r="O3939" s="19"/>
      <c r="P3939" s="18"/>
      <c r="Q3939" s="20"/>
      <c r="R3939" s="20"/>
      <c r="S3939" s="22"/>
      <c r="T3939" s="18"/>
      <c r="U3939" s="94"/>
      <c r="V3939" s="22"/>
      <c r="W3939" s="22"/>
      <c r="X3939" s="24"/>
      <c r="Y3939" s="22"/>
      <c r="Z3939" s="22"/>
      <c r="AA3939" s="18"/>
      <c r="AB3939" s="18"/>
      <c r="AC3939" s="21"/>
      <c r="AD3939" s="64"/>
      <c r="AE3939" s="39"/>
      <c r="AF3939" s="39"/>
      <c r="AG3939" s="39"/>
      <c r="AH3939" s="39"/>
      <c r="AI3939" s="39"/>
      <c r="AJ3939" s="39"/>
      <c r="AK3939" s="39"/>
      <c r="AL3939" s="39"/>
      <c r="AM3939" s="39"/>
      <c r="AN3939" s="39"/>
      <c r="AO3939" s="39"/>
      <c r="AP3939" s="39"/>
      <c r="AQ3939" s="39"/>
      <c r="AR3939" s="39"/>
      <c r="AS3939" s="39"/>
      <c r="AT3939" s="39"/>
      <c r="AU3939" s="39"/>
      <c r="AV3939" s="39"/>
      <c r="AW3939" s="39"/>
      <c r="AX3939" s="39"/>
      <c r="AY3939" s="39"/>
      <c r="AZ3939" s="39"/>
      <c r="BA3939" s="39"/>
      <c r="BB3939" s="39"/>
      <c r="BC3939" s="39"/>
      <c r="BD3939" s="39"/>
      <c r="BE3939" s="39"/>
      <c r="BF3939" s="39"/>
      <c r="BG3939" s="39"/>
      <c r="BH3939" s="39"/>
      <c r="BI3939" s="39"/>
      <c r="BJ3939" s="39"/>
      <c r="BK3939" s="39"/>
      <c r="BL3939" s="39"/>
      <c r="BM3939" s="39"/>
      <c r="BN3939" s="39"/>
      <c r="BO3939" s="39"/>
      <c r="BP3939" s="39"/>
      <c r="BQ3939" s="39"/>
      <c r="BR3939" s="39"/>
      <c r="BS3939" s="39"/>
      <c r="BT3939" s="39"/>
      <c r="BU3939" s="39"/>
      <c r="BV3939" s="39"/>
      <c r="BW3939" s="39"/>
      <c r="BX3939" s="39"/>
      <c r="BY3939" s="39"/>
      <c r="BZ3939" s="39"/>
      <c r="CA3939" s="39"/>
      <c r="CB3939" s="39"/>
      <c r="CC3939" s="39"/>
      <c r="CD3939" s="39"/>
      <c r="CE3939" s="39"/>
      <c r="CF3939" s="39"/>
      <c r="CG3939" s="39"/>
      <c r="CH3939" s="39"/>
      <c r="CI3939" s="39"/>
      <c r="CJ3939" s="39"/>
      <c r="CK3939" s="39"/>
      <c r="CL3939" s="39"/>
      <c r="CM3939" s="39"/>
      <c r="CN3939" s="39"/>
      <c r="CO3939" s="39"/>
      <c r="CP3939" s="39"/>
      <c r="CQ3939" s="39"/>
      <c r="CR3939" s="39"/>
      <c r="CS3939" s="39"/>
      <c r="CT3939" s="39"/>
      <c r="CU3939" s="39"/>
      <c r="CV3939" s="39"/>
      <c r="CW3939" s="39"/>
      <c r="CX3939" s="39"/>
      <c r="CY3939" s="39"/>
      <c r="CZ3939" s="39"/>
      <c r="DA3939" s="39"/>
      <c r="DB3939" s="39"/>
      <c r="DC3939" s="39"/>
      <c r="DD3939" s="39"/>
      <c r="DE3939" s="39"/>
      <c r="DF3939" s="39"/>
      <c r="DG3939" s="39"/>
      <c r="DH3939" s="39"/>
      <c r="DI3939" s="39"/>
      <c r="DJ3939" s="39"/>
      <c r="DK3939" s="39"/>
      <c r="DL3939" s="39"/>
      <c r="DM3939" s="39"/>
      <c r="DN3939" s="39"/>
      <c r="DO3939" s="39"/>
      <c r="DP3939" s="39"/>
      <c r="DQ3939" s="39"/>
      <c r="DR3939" s="39"/>
      <c r="DS3939" s="39"/>
      <c r="DT3939" s="39"/>
      <c r="DU3939" s="39"/>
      <c r="DV3939" s="39"/>
      <c r="DW3939" s="39"/>
      <c r="DX3939" s="39"/>
      <c r="DY3939" s="39"/>
      <c r="DZ3939" s="39"/>
      <c r="EA3939" s="39"/>
      <c r="EB3939" s="39"/>
      <c r="EC3939" s="39"/>
      <c r="ED3939" s="39"/>
      <c r="EE3939" s="39"/>
      <c r="EF3939" s="39"/>
      <c r="EG3939" s="39"/>
      <c r="EH3939" s="39"/>
      <c r="EI3939" s="39"/>
      <c r="EJ3939" s="39"/>
      <c r="EK3939" s="39"/>
      <c r="EL3939" s="39"/>
      <c r="EM3939" s="39"/>
      <c r="EN3939" s="39"/>
      <c r="EO3939" s="39"/>
      <c r="EP3939" s="39"/>
      <c r="EQ3939" s="39"/>
      <c r="ER3939" s="39"/>
      <c r="ES3939" s="39"/>
      <c r="ET3939" s="39"/>
      <c r="EU3939" s="39"/>
      <c r="EV3939" s="39"/>
      <c r="EW3939" s="39"/>
      <c r="EX3939" s="39"/>
    </row>
    <row r="3940" spans="1:154" x14ac:dyDescent="0.3">
      <c r="A3940" s="29">
        <v>3102</v>
      </c>
      <c r="B3940" s="29" t="s">
        <v>47</v>
      </c>
      <c r="C3940" s="29">
        <v>3144</v>
      </c>
      <c r="D3940" s="29">
        <v>5</v>
      </c>
      <c r="E3940" s="29">
        <v>6</v>
      </c>
      <c r="F3940" s="29">
        <v>1</v>
      </c>
      <c r="G3940" s="29">
        <v>0</v>
      </c>
      <c r="H3940" s="25" t="s">
        <v>477</v>
      </c>
      <c r="I3940" s="36">
        <v>400</v>
      </c>
      <c r="J3940" s="41">
        <v>200</v>
      </c>
      <c r="K3940" s="74">
        <f t="shared" si="441"/>
        <v>80000</v>
      </c>
      <c r="L3940" s="29"/>
      <c r="M3940" s="29"/>
      <c r="N3940" s="29"/>
      <c r="O3940" s="25"/>
      <c r="P3940" s="29"/>
      <c r="Q3940" s="36"/>
      <c r="R3940" s="36"/>
      <c r="S3940" s="74"/>
      <c r="T3940" s="29"/>
      <c r="U3940" s="185"/>
      <c r="V3940" s="37"/>
      <c r="W3940" s="36"/>
      <c r="X3940" s="75">
        <f>K3940+W3940</f>
        <v>80000</v>
      </c>
      <c r="Y3940" s="36"/>
      <c r="Z3940" s="36"/>
      <c r="AA3940" s="74">
        <f>X3940-Z3940</f>
        <v>80000</v>
      </c>
      <c r="AB3940" s="29">
        <v>0.02</v>
      </c>
      <c r="AC3940" s="41" t="s">
        <v>1590</v>
      </c>
      <c r="AD3940" s="36"/>
    </row>
    <row r="3941" spans="1:154" s="39" customFormat="1" x14ac:dyDescent="0.3">
      <c r="A3941" s="9"/>
      <c r="B3941" s="9"/>
      <c r="C3941" s="9"/>
      <c r="D3941" s="9"/>
      <c r="E3941" s="9"/>
      <c r="F3941" s="9"/>
      <c r="G3941" s="9"/>
      <c r="H3941" s="30"/>
      <c r="I3941" s="10"/>
      <c r="J3941" s="33"/>
      <c r="K3941" s="34"/>
      <c r="L3941" s="9">
        <v>1</v>
      </c>
      <c r="M3941" s="9" t="s">
        <v>53</v>
      </c>
      <c r="N3941" s="8" t="s">
        <v>75</v>
      </c>
      <c r="O3941" s="30" t="s">
        <v>477</v>
      </c>
      <c r="P3941" s="9">
        <v>144</v>
      </c>
      <c r="Q3941" s="10">
        <v>100</v>
      </c>
      <c r="R3941" s="10">
        <v>6750</v>
      </c>
      <c r="S3941" s="34">
        <f>P3941*R3941</f>
        <v>972000</v>
      </c>
      <c r="T3941" s="9">
        <v>45</v>
      </c>
      <c r="U3941" s="2">
        <v>85</v>
      </c>
      <c r="V3941" s="34">
        <f>S3941*U3941/100</f>
        <v>826200</v>
      </c>
      <c r="W3941" s="34">
        <f>S3941-V3941</f>
        <v>145800</v>
      </c>
      <c r="X3941" s="31">
        <f>K3941+W3941</f>
        <v>145800</v>
      </c>
      <c r="Y3941" s="34">
        <f>X3941*Q3941/100</f>
        <v>145800</v>
      </c>
      <c r="Z3941" s="34">
        <v>10000000</v>
      </c>
      <c r="AA3941" s="9">
        <v>0</v>
      </c>
      <c r="AB3941" s="9">
        <v>0</v>
      </c>
      <c r="AC3941" s="33"/>
      <c r="AD3941" s="10"/>
      <c r="AE3941" s="16"/>
      <c r="AF3941" s="16"/>
      <c r="AG3941" s="16"/>
      <c r="AH3941" s="16"/>
      <c r="AI3941" s="16"/>
      <c r="AJ3941" s="16"/>
      <c r="AK3941" s="16"/>
      <c r="AL3941" s="16"/>
      <c r="AM3941" s="16"/>
      <c r="AN3941" s="16"/>
      <c r="AO3941" s="16"/>
      <c r="AP3941" s="16"/>
      <c r="AQ3941" s="16"/>
      <c r="AR3941" s="16"/>
      <c r="AS3941" s="16"/>
      <c r="AT3941" s="16"/>
      <c r="AU3941" s="16"/>
      <c r="AV3941" s="16"/>
      <c r="AW3941" s="16"/>
      <c r="AX3941" s="16"/>
      <c r="AY3941" s="16"/>
      <c r="AZ3941" s="16"/>
      <c r="BA3941" s="16"/>
      <c r="BB3941" s="16"/>
      <c r="BC3941" s="16"/>
      <c r="BD3941" s="16"/>
      <c r="BE3941" s="16"/>
      <c r="BF3941" s="16"/>
      <c r="BG3941" s="16"/>
      <c r="BH3941" s="16"/>
      <c r="BI3941" s="16"/>
      <c r="BJ3941" s="16"/>
      <c r="BK3941" s="16"/>
      <c r="BL3941" s="16"/>
      <c r="BM3941" s="16"/>
      <c r="BN3941" s="16"/>
      <c r="BO3941" s="16"/>
      <c r="BP3941" s="16"/>
      <c r="BQ3941" s="16"/>
      <c r="BR3941" s="16"/>
      <c r="BS3941" s="16"/>
      <c r="BT3941" s="16"/>
      <c r="BU3941" s="16"/>
      <c r="BV3941" s="16"/>
      <c r="BW3941" s="16"/>
      <c r="BX3941" s="16"/>
      <c r="BY3941" s="16"/>
      <c r="BZ3941" s="16"/>
      <c r="CA3941" s="16"/>
      <c r="CB3941" s="16"/>
      <c r="CC3941" s="16"/>
      <c r="CD3941" s="16"/>
      <c r="CE3941" s="16"/>
      <c r="CF3941" s="16"/>
      <c r="CG3941" s="16"/>
      <c r="CH3941" s="16"/>
      <c r="CI3941" s="16"/>
      <c r="CJ3941" s="16"/>
      <c r="CK3941" s="16"/>
      <c r="CL3941" s="16"/>
      <c r="CM3941" s="16"/>
      <c r="CN3941" s="16"/>
      <c r="CO3941" s="16"/>
      <c r="CP3941" s="16"/>
      <c r="CQ3941" s="16"/>
      <c r="CR3941" s="16"/>
      <c r="CS3941" s="16"/>
      <c r="CT3941" s="16"/>
      <c r="CU3941" s="16"/>
      <c r="CV3941" s="16"/>
      <c r="CW3941" s="16"/>
      <c r="CX3941" s="16"/>
      <c r="CY3941" s="16"/>
      <c r="CZ3941" s="16"/>
      <c r="DA3941" s="16"/>
      <c r="DB3941" s="16"/>
      <c r="DC3941" s="16"/>
      <c r="DD3941" s="16"/>
      <c r="DE3941" s="16"/>
      <c r="DF3941" s="16"/>
      <c r="DG3941" s="16"/>
      <c r="DH3941" s="16"/>
      <c r="DI3941" s="16"/>
      <c r="DJ3941" s="16"/>
      <c r="DK3941" s="16"/>
      <c r="DL3941" s="16"/>
      <c r="DM3941" s="16"/>
      <c r="DN3941" s="16"/>
      <c r="DO3941" s="16"/>
      <c r="DP3941" s="16"/>
      <c r="DQ3941" s="16"/>
      <c r="DR3941" s="16"/>
      <c r="DS3941" s="16"/>
      <c r="DT3941" s="16"/>
      <c r="DU3941" s="16"/>
      <c r="DV3941" s="16"/>
      <c r="DW3941" s="16"/>
      <c r="DX3941" s="16"/>
      <c r="DY3941" s="16"/>
      <c r="DZ3941" s="16"/>
      <c r="EA3941" s="16"/>
      <c r="EB3941" s="16"/>
      <c r="EC3941" s="16"/>
      <c r="ED3941" s="16"/>
      <c r="EE3941" s="16"/>
      <c r="EF3941" s="16"/>
      <c r="EG3941" s="16"/>
      <c r="EH3941" s="16"/>
      <c r="EI3941" s="16"/>
      <c r="EJ3941" s="16"/>
      <c r="EK3941" s="16"/>
      <c r="EL3941" s="16"/>
      <c r="EM3941" s="16"/>
      <c r="EN3941" s="16"/>
      <c r="EO3941" s="16"/>
      <c r="EP3941" s="16"/>
      <c r="EQ3941" s="16"/>
      <c r="ER3941" s="16"/>
      <c r="ES3941" s="16"/>
      <c r="ET3941" s="16"/>
      <c r="EU3941" s="16"/>
      <c r="EV3941" s="16"/>
      <c r="EW3941" s="16"/>
      <c r="EX3941" s="16"/>
    </row>
    <row r="3942" spans="1:154" x14ac:dyDescent="0.3">
      <c r="A3942" s="9"/>
      <c r="B3942" s="9"/>
      <c r="C3942" s="9"/>
      <c r="D3942" s="9"/>
      <c r="E3942" s="9"/>
      <c r="F3942" s="9"/>
      <c r="G3942" s="9"/>
      <c r="H3942" s="30" t="s">
        <v>476</v>
      </c>
      <c r="I3942" s="10">
        <v>2100</v>
      </c>
      <c r="J3942" s="33">
        <v>2000</v>
      </c>
      <c r="K3942" s="34">
        <f t="shared" si="441"/>
        <v>4200000</v>
      </c>
      <c r="L3942" s="9"/>
      <c r="M3942" s="9"/>
      <c r="N3942" s="9"/>
      <c r="O3942" s="9"/>
      <c r="P3942" s="9"/>
      <c r="Q3942" s="10"/>
      <c r="R3942" s="10"/>
      <c r="S3942" s="34"/>
      <c r="T3942" s="9"/>
      <c r="U3942" s="2"/>
      <c r="V3942" s="35"/>
      <c r="W3942" s="10"/>
      <c r="X3942" s="31">
        <f>K3942+W3942</f>
        <v>4200000</v>
      </c>
      <c r="Y3942" s="10"/>
      <c r="Z3942" s="34">
        <v>50000000</v>
      </c>
      <c r="AA3942" s="9">
        <v>0</v>
      </c>
      <c r="AB3942" s="9">
        <v>0</v>
      </c>
      <c r="AC3942" s="33"/>
      <c r="AD3942" s="10"/>
    </row>
    <row r="3943" spans="1:154" x14ac:dyDescent="0.3">
      <c r="A3943" s="18"/>
      <c r="B3943" s="18"/>
      <c r="C3943" s="18"/>
      <c r="D3943" s="18"/>
      <c r="E3943" s="18"/>
      <c r="F3943" s="18"/>
      <c r="G3943" s="18"/>
      <c r="H3943" s="19"/>
      <c r="I3943" s="20"/>
      <c r="J3943" s="21"/>
      <c r="K3943" s="20"/>
      <c r="L3943" s="18"/>
      <c r="M3943" s="18"/>
      <c r="N3943" s="18"/>
      <c r="O3943" s="18"/>
      <c r="P3943" s="18"/>
      <c r="Q3943" s="20"/>
      <c r="R3943" s="20"/>
      <c r="S3943" s="20"/>
      <c r="T3943" s="18"/>
      <c r="U3943" s="94"/>
      <c r="V3943" s="23"/>
      <c r="W3943" s="20"/>
      <c r="X3943" s="20"/>
      <c r="Y3943" s="20"/>
      <c r="Z3943" s="20"/>
      <c r="AA3943" s="18"/>
      <c r="AB3943" s="18"/>
      <c r="AC3943" s="21"/>
      <c r="AD3943" s="20"/>
      <c r="AE3943" s="39"/>
      <c r="AF3943" s="39"/>
      <c r="AG3943" s="39"/>
      <c r="AH3943" s="39"/>
      <c r="AI3943" s="39"/>
      <c r="AJ3943" s="39"/>
      <c r="AK3943" s="39"/>
      <c r="AL3943" s="39"/>
      <c r="AM3943" s="39"/>
      <c r="AN3943" s="39"/>
      <c r="AO3943" s="39"/>
      <c r="AP3943" s="39"/>
      <c r="AQ3943" s="39"/>
      <c r="AR3943" s="39"/>
      <c r="AS3943" s="39"/>
      <c r="AT3943" s="39"/>
      <c r="AU3943" s="39"/>
      <c r="AV3943" s="39"/>
      <c r="AW3943" s="39"/>
      <c r="AX3943" s="39"/>
      <c r="AY3943" s="39"/>
      <c r="AZ3943" s="39"/>
      <c r="BA3943" s="39"/>
      <c r="BB3943" s="39"/>
      <c r="BC3943" s="39"/>
      <c r="BD3943" s="39"/>
      <c r="BE3943" s="39"/>
      <c r="BF3943" s="39"/>
      <c r="BG3943" s="39"/>
      <c r="BH3943" s="39"/>
      <c r="BI3943" s="39"/>
      <c r="BJ3943" s="39"/>
      <c r="BK3943" s="39"/>
      <c r="BL3943" s="39"/>
      <c r="BM3943" s="39"/>
      <c r="BN3943" s="39"/>
      <c r="BO3943" s="39"/>
      <c r="BP3943" s="39"/>
      <c r="BQ3943" s="39"/>
      <c r="BR3943" s="39"/>
      <c r="BS3943" s="39"/>
      <c r="BT3943" s="39"/>
      <c r="BU3943" s="39"/>
      <c r="BV3943" s="39"/>
      <c r="BW3943" s="39"/>
      <c r="BX3943" s="39"/>
      <c r="BY3943" s="39"/>
      <c r="BZ3943" s="39"/>
      <c r="CA3943" s="39"/>
      <c r="CB3943" s="39"/>
      <c r="CC3943" s="39"/>
      <c r="CD3943" s="39"/>
      <c r="CE3943" s="39"/>
      <c r="CF3943" s="39"/>
      <c r="CG3943" s="39"/>
      <c r="CH3943" s="39"/>
      <c r="CI3943" s="39"/>
      <c r="CJ3943" s="39"/>
      <c r="CK3943" s="39"/>
      <c r="CL3943" s="39"/>
      <c r="CM3943" s="39"/>
      <c r="CN3943" s="39"/>
      <c r="CO3943" s="39"/>
      <c r="CP3943" s="39"/>
      <c r="CQ3943" s="39"/>
      <c r="CR3943" s="39"/>
      <c r="CS3943" s="39"/>
      <c r="CT3943" s="39"/>
      <c r="CU3943" s="39"/>
      <c r="CV3943" s="39"/>
      <c r="CW3943" s="39"/>
      <c r="CX3943" s="39"/>
      <c r="CY3943" s="39"/>
      <c r="CZ3943" s="39"/>
      <c r="DA3943" s="39"/>
      <c r="DB3943" s="39"/>
      <c r="DC3943" s="39"/>
      <c r="DD3943" s="39"/>
      <c r="DE3943" s="39"/>
      <c r="DF3943" s="39"/>
      <c r="DG3943" s="39"/>
      <c r="DH3943" s="39"/>
      <c r="DI3943" s="39"/>
      <c r="DJ3943" s="39"/>
      <c r="DK3943" s="39"/>
      <c r="DL3943" s="39"/>
      <c r="DM3943" s="39"/>
      <c r="DN3943" s="39"/>
      <c r="DO3943" s="39"/>
      <c r="DP3943" s="39"/>
      <c r="DQ3943" s="39"/>
      <c r="DR3943" s="39"/>
      <c r="DS3943" s="39"/>
      <c r="DT3943" s="39"/>
      <c r="DU3943" s="39"/>
      <c r="DV3943" s="39"/>
      <c r="DW3943" s="39"/>
      <c r="DX3943" s="39"/>
      <c r="DY3943" s="39"/>
      <c r="DZ3943" s="39"/>
      <c r="EA3943" s="39"/>
      <c r="EB3943" s="39"/>
      <c r="EC3943" s="39"/>
      <c r="ED3943" s="39"/>
      <c r="EE3943" s="39"/>
      <c r="EF3943" s="39"/>
      <c r="EG3943" s="39"/>
      <c r="EH3943" s="39"/>
      <c r="EI3943" s="39"/>
      <c r="EJ3943" s="39"/>
      <c r="EK3943" s="39"/>
      <c r="EL3943" s="39"/>
      <c r="EM3943" s="39"/>
      <c r="EN3943" s="39"/>
      <c r="EO3943" s="39"/>
      <c r="EP3943" s="39"/>
      <c r="EQ3943" s="39"/>
      <c r="ER3943" s="39"/>
      <c r="ES3943" s="39"/>
      <c r="ET3943" s="39"/>
      <c r="EU3943" s="39"/>
      <c r="EV3943" s="39"/>
      <c r="EW3943" s="39"/>
      <c r="EX3943" s="39"/>
    </row>
    <row r="3944" spans="1:154" s="39" customFormat="1" x14ac:dyDescent="0.3">
      <c r="A3944" s="29">
        <v>3103</v>
      </c>
      <c r="B3944" s="29" t="s">
        <v>47</v>
      </c>
      <c r="C3944" s="29">
        <v>13357</v>
      </c>
      <c r="D3944" s="29">
        <v>3</v>
      </c>
      <c r="E3944" s="29">
        <v>9</v>
      </c>
      <c r="F3944" s="29">
        <v>1</v>
      </c>
      <c r="G3944" s="29">
        <v>20</v>
      </c>
      <c r="H3944" s="25" t="s">
        <v>476</v>
      </c>
      <c r="I3944" s="36">
        <v>3720</v>
      </c>
      <c r="J3944" s="41">
        <v>150</v>
      </c>
      <c r="K3944" s="74">
        <f t="shared" si="441"/>
        <v>558000</v>
      </c>
      <c r="L3944" s="29"/>
      <c r="M3944" s="29"/>
      <c r="N3944" s="29"/>
      <c r="O3944" s="29"/>
      <c r="P3944" s="29"/>
      <c r="Q3944" s="36"/>
      <c r="R3944" s="36"/>
      <c r="S3944" s="36"/>
      <c r="T3944" s="29"/>
      <c r="U3944" s="185"/>
      <c r="V3944" s="37"/>
      <c r="W3944" s="36"/>
      <c r="X3944" s="75">
        <f>K3944+W3944</f>
        <v>558000</v>
      </c>
      <c r="Y3944" s="36"/>
      <c r="Z3944" s="74">
        <v>50000000</v>
      </c>
      <c r="AA3944" s="29">
        <v>0</v>
      </c>
      <c r="AB3944" s="29">
        <v>0</v>
      </c>
      <c r="AC3944" s="41" t="s">
        <v>1591</v>
      </c>
      <c r="AD3944" s="36"/>
      <c r="AE3944" s="16"/>
      <c r="AF3944" s="16"/>
      <c r="AG3944" s="16"/>
      <c r="AH3944" s="16"/>
      <c r="AI3944" s="16"/>
      <c r="AJ3944" s="16"/>
      <c r="AK3944" s="16"/>
      <c r="AL3944" s="16"/>
      <c r="AM3944" s="16"/>
      <c r="AN3944" s="16"/>
      <c r="AO3944" s="16"/>
      <c r="AP3944" s="16"/>
      <c r="AQ3944" s="16"/>
      <c r="AR3944" s="16"/>
      <c r="AS3944" s="16"/>
      <c r="AT3944" s="16"/>
      <c r="AU3944" s="16"/>
      <c r="AV3944" s="16"/>
      <c r="AW3944" s="16"/>
      <c r="AX3944" s="16"/>
      <c r="AY3944" s="16"/>
      <c r="AZ3944" s="16"/>
      <c r="BA3944" s="16"/>
      <c r="BB3944" s="16"/>
      <c r="BC3944" s="16"/>
      <c r="BD3944" s="16"/>
      <c r="BE3944" s="16"/>
      <c r="BF3944" s="16"/>
      <c r="BG3944" s="16"/>
      <c r="BH3944" s="16"/>
      <c r="BI3944" s="16"/>
      <c r="BJ3944" s="16"/>
      <c r="BK3944" s="16"/>
      <c r="BL3944" s="16"/>
      <c r="BM3944" s="16"/>
      <c r="BN3944" s="16"/>
      <c r="BO3944" s="16"/>
      <c r="BP3944" s="16"/>
      <c r="BQ3944" s="16"/>
      <c r="BR3944" s="16"/>
      <c r="BS3944" s="16"/>
      <c r="BT3944" s="16"/>
      <c r="BU3944" s="16"/>
      <c r="BV3944" s="16"/>
      <c r="BW3944" s="16"/>
      <c r="BX3944" s="16"/>
      <c r="BY3944" s="16"/>
      <c r="BZ3944" s="16"/>
      <c r="CA3944" s="16"/>
      <c r="CB3944" s="16"/>
      <c r="CC3944" s="16"/>
      <c r="CD3944" s="16"/>
      <c r="CE3944" s="16"/>
      <c r="CF3944" s="16"/>
      <c r="CG3944" s="16"/>
      <c r="CH3944" s="16"/>
      <c r="CI3944" s="16"/>
      <c r="CJ3944" s="16"/>
      <c r="CK3944" s="16"/>
      <c r="CL3944" s="16"/>
      <c r="CM3944" s="16"/>
      <c r="CN3944" s="16"/>
      <c r="CO3944" s="16"/>
      <c r="CP3944" s="16"/>
      <c r="CQ3944" s="16"/>
      <c r="CR3944" s="16"/>
      <c r="CS3944" s="16"/>
      <c r="CT3944" s="16"/>
      <c r="CU3944" s="16"/>
      <c r="CV3944" s="16"/>
      <c r="CW3944" s="16"/>
      <c r="CX3944" s="16"/>
      <c r="CY3944" s="16"/>
      <c r="CZ3944" s="16"/>
      <c r="DA3944" s="16"/>
      <c r="DB3944" s="16"/>
      <c r="DC3944" s="16"/>
      <c r="DD3944" s="16"/>
      <c r="DE3944" s="16"/>
      <c r="DF3944" s="16"/>
      <c r="DG3944" s="16"/>
      <c r="DH3944" s="16"/>
      <c r="DI3944" s="16"/>
      <c r="DJ3944" s="16"/>
      <c r="DK3944" s="16"/>
      <c r="DL3944" s="16"/>
      <c r="DM3944" s="16"/>
      <c r="DN3944" s="16"/>
      <c r="DO3944" s="16"/>
      <c r="DP3944" s="16"/>
      <c r="DQ3944" s="16"/>
      <c r="DR3944" s="16"/>
      <c r="DS3944" s="16"/>
      <c r="DT3944" s="16"/>
      <c r="DU3944" s="16"/>
      <c r="DV3944" s="16"/>
      <c r="DW3944" s="16"/>
      <c r="DX3944" s="16"/>
      <c r="DY3944" s="16"/>
      <c r="DZ3944" s="16"/>
      <c r="EA3944" s="16"/>
      <c r="EB3944" s="16"/>
      <c r="EC3944" s="16"/>
      <c r="ED3944" s="16"/>
      <c r="EE3944" s="16"/>
      <c r="EF3944" s="16"/>
      <c r="EG3944" s="16"/>
      <c r="EH3944" s="16"/>
      <c r="EI3944" s="16"/>
      <c r="EJ3944" s="16"/>
      <c r="EK3944" s="16"/>
      <c r="EL3944" s="16"/>
      <c r="EM3944" s="16"/>
      <c r="EN3944" s="16"/>
      <c r="EO3944" s="16"/>
      <c r="EP3944" s="16"/>
      <c r="EQ3944" s="16"/>
      <c r="ER3944" s="16"/>
      <c r="ES3944" s="16"/>
      <c r="ET3944" s="16"/>
      <c r="EU3944" s="16"/>
      <c r="EV3944" s="16"/>
      <c r="EW3944" s="16"/>
      <c r="EX3944" s="16"/>
    </row>
    <row r="3945" spans="1:154" x14ac:dyDescent="0.3">
      <c r="A3945" s="18"/>
      <c r="B3945" s="18"/>
      <c r="C3945" s="18"/>
      <c r="D3945" s="18"/>
      <c r="E3945" s="18"/>
      <c r="F3945" s="18"/>
      <c r="G3945" s="18"/>
      <c r="H3945" s="19"/>
      <c r="I3945" s="20"/>
      <c r="J3945" s="21"/>
      <c r="K3945" s="20"/>
      <c r="L3945" s="18"/>
      <c r="M3945" s="18"/>
      <c r="N3945" s="18"/>
      <c r="O3945" s="18"/>
      <c r="P3945" s="18"/>
      <c r="Q3945" s="20"/>
      <c r="R3945" s="20"/>
      <c r="S3945" s="20"/>
      <c r="T3945" s="18"/>
      <c r="U3945" s="94"/>
      <c r="V3945" s="23"/>
      <c r="W3945" s="20"/>
      <c r="X3945" s="20"/>
      <c r="Y3945" s="20"/>
      <c r="Z3945" s="20"/>
      <c r="AA3945" s="18"/>
      <c r="AB3945" s="18"/>
      <c r="AC3945" s="58"/>
      <c r="AD3945" s="64"/>
      <c r="AE3945" s="39"/>
      <c r="AF3945" s="39"/>
      <c r="AG3945" s="39"/>
      <c r="AH3945" s="39"/>
      <c r="AI3945" s="39"/>
      <c r="AJ3945" s="39"/>
      <c r="AK3945" s="39"/>
      <c r="AL3945" s="39"/>
      <c r="AM3945" s="39"/>
      <c r="AN3945" s="39"/>
      <c r="AO3945" s="39"/>
      <c r="AP3945" s="39"/>
      <c r="AQ3945" s="39"/>
      <c r="AR3945" s="39"/>
      <c r="AS3945" s="39"/>
      <c r="AT3945" s="39"/>
      <c r="AU3945" s="39"/>
      <c r="AV3945" s="39"/>
      <c r="AW3945" s="39"/>
      <c r="AX3945" s="39"/>
      <c r="AY3945" s="39"/>
      <c r="AZ3945" s="39"/>
      <c r="BA3945" s="39"/>
      <c r="BB3945" s="39"/>
      <c r="BC3945" s="39"/>
      <c r="BD3945" s="39"/>
      <c r="BE3945" s="39"/>
      <c r="BF3945" s="39"/>
      <c r="BG3945" s="39"/>
      <c r="BH3945" s="39"/>
      <c r="BI3945" s="39"/>
      <c r="BJ3945" s="39"/>
      <c r="BK3945" s="39"/>
      <c r="BL3945" s="39"/>
      <c r="BM3945" s="39"/>
      <c r="BN3945" s="39"/>
      <c r="BO3945" s="39"/>
      <c r="BP3945" s="39"/>
      <c r="BQ3945" s="39"/>
      <c r="BR3945" s="39"/>
      <c r="BS3945" s="39"/>
      <c r="BT3945" s="39"/>
      <c r="BU3945" s="39"/>
      <c r="BV3945" s="39"/>
      <c r="BW3945" s="39"/>
      <c r="BX3945" s="39"/>
      <c r="BY3945" s="39"/>
      <c r="BZ3945" s="39"/>
      <c r="CA3945" s="39"/>
      <c r="CB3945" s="39"/>
      <c r="CC3945" s="39"/>
      <c r="CD3945" s="39"/>
      <c r="CE3945" s="39"/>
      <c r="CF3945" s="39"/>
      <c r="CG3945" s="39"/>
      <c r="CH3945" s="39"/>
      <c r="CI3945" s="39"/>
      <c r="CJ3945" s="39"/>
      <c r="CK3945" s="39"/>
      <c r="CL3945" s="39"/>
      <c r="CM3945" s="39"/>
      <c r="CN3945" s="39"/>
      <c r="CO3945" s="39"/>
      <c r="CP3945" s="39"/>
      <c r="CQ3945" s="39"/>
      <c r="CR3945" s="39"/>
      <c r="CS3945" s="39"/>
      <c r="CT3945" s="39"/>
      <c r="CU3945" s="39"/>
      <c r="CV3945" s="39"/>
      <c r="CW3945" s="39"/>
      <c r="CX3945" s="39"/>
      <c r="CY3945" s="39"/>
      <c r="CZ3945" s="39"/>
      <c r="DA3945" s="39"/>
      <c r="DB3945" s="39"/>
      <c r="DC3945" s="39"/>
      <c r="DD3945" s="39"/>
      <c r="DE3945" s="39"/>
      <c r="DF3945" s="39"/>
      <c r="DG3945" s="39"/>
      <c r="DH3945" s="39"/>
      <c r="DI3945" s="39"/>
      <c r="DJ3945" s="39"/>
      <c r="DK3945" s="39"/>
      <c r="DL3945" s="39"/>
      <c r="DM3945" s="39"/>
      <c r="DN3945" s="39"/>
      <c r="DO3945" s="39"/>
      <c r="DP3945" s="39"/>
      <c r="DQ3945" s="39"/>
      <c r="DR3945" s="39"/>
      <c r="DS3945" s="39"/>
      <c r="DT3945" s="39"/>
      <c r="DU3945" s="39"/>
      <c r="DV3945" s="39"/>
      <c r="DW3945" s="39"/>
      <c r="DX3945" s="39"/>
      <c r="DY3945" s="39"/>
      <c r="DZ3945" s="39"/>
      <c r="EA3945" s="39"/>
      <c r="EB3945" s="39"/>
      <c r="EC3945" s="39"/>
      <c r="ED3945" s="39"/>
      <c r="EE3945" s="39"/>
      <c r="EF3945" s="39"/>
      <c r="EG3945" s="39"/>
      <c r="EH3945" s="39"/>
      <c r="EI3945" s="39"/>
      <c r="EJ3945" s="39"/>
      <c r="EK3945" s="39"/>
      <c r="EL3945" s="39"/>
      <c r="EM3945" s="39"/>
      <c r="EN3945" s="39"/>
      <c r="EO3945" s="39"/>
      <c r="EP3945" s="39"/>
      <c r="EQ3945" s="39"/>
      <c r="ER3945" s="39"/>
      <c r="ES3945" s="39"/>
      <c r="ET3945" s="39"/>
      <c r="EU3945" s="39"/>
      <c r="EV3945" s="39"/>
      <c r="EW3945" s="39"/>
      <c r="EX3945" s="39"/>
    </row>
    <row r="3946" spans="1:154" x14ac:dyDescent="0.3">
      <c r="A3946" s="29">
        <v>3104</v>
      </c>
      <c r="B3946" s="29" t="s">
        <v>47</v>
      </c>
      <c r="C3946" s="29">
        <v>4033</v>
      </c>
      <c r="D3946" s="29">
        <v>5</v>
      </c>
      <c r="E3946" s="29">
        <v>0</v>
      </c>
      <c r="F3946" s="29">
        <v>1</v>
      </c>
      <c r="G3946" s="29">
        <v>70</v>
      </c>
      <c r="H3946" s="25" t="s">
        <v>477</v>
      </c>
      <c r="I3946" s="36">
        <v>170</v>
      </c>
      <c r="J3946" s="41">
        <v>1200</v>
      </c>
      <c r="K3946" s="74">
        <f>I3946*J3946</f>
        <v>204000</v>
      </c>
      <c r="L3946" s="29"/>
      <c r="M3946" s="29"/>
      <c r="N3946" s="29"/>
      <c r="O3946" s="25"/>
      <c r="P3946" s="29"/>
      <c r="Q3946" s="36"/>
      <c r="R3946" s="36"/>
      <c r="S3946" s="36"/>
      <c r="T3946" s="29"/>
      <c r="U3946" s="185"/>
      <c r="V3946" s="37"/>
      <c r="W3946" s="36"/>
      <c r="X3946" s="75">
        <f>K3946+W3946</f>
        <v>204000</v>
      </c>
      <c r="Y3946" s="36"/>
      <c r="Z3946" s="36"/>
      <c r="AA3946" s="74">
        <f>X3946-Z3946</f>
        <v>204000</v>
      </c>
      <c r="AB3946" s="29">
        <v>0.02</v>
      </c>
      <c r="AC3946" s="41" t="s">
        <v>1592</v>
      </c>
      <c r="AD3946" s="36"/>
    </row>
    <row r="3947" spans="1:154" x14ac:dyDescent="0.3">
      <c r="A3947" s="9"/>
      <c r="B3947" s="9"/>
      <c r="C3947" s="9"/>
      <c r="D3947" s="9"/>
      <c r="E3947" s="9"/>
      <c r="F3947" s="9"/>
      <c r="G3947" s="9"/>
      <c r="H3947" s="30"/>
      <c r="I3947" s="10"/>
      <c r="J3947" s="33"/>
      <c r="K3947" s="10"/>
      <c r="L3947" s="9">
        <v>1</v>
      </c>
      <c r="M3947" s="9" t="s">
        <v>53</v>
      </c>
      <c r="N3947" s="9" t="s">
        <v>48</v>
      </c>
      <c r="O3947" s="30" t="s">
        <v>477</v>
      </c>
      <c r="P3947" s="9">
        <v>135</v>
      </c>
      <c r="Q3947" s="10">
        <v>100</v>
      </c>
      <c r="R3947" s="10">
        <v>6750</v>
      </c>
      <c r="S3947" s="34">
        <f>P3947*R3947</f>
        <v>911250</v>
      </c>
      <c r="T3947" s="9">
        <v>37</v>
      </c>
      <c r="U3947" s="2">
        <v>64</v>
      </c>
      <c r="V3947" s="34">
        <f>S3947*U3947/100</f>
        <v>583200</v>
      </c>
      <c r="W3947" s="34">
        <f>S3947-V3947</f>
        <v>328050</v>
      </c>
      <c r="X3947" s="31">
        <f>K3947+W3947</f>
        <v>328050</v>
      </c>
      <c r="Y3947" s="34">
        <f>X3947*Q3947/100</f>
        <v>328050</v>
      </c>
      <c r="Z3947" s="34">
        <v>10000000</v>
      </c>
      <c r="AA3947" s="9">
        <v>0</v>
      </c>
      <c r="AB3947" s="9">
        <v>0</v>
      </c>
      <c r="AC3947" s="33"/>
      <c r="AD3947" s="15"/>
    </row>
    <row r="3948" spans="1:154" s="39" customFormat="1" x14ac:dyDescent="0.3">
      <c r="A3948" s="18"/>
      <c r="B3948" s="18"/>
      <c r="C3948" s="18"/>
      <c r="D3948" s="18"/>
      <c r="E3948" s="18"/>
      <c r="F3948" s="18"/>
      <c r="G3948" s="18"/>
      <c r="H3948" s="19"/>
      <c r="I3948" s="20"/>
      <c r="J3948" s="21"/>
      <c r="K3948" s="20"/>
      <c r="L3948" s="18"/>
      <c r="M3948" s="18"/>
      <c r="N3948" s="18"/>
      <c r="O3948" s="19"/>
      <c r="P3948" s="18"/>
      <c r="Q3948" s="20"/>
      <c r="R3948" s="20"/>
      <c r="S3948" s="22"/>
      <c r="T3948" s="18"/>
      <c r="U3948" s="94"/>
      <c r="V3948" s="22"/>
      <c r="W3948" s="22"/>
      <c r="X3948" s="24"/>
      <c r="Y3948" s="22"/>
      <c r="Z3948" s="22"/>
      <c r="AA3948" s="18"/>
      <c r="AB3948" s="18"/>
      <c r="AC3948" s="21"/>
      <c r="AD3948" s="64"/>
    </row>
    <row r="3949" spans="1:154" x14ac:dyDescent="0.3">
      <c r="A3949" s="9">
        <v>3105</v>
      </c>
      <c r="B3949" s="9" t="s">
        <v>47</v>
      </c>
      <c r="C3949" s="9">
        <v>939</v>
      </c>
      <c r="D3949" s="9">
        <v>1</v>
      </c>
      <c r="E3949" s="9">
        <v>3</v>
      </c>
      <c r="F3949" s="9">
        <v>3</v>
      </c>
      <c r="G3949" s="9">
        <v>49</v>
      </c>
      <c r="H3949" s="30" t="s">
        <v>476</v>
      </c>
      <c r="I3949" s="10">
        <v>1549</v>
      </c>
      <c r="J3949" s="33">
        <v>220</v>
      </c>
      <c r="K3949" s="34">
        <f>I3949*J3949</f>
        <v>340780</v>
      </c>
      <c r="L3949" s="9"/>
      <c r="M3949" s="9"/>
      <c r="N3949" s="9"/>
      <c r="O3949" s="9"/>
      <c r="P3949" s="9"/>
      <c r="Q3949" s="10"/>
      <c r="R3949" s="10"/>
      <c r="S3949" s="10"/>
      <c r="T3949" s="9"/>
      <c r="U3949" s="2"/>
      <c r="V3949" s="35"/>
      <c r="W3949" s="10"/>
      <c r="X3949" s="31">
        <f>K3949+W3949</f>
        <v>340780</v>
      </c>
      <c r="Y3949" s="10"/>
      <c r="Z3949" s="34">
        <v>50000000</v>
      </c>
      <c r="AA3949" s="9">
        <v>0</v>
      </c>
      <c r="AB3949" s="9">
        <v>0</v>
      </c>
      <c r="AC3949" s="41" t="s">
        <v>1593</v>
      </c>
      <c r="AD3949" s="36"/>
    </row>
    <row r="3950" spans="1:154" s="39" customFormat="1" x14ac:dyDescent="0.3">
      <c r="A3950" s="9"/>
      <c r="B3950" s="9" t="s">
        <v>47</v>
      </c>
      <c r="C3950" s="9">
        <v>11344</v>
      </c>
      <c r="D3950" s="9">
        <v>1</v>
      </c>
      <c r="E3950" s="9">
        <v>5</v>
      </c>
      <c r="F3950" s="9">
        <v>3</v>
      </c>
      <c r="G3950" s="9">
        <v>37</v>
      </c>
      <c r="H3950" s="30" t="s">
        <v>476</v>
      </c>
      <c r="I3950" s="10">
        <v>2337</v>
      </c>
      <c r="J3950" s="33">
        <v>200</v>
      </c>
      <c r="K3950" s="34">
        <f>I3950*J3950</f>
        <v>467400</v>
      </c>
      <c r="L3950" s="9"/>
      <c r="M3950" s="9"/>
      <c r="N3950" s="9"/>
      <c r="O3950" s="9"/>
      <c r="P3950" s="9"/>
      <c r="Q3950" s="10"/>
      <c r="R3950" s="10"/>
      <c r="S3950" s="10"/>
      <c r="T3950" s="9"/>
      <c r="U3950" s="2"/>
      <c r="V3950" s="35"/>
      <c r="W3950" s="10"/>
      <c r="X3950" s="31">
        <f>K3950+W3950</f>
        <v>467400</v>
      </c>
      <c r="Y3950" s="10"/>
      <c r="Z3950" s="34">
        <v>50000000</v>
      </c>
      <c r="AA3950" s="9">
        <v>0</v>
      </c>
      <c r="AB3950" s="9">
        <v>0</v>
      </c>
      <c r="AC3950" s="33">
        <v>0</v>
      </c>
      <c r="AD3950" s="10"/>
      <c r="AE3950" s="16"/>
      <c r="AF3950" s="16"/>
      <c r="AG3950" s="16"/>
      <c r="AH3950" s="16"/>
      <c r="AI3950" s="16"/>
      <c r="AJ3950" s="16"/>
      <c r="AK3950" s="16"/>
      <c r="AL3950" s="16"/>
      <c r="AM3950" s="16"/>
      <c r="AN3950" s="16"/>
      <c r="AO3950" s="16"/>
      <c r="AP3950" s="16"/>
      <c r="AQ3950" s="16"/>
      <c r="AR3950" s="16"/>
      <c r="AS3950" s="16"/>
      <c r="AT3950" s="16"/>
      <c r="AU3950" s="16"/>
      <c r="AV3950" s="16"/>
      <c r="AW3950" s="16"/>
      <c r="AX3950" s="16"/>
      <c r="AY3950" s="16"/>
      <c r="AZ3950" s="16"/>
      <c r="BA3950" s="16"/>
      <c r="BB3950" s="16"/>
      <c r="BC3950" s="16"/>
      <c r="BD3950" s="16"/>
      <c r="BE3950" s="16"/>
      <c r="BF3950" s="16"/>
      <c r="BG3950" s="16"/>
      <c r="BH3950" s="16"/>
      <c r="BI3950" s="16"/>
      <c r="BJ3950" s="16"/>
      <c r="BK3950" s="16"/>
      <c r="BL3950" s="16"/>
      <c r="BM3950" s="16"/>
      <c r="BN3950" s="16"/>
      <c r="BO3950" s="16"/>
      <c r="BP3950" s="16"/>
      <c r="BQ3950" s="16"/>
      <c r="BR3950" s="16"/>
      <c r="BS3950" s="16"/>
      <c r="BT3950" s="16"/>
      <c r="BU3950" s="16"/>
      <c r="BV3950" s="16"/>
      <c r="BW3950" s="16"/>
      <c r="BX3950" s="16"/>
      <c r="BY3950" s="16"/>
      <c r="BZ3950" s="16"/>
      <c r="CA3950" s="16"/>
      <c r="CB3950" s="16"/>
      <c r="CC3950" s="16"/>
      <c r="CD3950" s="16"/>
      <c r="CE3950" s="16"/>
      <c r="CF3950" s="16"/>
      <c r="CG3950" s="16"/>
      <c r="CH3950" s="16"/>
      <c r="CI3950" s="16"/>
      <c r="CJ3950" s="16"/>
      <c r="CK3950" s="16"/>
      <c r="CL3950" s="16"/>
      <c r="CM3950" s="16"/>
      <c r="CN3950" s="16"/>
      <c r="CO3950" s="16"/>
      <c r="CP3950" s="16"/>
      <c r="CQ3950" s="16"/>
      <c r="CR3950" s="16"/>
      <c r="CS3950" s="16"/>
      <c r="CT3950" s="16"/>
      <c r="CU3950" s="16"/>
      <c r="CV3950" s="16"/>
      <c r="CW3950" s="16"/>
      <c r="CX3950" s="16"/>
      <c r="CY3950" s="16"/>
      <c r="CZ3950" s="16"/>
      <c r="DA3950" s="16"/>
      <c r="DB3950" s="16"/>
      <c r="DC3950" s="16"/>
      <c r="DD3950" s="16"/>
      <c r="DE3950" s="16"/>
      <c r="DF3950" s="16"/>
      <c r="DG3950" s="16"/>
      <c r="DH3950" s="16"/>
      <c r="DI3950" s="16"/>
      <c r="DJ3950" s="16"/>
      <c r="DK3950" s="16"/>
      <c r="DL3950" s="16"/>
      <c r="DM3950" s="16"/>
      <c r="DN3950" s="16"/>
      <c r="DO3950" s="16"/>
      <c r="DP3950" s="16"/>
      <c r="DQ3950" s="16"/>
      <c r="DR3950" s="16"/>
      <c r="DS3950" s="16"/>
      <c r="DT3950" s="16"/>
      <c r="DU3950" s="16"/>
      <c r="DV3950" s="16"/>
      <c r="DW3950" s="16"/>
      <c r="DX3950" s="16"/>
      <c r="DY3950" s="16"/>
      <c r="DZ3950" s="16"/>
      <c r="EA3950" s="16"/>
      <c r="EB3950" s="16"/>
      <c r="EC3950" s="16"/>
      <c r="ED3950" s="16"/>
      <c r="EE3950" s="16"/>
      <c r="EF3950" s="16"/>
      <c r="EG3950" s="16"/>
      <c r="EH3950" s="16"/>
      <c r="EI3950" s="16"/>
      <c r="EJ3950" s="16"/>
      <c r="EK3950" s="16"/>
      <c r="EL3950" s="16"/>
      <c r="EM3950" s="16"/>
      <c r="EN3950" s="16"/>
      <c r="EO3950" s="16"/>
      <c r="EP3950" s="16"/>
      <c r="EQ3950" s="16"/>
      <c r="ER3950" s="16"/>
      <c r="ES3950" s="16"/>
      <c r="ET3950" s="16"/>
      <c r="EU3950" s="16"/>
      <c r="EV3950" s="16"/>
      <c r="EW3950" s="16"/>
      <c r="EX3950" s="16"/>
    </row>
    <row r="3951" spans="1:154" x14ac:dyDescent="0.3">
      <c r="A3951" s="18"/>
      <c r="B3951" s="18"/>
      <c r="C3951" s="18"/>
      <c r="D3951" s="18"/>
      <c r="E3951" s="18"/>
      <c r="F3951" s="18"/>
      <c r="G3951" s="18"/>
      <c r="H3951" s="19"/>
      <c r="I3951" s="20"/>
      <c r="J3951" s="21"/>
      <c r="K3951" s="20"/>
      <c r="L3951" s="18"/>
      <c r="M3951" s="18"/>
      <c r="N3951" s="18"/>
      <c r="O3951" s="18"/>
      <c r="P3951" s="18"/>
      <c r="Q3951" s="20"/>
      <c r="R3951" s="20"/>
      <c r="S3951" s="20"/>
      <c r="T3951" s="18"/>
      <c r="U3951" s="94"/>
      <c r="V3951" s="23"/>
      <c r="W3951" s="20"/>
      <c r="X3951" s="20"/>
      <c r="Y3951" s="20"/>
      <c r="Z3951" s="20"/>
      <c r="AA3951" s="18"/>
      <c r="AB3951" s="18"/>
      <c r="AC3951" s="21"/>
      <c r="AD3951" s="20"/>
      <c r="AE3951" s="39"/>
      <c r="AF3951" s="39"/>
      <c r="AG3951" s="39"/>
      <c r="AH3951" s="39"/>
      <c r="AI3951" s="39"/>
      <c r="AJ3951" s="39"/>
      <c r="AK3951" s="39"/>
      <c r="AL3951" s="39"/>
      <c r="AM3951" s="39"/>
      <c r="AN3951" s="39"/>
      <c r="AO3951" s="39"/>
      <c r="AP3951" s="39"/>
      <c r="AQ3951" s="39"/>
      <c r="AR3951" s="39"/>
      <c r="AS3951" s="39"/>
      <c r="AT3951" s="39"/>
      <c r="AU3951" s="39"/>
      <c r="AV3951" s="39"/>
      <c r="AW3951" s="39"/>
      <c r="AX3951" s="39"/>
      <c r="AY3951" s="39"/>
      <c r="AZ3951" s="39"/>
      <c r="BA3951" s="39"/>
      <c r="BB3951" s="39"/>
      <c r="BC3951" s="39"/>
      <c r="BD3951" s="39"/>
      <c r="BE3951" s="39"/>
      <c r="BF3951" s="39"/>
      <c r="BG3951" s="39"/>
      <c r="BH3951" s="39"/>
      <c r="BI3951" s="39"/>
      <c r="BJ3951" s="39"/>
      <c r="BK3951" s="39"/>
      <c r="BL3951" s="39"/>
      <c r="BM3951" s="39"/>
      <c r="BN3951" s="39"/>
      <c r="BO3951" s="39"/>
      <c r="BP3951" s="39"/>
      <c r="BQ3951" s="39"/>
      <c r="BR3951" s="39"/>
      <c r="BS3951" s="39"/>
      <c r="BT3951" s="39"/>
      <c r="BU3951" s="39"/>
      <c r="BV3951" s="39"/>
      <c r="BW3951" s="39"/>
      <c r="BX3951" s="39"/>
      <c r="BY3951" s="39"/>
      <c r="BZ3951" s="39"/>
      <c r="CA3951" s="39"/>
      <c r="CB3951" s="39"/>
      <c r="CC3951" s="39"/>
      <c r="CD3951" s="39"/>
      <c r="CE3951" s="39"/>
      <c r="CF3951" s="39"/>
      <c r="CG3951" s="39"/>
      <c r="CH3951" s="39"/>
      <c r="CI3951" s="39"/>
      <c r="CJ3951" s="39"/>
      <c r="CK3951" s="39"/>
      <c r="CL3951" s="39"/>
      <c r="CM3951" s="39"/>
      <c r="CN3951" s="39"/>
      <c r="CO3951" s="39"/>
      <c r="CP3951" s="39"/>
      <c r="CQ3951" s="39"/>
      <c r="CR3951" s="39"/>
      <c r="CS3951" s="39"/>
      <c r="CT3951" s="39"/>
      <c r="CU3951" s="39"/>
      <c r="CV3951" s="39"/>
      <c r="CW3951" s="39"/>
      <c r="CX3951" s="39"/>
      <c r="CY3951" s="39"/>
      <c r="CZ3951" s="39"/>
      <c r="DA3951" s="39"/>
      <c r="DB3951" s="39"/>
      <c r="DC3951" s="39"/>
      <c r="DD3951" s="39"/>
      <c r="DE3951" s="39"/>
      <c r="DF3951" s="39"/>
      <c r="DG3951" s="39"/>
      <c r="DH3951" s="39"/>
      <c r="DI3951" s="39"/>
      <c r="DJ3951" s="39"/>
      <c r="DK3951" s="39"/>
      <c r="DL3951" s="39"/>
      <c r="DM3951" s="39"/>
      <c r="DN3951" s="39"/>
      <c r="DO3951" s="39"/>
      <c r="DP3951" s="39"/>
      <c r="DQ3951" s="39"/>
      <c r="DR3951" s="39"/>
      <c r="DS3951" s="39"/>
      <c r="DT3951" s="39"/>
      <c r="DU3951" s="39"/>
      <c r="DV3951" s="39"/>
      <c r="DW3951" s="39"/>
      <c r="DX3951" s="39"/>
      <c r="DY3951" s="39"/>
      <c r="DZ3951" s="39"/>
      <c r="EA3951" s="39"/>
      <c r="EB3951" s="39"/>
      <c r="EC3951" s="39"/>
      <c r="ED3951" s="39"/>
      <c r="EE3951" s="39"/>
      <c r="EF3951" s="39"/>
      <c r="EG3951" s="39"/>
      <c r="EH3951" s="39"/>
      <c r="EI3951" s="39"/>
      <c r="EJ3951" s="39"/>
      <c r="EK3951" s="39"/>
      <c r="EL3951" s="39"/>
      <c r="EM3951" s="39"/>
      <c r="EN3951" s="39"/>
      <c r="EO3951" s="39"/>
      <c r="EP3951" s="39"/>
      <c r="EQ3951" s="39"/>
      <c r="ER3951" s="39"/>
      <c r="ES3951" s="39"/>
      <c r="ET3951" s="39"/>
      <c r="EU3951" s="39"/>
      <c r="EV3951" s="39"/>
      <c r="EW3951" s="39"/>
      <c r="EX3951" s="39"/>
    </row>
    <row r="3952" spans="1:154" x14ac:dyDescent="0.3">
      <c r="A3952" s="29">
        <v>3106</v>
      </c>
      <c r="B3952" s="29" t="s">
        <v>47</v>
      </c>
      <c r="C3952" s="29">
        <v>44</v>
      </c>
      <c r="D3952" s="29">
        <v>3</v>
      </c>
      <c r="E3952" s="29">
        <v>1</v>
      </c>
      <c r="F3952" s="29">
        <v>0</v>
      </c>
      <c r="G3952" s="29">
        <v>68</v>
      </c>
      <c r="H3952" s="25" t="s">
        <v>477</v>
      </c>
      <c r="I3952" s="36">
        <v>168</v>
      </c>
      <c r="J3952" s="41">
        <v>250</v>
      </c>
      <c r="K3952" s="74">
        <f t="shared" ref="K3952:K3962" si="442">I3952*J3952</f>
        <v>42000</v>
      </c>
      <c r="L3952" s="29"/>
      <c r="M3952" s="29"/>
      <c r="N3952" s="29"/>
      <c r="O3952" s="25"/>
      <c r="P3952" s="29"/>
      <c r="Q3952" s="36"/>
      <c r="R3952" s="36"/>
      <c r="S3952" s="36"/>
      <c r="T3952" s="29"/>
      <c r="U3952" s="185"/>
      <c r="V3952" s="37"/>
      <c r="W3952" s="36"/>
      <c r="X3952" s="75">
        <f t="shared" ref="X3952:X3962" si="443">K3952+W3952</f>
        <v>42000</v>
      </c>
      <c r="Y3952" s="36"/>
      <c r="Z3952" s="36"/>
      <c r="AA3952" s="74">
        <f>X3952-Z3952</f>
        <v>42000</v>
      </c>
      <c r="AB3952" s="29">
        <v>0.02</v>
      </c>
      <c r="AC3952" s="41" t="s">
        <v>1594</v>
      </c>
      <c r="AD3952" s="36"/>
    </row>
    <row r="3953" spans="1:154" x14ac:dyDescent="0.3">
      <c r="A3953" s="9"/>
      <c r="B3953" s="9"/>
      <c r="C3953" s="9"/>
      <c r="D3953" s="9"/>
      <c r="E3953" s="9"/>
      <c r="F3953" s="9"/>
      <c r="G3953" s="9"/>
      <c r="H3953" s="30"/>
      <c r="I3953" s="10"/>
      <c r="J3953" s="33"/>
      <c r="K3953" s="34"/>
      <c r="L3953" s="9">
        <v>1</v>
      </c>
      <c r="M3953" s="9" t="s">
        <v>53</v>
      </c>
      <c r="N3953" s="9" t="s">
        <v>48</v>
      </c>
      <c r="O3953" s="30" t="s">
        <v>477</v>
      </c>
      <c r="P3953" s="9">
        <v>96</v>
      </c>
      <c r="Q3953" s="10">
        <v>100</v>
      </c>
      <c r="R3953" s="10">
        <v>6750</v>
      </c>
      <c r="S3953" s="34">
        <f>P3953*R3953</f>
        <v>648000</v>
      </c>
      <c r="T3953" s="9">
        <v>38</v>
      </c>
      <c r="U3953" s="2">
        <v>66</v>
      </c>
      <c r="V3953" s="34">
        <f>S3953*U3953/100</f>
        <v>427680</v>
      </c>
      <c r="W3953" s="34">
        <f>S3953-V3953</f>
        <v>220320</v>
      </c>
      <c r="X3953" s="31">
        <f t="shared" si="443"/>
        <v>220320</v>
      </c>
      <c r="Y3953" s="34">
        <f>X3953*Q3953/100</f>
        <v>220320</v>
      </c>
      <c r="Z3953" s="34">
        <v>10000000</v>
      </c>
      <c r="AA3953" s="9">
        <v>0</v>
      </c>
      <c r="AB3953" s="9">
        <v>0</v>
      </c>
      <c r="AC3953" s="41"/>
      <c r="AD3953" s="36"/>
    </row>
    <row r="3954" spans="1:154" s="39" customFormat="1" x14ac:dyDescent="0.3">
      <c r="A3954" s="9"/>
      <c r="B3954" s="9"/>
      <c r="C3954" s="9"/>
      <c r="D3954" s="9"/>
      <c r="E3954" s="9"/>
      <c r="F3954" s="9"/>
      <c r="G3954" s="9"/>
      <c r="H3954" s="30" t="s">
        <v>476</v>
      </c>
      <c r="I3954" s="10">
        <v>300</v>
      </c>
      <c r="J3954" s="33">
        <v>250</v>
      </c>
      <c r="K3954" s="34">
        <f t="shared" si="442"/>
        <v>75000</v>
      </c>
      <c r="L3954" s="9"/>
      <c r="M3954" s="9"/>
      <c r="N3954" s="9"/>
      <c r="O3954" s="9"/>
      <c r="P3954" s="9"/>
      <c r="Q3954" s="10"/>
      <c r="R3954" s="10"/>
      <c r="S3954" s="10"/>
      <c r="T3954" s="9"/>
      <c r="U3954" s="2"/>
      <c r="V3954" s="35"/>
      <c r="W3954" s="10"/>
      <c r="X3954" s="31">
        <f t="shared" si="443"/>
        <v>75000</v>
      </c>
      <c r="Y3954" s="10"/>
      <c r="Z3954" s="34">
        <v>50000000</v>
      </c>
      <c r="AA3954" s="9">
        <v>0</v>
      </c>
      <c r="AB3954" s="9">
        <v>0</v>
      </c>
      <c r="AC3954" s="33"/>
      <c r="AD3954" s="10"/>
      <c r="AE3954" s="16"/>
      <c r="AF3954" s="16"/>
      <c r="AG3954" s="16"/>
      <c r="AH3954" s="16"/>
      <c r="AI3954" s="16"/>
      <c r="AJ3954" s="16"/>
      <c r="AK3954" s="16"/>
      <c r="AL3954" s="16"/>
      <c r="AM3954" s="16"/>
      <c r="AN3954" s="16"/>
      <c r="AO3954" s="16"/>
      <c r="AP3954" s="16"/>
      <c r="AQ3954" s="16"/>
      <c r="AR3954" s="16"/>
      <c r="AS3954" s="16"/>
      <c r="AT3954" s="16"/>
      <c r="AU3954" s="16"/>
      <c r="AV3954" s="16"/>
      <c r="AW3954" s="16"/>
      <c r="AX3954" s="16"/>
      <c r="AY3954" s="16"/>
      <c r="AZ3954" s="16"/>
      <c r="BA3954" s="16"/>
      <c r="BB3954" s="16"/>
      <c r="BC3954" s="16"/>
      <c r="BD3954" s="16"/>
      <c r="BE3954" s="16"/>
      <c r="BF3954" s="16"/>
      <c r="BG3954" s="16"/>
      <c r="BH3954" s="16"/>
      <c r="BI3954" s="16"/>
      <c r="BJ3954" s="16"/>
      <c r="BK3954" s="16"/>
      <c r="BL3954" s="16"/>
      <c r="BM3954" s="16"/>
      <c r="BN3954" s="16"/>
      <c r="BO3954" s="16"/>
      <c r="BP3954" s="16"/>
      <c r="BQ3954" s="16"/>
      <c r="BR3954" s="16"/>
      <c r="BS3954" s="16"/>
      <c r="BT3954" s="16"/>
      <c r="BU3954" s="16"/>
      <c r="BV3954" s="16"/>
      <c r="BW3954" s="16"/>
      <c r="BX3954" s="16"/>
      <c r="BY3954" s="16"/>
      <c r="BZ3954" s="16"/>
      <c r="CA3954" s="16"/>
      <c r="CB3954" s="16"/>
      <c r="CC3954" s="16"/>
      <c r="CD3954" s="16"/>
      <c r="CE3954" s="16"/>
      <c r="CF3954" s="16"/>
      <c r="CG3954" s="16"/>
      <c r="CH3954" s="16"/>
      <c r="CI3954" s="16"/>
      <c r="CJ3954" s="16"/>
      <c r="CK3954" s="16"/>
      <c r="CL3954" s="16"/>
      <c r="CM3954" s="16"/>
      <c r="CN3954" s="16"/>
      <c r="CO3954" s="16"/>
      <c r="CP3954" s="16"/>
      <c r="CQ3954" s="16"/>
      <c r="CR3954" s="16"/>
      <c r="CS3954" s="16"/>
      <c r="CT3954" s="16"/>
      <c r="CU3954" s="16"/>
      <c r="CV3954" s="16"/>
      <c r="CW3954" s="16"/>
      <c r="CX3954" s="16"/>
      <c r="CY3954" s="16"/>
      <c r="CZ3954" s="16"/>
      <c r="DA3954" s="16"/>
      <c r="DB3954" s="16"/>
      <c r="DC3954" s="16"/>
      <c r="DD3954" s="16"/>
      <c r="DE3954" s="16"/>
      <c r="DF3954" s="16"/>
      <c r="DG3954" s="16"/>
      <c r="DH3954" s="16"/>
      <c r="DI3954" s="16"/>
      <c r="DJ3954" s="16"/>
      <c r="DK3954" s="16"/>
      <c r="DL3954" s="16"/>
      <c r="DM3954" s="16"/>
      <c r="DN3954" s="16"/>
      <c r="DO3954" s="16"/>
      <c r="DP3954" s="16"/>
      <c r="DQ3954" s="16"/>
      <c r="DR3954" s="16"/>
      <c r="DS3954" s="16"/>
      <c r="DT3954" s="16"/>
      <c r="DU3954" s="16"/>
      <c r="DV3954" s="16"/>
      <c r="DW3954" s="16"/>
      <c r="DX3954" s="16"/>
      <c r="DY3954" s="16"/>
      <c r="DZ3954" s="16"/>
      <c r="EA3954" s="16"/>
      <c r="EB3954" s="16"/>
      <c r="EC3954" s="16"/>
      <c r="ED3954" s="16"/>
      <c r="EE3954" s="16"/>
      <c r="EF3954" s="16"/>
      <c r="EG3954" s="16"/>
      <c r="EH3954" s="16"/>
      <c r="EI3954" s="16"/>
      <c r="EJ3954" s="16"/>
      <c r="EK3954" s="16"/>
      <c r="EL3954" s="16"/>
      <c r="EM3954" s="16"/>
      <c r="EN3954" s="16"/>
      <c r="EO3954" s="16"/>
      <c r="EP3954" s="16"/>
      <c r="EQ3954" s="16"/>
      <c r="ER3954" s="16"/>
      <c r="ES3954" s="16"/>
      <c r="ET3954" s="16"/>
      <c r="EU3954" s="16"/>
      <c r="EV3954" s="16"/>
      <c r="EW3954" s="16"/>
      <c r="EX3954" s="16"/>
    </row>
    <row r="3955" spans="1:154" x14ac:dyDescent="0.3">
      <c r="A3955" s="18"/>
      <c r="B3955" s="18"/>
      <c r="C3955" s="18"/>
      <c r="D3955" s="18"/>
      <c r="E3955" s="18"/>
      <c r="F3955" s="18"/>
      <c r="G3955" s="18"/>
      <c r="H3955" s="19"/>
      <c r="I3955" s="20"/>
      <c r="J3955" s="21"/>
      <c r="K3955" s="20"/>
      <c r="L3955" s="18"/>
      <c r="M3955" s="18"/>
      <c r="N3955" s="18"/>
      <c r="O3955" s="18"/>
      <c r="P3955" s="18"/>
      <c r="Q3955" s="20"/>
      <c r="R3955" s="20"/>
      <c r="S3955" s="20"/>
      <c r="T3955" s="18"/>
      <c r="U3955" s="94"/>
      <c r="V3955" s="23"/>
      <c r="W3955" s="20"/>
      <c r="X3955" s="20"/>
      <c r="Y3955" s="20"/>
      <c r="Z3955" s="20"/>
      <c r="AA3955" s="18"/>
      <c r="AB3955" s="18"/>
      <c r="AC3955" s="21"/>
      <c r="AD3955" s="20"/>
      <c r="AE3955" s="39"/>
      <c r="AF3955" s="39"/>
      <c r="AG3955" s="39"/>
      <c r="AH3955" s="39"/>
      <c r="AI3955" s="39"/>
      <c r="AJ3955" s="39"/>
      <c r="AK3955" s="39"/>
      <c r="AL3955" s="39"/>
      <c r="AM3955" s="39"/>
      <c r="AN3955" s="39"/>
      <c r="AO3955" s="39"/>
      <c r="AP3955" s="39"/>
      <c r="AQ3955" s="39"/>
      <c r="AR3955" s="39"/>
      <c r="AS3955" s="39"/>
      <c r="AT3955" s="39"/>
      <c r="AU3955" s="39"/>
      <c r="AV3955" s="39"/>
      <c r="AW3955" s="39"/>
      <c r="AX3955" s="39"/>
      <c r="AY3955" s="39"/>
      <c r="AZ3955" s="39"/>
      <c r="BA3955" s="39"/>
      <c r="BB3955" s="39"/>
      <c r="BC3955" s="39"/>
      <c r="BD3955" s="39"/>
      <c r="BE3955" s="39"/>
      <c r="BF3955" s="39"/>
      <c r="BG3955" s="39"/>
      <c r="BH3955" s="39"/>
      <c r="BI3955" s="39"/>
      <c r="BJ3955" s="39"/>
      <c r="BK3955" s="39"/>
      <c r="BL3955" s="39"/>
      <c r="BM3955" s="39"/>
      <c r="BN3955" s="39"/>
      <c r="BO3955" s="39"/>
      <c r="BP3955" s="39"/>
      <c r="BQ3955" s="39"/>
      <c r="BR3955" s="39"/>
      <c r="BS3955" s="39"/>
      <c r="BT3955" s="39"/>
      <c r="BU3955" s="39"/>
      <c r="BV3955" s="39"/>
      <c r="BW3955" s="39"/>
      <c r="BX3955" s="39"/>
      <c r="BY3955" s="39"/>
      <c r="BZ3955" s="39"/>
      <c r="CA3955" s="39"/>
      <c r="CB3955" s="39"/>
      <c r="CC3955" s="39"/>
      <c r="CD3955" s="39"/>
      <c r="CE3955" s="39"/>
      <c r="CF3955" s="39"/>
      <c r="CG3955" s="39"/>
      <c r="CH3955" s="39"/>
      <c r="CI3955" s="39"/>
      <c r="CJ3955" s="39"/>
      <c r="CK3955" s="39"/>
      <c r="CL3955" s="39"/>
      <c r="CM3955" s="39"/>
      <c r="CN3955" s="39"/>
      <c r="CO3955" s="39"/>
      <c r="CP3955" s="39"/>
      <c r="CQ3955" s="39"/>
      <c r="CR3955" s="39"/>
      <c r="CS3955" s="39"/>
      <c r="CT3955" s="39"/>
      <c r="CU3955" s="39"/>
      <c r="CV3955" s="39"/>
      <c r="CW3955" s="39"/>
      <c r="CX3955" s="39"/>
      <c r="CY3955" s="39"/>
      <c r="CZ3955" s="39"/>
      <c r="DA3955" s="39"/>
      <c r="DB3955" s="39"/>
      <c r="DC3955" s="39"/>
      <c r="DD3955" s="39"/>
      <c r="DE3955" s="39"/>
      <c r="DF3955" s="39"/>
      <c r="DG3955" s="39"/>
      <c r="DH3955" s="39"/>
      <c r="DI3955" s="39"/>
      <c r="DJ3955" s="39"/>
      <c r="DK3955" s="39"/>
      <c r="DL3955" s="39"/>
      <c r="DM3955" s="39"/>
      <c r="DN3955" s="39"/>
      <c r="DO3955" s="39"/>
      <c r="DP3955" s="39"/>
      <c r="DQ3955" s="39"/>
      <c r="DR3955" s="39"/>
      <c r="DS3955" s="39"/>
      <c r="DT3955" s="39"/>
      <c r="DU3955" s="39"/>
      <c r="DV3955" s="39"/>
      <c r="DW3955" s="39"/>
      <c r="DX3955" s="39"/>
      <c r="DY3955" s="39"/>
      <c r="DZ3955" s="39"/>
      <c r="EA3955" s="39"/>
      <c r="EB3955" s="39"/>
      <c r="EC3955" s="39"/>
      <c r="ED3955" s="39"/>
      <c r="EE3955" s="39"/>
      <c r="EF3955" s="39"/>
      <c r="EG3955" s="39"/>
      <c r="EH3955" s="39"/>
      <c r="EI3955" s="39"/>
      <c r="EJ3955" s="39"/>
      <c r="EK3955" s="39"/>
      <c r="EL3955" s="39"/>
      <c r="EM3955" s="39"/>
      <c r="EN3955" s="39"/>
      <c r="EO3955" s="39"/>
      <c r="EP3955" s="39"/>
      <c r="EQ3955" s="39"/>
      <c r="ER3955" s="39"/>
      <c r="ES3955" s="39"/>
      <c r="ET3955" s="39"/>
      <c r="EU3955" s="39"/>
      <c r="EV3955" s="39"/>
      <c r="EW3955" s="39"/>
      <c r="EX3955" s="39"/>
    </row>
    <row r="3956" spans="1:154" x14ac:dyDescent="0.3">
      <c r="A3956" s="29">
        <v>3107</v>
      </c>
      <c r="B3956" s="29" t="s">
        <v>47</v>
      </c>
      <c r="C3956" s="29">
        <v>11570</v>
      </c>
      <c r="D3956" s="29">
        <v>1</v>
      </c>
      <c r="E3956" s="29">
        <v>5</v>
      </c>
      <c r="F3956" s="29">
        <v>3</v>
      </c>
      <c r="G3956" s="29">
        <v>57</v>
      </c>
      <c r="H3956" s="25" t="s">
        <v>476</v>
      </c>
      <c r="I3956" s="36">
        <v>2357</v>
      </c>
      <c r="J3956" s="41">
        <v>290</v>
      </c>
      <c r="K3956" s="74">
        <f t="shared" si="442"/>
        <v>683530</v>
      </c>
      <c r="L3956" s="29"/>
      <c r="M3956" s="29"/>
      <c r="N3956" s="29"/>
      <c r="O3956" s="29"/>
      <c r="P3956" s="29"/>
      <c r="Q3956" s="36"/>
      <c r="R3956" s="36"/>
      <c r="S3956" s="74"/>
      <c r="T3956" s="29"/>
      <c r="U3956" s="185"/>
      <c r="V3956" s="37"/>
      <c r="W3956" s="36"/>
      <c r="X3956" s="75">
        <f t="shared" si="443"/>
        <v>683530</v>
      </c>
      <c r="Y3956" s="36"/>
      <c r="Z3956" s="74">
        <v>50000000</v>
      </c>
      <c r="AA3956" s="29">
        <v>0</v>
      </c>
      <c r="AB3956" s="29">
        <v>0</v>
      </c>
      <c r="AC3956" s="41" t="s">
        <v>1595</v>
      </c>
      <c r="AD3956" s="36"/>
    </row>
    <row r="3957" spans="1:154" s="39" customFormat="1" x14ac:dyDescent="0.3">
      <c r="A3957" s="9"/>
      <c r="B3957" s="9" t="s">
        <v>45</v>
      </c>
      <c r="C3957" s="9">
        <v>86</v>
      </c>
      <c r="D3957" s="9">
        <v>1</v>
      </c>
      <c r="E3957" s="9">
        <v>12</v>
      </c>
      <c r="F3957" s="9">
        <v>2</v>
      </c>
      <c r="G3957" s="9">
        <v>85</v>
      </c>
      <c r="H3957" s="30" t="s">
        <v>477</v>
      </c>
      <c r="I3957" s="10">
        <v>200</v>
      </c>
      <c r="J3957" s="33">
        <v>150</v>
      </c>
      <c r="K3957" s="34">
        <f t="shared" si="442"/>
        <v>30000</v>
      </c>
      <c r="L3957" s="9"/>
      <c r="M3957" s="9"/>
      <c r="N3957" s="9"/>
      <c r="O3957" s="30"/>
      <c r="P3957" s="9"/>
      <c r="Q3957" s="10"/>
      <c r="R3957" s="10"/>
      <c r="S3957" s="10"/>
      <c r="T3957" s="9"/>
      <c r="U3957" s="2"/>
      <c r="V3957" s="35"/>
      <c r="W3957" s="10"/>
      <c r="X3957" s="31">
        <f t="shared" si="443"/>
        <v>30000</v>
      </c>
      <c r="Y3957" s="10"/>
      <c r="Z3957" s="10"/>
      <c r="AA3957" s="34">
        <f>X3957-Z3957</f>
        <v>30000</v>
      </c>
      <c r="AB3957" s="9">
        <v>0.02</v>
      </c>
      <c r="AC3957" s="33"/>
      <c r="AD3957" s="10"/>
      <c r="AE3957" s="16"/>
      <c r="AF3957" s="16"/>
      <c r="AG3957" s="16"/>
      <c r="AH3957" s="16"/>
      <c r="AI3957" s="16"/>
      <c r="AJ3957" s="16"/>
      <c r="AK3957" s="16"/>
      <c r="AL3957" s="16"/>
      <c r="AM3957" s="16"/>
      <c r="AN3957" s="16"/>
      <c r="AO3957" s="16"/>
      <c r="AP3957" s="16"/>
      <c r="AQ3957" s="16"/>
      <c r="AR3957" s="16"/>
      <c r="AS3957" s="16"/>
      <c r="AT3957" s="16"/>
      <c r="AU3957" s="16"/>
      <c r="AV3957" s="16"/>
      <c r="AW3957" s="16"/>
      <c r="AX3957" s="16"/>
      <c r="AY3957" s="16"/>
      <c r="AZ3957" s="16"/>
      <c r="BA3957" s="16"/>
      <c r="BB3957" s="16"/>
      <c r="BC3957" s="16"/>
      <c r="BD3957" s="16"/>
      <c r="BE3957" s="16"/>
      <c r="BF3957" s="16"/>
      <c r="BG3957" s="16"/>
      <c r="BH3957" s="16"/>
      <c r="BI3957" s="16"/>
      <c r="BJ3957" s="16"/>
      <c r="BK3957" s="16"/>
      <c r="BL3957" s="16"/>
      <c r="BM3957" s="16"/>
      <c r="BN3957" s="16"/>
      <c r="BO3957" s="16"/>
      <c r="BP3957" s="16"/>
      <c r="BQ3957" s="16"/>
      <c r="BR3957" s="16"/>
      <c r="BS3957" s="16"/>
      <c r="BT3957" s="16"/>
      <c r="BU3957" s="16"/>
      <c r="BV3957" s="16"/>
      <c r="BW3957" s="16"/>
      <c r="BX3957" s="16"/>
      <c r="BY3957" s="16"/>
      <c r="BZ3957" s="16"/>
      <c r="CA3957" s="16"/>
      <c r="CB3957" s="16"/>
      <c r="CC3957" s="16"/>
      <c r="CD3957" s="16"/>
      <c r="CE3957" s="16"/>
      <c r="CF3957" s="16"/>
      <c r="CG3957" s="16"/>
      <c r="CH3957" s="16"/>
      <c r="CI3957" s="16"/>
      <c r="CJ3957" s="16"/>
      <c r="CK3957" s="16"/>
      <c r="CL3957" s="16"/>
      <c r="CM3957" s="16"/>
      <c r="CN3957" s="16"/>
      <c r="CO3957" s="16"/>
      <c r="CP3957" s="16"/>
      <c r="CQ3957" s="16"/>
      <c r="CR3957" s="16"/>
      <c r="CS3957" s="16"/>
      <c r="CT3957" s="16"/>
      <c r="CU3957" s="16"/>
      <c r="CV3957" s="16"/>
      <c r="CW3957" s="16"/>
      <c r="CX3957" s="16"/>
      <c r="CY3957" s="16"/>
      <c r="CZ3957" s="16"/>
      <c r="DA3957" s="16"/>
      <c r="DB3957" s="16"/>
      <c r="DC3957" s="16"/>
      <c r="DD3957" s="16"/>
      <c r="DE3957" s="16"/>
      <c r="DF3957" s="16"/>
      <c r="DG3957" s="16"/>
      <c r="DH3957" s="16"/>
      <c r="DI3957" s="16"/>
      <c r="DJ3957" s="16"/>
      <c r="DK3957" s="16"/>
      <c r="DL3957" s="16"/>
      <c r="DM3957" s="16"/>
      <c r="DN3957" s="16"/>
      <c r="DO3957" s="16"/>
      <c r="DP3957" s="16"/>
      <c r="DQ3957" s="16"/>
      <c r="DR3957" s="16"/>
      <c r="DS3957" s="16"/>
      <c r="DT3957" s="16"/>
      <c r="DU3957" s="16"/>
      <c r="DV3957" s="16"/>
      <c r="DW3957" s="16"/>
      <c r="DX3957" s="16"/>
      <c r="DY3957" s="16"/>
      <c r="DZ3957" s="16"/>
      <c r="EA3957" s="16"/>
      <c r="EB3957" s="16"/>
      <c r="EC3957" s="16"/>
      <c r="ED3957" s="16"/>
      <c r="EE3957" s="16"/>
      <c r="EF3957" s="16"/>
      <c r="EG3957" s="16"/>
      <c r="EH3957" s="16"/>
      <c r="EI3957" s="16"/>
      <c r="EJ3957" s="16"/>
      <c r="EK3957" s="16"/>
      <c r="EL3957" s="16"/>
      <c r="EM3957" s="16"/>
      <c r="EN3957" s="16"/>
      <c r="EO3957" s="16"/>
      <c r="EP3957" s="16"/>
      <c r="EQ3957" s="16"/>
      <c r="ER3957" s="16"/>
      <c r="ES3957" s="16"/>
      <c r="ET3957" s="16"/>
      <c r="EU3957" s="16"/>
      <c r="EV3957" s="16"/>
      <c r="EW3957" s="16"/>
      <c r="EX3957" s="16"/>
    </row>
    <row r="3958" spans="1:154" x14ac:dyDescent="0.3">
      <c r="A3958" s="9"/>
      <c r="B3958" s="9"/>
      <c r="C3958" s="9"/>
      <c r="D3958" s="9"/>
      <c r="E3958" s="9"/>
      <c r="F3958" s="9"/>
      <c r="G3958" s="9"/>
      <c r="H3958" s="30"/>
      <c r="I3958" s="10"/>
      <c r="J3958" s="33"/>
      <c r="K3958" s="34"/>
      <c r="L3958" s="9">
        <v>1</v>
      </c>
      <c r="M3958" s="9" t="s">
        <v>53</v>
      </c>
      <c r="N3958" s="9" t="s">
        <v>48</v>
      </c>
      <c r="O3958" s="30" t="s">
        <v>477</v>
      </c>
      <c r="P3958" s="9">
        <v>130</v>
      </c>
      <c r="Q3958" s="10">
        <v>100</v>
      </c>
      <c r="R3958" s="10">
        <v>6750</v>
      </c>
      <c r="S3958" s="34">
        <f>P3958*R3958</f>
        <v>877500</v>
      </c>
      <c r="T3958" s="9">
        <v>22</v>
      </c>
      <c r="U3958" s="2">
        <v>34</v>
      </c>
      <c r="V3958" s="34">
        <f>S3958*U3958/100</f>
        <v>298350</v>
      </c>
      <c r="W3958" s="34">
        <f>S3958-V3958</f>
        <v>579150</v>
      </c>
      <c r="X3958" s="31">
        <f t="shared" si="443"/>
        <v>579150</v>
      </c>
      <c r="Y3958" s="34">
        <f>X3958*Q3958/100</f>
        <v>579150</v>
      </c>
      <c r="Z3958" s="34">
        <v>10000000</v>
      </c>
      <c r="AA3958" s="9">
        <v>0</v>
      </c>
      <c r="AB3958" s="9">
        <v>0</v>
      </c>
      <c r="AC3958" s="33"/>
      <c r="AD3958" s="10"/>
    </row>
    <row r="3959" spans="1:154" x14ac:dyDescent="0.3">
      <c r="A3959" s="9"/>
      <c r="B3959" s="9"/>
      <c r="C3959" s="9"/>
      <c r="D3959" s="9"/>
      <c r="E3959" s="9"/>
      <c r="F3959" s="9"/>
      <c r="G3959" s="9"/>
      <c r="H3959" s="30" t="s">
        <v>476</v>
      </c>
      <c r="I3959" s="10">
        <v>4692</v>
      </c>
      <c r="J3959" s="33">
        <v>150</v>
      </c>
      <c r="K3959" s="34">
        <f t="shared" si="442"/>
        <v>703800</v>
      </c>
      <c r="L3959" s="9"/>
      <c r="M3959" s="9"/>
      <c r="N3959" s="9"/>
      <c r="O3959" s="9"/>
      <c r="P3959" s="9"/>
      <c r="Q3959" s="10"/>
      <c r="R3959" s="10"/>
      <c r="S3959" s="10"/>
      <c r="T3959" s="9"/>
      <c r="U3959" s="2"/>
      <c r="V3959" s="35"/>
      <c r="W3959" s="10"/>
      <c r="X3959" s="31">
        <f t="shared" si="443"/>
        <v>703800</v>
      </c>
      <c r="Y3959" s="10"/>
      <c r="Z3959" s="10"/>
      <c r="AA3959" s="34">
        <f>X3959-Z3959</f>
        <v>703800</v>
      </c>
      <c r="AB3959" s="9">
        <v>0.01</v>
      </c>
      <c r="AC3959" s="33"/>
      <c r="AD3959" s="10"/>
    </row>
    <row r="3960" spans="1:154" x14ac:dyDescent="0.3">
      <c r="A3960" s="9"/>
      <c r="B3960" s="9"/>
      <c r="C3960" s="9"/>
      <c r="D3960" s="9"/>
      <c r="E3960" s="9"/>
      <c r="F3960" s="9"/>
      <c r="G3960" s="9"/>
      <c r="H3960" s="30" t="s">
        <v>477</v>
      </c>
      <c r="I3960" s="10">
        <v>186</v>
      </c>
      <c r="J3960" s="33">
        <v>150</v>
      </c>
      <c r="K3960" s="34">
        <f t="shared" si="442"/>
        <v>27900</v>
      </c>
      <c r="L3960" s="9"/>
      <c r="M3960" s="9"/>
      <c r="N3960" s="9"/>
      <c r="O3960" s="30"/>
      <c r="P3960" s="9"/>
      <c r="Q3960" s="10"/>
      <c r="R3960" s="10"/>
      <c r="S3960" s="10"/>
      <c r="T3960" s="9"/>
      <c r="U3960" s="2"/>
      <c r="V3960" s="35"/>
      <c r="W3960" s="10"/>
      <c r="X3960" s="31">
        <f t="shared" si="443"/>
        <v>27900</v>
      </c>
      <c r="Y3960" s="10"/>
      <c r="Z3960" s="10"/>
      <c r="AA3960" s="34">
        <f>X3960-Z3960</f>
        <v>27900</v>
      </c>
      <c r="AB3960" s="9">
        <v>0.02</v>
      </c>
      <c r="AC3960" s="33"/>
      <c r="AD3960" s="10"/>
    </row>
    <row r="3961" spans="1:154" s="39" customFormat="1" x14ac:dyDescent="0.3">
      <c r="A3961" s="9"/>
      <c r="B3961" s="9"/>
      <c r="C3961" s="9"/>
      <c r="D3961" s="9"/>
      <c r="E3961" s="9"/>
      <c r="F3961" s="9"/>
      <c r="G3961" s="9"/>
      <c r="H3961" s="30"/>
      <c r="I3961" s="10"/>
      <c r="J3961" s="33"/>
      <c r="K3961" s="34"/>
      <c r="L3961" s="9">
        <v>2</v>
      </c>
      <c r="M3961" s="9" t="s">
        <v>53</v>
      </c>
      <c r="N3961" s="9" t="s">
        <v>48</v>
      </c>
      <c r="O3961" s="30" t="s">
        <v>477</v>
      </c>
      <c r="P3961" s="9">
        <v>150</v>
      </c>
      <c r="Q3961" s="10">
        <v>100</v>
      </c>
      <c r="R3961" s="10">
        <v>6750</v>
      </c>
      <c r="S3961" s="159">
        <f>P3961*R3961</f>
        <v>1012500</v>
      </c>
      <c r="T3961" s="9">
        <v>42</v>
      </c>
      <c r="U3961" s="2">
        <v>74</v>
      </c>
      <c r="V3961" s="34">
        <f>S3961*U3961/100</f>
        <v>749250</v>
      </c>
      <c r="W3961" s="34">
        <f>S3961-V3961</f>
        <v>263250</v>
      </c>
      <c r="X3961" s="31">
        <f t="shared" si="443"/>
        <v>263250</v>
      </c>
      <c r="Y3961" s="34">
        <f>X3961*Q3961/100</f>
        <v>263250</v>
      </c>
      <c r="Z3961" s="34">
        <v>10000000</v>
      </c>
      <c r="AA3961" s="9"/>
      <c r="AB3961" s="9"/>
      <c r="AC3961" s="33"/>
      <c r="AD3961" s="10"/>
      <c r="AE3961" s="16"/>
      <c r="AF3961" s="16"/>
      <c r="AG3961" s="16"/>
      <c r="AH3961" s="16"/>
      <c r="AI3961" s="16"/>
      <c r="AJ3961" s="16"/>
      <c r="AK3961" s="16"/>
      <c r="AL3961" s="16"/>
      <c r="AM3961" s="16"/>
      <c r="AN3961" s="16"/>
      <c r="AO3961" s="16"/>
      <c r="AP3961" s="16"/>
      <c r="AQ3961" s="16"/>
      <c r="AR3961" s="16"/>
      <c r="AS3961" s="16"/>
      <c r="AT3961" s="16"/>
      <c r="AU3961" s="16"/>
      <c r="AV3961" s="16"/>
      <c r="AW3961" s="16"/>
      <c r="AX3961" s="16"/>
      <c r="AY3961" s="16"/>
      <c r="AZ3961" s="16"/>
      <c r="BA3961" s="16"/>
      <c r="BB3961" s="16"/>
      <c r="BC3961" s="16"/>
      <c r="BD3961" s="16"/>
      <c r="BE3961" s="16"/>
      <c r="BF3961" s="16"/>
      <c r="BG3961" s="16"/>
      <c r="BH3961" s="16"/>
      <c r="BI3961" s="16"/>
      <c r="BJ3961" s="16"/>
      <c r="BK3961" s="16"/>
      <c r="BL3961" s="16"/>
      <c r="BM3961" s="16"/>
      <c r="BN3961" s="16"/>
      <c r="BO3961" s="16"/>
      <c r="BP3961" s="16"/>
      <c r="BQ3961" s="16"/>
      <c r="BR3961" s="16"/>
      <c r="BS3961" s="16"/>
      <c r="BT3961" s="16"/>
      <c r="BU3961" s="16"/>
      <c r="BV3961" s="16"/>
      <c r="BW3961" s="16"/>
      <c r="BX3961" s="16"/>
      <c r="BY3961" s="16"/>
      <c r="BZ3961" s="16"/>
      <c r="CA3961" s="16"/>
      <c r="CB3961" s="16"/>
      <c r="CC3961" s="16"/>
      <c r="CD3961" s="16"/>
      <c r="CE3961" s="16"/>
      <c r="CF3961" s="16"/>
      <c r="CG3961" s="16"/>
      <c r="CH3961" s="16"/>
      <c r="CI3961" s="16"/>
      <c r="CJ3961" s="16"/>
      <c r="CK3961" s="16"/>
      <c r="CL3961" s="16"/>
      <c r="CM3961" s="16"/>
      <c r="CN3961" s="16"/>
      <c r="CO3961" s="16"/>
      <c r="CP3961" s="16"/>
      <c r="CQ3961" s="16"/>
      <c r="CR3961" s="16"/>
      <c r="CS3961" s="16"/>
      <c r="CT3961" s="16"/>
      <c r="CU3961" s="16"/>
      <c r="CV3961" s="16"/>
      <c r="CW3961" s="16"/>
      <c r="CX3961" s="16"/>
      <c r="CY3961" s="16"/>
      <c r="CZ3961" s="16"/>
      <c r="DA3961" s="16"/>
      <c r="DB3961" s="16"/>
      <c r="DC3961" s="16"/>
      <c r="DD3961" s="16"/>
      <c r="DE3961" s="16"/>
      <c r="DF3961" s="16"/>
      <c r="DG3961" s="16"/>
      <c r="DH3961" s="16"/>
      <c r="DI3961" s="16"/>
      <c r="DJ3961" s="16"/>
      <c r="DK3961" s="16"/>
      <c r="DL3961" s="16"/>
      <c r="DM3961" s="16"/>
      <c r="DN3961" s="16"/>
      <c r="DO3961" s="16"/>
      <c r="DP3961" s="16"/>
      <c r="DQ3961" s="16"/>
      <c r="DR3961" s="16"/>
      <c r="DS3961" s="16"/>
      <c r="DT3961" s="16"/>
      <c r="DU3961" s="16"/>
      <c r="DV3961" s="16"/>
      <c r="DW3961" s="16"/>
      <c r="DX3961" s="16"/>
      <c r="DY3961" s="16"/>
      <c r="DZ3961" s="16"/>
      <c r="EA3961" s="16"/>
      <c r="EB3961" s="16"/>
      <c r="EC3961" s="16"/>
      <c r="ED3961" s="16"/>
      <c r="EE3961" s="16"/>
      <c r="EF3961" s="16"/>
      <c r="EG3961" s="16"/>
      <c r="EH3961" s="16"/>
      <c r="EI3961" s="16"/>
      <c r="EJ3961" s="16"/>
      <c r="EK3961" s="16"/>
      <c r="EL3961" s="16"/>
      <c r="EM3961" s="16"/>
      <c r="EN3961" s="16"/>
      <c r="EO3961" s="16"/>
      <c r="EP3961" s="16"/>
      <c r="EQ3961" s="16"/>
      <c r="ER3961" s="16"/>
      <c r="ES3961" s="16"/>
      <c r="ET3961" s="16"/>
      <c r="EU3961" s="16"/>
      <c r="EV3961" s="16"/>
      <c r="EW3961" s="16"/>
      <c r="EX3961" s="16"/>
    </row>
    <row r="3962" spans="1:154" x14ac:dyDescent="0.3">
      <c r="A3962" s="9"/>
      <c r="B3962" s="9"/>
      <c r="C3962" s="9"/>
      <c r="D3962" s="9"/>
      <c r="E3962" s="9"/>
      <c r="F3962" s="9"/>
      <c r="G3962" s="9"/>
      <c r="H3962" s="9" t="s">
        <v>478</v>
      </c>
      <c r="I3962" s="10">
        <v>7</v>
      </c>
      <c r="J3962" s="33">
        <v>150</v>
      </c>
      <c r="K3962" s="34">
        <f t="shared" si="442"/>
        <v>1050</v>
      </c>
      <c r="L3962" s="9">
        <v>3</v>
      </c>
      <c r="M3962" s="9" t="s">
        <v>290</v>
      </c>
      <c r="N3962" s="9" t="s">
        <v>48</v>
      </c>
      <c r="O3962" s="9" t="s">
        <v>478</v>
      </c>
      <c r="P3962" s="9">
        <v>25</v>
      </c>
      <c r="Q3962" s="10">
        <v>100</v>
      </c>
      <c r="R3962" s="10">
        <v>2450</v>
      </c>
      <c r="S3962" s="34">
        <f>P3962*R3962</f>
        <v>61250</v>
      </c>
      <c r="T3962" s="9">
        <v>4</v>
      </c>
      <c r="U3962" s="2">
        <v>4</v>
      </c>
      <c r="V3962" s="34">
        <f>S3962*U3962/100</f>
        <v>2450</v>
      </c>
      <c r="W3962" s="34">
        <f>S3962-V3962</f>
        <v>58800</v>
      </c>
      <c r="X3962" s="31">
        <f t="shared" si="443"/>
        <v>59850</v>
      </c>
      <c r="Y3962" s="34">
        <f>X3962*Q3962/100</f>
        <v>59850</v>
      </c>
      <c r="Z3962" s="10"/>
      <c r="AA3962" s="34">
        <f>X3962-Z3962</f>
        <v>59850</v>
      </c>
      <c r="AB3962" s="9">
        <v>0.3</v>
      </c>
      <c r="AC3962" s="33"/>
      <c r="AD3962" s="10"/>
    </row>
    <row r="3963" spans="1:154" x14ac:dyDescent="0.3">
      <c r="A3963" s="18"/>
      <c r="B3963" s="18"/>
      <c r="C3963" s="18"/>
      <c r="D3963" s="18"/>
      <c r="E3963" s="18"/>
      <c r="F3963" s="18"/>
      <c r="G3963" s="18"/>
      <c r="H3963" s="20"/>
      <c r="I3963" s="20"/>
      <c r="J3963" s="21"/>
      <c r="K3963" s="20"/>
      <c r="L3963" s="18"/>
      <c r="M3963" s="18"/>
      <c r="N3963" s="18"/>
      <c r="O3963" s="18"/>
      <c r="P3963" s="18"/>
      <c r="Q3963" s="20"/>
      <c r="R3963" s="20"/>
      <c r="S3963" s="20"/>
      <c r="T3963" s="18"/>
      <c r="U3963" s="94"/>
      <c r="V3963" s="23"/>
      <c r="W3963" s="20"/>
      <c r="X3963" s="20"/>
      <c r="Y3963" s="20"/>
      <c r="Z3963" s="20"/>
      <c r="AA3963" s="18"/>
      <c r="AB3963" s="18"/>
      <c r="AC3963" s="21"/>
      <c r="AD3963" s="20"/>
      <c r="AE3963" s="39"/>
      <c r="AF3963" s="39"/>
      <c r="AG3963" s="39"/>
      <c r="AH3963" s="39"/>
      <c r="AI3963" s="39"/>
      <c r="AJ3963" s="39"/>
      <c r="AK3963" s="39"/>
      <c r="AL3963" s="39"/>
      <c r="AM3963" s="39"/>
      <c r="AN3963" s="39"/>
      <c r="AO3963" s="39"/>
      <c r="AP3963" s="39"/>
      <c r="AQ3963" s="39"/>
      <c r="AR3963" s="39"/>
      <c r="AS3963" s="39"/>
      <c r="AT3963" s="39"/>
      <c r="AU3963" s="39"/>
      <c r="AV3963" s="39"/>
      <c r="AW3963" s="39"/>
      <c r="AX3963" s="39"/>
      <c r="AY3963" s="39"/>
      <c r="AZ3963" s="39"/>
      <c r="BA3963" s="39"/>
      <c r="BB3963" s="39"/>
      <c r="BC3963" s="39"/>
      <c r="BD3963" s="39"/>
      <c r="BE3963" s="39"/>
      <c r="BF3963" s="39"/>
      <c r="BG3963" s="39"/>
      <c r="BH3963" s="39"/>
      <c r="BI3963" s="39"/>
      <c r="BJ3963" s="39"/>
      <c r="BK3963" s="39"/>
      <c r="BL3963" s="39"/>
      <c r="BM3963" s="39"/>
      <c r="BN3963" s="39"/>
      <c r="BO3963" s="39"/>
      <c r="BP3963" s="39"/>
      <c r="BQ3963" s="39"/>
      <c r="BR3963" s="39"/>
      <c r="BS3963" s="39"/>
      <c r="BT3963" s="39"/>
      <c r="BU3963" s="39"/>
      <c r="BV3963" s="39"/>
      <c r="BW3963" s="39"/>
      <c r="BX3963" s="39"/>
      <c r="BY3963" s="39"/>
      <c r="BZ3963" s="39"/>
      <c r="CA3963" s="39"/>
      <c r="CB3963" s="39"/>
      <c r="CC3963" s="39"/>
      <c r="CD3963" s="39"/>
      <c r="CE3963" s="39"/>
      <c r="CF3963" s="39"/>
      <c r="CG3963" s="39"/>
      <c r="CH3963" s="39"/>
      <c r="CI3963" s="39"/>
      <c r="CJ3963" s="39"/>
      <c r="CK3963" s="39"/>
      <c r="CL3963" s="39"/>
      <c r="CM3963" s="39"/>
      <c r="CN3963" s="39"/>
      <c r="CO3963" s="39"/>
      <c r="CP3963" s="39"/>
      <c r="CQ3963" s="39"/>
      <c r="CR3963" s="39"/>
      <c r="CS3963" s="39"/>
      <c r="CT3963" s="39"/>
      <c r="CU3963" s="39"/>
      <c r="CV3963" s="39"/>
      <c r="CW3963" s="39"/>
      <c r="CX3963" s="39"/>
      <c r="CY3963" s="39"/>
      <c r="CZ3963" s="39"/>
      <c r="DA3963" s="39"/>
      <c r="DB3963" s="39"/>
      <c r="DC3963" s="39"/>
      <c r="DD3963" s="39"/>
      <c r="DE3963" s="39"/>
      <c r="DF3963" s="39"/>
      <c r="DG3963" s="39"/>
      <c r="DH3963" s="39"/>
      <c r="DI3963" s="39"/>
      <c r="DJ3963" s="39"/>
      <c r="DK3963" s="39"/>
      <c r="DL3963" s="39"/>
      <c r="DM3963" s="39"/>
      <c r="DN3963" s="39"/>
      <c r="DO3963" s="39"/>
      <c r="DP3963" s="39"/>
      <c r="DQ3963" s="39"/>
      <c r="DR3963" s="39"/>
      <c r="DS3963" s="39"/>
      <c r="DT3963" s="39"/>
      <c r="DU3963" s="39"/>
      <c r="DV3963" s="39"/>
      <c r="DW3963" s="39"/>
      <c r="DX3963" s="39"/>
      <c r="DY3963" s="39"/>
      <c r="DZ3963" s="39"/>
      <c r="EA3963" s="39"/>
      <c r="EB3963" s="39"/>
      <c r="EC3963" s="39"/>
      <c r="ED3963" s="39"/>
      <c r="EE3963" s="39"/>
      <c r="EF3963" s="39"/>
      <c r="EG3963" s="39"/>
      <c r="EH3963" s="39"/>
      <c r="EI3963" s="39"/>
      <c r="EJ3963" s="39"/>
      <c r="EK3963" s="39"/>
      <c r="EL3963" s="39"/>
      <c r="EM3963" s="39"/>
      <c r="EN3963" s="39"/>
      <c r="EO3963" s="39"/>
      <c r="EP3963" s="39"/>
      <c r="EQ3963" s="39"/>
      <c r="ER3963" s="39"/>
      <c r="ES3963" s="39"/>
      <c r="ET3963" s="39"/>
      <c r="EU3963" s="39"/>
      <c r="EV3963" s="39"/>
      <c r="EW3963" s="39"/>
      <c r="EX3963" s="39"/>
    </row>
    <row r="3964" spans="1:154" x14ac:dyDescent="0.3">
      <c r="A3964" s="29">
        <v>3108</v>
      </c>
      <c r="B3964" s="29" t="s">
        <v>47</v>
      </c>
      <c r="C3964" s="29">
        <v>11529</v>
      </c>
      <c r="D3964" s="29">
        <v>1</v>
      </c>
      <c r="E3964" s="29">
        <v>6</v>
      </c>
      <c r="F3964" s="29">
        <v>2</v>
      </c>
      <c r="G3964" s="29">
        <v>24</v>
      </c>
      <c r="H3964" s="25" t="s">
        <v>476</v>
      </c>
      <c r="I3964" s="36">
        <v>2624</v>
      </c>
      <c r="J3964" s="41">
        <v>150</v>
      </c>
      <c r="K3964" s="74">
        <f>I3964*J3964</f>
        <v>393600</v>
      </c>
      <c r="L3964" s="29"/>
      <c r="M3964" s="29"/>
      <c r="N3964" s="29"/>
      <c r="O3964" s="29"/>
      <c r="P3964" s="29"/>
      <c r="Q3964" s="36"/>
      <c r="R3964" s="36"/>
      <c r="S3964" s="36"/>
      <c r="T3964" s="29"/>
      <c r="U3964" s="185"/>
      <c r="V3964" s="37"/>
      <c r="W3964" s="36"/>
      <c r="X3964" s="75">
        <f>K3964+W3964</f>
        <v>393600</v>
      </c>
      <c r="Y3964" s="36"/>
      <c r="Z3964" s="74">
        <v>50000000</v>
      </c>
      <c r="AA3964" s="29">
        <v>0</v>
      </c>
      <c r="AB3964" s="29">
        <v>0</v>
      </c>
      <c r="AC3964" s="41" t="s">
        <v>1596</v>
      </c>
      <c r="AD3964" s="36"/>
    </row>
    <row r="3965" spans="1:154" x14ac:dyDescent="0.3">
      <c r="A3965" s="18"/>
      <c r="B3965" s="18"/>
      <c r="C3965" s="18"/>
      <c r="D3965" s="18"/>
      <c r="E3965" s="18"/>
      <c r="F3965" s="18"/>
      <c r="G3965" s="18"/>
      <c r="H3965" s="19"/>
      <c r="I3965" s="20"/>
      <c r="J3965" s="21"/>
      <c r="K3965" s="20"/>
      <c r="L3965" s="18"/>
      <c r="M3965" s="18"/>
      <c r="N3965" s="18"/>
      <c r="O3965" s="18"/>
      <c r="P3965" s="18"/>
      <c r="Q3965" s="20"/>
      <c r="R3965" s="20"/>
      <c r="S3965" s="20"/>
      <c r="T3965" s="18"/>
      <c r="U3965" s="94"/>
      <c r="V3965" s="23"/>
      <c r="W3965" s="20"/>
      <c r="X3965" s="20"/>
      <c r="Y3965" s="20"/>
      <c r="Z3965" s="20"/>
      <c r="AA3965" s="18"/>
      <c r="AB3965" s="18"/>
      <c r="AC3965" s="58"/>
      <c r="AD3965" s="64"/>
      <c r="AE3965" s="39"/>
      <c r="AF3965" s="39"/>
      <c r="AG3965" s="39"/>
      <c r="AH3965" s="39"/>
      <c r="AI3965" s="39"/>
      <c r="AJ3965" s="39"/>
      <c r="AK3965" s="39"/>
      <c r="AL3965" s="39"/>
      <c r="AM3965" s="39"/>
      <c r="AN3965" s="39"/>
      <c r="AO3965" s="39"/>
      <c r="AP3965" s="39"/>
      <c r="AQ3965" s="39"/>
      <c r="AR3965" s="39"/>
      <c r="AS3965" s="39"/>
      <c r="AT3965" s="39"/>
      <c r="AU3965" s="39"/>
      <c r="AV3965" s="39"/>
      <c r="AW3965" s="39"/>
      <c r="AX3965" s="39"/>
      <c r="AY3965" s="39"/>
      <c r="AZ3965" s="39"/>
      <c r="BA3965" s="39"/>
      <c r="BB3965" s="39"/>
      <c r="BC3965" s="39"/>
      <c r="BD3965" s="39"/>
      <c r="BE3965" s="39"/>
      <c r="BF3965" s="39"/>
      <c r="BG3965" s="39"/>
      <c r="BH3965" s="39"/>
      <c r="BI3965" s="39"/>
      <c r="BJ3965" s="39"/>
      <c r="BK3965" s="39"/>
      <c r="BL3965" s="39"/>
      <c r="BM3965" s="39"/>
      <c r="BN3965" s="39"/>
      <c r="BO3965" s="39"/>
      <c r="BP3965" s="39"/>
      <c r="BQ3965" s="39"/>
      <c r="BR3965" s="39"/>
      <c r="BS3965" s="39"/>
      <c r="BT3965" s="39"/>
      <c r="BU3965" s="39"/>
      <c r="BV3965" s="39"/>
      <c r="BW3965" s="39"/>
      <c r="BX3965" s="39"/>
      <c r="BY3965" s="39"/>
      <c r="BZ3965" s="39"/>
      <c r="CA3965" s="39"/>
      <c r="CB3965" s="39"/>
      <c r="CC3965" s="39"/>
      <c r="CD3965" s="39"/>
      <c r="CE3965" s="39"/>
      <c r="CF3965" s="39"/>
      <c r="CG3965" s="39"/>
      <c r="CH3965" s="39"/>
      <c r="CI3965" s="39"/>
      <c r="CJ3965" s="39"/>
      <c r="CK3965" s="39"/>
      <c r="CL3965" s="39"/>
      <c r="CM3965" s="39"/>
      <c r="CN3965" s="39"/>
      <c r="CO3965" s="39"/>
      <c r="CP3965" s="39"/>
      <c r="CQ3965" s="39"/>
      <c r="CR3965" s="39"/>
      <c r="CS3965" s="39"/>
      <c r="CT3965" s="39"/>
      <c r="CU3965" s="39"/>
      <c r="CV3965" s="39"/>
      <c r="CW3965" s="39"/>
      <c r="CX3965" s="39"/>
      <c r="CY3965" s="39"/>
      <c r="CZ3965" s="39"/>
      <c r="DA3965" s="39"/>
      <c r="DB3965" s="39"/>
      <c r="DC3965" s="39"/>
      <c r="DD3965" s="39"/>
      <c r="DE3965" s="39"/>
      <c r="DF3965" s="39"/>
      <c r="DG3965" s="39"/>
      <c r="DH3965" s="39"/>
      <c r="DI3965" s="39"/>
      <c r="DJ3965" s="39"/>
      <c r="DK3965" s="39"/>
      <c r="DL3965" s="39"/>
      <c r="DM3965" s="39"/>
      <c r="DN3965" s="39"/>
      <c r="DO3965" s="39"/>
      <c r="DP3965" s="39"/>
      <c r="DQ3965" s="39"/>
      <c r="DR3965" s="39"/>
      <c r="DS3965" s="39"/>
      <c r="DT3965" s="39"/>
      <c r="DU3965" s="39"/>
      <c r="DV3965" s="39"/>
      <c r="DW3965" s="39"/>
      <c r="DX3965" s="39"/>
      <c r="DY3965" s="39"/>
      <c r="DZ3965" s="39"/>
      <c r="EA3965" s="39"/>
      <c r="EB3965" s="39"/>
      <c r="EC3965" s="39"/>
      <c r="ED3965" s="39"/>
      <c r="EE3965" s="39"/>
      <c r="EF3965" s="39"/>
      <c r="EG3965" s="39"/>
      <c r="EH3965" s="39"/>
      <c r="EI3965" s="39"/>
      <c r="EJ3965" s="39"/>
      <c r="EK3965" s="39"/>
      <c r="EL3965" s="39"/>
      <c r="EM3965" s="39"/>
      <c r="EN3965" s="39"/>
      <c r="EO3965" s="39"/>
      <c r="EP3965" s="39"/>
      <c r="EQ3965" s="39"/>
      <c r="ER3965" s="39"/>
      <c r="ES3965" s="39"/>
      <c r="ET3965" s="39"/>
      <c r="EU3965" s="39"/>
      <c r="EV3965" s="39"/>
      <c r="EW3965" s="39"/>
      <c r="EX3965" s="39"/>
    </row>
    <row r="3966" spans="1:154" x14ac:dyDescent="0.3">
      <c r="A3966" s="29">
        <v>3109</v>
      </c>
      <c r="B3966" s="29" t="s">
        <v>47</v>
      </c>
      <c r="C3966" s="29">
        <v>1190</v>
      </c>
      <c r="D3966" s="29">
        <v>2</v>
      </c>
      <c r="E3966" s="29">
        <v>1</v>
      </c>
      <c r="F3966" s="29">
        <v>1</v>
      </c>
      <c r="G3966" s="29">
        <v>90</v>
      </c>
      <c r="H3966" s="25" t="s">
        <v>477</v>
      </c>
      <c r="I3966" s="36">
        <v>290</v>
      </c>
      <c r="J3966" s="41">
        <v>150</v>
      </c>
      <c r="K3966" s="74">
        <f>I3966*J3966</f>
        <v>43500</v>
      </c>
      <c r="L3966" s="29">
        <v>1</v>
      </c>
      <c r="M3966" s="29" t="s">
        <v>53</v>
      </c>
      <c r="N3966" s="29" t="s">
        <v>48</v>
      </c>
      <c r="O3966" s="25" t="s">
        <v>477</v>
      </c>
      <c r="P3966" s="29">
        <v>128</v>
      </c>
      <c r="Q3966" s="36">
        <v>100</v>
      </c>
      <c r="R3966" s="36">
        <v>6750</v>
      </c>
      <c r="S3966" s="74">
        <f>P3966*R3966</f>
        <v>864000</v>
      </c>
      <c r="T3966" s="29">
        <v>6</v>
      </c>
      <c r="U3966" s="185">
        <v>6</v>
      </c>
      <c r="V3966" s="74">
        <f>S3966*U3966/100</f>
        <v>51840</v>
      </c>
      <c r="W3966" s="74">
        <f>S3966-V3966</f>
        <v>812160</v>
      </c>
      <c r="X3966" s="75">
        <f>K3966+W3966</f>
        <v>855660</v>
      </c>
      <c r="Y3966" s="74">
        <f>X3966*Q3966/100</f>
        <v>855660</v>
      </c>
      <c r="Z3966" s="74">
        <v>50000000</v>
      </c>
      <c r="AA3966" s="29">
        <v>0</v>
      </c>
      <c r="AB3966" s="29">
        <v>0</v>
      </c>
      <c r="AC3966" s="41" t="s">
        <v>1597</v>
      </c>
      <c r="AD3966" s="36"/>
    </row>
    <row r="3967" spans="1:154" x14ac:dyDescent="0.3">
      <c r="A3967" s="9"/>
      <c r="B3967" s="9"/>
      <c r="C3967" s="9"/>
      <c r="D3967" s="9"/>
      <c r="E3967" s="9"/>
      <c r="F3967" s="9"/>
      <c r="G3967" s="9"/>
      <c r="H3967" s="30" t="s">
        <v>476</v>
      </c>
      <c r="I3967" s="10">
        <v>300</v>
      </c>
      <c r="J3967" s="33">
        <v>150</v>
      </c>
      <c r="K3967" s="34">
        <f>I3967*J3967</f>
        <v>45000</v>
      </c>
      <c r="L3967" s="9"/>
      <c r="M3967" s="9"/>
      <c r="N3967" s="9"/>
      <c r="O3967" s="9"/>
      <c r="P3967" s="9"/>
      <c r="Q3967" s="10"/>
      <c r="R3967" s="10"/>
      <c r="S3967" s="10"/>
      <c r="T3967" s="9"/>
      <c r="U3967" s="2"/>
      <c r="V3967" s="35"/>
      <c r="W3967" s="10"/>
      <c r="X3967" s="31">
        <f>K3967+W3967</f>
        <v>45000</v>
      </c>
      <c r="Y3967" s="10"/>
      <c r="Z3967" s="34">
        <v>50000000</v>
      </c>
      <c r="AA3967" s="9">
        <v>0</v>
      </c>
      <c r="AB3967" s="9">
        <v>0</v>
      </c>
      <c r="AC3967" s="33"/>
      <c r="AD3967" s="10"/>
    </row>
    <row r="3968" spans="1:154" x14ac:dyDescent="0.3">
      <c r="A3968" s="18"/>
      <c r="B3968" s="18"/>
      <c r="C3968" s="18"/>
      <c r="D3968" s="18"/>
      <c r="E3968" s="18"/>
      <c r="F3968" s="18"/>
      <c r="G3968" s="18"/>
      <c r="H3968" s="19"/>
      <c r="I3968" s="20"/>
      <c r="J3968" s="21"/>
      <c r="K3968" s="20"/>
      <c r="L3968" s="18"/>
      <c r="M3968" s="18"/>
      <c r="N3968" s="18"/>
      <c r="O3968" s="18"/>
      <c r="P3968" s="18"/>
      <c r="Q3968" s="20"/>
      <c r="R3968" s="20"/>
      <c r="S3968" s="20"/>
      <c r="T3968" s="18"/>
      <c r="U3968" s="94"/>
      <c r="V3968" s="23"/>
      <c r="W3968" s="20"/>
      <c r="X3968" s="20"/>
      <c r="Y3968" s="20"/>
      <c r="Z3968" s="20"/>
      <c r="AA3968" s="18"/>
      <c r="AB3968" s="18"/>
      <c r="AC3968" s="21"/>
      <c r="AD3968" s="20"/>
      <c r="AE3968" s="39"/>
      <c r="AF3968" s="39"/>
      <c r="AG3968" s="39"/>
      <c r="AH3968" s="39"/>
      <c r="AI3968" s="39"/>
      <c r="AJ3968" s="39"/>
      <c r="AK3968" s="39"/>
      <c r="AL3968" s="39"/>
      <c r="AM3968" s="39"/>
      <c r="AN3968" s="39"/>
      <c r="AO3968" s="39"/>
      <c r="AP3968" s="39"/>
      <c r="AQ3968" s="39"/>
      <c r="AR3968" s="39"/>
      <c r="AS3968" s="39"/>
      <c r="AT3968" s="39"/>
      <c r="AU3968" s="39"/>
      <c r="AV3968" s="39"/>
      <c r="AW3968" s="39"/>
      <c r="AX3968" s="39"/>
      <c r="AY3968" s="39"/>
      <c r="AZ3968" s="39"/>
      <c r="BA3968" s="39"/>
      <c r="BB3968" s="39"/>
      <c r="BC3968" s="39"/>
      <c r="BD3968" s="39"/>
      <c r="BE3968" s="39"/>
      <c r="BF3968" s="39"/>
      <c r="BG3968" s="39"/>
      <c r="BH3968" s="39"/>
      <c r="BI3968" s="39"/>
      <c r="BJ3968" s="39"/>
      <c r="BK3968" s="39"/>
      <c r="BL3968" s="39"/>
      <c r="BM3968" s="39"/>
      <c r="BN3968" s="39"/>
      <c r="BO3968" s="39"/>
      <c r="BP3968" s="39"/>
      <c r="BQ3968" s="39"/>
      <c r="BR3968" s="39"/>
      <c r="BS3968" s="39"/>
      <c r="BT3968" s="39"/>
      <c r="BU3968" s="39"/>
      <c r="BV3968" s="39"/>
      <c r="BW3968" s="39"/>
      <c r="BX3968" s="39"/>
      <c r="BY3968" s="39"/>
      <c r="BZ3968" s="39"/>
      <c r="CA3968" s="39"/>
      <c r="CB3968" s="39"/>
      <c r="CC3968" s="39"/>
      <c r="CD3968" s="39"/>
      <c r="CE3968" s="39"/>
      <c r="CF3968" s="39"/>
      <c r="CG3968" s="39"/>
      <c r="CH3968" s="39"/>
      <c r="CI3968" s="39"/>
      <c r="CJ3968" s="39"/>
      <c r="CK3968" s="39"/>
      <c r="CL3968" s="39"/>
      <c r="CM3968" s="39"/>
      <c r="CN3968" s="39"/>
      <c r="CO3968" s="39"/>
      <c r="CP3968" s="39"/>
      <c r="CQ3968" s="39"/>
      <c r="CR3968" s="39"/>
      <c r="CS3968" s="39"/>
      <c r="CT3968" s="39"/>
      <c r="CU3968" s="39"/>
      <c r="CV3968" s="39"/>
      <c r="CW3968" s="39"/>
      <c r="CX3968" s="39"/>
      <c r="CY3968" s="39"/>
      <c r="CZ3968" s="39"/>
      <c r="DA3968" s="39"/>
      <c r="DB3968" s="39"/>
      <c r="DC3968" s="39"/>
      <c r="DD3968" s="39"/>
      <c r="DE3968" s="39"/>
      <c r="DF3968" s="39"/>
      <c r="DG3968" s="39"/>
      <c r="DH3968" s="39"/>
      <c r="DI3968" s="39"/>
      <c r="DJ3968" s="39"/>
      <c r="DK3968" s="39"/>
      <c r="DL3968" s="39"/>
      <c r="DM3968" s="39"/>
      <c r="DN3968" s="39"/>
      <c r="DO3968" s="39"/>
      <c r="DP3968" s="39"/>
      <c r="DQ3968" s="39"/>
      <c r="DR3968" s="39"/>
      <c r="DS3968" s="39"/>
      <c r="DT3968" s="39"/>
      <c r="DU3968" s="39"/>
      <c r="DV3968" s="39"/>
      <c r="DW3968" s="39"/>
      <c r="DX3968" s="39"/>
      <c r="DY3968" s="39"/>
      <c r="DZ3968" s="39"/>
      <c r="EA3968" s="39"/>
      <c r="EB3968" s="39"/>
      <c r="EC3968" s="39"/>
      <c r="ED3968" s="39"/>
      <c r="EE3968" s="39"/>
      <c r="EF3968" s="39"/>
      <c r="EG3968" s="39"/>
      <c r="EH3968" s="39"/>
      <c r="EI3968" s="39"/>
      <c r="EJ3968" s="39"/>
      <c r="EK3968" s="39"/>
      <c r="EL3968" s="39"/>
      <c r="EM3968" s="39"/>
      <c r="EN3968" s="39"/>
      <c r="EO3968" s="39"/>
      <c r="EP3968" s="39"/>
      <c r="EQ3968" s="39"/>
      <c r="ER3968" s="39"/>
      <c r="ES3968" s="39"/>
      <c r="ET3968" s="39"/>
      <c r="EU3968" s="39"/>
      <c r="EV3968" s="39"/>
      <c r="EW3968" s="39"/>
      <c r="EX3968" s="39"/>
    </row>
    <row r="3969" spans="1:154" s="39" customFormat="1" x14ac:dyDescent="0.3">
      <c r="A3969" s="29">
        <v>3110</v>
      </c>
      <c r="B3969" s="29" t="s">
        <v>47</v>
      </c>
      <c r="C3969" s="29">
        <v>1191</v>
      </c>
      <c r="D3969" s="29">
        <v>2</v>
      </c>
      <c r="E3969" s="29">
        <v>3</v>
      </c>
      <c r="F3969" s="29">
        <v>0</v>
      </c>
      <c r="G3969" s="29">
        <v>47</v>
      </c>
      <c r="H3969" s="25" t="s">
        <v>476</v>
      </c>
      <c r="I3969" s="36">
        <v>1247</v>
      </c>
      <c r="J3969" s="41">
        <v>150</v>
      </c>
      <c r="K3969" s="74">
        <f>I3969*J3969</f>
        <v>187050</v>
      </c>
      <c r="L3969" s="29"/>
      <c r="M3969" s="29"/>
      <c r="N3969" s="29"/>
      <c r="O3969" s="29"/>
      <c r="P3969" s="29"/>
      <c r="Q3969" s="36"/>
      <c r="R3969" s="36"/>
      <c r="S3969" s="36"/>
      <c r="T3969" s="29"/>
      <c r="U3969" s="185"/>
      <c r="V3969" s="37"/>
      <c r="W3969" s="36"/>
      <c r="X3969" s="75">
        <f>K3969+W3969</f>
        <v>187050</v>
      </c>
      <c r="Y3969" s="36"/>
      <c r="Z3969" s="74">
        <v>50000000</v>
      </c>
      <c r="AA3969" s="29">
        <v>0</v>
      </c>
      <c r="AB3969" s="29">
        <v>0</v>
      </c>
      <c r="AC3969" s="41" t="s">
        <v>1598</v>
      </c>
      <c r="AD3969" s="36"/>
      <c r="AE3969" s="16"/>
      <c r="AF3969" s="16"/>
      <c r="AG3969" s="16"/>
      <c r="AH3969" s="16"/>
      <c r="AI3969" s="16"/>
      <c r="AJ3969" s="16"/>
      <c r="AK3969" s="16"/>
      <c r="AL3969" s="16"/>
      <c r="AM3969" s="16"/>
      <c r="AN3969" s="16"/>
      <c r="AO3969" s="16"/>
      <c r="AP3969" s="16"/>
      <c r="AQ3969" s="16"/>
      <c r="AR3969" s="16"/>
      <c r="AS3969" s="16"/>
      <c r="AT3969" s="16"/>
      <c r="AU3969" s="16"/>
      <c r="AV3969" s="16"/>
      <c r="AW3969" s="16"/>
      <c r="AX3969" s="16"/>
      <c r="AY3969" s="16"/>
      <c r="AZ3969" s="16"/>
      <c r="BA3969" s="16"/>
      <c r="BB3969" s="16"/>
      <c r="BC3969" s="16"/>
      <c r="BD3969" s="16"/>
      <c r="BE3969" s="16"/>
      <c r="BF3969" s="16"/>
      <c r="BG3969" s="16"/>
      <c r="BH3969" s="16"/>
      <c r="BI3969" s="16"/>
      <c r="BJ3969" s="16"/>
      <c r="BK3969" s="16"/>
      <c r="BL3969" s="16"/>
      <c r="BM3969" s="16"/>
      <c r="BN3969" s="16"/>
      <c r="BO3969" s="16"/>
      <c r="BP3969" s="16"/>
      <c r="BQ3969" s="16"/>
      <c r="BR3969" s="16"/>
      <c r="BS3969" s="16"/>
      <c r="BT3969" s="16"/>
      <c r="BU3969" s="16"/>
      <c r="BV3969" s="16"/>
      <c r="BW3969" s="16"/>
      <c r="BX3969" s="16"/>
      <c r="BY3969" s="16"/>
      <c r="BZ3969" s="16"/>
      <c r="CA3969" s="16"/>
      <c r="CB3969" s="16"/>
      <c r="CC3969" s="16"/>
      <c r="CD3969" s="16"/>
      <c r="CE3969" s="16"/>
      <c r="CF3969" s="16"/>
      <c r="CG3969" s="16"/>
      <c r="CH3969" s="16"/>
      <c r="CI3969" s="16"/>
      <c r="CJ3969" s="16"/>
      <c r="CK3969" s="16"/>
      <c r="CL3969" s="16"/>
      <c r="CM3969" s="16"/>
      <c r="CN3969" s="16"/>
      <c r="CO3969" s="16"/>
      <c r="CP3969" s="16"/>
      <c r="CQ3969" s="16"/>
      <c r="CR3969" s="16"/>
      <c r="CS3969" s="16"/>
      <c r="CT3969" s="16"/>
      <c r="CU3969" s="16"/>
      <c r="CV3969" s="16"/>
      <c r="CW3969" s="16"/>
      <c r="CX3969" s="16"/>
      <c r="CY3969" s="16"/>
      <c r="CZ3969" s="16"/>
      <c r="DA3969" s="16"/>
      <c r="DB3969" s="16"/>
      <c r="DC3969" s="16"/>
      <c r="DD3969" s="16"/>
      <c r="DE3969" s="16"/>
      <c r="DF3969" s="16"/>
      <c r="DG3969" s="16"/>
      <c r="DH3969" s="16"/>
      <c r="DI3969" s="16"/>
      <c r="DJ3969" s="16"/>
      <c r="DK3969" s="16"/>
      <c r="DL3969" s="16"/>
      <c r="DM3969" s="16"/>
      <c r="DN3969" s="16"/>
      <c r="DO3969" s="16"/>
      <c r="DP3969" s="16"/>
      <c r="DQ3969" s="16"/>
      <c r="DR3969" s="16"/>
      <c r="DS3969" s="16"/>
      <c r="DT3969" s="16"/>
      <c r="DU3969" s="16"/>
      <c r="DV3969" s="16"/>
      <c r="DW3969" s="16"/>
      <c r="DX3969" s="16"/>
      <c r="DY3969" s="16"/>
      <c r="DZ3969" s="16"/>
      <c r="EA3969" s="16"/>
      <c r="EB3969" s="16"/>
      <c r="EC3969" s="16"/>
      <c r="ED3969" s="16"/>
      <c r="EE3969" s="16"/>
      <c r="EF3969" s="16"/>
      <c r="EG3969" s="16"/>
      <c r="EH3969" s="16"/>
      <c r="EI3969" s="16"/>
      <c r="EJ3969" s="16"/>
      <c r="EK3969" s="16"/>
      <c r="EL3969" s="16"/>
      <c r="EM3969" s="16"/>
      <c r="EN3969" s="16"/>
      <c r="EO3969" s="16"/>
      <c r="EP3969" s="16"/>
      <c r="EQ3969" s="16"/>
      <c r="ER3969" s="16"/>
      <c r="ES3969" s="16"/>
      <c r="ET3969" s="16"/>
      <c r="EU3969" s="16"/>
      <c r="EV3969" s="16"/>
      <c r="EW3969" s="16"/>
      <c r="EX3969" s="16"/>
    </row>
    <row r="3970" spans="1:154" x14ac:dyDescent="0.3">
      <c r="A3970" s="9"/>
      <c r="B3970" s="9" t="s">
        <v>47</v>
      </c>
      <c r="C3970" s="9">
        <v>3951</v>
      </c>
      <c r="D3970" s="9">
        <v>3</v>
      </c>
      <c r="E3970" s="9">
        <v>2</v>
      </c>
      <c r="F3970" s="9">
        <v>2</v>
      </c>
      <c r="G3970" s="9">
        <v>70</v>
      </c>
      <c r="H3970" s="30" t="s">
        <v>476</v>
      </c>
      <c r="I3970" s="10">
        <v>1070</v>
      </c>
      <c r="J3970" s="33">
        <v>15</v>
      </c>
      <c r="K3970" s="34">
        <f>I3970*J3970</f>
        <v>16050</v>
      </c>
      <c r="L3970" s="9"/>
      <c r="M3970" s="9"/>
      <c r="N3970" s="9"/>
      <c r="O3970" s="9"/>
      <c r="P3970" s="9"/>
      <c r="Q3970" s="10"/>
      <c r="R3970" s="10"/>
      <c r="S3970" s="10"/>
      <c r="T3970" s="9"/>
      <c r="U3970" s="2"/>
      <c r="V3970" s="35"/>
      <c r="W3970" s="10"/>
      <c r="X3970" s="31">
        <f>K3970+W3970</f>
        <v>16050</v>
      </c>
      <c r="Y3970" s="10"/>
      <c r="Z3970" s="34">
        <v>50000000</v>
      </c>
      <c r="AA3970" s="9">
        <v>0</v>
      </c>
      <c r="AB3970" s="9">
        <v>0</v>
      </c>
      <c r="AC3970" s="33">
        <v>0</v>
      </c>
      <c r="AD3970" s="10"/>
    </row>
    <row r="3971" spans="1:154" s="39" customFormat="1" x14ac:dyDescent="0.3">
      <c r="A3971" s="18"/>
      <c r="B3971" s="18"/>
      <c r="C3971" s="18"/>
      <c r="D3971" s="18"/>
      <c r="E3971" s="18"/>
      <c r="F3971" s="18"/>
      <c r="G3971" s="18"/>
      <c r="H3971" s="19"/>
      <c r="I3971" s="20"/>
      <c r="J3971" s="21"/>
      <c r="K3971" s="20"/>
      <c r="L3971" s="18"/>
      <c r="M3971" s="18"/>
      <c r="N3971" s="18"/>
      <c r="O3971" s="18"/>
      <c r="P3971" s="18"/>
      <c r="Q3971" s="20"/>
      <c r="R3971" s="20"/>
      <c r="S3971" s="20"/>
      <c r="T3971" s="18"/>
      <c r="U3971" s="94"/>
      <c r="V3971" s="23"/>
      <c r="W3971" s="20"/>
      <c r="X3971" s="20"/>
      <c r="Y3971" s="20"/>
      <c r="Z3971" s="20"/>
      <c r="AA3971" s="18"/>
      <c r="AB3971" s="18"/>
      <c r="AC3971" s="21"/>
      <c r="AD3971" s="20"/>
    </row>
    <row r="3972" spans="1:154" x14ac:dyDescent="0.3">
      <c r="A3972" s="29">
        <v>3111</v>
      </c>
      <c r="B3972" s="29" t="s">
        <v>46</v>
      </c>
      <c r="C3972" s="29">
        <v>4440</v>
      </c>
      <c r="D3972" s="29">
        <v>5</v>
      </c>
      <c r="E3972" s="29">
        <v>10</v>
      </c>
      <c r="F3972" s="29">
        <v>1</v>
      </c>
      <c r="G3972" s="29">
        <v>99</v>
      </c>
      <c r="H3972" s="25" t="s">
        <v>477</v>
      </c>
      <c r="I3972" s="36">
        <v>758</v>
      </c>
      <c r="J3972" s="41">
        <v>150</v>
      </c>
      <c r="K3972" s="74">
        <f t="shared" ref="K3972:K3978" si="444">I3972*J3972</f>
        <v>113700</v>
      </c>
      <c r="L3972" s="29"/>
      <c r="M3972" s="29"/>
      <c r="N3972" s="29"/>
      <c r="O3972" s="25"/>
      <c r="P3972" s="29"/>
      <c r="Q3972" s="36"/>
      <c r="R3972" s="36"/>
      <c r="S3972" s="74"/>
      <c r="T3972" s="29"/>
      <c r="U3972" s="185"/>
      <c r="V3972" s="74"/>
      <c r="W3972" s="74"/>
      <c r="X3972" s="75">
        <f t="shared" ref="X3972:X3978" si="445">K3972+W3972</f>
        <v>113700</v>
      </c>
      <c r="Y3972" s="36"/>
      <c r="Z3972" s="74"/>
      <c r="AA3972" s="74">
        <f>X3972-Z3972</f>
        <v>113700</v>
      </c>
      <c r="AB3972" s="29">
        <v>0.02</v>
      </c>
      <c r="AC3972" s="41" t="s">
        <v>1599</v>
      </c>
      <c r="AD3972" s="36"/>
      <c r="AE3972" s="59"/>
      <c r="AF3972" s="59"/>
      <c r="AG3972" s="59"/>
      <c r="AH3972" s="59"/>
      <c r="AI3972" s="59"/>
      <c r="AJ3972" s="59"/>
      <c r="AK3972" s="59"/>
      <c r="AL3972" s="59"/>
      <c r="AM3972" s="59"/>
      <c r="AN3972" s="59"/>
      <c r="AO3972" s="59"/>
      <c r="AP3972" s="59"/>
      <c r="AQ3972" s="59"/>
      <c r="AR3972" s="59"/>
      <c r="AS3972" s="59"/>
      <c r="AT3972" s="59"/>
      <c r="AU3972" s="59"/>
      <c r="AV3972" s="59"/>
      <c r="AW3972" s="59"/>
      <c r="AX3972" s="59"/>
      <c r="AY3972" s="59"/>
      <c r="AZ3972" s="59"/>
      <c r="BA3972" s="59"/>
      <c r="BB3972" s="59"/>
      <c r="BC3972" s="59"/>
      <c r="BD3972" s="59"/>
      <c r="BE3972" s="59"/>
      <c r="BF3972" s="59"/>
      <c r="BG3972" s="59"/>
      <c r="BH3972" s="59"/>
      <c r="BI3972" s="59"/>
      <c r="BJ3972" s="59"/>
      <c r="BK3972" s="59"/>
      <c r="BL3972" s="59"/>
      <c r="BM3972" s="59"/>
      <c r="BN3972" s="59"/>
      <c r="BO3972" s="59"/>
      <c r="BP3972" s="59"/>
      <c r="BQ3972" s="59"/>
      <c r="BR3972" s="59"/>
      <c r="BS3972" s="59"/>
      <c r="BT3972" s="59"/>
      <c r="BU3972" s="59"/>
      <c r="BV3972" s="59"/>
      <c r="BW3972" s="59"/>
      <c r="BX3972" s="59"/>
      <c r="BY3972" s="59"/>
      <c r="BZ3972" s="59"/>
      <c r="CA3972" s="59"/>
      <c r="CB3972" s="59"/>
      <c r="CC3972" s="59"/>
      <c r="CD3972" s="59"/>
      <c r="CE3972" s="59"/>
      <c r="CF3972" s="59"/>
      <c r="CG3972" s="59"/>
      <c r="CH3972" s="59"/>
      <c r="CI3972" s="59"/>
      <c r="CJ3972" s="59"/>
      <c r="CK3972" s="59"/>
      <c r="CL3972" s="59"/>
      <c r="CM3972" s="59"/>
      <c r="CN3972" s="59"/>
      <c r="CO3972" s="59"/>
      <c r="CP3972" s="59"/>
      <c r="CQ3972" s="59"/>
      <c r="CR3972" s="59"/>
      <c r="CS3972" s="59"/>
      <c r="CT3972" s="59"/>
      <c r="CU3972" s="59"/>
      <c r="CV3972" s="59"/>
      <c r="CW3972" s="59"/>
      <c r="CX3972" s="59"/>
      <c r="CY3972" s="59"/>
      <c r="CZ3972" s="59"/>
      <c r="DA3972" s="59"/>
      <c r="DB3972" s="59"/>
      <c r="DC3972" s="59"/>
      <c r="DD3972" s="59"/>
      <c r="DE3972" s="59"/>
      <c r="DF3972" s="59"/>
      <c r="DG3972" s="59"/>
      <c r="DH3972" s="59"/>
      <c r="DI3972" s="59"/>
      <c r="DJ3972" s="59"/>
      <c r="DK3972" s="59"/>
      <c r="DL3972" s="59"/>
      <c r="DM3972" s="59"/>
      <c r="DN3972" s="59"/>
      <c r="DO3972" s="59"/>
      <c r="DP3972" s="59"/>
      <c r="DQ3972" s="59"/>
      <c r="DR3972" s="59"/>
      <c r="DS3972" s="59"/>
      <c r="DT3972" s="59"/>
      <c r="DU3972" s="59"/>
      <c r="DV3972" s="59"/>
      <c r="DW3972" s="59"/>
      <c r="DX3972" s="59"/>
      <c r="DY3972" s="59"/>
      <c r="DZ3972" s="59"/>
      <c r="EA3972" s="59"/>
      <c r="EB3972" s="59"/>
      <c r="EC3972" s="59"/>
      <c r="ED3972" s="59"/>
      <c r="EE3972" s="59"/>
      <c r="EF3972" s="59"/>
      <c r="EG3972" s="59"/>
      <c r="EH3972" s="59"/>
      <c r="EI3972" s="59"/>
      <c r="EJ3972" s="59"/>
      <c r="EK3972" s="59"/>
      <c r="EL3972" s="59"/>
      <c r="EM3972" s="59"/>
      <c r="EN3972" s="59"/>
      <c r="EO3972" s="59"/>
      <c r="EP3972" s="59"/>
      <c r="EQ3972" s="59"/>
      <c r="ER3972" s="59"/>
      <c r="ES3972" s="59"/>
      <c r="ET3972" s="59"/>
      <c r="EU3972" s="59"/>
      <c r="EV3972" s="59"/>
      <c r="EW3972" s="59"/>
      <c r="EX3972" s="59"/>
    </row>
    <row r="3973" spans="1:154" x14ac:dyDescent="0.3">
      <c r="A3973" s="9"/>
      <c r="B3973" s="9"/>
      <c r="C3973" s="9"/>
      <c r="D3973" s="9"/>
      <c r="E3973" s="9"/>
      <c r="F3973" s="9"/>
      <c r="G3973" s="9"/>
      <c r="H3973" s="30"/>
      <c r="I3973" s="10"/>
      <c r="J3973" s="33"/>
      <c r="K3973" s="34"/>
      <c r="L3973" s="9">
        <v>1</v>
      </c>
      <c r="M3973" s="9" t="s">
        <v>53</v>
      </c>
      <c r="N3973" s="9" t="s">
        <v>48</v>
      </c>
      <c r="O3973" s="30" t="s">
        <v>477</v>
      </c>
      <c r="P3973" s="9">
        <v>264</v>
      </c>
      <c r="Q3973" s="10">
        <v>100</v>
      </c>
      <c r="R3973" s="10">
        <v>6750</v>
      </c>
      <c r="S3973" s="159">
        <f>P3973*R3973</f>
        <v>1782000</v>
      </c>
      <c r="T3973" s="9">
        <v>7</v>
      </c>
      <c r="U3973" s="2">
        <v>7</v>
      </c>
      <c r="V3973" s="34">
        <f>S3973*U3973/100</f>
        <v>124740</v>
      </c>
      <c r="W3973" s="34">
        <f>S3973-V3973</f>
        <v>1657260</v>
      </c>
      <c r="X3973" s="31">
        <f t="shared" si="445"/>
        <v>1657260</v>
      </c>
      <c r="Y3973" s="34">
        <f>X3973*Q3973/100</f>
        <v>1657260</v>
      </c>
      <c r="Z3973" s="34">
        <v>10000000</v>
      </c>
      <c r="AA3973" s="9">
        <v>0</v>
      </c>
      <c r="AB3973" s="9">
        <v>0</v>
      </c>
      <c r="AC3973" s="41"/>
      <c r="AD3973" s="36"/>
      <c r="AE3973" s="59"/>
      <c r="AF3973" s="59"/>
      <c r="AG3973" s="59"/>
      <c r="AH3973" s="59"/>
      <c r="AI3973" s="59"/>
      <c r="AJ3973" s="59"/>
      <c r="AK3973" s="59"/>
      <c r="AL3973" s="59"/>
      <c r="AM3973" s="59"/>
      <c r="AN3973" s="59"/>
      <c r="AO3973" s="59"/>
      <c r="AP3973" s="59"/>
      <c r="AQ3973" s="59"/>
      <c r="AR3973" s="59"/>
      <c r="AS3973" s="59"/>
      <c r="AT3973" s="59"/>
      <c r="AU3973" s="59"/>
      <c r="AV3973" s="59"/>
      <c r="AW3973" s="59"/>
      <c r="AX3973" s="59"/>
      <c r="AY3973" s="59"/>
      <c r="AZ3973" s="59"/>
      <c r="BA3973" s="59"/>
      <c r="BB3973" s="59"/>
      <c r="BC3973" s="59"/>
      <c r="BD3973" s="59"/>
      <c r="BE3973" s="59"/>
      <c r="BF3973" s="59"/>
      <c r="BG3973" s="59"/>
      <c r="BH3973" s="59"/>
      <c r="BI3973" s="59"/>
      <c r="BJ3973" s="59"/>
      <c r="BK3973" s="59"/>
      <c r="BL3973" s="59"/>
      <c r="BM3973" s="59"/>
      <c r="BN3973" s="59"/>
      <c r="BO3973" s="59"/>
      <c r="BP3973" s="59"/>
      <c r="BQ3973" s="59"/>
      <c r="BR3973" s="59"/>
      <c r="BS3973" s="59"/>
      <c r="BT3973" s="59"/>
      <c r="BU3973" s="59"/>
      <c r="BV3973" s="59"/>
      <c r="BW3973" s="59"/>
      <c r="BX3973" s="59"/>
      <c r="BY3973" s="59"/>
      <c r="BZ3973" s="59"/>
      <c r="CA3973" s="59"/>
      <c r="CB3973" s="59"/>
      <c r="CC3973" s="59"/>
      <c r="CD3973" s="59"/>
      <c r="CE3973" s="59"/>
      <c r="CF3973" s="59"/>
      <c r="CG3973" s="59"/>
      <c r="CH3973" s="59"/>
      <c r="CI3973" s="59"/>
      <c r="CJ3973" s="59"/>
      <c r="CK3973" s="59"/>
      <c r="CL3973" s="59"/>
      <c r="CM3973" s="59"/>
      <c r="CN3973" s="59"/>
      <c r="CO3973" s="59"/>
      <c r="CP3973" s="59"/>
      <c r="CQ3973" s="59"/>
      <c r="CR3973" s="59"/>
      <c r="CS3973" s="59"/>
      <c r="CT3973" s="59"/>
      <c r="CU3973" s="59"/>
      <c r="CV3973" s="59"/>
      <c r="CW3973" s="59"/>
      <c r="CX3973" s="59"/>
      <c r="CY3973" s="59"/>
      <c r="CZ3973" s="59"/>
      <c r="DA3973" s="59"/>
      <c r="DB3973" s="59"/>
      <c r="DC3973" s="59"/>
      <c r="DD3973" s="59"/>
      <c r="DE3973" s="59"/>
      <c r="DF3973" s="59"/>
      <c r="DG3973" s="59"/>
      <c r="DH3973" s="59"/>
      <c r="DI3973" s="59"/>
      <c r="DJ3973" s="59"/>
      <c r="DK3973" s="59"/>
      <c r="DL3973" s="59"/>
      <c r="DM3973" s="59"/>
      <c r="DN3973" s="59"/>
      <c r="DO3973" s="59"/>
      <c r="DP3973" s="59"/>
      <c r="DQ3973" s="59"/>
      <c r="DR3973" s="59"/>
      <c r="DS3973" s="59"/>
      <c r="DT3973" s="59"/>
      <c r="DU3973" s="59"/>
      <c r="DV3973" s="59"/>
      <c r="DW3973" s="59"/>
      <c r="DX3973" s="59"/>
      <c r="DY3973" s="59"/>
      <c r="DZ3973" s="59"/>
      <c r="EA3973" s="59"/>
      <c r="EB3973" s="59"/>
      <c r="EC3973" s="59"/>
      <c r="ED3973" s="59"/>
      <c r="EE3973" s="59"/>
      <c r="EF3973" s="59"/>
      <c r="EG3973" s="59"/>
      <c r="EH3973" s="59"/>
      <c r="EI3973" s="59"/>
      <c r="EJ3973" s="59"/>
      <c r="EK3973" s="59"/>
      <c r="EL3973" s="59"/>
      <c r="EM3973" s="59"/>
      <c r="EN3973" s="59"/>
      <c r="EO3973" s="59"/>
      <c r="EP3973" s="59"/>
      <c r="EQ3973" s="59"/>
      <c r="ER3973" s="59"/>
      <c r="ES3973" s="59"/>
      <c r="ET3973" s="59"/>
      <c r="EU3973" s="59"/>
      <c r="EV3973" s="59"/>
      <c r="EW3973" s="59"/>
      <c r="EX3973" s="59"/>
    </row>
    <row r="3974" spans="1:154" s="39" customFormat="1" x14ac:dyDescent="0.3">
      <c r="A3974" s="9"/>
      <c r="B3974" s="9"/>
      <c r="C3974" s="9"/>
      <c r="D3974" s="9"/>
      <c r="E3974" s="9"/>
      <c r="F3974" s="9"/>
      <c r="G3974" s="9"/>
      <c r="H3974" s="30" t="s">
        <v>476</v>
      </c>
      <c r="I3974" s="10">
        <v>3399</v>
      </c>
      <c r="J3974" s="33">
        <v>150</v>
      </c>
      <c r="K3974" s="34">
        <f t="shared" si="444"/>
        <v>509850</v>
      </c>
      <c r="L3974" s="9"/>
      <c r="M3974" s="9"/>
      <c r="N3974" s="9"/>
      <c r="O3974" s="9"/>
      <c r="P3974" s="9"/>
      <c r="Q3974" s="10"/>
      <c r="R3974" s="10"/>
      <c r="S3974" s="34"/>
      <c r="T3974" s="9"/>
      <c r="U3974" s="2"/>
      <c r="V3974" s="34"/>
      <c r="W3974" s="34"/>
      <c r="X3974" s="31">
        <f t="shared" si="445"/>
        <v>509850</v>
      </c>
      <c r="Y3974" s="10"/>
      <c r="Z3974" s="34"/>
      <c r="AA3974" s="34">
        <f>X3974-Z3974</f>
        <v>509850</v>
      </c>
      <c r="AB3974" s="9">
        <v>0.01</v>
      </c>
      <c r="AC3974" s="33"/>
      <c r="AD3974" s="10"/>
      <c r="AE3974" s="59"/>
      <c r="AF3974" s="59"/>
      <c r="AG3974" s="59"/>
      <c r="AH3974" s="59"/>
      <c r="AI3974" s="59"/>
      <c r="AJ3974" s="59"/>
      <c r="AK3974" s="59"/>
      <c r="AL3974" s="59"/>
      <c r="AM3974" s="59"/>
      <c r="AN3974" s="59"/>
      <c r="AO3974" s="59"/>
      <c r="AP3974" s="59"/>
      <c r="AQ3974" s="59"/>
      <c r="AR3974" s="59"/>
      <c r="AS3974" s="59"/>
      <c r="AT3974" s="59"/>
      <c r="AU3974" s="59"/>
      <c r="AV3974" s="59"/>
      <c r="AW3974" s="59"/>
      <c r="AX3974" s="59"/>
      <c r="AY3974" s="59"/>
      <c r="AZ3974" s="59"/>
      <c r="BA3974" s="59"/>
      <c r="BB3974" s="59"/>
      <c r="BC3974" s="59"/>
      <c r="BD3974" s="59"/>
      <c r="BE3974" s="59"/>
      <c r="BF3974" s="59"/>
      <c r="BG3974" s="59"/>
      <c r="BH3974" s="59"/>
      <c r="BI3974" s="59"/>
      <c r="BJ3974" s="59"/>
      <c r="BK3974" s="59"/>
      <c r="BL3974" s="59"/>
      <c r="BM3974" s="59"/>
      <c r="BN3974" s="59"/>
      <c r="BO3974" s="59"/>
      <c r="BP3974" s="59"/>
      <c r="BQ3974" s="59"/>
      <c r="BR3974" s="59"/>
      <c r="BS3974" s="59"/>
      <c r="BT3974" s="59"/>
      <c r="BU3974" s="59"/>
      <c r="BV3974" s="59"/>
      <c r="BW3974" s="59"/>
      <c r="BX3974" s="59"/>
      <c r="BY3974" s="59"/>
      <c r="BZ3974" s="59"/>
      <c r="CA3974" s="59"/>
      <c r="CB3974" s="59"/>
      <c r="CC3974" s="59"/>
      <c r="CD3974" s="59"/>
      <c r="CE3974" s="59"/>
      <c r="CF3974" s="59"/>
      <c r="CG3974" s="59"/>
      <c r="CH3974" s="59"/>
      <c r="CI3974" s="59"/>
      <c r="CJ3974" s="59"/>
      <c r="CK3974" s="59"/>
      <c r="CL3974" s="59"/>
      <c r="CM3974" s="59"/>
      <c r="CN3974" s="59"/>
      <c r="CO3974" s="59"/>
      <c r="CP3974" s="59"/>
      <c r="CQ3974" s="59"/>
      <c r="CR3974" s="59"/>
      <c r="CS3974" s="59"/>
      <c r="CT3974" s="59"/>
      <c r="CU3974" s="59"/>
      <c r="CV3974" s="59"/>
      <c r="CW3974" s="59"/>
      <c r="CX3974" s="59"/>
      <c r="CY3974" s="59"/>
      <c r="CZ3974" s="59"/>
      <c r="DA3974" s="59"/>
      <c r="DB3974" s="59"/>
      <c r="DC3974" s="59"/>
      <c r="DD3974" s="59"/>
      <c r="DE3974" s="59"/>
      <c r="DF3974" s="59"/>
      <c r="DG3974" s="59"/>
      <c r="DH3974" s="59"/>
      <c r="DI3974" s="59"/>
      <c r="DJ3974" s="59"/>
      <c r="DK3974" s="59"/>
      <c r="DL3974" s="59"/>
      <c r="DM3974" s="59"/>
      <c r="DN3974" s="59"/>
      <c r="DO3974" s="59"/>
      <c r="DP3974" s="59"/>
      <c r="DQ3974" s="59"/>
      <c r="DR3974" s="59"/>
      <c r="DS3974" s="59"/>
      <c r="DT3974" s="59"/>
      <c r="DU3974" s="59"/>
      <c r="DV3974" s="59"/>
      <c r="DW3974" s="59"/>
      <c r="DX3974" s="59"/>
      <c r="DY3974" s="59"/>
      <c r="DZ3974" s="59"/>
      <c r="EA3974" s="59"/>
      <c r="EB3974" s="59"/>
      <c r="EC3974" s="59"/>
      <c r="ED3974" s="59"/>
      <c r="EE3974" s="59"/>
      <c r="EF3974" s="59"/>
      <c r="EG3974" s="59"/>
      <c r="EH3974" s="59"/>
      <c r="EI3974" s="59"/>
      <c r="EJ3974" s="59"/>
      <c r="EK3974" s="59"/>
      <c r="EL3974" s="59"/>
      <c r="EM3974" s="59"/>
      <c r="EN3974" s="59"/>
      <c r="EO3974" s="59"/>
      <c r="EP3974" s="59"/>
      <c r="EQ3974" s="59"/>
      <c r="ER3974" s="59"/>
      <c r="ES3974" s="59"/>
      <c r="ET3974" s="59"/>
      <c r="EU3974" s="59"/>
      <c r="EV3974" s="59"/>
      <c r="EW3974" s="59"/>
      <c r="EX3974" s="59"/>
    </row>
    <row r="3975" spans="1:154" x14ac:dyDescent="0.3">
      <c r="A3975" s="9"/>
      <c r="B3975" s="9"/>
      <c r="C3975" s="9"/>
      <c r="D3975" s="9"/>
      <c r="E3975" s="9"/>
      <c r="F3975" s="9"/>
      <c r="G3975" s="9"/>
      <c r="H3975" s="9" t="s">
        <v>478</v>
      </c>
      <c r="I3975" s="10">
        <v>20</v>
      </c>
      <c r="J3975" s="33">
        <v>150</v>
      </c>
      <c r="K3975" s="34">
        <f t="shared" si="444"/>
        <v>3000</v>
      </c>
      <c r="L3975" s="9">
        <v>2</v>
      </c>
      <c r="M3975" s="9" t="s">
        <v>53</v>
      </c>
      <c r="N3975" s="9" t="s">
        <v>48</v>
      </c>
      <c r="O3975" s="9" t="s">
        <v>478</v>
      </c>
      <c r="P3975" s="9">
        <v>78</v>
      </c>
      <c r="Q3975" s="10">
        <v>100</v>
      </c>
      <c r="R3975" s="10">
        <v>6750</v>
      </c>
      <c r="S3975" s="34">
        <f>P3975*R3975</f>
        <v>526500</v>
      </c>
      <c r="T3975" s="9">
        <v>3</v>
      </c>
      <c r="U3975" s="2">
        <v>3</v>
      </c>
      <c r="V3975" s="34">
        <f>S3975*U3975/100</f>
        <v>15795</v>
      </c>
      <c r="W3975" s="34">
        <f>S3975-V3975</f>
        <v>510705</v>
      </c>
      <c r="X3975" s="31">
        <f t="shared" si="445"/>
        <v>513705</v>
      </c>
      <c r="Y3975" s="34">
        <f>X3975*Q3975/100</f>
        <v>513705</v>
      </c>
      <c r="Z3975" s="10"/>
      <c r="AA3975" s="34">
        <f>X3975-Z3975</f>
        <v>513705</v>
      </c>
      <c r="AB3975" s="9">
        <v>0.3</v>
      </c>
      <c r="AC3975" s="33"/>
      <c r="AD3975" s="10"/>
      <c r="AE3975" s="59"/>
      <c r="AF3975" s="59"/>
      <c r="AG3975" s="59"/>
      <c r="AH3975" s="59"/>
      <c r="AI3975" s="59"/>
      <c r="AJ3975" s="59"/>
      <c r="AK3975" s="59"/>
      <c r="AL3975" s="59"/>
      <c r="AM3975" s="59"/>
      <c r="AN3975" s="59"/>
      <c r="AO3975" s="59"/>
      <c r="AP3975" s="59"/>
      <c r="AQ3975" s="59"/>
      <c r="AR3975" s="59"/>
      <c r="AS3975" s="59"/>
      <c r="AT3975" s="59"/>
      <c r="AU3975" s="59"/>
      <c r="AV3975" s="59"/>
      <c r="AW3975" s="59"/>
      <c r="AX3975" s="59"/>
      <c r="AY3975" s="59"/>
      <c r="AZ3975" s="59"/>
      <c r="BA3975" s="59"/>
      <c r="BB3975" s="59"/>
      <c r="BC3975" s="59"/>
      <c r="BD3975" s="59"/>
      <c r="BE3975" s="59"/>
      <c r="BF3975" s="59"/>
      <c r="BG3975" s="59"/>
      <c r="BH3975" s="59"/>
      <c r="BI3975" s="59"/>
      <c r="BJ3975" s="59"/>
      <c r="BK3975" s="59"/>
      <c r="BL3975" s="59"/>
      <c r="BM3975" s="59"/>
      <c r="BN3975" s="59"/>
      <c r="BO3975" s="59"/>
      <c r="BP3975" s="59"/>
      <c r="BQ3975" s="59"/>
      <c r="BR3975" s="59"/>
      <c r="BS3975" s="59"/>
      <c r="BT3975" s="59"/>
      <c r="BU3975" s="59"/>
      <c r="BV3975" s="59"/>
      <c r="BW3975" s="59"/>
      <c r="BX3975" s="59"/>
      <c r="BY3975" s="59"/>
      <c r="BZ3975" s="59"/>
      <c r="CA3975" s="59"/>
      <c r="CB3975" s="59"/>
      <c r="CC3975" s="59"/>
      <c r="CD3975" s="59"/>
      <c r="CE3975" s="59"/>
      <c r="CF3975" s="59"/>
      <c r="CG3975" s="59"/>
      <c r="CH3975" s="59"/>
      <c r="CI3975" s="59"/>
      <c r="CJ3975" s="59"/>
      <c r="CK3975" s="59"/>
      <c r="CL3975" s="59"/>
      <c r="CM3975" s="59"/>
      <c r="CN3975" s="59"/>
      <c r="CO3975" s="59"/>
      <c r="CP3975" s="59"/>
      <c r="CQ3975" s="59"/>
      <c r="CR3975" s="59"/>
      <c r="CS3975" s="59"/>
      <c r="CT3975" s="59"/>
      <c r="CU3975" s="59"/>
      <c r="CV3975" s="59"/>
      <c r="CW3975" s="59"/>
      <c r="CX3975" s="59"/>
      <c r="CY3975" s="59"/>
      <c r="CZ3975" s="59"/>
      <c r="DA3975" s="59"/>
      <c r="DB3975" s="59"/>
      <c r="DC3975" s="59"/>
      <c r="DD3975" s="59"/>
      <c r="DE3975" s="59"/>
      <c r="DF3975" s="59"/>
      <c r="DG3975" s="59"/>
      <c r="DH3975" s="59"/>
      <c r="DI3975" s="59"/>
      <c r="DJ3975" s="59"/>
      <c r="DK3975" s="59"/>
      <c r="DL3975" s="59"/>
      <c r="DM3975" s="59"/>
      <c r="DN3975" s="59"/>
      <c r="DO3975" s="59"/>
      <c r="DP3975" s="59"/>
      <c r="DQ3975" s="59"/>
      <c r="DR3975" s="59"/>
      <c r="DS3975" s="59"/>
      <c r="DT3975" s="59"/>
      <c r="DU3975" s="59"/>
      <c r="DV3975" s="59"/>
      <c r="DW3975" s="59"/>
      <c r="DX3975" s="59"/>
      <c r="DY3975" s="59"/>
      <c r="DZ3975" s="59"/>
      <c r="EA3975" s="59"/>
      <c r="EB3975" s="59"/>
      <c r="EC3975" s="59"/>
      <c r="ED3975" s="59"/>
      <c r="EE3975" s="59"/>
      <c r="EF3975" s="59"/>
      <c r="EG3975" s="59"/>
      <c r="EH3975" s="59"/>
      <c r="EI3975" s="59"/>
      <c r="EJ3975" s="59"/>
      <c r="EK3975" s="59"/>
      <c r="EL3975" s="59"/>
      <c r="EM3975" s="59"/>
      <c r="EN3975" s="59"/>
      <c r="EO3975" s="59"/>
      <c r="EP3975" s="59"/>
      <c r="EQ3975" s="59"/>
      <c r="ER3975" s="59"/>
      <c r="ES3975" s="59"/>
      <c r="ET3975" s="59"/>
      <c r="EU3975" s="59"/>
      <c r="EV3975" s="59"/>
      <c r="EW3975" s="59"/>
      <c r="EX3975" s="59"/>
    </row>
    <row r="3976" spans="1:154" x14ac:dyDescent="0.3">
      <c r="A3976" s="9"/>
      <c r="B3976" s="9"/>
      <c r="C3976" s="9"/>
      <c r="D3976" s="9"/>
      <c r="E3976" s="9"/>
      <c r="F3976" s="9"/>
      <c r="G3976" s="9"/>
      <c r="H3976" s="9" t="s">
        <v>478</v>
      </c>
      <c r="I3976" s="10">
        <v>8</v>
      </c>
      <c r="J3976" s="33">
        <v>150</v>
      </c>
      <c r="K3976" s="34">
        <f t="shared" si="444"/>
        <v>1200</v>
      </c>
      <c r="L3976" s="9">
        <v>3</v>
      </c>
      <c r="M3976" s="173" t="s">
        <v>480</v>
      </c>
      <c r="N3976" s="9" t="s">
        <v>48</v>
      </c>
      <c r="O3976" s="9" t="s">
        <v>478</v>
      </c>
      <c r="P3976" s="9">
        <v>32</v>
      </c>
      <c r="Q3976" s="10">
        <v>100</v>
      </c>
      <c r="R3976" s="10">
        <v>5000</v>
      </c>
      <c r="S3976" s="34">
        <f>P3976*R3976</f>
        <v>160000</v>
      </c>
      <c r="T3976" s="9">
        <v>6</v>
      </c>
      <c r="U3976" s="2">
        <v>6</v>
      </c>
      <c r="V3976" s="34">
        <f>S3976*U3976/100</f>
        <v>9600</v>
      </c>
      <c r="W3976" s="34">
        <f>S3976-V3976</f>
        <v>150400</v>
      </c>
      <c r="X3976" s="31">
        <f t="shared" si="445"/>
        <v>151600</v>
      </c>
      <c r="Y3976" s="34">
        <f>X3976*Q3976/100</f>
        <v>151600</v>
      </c>
      <c r="Z3976" s="10"/>
      <c r="AA3976" s="34">
        <f>X3976-Z3976</f>
        <v>151600</v>
      </c>
      <c r="AB3976" s="9">
        <v>0.3</v>
      </c>
      <c r="AC3976" s="33"/>
      <c r="AD3976" s="10"/>
      <c r="AE3976" s="59"/>
      <c r="AF3976" s="59"/>
      <c r="AG3976" s="59"/>
      <c r="AH3976" s="59"/>
      <c r="AI3976" s="59"/>
      <c r="AJ3976" s="59"/>
      <c r="AK3976" s="59"/>
      <c r="AL3976" s="59"/>
      <c r="AM3976" s="59"/>
      <c r="AN3976" s="59"/>
      <c r="AO3976" s="59"/>
      <c r="AP3976" s="59"/>
      <c r="AQ3976" s="59"/>
      <c r="AR3976" s="59"/>
      <c r="AS3976" s="59"/>
      <c r="AT3976" s="59"/>
      <c r="AU3976" s="59"/>
      <c r="AV3976" s="59"/>
      <c r="AW3976" s="59"/>
      <c r="AX3976" s="59"/>
      <c r="AY3976" s="59"/>
      <c r="AZ3976" s="59"/>
      <c r="BA3976" s="59"/>
      <c r="BB3976" s="59"/>
      <c r="BC3976" s="59"/>
      <c r="BD3976" s="59"/>
      <c r="BE3976" s="59"/>
      <c r="BF3976" s="59"/>
      <c r="BG3976" s="59"/>
      <c r="BH3976" s="59"/>
      <c r="BI3976" s="59"/>
      <c r="BJ3976" s="59"/>
      <c r="BK3976" s="59"/>
      <c r="BL3976" s="59"/>
      <c r="BM3976" s="59"/>
      <c r="BN3976" s="59"/>
      <c r="BO3976" s="59"/>
      <c r="BP3976" s="59"/>
      <c r="BQ3976" s="59"/>
      <c r="BR3976" s="59"/>
      <c r="BS3976" s="59"/>
      <c r="BT3976" s="59"/>
      <c r="BU3976" s="59"/>
      <c r="BV3976" s="59"/>
      <c r="BW3976" s="59"/>
      <c r="BX3976" s="59"/>
      <c r="BY3976" s="59"/>
      <c r="BZ3976" s="59"/>
      <c r="CA3976" s="59"/>
      <c r="CB3976" s="59"/>
      <c r="CC3976" s="59"/>
      <c r="CD3976" s="59"/>
      <c r="CE3976" s="59"/>
      <c r="CF3976" s="59"/>
      <c r="CG3976" s="59"/>
      <c r="CH3976" s="59"/>
      <c r="CI3976" s="59"/>
      <c r="CJ3976" s="59"/>
      <c r="CK3976" s="59"/>
      <c r="CL3976" s="59"/>
      <c r="CM3976" s="59"/>
      <c r="CN3976" s="59"/>
      <c r="CO3976" s="59"/>
      <c r="CP3976" s="59"/>
      <c r="CQ3976" s="59"/>
      <c r="CR3976" s="59"/>
      <c r="CS3976" s="59"/>
      <c r="CT3976" s="59"/>
      <c r="CU3976" s="59"/>
      <c r="CV3976" s="59"/>
      <c r="CW3976" s="59"/>
      <c r="CX3976" s="59"/>
      <c r="CY3976" s="59"/>
      <c r="CZ3976" s="59"/>
      <c r="DA3976" s="59"/>
      <c r="DB3976" s="59"/>
      <c r="DC3976" s="59"/>
      <c r="DD3976" s="59"/>
      <c r="DE3976" s="59"/>
      <c r="DF3976" s="59"/>
      <c r="DG3976" s="59"/>
      <c r="DH3976" s="59"/>
      <c r="DI3976" s="59"/>
      <c r="DJ3976" s="59"/>
      <c r="DK3976" s="59"/>
      <c r="DL3976" s="59"/>
      <c r="DM3976" s="59"/>
      <c r="DN3976" s="59"/>
      <c r="DO3976" s="59"/>
      <c r="DP3976" s="59"/>
      <c r="DQ3976" s="59"/>
      <c r="DR3976" s="59"/>
      <c r="DS3976" s="59"/>
      <c r="DT3976" s="59"/>
      <c r="DU3976" s="59"/>
      <c r="DV3976" s="59"/>
      <c r="DW3976" s="59"/>
      <c r="DX3976" s="59"/>
      <c r="DY3976" s="59"/>
      <c r="DZ3976" s="59"/>
      <c r="EA3976" s="59"/>
      <c r="EB3976" s="59"/>
      <c r="EC3976" s="59"/>
      <c r="ED3976" s="59"/>
      <c r="EE3976" s="59"/>
      <c r="EF3976" s="59"/>
      <c r="EG3976" s="59"/>
      <c r="EH3976" s="59"/>
      <c r="EI3976" s="59"/>
      <c r="EJ3976" s="59"/>
      <c r="EK3976" s="59"/>
      <c r="EL3976" s="59"/>
      <c r="EM3976" s="59"/>
      <c r="EN3976" s="59"/>
      <c r="EO3976" s="59"/>
      <c r="EP3976" s="59"/>
      <c r="EQ3976" s="59"/>
      <c r="ER3976" s="59"/>
      <c r="ES3976" s="59"/>
      <c r="ET3976" s="59"/>
      <c r="EU3976" s="59"/>
      <c r="EV3976" s="59"/>
      <c r="EW3976" s="59"/>
      <c r="EX3976" s="59"/>
    </row>
    <row r="3977" spans="1:154" s="39" customFormat="1" x14ac:dyDescent="0.3">
      <c r="A3977" s="9"/>
      <c r="B3977" s="9"/>
      <c r="C3977" s="9"/>
      <c r="D3977" s="9"/>
      <c r="E3977" s="9"/>
      <c r="F3977" s="9"/>
      <c r="G3977" s="9"/>
      <c r="H3977" s="30" t="s">
        <v>477</v>
      </c>
      <c r="I3977" s="10">
        <v>12</v>
      </c>
      <c r="J3977" s="33">
        <v>150</v>
      </c>
      <c r="K3977" s="34">
        <f t="shared" si="444"/>
        <v>1800</v>
      </c>
      <c r="L3977" s="9">
        <v>4</v>
      </c>
      <c r="M3977" s="9" t="s">
        <v>290</v>
      </c>
      <c r="N3977" s="9" t="s">
        <v>48</v>
      </c>
      <c r="O3977" s="30" t="s">
        <v>477</v>
      </c>
      <c r="P3977" s="9">
        <v>48</v>
      </c>
      <c r="Q3977" s="10">
        <v>100</v>
      </c>
      <c r="R3977" s="10">
        <v>2450</v>
      </c>
      <c r="S3977" s="34">
        <f>P3977*R3977</f>
        <v>117600</v>
      </c>
      <c r="T3977" s="9">
        <v>7</v>
      </c>
      <c r="U3977" s="2">
        <v>7</v>
      </c>
      <c r="V3977" s="34">
        <f>S3977*U3977/100</f>
        <v>8232</v>
      </c>
      <c r="W3977" s="34">
        <f>S3977-V3977</f>
        <v>109368</v>
      </c>
      <c r="X3977" s="31">
        <f t="shared" si="445"/>
        <v>111168</v>
      </c>
      <c r="Y3977" s="34">
        <f>X3977*Q3977/100</f>
        <v>111168</v>
      </c>
      <c r="Z3977" s="34">
        <v>50000000</v>
      </c>
      <c r="AA3977" s="9">
        <v>0</v>
      </c>
      <c r="AB3977" s="9">
        <v>0</v>
      </c>
      <c r="AC3977" s="33"/>
      <c r="AD3977" s="10"/>
      <c r="AE3977" s="59"/>
      <c r="AF3977" s="59"/>
      <c r="AG3977" s="59"/>
      <c r="AH3977" s="59"/>
      <c r="AI3977" s="59"/>
      <c r="AJ3977" s="59"/>
      <c r="AK3977" s="59"/>
      <c r="AL3977" s="59"/>
      <c r="AM3977" s="59"/>
      <c r="AN3977" s="59"/>
      <c r="AO3977" s="59"/>
      <c r="AP3977" s="59"/>
      <c r="AQ3977" s="59"/>
      <c r="AR3977" s="59"/>
      <c r="AS3977" s="59"/>
      <c r="AT3977" s="59"/>
      <c r="AU3977" s="59"/>
      <c r="AV3977" s="59"/>
      <c r="AW3977" s="59"/>
      <c r="AX3977" s="59"/>
      <c r="AY3977" s="59"/>
      <c r="AZ3977" s="59"/>
      <c r="BA3977" s="59"/>
      <c r="BB3977" s="59"/>
      <c r="BC3977" s="59"/>
      <c r="BD3977" s="59"/>
      <c r="BE3977" s="59"/>
      <c r="BF3977" s="59"/>
      <c r="BG3977" s="59"/>
      <c r="BH3977" s="59"/>
      <c r="BI3977" s="59"/>
      <c r="BJ3977" s="59"/>
      <c r="BK3977" s="59"/>
      <c r="BL3977" s="59"/>
      <c r="BM3977" s="59"/>
      <c r="BN3977" s="59"/>
      <c r="BO3977" s="59"/>
      <c r="BP3977" s="59"/>
      <c r="BQ3977" s="59"/>
      <c r="BR3977" s="59"/>
      <c r="BS3977" s="59"/>
      <c r="BT3977" s="59"/>
      <c r="BU3977" s="59"/>
      <c r="BV3977" s="59"/>
      <c r="BW3977" s="59"/>
      <c r="BX3977" s="59"/>
      <c r="BY3977" s="59"/>
      <c r="BZ3977" s="59"/>
      <c r="CA3977" s="59"/>
      <c r="CB3977" s="59"/>
      <c r="CC3977" s="59"/>
      <c r="CD3977" s="59"/>
      <c r="CE3977" s="59"/>
      <c r="CF3977" s="59"/>
      <c r="CG3977" s="59"/>
      <c r="CH3977" s="59"/>
      <c r="CI3977" s="59"/>
      <c r="CJ3977" s="59"/>
      <c r="CK3977" s="59"/>
      <c r="CL3977" s="59"/>
      <c r="CM3977" s="59"/>
      <c r="CN3977" s="59"/>
      <c r="CO3977" s="59"/>
      <c r="CP3977" s="59"/>
      <c r="CQ3977" s="59"/>
      <c r="CR3977" s="59"/>
      <c r="CS3977" s="59"/>
      <c r="CT3977" s="59"/>
      <c r="CU3977" s="59"/>
      <c r="CV3977" s="59"/>
      <c r="CW3977" s="59"/>
      <c r="CX3977" s="59"/>
      <c r="CY3977" s="59"/>
      <c r="CZ3977" s="59"/>
      <c r="DA3977" s="59"/>
      <c r="DB3977" s="59"/>
      <c r="DC3977" s="59"/>
      <c r="DD3977" s="59"/>
      <c r="DE3977" s="59"/>
      <c r="DF3977" s="59"/>
      <c r="DG3977" s="59"/>
      <c r="DH3977" s="59"/>
      <c r="DI3977" s="59"/>
      <c r="DJ3977" s="59"/>
      <c r="DK3977" s="59"/>
      <c r="DL3977" s="59"/>
      <c r="DM3977" s="59"/>
      <c r="DN3977" s="59"/>
      <c r="DO3977" s="59"/>
      <c r="DP3977" s="59"/>
      <c r="DQ3977" s="59"/>
      <c r="DR3977" s="59"/>
      <c r="DS3977" s="59"/>
      <c r="DT3977" s="59"/>
      <c r="DU3977" s="59"/>
      <c r="DV3977" s="59"/>
      <c r="DW3977" s="59"/>
      <c r="DX3977" s="59"/>
      <c r="DY3977" s="59"/>
      <c r="DZ3977" s="59"/>
      <c r="EA3977" s="59"/>
      <c r="EB3977" s="59"/>
      <c r="EC3977" s="59"/>
      <c r="ED3977" s="59"/>
      <c r="EE3977" s="59"/>
      <c r="EF3977" s="59"/>
      <c r="EG3977" s="59"/>
      <c r="EH3977" s="59"/>
      <c r="EI3977" s="59"/>
      <c r="EJ3977" s="59"/>
      <c r="EK3977" s="59"/>
      <c r="EL3977" s="59"/>
      <c r="EM3977" s="59"/>
      <c r="EN3977" s="59"/>
      <c r="EO3977" s="59"/>
      <c r="EP3977" s="59"/>
      <c r="EQ3977" s="59"/>
      <c r="ER3977" s="59"/>
      <c r="ES3977" s="59"/>
      <c r="ET3977" s="59"/>
      <c r="EU3977" s="59"/>
      <c r="EV3977" s="59"/>
      <c r="EW3977" s="59"/>
      <c r="EX3977" s="59"/>
    </row>
    <row r="3978" spans="1:154" s="71" customFormat="1" x14ac:dyDescent="0.3">
      <c r="A3978" s="9"/>
      <c r="B3978" s="9"/>
      <c r="C3978" s="9"/>
      <c r="D3978" s="9"/>
      <c r="E3978" s="9"/>
      <c r="F3978" s="9"/>
      <c r="G3978" s="9"/>
      <c r="H3978" s="9" t="s">
        <v>478</v>
      </c>
      <c r="I3978" s="10">
        <v>2</v>
      </c>
      <c r="J3978" s="33">
        <v>150</v>
      </c>
      <c r="K3978" s="34">
        <f t="shared" si="444"/>
        <v>300</v>
      </c>
      <c r="L3978" s="9">
        <v>5</v>
      </c>
      <c r="M3978" s="9" t="s">
        <v>290</v>
      </c>
      <c r="N3978" s="9" t="s">
        <v>48</v>
      </c>
      <c r="O3978" s="9" t="s">
        <v>478</v>
      </c>
      <c r="P3978" s="9">
        <v>9</v>
      </c>
      <c r="Q3978" s="10">
        <v>100</v>
      </c>
      <c r="R3978" s="10">
        <v>2450</v>
      </c>
      <c r="S3978" s="34">
        <f>P3978*R3978</f>
        <v>22050</v>
      </c>
      <c r="T3978" s="9">
        <v>7</v>
      </c>
      <c r="U3978" s="2">
        <v>7</v>
      </c>
      <c r="V3978" s="34">
        <f>S3978*U3978/100</f>
        <v>1543.5</v>
      </c>
      <c r="W3978" s="34">
        <f>S3978-V3978</f>
        <v>20506.5</v>
      </c>
      <c r="X3978" s="31">
        <f t="shared" si="445"/>
        <v>20806.5</v>
      </c>
      <c r="Y3978" s="34">
        <f>X3978*Q3978/100</f>
        <v>20806.5</v>
      </c>
      <c r="Z3978" s="10"/>
      <c r="AA3978" s="34">
        <f>X3978-Z3978</f>
        <v>20806.5</v>
      </c>
      <c r="AB3978" s="9">
        <v>0.3</v>
      </c>
      <c r="AC3978" s="33"/>
      <c r="AD3978" s="10"/>
      <c r="AE3978" s="59"/>
      <c r="AF3978" s="59"/>
      <c r="AG3978" s="59"/>
      <c r="AH3978" s="59"/>
      <c r="AI3978" s="59"/>
      <c r="AJ3978" s="59"/>
      <c r="AK3978" s="59"/>
      <c r="AL3978" s="59"/>
      <c r="AM3978" s="59"/>
      <c r="AN3978" s="59"/>
      <c r="AO3978" s="59"/>
      <c r="AP3978" s="59"/>
      <c r="AQ3978" s="59"/>
      <c r="AR3978" s="59"/>
      <c r="AS3978" s="59"/>
      <c r="AT3978" s="59"/>
      <c r="AU3978" s="59"/>
      <c r="AV3978" s="59"/>
      <c r="AW3978" s="59"/>
      <c r="AX3978" s="59"/>
      <c r="AY3978" s="59"/>
      <c r="AZ3978" s="59"/>
      <c r="BA3978" s="59"/>
      <c r="BB3978" s="59"/>
      <c r="BC3978" s="59"/>
      <c r="BD3978" s="59"/>
      <c r="BE3978" s="59"/>
      <c r="BF3978" s="59"/>
      <c r="BG3978" s="59"/>
      <c r="BH3978" s="59"/>
      <c r="BI3978" s="59"/>
      <c r="BJ3978" s="59"/>
      <c r="BK3978" s="59"/>
      <c r="BL3978" s="59"/>
      <c r="BM3978" s="59"/>
      <c r="BN3978" s="59"/>
      <c r="BO3978" s="59"/>
      <c r="BP3978" s="59"/>
      <c r="BQ3978" s="59"/>
      <c r="BR3978" s="59"/>
      <c r="BS3978" s="59"/>
      <c r="BT3978" s="59"/>
      <c r="BU3978" s="59"/>
      <c r="BV3978" s="59"/>
      <c r="BW3978" s="59"/>
      <c r="BX3978" s="59"/>
      <c r="BY3978" s="59"/>
      <c r="BZ3978" s="59"/>
      <c r="CA3978" s="59"/>
      <c r="CB3978" s="59"/>
      <c r="CC3978" s="59"/>
      <c r="CD3978" s="59"/>
      <c r="CE3978" s="59"/>
      <c r="CF3978" s="59"/>
      <c r="CG3978" s="59"/>
      <c r="CH3978" s="59"/>
      <c r="CI3978" s="59"/>
      <c r="CJ3978" s="59"/>
      <c r="CK3978" s="59"/>
      <c r="CL3978" s="59"/>
      <c r="CM3978" s="59"/>
      <c r="CN3978" s="59"/>
      <c r="CO3978" s="59"/>
      <c r="CP3978" s="59"/>
      <c r="CQ3978" s="59"/>
      <c r="CR3978" s="59"/>
      <c r="CS3978" s="59"/>
      <c r="CT3978" s="59"/>
      <c r="CU3978" s="59"/>
      <c r="CV3978" s="59"/>
      <c r="CW3978" s="59"/>
      <c r="CX3978" s="59"/>
      <c r="CY3978" s="59"/>
      <c r="CZ3978" s="59"/>
      <c r="DA3978" s="59"/>
      <c r="DB3978" s="59"/>
      <c r="DC3978" s="59"/>
      <c r="DD3978" s="59"/>
      <c r="DE3978" s="59"/>
      <c r="DF3978" s="59"/>
      <c r="DG3978" s="59"/>
      <c r="DH3978" s="59"/>
      <c r="DI3978" s="59"/>
      <c r="DJ3978" s="59"/>
      <c r="DK3978" s="59"/>
      <c r="DL3978" s="59"/>
      <c r="DM3978" s="59"/>
      <c r="DN3978" s="59"/>
      <c r="DO3978" s="59"/>
      <c r="DP3978" s="59"/>
      <c r="DQ3978" s="59"/>
      <c r="DR3978" s="59"/>
      <c r="DS3978" s="59"/>
      <c r="DT3978" s="59"/>
      <c r="DU3978" s="59"/>
      <c r="DV3978" s="59"/>
      <c r="DW3978" s="59"/>
      <c r="DX3978" s="59"/>
      <c r="DY3978" s="59"/>
      <c r="DZ3978" s="59"/>
      <c r="EA3978" s="59"/>
      <c r="EB3978" s="59"/>
      <c r="EC3978" s="59"/>
      <c r="ED3978" s="59"/>
      <c r="EE3978" s="59"/>
      <c r="EF3978" s="59"/>
      <c r="EG3978" s="59"/>
      <c r="EH3978" s="59"/>
      <c r="EI3978" s="59"/>
      <c r="EJ3978" s="59"/>
      <c r="EK3978" s="59"/>
      <c r="EL3978" s="59"/>
      <c r="EM3978" s="59"/>
      <c r="EN3978" s="59"/>
      <c r="EO3978" s="59"/>
      <c r="EP3978" s="59"/>
      <c r="EQ3978" s="59"/>
      <c r="ER3978" s="59"/>
      <c r="ES3978" s="59"/>
      <c r="ET3978" s="59"/>
      <c r="EU3978" s="59"/>
      <c r="EV3978" s="59"/>
      <c r="EW3978" s="59"/>
      <c r="EX3978" s="59"/>
    </row>
    <row r="3979" spans="1:154" s="71" customFormat="1" x14ac:dyDescent="0.3">
      <c r="A3979" s="18"/>
      <c r="B3979" s="18"/>
      <c r="C3979" s="18"/>
      <c r="D3979" s="18"/>
      <c r="E3979" s="18"/>
      <c r="F3979" s="18"/>
      <c r="G3979" s="18"/>
      <c r="H3979" s="18"/>
      <c r="I3979" s="20"/>
      <c r="J3979" s="21"/>
      <c r="K3979" s="20"/>
      <c r="L3979" s="18"/>
      <c r="M3979" s="18"/>
      <c r="N3979" s="18"/>
      <c r="O3979" s="18"/>
      <c r="P3979" s="18"/>
      <c r="Q3979" s="20"/>
      <c r="R3979" s="20"/>
      <c r="S3979" s="20"/>
      <c r="T3979" s="18"/>
      <c r="U3979" s="94"/>
      <c r="V3979" s="23"/>
      <c r="W3979" s="20"/>
      <c r="X3979" s="20"/>
      <c r="Y3979" s="20"/>
      <c r="Z3979" s="20"/>
      <c r="AA3979" s="18"/>
      <c r="AB3979" s="18"/>
      <c r="AC3979" s="21"/>
      <c r="AD3979" s="20"/>
      <c r="AE3979" s="39"/>
      <c r="AF3979" s="39"/>
      <c r="AG3979" s="39"/>
      <c r="AH3979" s="39"/>
      <c r="AI3979" s="39"/>
      <c r="AJ3979" s="39"/>
      <c r="AK3979" s="39"/>
      <c r="AL3979" s="39"/>
      <c r="AM3979" s="39"/>
      <c r="AN3979" s="39"/>
      <c r="AO3979" s="39"/>
      <c r="AP3979" s="39"/>
      <c r="AQ3979" s="39"/>
      <c r="AR3979" s="39"/>
      <c r="AS3979" s="39"/>
      <c r="AT3979" s="39"/>
      <c r="AU3979" s="39"/>
      <c r="AV3979" s="39"/>
      <c r="AW3979" s="39"/>
      <c r="AX3979" s="39"/>
      <c r="AY3979" s="39"/>
      <c r="AZ3979" s="39"/>
      <c r="BA3979" s="39"/>
      <c r="BB3979" s="39"/>
      <c r="BC3979" s="39"/>
      <c r="BD3979" s="39"/>
      <c r="BE3979" s="39"/>
      <c r="BF3979" s="39"/>
      <c r="BG3979" s="39"/>
      <c r="BH3979" s="39"/>
      <c r="BI3979" s="39"/>
      <c r="BJ3979" s="39"/>
      <c r="BK3979" s="39"/>
      <c r="BL3979" s="39"/>
      <c r="BM3979" s="39"/>
      <c r="BN3979" s="39"/>
      <c r="BO3979" s="39"/>
      <c r="BP3979" s="39"/>
      <c r="BQ3979" s="39"/>
      <c r="BR3979" s="39"/>
      <c r="BS3979" s="39"/>
      <c r="BT3979" s="39"/>
      <c r="BU3979" s="39"/>
      <c r="BV3979" s="39"/>
      <c r="BW3979" s="39"/>
      <c r="BX3979" s="39"/>
      <c r="BY3979" s="39"/>
      <c r="BZ3979" s="39"/>
      <c r="CA3979" s="39"/>
      <c r="CB3979" s="39"/>
      <c r="CC3979" s="39"/>
      <c r="CD3979" s="39"/>
      <c r="CE3979" s="39"/>
      <c r="CF3979" s="39"/>
      <c r="CG3979" s="39"/>
      <c r="CH3979" s="39"/>
      <c r="CI3979" s="39"/>
      <c r="CJ3979" s="39"/>
      <c r="CK3979" s="39"/>
      <c r="CL3979" s="39"/>
      <c r="CM3979" s="39"/>
      <c r="CN3979" s="39"/>
      <c r="CO3979" s="39"/>
      <c r="CP3979" s="39"/>
      <c r="CQ3979" s="39"/>
      <c r="CR3979" s="39"/>
      <c r="CS3979" s="39"/>
      <c r="CT3979" s="39"/>
      <c r="CU3979" s="39"/>
      <c r="CV3979" s="39"/>
      <c r="CW3979" s="39"/>
      <c r="CX3979" s="39"/>
      <c r="CY3979" s="39"/>
      <c r="CZ3979" s="39"/>
      <c r="DA3979" s="39"/>
      <c r="DB3979" s="39"/>
      <c r="DC3979" s="39"/>
      <c r="DD3979" s="39"/>
      <c r="DE3979" s="39"/>
      <c r="DF3979" s="39"/>
      <c r="DG3979" s="39"/>
      <c r="DH3979" s="39"/>
      <c r="DI3979" s="39"/>
      <c r="DJ3979" s="39"/>
      <c r="DK3979" s="39"/>
      <c r="DL3979" s="39"/>
      <c r="DM3979" s="39"/>
      <c r="DN3979" s="39"/>
      <c r="DO3979" s="39"/>
      <c r="DP3979" s="39"/>
      <c r="DQ3979" s="39"/>
      <c r="DR3979" s="39"/>
      <c r="DS3979" s="39"/>
      <c r="DT3979" s="39"/>
      <c r="DU3979" s="39"/>
      <c r="DV3979" s="39"/>
      <c r="DW3979" s="39"/>
      <c r="DX3979" s="39"/>
      <c r="DY3979" s="39"/>
      <c r="DZ3979" s="39"/>
      <c r="EA3979" s="39"/>
      <c r="EB3979" s="39"/>
      <c r="EC3979" s="39"/>
      <c r="ED3979" s="39"/>
      <c r="EE3979" s="39"/>
      <c r="EF3979" s="39"/>
      <c r="EG3979" s="39"/>
      <c r="EH3979" s="39"/>
      <c r="EI3979" s="39"/>
      <c r="EJ3979" s="39"/>
      <c r="EK3979" s="39"/>
      <c r="EL3979" s="39"/>
      <c r="EM3979" s="39"/>
      <c r="EN3979" s="39"/>
      <c r="EO3979" s="39"/>
      <c r="EP3979" s="39"/>
      <c r="EQ3979" s="39"/>
      <c r="ER3979" s="39"/>
      <c r="ES3979" s="39"/>
      <c r="ET3979" s="39"/>
      <c r="EU3979" s="39"/>
      <c r="EV3979" s="39"/>
      <c r="EW3979" s="39"/>
      <c r="EX3979" s="39"/>
    </row>
    <row r="3980" spans="1:154" s="71" customFormat="1" x14ac:dyDescent="0.3">
      <c r="A3980" s="29">
        <v>3112</v>
      </c>
      <c r="B3980" s="29" t="s">
        <v>47</v>
      </c>
      <c r="C3980" s="29">
        <v>5721</v>
      </c>
      <c r="D3980" s="29">
        <v>6</v>
      </c>
      <c r="E3980" s="29">
        <v>2</v>
      </c>
      <c r="F3980" s="29">
        <v>0</v>
      </c>
      <c r="G3980" s="29">
        <v>0</v>
      </c>
      <c r="H3980" s="25" t="s">
        <v>476</v>
      </c>
      <c r="I3980" s="36">
        <v>800</v>
      </c>
      <c r="J3980" s="41">
        <v>250</v>
      </c>
      <c r="K3980" s="74">
        <f>I3980*J3980</f>
        <v>200000</v>
      </c>
      <c r="L3980" s="29"/>
      <c r="M3980" s="29"/>
      <c r="N3980" s="29"/>
      <c r="O3980" s="29"/>
      <c r="P3980" s="29"/>
      <c r="Q3980" s="36"/>
      <c r="R3980" s="36"/>
      <c r="S3980" s="36"/>
      <c r="T3980" s="29"/>
      <c r="U3980" s="185"/>
      <c r="V3980" s="37"/>
      <c r="W3980" s="36"/>
      <c r="X3980" s="75">
        <f>K3980+W3980</f>
        <v>200000</v>
      </c>
      <c r="Y3980" s="36"/>
      <c r="Z3980" s="74">
        <v>50000000</v>
      </c>
      <c r="AA3980" s="29">
        <v>0</v>
      </c>
      <c r="AB3980" s="29">
        <v>0</v>
      </c>
      <c r="AC3980" s="41" t="s">
        <v>1600</v>
      </c>
      <c r="AD3980" s="36"/>
      <c r="AE3980" s="16"/>
      <c r="AF3980" s="16"/>
      <c r="AG3980" s="16"/>
      <c r="AH3980" s="16"/>
      <c r="AI3980" s="16"/>
      <c r="AJ3980" s="16"/>
      <c r="AK3980" s="16"/>
      <c r="AL3980" s="16"/>
      <c r="AM3980" s="16"/>
      <c r="AN3980" s="16"/>
      <c r="AO3980" s="16"/>
      <c r="AP3980" s="16"/>
      <c r="AQ3980" s="16"/>
      <c r="AR3980" s="16"/>
      <c r="AS3980" s="16"/>
      <c r="AT3980" s="16"/>
      <c r="AU3980" s="16"/>
      <c r="AV3980" s="16"/>
      <c r="AW3980" s="16"/>
      <c r="AX3980" s="16"/>
      <c r="AY3980" s="16"/>
      <c r="AZ3980" s="16"/>
      <c r="BA3980" s="16"/>
      <c r="BB3980" s="16"/>
      <c r="BC3980" s="16"/>
      <c r="BD3980" s="16"/>
      <c r="BE3980" s="16"/>
      <c r="BF3980" s="16"/>
      <c r="BG3980" s="16"/>
      <c r="BH3980" s="16"/>
      <c r="BI3980" s="16"/>
      <c r="BJ3980" s="16"/>
      <c r="BK3980" s="16"/>
      <c r="BL3980" s="16"/>
      <c r="BM3980" s="16"/>
      <c r="BN3980" s="16"/>
      <c r="BO3980" s="16"/>
      <c r="BP3980" s="16"/>
      <c r="BQ3980" s="16"/>
      <c r="BR3980" s="16"/>
      <c r="BS3980" s="16"/>
      <c r="BT3980" s="16"/>
      <c r="BU3980" s="16"/>
      <c r="BV3980" s="16"/>
      <c r="BW3980" s="16"/>
      <c r="BX3980" s="16"/>
      <c r="BY3980" s="16"/>
      <c r="BZ3980" s="16"/>
      <c r="CA3980" s="16"/>
      <c r="CB3980" s="16"/>
      <c r="CC3980" s="16"/>
      <c r="CD3980" s="16"/>
      <c r="CE3980" s="16"/>
      <c r="CF3980" s="16"/>
      <c r="CG3980" s="16"/>
      <c r="CH3980" s="16"/>
      <c r="CI3980" s="16"/>
      <c r="CJ3980" s="16"/>
      <c r="CK3980" s="16"/>
      <c r="CL3980" s="16"/>
      <c r="CM3980" s="16"/>
      <c r="CN3980" s="16"/>
      <c r="CO3980" s="16"/>
      <c r="CP3980" s="16"/>
      <c r="CQ3980" s="16"/>
      <c r="CR3980" s="16"/>
      <c r="CS3980" s="16"/>
      <c r="CT3980" s="16"/>
      <c r="CU3980" s="16"/>
      <c r="CV3980" s="16"/>
      <c r="CW3980" s="16"/>
      <c r="CX3980" s="16"/>
      <c r="CY3980" s="16"/>
      <c r="CZ3980" s="16"/>
      <c r="DA3980" s="16"/>
      <c r="DB3980" s="16"/>
      <c r="DC3980" s="16"/>
      <c r="DD3980" s="16"/>
      <c r="DE3980" s="16"/>
      <c r="DF3980" s="16"/>
      <c r="DG3980" s="16"/>
      <c r="DH3980" s="16"/>
      <c r="DI3980" s="16"/>
      <c r="DJ3980" s="16"/>
      <c r="DK3980" s="16"/>
      <c r="DL3980" s="16"/>
      <c r="DM3980" s="16"/>
      <c r="DN3980" s="16"/>
      <c r="DO3980" s="16"/>
      <c r="DP3980" s="16"/>
      <c r="DQ3980" s="16"/>
      <c r="DR3980" s="16"/>
      <c r="DS3980" s="16"/>
      <c r="DT3980" s="16"/>
      <c r="DU3980" s="16"/>
      <c r="DV3980" s="16"/>
      <c r="DW3980" s="16"/>
      <c r="DX3980" s="16"/>
      <c r="DY3980" s="16"/>
      <c r="DZ3980" s="16"/>
      <c r="EA3980" s="16"/>
      <c r="EB3980" s="16"/>
      <c r="EC3980" s="16"/>
      <c r="ED3980" s="16"/>
      <c r="EE3980" s="16"/>
      <c r="EF3980" s="16"/>
      <c r="EG3980" s="16"/>
      <c r="EH3980" s="16"/>
      <c r="EI3980" s="16"/>
      <c r="EJ3980" s="16"/>
      <c r="EK3980" s="16"/>
      <c r="EL3980" s="16"/>
      <c r="EM3980" s="16"/>
      <c r="EN3980" s="16"/>
      <c r="EO3980" s="16"/>
      <c r="EP3980" s="16"/>
      <c r="EQ3980" s="16"/>
      <c r="ER3980" s="16"/>
      <c r="ES3980" s="16"/>
      <c r="ET3980" s="16"/>
      <c r="EU3980" s="16"/>
      <c r="EV3980" s="16"/>
      <c r="EW3980" s="16"/>
      <c r="EX3980" s="16"/>
    </row>
    <row r="3981" spans="1:154" s="71" customFormat="1" x14ac:dyDescent="0.3">
      <c r="A3981" s="18"/>
      <c r="B3981" s="18"/>
      <c r="C3981" s="18"/>
      <c r="D3981" s="18"/>
      <c r="E3981" s="18"/>
      <c r="F3981" s="18"/>
      <c r="G3981" s="18"/>
      <c r="H3981" s="19"/>
      <c r="I3981" s="20"/>
      <c r="J3981" s="21"/>
      <c r="K3981" s="20"/>
      <c r="L3981" s="18"/>
      <c r="M3981" s="18"/>
      <c r="N3981" s="18"/>
      <c r="O3981" s="18"/>
      <c r="P3981" s="18"/>
      <c r="Q3981" s="20"/>
      <c r="R3981" s="20"/>
      <c r="S3981" s="20"/>
      <c r="T3981" s="18"/>
      <c r="U3981" s="94"/>
      <c r="V3981" s="23"/>
      <c r="W3981" s="20"/>
      <c r="X3981" s="20"/>
      <c r="Y3981" s="20"/>
      <c r="Z3981" s="20"/>
      <c r="AA3981" s="18"/>
      <c r="AB3981" s="18"/>
      <c r="AC3981" s="58"/>
      <c r="AD3981" s="64"/>
      <c r="AE3981" s="39"/>
      <c r="AF3981" s="39"/>
      <c r="AG3981" s="39"/>
      <c r="AH3981" s="39"/>
      <c r="AI3981" s="39"/>
      <c r="AJ3981" s="39"/>
      <c r="AK3981" s="39"/>
      <c r="AL3981" s="39"/>
      <c r="AM3981" s="39"/>
      <c r="AN3981" s="39"/>
      <c r="AO3981" s="39"/>
      <c r="AP3981" s="39"/>
      <c r="AQ3981" s="39"/>
      <c r="AR3981" s="39"/>
      <c r="AS3981" s="39"/>
      <c r="AT3981" s="39"/>
      <c r="AU3981" s="39"/>
      <c r="AV3981" s="39"/>
      <c r="AW3981" s="39"/>
      <c r="AX3981" s="39"/>
      <c r="AY3981" s="39"/>
      <c r="AZ3981" s="39"/>
      <c r="BA3981" s="39"/>
      <c r="BB3981" s="39"/>
      <c r="BC3981" s="39"/>
      <c r="BD3981" s="39"/>
      <c r="BE3981" s="39"/>
      <c r="BF3981" s="39"/>
      <c r="BG3981" s="39"/>
      <c r="BH3981" s="39"/>
      <c r="BI3981" s="39"/>
      <c r="BJ3981" s="39"/>
      <c r="BK3981" s="39"/>
      <c r="BL3981" s="39"/>
      <c r="BM3981" s="39"/>
      <c r="BN3981" s="39"/>
      <c r="BO3981" s="39"/>
      <c r="BP3981" s="39"/>
      <c r="BQ3981" s="39"/>
      <c r="BR3981" s="39"/>
      <c r="BS3981" s="39"/>
      <c r="BT3981" s="39"/>
      <c r="BU3981" s="39"/>
      <c r="BV3981" s="39"/>
      <c r="BW3981" s="39"/>
      <c r="BX3981" s="39"/>
      <c r="BY3981" s="39"/>
      <c r="BZ3981" s="39"/>
      <c r="CA3981" s="39"/>
      <c r="CB3981" s="39"/>
      <c r="CC3981" s="39"/>
      <c r="CD3981" s="39"/>
      <c r="CE3981" s="39"/>
      <c r="CF3981" s="39"/>
      <c r="CG3981" s="39"/>
      <c r="CH3981" s="39"/>
      <c r="CI3981" s="39"/>
      <c r="CJ3981" s="39"/>
      <c r="CK3981" s="39"/>
      <c r="CL3981" s="39"/>
      <c r="CM3981" s="39"/>
      <c r="CN3981" s="39"/>
      <c r="CO3981" s="39"/>
      <c r="CP3981" s="39"/>
      <c r="CQ3981" s="39"/>
      <c r="CR3981" s="39"/>
      <c r="CS3981" s="39"/>
      <c r="CT3981" s="39"/>
      <c r="CU3981" s="39"/>
      <c r="CV3981" s="39"/>
      <c r="CW3981" s="39"/>
      <c r="CX3981" s="39"/>
      <c r="CY3981" s="39"/>
      <c r="CZ3981" s="39"/>
      <c r="DA3981" s="39"/>
      <c r="DB3981" s="39"/>
      <c r="DC3981" s="39"/>
      <c r="DD3981" s="39"/>
      <c r="DE3981" s="39"/>
      <c r="DF3981" s="39"/>
      <c r="DG3981" s="39"/>
      <c r="DH3981" s="39"/>
      <c r="DI3981" s="39"/>
      <c r="DJ3981" s="39"/>
      <c r="DK3981" s="39"/>
      <c r="DL3981" s="39"/>
      <c r="DM3981" s="39"/>
      <c r="DN3981" s="39"/>
      <c r="DO3981" s="39"/>
      <c r="DP3981" s="39"/>
      <c r="DQ3981" s="39"/>
      <c r="DR3981" s="39"/>
      <c r="DS3981" s="39"/>
      <c r="DT3981" s="39"/>
      <c r="DU3981" s="39"/>
      <c r="DV3981" s="39"/>
      <c r="DW3981" s="39"/>
      <c r="DX3981" s="39"/>
      <c r="DY3981" s="39"/>
      <c r="DZ3981" s="39"/>
      <c r="EA3981" s="39"/>
      <c r="EB3981" s="39"/>
      <c r="EC3981" s="39"/>
      <c r="ED3981" s="39"/>
      <c r="EE3981" s="39"/>
      <c r="EF3981" s="39"/>
      <c r="EG3981" s="39"/>
      <c r="EH3981" s="39"/>
      <c r="EI3981" s="39"/>
      <c r="EJ3981" s="39"/>
      <c r="EK3981" s="39"/>
      <c r="EL3981" s="39"/>
      <c r="EM3981" s="39"/>
      <c r="EN3981" s="39"/>
      <c r="EO3981" s="39"/>
      <c r="EP3981" s="39"/>
      <c r="EQ3981" s="39"/>
      <c r="ER3981" s="39"/>
      <c r="ES3981" s="39"/>
      <c r="ET3981" s="39"/>
      <c r="EU3981" s="39"/>
      <c r="EV3981" s="39"/>
      <c r="EW3981" s="39"/>
      <c r="EX3981" s="39"/>
    </row>
    <row r="3982" spans="1:154" s="71" customFormat="1" x14ac:dyDescent="0.3">
      <c r="A3982" s="29">
        <v>3113</v>
      </c>
      <c r="B3982" s="29" t="s">
        <v>46</v>
      </c>
      <c r="C3982" s="29">
        <v>5011</v>
      </c>
      <c r="D3982" s="29">
        <v>3</v>
      </c>
      <c r="E3982" s="29">
        <v>7</v>
      </c>
      <c r="F3982" s="29">
        <v>0</v>
      </c>
      <c r="G3982" s="29">
        <v>4</v>
      </c>
      <c r="H3982" s="25" t="s">
        <v>476</v>
      </c>
      <c r="I3982" s="29">
        <v>2804</v>
      </c>
      <c r="J3982" s="41">
        <v>150</v>
      </c>
      <c r="K3982" s="74">
        <f>I3982*J3982</f>
        <v>420600</v>
      </c>
      <c r="L3982" s="29"/>
      <c r="M3982" s="29"/>
      <c r="N3982" s="29"/>
      <c r="O3982" s="29"/>
      <c r="P3982" s="29"/>
      <c r="Q3982" s="36"/>
      <c r="R3982" s="36"/>
      <c r="S3982" s="36"/>
      <c r="T3982" s="29"/>
      <c r="U3982" s="185"/>
      <c r="V3982" s="74"/>
      <c r="W3982" s="36"/>
      <c r="X3982" s="75">
        <f>K3982+W3982</f>
        <v>420600</v>
      </c>
      <c r="Y3982" s="36"/>
      <c r="Z3982" s="36"/>
      <c r="AA3982" s="74">
        <f>X3982-Z3982</f>
        <v>420600</v>
      </c>
      <c r="AB3982" s="29">
        <v>0.01</v>
      </c>
      <c r="AC3982" s="14"/>
      <c r="AD3982" s="15"/>
      <c r="AE3982" s="45"/>
      <c r="AF3982" s="45"/>
      <c r="AG3982" s="45"/>
      <c r="AH3982" s="45"/>
      <c r="AI3982" s="45"/>
      <c r="AJ3982" s="45"/>
      <c r="AK3982" s="45"/>
      <c r="AL3982" s="45"/>
      <c r="AM3982" s="45"/>
      <c r="AN3982" s="45"/>
      <c r="AO3982" s="45"/>
      <c r="AP3982" s="45"/>
      <c r="AQ3982" s="45"/>
      <c r="AR3982" s="45"/>
      <c r="AS3982" s="45"/>
      <c r="AT3982" s="45"/>
      <c r="AU3982" s="45"/>
      <c r="AV3982" s="45"/>
      <c r="AW3982" s="45"/>
      <c r="AX3982" s="45"/>
      <c r="AY3982" s="45"/>
      <c r="AZ3982" s="45"/>
      <c r="BA3982" s="45"/>
      <c r="BB3982" s="45"/>
      <c r="BC3982" s="45"/>
      <c r="BD3982" s="45"/>
      <c r="BE3982" s="45"/>
      <c r="BF3982" s="45"/>
      <c r="BG3982" s="45"/>
      <c r="BH3982" s="45"/>
      <c r="BI3982" s="45"/>
      <c r="BJ3982" s="45"/>
      <c r="BK3982" s="45"/>
      <c r="BL3982" s="45"/>
      <c r="BM3982" s="45"/>
      <c r="BN3982" s="45"/>
      <c r="BO3982" s="45"/>
      <c r="BP3982" s="45"/>
      <c r="BQ3982" s="45"/>
      <c r="BR3982" s="45"/>
      <c r="BS3982" s="45"/>
      <c r="BT3982" s="45"/>
      <c r="BU3982" s="45"/>
      <c r="BV3982" s="45"/>
      <c r="BW3982" s="45"/>
      <c r="BX3982" s="45"/>
      <c r="BY3982" s="45"/>
      <c r="BZ3982" s="45"/>
      <c r="CA3982" s="45"/>
      <c r="CB3982" s="45"/>
      <c r="CC3982" s="45"/>
      <c r="CD3982" s="45"/>
      <c r="CE3982" s="45"/>
      <c r="CF3982" s="45"/>
      <c r="CG3982" s="45"/>
      <c r="CH3982" s="45"/>
      <c r="CI3982" s="45"/>
      <c r="CJ3982" s="45"/>
      <c r="CK3982" s="45"/>
      <c r="CL3982" s="45"/>
      <c r="CM3982" s="45"/>
      <c r="CN3982" s="45"/>
      <c r="CO3982" s="45"/>
      <c r="CP3982" s="45"/>
      <c r="CQ3982" s="45"/>
      <c r="CR3982" s="45"/>
      <c r="CS3982" s="45"/>
      <c r="CT3982" s="45"/>
      <c r="CU3982" s="45"/>
      <c r="CV3982" s="45"/>
      <c r="CW3982" s="45"/>
      <c r="CX3982" s="45"/>
      <c r="CY3982" s="45"/>
      <c r="CZ3982" s="45"/>
      <c r="DA3982" s="45"/>
      <c r="DB3982" s="45"/>
      <c r="DC3982" s="45"/>
      <c r="DD3982" s="45"/>
      <c r="DE3982" s="45"/>
      <c r="DF3982" s="45"/>
      <c r="DG3982" s="45"/>
      <c r="DH3982" s="45"/>
      <c r="DI3982" s="45"/>
      <c r="DJ3982" s="45"/>
      <c r="DK3982" s="45"/>
      <c r="DL3982" s="45"/>
      <c r="DM3982" s="45"/>
      <c r="DN3982" s="45"/>
      <c r="DO3982" s="45"/>
      <c r="DP3982" s="45"/>
      <c r="DQ3982" s="45"/>
      <c r="DR3982" s="45"/>
      <c r="DS3982" s="45"/>
      <c r="DT3982" s="45"/>
      <c r="DU3982" s="45"/>
      <c r="DV3982" s="45"/>
      <c r="DW3982" s="45"/>
      <c r="DX3982" s="45"/>
      <c r="DY3982" s="45"/>
      <c r="DZ3982" s="45"/>
      <c r="EA3982" s="45"/>
      <c r="EB3982" s="45"/>
      <c r="EC3982" s="45"/>
      <c r="ED3982" s="45"/>
      <c r="EE3982" s="45"/>
      <c r="EF3982" s="45"/>
      <c r="EG3982" s="45"/>
      <c r="EH3982" s="45"/>
      <c r="EI3982" s="45"/>
      <c r="EJ3982" s="45"/>
      <c r="EK3982" s="45"/>
      <c r="EL3982" s="45"/>
      <c r="EM3982" s="45"/>
      <c r="EN3982" s="45"/>
      <c r="EO3982" s="45"/>
      <c r="EP3982" s="45"/>
      <c r="EQ3982" s="45"/>
      <c r="ER3982" s="45"/>
      <c r="ES3982" s="45"/>
      <c r="ET3982" s="45"/>
      <c r="EU3982" s="45"/>
      <c r="EV3982" s="45"/>
      <c r="EW3982" s="45"/>
      <c r="EX3982" s="45"/>
    </row>
    <row r="3983" spans="1:154" s="71" customFormat="1" x14ac:dyDescent="0.3">
      <c r="A3983" s="18"/>
      <c r="B3983" s="18"/>
      <c r="C3983" s="18"/>
      <c r="D3983" s="18"/>
      <c r="E3983" s="18"/>
      <c r="F3983" s="18"/>
      <c r="G3983" s="18"/>
      <c r="H3983" s="19"/>
      <c r="I3983" s="20"/>
      <c r="J3983" s="21"/>
      <c r="K3983" s="20"/>
      <c r="L3983" s="18"/>
      <c r="M3983" s="18"/>
      <c r="N3983" s="18"/>
      <c r="O3983" s="18"/>
      <c r="P3983" s="18"/>
      <c r="Q3983" s="20"/>
      <c r="R3983" s="20"/>
      <c r="S3983" s="20"/>
      <c r="T3983" s="18"/>
      <c r="U3983" s="94"/>
      <c r="V3983" s="23"/>
      <c r="W3983" s="20"/>
      <c r="X3983" s="20"/>
      <c r="Y3983" s="20"/>
      <c r="Z3983" s="20"/>
      <c r="AA3983" s="18"/>
      <c r="AB3983" s="18"/>
      <c r="AC3983" s="58"/>
      <c r="AD3983" s="64"/>
      <c r="AE3983" s="39"/>
      <c r="AF3983" s="39"/>
      <c r="AG3983" s="39"/>
      <c r="AH3983" s="39"/>
      <c r="AI3983" s="39"/>
      <c r="AJ3983" s="39"/>
      <c r="AK3983" s="39"/>
      <c r="AL3983" s="39"/>
      <c r="AM3983" s="39"/>
      <c r="AN3983" s="39"/>
      <c r="AO3983" s="39"/>
      <c r="AP3983" s="39"/>
      <c r="AQ3983" s="39"/>
      <c r="AR3983" s="39"/>
      <c r="AS3983" s="39"/>
      <c r="AT3983" s="39"/>
      <c r="AU3983" s="39"/>
      <c r="AV3983" s="39"/>
      <c r="AW3983" s="39"/>
      <c r="AX3983" s="39"/>
      <c r="AY3983" s="39"/>
      <c r="AZ3983" s="39"/>
      <c r="BA3983" s="39"/>
      <c r="BB3983" s="39"/>
      <c r="BC3983" s="39"/>
      <c r="BD3983" s="39"/>
      <c r="BE3983" s="39"/>
      <c r="BF3983" s="39"/>
      <c r="BG3983" s="39"/>
      <c r="BH3983" s="39"/>
      <c r="BI3983" s="39"/>
      <c r="BJ3983" s="39"/>
      <c r="BK3983" s="39"/>
      <c r="BL3983" s="39"/>
      <c r="BM3983" s="39"/>
      <c r="BN3983" s="39"/>
      <c r="BO3983" s="39"/>
      <c r="BP3983" s="39"/>
      <c r="BQ3983" s="39"/>
      <c r="BR3983" s="39"/>
      <c r="BS3983" s="39"/>
      <c r="BT3983" s="39"/>
      <c r="BU3983" s="39"/>
      <c r="BV3983" s="39"/>
      <c r="BW3983" s="39"/>
      <c r="BX3983" s="39"/>
      <c r="BY3983" s="39"/>
      <c r="BZ3983" s="39"/>
      <c r="CA3983" s="39"/>
      <c r="CB3983" s="39"/>
      <c r="CC3983" s="39"/>
      <c r="CD3983" s="39"/>
      <c r="CE3983" s="39"/>
      <c r="CF3983" s="39"/>
      <c r="CG3983" s="39"/>
      <c r="CH3983" s="39"/>
      <c r="CI3983" s="39"/>
      <c r="CJ3983" s="39"/>
      <c r="CK3983" s="39"/>
      <c r="CL3983" s="39"/>
      <c r="CM3983" s="39"/>
      <c r="CN3983" s="39"/>
      <c r="CO3983" s="39"/>
      <c r="CP3983" s="39"/>
      <c r="CQ3983" s="39"/>
      <c r="CR3983" s="39"/>
      <c r="CS3983" s="39"/>
      <c r="CT3983" s="39"/>
      <c r="CU3983" s="39"/>
      <c r="CV3983" s="39"/>
      <c r="CW3983" s="39"/>
      <c r="CX3983" s="39"/>
      <c r="CY3983" s="39"/>
      <c r="CZ3983" s="39"/>
      <c r="DA3983" s="39"/>
      <c r="DB3983" s="39"/>
      <c r="DC3983" s="39"/>
      <c r="DD3983" s="39"/>
      <c r="DE3983" s="39"/>
      <c r="DF3983" s="39"/>
      <c r="DG3983" s="39"/>
      <c r="DH3983" s="39"/>
      <c r="DI3983" s="39"/>
      <c r="DJ3983" s="39"/>
      <c r="DK3983" s="39"/>
      <c r="DL3983" s="39"/>
      <c r="DM3983" s="39"/>
      <c r="DN3983" s="39"/>
      <c r="DO3983" s="39"/>
      <c r="DP3983" s="39"/>
      <c r="DQ3983" s="39"/>
      <c r="DR3983" s="39"/>
      <c r="DS3983" s="39"/>
      <c r="DT3983" s="39"/>
      <c r="DU3983" s="39"/>
      <c r="DV3983" s="39"/>
      <c r="DW3983" s="39"/>
      <c r="DX3983" s="39"/>
      <c r="DY3983" s="39"/>
      <c r="DZ3983" s="39"/>
      <c r="EA3983" s="39"/>
      <c r="EB3983" s="39"/>
      <c r="EC3983" s="39"/>
      <c r="ED3983" s="39"/>
      <c r="EE3983" s="39"/>
      <c r="EF3983" s="39"/>
      <c r="EG3983" s="39"/>
      <c r="EH3983" s="39"/>
      <c r="EI3983" s="39"/>
      <c r="EJ3983" s="39"/>
      <c r="EK3983" s="39"/>
      <c r="EL3983" s="39"/>
      <c r="EM3983" s="39"/>
      <c r="EN3983" s="39"/>
      <c r="EO3983" s="39"/>
      <c r="EP3983" s="39"/>
      <c r="EQ3983" s="39"/>
      <c r="ER3983" s="39"/>
      <c r="ES3983" s="39"/>
      <c r="ET3983" s="39"/>
      <c r="EU3983" s="39"/>
      <c r="EV3983" s="39"/>
      <c r="EW3983" s="39"/>
      <c r="EX3983" s="39"/>
    </row>
    <row r="3984" spans="1:154" s="71" customFormat="1" x14ac:dyDescent="0.3">
      <c r="A3984" s="29">
        <v>3114</v>
      </c>
      <c r="B3984" s="29" t="s">
        <v>47</v>
      </c>
      <c r="C3984" s="29">
        <v>4099</v>
      </c>
      <c r="D3984" s="29">
        <v>8</v>
      </c>
      <c r="E3984" s="29">
        <v>2</v>
      </c>
      <c r="F3984" s="29">
        <v>2</v>
      </c>
      <c r="G3984" s="29">
        <v>63</v>
      </c>
      <c r="H3984" s="25" t="s">
        <v>477</v>
      </c>
      <c r="I3984" s="36">
        <v>263</v>
      </c>
      <c r="J3984" s="41">
        <v>210</v>
      </c>
      <c r="K3984" s="74">
        <f>I3984*J3984</f>
        <v>55230</v>
      </c>
      <c r="L3984" s="29">
        <v>1</v>
      </c>
      <c r="M3984" s="29" t="s">
        <v>53</v>
      </c>
      <c r="N3984" s="29" t="s">
        <v>48</v>
      </c>
      <c r="O3984" s="25" t="s">
        <v>477</v>
      </c>
      <c r="P3984" s="29">
        <v>108</v>
      </c>
      <c r="Q3984" s="36">
        <v>100</v>
      </c>
      <c r="R3984" s="36">
        <v>6750</v>
      </c>
      <c r="S3984" s="74">
        <f>P3984*R3984</f>
        <v>729000</v>
      </c>
      <c r="T3984" s="29">
        <v>6</v>
      </c>
      <c r="U3984" s="185">
        <v>6</v>
      </c>
      <c r="V3984" s="74">
        <f>S3984*U3984/100</f>
        <v>43740</v>
      </c>
      <c r="W3984" s="74">
        <f>S3984-V3984</f>
        <v>685260</v>
      </c>
      <c r="X3984" s="75">
        <f>K3984+W3984</f>
        <v>740490</v>
      </c>
      <c r="Y3984" s="74">
        <f>X3984*Q3984/100</f>
        <v>740490</v>
      </c>
      <c r="Z3984" s="74">
        <v>50000000</v>
      </c>
      <c r="AA3984" s="29">
        <v>0</v>
      </c>
      <c r="AB3984" s="29">
        <v>0</v>
      </c>
      <c r="AC3984" s="41" t="s">
        <v>1601</v>
      </c>
      <c r="AD3984" s="36"/>
      <c r="AE3984" s="16"/>
      <c r="AF3984" s="16"/>
      <c r="AG3984" s="16"/>
      <c r="AH3984" s="16"/>
      <c r="AI3984" s="16"/>
      <c r="AJ3984" s="16"/>
      <c r="AK3984" s="16"/>
      <c r="AL3984" s="16"/>
      <c r="AM3984" s="16"/>
      <c r="AN3984" s="16"/>
      <c r="AO3984" s="16"/>
      <c r="AP3984" s="16"/>
      <c r="AQ3984" s="16"/>
      <c r="AR3984" s="16"/>
      <c r="AS3984" s="16"/>
      <c r="AT3984" s="16"/>
      <c r="AU3984" s="16"/>
      <c r="AV3984" s="16"/>
      <c r="AW3984" s="16"/>
      <c r="AX3984" s="16"/>
      <c r="AY3984" s="16"/>
      <c r="AZ3984" s="16"/>
      <c r="BA3984" s="16"/>
      <c r="BB3984" s="16"/>
      <c r="BC3984" s="16"/>
      <c r="BD3984" s="16"/>
      <c r="BE3984" s="16"/>
      <c r="BF3984" s="16"/>
      <c r="BG3984" s="16"/>
      <c r="BH3984" s="16"/>
      <c r="BI3984" s="16"/>
      <c r="BJ3984" s="16"/>
      <c r="BK3984" s="16"/>
      <c r="BL3984" s="16"/>
      <c r="BM3984" s="16"/>
      <c r="BN3984" s="16"/>
      <c r="BO3984" s="16"/>
      <c r="BP3984" s="16"/>
      <c r="BQ3984" s="16"/>
      <c r="BR3984" s="16"/>
      <c r="BS3984" s="16"/>
      <c r="BT3984" s="16"/>
      <c r="BU3984" s="16"/>
      <c r="BV3984" s="16"/>
      <c r="BW3984" s="16"/>
      <c r="BX3984" s="16"/>
      <c r="BY3984" s="16"/>
      <c r="BZ3984" s="16"/>
      <c r="CA3984" s="16"/>
      <c r="CB3984" s="16"/>
      <c r="CC3984" s="16"/>
      <c r="CD3984" s="16"/>
      <c r="CE3984" s="16"/>
      <c r="CF3984" s="16"/>
      <c r="CG3984" s="16"/>
      <c r="CH3984" s="16"/>
      <c r="CI3984" s="16"/>
      <c r="CJ3984" s="16"/>
      <c r="CK3984" s="16"/>
      <c r="CL3984" s="16"/>
      <c r="CM3984" s="16"/>
      <c r="CN3984" s="16"/>
      <c r="CO3984" s="16"/>
      <c r="CP3984" s="16"/>
      <c r="CQ3984" s="16"/>
      <c r="CR3984" s="16"/>
      <c r="CS3984" s="16"/>
      <c r="CT3984" s="16"/>
      <c r="CU3984" s="16"/>
      <c r="CV3984" s="16"/>
      <c r="CW3984" s="16"/>
      <c r="CX3984" s="16"/>
      <c r="CY3984" s="16"/>
      <c r="CZ3984" s="16"/>
      <c r="DA3984" s="16"/>
      <c r="DB3984" s="16"/>
      <c r="DC3984" s="16"/>
      <c r="DD3984" s="16"/>
      <c r="DE3984" s="16"/>
      <c r="DF3984" s="16"/>
      <c r="DG3984" s="16"/>
      <c r="DH3984" s="16"/>
      <c r="DI3984" s="16"/>
      <c r="DJ3984" s="16"/>
      <c r="DK3984" s="16"/>
      <c r="DL3984" s="16"/>
      <c r="DM3984" s="16"/>
      <c r="DN3984" s="16"/>
      <c r="DO3984" s="16"/>
      <c r="DP3984" s="16"/>
      <c r="DQ3984" s="16"/>
      <c r="DR3984" s="16"/>
      <c r="DS3984" s="16"/>
      <c r="DT3984" s="16"/>
      <c r="DU3984" s="16"/>
      <c r="DV3984" s="16"/>
      <c r="DW3984" s="16"/>
      <c r="DX3984" s="16"/>
      <c r="DY3984" s="16"/>
      <c r="DZ3984" s="16"/>
      <c r="EA3984" s="16"/>
      <c r="EB3984" s="16"/>
      <c r="EC3984" s="16"/>
      <c r="ED3984" s="16"/>
      <c r="EE3984" s="16"/>
      <c r="EF3984" s="16"/>
      <c r="EG3984" s="16"/>
      <c r="EH3984" s="16"/>
      <c r="EI3984" s="16"/>
      <c r="EJ3984" s="16"/>
      <c r="EK3984" s="16"/>
      <c r="EL3984" s="16"/>
      <c r="EM3984" s="16"/>
      <c r="EN3984" s="16"/>
      <c r="EO3984" s="16"/>
      <c r="EP3984" s="16"/>
      <c r="EQ3984" s="16"/>
      <c r="ER3984" s="16"/>
      <c r="ES3984" s="16"/>
      <c r="ET3984" s="16"/>
      <c r="EU3984" s="16"/>
      <c r="EV3984" s="16"/>
      <c r="EW3984" s="16"/>
      <c r="EX3984" s="16"/>
    </row>
    <row r="3985" spans="1:154" s="39" customFormat="1" x14ac:dyDescent="0.3">
      <c r="A3985" s="9"/>
      <c r="B3985" s="9"/>
      <c r="C3985" s="9"/>
      <c r="D3985" s="9"/>
      <c r="E3985" s="9"/>
      <c r="F3985" s="9"/>
      <c r="G3985" s="9"/>
      <c r="H3985" s="30" t="s">
        <v>476</v>
      </c>
      <c r="I3985" s="10">
        <v>800</v>
      </c>
      <c r="J3985" s="33">
        <v>210</v>
      </c>
      <c r="K3985" s="34">
        <f>I3985*J3985</f>
        <v>168000</v>
      </c>
      <c r="L3985" s="9"/>
      <c r="M3985" s="9"/>
      <c r="N3985" s="9"/>
      <c r="O3985" s="9"/>
      <c r="P3985" s="9"/>
      <c r="Q3985" s="10"/>
      <c r="R3985" s="10"/>
      <c r="S3985" s="10"/>
      <c r="T3985" s="9"/>
      <c r="U3985" s="2"/>
      <c r="V3985" s="35"/>
      <c r="W3985" s="10"/>
      <c r="X3985" s="31">
        <f>K3985+W3985</f>
        <v>168000</v>
      </c>
      <c r="Y3985" s="10"/>
      <c r="Z3985" s="34">
        <v>50000000</v>
      </c>
      <c r="AA3985" s="9">
        <v>0</v>
      </c>
      <c r="AB3985" s="9">
        <v>0</v>
      </c>
      <c r="AC3985" s="33"/>
      <c r="AD3985" s="10"/>
      <c r="AE3985" s="16"/>
      <c r="AF3985" s="16"/>
      <c r="AG3985" s="16"/>
      <c r="AH3985" s="16"/>
      <c r="AI3985" s="16"/>
      <c r="AJ3985" s="16"/>
      <c r="AK3985" s="16"/>
      <c r="AL3985" s="16"/>
      <c r="AM3985" s="16"/>
      <c r="AN3985" s="16"/>
      <c r="AO3985" s="16"/>
      <c r="AP3985" s="16"/>
      <c r="AQ3985" s="16"/>
      <c r="AR3985" s="16"/>
      <c r="AS3985" s="16"/>
      <c r="AT3985" s="16"/>
      <c r="AU3985" s="16"/>
      <c r="AV3985" s="16"/>
      <c r="AW3985" s="16"/>
      <c r="AX3985" s="16"/>
      <c r="AY3985" s="16"/>
      <c r="AZ3985" s="16"/>
      <c r="BA3985" s="16"/>
      <c r="BB3985" s="16"/>
      <c r="BC3985" s="16"/>
      <c r="BD3985" s="16"/>
      <c r="BE3985" s="16"/>
      <c r="BF3985" s="16"/>
      <c r="BG3985" s="16"/>
      <c r="BH3985" s="16"/>
      <c r="BI3985" s="16"/>
      <c r="BJ3985" s="16"/>
      <c r="BK3985" s="16"/>
      <c r="BL3985" s="16"/>
      <c r="BM3985" s="16"/>
      <c r="BN3985" s="16"/>
      <c r="BO3985" s="16"/>
      <c r="BP3985" s="16"/>
      <c r="BQ3985" s="16"/>
      <c r="BR3985" s="16"/>
      <c r="BS3985" s="16"/>
      <c r="BT3985" s="16"/>
      <c r="BU3985" s="16"/>
      <c r="BV3985" s="16"/>
      <c r="BW3985" s="16"/>
      <c r="BX3985" s="16"/>
      <c r="BY3985" s="16"/>
      <c r="BZ3985" s="16"/>
      <c r="CA3985" s="16"/>
      <c r="CB3985" s="16"/>
      <c r="CC3985" s="16"/>
      <c r="CD3985" s="16"/>
      <c r="CE3985" s="16"/>
      <c r="CF3985" s="16"/>
      <c r="CG3985" s="16"/>
      <c r="CH3985" s="16"/>
      <c r="CI3985" s="16"/>
      <c r="CJ3985" s="16"/>
      <c r="CK3985" s="16"/>
      <c r="CL3985" s="16"/>
      <c r="CM3985" s="16"/>
      <c r="CN3985" s="16"/>
      <c r="CO3985" s="16"/>
      <c r="CP3985" s="16"/>
      <c r="CQ3985" s="16"/>
      <c r="CR3985" s="16"/>
      <c r="CS3985" s="16"/>
      <c r="CT3985" s="16"/>
      <c r="CU3985" s="16"/>
      <c r="CV3985" s="16"/>
      <c r="CW3985" s="16"/>
      <c r="CX3985" s="16"/>
      <c r="CY3985" s="16"/>
      <c r="CZ3985" s="16"/>
      <c r="DA3985" s="16"/>
      <c r="DB3985" s="16"/>
      <c r="DC3985" s="16"/>
      <c r="DD3985" s="16"/>
      <c r="DE3985" s="16"/>
      <c r="DF3985" s="16"/>
      <c r="DG3985" s="16"/>
      <c r="DH3985" s="16"/>
      <c r="DI3985" s="16"/>
      <c r="DJ3985" s="16"/>
      <c r="DK3985" s="16"/>
      <c r="DL3985" s="16"/>
      <c r="DM3985" s="16"/>
      <c r="DN3985" s="16"/>
      <c r="DO3985" s="16"/>
      <c r="DP3985" s="16"/>
      <c r="DQ3985" s="16"/>
      <c r="DR3985" s="16"/>
      <c r="DS3985" s="16"/>
      <c r="DT3985" s="16"/>
      <c r="DU3985" s="16"/>
      <c r="DV3985" s="16"/>
      <c r="DW3985" s="16"/>
      <c r="DX3985" s="16"/>
      <c r="DY3985" s="16"/>
      <c r="DZ3985" s="16"/>
      <c r="EA3985" s="16"/>
      <c r="EB3985" s="16"/>
      <c r="EC3985" s="16"/>
      <c r="ED3985" s="16"/>
      <c r="EE3985" s="16"/>
      <c r="EF3985" s="16"/>
      <c r="EG3985" s="16"/>
      <c r="EH3985" s="16"/>
      <c r="EI3985" s="16"/>
      <c r="EJ3985" s="16"/>
      <c r="EK3985" s="16"/>
      <c r="EL3985" s="16"/>
      <c r="EM3985" s="16"/>
      <c r="EN3985" s="16"/>
      <c r="EO3985" s="16"/>
      <c r="EP3985" s="16"/>
      <c r="EQ3985" s="16"/>
      <c r="ER3985" s="16"/>
      <c r="ES3985" s="16"/>
      <c r="ET3985" s="16"/>
      <c r="EU3985" s="16"/>
      <c r="EV3985" s="16"/>
      <c r="EW3985" s="16"/>
      <c r="EX3985" s="16"/>
    </row>
    <row r="3986" spans="1:154" x14ac:dyDescent="0.3">
      <c r="A3986" s="18"/>
      <c r="B3986" s="18"/>
      <c r="C3986" s="18"/>
      <c r="D3986" s="18"/>
      <c r="E3986" s="18"/>
      <c r="F3986" s="18"/>
      <c r="G3986" s="18"/>
      <c r="H3986" s="19"/>
      <c r="I3986" s="20"/>
      <c r="J3986" s="21"/>
      <c r="K3986" s="20"/>
      <c r="L3986" s="18"/>
      <c r="M3986" s="18"/>
      <c r="N3986" s="18"/>
      <c r="O3986" s="18"/>
      <c r="P3986" s="18"/>
      <c r="Q3986" s="20"/>
      <c r="R3986" s="20"/>
      <c r="S3986" s="20"/>
      <c r="T3986" s="18"/>
      <c r="U3986" s="94"/>
      <c r="V3986" s="23"/>
      <c r="W3986" s="20"/>
      <c r="X3986" s="20"/>
      <c r="Y3986" s="20"/>
      <c r="Z3986" s="20"/>
      <c r="AA3986" s="18"/>
      <c r="AB3986" s="18"/>
      <c r="AC3986" s="21"/>
      <c r="AD3986" s="20"/>
      <c r="AE3986" s="39"/>
      <c r="AF3986" s="39"/>
      <c r="AG3986" s="39"/>
      <c r="AH3986" s="39"/>
      <c r="AI3986" s="39"/>
      <c r="AJ3986" s="39"/>
      <c r="AK3986" s="39"/>
      <c r="AL3986" s="39"/>
      <c r="AM3986" s="39"/>
      <c r="AN3986" s="39"/>
      <c r="AO3986" s="39"/>
      <c r="AP3986" s="39"/>
      <c r="AQ3986" s="39"/>
      <c r="AR3986" s="39"/>
      <c r="AS3986" s="39"/>
      <c r="AT3986" s="39"/>
      <c r="AU3986" s="39"/>
      <c r="AV3986" s="39"/>
      <c r="AW3986" s="39"/>
      <c r="AX3986" s="39"/>
      <c r="AY3986" s="39"/>
      <c r="AZ3986" s="39"/>
      <c r="BA3986" s="39"/>
      <c r="BB3986" s="39"/>
      <c r="BC3986" s="39"/>
      <c r="BD3986" s="39"/>
      <c r="BE3986" s="39"/>
      <c r="BF3986" s="39"/>
      <c r="BG3986" s="39"/>
      <c r="BH3986" s="39"/>
      <c r="BI3986" s="39"/>
      <c r="BJ3986" s="39"/>
      <c r="BK3986" s="39"/>
      <c r="BL3986" s="39"/>
      <c r="BM3986" s="39"/>
      <c r="BN3986" s="39"/>
      <c r="BO3986" s="39"/>
      <c r="BP3986" s="39"/>
      <c r="BQ3986" s="39"/>
      <c r="BR3986" s="39"/>
      <c r="BS3986" s="39"/>
      <c r="BT3986" s="39"/>
      <c r="BU3986" s="39"/>
      <c r="BV3986" s="39"/>
      <c r="BW3986" s="39"/>
      <c r="BX3986" s="39"/>
      <c r="BY3986" s="39"/>
      <c r="BZ3986" s="39"/>
      <c r="CA3986" s="39"/>
      <c r="CB3986" s="39"/>
      <c r="CC3986" s="39"/>
      <c r="CD3986" s="39"/>
      <c r="CE3986" s="39"/>
      <c r="CF3986" s="39"/>
      <c r="CG3986" s="39"/>
      <c r="CH3986" s="39"/>
      <c r="CI3986" s="39"/>
      <c r="CJ3986" s="39"/>
      <c r="CK3986" s="39"/>
      <c r="CL3986" s="39"/>
      <c r="CM3986" s="39"/>
      <c r="CN3986" s="39"/>
      <c r="CO3986" s="39"/>
      <c r="CP3986" s="39"/>
      <c r="CQ3986" s="39"/>
      <c r="CR3986" s="39"/>
      <c r="CS3986" s="39"/>
      <c r="CT3986" s="39"/>
      <c r="CU3986" s="39"/>
      <c r="CV3986" s="39"/>
      <c r="CW3986" s="39"/>
      <c r="CX3986" s="39"/>
      <c r="CY3986" s="39"/>
      <c r="CZ3986" s="39"/>
      <c r="DA3986" s="39"/>
      <c r="DB3986" s="39"/>
      <c r="DC3986" s="39"/>
      <c r="DD3986" s="39"/>
      <c r="DE3986" s="39"/>
      <c r="DF3986" s="39"/>
      <c r="DG3986" s="39"/>
      <c r="DH3986" s="39"/>
      <c r="DI3986" s="39"/>
      <c r="DJ3986" s="39"/>
      <c r="DK3986" s="39"/>
      <c r="DL3986" s="39"/>
      <c r="DM3986" s="39"/>
      <c r="DN3986" s="39"/>
      <c r="DO3986" s="39"/>
      <c r="DP3986" s="39"/>
      <c r="DQ3986" s="39"/>
      <c r="DR3986" s="39"/>
      <c r="DS3986" s="39"/>
      <c r="DT3986" s="39"/>
      <c r="DU3986" s="39"/>
      <c r="DV3986" s="39"/>
      <c r="DW3986" s="39"/>
      <c r="DX3986" s="39"/>
      <c r="DY3986" s="39"/>
      <c r="DZ3986" s="39"/>
      <c r="EA3986" s="39"/>
      <c r="EB3986" s="39"/>
      <c r="EC3986" s="39"/>
      <c r="ED3986" s="39"/>
      <c r="EE3986" s="39"/>
      <c r="EF3986" s="39"/>
      <c r="EG3986" s="39"/>
      <c r="EH3986" s="39"/>
      <c r="EI3986" s="39"/>
      <c r="EJ3986" s="39"/>
      <c r="EK3986" s="39"/>
      <c r="EL3986" s="39"/>
      <c r="EM3986" s="39"/>
      <c r="EN3986" s="39"/>
      <c r="EO3986" s="39"/>
      <c r="EP3986" s="39"/>
      <c r="EQ3986" s="39"/>
      <c r="ER3986" s="39"/>
      <c r="ES3986" s="39"/>
      <c r="ET3986" s="39"/>
      <c r="EU3986" s="39"/>
      <c r="EV3986" s="39"/>
      <c r="EW3986" s="39"/>
      <c r="EX3986" s="39"/>
    </row>
    <row r="3987" spans="1:154" s="39" customFormat="1" x14ac:dyDescent="0.3">
      <c r="A3987" s="29">
        <v>3115</v>
      </c>
      <c r="B3987" s="29" t="s">
        <v>47</v>
      </c>
      <c r="C3987" s="29">
        <v>11050</v>
      </c>
      <c r="D3987" s="29">
        <v>3</v>
      </c>
      <c r="E3987" s="29">
        <v>4</v>
      </c>
      <c r="F3987" s="29">
        <v>1</v>
      </c>
      <c r="G3987" s="29">
        <v>55</v>
      </c>
      <c r="H3987" s="25" t="s">
        <v>476</v>
      </c>
      <c r="I3987" s="36">
        <v>1755</v>
      </c>
      <c r="J3987" s="41">
        <v>150</v>
      </c>
      <c r="K3987" s="74">
        <f>I3987*J3987</f>
        <v>263250</v>
      </c>
      <c r="L3987" s="29"/>
      <c r="M3987" s="29"/>
      <c r="N3987" s="29"/>
      <c r="O3987" s="29"/>
      <c r="P3987" s="29"/>
      <c r="Q3987" s="36"/>
      <c r="R3987" s="36"/>
      <c r="S3987" s="36"/>
      <c r="T3987" s="29"/>
      <c r="U3987" s="185"/>
      <c r="V3987" s="37"/>
      <c r="W3987" s="36"/>
      <c r="X3987" s="75">
        <f>K3987+W3987</f>
        <v>263250</v>
      </c>
      <c r="Y3987" s="36"/>
      <c r="Z3987" s="74">
        <v>50000000</v>
      </c>
      <c r="AA3987" s="29">
        <v>0</v>
      </c>
      <c r="AB3987" s="29">
        <v>0</v>
      </c>
      <c r="AC3987" s="41" t="s">
        <v>1602</v>
      </c>
      <c r="AD3987" s="36"/>
      <c r="AE3987" s="16"/>
      <c r="AF3987" s="16"/>
      <c r="AG3987" s="16"/>
      <c r="AH3987" s="16"/>
      <c r="AI3987" s="16"/>
      <c r="AJ3987" s="16"/>
      <c r="AK3987" s="16"/>
      <c r="AL3987" s="16"/>
      <c r="AM3987" s="16"/>
      <c r="AN3987" s="16"/>
      <c r="AO3987" s="16"/>
      <c r="AP3987" s="16"/>
      <c r="AQ3987" s="16"/>
      <c r="AR3987" s="16"/>
      <c r="AS3987" s="16"/>
      <c r="AT3987" s="16"/>
      <c r="AU3987" s="16"/>
      <c r="AV3987" s="16"/>
      <c r="AW3987" s="16"/>
      <c r="AX3987" s="16"/>
      <c r="AY3987" s="16"/>
      <c r="AZ3987" s="16"/>
      <c r="BA3987" s="16"/>
      <c r="BB3987" s="16"/>
      <c r="BC3987" s="16"/>
      <c r="BD3987" s="16"/>
      <c r="BE3987" s="16"/>
      <c r="BF3987" s="16"/>
      <c r="BG3987" s="16"/>
      <c r="BH3987" s="16"/>
      <c r="BI3987" s="16"/>
      <c r="BJ3987" s="16"/>
      <c r="BK3987" s="16"/>
      <c r="BL3987" s="16"/>
      <c r="BM3987" s="16"/>
      <c r="BN3987" s="16"/>
      <c r="BO3987" s="16"/>
      <c r="BP3987" s="16"/>
      <c r="BQ3987" s="16"/>
      <c r="BR3987" s="16"/>
      <c r="BS3987" s="16"/>
      <c r="BT3987" s="16"/>
      <c r="BU3987" s="16"/>
      <c r="BV3987" s="16"/>
      <c r="BW3987" s="16"/>
      <c r="BX3987" s="16"/>
      <c r="BY3987" s="16"/>
      <c r="BZ3987" s="16"/>
      <c r="CA3987" s="16"/>
      <c r="CB3987" s="16"/>
      <c r="CC3987" s="16"/>
      <c r="CD3987" s="16"/>
      <c r="CE3987" s="16"/>
      <c r="CF3987" s="16"/>
      <c r="CG3987" s="16"/>
      <c r="CH3987" s="16"/>
      <c r="CI3987" s="16"/>
      <c r="CJ3987" s="16"/>
      <c r="CK3987" s="16"/>
      <c r="CL3987" s="16"/>
      <c r="CM3987" s="16"/>
      <c r="CN3987" s="16"/>
      <c r="CO3987" s="16"/>
      <c r="CP3987" s="16"/>
      <c r="CQ3987" s="16"/>
      <c r="CR3987" s="16"/>
      <c r="CS3987" s="16"/>
      <c r="CT3987" s="16"/>
      <c r="CU3987" s="16"/>
      <c r="CV3987" s="16"/>
      <c r="CW3987" s="16"/>
      <c r="CX3987" s="16"/>
      <c r="CY3987" s="16"/>
      <c r="CZ3987" s="16"/>
      <c r="DA3987" s="16"/>
      <c r="DB3987" s="16"/>
      <c r="DC3987" s="16"/>
      <c r="DD3987" s="16"/>
      <c r="DE3987" s="16"/>
      <c r="DF3987" s="16"/>
      <c r="DG3987" s="16"/>
      <c r="DH3987" s="16"/>
      <c r="DI3987" s="16"/>
      <c r="DJ3987" s="16"/>
      <c r="DK3987" s="16"/>
      <c r="DL3987" s="16"/>
      <c r="DM3987" s="16"/>
      <c r="DN3987" s="16"/>
      <c r="DO3987" s="16"/>
      <c r="DP3987" s="16"/>
      <c r="DQ3987" s="16"/>
      <c r="DR3987" s="16"/>
      <c r="DS3987" s="16"/>
      <c r="DT3987" s="16"/>
      <c r="DU3987" s="16"/>
      <c r="DV3987" s="16"/>
      <c r="DW3987" s="16"/>
      <c r="DX3987" s="16"/>
      <c r="DY3987" s="16"/>
      <c r="DZ3987" s="16"/>
      <c r="EA3987" s="16"/>
      <c r="EB3987" s="16"/>
      <c r="EC3987" s="16"/>
      <c r="ED3987" s="16"/>
      <c r="EE3987" s="16"/>
      <c r="EF3987" s="16"/>
      <c r="EG3987" s="16"/>
      <c r="EH3987" s="16"/>
      <c r="EI3987" s="16"/>
      <c r="EJ3987" s="16"/>
      <c r="EK3987" s="16"/>
      <c r="EL3987" s="16"/>
      <c r="EM3987" s="16"/>
      <c r="EN3987" s="16"/>
      <c r="EO3987" s="16"/>
      <c r="EP3987" s="16"/>
      <c r="EQ3987" s="16"/>
      <c r="ER3987" s="16"/>
      <c r="ES3987" s="16"/>
      <c r="ET3987" s="16"/>
      <c r="EU3987" s="16"/>
      <c r="EV3987" s="16"/>
      <c r="EW3987" s="16"/>
      <c r="EX3987" s="16"/>
    </row>
    <row r="3988" spans="1:154" s="45" customFormat="1" x14ac:dyDescent="0.3">
      <c r="A3988" s="18"/>
      <c r="B3988" s="18"/>
      <c r="C3988" s="18"/>
      <c r="D3988" s="18"/>
      <c r="E3988" s="18"/>
      <c r="F3988" s="18"/>
      <c r="G3988" s="18"/>
      <c r="H3988" s="19"/>
      <c r="I3988" s="20"/>
      <c r="J3988" s="21"/>
      <c r="K3988" s="20"/>
      <c r="L3988" s="18"/>
      <c r="M3988" s="18"/>
      <c r="N3988" s="18"/>
      <c r="O3988" s="18"/>
      <c r="P3988" s="18"/>
      <c r="Q3988" s="20"/>
      <c r="R3988" s="20"/>
      <c r="S3988" s="50"/>
      <c r="T3988" s="20"/>
      <c r="U3988" s="92"/>
      <c r="V3988" s="23"/>
      <c r="W3988" s="20"/>
      <c r="X3988" s="20"/>
      <c r="Y3988" s="20"/>
      <c r="Z3988" s="20"/>
      <c r="AA3988" s="18"/>
      <c r="AB3988" s="18"/>
      <c r="AC3988" s="58"/>
      <c r="AD3988" s="64"/>
      <c r="AE3988" s="39"/>
      <c r="AF3988" s="39"/>
      <c r="AG3988" s="39"/>
      <c r="AH3988" s="39"/>
      <c r="AI3988" s="39"/>
      <c r="AJ3988" s="39"/>
      <c r="AK3988" s="39"/>
      <c r="AL3988" s="39"/>
      <c r="AM3988" s="39"/>
      <c r="AN3988" s="39"/>
      <c r="AO3988" s="39"/>
      <c r="AP3988" s="39"/>
      <c r="AQ3988" s="39"/>
      <c r="AR3988" s="39"/>
      <c r="AS3988" s="39"/>
      <c r="AT3988" s="39"/>
      <c r="AU3988" s="39"/>
      <c r="AV3988" s="39"/>
      <c r="AW3988" s="39"/>
      <c r="AX3988" s="39"/>
      <c r="AY3988" s="39"/>
      <c r="AZ3988" s="39"/>
      <c r="BA3988" s="39"/>
      <c r="BB3988" s="39"/>
      <c r="BC3988" s="39"/>
      <c r="BD3988" s="39"/>
      <c r="BE3988" s="39"/>
      <c r="BF3988" s="39"/>
      <c r="BG3988" s="39"/>
      <c r="BH3988" s="39"/>
      <c r="BI3988" s="39"/>
      <c r="BJ3988" s="39"/>
      <c r="BK3988" s="39"/>
      <c r="BL3988" s="39"/>
      <c r="BM3988" s="39"/>
      <c r="BN3988" s="39"/>
      <c r="BO3988" s="39"/>
      <c r="BP3988" s="39"/>
      <c r="BQ3988" s="39"/>
      <c r="BR3988" s="39"/>
      <c r="BS3988" s="39"/>
      <c r="BT3988" s="39"/>
      <c r="BU3988" s="39"/>
      <c r="BV3988" s="39"/>
      <c r="BW3988" s="39"/>
      <c r="BX3988" s="39"/>
      <c r="BY3988" s="39"/>
      <c r="BZ3988" s="39"/>
      <c r="CA3988" s="39"/>
      <c r="CB3988" s="39"/>
      <c r="CC3988" s="39"/>
      <c r="CD3988" s="39"/>
      <c r="CE3988" s="39"/>
      <c r="CF3988" s="39"/>
      <c r="CG3988" s="39"/>
      <c r="CH3988" s="39"/>
      <c r="CI3988" s="39"/>
      <c r="CJ3988" s="39"/>
      <c r="CK3988" s="39"/>
      <c r="CL3988" s="39"/>
      <c r="CM3988" s="39"/>
      <c r="CN3988" s="39"/>
      <c r="CO3988" s="39"/>
      <c r="CP3988" s="39"/>
      <c r="CQ3988" s="39"/>
      <c r="CR3988" s="39"/>
      <c r="CS3988" s="39"/>
      <c r="CT3988" s="39"/>
      <c r="CU3988" s="39"/>
      <c r="CV3988" s="39"/>
      <c r="CW3988" s="39"/>
      <c r="CX3988" s="39"/>
      <c r="CY3988" s="39"/>
      <c r="CZ3988" s="39"/>
      <c r="DA3988" s="39"/>
      <c r="DB3988" s="39"/>
      <c r="DC3988" s="39"/>
      <c r="DD3988" s="39"/>
      <c r="DE3988" s="39"/>
      <c r="DF3988" s="39"/>
      <c r="DG3988" s="39"/>
      <c r="DH3988" s="39"/>
      <c r="DI3988" s="39"/>
      <c r="DJ3988" s="39"/>
      <c r="DK3988" s="39"/>
      <c r="DL3988" s="39"/>
      <c r="DM3988" s="39"/>
      <c r="DN3988" s="39"/>
      <c r="DO3988" s="39"/>
      <c r="DP3988" s="39"/>
      <c r="DQ3988" s="39"/>
      <c r="DR3988" s="39"/>
      <c r="DS3988" s="39"/>
      <c r="DT3988" s="39"/>
      <c r="DU3988" s="39"/>
      <c r="DV3988" s="39"/>
      <c r="DW3988" s="39"/>
      <c r="DX3988" s="39"/>
      <c r="DY3988" s="39"/>
      <c r="DZ3988" s="39"/>
      <c r="EA3988" s="39"/>
      <c r="EB3988" s="39"/>
      <c r="EC3988" s="39"/>
      <c r="ED3988" s="39"/>
      <c r="EE3988" s="39"/>
      <c r="EF3988" s="39"/>
      <c r="EG3988" s="39"/>
      <c r="EH3988" s="39"/>
      <c r="EI3988" s="39"/>
      <c r="EJ3988" s="39"/>
      <c r="EK3988" s="39"/>
      <c r="EL3988" s="39"/>
      <c r="EM3988" s="39"/>
      <c r="EN3988" s="39"/>
      <c r="EO3988" s="39"/>
      <c r="EP3988" s="39"/>
      <c r="EQ3988" s="39"/>
      <c r="ER3988" s="39"/>
      <c r="ES3988" s="39"/>
      <c r="ET3988" s="39"/>
      <c r="EU3988" s="39"/>
      <c r="EV3988" s="39"/>
      <c r="EW3988" s="39"/>
      <c r="EX3988" s="39"/>
    </row>
    <row r="3989" spans="1:154" s="39" customFormat="1" x14ac:dyDescent="0.3">
      <c r="A3989" s="29">
        <v>3116</v>
      </c>
      <c r="B3989" s="29" t="s">
        <v>47</v>
      </c>
      <c r="C3989" s="29">
        <v>11016</v>
      </c>
      <c r="D3989" s="29">
        <v>5</v>
      </c>
      <c r="E3989" s="29">
        <v>1</v>
      </c>
      <c r="F3989" s="29">
        <v>3</v>
      </c>
      <c r="G3989" s="29">
        <v>64</v>
      </c>
      <c r="H3989" s="25" t="s">
        <v>476</v>
      </c>
      <c r="I3989" s="36">
        <v>764</v>
      </c>
      <c r="J3989" s="41">
        <v>250</v>
      </c>
      <c r="K3989" s="74">
        <f>I3989*J3989</f>
        <v>191000</v>
      </c>
      <c r="L3989" s="29"/>
      <c r="M3989" s="29"/>
      <c r="N3989" s="29"/>
      <c r="O3989" s="29"/>
      <c r="P3989" s="29"/>
      <c r="Q3989" s="36"/>
      <c r="R3989" s="36"/>
      <c r="S3989" s="36"/>
      <c r="T3989" s="29"/>
      <c r="U3989" s="185"/>
      <c r="V3989" s="37"/>
      <c r="W3989" s="36"/>
      <c r="X3989" s="36"/>
      <c r="Y3989" s="36"/>
      <c r="Z3989" s="74">
        <v>50000000</v>
      </c>
      <c r="AA3989" s="29">
        <v>0</v>
      </c>
      <c r="AB3989" s="29">
        <v>0</v>
      </c>
      <c r="AC3989" s="41" t="s">
        <v>1603</v>
      </c>
      <c r="AD3989" s="36"/>
      <c r="AE3989" s="16"/>
      <c r="AF3989" s="16"/>
      <c r="AG3989" s="16"/>
      <c r="AH3989" s="16"/>
      <c r="AI3989" s="16"/>
      <c r="AJ3989" s="16"/>
      <c r="AK3989" s="16"/>
      <c r="AL3989" s="16"/>
      <c r="AM3989" s="16"/>
      <c r="AN3989" s="16"/>
      <c r="AO3989" s="16"/>
      <c r="AP3989" s="16"/>
      <c r="AQ3989" s="16"/>
      <c r="AR3989" s="16"/>
      <c r="AS3989" s="16"/>
      <c r="AT3989" s="16"/>
      <c r="AU3989" s="16"/>
      <c r="AV3989" s="16"/>
      <c r="AW3989" s="16"/>
      <c r="AX3989" s="16"/>
      <c r="AY3989" s="16"/>
      <c r="AZ3989" s="16"/>
      <c r="BA3989" s="16"/>
      <c r="BB3989" s="16"/>
      <c r="BC3989" s="16"/>
      <c r="BD3989" s="16"/>
      <c r="BE3989" s="16"/>
      <c r="BF3989" s="16"/>
      <c r="BG3989" s="16"/>
      <c r="BH3989" s="16"/>
      <c r="BI3989" s="16"/>
      <c r="BJ3989" s="16"/>
      <c r="BK3989" s="16"/>
      <c r="BL3989" s="16"/>
      <c r="BM3989" s="16"/>
      <c r="BN3989" s="16"/>
      <c r="BO3989" s="16"/>
      <c r="BP3989" s="16"/>
      <c r="BQ3989" s="16"/>
      <c r="BR3989" s="16"/>
      <c r="BS3989" s="16"/>
      <c r="BT3989" s="16"/>
      <c r="BU3989" s="16"/>
      <c r="BV3989" s="16"/>
      <c r="BW3989" s="16"/>
      <c r="BX3989" s="16"/>
      <c r="BY3989" s="16"/>
      <c r="BZ3989" s="16"/>
      <c r="CA3989" s="16"/>
      <c r="CB3989" s="16"/>
      <c r="CC3989" s="16"/>
      <c r="CD3989" s="16"/>
      <c r="CE3989" s="16"/>
      <c r="CF3989" s="16"/>
      <c r="CG3989" s="16"/>
      <c r="CH3989" s="16"/>
      <c r="CI3989" s="16"/>
      <c r="CJ3989" s="16"/>
      <c r="CK3989" s="16"/>
      <c r="CL3989" s="16"/>
      <c r="CM3989" s="16"/>
      <c r="CN3989" s="16"/>
      <c r="CO3989" s="16"/>
      <c r="CP3989" s="16"/>
      <c r="CQ3989" s="16"/>
      <c r="CR3989" s="16"/>
      <c r="CS3989" s="16"/>
      <c r="CT3989" s="16"/>
      <c r="CU3989" s="16"/>
      <c r="CV3989" s="16"/>
      <c r="CW3989" s="16"/>
      <c r="CX3989" s="16"/>
      <c r="CY3989" s="16"/>
      <c r="CZ3989" s="16"/>
      <c r="DA3989" s="16"/>
      <c r="DB3989" s="16"/>
      <c r="DC3989" s="16"/>
      <c r="DD3989" s="16"/>
      <c r="DE3989" s="16"/>
      <c r="DF3989" s="16"/>
      <c r="DG3989" s="16"/>
      <c r="DH3989" s="16"/>
      <c r="DI3989" s="16"/>
      <c r="DJ3989" s="16"/>
      <c r="DK3989" s="16"/>
      <c r="DL3989" s="16"/>
      <c r="DM3989" s="16"/>
      <c r="DN3989" s="16"/>
      <c r="DO3989" s="16"/>
      <c r="DP3989" s="16"/>
      <c r="DQ3989" s="16"/>
      <c r="DR3989" s="16"/>
      <c r="DS3989" s="16"/>
      <c r="DT3989" s="16"/>
      <c r="DU3989" s="16"/>
      <c r="DV3989" s="16"/>
      <c r="DW3989" s="16"/>
      <c r="DX3989" s="16"/>
      <c r="DY3989" s="16"/>
      <c r="DZ3989" s="16"/>
      <c r="EA3989" s="16"/>
      <c r="EB3989" s="16"/>
      <c r="EC3989" s="16"/>
      <c r="ED3989" s="16"/>
      <c r="EE3989" s="16"/>
      <c r="EF3989" s="16"/>
      <c r="EG3989" s="16"/>
      <c r="EH3989" s="16"/>
      <c r="EI3989" s="16"/>
      <c r="EJ3989" s="16"/>
      <c r="EK3989" s="16"/>
      <c r="EL3989" s="16"/>
      <c r="EM3989" s="16"/>
      <c r="EN3989" s="16"/>
      <c r="EO3989" s="16"/>
      <c r="EP3989" s="16"/>
      <c r="EQ3989" s="16"/>
      <c r="ER3989" s="16"/>
      <c r="ES3989" s="16"/>
      <c r="ET3989" s="16"/>
      <c r="EU3989" s="16"/>
      <c r="EV3989" s="16"/>
      <c r="EW3989" s="16"/>
      <c r="EX3989" s="16"/>
    </row>
    <row r="3990" spans="1:154" x14ac:dyDescent="0.3">
      <c r="A3990" s="9"/>
      <c r="B3990" s="9" t="s">
        <v>47</v>
      </c>
      <c r="C3990" s="9">
        <v>11013</v>
      </c>
      <c r="D3990" s="9">
        <v>5</v>
      </c>
      <c r="E3990" s="9">
        <v>4</v>
      </c>
      <c r="F3990" s="9">
        <v>2</v>
      </c>
      <c r="G3990" s="9">
        <v>14</v>
      </c>
      <c r="H3990" s="30" t="s">
        <v>477</v>
      </c>
      <c r="I3990" s="10">
        <v>400</v>
      </c>
      <c r="J3990" s="33">
        <v>210</v>
      </c>
      <c r="K3990" s="34">
        <f>I3990*J3990</f>
        <v>84000</v>
      </c>
      <c r="L3990" s="9">
        <v>1</v>
      </c>
      <c r="M3990" s="9" t="s">
        <v>53</v>
      </c>
      <c r="N3990" s="9" t="s">
        <v>48</v>
      </c>
      <c r="O3990" s="30" t="s">
        <v>477</v>
      </c>
      <c r="P3990" s="9">
        <v>140</v>
      </c>
      <c r="Q3990" s="10">
        <v>100</v>
      </c>
      <c r="R3990" s="10">
        <v>6750</v>
      </c>
      <c r="S3990" s="34">
        <f>P3990*R3990</f>
        <v>945000</v>
      </c>
      <c r="T3990" s="9">
        <v>25</v>
      </c>
      <c r="U3990" s="2">
        <v>40</v>
      </c>
      <c r="V3990" s="34">
        <f>S3990*U3990/100</f>
        <v>378000</v>
      </c>
      <c r="W3990" s="34">
        <f>S3990-V3990</f>
        <v>567000</v>
      </c>
      <c r="X3990" s="31">
        <f>K3990+W3990</f>
        <v>651000</v>
      </c>
      <c r="Y3990" s="34">
        <f>X3990*Q3990/100</f>
        <v>651000</v>
      </c>
      <c r="Z3990" s="34"/>
      <c r="AA3990" s="34">
        <f>X3990-Z3990</f>
        <v>651000</v>
      </c>
      <c r="AB3990" s="9">
        <v>0.02</v>
      </c>
      <c r="AC3990" s="33"/>
      <c r="AD3990" s="10"/>
    </row>
    <row r="3991" spans="1:154" x14ac:dyDescent="0.3">
      <c r="A3991" s="9"/>
      <c r="B3991" s="9"/>
      <c r="C3991" s="9"/>
      <c r="D3991" s="9"/>
      <c r="E3991" s="9"/>
      <c r="F3991" s="9"/>
      <c r="G3991" s="9"/>
      <c r="H3991" s="30" t="s">
        <v>476</v>
      </c>
      <c r="I3991" s="10">
        <v>1414</v>
      </c>
      <c r="J3991" s="33">
        <v>210</v>
      </c>
      <c r="K3991" s="34">
        <f>I3991*J3991</f>
        <v>296940</v>
      </c>
      <c r="L3991" s="9"/>
      <c r="M3991" s="9"/>
      <c r="N3991" s="9"/>
      <c r="O3991" s="9"/>
      <c r="P3991" s="9"/>
      <c r="Q3991" s="10"/>
      <c r="R3991" s="10"/>
      <c r="S3991" s="10"/>
      <c r="T3991" s="9"/>
      <c r="U3991" s="2"/>
      <c r="V3991" s="35"/>
      <c r="W3991" s="10"/>
      <c r="X3991" s="31">
        <f>K3991+W3991</f>
        <v>296940</v>
      </c>
      <c r="Y3991" s="10"/>
      <c r="Z3991" s="34">
        <v>50000000</v>
      </c>
      <c r="AA3991" s="9">
        <v>0</v>
      </c>
      <c r="AB3991" s="9">
        <v>0</v>
      </c>
      <c r="AC3991" s="33"/>
      <c r="AD3991" s="10"/>
    </row>
    <row r="3992" spans="1:154" s="39" customFormat="1" x14ac:dyDescent="0.3">
      <c r="A3992" s="18"/>
      <c r="B3992" s="18"/>
      <c r="C3992" s="18"/>
      <c r="D3992" s="18"/>
      <c r="E3992" s="18"/>
      <c r="F3992" s="18"/>
      <c r="G3992" s="18"/>
      <c r="H3992" s="19"/>
      <c r="I3992" s="20"/>
      <c r="J3992" s="21"/>
      <c r="K3992" s="20"/>
      <c r="L3992" s="18"/>
      <c r="M3992" s="18"/>
      <c r="N3992" s="18"/>
      <c r="O3992" s="18"/>
      <c r="P3992" s="18"/>
      <c r="Q3992" s="20"/>
      <c r="R3992" s="20"/>
      <c r="S3992" s="20"/>
      <c r="T3992" s="18"/>
      <c r="U3992" s="94"/>
      <c r="V3992" s="23"/>
      <c r="W3992" s="20"/>
      <c r="X3992" s="20"/>
      <c r="Y3992" s="20"/>
      <c r="Z3992" s="20"/>
      <c r="AA3992" s="18"/>
      <c r="AB3992" s="18"/>
      <c r="AC3992" s="21"/>
      <c r="AD3992" s="20"/>
    </row>
    <row r="3993" spans="1:154" x14ac:dyDescent="0.3">
      <c r="A3993" s="29">
        <v>3117</v>
      </c>
      <c r="B3993" s="29" t="s">
        <v>47</v>
      </c>
      <c r="C3993" s="29">
        <v>164</v>
      </c>
      <c r="D3993" s="29">
        <v>8</v>
      </c>
      <c r="E3993" s="29">
        <v>5</v>
      </c>
      <c r="F3993" s="29">
        <v>0</v>
      </c>
      <c r="G3993" s="29">
        <v>60</v>
      </c>
      <c r="H3993" s="25" t="s">
        <v>476</v>
      </c>
      <c r="I3993" s="36">
        <v>2060</v>
      </c>
      <c r="J3993" s="41">
        <v>220</v>
      </c>
      <c r="K3993" s="74">
        <f t="shared" ref="K3993:K3998" si="446">I3993*J3993</f>
        <v>453200</v>
      </c>
      <c r="L3993" s="29"/>
      <c r="M3993" s="29"/>
      <c r="N3993" s="29"/>
      <c r="O3993" s="29"/>
      <c r="P3993" s="29"/>
      <c r="Q3993" s="36"/>
      <c r="R3993" s="36"/>
      <c r="S3993" s="36"/>
      <c r="T3993" s="29"/>
      <c r="U3993" s="185"/>
      <c r="V3993" s="37"/>
      <c r="W3993" s="36"/>
      <c r="X3993" s="75">
        <f>K3993+W3993</f>
        <v>453200</v>
      </c>
      <c r="Y3993" s="36"/>
      <c r="Z3993" s="74">
        <v>50000000</v>
      </c>
      <c r="AA3993" s="29">
        <v>0</v>
      </c>
      <c r="AB3993" s="29">
        <v>0</v>
      </c>
      <c r="AC3993" s="41" t="s">
        <v>1604</v>
      </c>
      <c r="AD3993" s="36"/>
    </row>
    <row r="3994" spans="1:154" s="39" customFormat="1" x14ac:dyDescent="0.3">
      <c r="A3994" s="9"/>
      <c r="B3994" s="9" t="s">
        <v>47</v>
      </c>
      <c r="C3994" s="9">
        <v>12375</v>
      </c>
      <c r="D3994" s="9">
        <v>8</v>
      </c>
      <c r="E3994" s="9">
        <v>1</v>
      </c>
      <c r="F3994" s="9">
        <v>2</v>
      </c>
      <c r="G3994" s="9">
        <v>4</v>
      </c>
      <c r="H3994" s="30" t="s">
        <v>476</v>
      </c>
      <c r="I3994" s="10">
        <v>604</v>
      </c>
      <c r="J3994" s="33">
        <v>250</v>
      </c>
      <c r="K3994" s="34">
        <f t="shared" si="446"/>
        <v>151000</v>
      </c>
      <c r="L3994" s="9"/>
      <c r="M3994" s="9"/>
      <c r="N3994" s="9"/>
      <c r="O3994" s="9"/>
      <c r="P3994" s="9"/>
      <c r="Q3994" s="10"/>
      <c r="R3994" s="10"/>
      <c r="S3994" s="10"/>
      <c r="T3994" s="9"/>
      <c r="U3994" s="2"/>
      <c r="V3994" s="35"/>
      <c r="W3994" s="10"/>
      <c r="X3994" s="31">
        <f>K3994+W3994</f>
        <v>151000</v>
      </c>
      <c r="Y3994" s="10"/>
      <c r="Z3994" s="34">
        <v>50000000</v>
      </c>
      <c r="AA3994" s="9">
        <v>0</v>
      </c>
      <c r="AB3994" s="9">
        <v>0</v>
      </c>
      <c r="AC3994" s="33">
        <v>0</v>
      </c>
      <c r="AD3994" s="10"/>
      <c r="AE3994" s="16"/>
      <c r="AF3994" s="16"/>
      <c r="AG3994" s="16"/>
      <c r="AH3994" s="16"/>
      <c r="AI3994" s="16"/>
      <c r="AJ3994" s="16"/>
      <c r="AK3994" s="16"/>
      <c r="AL3994" s="16"/>
      <c r="AM3994" s="16"/>
      <c r="AN3994" s="16"/>
      <c r="AO3994" s="16"/>
      <c r="AP3994" s="16"/>
      <c r="AQ3994" s="16"/>
      <c r="AR3994" s="16"/>
      <c r="AS3994" s="16"/>
      <c r="AT3994" s="16"/>
      <c r="AU3994" s="16"/>
      <c r="AV3994" s="16"/>
      <c r="AW3994" s="16"/>
      <c r="AX3994" s="16"/>
      <c r="AY3994" s="16"/>
      <c r="AZ3994" s="16"/>
      <c r="BA3994" s="16"/>
      <c r="BB3994" s="16"/>
      <c r="BC3994" s="16"/>
      <c r="BD3994" s="16"/>
      <c r="BE3994" s="16"/>
      <c r="BF3994" s="16"/>
      <c r="BG3994" s="16"/>
      <c r="BH3994" s="16"/>
      <c r="BI3994" s="16"/>
      <c r="BJ3994" s="16"/>
      <c r="BK3994" s="16"/>
      <c r="BL3994" s="16"/>
      <c r="BM3994" s="16"/>
      <c r="BN3994" s="16"/>
      <c r="BO3994" s="16"/>
      <c r="BP3994" s="16"/>
      <c r="BQ3994" s="16"/>
      <c r="BR3994" s="16"/>
      <c r="BS3994" s="16"/>
      <c r="BT3994" s="16"/>
      <c r="BU3994" s="16"/>
      <c r="BV3994" s="16"/>
      <c r="BW3994" s="16"/>
      <c r="BX3994" s="16"/>
      <c r="BY3994" s="16"/>
      <c r="BZ3994" s="16"/>
      <c r="CA3994" s="16"/>
      <c r="CB3994" s="16"/>
      <c r="CC3994" s="16"/>
      <c r="CD3994" s="16"/>
      <c r="CE3994" s="16"/>
      <c r="CF3994" s="16"/>
      <c r="CG3994" s="16"/>
      <c r="CH3994" s="16"/>
      <c r="CI3994" s="16"/>
      <c r="CJ3994" s="16"/>
      <c r="CK3994" s="16"/>
      <c r="CL3994" s="16"/>
      <c r="CM3994" s="16"/>
      <c r="CN3994" s="16"/>
      <c r="CO3994" s="16"/>
      <c r="CP3994" s="16"/>
      <c r="CQ3994" s="16"/>
      <c r="CR3994" s="16"/>
      <c r="CS3994" s="16"/>
      <c r="CT3994" s="16"/>
      <c r="CU3994" s="16"/>
      <c r="CV3994" s="16"/>
      <c r="CW3994" s="16"/>
      <c r="CX3994" s="16"/>
      <c r="CY3994" s="16"/>
      <c r="CZ3994" s="16"/>
      <c r="DA3994" s="16"/>
      <c r="DB3994" s="16"/>
      <c r="DC3994" s="16"/>
      <c r="DD3994" s="16"/>
      <c r="DE3994" s="16"/>
      <c r="DF3994" s="16"/>
      <c r="DG3994" s="16"/>
      <c r="DH3994" s="16"/>
      <c r="DI3994" s="16"/>
      <c r="DJ3994" s="16"/>
      <c r="DK3994" s="16"/>
      <c r="DL3994" s="16"/>
      <c r="DM3994" s="16"/>
      <c r="DN3994" s="16"/>
      <c r="DO3994" s="16"/>
      <c r="DP3994" s="16"/>
      <c r="DQ3994" s="16"/>
      <c r="DR3994" s="16"/>
      <c r="DS3994" s="16"/>
      <c r="DT3994" s="16"/>
      <c r="DU3994" s="16"/>
      <c r="DV3994" s="16"/>
      <c r="DW3994" s="16"/>
      <c r="DX3994" s="16"/>
      <c r="DY3994" s="16"/>
      <c r="DZ3994" s="16"/>
      <c r="EA3994" s="16"/>
      <c r="EB3994" s="16"/>
      <c r="EC3994" s="16"/>
      <c r="ED3994" s="16"/>
      <c r="EE3994" s="16"/>
      <c r="EF3994" s="16"/>
      <c r="EG3994" s="16"/>
      <c r="EH3994" s="16"/>
      <c r="EI3994" s="16"/>
      <c r="EJ3994" s="16"/>
      <c r="EK3994" s="16"/>
      <c r="EL3994" s="16"/>
      <c r="EM3994" s="16"/>
      <c r="EN3994" s="16"/>
      <c r="EO3994" s="16"/>
      <c r="EP3994" s="16"/>
      <c r="EQ3994" s="16"/>
      <c r="ER3994" s="16"/>
      <c r="ES3994" s="16"/>
      <c r="ET3994" s="16"/>
      <c r="EU3994" s="16"/>
      <c r="EV3994" s="16"/>
      <c r="EW3994" s="16"/>
      <c r="EX3994" s="16"/>
    </row>
    <row r="3995" spans="1:154" x14ac:dyDescent="0.3">
      <c r="A3995" s="18"/>
      <c r="B3995" s="18"/>
      <c r="C3995" s="18"/>
      <c r="D3995" s="18"/>
      <c r="E3995" s="18"/>
      <c r="F3995" s="18"/>
      <c r="G3995" s="18"/>
      <c r="H3995" s="19"/>
      <c r="I3995" s="20"/>
      <c r="J3995" s="21"/>
      <c r="K3995" s="20"/>
      <c r="L3995" s="18"/>
      <c r="M3995" s="18"/>
      <c r="N3995" s="18"/>
      <c r="O3995" s="18"/>
      <c r="P3995" s="18"/>
      <c r="Q3995" s="20"/>
      <c r="R3995" s="20"/>
      <c r="S3995" s="20"/>
      <c r="T3995" s="18"/>
      <c r="U3995" s="94"/>
      <c r="V3995" s="23"/>
      <c r="W3995" s="20"/>
      <c r="X3995" s="20"/>
      <c r="Y3995" s="20"/>
      <c r="Z3995" s="20"/>
      <c r="AA3995" s="18"/>
      <c r="AB3995" s="18"/>
      <c r="AC3995" s="21"/>
      <c r="AD3995" s="20"/>
      <c r="AE3995" s="39"/>
      <c r="AF3995" s="39"/>
      <c r="AG3995" s="39"/>
      <c r="AH3995" s="39"/>
      <c r="AI3995" s="39"/>
      <c r="AJ3995" s="39"/>
      <c r="AK3995" s="39"/>
      <c r="AL3995" s="39"/>
      <c r="AM3995" s="39"/>
      <c r="AN3995" s="39"/>
      <c r="AO3995" s="39"/>
      <c r="AP3995" s="39"/>
      <c r="AQ3995" s="39"/>
      <c r="AR3995" s="39"/>
      <c r="AS3995" s="39"/>
      <c r="AT3995" s="39"/>
      <c r="AU3995" s="39"/>
      <c r="AV3995" s="39"/>
      <c r="AW3995" s="39"/>
      <c r="AX3995" s="39"/>
      <c r="AY3995" s="39"/>
      <c r="AZ3995" s="39"/>
      <c r="BA3995" s="39"/>
      <c r="BB3995" s="39"/>
      <c r="BC3995" s="39"/>
      <c r="BD3995" s="39"/>
      <c r="BE3995" s="39"/>
      <c r="BF3995" s="39"/>
      <c r="BG3995" s="39"/>
      <c r="BH3995" s="39"/>
      <c r="BI3995" s="39"/>
      <c r="BJ3995" s="39"/>
      <c r="BK3995" s="39"/>
      <c r="BL3995" s="39"/>
      <c r="BM3995" s="39"/>
      <c r="BN3995" s="39"/>
      <c r="BO3995" s="39"/>
      <c r="BP3995" s="39"/>
      <c r="BQ3995" s="39"/>
      <c r="BR3995" s="39"/>
      <c r="BS3995" s="39"/>
      <c r="BT3995" s="39"/>
      <c r="BU3995" s="39"/>
      <c r="BV3995" s="39"/>
      <c r="BW3995" s="39"/>
      <c r="BX3995" s="39"/>
      <c r="BY3995" s="39"/>
      <c r="BZ3995" s="39"/>
      <c r="CA3995" s="39"/>
      <c r="CB3995" s="39"/>
      <c r="CC3995" s="39"/>
      <c r="CD3995" s="39"/>
      <c r="CE3995" s="39"/>
      <c r="CF3995" s="39"/>
      <c r="CG3995" s="39"/>
      <c r="CH3995" s="39"/>
      <c r="CI3995" s="39"/>
      <c r="CJ3995" s="39"/>
      <c r="CK3995" s="39"/>
      <c r="CL3995" s="39"/>
      <c r="CM3995" s="39"/>
      <c r="CN3995" s="39"/>
      <c r="CO3995" s="39"/>
      <c r="CP3995" s="39"/>
      <c r="CQ3995" s="39"/>
      <c r="CR3995" s="39"/>
      <c r="CS3995" s="39"/>
      <c r="CT3995" s="39"/>
      <c r="CU3995" s="39"/>
      <c r="CV3995" s="39"/>
      <c r="CW3995" s="39"/>
      <c r="CX3995" s="39"/>
      <c r="CY3995" s="39"/>
      <c r="CZ3995" s="39"/>
      <c r="DA3995" s="39"/>
      <c r="DB3995" s="39"/>
      <c r="DC3995" s="39"/>
      <c r="DD3995" s="39"/>
      <c r="DE3995" s="39"/>
      <c r="DF3995" s="39"/>
      <c r="DG3995" s="39"/>
      <c r="DH3995" s="39"/>
      <c r="DI3995" s="39"/>
      <c r="DJ3995" s="39"/>
      <c r="DK3995" s="39"/>
      <c r="DL3995" s="39"/>
      <c r="DM3995" s="39"/>
      <c r="DN3995" s="39"/>
      <c r="DO3995" s="39"/>
      <c r="DP3995" s="39"/>
      <c r="DQ3995" s="39"/>
      <c r="DR3995" s="39"/>
      <c r="DS3995" s="39"/>
      <c r="DT3995" s="39"/>
      <c r="DU3995" s="39"/>
      <c r="DV3995" s="39"/>
      <c r="DW3995" s="39"/>
      <c r="DX3995" s="39"/>
      <c r="DY3995" s="39"/>
      <c r="DZ3995" s="39"/>
      <c r="EA3995" s="39"/>
      <c r="EB3995" s="39"/>
      <c r="EC3995" s="39"/>
      <c r="ED3995" s="39"/>
      <c r="EE3995" s="39"/>
      <c r="EF3995" s="39"/>
      <c r="EG3995" s="39"/>
      <c r="EH3995" s="39"/>
      <c r="EI3995" s="39"/>
      <c r="EJ3995" s="39"/>
      <c r="EK3995" s="39"/>
      <c r="EL3995" s="39"/>
      <c r="EM3995" s="39"/>
      <c r="EN3995" s="39"/>
      <c r="EO3995" s="39"/>
      <c r="EP3995" s="39"/>
      <c r="EQ3995" s="39"/>
      <c r="ER3995" s="39"/>
      <c r="ES3995" s="39"/>
      <c r="ET3995" s="39"/>
      <c r="EU3995" s="39"/>
      <c r="EV3995" s="39"/>
      <c r="EW3995" s="39"/>
      <c r="EX3995" s="39"/>
    </row>
    <row r="3996" spans="1:154" x14ac:dyDescent="0.3">
      <c r="A3996" s="29">
        <v>3118</v>
      </c>
      <c r="B3996" s="29" t="s">
        <v>47</v>
      </c>
      <c r="C3996" s="29">
        <v>7899</v>
      </c>
      <c r="D3996" s="29">
        <v>6</v>
      </c>
      <c r="E3996" s="29">
        <v>10</v>
      </c>
      <c r="F3996" s="29">
        <v>1</v>
      </c>
      <c r="G3996" s="29">
        <v>75</v>
      </c>
      <c r="H3996" s="25" t="s">
        <v>476</v>
      </c>
      <c r="I3996" s="36">
        <v>4175</v>
      </c>
      <c r="J3996" s="41">
        <v>200</v>
      </c>
      <c r="K3996" s="74">
        <f t="shared" si="446"/>
        <v>835000</v>
      </c>
      <c r="L3996" s="29"/>
      <c r="M3996" s="29"/>
      <c r="N3996" s="29"/>
      <c r="O3996" s="29"/>
      <c r="P3996" s="29"/>
      <c r="Q3996" s="36"/>
      <c r="R3996" s="36"/>
      <c r="S3996" s="36"/>
      <c r="T3996" s="29"/>
      <c r="U3996" s="185"/>
      <c r="V3996" s="37"/>
      <c r="W3996" s="36"/>
      <c r="X3996" s="75">
        <f>K3996+W3996</f>
        <v>835000</v>
      </c>
      <c r="Y3996" s="36"/>
      <c r="Z3996" s="74">
        <v>50000000</v>
      </c>
      <c r="AA3996" s="29">
        <v>0</v>
      </c>
      <c r="AB3996" s="29">
        <v>0</v>
      </c>
      <c r="AC3996" s="41" t="s">
        <v>1605</v>
      </c>
      <c r="AD3996" s="36"/>
    </row>
    <row r="3997" spans="1:154" x14ac:dyDescent="0.3">
      <c r="A3997" s="18"/>
      <c r="B3997" s="18"/>
      <c r="C3997" s="18"/>
      <c r="D3997" s="18"/>
      <c r="E3997" s="18"/>
      <c r="F3997" s="18"/>
      <c r="G3997" s="18"/>
      <c r="H3997" s="19"/>
      <c r="I3997" s="20"/>
      <c r="J3997" s="21"/>
      <c r="K3997" s="20"/>
      <c r="L3997" s="18"/>
      <c r="M3997" s="18"/>
      <c r="N3997" s="18"/>
      <c r="O3997" s="18"/>
      <c r="P3997" s="18"/>
      <c r="Q3997" s="20"/>
      <c r="R3997" s="20"/>
      <c r="S3997" s="20"/>
      <c r="T3997" s="18"/>
      <c r="U3997" s="94"/>
      <c r="V3997" s="23"/>
      <c r="W3997" s="20"/>
      <c r="X3997" s="20"/>
      <c r="Y3997" s="20"/>
      <c r="Z3997" s="20"/>
      <c r="AA3997" s="18"/>
      <c r="AB3997" s="18"/>
      <c r="AC3997" s="58"/>
      <c r="AD3997" s="64"/>
      <c r="AE3997" s="39"/>
      <c r="AF3997" s="39"/>
      <c r="AG3997" s="39"/>
      <c r="AH3997" s="39"/>
      <c r="AI3997" s="39"/>
      <c r="AJ3997" s="39"/>
      <c r="AK3997" s="39"/>
      <c r="AL3997" s="39"/>
      <c r="AM3997" s="39"/>
      <c r="AN3997" s="39"/>
      <c r="AO3997" s="39"/>
      <c r="AP3997" s="39"/>
      <c r="AQ3997" s="39"/>
      <c r="AR3997" s="39"/>
      <c r="AS3997" s="39"/>
      <c r="AT3997" s="39"/>
      <c r="AU3997" s="39"/>
      <c r="AV3997" s="39"/>
      <c r="AW3997" s="39"/>
      <c r="AX3997" s="39"/>
      <c r="AY3997" s="39"/>
      <c r="AZ3997" s="39"/>
      <c r="BA3997" s="39"/>
      <c r="BB3997" s="39"/>
      <c r="BC3997" s="39"/>
      <c r="BD3997" s="39"/>
      <c r="BE3997" s="39"/>
      <c r="BF3997" s="39"/>
      <c r="BG3997" s="39"/>
      <c r="BH3997" s="39"/>
      <c r="BI3997" s="39"/>
      <c r="BJ3997" s="39"/>
      <c r="BK3997" s="39"/>
      <c r="BL3997" s="39"/>
      <c r="BM3997" s="39"/>
      <c r="BN3997" s="39"/>
      <c r="BO3997" s="39"/>
      <c r="BP3997" s="39"/>
      <c r="BQ3997" s="39"/>
      <c r="BR3997" s="39"/>
      <c r="BS3997" s="39"/>
      <c r="BT3997" s="39"/>
      <c r="BU3997" s="39"/>
      <c r="BV3997" s="39"/>
      <c r="BW3997" s="39"/>
      <c r="BX3997" s="39"/>
      <c r="BY3997" s="39"/>
      <c r="BZ3997" s="39"/>
      <c r="CA3997" s="39"/>
      <c r="CB3997" s="39"/>
      <c r="CC3997" s="39"/>
      <c r="CD3997" s="39"/>
      <c r="CE3997" s="39"/>
      <c r="CF3997" s="39"/>
      <c r="CG3997" s="39"/>
      <c r="CH3997" s="39"/>
      <c r="CI3997" s="39"/>
      <c r="CJ3997" s="39"/>
      <c r="CK3997" s="39"/>
      <c r="CL3997" s="39"/>
      <c r="CM3997" s="39"/>
      <c r="CN3997" s="39"/>
      <c r="CO3997" s="39"/>
      <c r="CP3997" s="39"/>
      <c r="CQ3997" s="39"/>
      <c r="CR3997" s="39"/>
      <c r="CS3997" s="39"/>
      <c r="CT3997" s="39"/>
      <c r="CU3997" s="39"/>
      <c r="CV3997" s="39"/>
      <c r="CW3997" s="39"/>
      <c r="CX3997" s="39"/>
      <c r="CY3997" s="39"/>
      <c r="CZ3997" s="39"/>
      <c r="DA3997" s="39"/>
      <c r="DB3997" s="39"/>
      <c r="DC3997" s="39"/>
      <c r="DD3997" s="39"/>
      <c r="DE3997" s="39"/>
      <c r="DF3997" s="39"/>
      <c r="DG3997" s="39"/>
      <c r="DH3997" s="39"/>
      <c r="DI3997" s="39"/>
      <c r="DJ3997" s="39"/>
      <c r="DK3997" s="39"/>
      <c r="DL3997" s="39"/>
      <c r="DM3997" s="39"/>
      <c r="DN3997" s="39"/>
      <c r="DO3997" s="39"/>
      <c r="DP3997" s="39"/>
      <c r="DQ3997" s="39"/>
      <c r="DR3997" s="39"/>
      <c r="DS3997" s="39"/>
      <c r="DT3997" s="39"/>
      <c r="DU3997" s="39"/>
      <c r="DV3997" s="39"/>
      <c r="DW3997" s="39"/>
      <c r="DX3997" s="39"/>
      <c r="DY3997" s="39"/>
      <c r="DZ3997" s="39"/>
      <c r="EA3997" s="39"/>
      <c r="EB3997" s="39"/>
      <c r="EC3997" s="39"/>
      <c r="ED3997" s="39"/>
      <c r="EE3997" s="39"/>
      <c r="EF3997" s="39"/>
      <c r="EG3997" s="39"/>
      <c r="EH3997" s="39"/>
      <c r="EI3997" s="39"/>
      <c r="EJ3997" s="39"/>
      <c r="EK3997" s="39"/>
      <c r="EL3997" s="39"/>
      <c r="EM3997" s="39"/>
      <c r="EN3997" s="39"/>
      <c r="EO3997" s="39"/>
      <c r="EP3997" s="39"/>
      <c r="EQ3997" s="39"/>
      <c r="ER3997" s="39"/>
      <c r="ES3997" s="39"/>
      <c r="ET3997" s="39"/>
      <c r="EU3997" s="39"/>
      <c r="EV3997" s="39"/>
      <c r="EW3997" s="39"/>
      <c r="EX3997" s="39"/>
    </row>
    <row r="3998" spans="1:154" s="39" customFormat="1" x14ac:dyDescent="0.3">
      <c r="A3998" s="29">
        <v>3119</v>
      </c>
      <c r="B3998" s="29" t="s">
        <v>47</v>
      </c>
      <c r="C3998" s="29">
        <v>5908</v>
      </c>
      <c r="D3998" s="29">
        <v>4</v>
      </c>
      <c r="E3998" s="29">
        <v>2</v>
      </c>
      <c r="F3998" s="29">
        <v>0</v>
      </c>
      <c r="G3998" s="29">
        <v>0</v>
      </c>
      <c r="H3998" s="25" t="s">
        <v>476</v>
      </c>
      <c r="I3998" s="36">
        <v>800</v>
      </c>
      <c r="J3998" s="41">
        <v>900</v>
      </c>
      <c r="K3998" s="74">
        <f t="shared" si="446"/>
        <v>720000</v>
      </c>
      <c r="L3998" s="29"/>
      <c r="M3998" s="29"/>
      <c r="N3998" s="29"/>
      <c r="O3998" s="29"/>
      <c r="P3998" s="29"/>
      <c r="Q3998" s="36"/>
      <c r="R3998" s="36"/>
      <c r="S3998" s="36"/>
      <c r="T3998" s="29"/>
      <c r="U3998" s="185"/>
      <c r="V3998" s="37"/>
      <c r="W3998" s="36"/>
      <c r="X3998" s="75">
        <f>K3998+W3998</f>
        <v>720000</v>
      </c>
      <c r="Y3998" s="36"/>
      <c r="Z3998" s="74">
        <v>50000000</v>
      </c>
      <c r="AA3998" s="29">
        <v>0</v>
      </c>
      <c r="AB3998" s="29">
        <v>0</v>
      </c>
      <c r="AC3998" s="41" t="s">
        <v>1606</v>
      </c>
      <c r="AD3998" s="36"/>
      <c r="AE3998" s="16"/>
      <c r="AF3998" s="16"/>
      <c r="AG3998" s="16"/>
      <c r="AH3998" s="16"/>
      <c r="AI3998" s="16"/>
      <c r="AJ3998" s="16"/>
      <c r="AK3998" s="16"/>
      <c r="AL3998" s="16"/>
      <c r="AM3998" s="16"/>
      <c r="AN3998" s="16"/>
      <c r="AO3998" s="16"/>
      <c r="AP3998" s="16"/>
      <c r="AQ3998" s="16"/>
      <c r="AR3998" s="16"/>
      <c r="AS3998" s="16"/>
      <c r="AT3998" s="16"/>
      <c r="AU3998" s="16"/>
      <c r="AV3998" s="16"/>
      <c r="AW3998" s="16"/>
      <c r="AX3998" s="16"/>
      <c r="AY3998" s="16"/>
      <c r="AZ3998" s="16"/>
      <c r="BA3998" s="16"/>
      <c r="BB3998" s="16"/>
      <c r="BC3998" s="16"/>
      <c r="BD3998" s="16"/>
      <c r="BE3998" s="16"/>
      <c r="BF3998" s="16"/>
      <c r="BG3998" s="16"/>
      <c r="BH3998" s="16"/>
      <c r="BI3998" s="16"/>
      <c r="BJ3998" s="16"/>
      <c r="BK3998" s="16"/>
      <c r="BL3998" s="16"/>
      <c r="BM3998" s="16"/>
      <c r="BN3998" s="16"/>
      <c r="BO3998" s="16"/>
      <c r="BP3998" s="16"/>
      <c r="BQ3998" s="16"/>
      <c r="BR3998" s="16"/>
      <c r="BS3998" s="16"/>
      <c r="BT3998" s="16"/>
      <c r="BU3998" s="16"/>
      <c r="BV3998" s="16"/>
      <c r="BW3998" s="16"/>
      <c r="BX3998" s="16"/>
      <c r="BY3998" s="16"/>
      <c r="BZ3998" s="16"/>
      <c r="CA3998" s="16"/>
      <c r="CB3998" s="16"/>
      <c r="CC3998" s="16"/>
      <c r="CD3998" s="16"/>
      <c r="CE3998" s="16"/>
      <c r="CF3998" s="16"/>
      <c r="CG3998" s="16"/>
      <c r="CH3998" s="16"/>
      <c r="CI3998" s="16"/>
      <c r="CJ3998" s="16"/>
      <c r="CK3998" s="16"/>
      <c r="CL3998" s="16"/>
      <c r="CM3998" s="16"/>
      <c r="CN3998" s="16"/>
      <c r="CO3998" s="16"/>
      <c r="CP3998" s="16"/>
      <c r="CQ3998" s="16"/>
      <c r="CR3998" s="16"/>
      <c r="CS3998" s="16"/>
      <c r="CT3998" s="16"/>
      <c r="CU3998" s="16"/>
      <c r="CV3998" s="16"/>
      <c r="CW3998" s="16"/>
      <c r="CX3998" s="16"/>
      <c r="CY3998" s="16"/>
      <c r="CZ3998" s="16"/>
      <c r="DA3998" s="16"/>
      <c r="DB3998" s="16"/>
      <c r="DC3998" s="16"/>
      <c r="DD3998" s="16"/>
      <c r="DE3998" s="16"/>
      <c r="DF3998" s="16"/>
      <c r="DG3998" s="16"/>
      <c r="DH3998" s="16"/>
      <c r="DI3998" s="16"/>
      <c r="DJ3998" s="16"/>
      <c r="DK3998" s="16"/>
      <c r="DL3998" s="16"/>
      <c r="DM3998" s="16"/>
      <c r="DN3998" s="16"/>
      <c r="DO3998" s="16"/>
      <c r="DP3998" s="16"/>
      <c r="DQ3998" s="16"/>
      <c r="DR3998" s="16"/>
      <c r="DS3998" s="16"/>
      <c r="DT3998" s="16"/>
      <c r="DU3998" s="16"/>
      <c r="DV3998" s="16"/>
      <c r="DW3998" s="16"/>
      <c r="DX3998" s="16"/>
      <c r="DY3998" s="16"/>
      <c r="DZ3998" s="16"/>
      <c r="EA3998" s="16"/>
      <c r="EB3998" s="16"/>
      <c r="EC3998" s="16"/>
      <c r="ED3998" s="16"/>
      <c r="EE3998" s="16"/>
      <c r="EF3998" s="16"/>
      <c r="EG3998" s="16"/>
      <c r="EH3998" s="16"/>
      <c r="EI3998" s="16"/>
      <c r="EJ3998" s="16"/>
      <c r="EK3998" s="16"/>
      <c r="EL3998" s="16"/>
      <c r="EM3998" s="16"/>
      <c r="EN3998" s="16"/>
      <c r="EO3998" s="16"/>
      <c r="EP3998" s="16"/>
      <c r="EQ3998" s="16"/>
      <c r="ER3998" s="16"/>
      <c r="ES3998" s="16"/>
      <c r="ET3998" s="16"/>
      <c r="EU3998" s="16"/>
      <c r="EV3998" s="16"/>
      <c r="EW3998" s="16"/>
      <c r="EX3998" s="16"/>
    </row>
    <row r="3999" spans="1:154" x14ac:dyDescent="0.3">
      <c r="A3999" s="18"/>
      <c r="B3999" s="18"/>
      <c r="C3999" s="18"/>
      <c r="D3999" s="18"/>
      <c r="E3999" s="18"/>
      <c r="F3999" s="18"/>
      <c r="G3999" s="18"/>
      <c r="H3999" s="19"/>
      <c r="I3999" s="20"/>
      <c r="J3999" s="21"/>
      <c r="K3999" s="20"/>
      <c r="L3999" s="18"/>
      <c r="M3999" s="18"/>
      <c r="N3999" s="18"/>
      <c r="O3999" s="18"/>
      <c r="P3999" s="18"/>
      <c r="Q3999" s="20"/>
      <c r="R3999" s="20"/>
      <c r="S3999" s="20"/>
      <c r="T3999" s="18"/>
      <c r="U3999" s="94"/>
      <c r="V3999" s="23"/>
      <c r="W3999" s="20"/>
      <c r="X3999" s="20"/>
      <c r="Y3999" s="20"/>
      <c r="Z3999" s="20"/>
      <c r="AA3999" s="18"/>
      <c r="AB3999" s="18"/>
      <c r="AC3999" s="58"/>
      <c r="AD3999" s="64"/>
      <c r="AE3999" s="39"/>
      <c r="AF3999" s="39"/>
      <c r="AG3999" s="39"/>
      <c r="AH3999" s="39"/>
      <c r="AI3999" s="39"/>
      <c r="AJ3999" s="39"/>
      <c r="AK3999" s="39"/>
      <c r="AL3999" s="39"/>
      <c r="AM3999" s="39"/>
      <c r="AN3999" s="39"/>
      <c r="AO3999" s="39"/>
      <c r="AP3999" s="39"/>
      <c r="AQ3999" s="39"/>
      <c r="AR3999" s="39"/>
      <c r="AS3999" s="39"/>
      <c r="AT3999" s="39"/>
      <c r="AU3999" s="39"/>
      <c r="AV3999" s="39"/>
      <c r="AW3999" s="39"/>
      <c r="AX3999" s="39"/>
      <c r="AY3999" s="39"/>
      <c r="AZ3999" s="39"/>
      <c r="BA3999" s="39"/>
      <c r="BB3999" s="39"/>
      <c r="BC3999" s="39"/>
      <c r="BD3999" s="39"/>
      <c r="BE3999" s="39"/>
      <c r="BF3999" s="39"/>
      <c r="BG3999" s="39"/>
      <c r="BH3999" s="39"/>
      <c r="BI3999" s="39"/>
      <c r="BJ3999" s="39"/>
      <c r="BK3999" s="39"/>
      <c r="BL3999" s="39"/>
      <c r="BM3999" s="39"/>
      <c r="BN3999" s="39"/>
      <c r="BO3999" s="39"/>
      <c r="BP3999" s="39"/>
      <c r="BQ3999" s="39"/>
      <c r="BR3999" s="39"/>
      <c r="BS3999" s="39"/>
      <c r="BT3999" s="39"/>
      <c r="BU3999" s="39"/>
      <c r="BV3999" s="39"/>
      <c r="BW3999" s="39"/>
      <c r="BX3999" s="39"/>
      <c r="BY3999" s="39"/>
      <c r="BZ3999" s="39"/>
      <c r="CA3999" s="39"/>
      <c r="CB3999" s="39"/>
      <c r="CC3999" s="39"/>
      <c r="CD3999" s="39"/>
      <c r="CE3999" s="39"/>
      <c r="CF3999" s="39"/>
      <c r="CG3999" s="39"/>
      <c r="CH3999" s="39"/>
      <c r="CI3999" s="39"/>
      <c r="CJ3999" s="39"/>
      <c r="CK3999" s="39"/>
      <c r="CL3999" s="39"/>
      <c r="CM3999" s="39"/>
      <c r="CN3999" s="39"/>
      <c r="CO3999" s="39"/>
      <c r="CP3999" s="39"/>
      <c r="CQ3999" s="39"/>
      <c r="CR3999" s="39"/>
      <c r="CS3999" s="39"/>
      <c r="CT3999" s="39"/>
      <c r="CU3999" s="39"/>
      <c r="CV3999" s="39"/>
      <c r="CW3999" s="39"/>
      <c r="CX3999" s="39"/>
      <c r="CY3999" s="39"/>
      <c r="CZ3999" s="39"/>
      <c r="DA3999" s="39"/>
      <c r="DB3999" s="39"/>
      <c r="DC3999" s="39"/>
      <c r="DD3999" s="39"/>
      <c r="DE3999" s="39"/>
      <c r="DF3999" s="39"/>
      <c r="DG3999" s="39"/>
      <c r="DH3999" s="39"/>
      <c r="DI3999" s="39"/>
      <c r="DJ3999" s="39"/>
      <c r="DK3999" s="39"/>
      <c r="DL3999" s="39"/>
      <c r="DM3999" s="39"/>
      <c r="DN3999" s="39"/>
      <c r="DO3999" s="39"/>
      <c r="DP3999" s="39"/>
      <c r="DQ3999" s="39"/>
      <c r="DR3999" s="39"/>
      <c r="DS3999" s="39"/>
      <c r="DT3999" s="39"/>
      <c r="DU3999" s="39"/>
      <c r="DV3999" s="39"/>
      <c r="DW3999" s="39"/>
      <c r="DX3999" s="39"/>
      <c r="DY3999" s="39"/>
      <c r="DZ3999" s="39"/>
      <c r="EA3999" s="39"/>
      <c r="EB3999" s="39"/>
      <c r="EC3999" s="39"/>
      <c r="ED3999" s="39"/>
      <c r="EE3999" s="39"/>
      <c r="EF3999" s="39"/>
      <c r="EG3999" s="39"/>
      <c r="EH3999" s="39"/>
      <c r="EI3999" s="39"/>
      <c r="EJ3999" s="39"/>
      <c r="EK3999" s="39"/>
      <c r="EL3999" s="39"/>
      <c r="EM3999" s="39"/>
      <c r="EN3999" s="39"/>
      <c r="EO3999" s="39"/>
      <c r="EP3999" s="39"/>
      <c r="EQ3999" s="39"/>
      <c r="ER3999" s="39"/>
      <c r="ES3999" s="39"/>
      <c r="ET3999" s="39"/>
      <c r="EU3999" s="39"/>
      <c r="EV3999" s="39"/>
      <c r="EW3999" s="39"/>
      <c r="EX3999" s="39"/>
    </row>
    <row r="4000" spans="1:154" x14ac:dyDescent="0.3">
      <c r="A4000" s="29">
        <v>3120</v>
      </c>
      <c r="B4000" s="29" t="s">
        <v>47</v>
      </c>
      <c r="C4000" s="29">
        <v>7743</v>
      </c>
      <c r="D4000" s="29">
        <v>9</v>
      </c>
      <c r="E4000" s="29">
        <v>10</v>
      </c>
      <c r="F4000" s="29">
        <v>2</v>
      </c>
      <c r="G4000" s="29">
        <v>89</v>
      </c>
      <c r="H4000" s="25" t="s">
        <v>476</v>
      </c>
      <c r="I4000" s="36">
        <v>4289</v>
      </c>
      <c r="J4000" s="41">
        <v>200</v>
      </c>
      <c r="K4000" s="74">
        <f t="shared" ref="K4000:K4008" si="447">I4000*J4000</f>
        <v>857800</v>
      </c>
      <c r="L4000" s="29"/>
      <c r="M4000" s="29"/>
      <c r="N4000" s="29"/>
      <c r="O4000" s="29"/>
      <c r="P4000" s="29"/>
      <c r="Q4000" s="36"/>
      <c r="R4000" s="36"/>
      <c r="S4000" s="36"/>
      <c r="T4000" s="29"/>
      <c r="U4000" s="185"/>
      <c r="V4000" s="37"/>
      <c r="W4000" s="36"/>
      <c r="X4000" s="75">
        <f t="shared" ref="X4000:X4008" si="448">K4000+W4000</f>
        <v>857800</v>
      </c>
      <c r="Y4000" s="36"/>
      <c r="Z4000" s="74">
        <v>50000000</v>
      </c>
      <c r="AA4000" s="29">
        <v>0</v>
      </c>
      <c r="AB4000" s="29">
        <v>0</v>
      </c>
      <c r="AC4000" s="41" t="s">
        <v>1607</v>
      </c>
      <c r="AD4000" s="36"/>
    </row>
    <row r="4001" spans="1:154" s="39" customFormat="1" x14ac:dyDescent="0.3">
      <c r="A4001" s="9"/>
      <c r="B4001" s="9" t="s">
        <v>47</v>
      </c>
      <c r="C4001" s="9">
        <v>10551</v>
      </c>
      <c r="D4001" s="9">
        <v>9</v>
      </c>
      <c r="E4001" s="9">
        <v>5</v>
      </c>
      <c r="F4001" s="9">
        <v>1</v>
      </c>
      <c r="G4001" s="9">
        <v>23</v>
      </c>
      <c r="H4001" s="30" t="s">
        <v>477</v>
      </c>
      <c r="I4001" s="10">
        <v>123</v>
      </c>
      <c r="J4001" s="33">
        <v>210</v>
      </c>
      <c r="K4001" s="34">
        <f t="shared" si="447"/>
        <v>25830</v>
      </c>
      <c r="L4001" s="9">
        <v>1</v>
      </c>
      <c r="M4001" s="9" t="s">
        <v>53</v>
      </c>
      <c r="N4001" s="9" t="s">
        <v>48</v>
      </c>
      <c r="O4001" s="30" t="s">
        <v>477</v>
      </c>
      <c r="P4001" s="9">
        <v>48</v>
      </c>
      <c r="Q4001" s="10">
        <v>100</v>
      </c>
      <c r="R4001" s="10">
        <v>6750</v>
      </c>
      <c r="S4001" s="34">
        <f>P4001*R4001</f>
        <v>324000</v>
      </c>
      <c r="T4001" s="9">
        <v>52</v>
      </c>
      <c r="U4001" s="2">
        <v>76</v>
      </c>
      <c r="V4001" s="34">
        <f>S4001*U4001/100</f>
        <v>246240</v>
      </c>
      <c r="W4001" s="34">
        <f>S4001-V4001</f>
        <v>77760</v>
      </c>
      <c r="X4001" s="31">
        <f t="shared" si="448"/>
        <v>103590</v>
      </c>
      <c r="Y4001" s="34">
        <f>X4001*Q4001/100</f>
        <v>103590</v>
      </c>
      <c r="Z4001" s="34"/>
      <c r="AA4001" s="34">
        <f>X4001-Z4001</f>
        <v>103590</v>
      </c>
      <c r="AB4001" s="9">
        <v>0.02</v>
      </c>
      <c r="AC4001" s="33"/>
      <c r="AD4001" s="10"/>
      <c r="AE4001" s="16"/>
      <c r="AF4001" s="16"/>
      <c r="AG4001" s="16"/>
      <c r="AH4001" s="16"/>
      <c r="AI4001" s="16"/>
      <c r="AJ4001" s="16"/>
      <c r="AK4001" s="16"/>
      <c r="AL4001" s="16"/>
      <c r="AM4001" s="16"/>
      <c r="AN4001" s="16"/>
      <c r="AO4001" s="16"/>
      <c r="AP4001" s="16"/>
      <c r="AQ4001" s="16"/>
      <c r="AR4001" s="16"/>
      <c r="AS4001" s="16"/>
      <c r="AT4001" s="16"/>
      <c r="AU4001" s="16"/>
      <c r="AV4001" s="16"/>
      <c r="AW4001" s="16"/>
      <c r="AX4001" s="16"/>
      <c r="AY4001" s="16"/>
      <c r="AZ4001" s="16"/>
      <c r="BA4001" s="16"/>
      <c r="BB4001" s="16"/>
      <c r="BC4001" s="16"/>
      <c r="BD4001" s="16"/>
      <c r="BE4001" s="16"/>
      <c r="BF4001" s="16"/>
      <c r="BG4001" s="16"/>
      <c r="BH4001" s="16"/>
      <c r="BI4001" s="16"/>
      <c r="BJ4001" s="16"/>
      <c r="BK4001" s="16"/>
      <c r="BL4001" s="16"/>
      <c r="BM4001" s="16"/>
      <c r="BN4001" s="16"/>
      <c r="BO4001" s="16"/>
      <c r="BP4001" s="16"/>
      <c r="BQ4001" s="16"/>
      <c r="BR4001" s="16"/>
      <c r="BS4001" s="16"/>
      <c r="BT4001" s="16"/>
      <c r="BU4001" s="16"/>
      <c r="BV4001" s="16"/>
      <c r="BW4001" s="16"/>
      <c r="BX4001" s="16"/>
      <c r="BY4001" s="16"/>
      <c r="BZ4001" s="16"/>
      <c r="CA4001" s="16"/>
      <c r="CB4001" s="16"/>
      <c r="CC4001" s="16"/>
      <c r="CD4001" s="16"/>
      <c r="CE4001" s="16"/>
      <c r="CF4001" s="16"/>
      <c r="CG4001" s="16"/>
      <c r="CH4001" s="16"/>
      <c r="CI4001" s="16"/>
      <c r="CJ4001" s="16"/>
      <c r="CK4001" s="16"/>
      <c r="CL4001" s="16"/>
      <c r="CM4001" s="16"/>
      <c r="CN4001" s="16"/>
      <c r="CO4001" s="16"/>
      <c r="CP4001" s="16"/>
      <c r="CQ4001" s="16"/>
      <c r="CR4001" s="16"/>
      <c r="CS4001" s="16"/>
      <c r="CT4001" s="16"/>
      <c r="CU4001" s="16"/>
      <c r="CV4001" s="16"/>
      <c r="CW4001" s="16"/>
      <c r="CX4001" s="16"/>
      <c r="CY4001" s="16"/>
      <c r="CZ4001" s="16"/>
      <c r="DA4001" s="16"/>
      <c r="DB4001" s="16"/>
      <c r="DC4001" s="16"/>
      <c r="DD4001" s="16"/>
      <c r="DE4001" s="16"/>
      <c r="DF4001" s="16"/>
      <c r="DG4001" s="16"/>
      <c r="DH4001" s="16"/>
      <c r="DI4001" s="16"/>
      <c r="DJ4001" s="16"/>
      <c r="DK4001" s="16"/>
      <c r="DL4001" s="16"/>
      <c r="DM4001" s="16"/>
      <c r="DN4001" s="16"/>
      <c r="DO4001" s="16"/>
      <c r="DP4001" s="16"/>
      <c r="DQ4001" s="16"/>
      <c r="DR4001" s="16"/>
      <c r="DS4001" s="16"/>
      <c r="DT4001" s="16"/>
      <c r="DU4001" s="16"/>
      <c r="DV4001" s="16"/>
      <c r="DW4001" s="16"/>
      <c r="DX4001" s="16"/>
      <c r="DY4001" s="16"/>
      <c r="DZ4001" s="16"/>
      <c r="EA4001" s="16"/>
      <c r="EB4001" s="16"/>
      <c r="EC4001" s="16"/>
      <c r="ED4001" s="16"/>
      <c r="EE4001" s="16"/>
      <c r="EF4001" s="16"/>
      <c r="EG4001" s="16"/>
      <c r="EH4001" s="16"/>
      <c r="EI4001" s="16"/>
      <c r="EJ4001" s="16"/>
      <c r="EK4001" s="16"/>
      <c r="EL4001" s="16"/>
      <c r="EM4001" s="16"/>
      <c r="EN4001" s="16"/>
      <c r="EO4001" s="16"/>
      <c r="EP4001" s="16"/>
      <c r="EQ4001" s="16"/>
      <c r="ER4001" s="16"/>
      <c r="ES4001" s="16"/>
      <c r="ET4001" s="16"/>
      <c r="EU4001" s="16"/>
      <c r="EV4001" s="16"/>
      <c r="EW4001" s="16"/>
      <c r="EX4001" s="16"/>
    </row>
    <row r="4002" spans="1:154" x14ac:dyDescent="0.3">
      <c r="A4002" s="9"/>
      <c r="B4002" s="9"/>
      <c r="C4002" s="9"/>
      <c r="D4002" s="9"/>
      <c r="E4002" s="9"/>
      <c r="F4002" s="9"/>
      <c r="G4002" s="9"/>
      <c r="H4002" s="30" t="s">
        <v>476</v>
      </c>
      <c r="I4002" s="10">
        <v>2000</v>
      </c>
      <c r="J4002" s="33">
        <v>210</v>
      </c>
      <c r="K4002" s="34">
        <f t="shared" si="447"/>
        <v>420000</v>
      </c>
      <c r="L4002" s="9"/>
      <c r="M4002" s="9"/>
      <c r="N4002" s="9"/>
      <c r="O4002" s="9"/>
      <c r="P4002" s="9"/>
      <c r="Q4002" s="10"/>
      <c r="R4002" s="10"/>
      <c r="S4002" s="34"/>
      <c r="T4002" s="9"/>
      <c r="U4002" s="2"/>
      <c r="V4002" s="34"/>
      <c r="W4002" s="34"/>
      <c r="X4002" s="31">
        <f t="shared" si="448"/>
        <v>420000</v>
      </c>
      <c r="Y4002" s="10"/>
      <c r="Z4002" s="34">
        <v>50000000</v>
      </c>
      <c r="AA4002" s="9">
        <v>0</v>
      </c>
      <c r="AB4002" s="9">
        <v>0</v>
      </c>
      <c r="AC4002" s="33"/>
      <c r="AD4002" s="10"/>
    </row>
    <row r="4003" spans="1:154" s="39" customFormat="1" x14ac:dyDescent="0.3">
      <c r="A4003" s="9"/>
      <c r="B4003" s="9" t="s">
        <v>47</v>
      </c>
      <c r="C4003" s="9">
        <v>8098</v>
      </c>
      <c r="D4003" s="9">
        <v>9</v>
      </c>
      <c r="E4003" s="9">
        <v>2</v>
      </c>
      <c r="F4003" s="9">
        <v>3</v>
      </c>
      <c r="G4003" s="9">
        <v>42</v>
      </c>
      <c r="H4003" s="30" t="s">
        <v>477</v>
      </c>
      <c r="I4003" s="10">
        <v>238</v>
      </c>
      <c r="J4003" s="33">
        <v>250</v>
      </c>
      <c r="K4003" s="34">
        <f t="shared" si="447"/>
        <v>59500</v>
      </c>
      <c r="L4003" s="9"/>
      <c r="M4003" s="9"/>
      <c r="N4003" s="9"/>
      <c r="O4003" s="30"/>
      <c r="P4003" s="9"/>
      <c r="Q4003" s="10"/>
      <c r="R4003" s="10"/>
      <c r="S4003" s="34"/>
      <c r="T4003" s="9"/>
      <c r="U4003" s="2"/>
      <c r="V4003" s="34"/>
      <c r="W4003" s="34"/>
      <c r="X4003" s="31">
        <f t="shared" si="448"/>
        <v>59500</v>
      </c>
      <c r="Y4003" s="10"/>
      <c r="Z4003" s="10"/>
      <c r="AA4003" s="34">
        <f>X4003-Z4003</f>
        <v>59500</v>
      </c>
      <c r="AB4003" s="9">
        <v>0.02</v>
      </c>
      <c r="AC4003" s="33"/>
      <c r="AD4003" s="10"/>
      <c r="AE4003" s="16"/>
      <c r="AF4003" s="16"/>
      <c r="AG4003" s="16"/>
      <c r="AH4003" s="16"/>
      <c r="AI4003" s="16"/>
      <c r="AJ4003" s="16"/>
      <c r="AK4003" s="16"/>
      <c r="AL4003" s="16"/>
      <c r="AM4003" s="16"/>
      <c r="AN4003" s="16"/>
      <c r="AO4003" s="16"/>
      <c r="AP4003" s="16"/>
      <c r="AQ4003" s="16"/>
      <c r="AR4003" s="16"/>
      <c r="AS4003" s="16"/>
      <c r="AT4003" s="16"/>
      <c r="AU4003" s="16"/>
      <c r="AV4003" s="16"/>
      <c r="AW4003" s="16"/>
      <c r="AX4003" s="16"/>
      <c r="AY4003" s="16"/>
      <c r="AZ4003" s="16"/>
      <c r="BA4003" s="16"/>
      <c r="BB4003" s="16"/>
      <c r="BC4003" s="16"/>
      <c r="BD4003" s="16"/>
      <c r="BE4003" s="16"/>
      <c r="BF4003" s="16"/>
      <c r="BG4003" s="16"/>
      <c r="BH4003" s="16"/>
      <c r="BI4003" s="16"/>
      <c r="BJ4003" s="16"/>
      <c r="BK4003" s="16"/>
      <c r="BL4003" s="16"/>
      <c r="BM4003" s="16"/>
      <c r="BN4003" s="16"/>
      <c r="BO4003" s="16"/>
      <c r="BP4003" s="16"/>
      <c r="BQ4003" s="16"/>
      <c r="BR4003" s="16"/>
      <c r="BS4003" s="16"/>
      <c r="BT4003" s="16"/>
      <c r="BU4003" s="16"/>
      <c r="BV4003" s="16"/>
      <c r="BW4003" s="16"/>
      <c r="BX4003" s="16"/>
      <c r="BY4003" s="16"/>
      <c r="BZ4003" s="16"/>
      <c r="CA4003" s="16"/>
      <c r="CB4003" s="16"/>
      <c r="CC4003" s="16"/>
      <c r="CD4003" s="16"/>
      <c r="CE4003" s="16"/>
      <c r="CF4003" s="16"/>
      <c r="CG4003" s="16"/>
      <c r="CH4003" s="16"/>
      <c r="CI4003" s="16"/>
      <c r="CJ4003" s="16"/>
      <c r="CK4003" s="16"/>
      <c r="CL4003" s="16"/>
      <c r="CM4003" s="16"/>
      <c r="CN4003" s="16"/>
      <c r="CO4003" s="16"/>
      <c r="CP4003" s="16"/>
      <c r="CQ4003" s="16"/>
      <c r="CR4003" s="16"/>
      <c r="CS4003" s="16"/>
      <c r="CT4003" s="16"/>
      <c r="CU4003" s="16"/>
      <c r="CV4003" s="16"/>
      <c r="CW4003" s="16"/>
      <c r="CX4003" s="16"/>
      <c r="CY4003" s="16"/>
      <c r="CZ4003" s="16"/>
      <c r="DA4003" s="16"/>
      <c r="DB4003" s="16"/>
      <c r="DC4003" s="16"/>
      <c r="DD4003" s="16"/>
      <c r="DE4003" s="16"/>
      <c r="DF4003" s="16"/>
      <c r="DG4003" s="16"/>
      <c r="DH4003" s="16"/>
      <c r="DI4003" s="16"/>
      <c r="DJ4003" s="16"/>
      <c r="DK4003" s="16"/>
      <c r="DL4003" s="16"/>
      <c r="DM4003" s="16"/>
      <c r="DN4003" s="16"/>
      <c r="DO4003" s="16"/>
      <c r="DP4003" s="16"/>
      <c r="DQ4003" s="16"/>
      <c r="DR4003" s="16"/>
      <c r="DS4003" s="16"/>
      <c r="DT4003" s="16"/>
      <c r="DU4003" s="16"/>
      <c r="DV4003" s="16"/>
      <c r="DW4003" s="16"/>
      <c r="DX4003" s="16"/>
      <c r="DY4003" s="16"/>
      <c r="DZ4003" s="16"/>
      <c r="EA4003" s="16"/>
      <c r="EB4003" s="16"/>
      <c r="EC4003" s="16"/>
      <c r="ED4003" s="16"/>
      <c r="EE4003" s="16"/>
      <c r="EF4003" s="16"/>
      <c r="EG4003" s="16"/>
      <c r="EH4003" s="16"/>
      <c r="EI4003" s="16"/>
      <c r="EJ4003" s="16"/>
      <c r="EK4003" s="16"/>
      <c r="EL4003" s="16"/>
      <c r="EM4003" s="16"/>
      <c r="EN4003" s="16"/>
      <c r="EO4003" s="16"/>
      <c r="EP4003" s="16"/>
      <c r="EQ4003" s="16"/>
      <c r="ER4003" s="16"/>
      <c r="ES4003" s="16"/>
      <c r="ET4003" s="16"/>
      <c r="EU4003" s="16"/>
      <c r="EV4003" s="16"/>
      <c r="EW4003" s="16"/>
      <c r="EX4003" s="16"/>
    </row>
    <row r="4004" spans="1:154" x14ac:dyDescent="0.3">
      <c r="A4004" s="9"/>
      <c r="B4004" s="9"/>
      <c r="C4004" s="9"/>
      <c r="D4004" s="9"/>
      <c r="E4004" s="9"/>
      <c r="F4004" s="9"/>
      <c r="G4004" s="9"/>
      <c r="H4004" s="30"/>
      <c r="I4004" s="10"/>
      <c r="J4004" s="33"/>
      <c r="K4004" s="34"/>
      <c r="L4004" s="9">
        <v>1</v>
      </c>
      <c r="M4004" s="9" t="s">
        <v>53</v>
      </c>
      <c r="N4004" s="9" t="s">
        <v>48</v>
      </c>
      <c r="O4004" s="30" t="s">
        <v>477</v>
      </c>
      <c r="P4004" s="9">
        <v>135</v>
      </c>
      <c r="Q4004" s="10">
        <v>100</v>
      </c>
      <c r="R4004" s="10">
        <v>6750</v>
      </c>
      <c r="S4004" s="34">
        <f>P4004*R4004</f>
        <v>911250</v>
      </c>
      <c r="T4004" s="9">
        <v>10</v>
      </c>
      <c r="U4004" s="2">
        <v>10</v>
      </c>
      <c r="V4004" s="34">
        <f>S4004*U4004/100</f>
        <v>91125</v>
      </c>
      <c r="W4004" s="34">
        <f>S4004-V4004</f>
        <v>820125</v>
      </c>
      <c r="X4004" s="31">
        <f t="shared" si="448"/>
        <v>820125</v>
      </c>
      <c r="Y4004" s="34">
        <f>X4004*Q4004/100</f>
        <v>820125</v>
      </c>
      <c r="Z4004" s="34">
        <v>10000000</v>
      </c>
      <c r="AA4004" s="9">
        <v>0</v>
      </c>
      <c r="AB4004" s="9">
        <v>0</v>
      </c>
      <c r="AC4004" s="33"/>
      <c r="AD4004" s="10"/>
    </row>
    <row r="4005" spans="1:154" s="39" customFormat="1" x14ac:dyDescent="0.3">
      <c r="A4005" s="9"/>
      <c r="B4005" s="9"/>
      <c r="C4005" s="9"/>
      <c r="D4005" s="9"/>
      <c r="E4005" s="9"/>
      <c r="F4005" s="9"/>
      <c r="G4005" s="9"/>
      <c r="H4005" s="30" t="s">
        <v>476</v>
      </c>
      <c r="I4005" s="10">
        <v>900</v>
      </c>
      <c r="J4005" s="33">
        <v>250</v>
      </c>
      <c r="K4005" s="34">
        <f t="shared" si="447"/>
        <v>225000</v>
      </c>
      <c r="L4005" s="9"/>
      <c r="M4005" s="9"/>
      <c r="N4005" s="9"/>
      <c r="O4005" s="9"/>
      <c r="P4005" s="9"/>
      <c r="Q4005" s="10"/>
      <c r="R4005" s="10"/>
      <c r="S4005" s="34"/>
      <c r="T4005" s="9"/>
      <c r="U4005" s="2"/>
      <c r="V4005" s="34"/>
      <c r="W4005" s="34"/>
      <c r="X4005" s="31">
        <f t="shared" si="448"/>
        <v>225000</v>
      </c>
      <c r="Y4005" s="10"/>
      <c r="Z4005" s="34">
        <v>50000000</v>
      </c>
      <c r="AA4005" s="9">
        <v>0</v>
      </c>
      <c r="AB4005" s="9">
        <v>0</v>
      </c>
      <c r="AC4005" s="33"/>
      <c r="AD4005" s="10"/>
      <c r="AE4005" s="16"/>
      <c r="AF4005" s="16"/>
      <c r="AG4005" s="16"/>
      <c r="AH4005" s="16"/>
      <c r="AI4005" s="16"/>
      <c r="AJ4005" s="16"/>
      <c r="AK4005" s="16"/>
      <c r="AL4005" s="16"/>
      <c r="AM4005" s="16"/>
      <c r="AN4005" s="16"/>
      <c r="AO4005" s="16"/>
      <c r="AP4005" s="16"/>
      <c r="AQ4005" s="16"/>
      <c r="AR4005" s="16"/>
      <c r="AS4005" s="16"/>
      <c r="AT4005" s="16"/>
      <c r="AU4005" s="16"/>
      <c r="AV4005" s="16"/>
      <c r="AW4005" s="16"/>
      <c r="AX4005" s="16"/>
      <c r="AY4005" s="16"/>
      <c r="AZ4005" s="16"/>
      <c r="BA4005" s="16"/>
      <c r="BB4005" s="16"/>
      <c r="BC4005" s="16"/>
      <c r="BD4005" s="16"/>
      <c r="BE4005" s="16"/>
      <c r="BF4005" s="16"/>
      <c r="BG4005" s="16"/>
      <c r="BH4005" s="16"/>
      <c r="BI4005" s="16"/>
      <c r="BJ4005" s="16"/>
      <c r="BK4005" s="16"/>
      <c r="BL4005" s="16"/>
      <c r="BM4005" s="16"/>
      <c r="BN4005" s="16"/>
      <c r="BO4005" s="16"/>
      <c r="BP4005" s="16"/>
      <c r="BQ4005" s="16"/>
      <c r="BR4005" s="16"/>
      <c r="BS4005" s="16"/>
      <c r="BT4005" s="16"/>
      <c r="BU4005" s="16"/>
      <c r="BV4005" s="16"/>
      <c r="BW4005" s="16"/>
      <c r="BX4005" s="16"/>
      <c r="BY4005" s="16"/>
      <c r="BZ4005" s="16"/>
      <c r="CA4005" s="16"/>
      <c r="CB4005" s="16"/>
      <c r="CC4005" s="16"/>
      <c r="CD4005" s="16"/>
      <c r="CE4005" s="16"/>
      <c r="CF4005" s="16"/>
      <c r="CG4005" s="16"/>
      <c r="CH4005" s="16"/>
      <c r="CI4005" s="16"/>
      <c r="CJ4005" s="16"/>
      <c r="CK4005" s="16"/>
      <c r="CL4005" s="16"/>
      <c r="CM4005" s="16"/>
      <c r="CN4005" s="16"/>
      <c r="CO4005" s="16"/>
      <c r="CP4005" s="16"/>
      <c r="CQ4005" s="16"/>
      <c r="CR4005" s="16"/>
      <c r="CS4005" s="16"/>
      <c r="CT4005" s="16"/>
      <c r="CU4005" s="16"/>
      <c r="CV4005" s="16"/>
      <c r="CW4005" s="16"/>
      <c r="CX4005" s="16"/>
      <c r="CY4005" s="16"/>
      <c r="CZ4005" s="16"/>
      <c r="DA4005" s="16"/>
      <c r="DB4005" s="16"/>
      <c r="DC4005" s="16"/>
      <c r="DD4005" s="16"/>
      <c r="DE4005" s="16"/>
      <c r="DF4005" s="16"/>
      <c r="DG4005" s="16"/>
      <c r="DH4005" s="16"/>
      <c r="DI4005" s="16"/>
      <c r="DJ4005" s="16"/>
      <c r="DK4005" s="16"/>
      <c r="DL4005" s="16"/>
      <c r="DM4005" s="16"/>
      <c r="DN4005" s="16"/>
      <c r="DO4005" s="16"/>
      <c r="DP4005" s="16"/>
      <c r="DQ4005" s="16"/>
      <c r="DR4005" s="16"/>
      <c r="DS4005" s="16"/>
      <c r="DT4005" s="16"/>
      <c r="DU4005" s="16"/>
      <c r="DV4005" s="16"/>
      <c r="DW4005" s="16"/>
      <c r="DX4005" s="16"/>
      <c r="DY4005" s="16"/>
      <c r="DZ4005" s="16"/>
      <c r="EA4005" s="16"/>
      <c r="EB4005" s="16"/>
      <c r="EC4005" s="16"/>
      <c r="ED4005" s="16"/>
      <c r="EE4005" s="16"/>
      <c r="EF4005" s="16"/>
      <c r="EG4005" s="16"/>
      <c r="EH4005" s="16"/>
      <c r="EI4005" s="16"/>
      <c r="EJ4005" s="16"/>
      <c r="EK4005" s="16"/>
      <c r="EL4005" s="16"/>
      <c r="EM4005" s="16"/>
      <c r="EN4005" s="16"/>
      <c r="EO4005" s="16"/>
      <c r="EP4005" s="16"/>
      <c r="EQ4005" s="16"/>
      <c r="ER4005" s="16"/>
      <c r="ES4005" s="16"/>
      <c r="ET4005" s="16"/>
      <c r="EU4005" s="16"/>
      <c r="EV4005" s="16"/>
      <c r="EW4005" s="16"/>
      <c r="EX4005" s="16"/>
    </row>
    <row r="4006" spans="1:154" x14ac:dyDescent="0.3">
      <c r="A4006" s="9"/>
      <c r="B4006" s="9"/>
      <c r="C4006" s="9"/>
      <c r="D4006" s="9"/>
      <c r="E4006" s="9"/>
      <c r="F4006" s="9"/>
      <c r="G4006" s="9"/>
      <c r="H4006" s="30" t="s">
        <v>477</v>
      </c>
      <c r="I4006" s="10">
        <v>4</v>
      </c>
      <c r="J4006" s="33">
        <v>250</v>
      </c>
      <c r="K4006" s="34">
        <f t="shared" si="447"/>
        <v>1000</v>
      </c>
      <c r="L4006" s="9"/>
      <c r="M4006" s="9"/>
      <c r="N4006" s="9"/>
      <c r="O4006" s="30"/>
      <c r="P4006" s="9"/>
      <c r="Q4006" s="10"/>
      <c r="R4006" s="10"/>
      <c r="S4006" s="34"/>
      <c r="T4006" s="9"/>
      <c r="U4006" s="2"/>
      <c r="V4006" s="34"/>
      <c r="W4006" s="34"/>
      <c r="X4006" s="31">
        <f t="shared" si="448"/>
        <v>1000</v>
      </c>
      <c r="Y4006" s="10"/>
      <c r="Z4006" s="10"/>
      <c r="AA4006" s="34">
        <f>X4006-Z4006</f>
        <v>1000</v>
      </c>
      <c r="AB4006" s="9">
        <v>0.02</v>
      </c>
      <c r="AC4006" s="33"/>
      <c r="AD4006" s="10"/>
    </row>
    <row r="4007" spans="1:154" x14ac:dyDescent="0.3">
      <c r="A4007" s="9"/>
      <c r="B4007" s="9"/>
      <c r="C4007" s="9"/>
      <c r="D4007" s="9"/>
      <c r="E4007" s="9"/>
      <c r="F4007" s="9"/>
      <c r="G4007" s="9"/>
      <c r="H4007" s="30"/>
      <c r="I4007" s="10"/>
      <c r="J4007" s="33"/>
      <c r="K4007" s="34"/>
      <c r="L4007" s="9">
        <v>2</v>
      </c>
      <c r="M4007" s="9" t="s">
        <v>290</v>
      </c>
      <c r="N4007" s="9" t="s">
        <v>48</v>
      </c>
      <c r="O4007" s="30" t="s">
        <v>477</v>
      </c>
      <c r="P4007" s="9">
        <v>16</v>
      </c>
      <c r="Q4007" s="10">
        <v>100</v>
      </c>
      <c r="R4007" s="10">
        <v>2450</v>
      </c>
      <c r="S4007" s="34">
        <f>P4007*R4007</f>
        <v>39200</v>
      </c>
      <c r="T4007" s="9">
        <v>4</v>
      </c>
      <c r="U4007" s="2">
        <v>4</v>
      </c>
      <c r="V4007" s="34">
        <f>S4007*U4007/100</f>
        <v>1568</v>
      </c>
      <c r="W4007" s="34">
        <f>S4007-V4007</f>
        <v>37632</v>
      </c>
      <c r="X4007" s="31">
        <f t="shared" si="448"/>
        <v>37632</v>
      </c>
      <c r="Y4007" s="34">
        <f>X4007*Q4007/100</f>
        <v>37632</v>
      </c>
      <c r="Z4007" s="34">
        <v>10000000</v>
      </c>
      <c r="AA4007" s="9">
        <v>0</v>
      </c>
      <c r="AB4007" s="9">
        <v>0</v>
      </c>
      <c r="AC4007" s="33"/>
      <c r="AD4007" s="10"/>
    </row>
    <row r="4008" spans="1:154" x14ac:dyDescent="0.3">
      <c r="A4008" s="9"/>
      <c r="B4008" s="9" t="s">
        <v>47</v>
      </c>
      <c r="C4008" s="9">
        <v>1962</v>
      </c>
      <c r="D4008" s="9">
        <v>9</v>
      </c>
      <c r="E4008" s="9">
        <v>2</v>
      </c>
      <c r="F4008" s="9">
        <v>1</v>
      </c>
      <c r="G4008" s="9">
        <v>90</v>
      </c>
      <c r="H4008" s="30" t="s">
        <v>476</v>
      </c>
      <c r="I4008" s="10">
        <v>990</v>
      </c>
      <c r="J4008" s="33">
        <v>150</v>
      </c>
      <c r="K4008" s="34">
        <f t="shared" si="447"/>
        <v>148500</v>
      </c>
      <c r="L4008" s="9"/>
      <c r="M4008" s="9"/>
      <c r="N4008" s="9"/>
      <c r="O4008" s="9"/>
      <c r="P4008" s="9"/>
      <c r="Q4008" s="10"/>
      <c r="R4008" s="10"/>
      <c r="S4008" s="34"/>
      <c r="T4008" s="9"/>
      <c r="U4008" s="2"/>
      <c r="V4008" s="34"/>
      <c r="W4008" s="34"/>
      <c r="X4008" s="31">
        <f t="shared" si="448"/>
        <v>148500</v>
      </c>
      <c r="Y4008" s="10"/>
      <c r="Z4008" s="34">
        <v>50000000</v>
      </c>
      <c r="AA4008" s="9">
        <v>0</v>
      </c>
      <c r="AB4008" s="9">
        <v>0</v>
      </c>
      <c r="AC4008" s="33"/>
      <c r="AD4008" s="10"/>
    </row>
    <row r="4009" spans="1:154" x14ac:dyDescent="0.3">
      <c r="A4009" s="18"/>
      <c r="B4009" s="18"/>
      <c r="C4009" s="18"/>
      <c r="D4009" s="18"/>
      <c r="E4009" s="18"/>
      <c r="F4009" s="18"/>
      <c r="G4009" s="18"/>
      <c r="H4009" s="19"/>
      <c r="I4009" s="20"/>
      <c r="J4009" s="21"/>
      <c r="K4009" s="20"/>
      <c r="L4009" s="18"/>
      <c r="M4009" s="18"/>
      <c r="N4009" s="18"/>
      <c r="O4009" s="18"/>
      <c r="P4009" s="18"/>
      <c r="Q4009" s="20"/>
      <c r="R4009" s="20"/>
      <c r="S4009" s="20"/>
      <c r="T4009" s="18"/>
      <c r="U4009" s="94"/>
      <c r="V4009" s="23"/>
      <c r="W4009" s="20"/>
      <c r="X4009" s="20"/>
      <c r="Y4009" s="20"/>
      <c r="Z4009" s="20"/>
      <c r="AA4009" s="18"/>
      <c r="AB4009" s="18"/>
      <c r="AC4009" s="21"/>
      <c r="AD4009" s="20"/>
      <c r="AE4009" s="39"/>
      <c r="AF4009" s="39"/>
      <c r="AG4009" s="39"/>
      <c r="AH4009" s="39"/>
      <c r="AI4009" s="39"/>
      <c r="AJ4009" s="39"/>
      <c r="AK4009" s="39"/>
      <c r="AL4009" s="39"/>
      <c r="AM4009" s="39"/>
      <c r="AN4009" s="39"/>
      <c r="AO4009" s="39"/>
      <c r="AP4009" s="39"/>
      <c r="AQ4009" s="39"/>
      <c r="AR4009" s="39"/>
      <c r="AS4009" s="39"/>
      <c r="AT4009" s="39"/>
      <c r="AU4009" s="39"/>
      <c r="AV4009" s="39"/>
      <c r="AW4009" s="39"/>
      <c r="AX4009" s="39"/>
      <c r="AY4009" s="39"/>
      <c r="AZ4009" s="39"/>
      <c r="BA4009" s="39"/>
      <c r="BB4009" s="39"/>
      <c r="BC4009" s="39"/>
      <c r="BD4009" s="39"/>
      <c r="BE4009" s="39"/>
      <c r="BF4009" s="39"/>
      <c r="BG4009" s="39"/>
      <c r="BH4009" s="39"/>
      <c r="BI4009" s="39"/>
      <c r="BJ4009" s="39"/>
      <c r="BK4009" s="39"/>
      <c r="BL4009" s="39"/>
      <c r="BM4009" s="39"/>
      <c r="BN4009" s="39"/>
      <c r="BO4009" s="39"/>
      <c r="BP4009" s="39"/>
      <c r="BQ4009" s="39"/>
      <c r="BR4009" s="39"/>
      <c r="BS4009" s="39"/>
      <c r="BT4009" s="39"/>
      <c r="BU4009" s="39"/>
      <c r="BV4009" s="39"/>
      <c r="BW4009" s="39"/>
      <c r="BX4009" s="39"/>
      <c r="BY4009" s="39"/>
      <c r="BZ4009" s="39"/>
      <c r="CA4009" s="39"/>
      <c r="CB4009" s="39"/>
      <c r="CC4009" s="39"/>
      <c r="CD4009" s="39"/>
      <c r="CE4009" s="39"/>
      <c r="CF4009" s="39"/>
      <c r="CG4009" s="39"/>
      <c r="CH4009" s="39"/>
      <c r="CI4009" s="39"/>
      <c r="CJ4009" s="39"/>
      <c r="CK4009" s="39"/>
      <c r="CL4009" s="39"/>
      <c r="CM4009" s="39"/>
      <c r="CN4009" s="39"/>
      <c r="CO4009" s="39"/>
      <c r="CP4009" s="39"/>
      <c r="CQ4009" s="39"/>
      <c r="CR4009" s="39"/>
      <c r="CS4009" s="39"/>
      <c r="CT4009" s="39"/>
      <c r="CU4009" s="39"/>
      <c r="CV4009" s="39"/>
      <c r="CW4009" s="39"/>
      <c r="CX4009" s="39"/>
      <c r="CY4009" s="39"/>
      <c r="CZ4009" s="39"/>
      <c r="DA4009" s="39"/>
      <c r="DB4009" s="39"/>
      <c r="DC4009" s="39"/>
      <c r="DD4009" s="39"/>
      <c r="DE4009" s="39"/>
      <c r="DF4009" s="39"/>
      <c r="DG4009" s="39"/>
      <c r="DH4009" s="39"/>
      <c r="DI4009" s="39"/>
      <c r="DJ4009" s="39"/>
      <c r="DK4009" s="39"/>
      <c r="DL4009" s="39"/>
      <c r="DM4009" s="39"/>
      <c r="DN4009" s="39"/>
      <c r="DO4009" s="39"/>
      <c r="DP4009" s="39"/>
      <c r="DQ4009" s="39"/>
      <c r="DR4009" s="39"/>
      <c r="DS4009" s="39"/>
      <c r="DT4009" s="39"/>
      <c r="DU4009" s="39"/>
      <c r="DV4009" s="39"/>
      <c r="DW4009" s="39"/>
      <c r="DX4009" s="39"/>
      <c r="DY4009" s="39"/>
      <c r="DZ4009" s="39"/>
      <c r="EA4009" s="39"/>
      <c r="EB4009" s="39"/>
      <c r="EC4009" s="39"/>
      <c r="ED4009" s="39"/>
      <c r="EE4009" s="39"/>
      <c r="EF4009" s="39"/>
      <c r="EG4009" s="39"/>
      <c r="EH4009" s="39"/>
      <c r="EI4009" s="39"/>
      <c r="EJ4009" s="39"/>
      <c r="EK4009" s="39"/>
      <c r="EL4009" s="39"/>
      <c r="EM4009" s="39"/>
      <c r="EN4009" s="39"/>
      <c r="EO4009" s="39"/>
      <c r="EP4009" s="39"/>
      <c r="EQ4009" s="39"/>
      <c r="ER4009" s="39"/>
      <c r="ES4009" s="39"/>
      <c r="ET4009" s="39"/>
      <c r="EU4009" s="39"/>
      <c r="EV4009" s="39"/>
      <c r="EW4009" s="39"/>
      <c r="EX4009" s="39"/>
    </row>
    <row r="4010" spans="1:154" x14ac:dyDescent="0.3">
      <c r="A4010" s="29">
        <v>3121</v>
      </c>
      <c r="B4010" s="29" t="s">
        <v>47</v>
      </c>
      <c r="C4010" s="29">
        <v>13233</v>
      </c>
      <c r="D4010" s="29">
        <v>7</v>
      </c>
      <c r="E4010" s="29">
        <v>1</v>
      </c>
      <c r="F4010" s="29">
        <v>3</v>
      </c>
      <c r="G4010" s="29">
        <v>71</v>
      </c>
      <c r="H4010" s="25" t="s">
        <v>477</v>
      </c>
      <c r="I4010" s="36">
        <v>271</v>
      </c>
      <c r="J4010" s="41">
        <v>220</v>
      </c>
      <c r="K4010" s="74">
        <f>I4010*J4010</f>
        <v>59620</v>
      </c>
      <c r="L4010" s="29">
        <v>1</v>
      </c>
      <c r="M4010" s="29" t="s">
        <v>53</v>
      </c>
      <c r="N4010" s="29" t="s">
        <v>48</v>
      </c>
      <c r="O4010" s="25" t="s">
        <v>477</v>
      </c>
      <c r="P4010" s="29">
        <v>90</v>
      </c>
      <c r="Q4010" s="36">
        <v>100</v>
      </c>
      <c r="R4010" s="36">
        <v>6750</v>
      </c>
      <c r="S4010" s="74">
        <f>P4010*R4010</f>
        <v>607500</v>
      </c>
      <c r="T4010" s="29">
        <v>15</v>
      </c>
      <c r="U4010" s="185">
        <v>20</v>
      </c>
      <c r="V4010" s="74">
        <f>S4010*U4010/100</f>
        <v>121500</v>
      </c>
      <c r="W4010" s="74">
        <f>S4010-V4010</f>
        <v>486000</v>
      </c>
      <c r="X4010" s="75">
        <f>K4010+W4010</f>
        <v>545620</v>
      </c>
      <c r="Y4010" s="74">
        <f>X4010*Q4010/100</f>
        <v>545620</v>
      </c>
      <c r="Z4010" s="74">
        <v>50000000</v>
      </c>
      <c r="AA4010" s="29">
        <v>0</v>
      </c>
      <c r="AB4010" s="29">
        <v>0</v>
      </c>
      <c r="AC4010" s="41" t="s">
        <v>1608</v>
      </c>
      <c r="AD4010" s="36"/>
    </row>
    <row r="4011" spans="1:154" x14ac:dyDescent="0.3">
      <c r="A4011" s="9"/>
      <c r="B4011" s="9"/>
      <c r="C4011" s="9"/>
      <c r="D4011" s="9"/>
      <c r="E4011" s="9"/>
      <c r="F4011" s="9"/>
      <c r="G4011" s="9"/>
      <c r="H4011" s="30" t="s">
        <v>476</v>
      </c>
      <c r="I4011" s="10">
        <v>500</v>
      </c>
      <c r="J4011" s="33">
        <v>220</v>
      </c>
      <c r="K4011" s="34">
        <f>I4011*J4011</f>
        <v>110000</v>
      </c>
      <c r="L4011" s="9"/>
      <c r="M4011" s="9"/>
      <c r="N4011" s="9"/>
      <c r="O4011" s="9"/>
      <c r="P4011" s="9"/>
      <c r="Q4011" s="10"/>
      <c r="R4011" s="10"/>
      <c r="S4011" s="10"/>
      <c r="T4011" s="9"/>
      <c r="U4011" s="2"/>
      <c r="V4011" s="35"/>
      <c r="W4011" s="10"/>
      <c r="X4011" s="31">
        <f>K4011+W4011</f>
        <v>110000</v>
      </c>
      <c r="Y4011" s="10"/>
      <c r="Z4011" s="34">
        <v>50000000</v>
      </c>
      <c r="AA4011" s="9">
        <v>0</v>
      </c>
      <c r="AB4011" s="9">
        <v>0</v>
      </c>
      <c r="AC4011" s="33"/>
      <c r="AD4011" s="10"/>
    </row>
    <row r="4012" spans="1:154" x14ac:dyDescent="0.3">
      <c r="A4012" s="18"/>
      <c r="B4012" s="18"/>
      <c r="C4012" s="18"/>
      <c r="D4012" s="18"/>
      <c r="E4012" s="18"/>
      <c r="F4012" s="18"/>
      <c r="G4012" s="18"/>
      <c r="H4012" s="19"/>
      <c r="I4012" s="20"/>
      <c r="J4012" s="21"/>
      <c r="K4012" s="20"/>
      <c r="L4012" s="18"/>
      <c r="M4012" s="18"/>
      <c r="N4012" s="18"/>
      <c r="O4012" s="18"/>
      <c r="P4012" s="18"/>
      <c r="Q4012" s="20"/>
      <c r="R4012" s="20"/>
      <c r="S4012" s="20"/>
      <c r="T4012" s="18"/>
      <c r="U4012" s="94"/>
      <c r="V4012" s="23"/>
      <c r="W4012" s="20"/>
      <c r="X4012" s="20"/>
      <c r="Y4012" s="20"/>
      <c r="Z4012" s="20"/>
      <c r="AA4012" s="18"/>
      <c r="AB4012" s="18"/>
      <c r="AC4012" s="21"/>
      <c r="AD4012" s="20"/>
      <c r="AE4012" s="39"/>
      <c r="AF4012" s="39"/>
      <c r="AG4012" s="39"/>
      <c r="AH4012" s="39"/>
      <c r="AI4012" s="39"/>
      <c r="AJ4012" s="39"/>
      <c r="AK4012" s="39"/>
      <c r="AL4012" s="39"/>
      <c r="AM4012" s="39"/>
      <c r="AN4012" s="39"/>
      <c r="AO4012" s="39"/>
      <c r="AP4012" s="39"/>
      <c r="AQ4012" s="39"/>
      <c r="AR4012" s="39"/>
      <c r="AS4012" s="39"/>
      <c r="AT4012" s="39"/>
      <c r="AU4012" s="39"/>
      <c r="AV4012" s="39"/>
      <c r="AW4012" s="39"/>
      <c r="AX4012" s="39"/>
      <c r="AY4012" s="39"/>
      <c r="AZ4012" s="39"/>
      <c r="BA4012" s="39"/>
      <c r="BB4012" s="39"/>
      <c r="BC4012" s="39"/>
      <c r="BD4012" s="39"/>
      <c r="BE4012" s="39"/>
      <c r="BF4012" s="39"/>
      <c r="BG4012" s="39"/>
      <c r="BH4012" s="39"/>
      <c r="BI4012" s="39"/>
      <c r="BJ4012" s="39"/>
      <c r="BK4012" s="39"/>
      <c r="BL4012" s="39"/>
      <c r="BM4012" s="39"/>
      <c r="BN4012" s="39"/>
      <c r="BO4012" s="39"/>
      <c r="BP4012" s="39"/>
      <c r="BQ4012" s="39"/>
      <c r="BR4012" s="39"/>
      <c r="BS4012" s="39"/>
      <c r="BT4012" s="39"/>
      <c r="BU4012" s="39"/>
      <c r="BV4012" s="39"/>
      <c r="BW4012" s="39"/>
      <c r="BX4012" s="39"/>
      <c r="BY4012" s="39"/>
      <c r="BZ4012" s="39"/>
      <c r="CA4012" s="39"/>
      <c r="CB4012" s="39"/>
      <c r="CC4012" s="39"/>
      <c r="CD4012" s="39"/>
      <c r="CE4012" s="39"/>
      <c r="CF4012" s="39"/>
      <c r="CG4012" s="39"/>
      <c r="CH4012" s="39"/>
      <c r="CI4012" s="39"/>
      <c r="CJ4012" s="39"/>
      <c r="CK4012" s="39"/>
      <c r="CL4012" s="39"/>
      <c r="CM4012" s="39"/>
      <c r="CN4012" s="39"/>
      <c r="CO4012" s="39"/>
      <c r="CP4012" s="39"/>
      <c r="CQ4012" s="39"/>
      <c r="CR4012" s="39"/>
      <c r="CS4012" s="39"/>
      <c r="CT4012" s="39"/>
      <c r="CU4012" s="39"/>
      <c r="CV4012" s="39"/>
      <c r="CW4012" s="39"/>
      <c r="CX4012" s="39"/>
      <c r="CY4012" s="39"/>
      <c r="CZ4012" s="39"/>
      <c r="DA4012" s="39"/>
      <c r="DB4012" s="39"/>
      <c r="DC4012" s="39"/>
      <c r="DD4012" s="39"/>
      <c r="DE4012" s="39"/>
      <c r="DF4012" s="39"/>
      <c r="DG4012" s="39"/>
      <c r="DH4012" s="39"/>
      <c r="DI4012" s="39"/>
      <c r="DJ4012" s="39"/>
      <c r="DK4012" s="39"/>
      <c r="DL4012" s="39"/>
      <c r="DM4012" s="39"/>
      <c r="DN4012" s="39"/>
      <c r="DO4012" s="39"/>
      <c r="DP4012" s="39"/>
      <c r="DQ4012" s="39"/>
      <c r="DR4012" s="39"/>
      <c r="DS4012" s="39"/>
      <c r="DT4012" s="39"/>
      <c r="DU4012" s="39"/>
      <c r="DV4012" s="39"/>
      <c r="DW4012" s="39"/>
      <c r="DX4012" s="39"/>
      <c r="DY4012" s="39"/>
      <c r="DZ4012" s="39"/>
      <c r="EA4012" s="39"/>
      <c r="EB4012" s="39"/>
      <c r="EC4012" s="39"/>
      <c r="ED4012" s="39"/>
      <c r="EE4012" s="39"/>
      <c r="EF4012" s="39"/>
      <c r="EG4012" s="39"/>
      <c r="EH4012" s="39"/>
      <c r="EI4012" s="39"/>
      <c r="EJ4012" s="39"/>
      <c r="EK4012" s="39"/>
      <c r="EL4012" s="39"/>
      <c r="EM4012" s="39"/>
      <c r="EN4012" s="39"/>
      <c r="EO4012" s="39"/>
      <c r="EP4012" s="39"/>
      <c r="EQ4012" s="39"/>
      <c r="ER4012" s="39"/>
      <c r="ES4012" s="39"/>
      <c r="ET4012" s="39"/>
      <c r="EU4012" s="39"/>
      <c r="EV4012" s="39"/>
      <c r="EW4012" s="39"/>
      <c r="EX4012" s="39"/>
    </row>
    <row r="4013" spans="1:154" x14ac:dyDescent="0.3">
      <c r="A4013" s="29">
        <v>3122</v>
      </c>
      <c r="B4013" s="29" t="s">
        <v>47</v>
      </c>
      <c r="C4013" s="29">
        <v>13210</v>
      </c>
      <c r="D4013" s="29">
        <v>7</v>
      </c>
      <c r="E4013" s="29">
        <v>3</v>
      </c>
      <c r="F4013" s="29">
        <v>0</v>
      </c>
      <c r="G4013" s="29">
        <v>50</v>
      </c>
      <c r="H4013" s="25" t="s">
        <v>476</v>
      </c>
      <c r="I4013" s="36">
        <v>1250</v>
      </c>
      <c r="J4013" s="41">
        <v>220</v>
      </c>
      <c r="K4013" s="74">
        <f t="shared" ref="K4013:K4022" si="449">I4013*J4013</f>
        <v>275000</v>
      </c>
      <c r="L4013" s="29"/>
      <c r="M4013" s="29"/>
      <c r="N4013" s="29"/>
      <c r="O4013" s="29"/>
      <c r="P4013" s="29"/>
      <c r="Q4013" s="36"/>
      <c r="R4013" s="36"/>
      <c r="S4013" s="74"/>
      <c r="T4013" s="29"/>
      <c r="U4013" s="185"/>
      <c r="V4013" s="37"/>
      <c r="W4013" s="36"/>
      <c r="X4013" s="75">
        <f t="shared" ref="X4013:X4041" si="450">K4013+W4013</f>
        <v>275000</v>
      </c>
      <c r="Y4013" s="36"/>
      <c r="Z4013" s="74">
        <v>50000000</v>
      </c>
      <c r="AA4013" s="29">
        <v>0</v>
      </c>
      <c r="AB4013" s="29">
        <v>0</v>
      </c>
      <c r="AC4013" s="41" t="s">
        <v>1609</v>
      </c>
      <c r="AD4013" s="36"/>
      <c r="AE4013" s="59"/>
      <c r="AF4013" s="59"/>
      <c r="AG4013" s="59"/>
      <c r="AH4013" s="59"/>
      <c r="AI4013" s="59"/>
      <c r="AJ4013" s="59"/>
      <c r="AK4013" s="59"/>
      <c r="AL4013" s="59"/>
      <c r="AM4013" s="59"/>
      <c r="AN4013" s="59"/>
      <c r="AO4013" s="59"/>
      <c r="AP4013" s="59"/>
      <c r="AQ4013" s="59"/>
      <c r="AR4013" s="59"/>
      <c r="AS4013" s="59"/>
      <c r="AT4013" s="59"/>
      <c r="AU4013" s="59"/>
      <c r="AV4013" s="59"/>
      <c r="AW4013" s="59"/>
      <c r="AX4013" s="59"/>
      <c r="AY4013" s="59"/>
      <c r="AZ4013" s="59"/>
      <c r="BA4013" s="59"/>
      <c r="BB4013" s="59"/>
      <c r="BC4013" s="59"/>
      <c r="BD4013" s="59"/>
      <c r="BE4013" s="59"/>
      <c r="BF4013" s="59"/>
      <c r="BG4013" s="59"/>
      <c r="BH4013" s="59"/>
      <c r="BI4013" s="59"/>
      <c r="BJ4013" s="59"/>
      <c r="BK4013" s="59"/>
      <c r="BL4013" s="59"/>
      <c r="BM4013" s="59"/>
      <c r="BN4013" s="59"/>
      <c r="BO4013" s="59"/>
      <c r="BP4013" s="59"/>
      <c r="BQ4013" s="59"/>
      <c r="BR4013" s="59"/>
      <c r="BS4013" s="59"/>
      <c r="BT4013" s="59"/>
      <c r="BU4013" s="59"/>
      <c r="BV4013" s="59"/>
      <c r="BW4013" s="59"/>
      <c r="BX4013" s="59"/>
      <c r="BY4013" s="59"/>
      <c r="BZ4013" s="59"/>
      <c r="CA4013" s="59"/>
      <c r="CB4013" s="59"/>
      <c r="CC4013" s="59"/>
      <c r="CD4013" s="59"/>
      <c r="CE4013" s="59"/>
      <c r="CF4013" s="59"/>
      <c r="CG4013" s="59"/>
      <c r="CH4013" s="59"/>
      <c r="CI4013" s="59"/>
      <c r="CJ4013" s="59"/>
      <c r="CK4013" s="59"/>
      <c r="CL4013" s="59"/>
      <c r="CM4013" s="59"/>
      <c r="CN4013" s="59"/>
      <c r="CO4013" s="59"/>
      <c r="CP4013" s="59"/>
      <c r="CQ4013" s="59"/>
      <c r="CR4013" s="59"/>
      <c r="CS4013" s="59"/>
      <c r="CT4013" s="59"/>
      <c r="CU4013" s="59"/>
      <c r="CV4013" s="59"/>
      <c r="CW4013" s="59"/>
      <c r="CX4013" s="59"/>
      <c r="CY4013" s="59"/>
      <c r="CZ4013" s="59"/>
      <c r="DA4013" s="59"/>
      <c r="DB4013" s="59"/>
      <c r="DC4013" s="59"/>
      <c r="DD4013" s="59"/>
      <c r="DE4013" s="59"/>
      <c r="DF4013" s="59"/>
      <c r="DG4013" s="59"/>
      <c r="DH4013" s="59"/>
      <c r="DI4013" s="59"/>
      <c r="DJ4013" s="59"/>
      <c r="DK4013" s="59"/>
      <c r="DL4013" s="59"/>
      <c r="DM4013" s="59"/>
      <c r="DN4013" s="59"/>
      <c r="DO4013" s="59"/>
      <c r="DP4013" s="59"/>
      <c r="DQ4013" s="59"/>
      <c r="DR4013" s="59"/>
      <c r="DS4013" s="59"/>
      <c r="DT4013" s="59"/>
      <c r="DU4013" s="59"/>
      <c r="DV4013" s="59"/>
      <c r="DW4013" s="59"/>
      <c r="DX4013" s="59"/>
      <c r="DY4013" s="59"/>
      <c r="DZ4013" s="59"/>
      <c r="EA4013" s="59"/>
      <c r="EB4013" s="59"/>
      <c r="EC4013" s="59"/>
      <c r="ED4013" s="59"/>
      <c r="EE4013" s="59"/>
      <c r="EF4013" s="59"/>
      <c r="EG4013" s="59"/>
      <c r="EH4013" s="59"/>
      <c r="EI4013" s="59"/>
      <c r="EJ4013" s="59"/>
      <c r="EK4013" s="59"/>
      <c r="EL4013" s="59"/>
      <c r="EM4013" s="59"/>
      <c r="EN4013" s="59"/>
      <c r="EO4013" s="59"/>
      <c r="EP4013" s="59"/>
      <c r="EQ4013" s="59"/>
      <c r="ER4013" s="59"/>
      <c r="ES4013" s="59"/>
      <c r="ET4013" s="59"/>
      <c r="EU4013" s="59"/>
      <c r="EV4013" s="59"/>
      <c r="EW4013" s="59"/>
      <c r="EX4013" s="59"/>
    </row>
    <row r="4014" spans="1:154" x14ac:dyDescent="0.3">
      <c r="A4014" s="9"/>
      <c r="B4014" s="9" t="s">
        <v>46</v>
      </c>
      <c r="C4014" s="9">
        <v>4438</v>
      </c>
      <c r="D4014" s="9">
        <v>5</v>
      </c>
      <c r="E4014" s="9">
        <v>3</v>
      </c>
      <c r="F4014" s="9">
        <v>2</v>
      </c>
      <c r="G4014" s="9">
        <v>5</v>
      </c>
      <c r="H4014" s="30" t="s">
        <v>476</v>
      </c>
      <c r="I4014" s="10">
        <v>1405</v>
      </c>
      <c r="J4014" s="33">
        <v>150</v>
      </c>
      <c r="K4014" s="34">
        <f t="shared" si="449"/>
        <v>210750</v>
      </c>
      <c r="L4014" s="9"/>
      <c r="M4014" s="9"/>
      <c r="N4014" s="9"/>
      <c r="O4014" s="9"/>
      <c r="P4014" s="9"/>
      <c r="Q4014" s="10"/>
      <c r="R4014" s="10"/>
      <c r="S4014" s="34"/>
      <c r="T4014" s="9"/>
      <c r="U4014" s="2"/>
      <c r="V4014" s="35"/>
      <c r="W4014" s="10"/>
      <c r="X4014" s="31">
        <f t="shared" si="450"/>
        <v>210750</v>
      </c>
      <c r="Y4014" s="10"/>
      <c r="Z4014" s="10"/>
      <c r="AA4014" s="34">
        <f>X4014-Z4014</f>
        <v>210750</v>
      </c>
      <c r="AB4014" s="9">
        <v>0.01</v>
      </c>
      <c r="AC4014" s="33"/>
      <c r="AD4014" s="10"/>
      <c r="AE4014" s="59"/>
      <c r="AF4014" s="59"/>
      <c r="AG4014" s="59"/>
      <c r="AH4014" s="59"/>
      <c r="AI4014" s="59"/>
      <c r="AJ4014" s="59"/>
      <c r="AK4014" s="59"/>
      <c r="AL4014" s="59"/>
      <c r="AM4014" s="59"/>
      <c r="AN4014" s="59"/>
      <c r="AO4014" s="59"/>
      <c r="AP4014" s="59"/>
      <c r="AQ4014" s="59"/>
      <c r="AR4014" s="59"/>
      <c r="AS4014" s="59"/>
      <c r="AT4014" s="59"/>
      <c r="AU4014" s="59"/>
      <c r="AV4014" s="59"/>
      <c r="AW4014" s="59"/>
      <c r="AX4014" s="59"/>
      <c r="AY4014" s="59"/>
      <c r="AZ4014" s="59"/>
      <c r="BA4014" s="59"/>
      <c r="BB4014" s="59"/>
      <c r="BC4014" s="59"/>
      <c r="BD4014" s="59"/>
      <c r="BE4014" s="59"/>
      <c r="BF4014" s="59"/>
      <c r="BG4014" s="59"/>
      <c r="BH4014" s="59"/>
      <c r="BI4014" s="59"/>
      <c r="BJ4014" s="59"/>
      <c r="BK4014" s="59"/>
      <c r="BL4014" s="59"/>
      <c r="BM4014" s="59"/>
      <c r="BN4014" s="59"/>
      <c r="BO4014" s="59"/>
      <c r="BP4014" s="59"/>
      <c r="BQ4014" s="59"/>
      <c r="BR4014" s="59"/>
      <c r="BS4014" s="59"/>
      <c r="BT4014" s="59"/>
      <c r="BU4014" s="59"/>
      <c r="BV4014" s="59"/>
      <c r="BW4014" s="59"/>
      <c r="BX4014" s="59"/>
      <c r="BY4014" s="59"/>
      <c r="BZ4014" s="59"/>
      <c r="CA4014" s="59"/>
      <c r="CB4014" s="59"/>
      <c r="CC4014" s="59"/>
      <c r="CD4014" s="59"/>
      <c r="CE4014" s="59"/>
      <c r="CF4014" s="59"/>
      <c r="CG4014" s="59"/>
      <c r="CH4014" s="59"/>
      <c r="CI4014" s="59"/>
      <c r="CJ4014" s="59"/>
      <c r="CK4014" s="59"/>
      <c r="CL4014" s="59"/>
      <c r="CM4014" s="59"/>
      <c r="CN4014" s="59"/>
      <c r="CO4014" s="59"/>
      <c r="CP4014" s="59"/>
      <c r="CQ4014" s="59"/>
      <c r="CR4014" s="59"/>
      <c r="CS4014" s="59"/>
      <c r="CT4014" s="59"/>
      <c r="CU4014" s="59"/>
      <c r="CV4014" s="59"/>
      <c r="CW4014" s="59"/>
      <c r="CX4014" s="59"/>
      <c r="CY4014" s="59"/>
      <c r="CZ4014" s="59"/>
      <c r="DA4014" s="59"/>
      <c r="DB4014" s="59"/>
      <c r="DC4014" s="59"/>
      <c r="DD4014" s="59"/>
      <c r="DE4014" s="59"/>
      <c r="DF4014" s="59"/>
      <c r="DG4014" s="59"/>
      <c r="DH4014" s="59"/>
      <c r="DI4014" s="59"/>
      <c r="DJ4014" s="59"/>
      <c r="DK4014" s="59"/>
      <c r="DL4014" s="59"/>
      <c r="DM4014" s="59"/>
      <c r="DN4014" s="59"/>
      <c r="DO4014" s="59"/>
      <c r="DP4014" s="59"/>
      <c r="DQ4014" s="59"/>
      <c r="DR4014" s="59"/>
      <c r="DS4014" s="59"/>
      <c r="DT4014" s="59"/>
      <c r="DU4014" s="59"/>
      <c r="DV4014" s="59"/>
      <c r="DW4014" s="59"/>
      <c r="DX4014" s="59"/>
      <c r="DY4014" s="59"/>
      <c r="DZ4014" s="59"/>
      <c r="EA4014" s="59"/>
      <c r="EB4014" s="59"/>
      <c r="EC4014" s="59"/>
      <c r="ED4014" s="59"/>
      <c r="EE4014" s="59"/>
      <c r="EF4014" s="59"/>
      <c r="EG4014" s="59"/>
      <c r="EH4014" s="59"/>
      <c r="EI4014" s="59"/>
      <c r="EJ4014" s="59"/>
      <c r="EK4014" s="59"/>
      <c r="EL4014" s="59"/>
      <c r="EM4014" s="59"/>
      <c r="EN4014" s="59"/>
      <c r="EO4014" s="59"/>
      <c r="EP4014" s="59"/>
      <c r="EQ4014" s="59"/>
      <c r="ER4014" s="59"/>
      <c r="ES4014" s="59"/>
      <c r="ET4014" s="59"/>
      <c r="EU4014" s="59"/>
      <c r="EV4014" s="59"/>
      <c r="EW4014" s="59"/>
      <c r="EX4014" s="59"/>
    </row>
    <row r="4015" spans="1:154" s="39" customFormat="1" x14ac:dyDescent="0.3">
      <c r="A4015" s="9"/>
      <c r="B4015" s="9" t="s">
        <v>46</v>
      </c>
      <c r="C4015" s="9">
        <v>4439</v>
      </c>
      <c r="D4015" s="9">
        <v>5</v>
      </c>
      <c r="E4015" s="9">
        <v>1</v>
      </c>
      <c r="F4015" s="9">
        <v>2</v>
      </c>
      <c r="G4015" s="9">
        <v>64</v>
      </c>
      <c r="H4015" s="30" t="s">
        <v>477</v>
      </c>
      <c r="I4015" s="10">
        <v>264</v>
      </c>
      <c r="J4015" s="33">
        <v>1300</v>
      </c>
      <c r="K4015" s="34">
        <f t="shared" si="449"/>
        <v>343200</v>
      </c>
      <c r="L4015" s="9"/>
      <c r="M4015" s="9"/>
      <c r="N4015" s="9"/>
      <c r="O4015" s="30"/>
      <c r="P4015" s="9"/>
      <c r="Q4015" s="10"/>
      <c r="R4015" s="10"/>
      <c r="S4015" s="34"/>
      <c r="T4015" s="9"/>
      <c r="U4015" s="2"/>
      <c r="V4015" s="35"/>
      <c r="W4015" s="10"/>
      <c r="X4015" s="31">
        <f t="shared" si="450"/>
        <v>343200</v>
      </c>
      <c r="Y4015" s="10"/>
      <c r="Z4015" s="10"/>
      <c r="AA4015" s="34">
        <f>X4015-Z4015</f>
        <v>343200</v>
      </c>
      <c r="AB4015" s="9">
        <v>0.02</v>
      </c>
      <c r="AC4015" s="33"/>
      <c r="AD4015" s="10"/>
      <c r="AE4015" s="59"/>
      <c r="AF4015" s="59"/>
      <c r="AG4015" s="59"/>
      <c r="AH4015" s="59"/>
      <c r="AI4015" s="59"/>
      <c r="AJ4015" s="59"/>
      <c r="AK4015" s="59"/>
      <c r="AL4015" s="59"/>
      <c r="AM4015" s="59"/>
      <c r="AN4015" s="59"/>
      <c r="AO4015" s="59"/>
      <c r="AP4015" s="59"/>
      <c r="AQ4015" s="59"/>
      <c r="AR4015" s="59"/>
      <c r="AS4015" s="59"/>
      <c r="AT4015" s="59"/>
      <c r="AU4015" s="59"/>
      <c r="AV4015" s="59"/>
      <c r="AW4015" s="59"/>
      <c r="AX4015" s="59"/>
      <c r="AY4015" s="59"/>
      <c r="AZ4015" s="59"/>
      <c r="BA4015" s="59"/>
      <c r="BB4015" s="59"/>
      <c r="BC4015" s="59"/>
      <c r="BD4015" s="59"/>
      <c r="BE4015" s="59"/>
      <c r="BF4015" s="59"/>
      <c r="BG4015" s="59"/>
      <c r="BH4015" s="59"/>
      <c r="BI4015" s="59"/>
      <c r="BJ4015" s="59"/>
      <c r="BK4015" s="59"/>
      <c r="BL4015" s="59"/>
      <c r="BM4015" s="59"/>
      <c r="BN4015" s="59"/>
      <c r="BO4015" s="59"/>
      <c r="BP4015" s="59"/>
      <c r="BQ4015" s="59"/>
      <c r="BR4015" s="59"/>
      <c r="BS4015" s="59"/>
      <c r="BT4015" s="59"/>
      <c r="BU4015" s="59"/>
      <c r="BV4015" s="59"/>
      <c r="BW4015" s="59"/>
      <c r="BX4015" s="59"/>
      <c r="BY4015" s="59"/>
      <c r="BZ4015" s="59"/>
      <c r="CA4015" s="59"/>
      <c r="CB4015" s="59"/>
      <c r="CC4015" s="59"/>
      <c r="CD4015" s="59"/>
      <c r="CE4015" s="59"/>
      <c r="CF4015" s="59"/>
      <c r="CG4015" s="59"/>
      <c r="CH4015" s="59"/>
      <c r="CI4015" s="59"/>
      <c r="CJ4015" s="59"/>
      <c r="CK4015" s="59"/>
      <c r="CL4015" s="59"/>
      <c r="CM4015" s="59"/>
      <c r="CN4015" s="59"/>
      <c r="CO4015" s="59"/>
      <c r="CP4015" s="59"/>
      <c r="CQ4015" s="59"/>
      <c r="CR4015" s="59"/>
      <c r="CS4015" s="59"/>
      <c r="CT4015" s="59"/>
      <c r="CU4015" s="59"/>
      <c r="CV4015" s="59"/>
      <c r="CW4015" s="59"/>
      <c r="CX4015" s="59"/>
      <c r="CY4015" s="59"/>
      <c r="CZ4015" s="59"/>
      <c r="DA4015" s="59"/>
      <c r="DB4015" s="59"/>
      <c r="DC4015" s="59"/>
      <c r="DD4015" s="59"/>
      <c r="DE4015" s="59"/>
      <c r="DF4015" s="59"/>
      <c r="DG4015" s="59"/>
      <c r="DH4015" s="59"/>
      <c r="DI4015" s="59"/>
      <c r="DJ4015" s="59"/>
      <c r="DK4015" s="59"/>
      <c r="DL4015" s="59"/>
      <c r="DM4015" s="59"/>
      <c r="DN4015" s="59"/>
      <c r="DO4015" s="59"/>
      <c r="DP4015" s="59"/>
      <c r="DQ4015" s="59"/>
      <c r="DR4015" s="59"/>
      <c r="DS4015" s="59"/>
      <c r="DT4015" s="59"/>
      <c r="DU4015" s="59"/>
      <c r="DV4015" s="59"/>
      <c r="DW4015" s="59"/>
      <c r="DX4015" s="59"/>
      <c r="DY4015" s="59"/>
      <c r="DZ4015" s="59"/>
      <c r="EA4015" s="59"/>
      <c r="EB4015" s="59"/>
      <c r="EC4015" s="59"/>
      <c r="ED4015" s="59"/>
      <c r="EE4015" s="59"/>
      <c r="EF4015" s="59"/>
      <c r="EG4015" s="59"/>
      <c r="EH4015" s="59"/>
      <c r="EI4015" s="59"/>
      <c r="EJ4015" s="59"/>
      <c r="EK4015" s="59"/>
      <c r="EL4015" s="59"/>
      <c r="EM4015" s="59"/>
      <c r="EN4015" s="59"/>
      <c r="EO4015" s="59"/>
      <c r="EP4015" s="59"/>
      <c r="EQ4015" s="59"/>
      <c r="ER4015" s="59"/>
      <c r="ES4015" s="59"/>
      <c r="ET4015" s="59"/>
      <c r="EU4015" s="59"/>
      <c r="EV4015" s="59"/>
      <c r="EW4015" s="59"/>
      <c r="EX4015" s="59"/>
    </row>
    <row r="4016" spans="1:154" x14ac:dyDescent="0.3">
      <c r="A4016" s="9"/>
      <c r="B4016" s="9"/>
      <c r="C4016" s="9"/>
      <c r="D4016" s="9"/>
      <c r="E4016" s="9"/>
      <c r="F4016" s="9"/>
      <c r="G4016" s="9"/>
      <c r="H4016" s="30"/>
      <c r="I4016" s="10"/>
      <c r="J4016" s="33"/>
      <c r="K4016" s="34"/>
      <c r="L4016" s="9">
        <v>1</v>
      </c>
      <c r="M4016" s="9" t="s">
        <v>53</v>
      </c>
      <c r="N4016" s="9" t="s">
        <v>48</v>
      </c>
      <c r="O4016" s="30" t="s">
        <v>477</v>
      </c>
      <c r="P4016" s="9">
        <v>150</v>
      </c>
      <c r="Q4016" s="10">
        <v>100</v>
      </c>
      <c r="R4016" s="10">
        <v>6750</v>
      </c>
      <c r="S4016" s="159">
        <f>P4016*R4016</f>
        <v>1012500</v>
      </c>
      <c r="T4016" s="9">
        <v>34</v>
      </c>
      <c r="U4016" s="2">
        <v>58</v>
      </c>
      <c r="V4016" s="34">
        <f>S4016*U4016/100</f>
        <v>587250</v>
      </c>
      <c r="W4016" s="34">
        <f>S4016-V4016</f>
        <v>425250</v>
      </c>
      <c r="X4016" s="31">
        <f t="shared" si="450"/>
        <v>425250</v>
      </c>
      <c r="Y4016" s="34">
        <f>X4016*Q4016/100</f>
        <v>425250</v>
      </c>
      <c r="Z4016" s="34">
        <v>10000000</v>
      </c>
      <c r="AA4016" s="9">
        <v>0</v>
      </c>
      <c r="AB4016" s="9">
        <v>0</v>
      </c>
      <c r="AC4016" s="33"/>
      <c r="AD4016" s="10"/>
      <c r="AE4016" s="59"/>
      <c r="AF4016" s="59"/>
      <c r="AG4016" s="59"/>
      <c r="AH4016" s="59"/>
      <c r="AI4016" s="59"/>
      <c r="AJ4016" s="59"/>
      <c r="AK4016" s="59"/>
      <c r="AL4016" s="59"/>
      <c r="AM4016" s="59"/>
      <c r="AN4016" s="59"/>
      <c r="AO4016" s="59"/>
      <c r="AP4016" s="59"/>
      <c r="AQ4016" s="59"/>
      <c r="AR4016" s="59"/>
      <c r="AS4016" s="59"/>
      <c r="AT4016" s="59"/>
      <c r="AU4016" s="59"/>
      <c r="AV4016" s="59"/>
      <c r="AW4016" s="59"/>
      <c r="AX4016" s="59"/>
      <c r="AY4016" s="59"/>
      <c r="AZ4016" s="59"/>
      <c r="BA4016" s="59"/>
      <c r="BB4016" s="59"/>
      <c r="BC4016" s="59"/>
      <c r="BD4016" s="59"/>
      <c r="BE4016" s="59"/>
      <c r="BF4016" s="59"/>
      <c r="BG4016" s="59"/>
      <c r="BH4016" s="59"/>
      <c r="BI4016" s="59"/>
      <c r="BJ4016" s="59"/>
      <c r="BK4016" s="59"/>
      <c r="BL4016" s="59"/>
      <c r="BM4016" s="59"/>
      <c r="BN4016" s="59"/>
      <c r="BO4016" s="59"/>
      <c r="BP4016" s="59"/>
      <c r="BQ4016" s="59"/>
      <c r="BR4016" s="59"/>
      <c r="BS4016" s="59"/>
      <c r="BT4016" s="59"/>
      <c r="BU4016" s="59"/>
      <c r="BV4016" s="59"/>
      <c r="BW4016" s="59"/>
      <c r="BX4016" s="59"/>
      <c r="BY4016" s="59"/>
      <c r="BZ4016" s="59"/>
      <c r="CA4016" s="59"/>
      <c r="CB4016" s="59"/>
      <c r="CC4016" s="59"/>
      <c r="CD4016" s="59"/>
      <c r="CE4016" s="59"/>
      <c r="CF4016" s="59"/>
      <c r="CG4016" s="59"/>
      <c r="CH4016" s="59"/>
      <c r="CI4016" s="59"/>
      <c r="CJ4016" s="59"/>
      <c r="CK4016" s="59"/>
      <c r="CL4016" s="59"/>
      <c r="CM4016" s="59"/>
      <c r="CN4016" s="59"/>
      <c r="CO4016" s="59"/>
      <c r="CP4016" s="59"/>
      <c r="CQ4016" s="59"/>
      <c r="CR4016" s="59"/>
      <c r="CS4016" s="59"/>
      <c r="CT4016" s="59"/>
      <c r="CU4016" s="59"/>
      <c r="CV4016" s="59"/>
      <c r="CW4016" s="59"/>
      <c r="CX4016" s="59"/>
      <c r="CY4016" s="59"/>
      <c r="CZ4016" s="59"/>
      <c r="DA4016" s="59"/>
      <c r="DB4016" s="59"/>
      <c r="DC4016" s="59"/>
      <c r="DD4016" s="59"/>
      <c r="DE4016" s="59"/>
      <c r="DF4016" s="59"/>
      <c r="DG4016" s="59"/>
      <c r="DH4016" s="59"/>
      <c r="DI4016" s="59"/>
      <c r="DJ4016" s="59"/>
      <c r="DK4016" s="59"/>
      <c r="DL4016" s="59"/>
      <c r="DM4016" s="59"/>
      <c r="DN4016" s="59"/>
      <c r="DO4016" s="59"/>
      <c r="DP4016" s="59"/>
      <c r="DQ4016" s="59"/>
      <c r="DR4016" s="59"/>
      <c r="DS4016" s="59"/>
      <c r="DT4016" s="59"/>
      <c r="DU4016" s="59"/>
      <c r="DV4016" s="59"/>
      <c r="DW4016" s="59"/>
      <c r="DX4016" s="59"/>
      <c r="DY4016" s="59"/>
      <c r="DZ4016" s="59"/>
      <c r="EA4016" s="59"/>
      <c r="EB4016" s="59"/>
      <c r="EC4016" s="59"/>
      <c r="ED4016" s="59"/>
      <c r="EE4016" s="59"/>
      <c r="EF4016" s="59"/>
      <c r="EG4016" s="59"/>
      <c r="EH4016" s="59"/>
      <c r="EI4016" s="59"/>
      <c r="EJ4016" s="59"/>
      <c r="EK4016" s="59"/>
      <c r="EL4016" s="59"/>
      <c r="EM4016" s="59"/>
      <c r="EN4016" s="59"/>
      <c r="EO4016" s="59"/>
      <c r="EP4016" s="59"/>
      <c r="EQ4016" s="59"/>
      <c r="ER4016" s="59"/>
      <c r="ES4016" s="59"/>
      <c r="ET4016" s="59"/>
      <c r="EU4016" s="59"/>
      <c r="EV4016" s="59"/>
      <c r="EW4016" s="59"/>
      <c r="EX4016" s="59"/>
    </row>
    <row r="4017" spans="1:154" x14ac:dyDescent="0.3">
      <c r="A4017" s="9"/>
      <c r="B4017" s="9"/>
      <c r="C4017" s="9"/>
      <c r="D4017" s="9"/>
      <c r="E4017" s="9"/>
      <c r="F4017" s="9"/>
      <c r="G4017" s="9"/>
      <c r="H4017" s="30" t="s">
        <v>476</v>
      </c>
      <c r="I4017" s="10">
        <v>400</v>
      </c>
      <c r="J4017" s="33">
        <v>1300</v>
      </c>
      <c r="K4017" s="34">
        <f t="shared" si="449"/>
        <v>520000</v>
      </c>
      <c r="L4017" s="9"/>
      <c r="M4017" s="9"/>
      <c r="N4017" s="9"/>
      <c r="O4017" s="9"/>
      <c r="P4017" s="9"/>
      <c r="Q4017" s="10"/>
      <c r="R4017" s="10"/>
      <c r="S4017" s="34"/>
      <c r="T4017" s="9"/>
      <c r="U4017" s="2"/>
      <c r="V4017" s="35"/>
      <c r="W4017" s="10"/>
      <c r="X4017" s="31">
        <f t="shared" si="450"/>
        <v>520000</v>
      </c>
      <c r="Y4017" s="10"/>
      <c r="Z4017" s="10"/>
      <c r="AA4017" s="34">
        <f>X4017-Z4017</f>
        <v>520000</v>
      </c>
      <c r="AB4017" s="9">
        <v>0.01</v>
      </c>
      <c r="AC4017" s="33"/>
      <c r="AD4017" s="10"/>
      <c r="AE4017" s="59"/>
      <c r="AF4017" s="59"/>
      <c r="AG4017" s="59"/>
      <c r="AH4017" s="59"/>
      <c r="AI4017" s="59"/>
      <c r="AJ4017" s="59"/>
      <c r="AK4017" s="59"/>
      <c r="AL4017" s="59"/>
      <c r="AM4017" s="59"/>
      <c r="AN4017" s="59"/>
      <c r="AO4017" s="59"/>
      <c r="AP4017" s="59"/>
      <c r="AQ4017" s="59"/>
      <c r="AR4017" s="59"/>
      <c r="AS4017" s="59"/>
      <c r="AT4017" s="59"/>
      <c r="AU4017" s="59"/>
      <c r="AV4017" s="59"/>
      <c r="AW4017" s="59"/>
      <c r="AX4017" s="59"/>
      <c r="AY4017" s="59"/>
      <c r="AZ4017" s="59"/>
      <c r="BA4017" s="59"/>
      <c r="BB4017" s="59"/>
      <c r="BC4017" s="59"/>
      <c r="BD4017" s="59"/>
      <c r="BE4017" s="59"/>
      <c r="BF4017" s="59"/>
      <c r="BG4017" s="59"/>
      <c r="BH4017" s="59"/>
      <c r="BI4017" s="59"/>
      <c r="BJ4017" s="59"/>
      <c r="BK4017" s="59"/>
      <c r="BL4017" s="59"/>
      <c r="BM4017" s="59"/>
      <c r="BN4017" s="59"/>
      <c r="BO4017" s="59"/>
      <c r="BP4017" s="59"/>
      <c r="BQ4017" s="59"/>
      <c r="BR4017" s="59"/>
      <c r="BS4017" s="59"/>
      <c r="BT4017" s="59"/>
      <c r="BU4017" s="59"/>
      <c r="BV4017" s="59"/>
      <c r="BW4017" s="59"/>
      <c r="BX4017" s="59"/>
      <c r="BY4017" s="59"/>
      <c r="BZ4017" s="59"/>
      <c r="CA4017" s="59"/>
      <c r="CB4017" s="59"/>
      <c r="CC4017" s="59"/>
      <c r="CD4017" s="59"/>
      <c r="CE4017" s="59"/>
      <c r="CF4017" s="59"/>
      <c r="CG4017" s="59"/>
      <c r="CH4017" s="59"/>
      <c r="CI4017" s="59"/>
      <c r="CJ4017" s="59"/>
      <c r="CK4017" s="59"/>
      <c r="CL4017" s="59"/>
      <c r="CM4017" s="59"/>
      <c r="CN4017" s="59"/>
      <c r="CO4017" s="59"/>
      <c r="CP4017" s="59"/>
      <c r="CQ4017" s="59"/>
      <c r="CR4017" s="59"/>
      <c r="CS4017" s="59"/>
      <c r="CT4017" s="59"/>
      <c r="CU4017" s="59"/>
      <c r="CV4017" s="59"/>
      <c r="CW4017" s="59"/>
      <c r="CX4017" s="59"/>
      <c r="CY4017" s="59"/>
      <c r="CZ4017" s="59"/>
      <c r="DA4017" s="59"/>
      <c r="DB4017" s="59"/>
      <c r="DC4017" s="59"/>
      <c r="DD4017" s="59"/>
      <c r="DE4017" s="59"/>
      <c r="DF4017" s="59"/>
      <c r="DG4017" s="59"/>
      <c r="DH4017" s="59"/>
      <c r="DI4017" s="59"/>
      <c r="DJ4017" s="59"/>
      <c r="DK4017" s="59"/>
      <c r="DL4017" s="59"/>
      <c r="DM4017" s="59"/>
      <c r="DN4017" s="59"/>
      <c r="DO4017" s="59"/>
      <c r="DP4017" s="59"/>
      <c r="DQ4017" s="59"/>
      <c r="DR4017" s="59"/>
      <c r="DS4017" s="59"/>
      <c r="DT4017" s="59"/>
      <c r="DU4017" s="59"/>
      <c r="DV4017" s="59"/>
      <c r="DW4017" s="59"/>
      <c r="DX4017" s="59"/>
      <c r="DY4017" s="59"/>
      <c r="DZ4017" s="59"/>
      <c r="EA4017" s="59"/>
      <c r="EB4017" s="59"/>
      <c r="EC4017" s="59"/>
      <c r="ED4017" s="59"/>
      <c r="EE4017" s="59"/>
      <c r="EF4017" s="59"/>
      <c r="EG4017" s="59"/>
      <c r="EH4017" s="59"/>
      <c r="EI4017" s="59"/>
      <c r="EJ4017" s="59"/>
      <c r="EK4017" s="59"/>
      <c r="EL4017" s="59"/>
      <c r="EM4017" s="59"/>
      <c r="EN4017" s="59"/>
      <c r="EO4017" s="59"/>
      <c r="EP4017" s="59"/>
      <c r="EQ4017" s="59"/>
      <c r="ER4017" s="59"/>
      <c r="ES4017" s="59"/>
      <c r="ET4017" s="59"/>
      <c r="EU4017" s="59"/>
      <c r="EV4017" s="59"/>
      <c r="EW4017" s="59"/>
      <c r="EX4017" s="59"/>
    </row>
    <row r="4018" spans="1:154" s="39" customFormat="1" x14ac:dyDescent="0.3">
      <c r="A4018" s="9"/>
      <c r="B4018" s="9" t="s">
        <v>46</v>
      </c>
      <c r="C4018" s="9">
        <v>4511</v>
      </c>
      <c r="D4018" s="9">
        <v>5</v>
      </c>
      <c r="E4018" s="9">
        <v>8</v>
      </c>
      <c r="F4018" s="9">
        <v>0</v>
      </c>
      <c r="G4018" s="9">
        <v>0</v>
      </c>
      <c r="H4018" s="30" t="s">
        <v>476</v>
      </c>
      <c r="I4018" s="10">
        <v>3200</v>
      </c>
      <c r="J4018" s="33">
        <v>150</v>
      </c>
      <c r="K4018" s="34">
        <f t="shared" si="449"/>
        <v>480000</v>
      </c>
      <c r="L4018" s="9"/>
      <c r="M4018" s="9"/>
      <c r="N4018" s="9"/>
      <c r="O4018" s="9"/>
      <c r="P4018" s="9"/>
      <c r="Q4018" s="10"/>
      <c r="R4018" s="10"/>
      <c r="S4018" s="34"/>
      <c r="T4018" s="9"/>
      <c r="U4018" s="2"/>
      <c r="V4018" s="35"/>
      <c r="W4018" s="10"/>
      <c r="X4018" s="31">
        <f t="shared" si="450"/>
        <v>480000</v>
      </c>
      <c r="Y4018" s="10"/>
      <c r="Z4018" s="10"/>
      <c r="AA4018" s="34">
        <f>X4018-Z4018</f>
        <v>480000</v>
      </c>
      <c r="AB4018" s="9">
        <v>0.01</v>
      </c>
      <c r="AC4018" s="33"/>
      <c r="AD4018" s="10"/>
      <c r="AE4018" s="59"/>
      <c r="AF4018" s="59"/>
      <c r="AG4018" s="59"/>
      <c r="AH4018" s="59"/>
      <c r="AI4018" s="59"/>
      <c r="AJ4018" s="59"/>
      <c r="AK4018" s="59"/>
      <c r="AL4018" s="59"/>
      <c r="AM4018" s="59"/>
      <c r="AN4018" s="59"/>
      <c r="AO4018" s="59"/>
      <c r="AP4018" s="59"/>
      <c r="AQ4018" s="59"/>
      <c r="AR4018" s="59"/>
      <c r="AS4018" s="59"/>
      <c r="AT4018" s="59"/>
      <c r="AU4018" s="59"/>
      <c r="AV4018" s="59"/>
      <c r="AW4018" s="59"/>
      <c r="AX4018" s="59"/>
      <c r="AY4018" s="59"/>
      <c r="AZ4018" s="59"/>
      <c r="BA4018" s="59"/>
      <c r="BB4018" s="59"/>
      <c r="BC4018" s="59"/>
      <c r="BD4018" s="59"/>
      <c r="BE4018" s="59"/>
      <c r="BF4018" s="59"/>
      <c r="BG4018" s="59"/>
      <c r="BH4018" s="59"/>
      <c r="BI4018" s="59"/>
      <c r="BJ4018" s="59"/>
      <c r="BK4018" s="59"/>
      <c r="BL4018" s="59"/>
      <c r="BM4018" s="59"/>
      <c r="BN4018" s="59"/>
      <c r="BO4018" s="59"/>
      <c r="BP4018" s="59"/>
      <c r="BQ4018" s="59"/>
      <c r="BR4018" s="59"/>
      <c r="BS4018" s="59"/>
      <c r="BT4018" s="59"/>
      <c r="BU4018" s="59"/>
      <c r="BV4018" s="59"/>
      <c r="BW4018" s="59"/>
      <c r="BX4018" s="59"/>
      <c r="BY4018" s="59"/>
      <c r="BZ4018" s="59"/>
      <c r="CA4018" s="59"/>
      <c r="CB4018" s="59"/>
      <c r="CC4018" s="59"/>
      <c r="CD4018" s="59"/>
      <c r="CE4018" s="59"/>
      <c r="CF4018" s="59"/>
      <c r="CG4018" s="59"/>
      <c r="CH4018" s="59"/>
      <c r="CI4018" s="59"/>
      <c r="CJ4018" s="59"/>
      <c r="CK4018" s="59"/>
      <c r="CL4018" s="59"/>
      <c r="CM4018" s="59"/>
      <c r="CN4018" s="59"/>
      <c r="CO4018" s="59"/>
      <c r="CP4018" s="59"/>
      <c r="CQ4018" s="59"/>
      <c r="CR4018" s="59"/>
      <c r="CS4018" s="59"/>
      <c r="CT4018" s="59"/>
      <c r="CU4018" s="59"/>
      <c r="CV4018" s="59"/>
      <c r="CW4018" s="59"/>
      <c r="CX4018" s="59"/>
      <c r="CY4018" s="59"/>
      <c r="CZ4018" s="59"/>
      <c r="DA4018" s="59"/>
      <c r="DB4018" s="59"/>
      <c r="DC4018" s="59"/>
      <c r="DD4018" s="59"/>
      <c r="DE4018" s="59"/>
      <c r="DF4018" s="59"/>
      <c r="DG4018" s="59"/>
      <c r="DH4018" s="59"/>
      <c r="DI4018" s="59"/>
      <c r="DJ4018" s="59"/>
      <c r="DK4018" s="59"/>
      <c r="DL4018" s="59"/>
      <c r="DM4018" s="59"/>
      <c r="DN4018" s="59"/>
      <c r="DO4018" s="59"/>
      <c r="DP4018" s="59"/>
      <c r="DQ4018" s="59"/>
      <c r="DR4018" s="59"/>
      <c r="DS4018" s="59"/>
      <c r="DT4018" s="59"/>
      <c r="DU4018" s="59"/>
      <c r="DV4018" s="59"/>
      <c r="DW4018" s="59"/>
      <c r="DX4018" s="59"/>
      <c r="DY4018" s="59"/>
      <c r="DZ4018" s="59"/>
      <c r="EA4018" s="59"/>
      <c r="EB4018" s="59"/>
      <c r="EC4018" s="59"/>
      <c r="ED4018" s="59"/>
      <c r="EE4018" s="59"/>
      <c r="EF4018" s="59"/>
      <c r="EG4018" s="59"/>
      <c r="EH4018" s="59"/>
      <c r="EI4018" s="59"/>
      <c r="EJ4018" s="59"/>
      <c r="EK4018" s="59"/>
      <c r="EL4018" s="59"/>
      <c r="EM4018" s="59"/>
      <c r="EN4018" s="59"/>
      <c r="EO4018" s="59"/>
      <c r="EP4018" s="59"/>
      <c r="EQ4018" s="59"/>
      <c r="ER4018" s="59"/>
      <c r="ES4018" s="59"/>
      <c r="ET4018" s="59"/>
      <c r="EU4018" s="59"/>
      <c r="EV4018" s="59"/>
      <c r="EW4018" s="59"/>
      <c r="EX4018" s="59"/>
    </row>
    <row r="4019" spans="1:154" s="71" customFormat="1" x14ac:dyDescent="0.3">
      <c r="A4019" s="9"/>
      <c r="B4019" s="9" t="s">
        <v>46</v>
      </c>
      <c r="C4019" s="9">
        <v>4516</v>
      </c>
      <c r="D4019" s="9">
        <v>5</v>
      </c>
      <c r="E4019" s="9">
        <v>6</v>
      </c>
      <c r="F4019" s="9">
        <v>0</v>
      </c>
      <c r="G4019" s="9">
        <v>15</v>
      </c>
      <c r="H4019" s="30" t="s">
        <v>476</v>
      </c>
      <c r="I4019" s="10">
        <v>2415</v>
      </c>
      <c r="J4019" s="33">
        <v>150</v>
      </c>
      <c r="K4019" s="34">
        <f t="shared" si="449"/>
        <v>362250</v>
      </c>
      <c r="L4019" s="9"/>
      <c r="M4019" s="9"/>
      <c r="N4019" s="9"/>
      <c r="O4019" s="9"/>
      <c r="P4019" s="9"/>
      <c r="Q4019" s="10"/>
      <c r="R4019" s="10"/>
      <c r="S4019" s="34"/>
      <c r="T4019" s="9"/>
      <c r="U4019" s="2"/>
      <c r="V4019" s="35"/>
      <c r="W4019" s="10"/>
      <c r="X4019" s="31">
        <f t="shared" si="450"/>
        <v>362250</v>
      </c>
      <c r="Y4019" s="10"/>
      <c r="Z4019" s="10"/>
      <c r="AA4019" s="34">
        <f>X4019-Z4019</f>
        <v>362250</v>
      </c>
      <c r="AB4019" s="9">
        <v>0.01</v>
      </c>
      <c r="AC4019" s="33"/>
      <c r="AD4019" s="10"/>
      <c r="AE4019" s="59"/>
      <c r="AF4019" s="59"/>
      <c r="AG4019" s="59"/>
      <c r="AH4019" s="59"/>
      <c r="AI4019" s="59"/>
      <c r="AJ4019" s="59"/>
      <c r="AK4019" s="59"/>
      <c r="AL4019" s="59"/>
      <c r="AM4019" s="59"/>
      <c r="AN4019" s="59"/>
      <c r="AO4019" s="59"/>
      <c r="AP4019" s="59"/>
      <c r="AQ4019" s="59"/>
      <c r="AR4019" s="59"/>
      <c r="AS4019" s="59"/>
      <c r="AT4019" s="59"/>
      <c r="AU4019" s="59"/>
      <c r="AV4019" s="59"/>
      <c r="AW4019" s="59"/>
      <c r="AX4019" s="59"/>
      <c r="AY4019" s="59"/>
      <c r="AZ4019" s="59"/>
      <c r="BA4019" s="59"/>
      <c r="BB4019" s="59"/>
      <c r="BC4019" s="59"/>
      <c r="BD4019" s="59"/>
      <c r="BE4019" s="59"/>
      <c r="BF4019" s="59"/>
      <c r="BG4019" s="59"/>
      <c r="BH4019" s="59"/>
      <c r="BI4019" s="59"/>
      <c r="BJ4019" s="59"/>
      <c r="BK4019" s="59"/>
      <c r="BL4019" s="59"/>
      <c r="BM4019" s="59"/>
      <c r="BN4019" s="59"/>
      <c r="BO4019" s="59"/>
      <c r="BP4019" s="59"/>
      <c r="BQ4019" s="59"/>
      <c r="BR4019" s="59"/>
      <c r="BS4019" s="59"/>
      <c r="BT4019" s="59"/>
      <c r="BU4019" s="59"/>
      <c r="BV4019" s="59"/>
      <c r="BW4019" s="59"/>
      <c r="BX4019" s="59"/>
      <c r="BY4019" s="59"/>
      <c r="BZ4019" s="59"/>
      <c r="CA4019" s="59"/>
      <c r="CB4019" s="59"/>
      <c r="CC4019" s="59"/>
      <c r="CD4019" s="59"/>
      <c r="CE4019" s="59"/>
      <c r="CF4019" s="59"/>
      <c r="CG4019" s="59"/>
      <c r="CH4019" s="59"/>
      <c r="CI4019" s="59"/>
      <c r="CJ4019" s="59"/>
      <c r="CK4019" s="59"/>
      <c r="CL4019" s="59"/>
      <c r="CM4019" s="59"/>
      <c r="CN4019" s="59"/>
      <c r="CO4019" s="59"/>
      <c r="CP4019" s="59"/>
      <c r="CQ4019" s="59"/>
      <c r="CR4019" s="59"/>
      <c r="CS4019" s="59"/>
      <c r="CT4019" s="59"/>
      <c r="CU4019" s="59"/>
      <c r="CV4019" s="59"/>
      <c r="CW4019" s="59"/>
      <c r="CX4019" s="59"/>
      <c r="CY4019" s="59"/>
      <c r="CZ4019" s="59"/>
      <c r="DA4019" s="59"/>
      <c r="DB4019" s="59"/>
      <c r="DC4019" s="59"/>
      <c r="DD4019" s="59"/>
      <c r="DE4019" s="59"/>
      <c r="DF4019" s="59"/>
      <c r="DG4019" s="59"/>
      <c r="DH4019" s="59"/>
      <c r="DI4019" s="59"/>
      <c r="DJ4019" s="59"/>
      <c r="DK4019" s="59"/>
      <c r="DL4019" s="59"/>
      <c r="DM4019" s="59"/>
      <c r="DN4019" s="59"/>
      <c r="DO4019" s="59"/>
      <c r="DP4019" s="59"/>
      <c r="DQ4019" s="59"/>
      <c r="DR4019" s="59"/>
      <c r="DS4019" s="59"/>
      <c r="DT4019" s="59"/>
      <c r="DU4019" s="59"/>
      <c r="DV4019" s="59"/>
      <c r="DW4019" s="59"/>
      <c r="DX4019" s="59"/>
      <c r="DY4019" s="59"/>
      <c r="DZ4019" s="59"/>
      <c r="EA4019" s="59"/>
      <c r="EB4019" s="59"/>
      <c r="EC4019" s="59"/>
      <c r="ED4019" s="59"/>
      <c r="EE4019" s="59"/>
      <c r="EF4019" s="59"/>
      <c r="EG4019" s="59"/>
      <c r="EH4019" s="59"/>
      <c r="EI4019" s="59"/>
      <c r="EJ4019" s="59"/>
      <c r="EK4019" s="59"/>
      <c r="EL4019" s="59"/>
      <c r="EM4019" s="59"/>
      <c r="EN4019" s="59"/>
      <c r="EO4019" s="59"/>
      <c r="EP4019" s="59"/>
      <c r="EQ4019" s="59"/>
      <c r="ER4019" s="59"/>
      <c r="ES4019" s="59"/>
      <c r="ET4019" s="59"/>
      <c r="EU4019" s="59"/>
      <c r="EV4019" s="59"/>
      <c r="EW4019" s="59"/>
      <c r="EX4019" s="59"/>
    </row>
    <row r="4020" spans="1:154" s="71" customFormat="1" x14ac:dyDescent="0.3">
      <c r="A4020" s="18"/>
      <c r="B4020" s="18"/>
      <c r="C4020" s="18"/>
      <c r="D4020" s="18"/>
      <c r="E4020" s="18"/>
      <c r="F4020" s="18"/>
      <c r="G4020" s="18"/>
      <c r="H4020" s="19"/>
      <c r="I4020" s="20"/>
      <c r="J4020" s="21"/>
      <c r="K4020" s="20"/>
      <c r="L4020" s="18"/>
      <c r="M4020" s="18"/>
      <c r="N4020" s="18"/>
      <c r="O4020" s="18"/>
      <c r="P4020" s="18"/>
      <c r="Q4020" s="20"/>
      <c r="R4020" s="20"/>
      <c r="S4020" s="20"/>
      <c r="T4020" s="18"/>
      <c r="U4020" s="94"/>
      <c r="V4020" s="23"/>
      <c r="W4020" s="20"/>
      <c r="X4020" s="20"/>
      <c r="Y4020" s="20"/>
      <c r="Z4020" s="20"/>
      <c r="AA4020" s="18"/>
      <c r="AB4020" s="18"/>
      <c r="AC4020" s="21"/>
      <c r="AD4020" s="20"/>
      <c r="AE4020" s="39"/>
      <c r="AF4020" s="39"/>
      <c r="AG4020" s="39"/>
      <c r="AH4020" s="39"/>
      <c r="AI4020" s="39"/>
      <c r="AJ4020" s="39"/>
      <c r="AK4020" s="39"/>
      <c r="AL4020" s="39"/>
      <c r="AM4020" s="39"/>
      <c r="AN4020" s="39"/>
      <c r="AO4020" s="39"/>
      <c r="AP4020" s="39"/>
      <c r="AQ4020" s="39"/>
      <c r="AR4020" s="39"/>
      <c r="AS4020" s="39"/>
      <c r="AT4020" s="39"/>
      <c r="AU4020" s="39"/>
      <c r="AV4020" s="39"/>
      <c r="AW4020" s="39"/>
      <c r="AX4020" s="39"/>
      <c r="AY4020" s="39"/>
      <c r="AZ4020" s="39"/>
      <c r="BA4020" s="39"/>
      <c r="BB4020" s="39"/>
      <c r="BC4020" s="39"/>
      <c r="BD4020" s="39"/>
      <c r="BE4020" s="39"/>
      <c r="BF4020" s="39"/>
      <c r="BG4020" s="39"/>
      <c r="BH4020" s="39"/>
      <c r="BI4020" s="39"/>
      <c r="BJ4020" s="39"/>
      <c r="BK4020" s="39"/>
      <c r="BL4020" s="39"/>
      <c r="BM4020" s="39"/>
      <c r="BN4020" s="39"/>
      <c r="BO4020" s="39"/>
      <c r="BP4020" s="39"/>
      <c r="BQ4020" s="39"/>
      <c r="BR4020" s="39"/>
      <c r="BS4020" s="39"/>
      <c r="BT4020" s="39"/>
      <c r="BU4020" s="39"/>
      <c r="BV4020" s="39"/>
      <c r="BW4020" s="39"/>
      <c r="BX4020" s="39"/>
      <c r="BY4020" s="39"/>
      <c r="BZ4020" s="39"/>
      <c r="CA4020" s="39"/>
      <c r="CB4020" s="39"/>
      <c r="CC4020" s="39"/>
      <c r="CD4020" s="39"/>
      <c r="CE4020" s="39"/>
      <c r="CF4020" s="39"/>
      <c r="CG4020" s="39"/>
      <c r="CH4020" s="39"/>
      <c r="CI4020" s="39"/>
      <c r="CJ4020" s="39"/>
      <c r="CK4020" s="39"/>
      <c r="CL4020" s="39"/>
      <c r="CM4020" s="39"/>
      <c r="CN4020" s="39"/>
      <c r="CO4020" s="39"/>
      <c r="CP4020" s="39"/>
      <c r="CQ4020" s="39"/>
      <c r="CR4020" s="39"/>
      <c r="CS4020" s="39"/>
      <c r="CT4020" s="39"/>
      <c r="CU4020" s="39"/>
      <c r="CV4020" s="39"/>
      <c r="CW4020" s="39"/>
      <c r="CX4020" s="39"/>
      <c r="CY4020" s="39"/>
      <c r="CZ4020" s="39"/>
      <c r="DA4020" s="39"/>
      <c r="DB4020" s="39"/>
      <c r="DC4020" s="39"/>
      <c r="DD4020" s="39"/>
      <c r="DE4020" s="39"/>
      <c r="DF4020" s="39"/>
      <c r="DG4020" s="39"/>
      <c r="DH4020" s="39"/>
      <c r="DI4020" s="39"/>
      <c r="DJ4020" s="39"/>
      <c r="DK4020" s="39"/>
      <c r="DL4020" s="39"/>
      <c r="DM4020" s="39"/>
      <c r="DN4020" s="39"/>
      <c r="DO4020" s="39"/>
      <c r="DP4020" s="39"/>
      <c r="DQ4020" s="39"/>
      <c r="DR4020" s="39"/>
      <c r="DS4020" s="39"/>
      <c r="DT4020" s="39"/>
      <c r="DU4020" s="39"/>
      <c r="DV4020" s="39"/>
      <c r="DW4020" s="39"/>
      <c r="DX4020" s="39"/>
      <c r="DY4020" s="39"/>
      <c r="DZ4020" s="39"/>
      <c r="EA4020" s="39"/>
      <c r="EB4020" s="39"/>
      <c r="EC4020" s="39"/>
      <c r="ED4020" s="39"/>
      <c r="EE4020" s="39"/>
      <c r="EF4020" s="39"/>
      <c r="EG4020" s="39"/>
      <c r="EH4020" s="39"/>
      <c r="EI4020" s="39"/>
      <c r="EJ4020" s="39"/>
      <c r="EK4020" s="39"/>
      <c r="EL4020" s="39"/>
      <c r="EM4020" s="39"/>
      <c r="EN4020" s="39"/>
      <c r="EO4020" s="39"/>
      <c r="EP4020" s="39"/>
      <c r="EQ4020" s="39"/>
      <c r="ER4020" s="39"/>
      <c r="ES4020" s="39"/>
      <c r="ET4020" s="39"/>
      <c r="EU4020" s="39"/>
      <c r="EV4020" s="39"/>
      <c r="EW4020" s="39"/>
      <c r="EX4020" s="39"/>
    </row>
    <row r="4021" spans="1:154" s="71" customFormat="1" x14ac:dyDescent="0.3">
      <c r="A4021" s="29">
        <v>3123</v>
      </c>
      <c r="B4021" s="29" t="s">
        <v>47</v>
      </c>
      <c r="C4021" s="29">
        <v>12160</v>
      </c>
      <c r="D4021" s="29">
        <v>7</v>
      </c>
      <c r="E4021" s="29">
        <v>12</v>
      </c>
      <c r="F4021" s="29">
        <v>2</v>
      </c>
      <c r="G4021" s="29">
        <v>72</v>
      </c>
      <c r="H4021" s="25" t="s">
        <v>476</v>
      </c>
      <c r="I4021" s="36">
        <v>5072</v>
      </c>
      <c r="J4021" s="41">
        <v>150</v>
      </c>
      <c r="K4021" s="74">
        <f t="shared" si="449"/>
        <v>760800</v>
      </c>
      <c r="L4021" s="29"/>
      <c r="M4021" s="29"/>
      <c r="N4021" s="29"/>
      <c r="O4021" s="29"/>
      <c r="P4021" s="29"/>
      <c r="Q4021" s="36"/>
      <c r="R4021" s="36"/>
      <c r="S4021" s="36"/>
      <c r="T4021" s="29"/>
      <c r="U4021" s="185"/>
      <c r="V4021" s="37"/>
      <c r="W4021" s="36"/>
      <c r="X4021" s="75">
        <f t="shared" si="450"/>
        <v>760800</v>
      </c>
      <c r="Y4021" s="36"/>
      <c r="Z4021" s="74">
        <v>50000000</v>
      </c>
      <c r="AA4021" s="29">
        <v>0</v>
      </c>
      <c r="AB4021" s="29">
        <v>0</v>
      </c>
      <c r="AC4021" s="41" t="s">
        <v>1610</v>
      </c>
      <c r="AD4021" s="36"/>
      <c r="AE4021" s="16"/>
      <c r="AF4021" s="16"/>
      <c r="AG4021" s="16"/>
      <c r="AH4021" s="16"/>
      <c r="AI4021" s="16"/>
      <c r="AJ4021" s="16"/>
      <c r="AK4021" s="16"/>
      <c r="AL4021" s="16"/>
      <c r="AM4021" s="16"/>
      <c r="AN4021" s="16"/>
      <c r="AO4021" s="16"/>
      <c r="AP4021" s="16"/>
      <c r="AQ4021" s="16"/>
      <c r="AR4021" s="16"/>
      <c r="AS4021" s="16"/>
      <c r="AT4021" s="16"/>
      <c r="AU4021" s="16"/>
      <c r="AV4021" s="16"/>
      <c r="AW4021" s="16"/>
      <c r="AX4021" s="16"/>
      <c r="AY4021" s="16"/>
      <c r="AZ4021" s="16"/>
      <c r="BA4021" s="16"/>
      <c r="BB4021" s="16"/>
      <c r="BC4021" s="16"/>
      <c r="BD4021" s="16"/>
      <c r="BE4021" s="16"/>
      <c r="BF4021" s="16"/>
      <c r="BG4021" s="16"/>
      <c r="BH4021" s="16"/>
      <c r="BI4021" s="16"/>
      <c r="BJ4021" s="16"/>
      <c r="BK4021" s="16"/>
      <c r="BL4021" s="16"/>
      <c r="BM4021" s="16"/>
      <c r="BN4021" s="16"/>
      <c r="BO4021" s="16"/>
      <c r="BP4021" s="16"/>
      <c r="BQ4021" s="16"/>
      <c r="BR4021" s="16"/>
      <c r="BS4021" s="16"/>
      <c r="BT4021" s="16"/>
      <c r="BU4021" s="16"/>
      <c r="BV4021" s="16"/>
      <c r="BW4021" s="16"/>
      <c r="BX4021" s="16"/>
      <c r="BY4021" s="16"/>
      <c r="BZ4021" s="16"/>
      <c r="CA4021" s="16"/>
      <c r="CB4021" s="16"/>
      <c r="CC4021" s="16"/>
      <c r="CD4021" s="16"/>
      <c r="CE4021" s="16"/>
      <c r="CF4021" s="16"/>
      <c r="CG4021" s="16"/>
      <c r="CH4021" s="16"/>
      <c r="CI4021" s="16"/>
      <c r="CJ4021" s="16"/>
      <c r="CK4021" s="16"/>
      <c r="CL4021" s="16"/>
      <c r="CM4021" s="16"/>
      <c r="CN4021" s="16"/>
      <c r="CO4021" s="16"/>
      <c r="CP4021" s="16"/>
      <c r="CQ4021" s="16"/>
      <c r="CR4021" s="16"/>
      <c r="CS4021" s="16"/>
      <c r="CT4021" s="16"/>
      <c r="CU4021" s="16"/>
      <c r="CV4021" s="16"/>
      <c r="CW4021" s="16"/>
      <c r="CX4021" s="16"/>
      <c r="CY4021" s="16"/>
      <c r="CZ4021" s="16"/>
      <c r="DA4021" s="16"/>
      <c r="DB4021" s="16"/>
      <c r="DC4021" s="16"/>
      <c r="DD4021" s="16"/>
      <c r="DE4021" s="16"/>
      <c r="DF4021" s="16"/>
      <c r="DG4021" s="16"/>
      <c r="DH4021" s="16"/>
      <c r="DI4021" s="16"/>
      <c r="DJ4021" s="16"/>
      <c r="DK4021" s="16"/>
      <c r="DL4021" s="16"/>
      <c r="DM4021" s="16"/>
      <c r="DN4021" s="16"/>
      <c r="DO4021" s="16"/>
      <c r="DP4021" s="16"/>
      <c r="DQ4021" s="16"/>
      <c r="DR4021" s="16"/>
      <c r="DS4021" s="16"/>
      <c r="DT4021" s="16"/>
      <c r="DU4021" s="16"/>
      <c r="DV4021" s="16"/>
      <c r="DW4021" s="16"/>
      <c r="DX4021" s="16"/>
      <c r="DY4021" s="16"/>
      <c r="DZ4021" s="16"/>
      <c r="EA4021" s="16"/>
      <c r="EB4021" s="16"/>
      <c r="EC4021" s="16"/>
      <c r="ED4021" s="16"/>
      <c r="EE4021" s="16"/>
      <c r="EF4021" s="16"/>
      <c r="EG4021" s="16"/>
      <c r="EH4021" s="16"/>
      <c r="EI4021" s="16"/>
      <c r="EJ4021" s="16"/>
      <c r="EK4021" s="16"/>
      <c r="EL4021" s="16"/>
      <c r="EM4021" s="16"/>
      <c r="EN4021" s="16"/>
      <c r="EO4021" s="16"/>
      <c r="EP4021" s="16"/>
      <c r="EQ4021" s="16"/>
      <c r="ER4021" s="16"/>
      <c r="ES4021" s="16"/>
      <c r="ET4021" s="16"/>
      <c r="EU4021" s="16"/>
      <c r="EV4021" s="16"/>
      <c r="EW4021" s="16"/>
      <c r="EX4021" s="16"/>
    </row>
    <row r="4022" spans="1:154" s="71" customFormat="1" x14ac:dyDescent="0.3">
      <c r="A4022" s="9"/>
      <c r="B4022" s="9" t="s">
        <v>47</v>
      </c>
      <c r="C4022" s="9">
        <v>1311</v>
      </c>
      <c r="D4022" s="9">
        <v>7</v>
      </c>
      <c r="E4022" s="9">
        <v>4</v>
      </c>
      <c r="F4022" s="9">
        <v>1</v>
      </c>
      <c r="G4022" s="9">
        <v>50</v>
      </c>
      <c r="H4022" s="30" t="s">
        <v>476</v>
      </c>
      <c r="I4022" s="10">
        <v>1750</v>
      </c>
      <c r="J4022" s="33">
        <v>150</v>
      </c>
      <c r="K4022" s="34">
        <f t="shared" si="449"/>
        <v>262500</v>
      </c>
      <c r="L4022" s="9"/>
      <c r="M4022" s="9"/>
      <c r="N4022" s="9"/>
      <c r="O4022" s="9"/>
      <c r="P4022" s="9"/>
      <c r="Q4022" s="10"/>
      <c r="R4022" s="10"/>
      <c r="S4022" s="10"/>
      <c r="T4022" s="9"/>
      <c r="U4022" s="2"/>
      <c r="V4022" s="35"/>
      <c r="W4022" s="10"/>
      <c r="X4022" s="31">
        <f t="shared" si="450"/>
        <v>262500</v>
      </c>
      <c r="Y4022" s="10"/>
      <c r="Z4022" s="34">
        <v>50000000</v>
      </c>
      <c r="AA4022" s="9">
        <v>0</v>
      </c>
      <c r="AB4022" s="9">
        <v>0</v>
      </c>
      <c r="AC4022" s="33">
        <v>0</v>
      </c>
      <c r="AD4022" s="10"/>
      <c r="AE4022" s="16"/>
      <c r="AF4022" s="16"/>
      <c r="AG4022" s="16"/>
      <c r="AH4022" s="16"/>
      <c r="AI4022" s="16"/>
      <c r="AJ4022" s="16"/>
      <c r="AK4022" s="16"/>
      <c r="AL4022" s="16"/>
      <c r="AM4022" s="16"/>
      <c r="AN4022" s="16"/>
      <c r="AO4022" s="16"/>
      <c r="AP4022" s="16"/>
      <c r="AQ4022" s="16"/>
      <c r="AR4022" s="16"/>
      <c r="AS4022" s="16"/>
      <c r="AT4022" s="16"/>
      <c r="AU4022" s="16"/>
      <c r="AV4022" s="16"/>
      <c r="AW4022" s="16"/>
      <c r="AX4022" s="16"/>
      <c r="AY4022" s="16"/>
      <c r="AZ4022" s="16"/>
      <c r="BA4022" s="16"/>
      <c r="BB4022" s="16"/>
      <c r="BC4022" s="16"/>
      <c r="BD4022" s="16"/>
      <c r="BE4022" s="16"/>
      <c r="BF4022" s="16"/>
      <c r="BG4022" s="16"/>
      <c r="BH4022" s="16"/>
      <c r="BI4022" s="16"/>
      <c r="BJ4022" s="16"/>
      <c r="BK4022" s="16"/>
      <c r="BL4022" s="16"/>
      <c r="BM4022" s="16"/>
      <c r="BN4022" s="16"/>
      <c r="BO4022" s="16"/>
      <c r="BP4022" s="16"/>
      <c r="BQ4022" s="16"/>
      <c r="BR4022" s="16"/>
      <c r="BS4022" s="16"/>
      <c r="BT4022" s="16"/>
      <c r="BU4022" s="16"/>
      <c r="BV4022" s="16"/>
      <c r="BW4022" s="16"/>
      <c r="BX4022" s="16"/>
      <c r="BY4022" s="16"/>
      <c r="BZ4022" s="16"/>
      <c r="CA4022" s="16"/>
      <c r="CB4022" s="16"/>
      <c r="CC4022" s="16"/>
      <c r="CD4022" s="16"/>
      <c r="CE4022" s="16"/>
      <c r="CF4022" s="16"/>
      <c r="CG4022" s="16"/>
      <c r="CH4022" s="16"/>
      <c r="CI4022" s="16"/>
      <c r="CJ4022" s="16"/>
      <c r="CK4022" s="16"/>
      <c r="CL4022" s="16"/>
      <c r="CM4022" s="16"/>
      <c r="CN4022" s="16"/>
      <c r="CO4022" s="16"/>
      <c r="CP4022" s="16"/>
      <c r="CQ4022" s="16"/>
      <c r="CR4022" s="16"/>
      <c r="CS4022" s="16"/>
      <c r="CT4022" s="16"/>
      <c r="CU4022" s="16"/>
      <c r="CV4022" s="16"/>
      <c r="CW4022" s="16"/>
      <c r="CX4022" s="16"/>
      <c r="CY4022" s="16"/>
      <c r="CZ4022" s="16"/>
      <c r="DA4022" s="16"/>
      <c r="DB4022" s="16"/>
      <c r="DC4022" s="16"/>
      <c r="DD4022" s="16"/>
      <c r="DE4022" s="16"/>
      <c r="DF4022" s="16"/>
      <c r="DG4022" s="16"/>
      <c r="DH4022" s="16"/>
      <c r="DI4022" s="16"/>
      <c r="DJ4022" s="16"/>
      <c r="DK4022" s="16"/>
      <c r="DL4022" s="16"/>
      <c r="DM4022" s="16"/>
      <c r="DN4022" s="16"/>
      <c r="DO4022" s="16"/>
      <c r="DP4022" s="16"/>
      <c r="DQ4022" s="16"/>
      <c r="DR4022" s="16"/>
      <c r="DS4022" s="16"/>
      <c r="DT4022" s="16"/>
      <c r="DU4022" s="16"/>
      <c r="DV4022" s="16"/>
      <c r="DW4022" s="16"/>
      <c r="DX4022" s="16"/>
      <c r="DY4022" s="16"/>
      <c r="DZ4022" s="16"/>
      <c r="EA4022" s="16"/>
      <c r="EB4022" s="16"/>
      <c r="EC4022" s="16"/>
      <c r="ED4022" s="16"/>
      <c r="EE4022" s="16"/>
      <c r="EF4022" s="16"/>
      <c r="EG4022" s="16"/>
      <c r="EH4022" s="16"/>
      <c r="EI4022" s="16"/>
      <c r="EJ4022" s="16"/>
      <c r="EK4022" s="16"/>
      <c r="EL4022" s="16"/>
      <c r="EM4022" s="16"/>
      <c r="EN4022" s="16"/>
      <c r="EO4022" s="16"/>
      <c r="EP4022" s="16"/>
      <c r="EQ4022" s="16"/>
      <c r="ER4022" s="16"/>
      <c r="ES4022" s="16"/>
      <c r="ET4022" s="16"/>
      <c r="EU4022" s="16"/>
      <c r="EV4022" s="16"/>
      <c r="EW4022" s="16"/>
      <c r="EX4022" s="16"/>
    </row>
    <row r="4023" spans="1:154" s="71" customFormat="1" x14ac:dyDescent="0.3">
      <c r="A4023" s="18"/>
      <c r="B4023" s="18"/>
      <c r="C4023" s="18"/>
      <c r="D4023" s="18"/>
      <c r="E4023" s="18"/>
      <c r="F4023" s="18"/>
      <c r="G4023" s="18"/>
      <c r="H4023" s="19"/>
      <c r="I4023" s="20"/>
      <c r="J4023" s="21"/>
      <c r="K4023" s="20"/>
      <c r="L4023" s="18"/>
      <c r="M4023" s="18"/>
      <c r="N4023" s="18"/>
      <c r="O4023" s="18"/>
      <c r="P4023" s="18"/>
      <c r="Q4023" s="20"/>
      <c r="R4023" s="20"/>
      <c r="S4023" s="20"/>
      <c r="T4023" s="18"/>
      <c r="U4023" s="94"/>
      <c r="V4023" s="23"/>
      <c r="W4023" s="20"/>
      <c r="X4023" s="20"/>
      <c r="Y4023" s="20"/>
      <c r="Z4023" s="20"/>
      <c r="AA4023" s="18"/>
      <c r="AB4023" s="18"/>
      <c r="AC4023" s="21"/>
      <c r="AD4023" s="20"/>
      <c r="AE4023" s="39"/>
      <c r="AF4023" s="39"/>
      <c r="AG4023" s="39"/>
      <c r="AH4023" s="39"/>
      <c r="AI4023" s="39"/>
      <c r="AJ4023" s="39"/>
      <c r="AK4023" s="39"/>
      <c r="AL4023" s="39"/>
      <c r="AM4023" s="39"/>
      <c r="AN4023" s="39"/>
      <c r="AO4023" s="39"/>
      <c r="AP4023" s="39"/>
      <c r="AQ4023" s="39"/>
      <c r="AR4023" s="39"/>
      <c r="AS4023" s="39"/>
      <c r="AT4023" s="39"/>
      <c r="AU4023" s="39"/>
      <c r="AV4023" s="39"/>
      <c r="AW4023" s="39"/>
      <c r="AX4023" s="39"/>
      <c r="AY4023" s="39"/>
      <c r="AZ4023" s="39"/>
      <c r="BA4023" s="39"/>
      <c r="BB4023" s="39"/>
      <c r="BC4023" s="39"/>
      <c r="BD4023" s="39"/>
      <c r="BE4023" s="39"/>
      <c r="BF4023" s="39"/>
      <c r="BG4023" s="39"/>
      <c r="BH4023" s="39"/>
      <c r="BI4023" s="39"/>
      <c r="BJ4023" s="39"/>
      <c r="BK4023" s="39"/>
      <c r="BL4023" s="39"/>
      <c r="BM4023" s="39"/>
      <c r="BN4023" s="39"/>
      <c r="BO4023" s="39"/>
      <c r="BP4023" s="39"/>
      <c r="BQ4023" s="39"/>
      <c r="BR4023" s="39"/>
      <c r="BS4023" s="39"/>
      <c r="BT4023" s="39"/>
      <c r="BU4023" s="39"/>
      <c r="BV4023" s="39"/>
      <c r="BW4023" s="39"/>
      <c r="BX4023" s="39"/>
      <c r="BY4023" s="39"/>
      <c r="BZ4023" s="39"/>
      <c r="CA4023" s="39"/>
      <c r="CB4023" s="39"/>
      <c r="CC4023" s="39"/>
      <c r="CD4023" s="39"/>
      <c r="CE4023" s="39"/>
      <c r="CF4023" s="39"/>
      <c r="CG4023" s="39"/>
      <c r="CH4023" s="39"/>
      <c r="CI4023" s="39"/>
      <c r="CJ4023" s="39"/>
      <c r="CK4023" s="39"/>
      <c r="CL4023" s="39"/>
      <c r="CM4023" s="39"/>
      <c r="CN4023" s="39"/>
      <c r="CO4023" s="39"/>
      <c r="CP4023" s="39"/>
      <c r="CQ4023" s="39"/>
      <c r="CR4023" s="39"/>
      <c r="CS4023" s="39"/>
      <c r="CT4023" s="39"/>
      <c r="CU4023" s="39"/>
      <c r="CV4023" s="39"/>
      <c r="CW4023" s="39"/>
      <c r="CX4023" s="39"/>
      <c r="CY4023" s="39"/>
      <c r="CZ4023" s="39"/>
      <c r="DA4023" s="39"/>
      <c r="DB4023" s="39"/>
      <c r="DC4023" s="39"/>
      <c r="DD4023" s="39"/>
      <c r="DE4023" s="39"/>
      <c r="DF4023" s="39"/>
      <c r="DG4023" s="39"/>
      <c r="DH4023" s="39"/>
      <c r="DI4023" s="39"/>
      <c r="DJ4023" s="39"/>
      <c r="DK4023" s="39"/>
      <c r="DL4023" s="39"/>
      <c r="DM4023" s="39"/>
      <c r="DN4023" s="39"/>
      <c r="DO4023" s="39"/>
      <c r="DP4023" s="39"/>
      <c r="DQ4023" s="39"/>
      <c r="DR4023" s="39"/>
      <c r="DS4023" s="39"/>
      <c r="DT4023" s="39"/>
      <c r="DU4023" s="39"/>
      <c r="DV4023" s="39"/>
      <c r="DW4023" s="39"/>
      <c r="DX4023" s="39"/>
      <c r="DY4023" s="39"/>
      <c r="DZ4023" s="39"/>
      <c r="EA4023" s="39"/>
      <c r="EB4023" s="39"/>
      <c r="EC4023" s="39"/>
      <c r="ED4023" s="39"/>
      <c r="EE4023" s="39"/>
      <c r="EF4023" s="39"/>
      <c r="EG4023" s="39"/>
      <c r="EH4023" s="39"/>
      <c r="EI4023" s="39"/>
      <c r="EJ4023" s="39"/>
      <c r="EK4023" s="39"/>
      <c r="EL4023" s="39"/>
      <c r="EM4023" s="39"/>
      <c r="EN4023" s="39"/>
      <c r="EO4023" s="39"/>
      <c r="EP4023" s="39"/>
      <c r="EQ4023" s="39"/>
      <c r="ER4023" s="39"/>
      <c r="ES4023" s="39"/>
      <c r="ET4023" s="39"/>
      <c r="EU4023" s="39"/>
      <c r="EV4023" s="39"/>
      <c r="EW4023" s="39"/>
      <c r="EX4023" s="39"/>
    </row>
    <row r="4024" spans="1:154" s="71" customFormat="1" x14ac:dyDescent="0.3">
      <c r="A4024" s="29">
        <v>3124</v>
      </c>
      <c r="B4024" s="29" t="s">
        <v>47</v>
      </c>
      <c r="C4024" s="29">
        <v>10912</v>
      </c>
      <c r="D4024" s="29">
        <v>3</v>
      </c>
      <c r="E4024" s="29">
        <v>2</v>
      </c>
      <c r="F4024" s="29">
        <v>1</v>
      </c>
      <c r="G4024" s="29">
        <v>80</v>
      </c>
      <c r="H4024" s="25" t="s">
        <v>483</v>
      </c>
      <c r="I4024" s="36">
        <v>980</v>
      </c>
      <c r="J4024" s="41">
        <v>230</v>
      </c>
      <c r="K4024" s="74">
        <f>I4024*J4024</f>
        <v>225400</v>
      </c>
      <c r="L4024" s="29">
        <v>1</v>
      </c>
      <c r="M4024" s="29" t="s">
        <v>53</v>
      </c>
      <c r="N4024" s="29" t="s">
        <v>72</v>
      </c>
      <c r="O4024" s="25" t="s">
        <v>477</v>
      </c>
      <c r="P4024" s="29">
        <v>20</v>
      </c>
      <c r="Q4024" s="36">
        <v>100</v>
      </c>
      <c r="R4024" s="36">
        <v>6750</v>
      </c>
      <c r="S4024" s="74">
        <f>P4024*R4024</f>
        <v>135000</v>
      </c>
      <c r="T4024" s="29">
        <v>30</v>
      </c>
      <c r="U4024" s="185">
        <v>93</v>
      </c>
      <c r="V4024" s="74">
        <f>S4024*U4024/100</f>
        <v>125550</v>
      </c>
      <c r="W4024" s="74">
        <f>S4024-V4024</f>
        <v>9450</v>
      </c>
      <c r="X4024" s="75">
        <f t="shared" si="450"/>
        <v>234850</v>
      </c>
      <c r="Y4024" s="74">
        <f>X4024*Q4024/100</f>
        <v>234850</v>
      </c>
      <c r="Z4024" s="74">
        <v>50000000</v>
      </c>
      <c r="AA4024" s="29">
        <v>0</v>
      </c>
      <c r="AB4024" s="29">
        <v>0</v>
      </c>
      <c r="AC4024" s="41" t="s">
        <v>1611</v>
      </c>
      <c r="AD4024" s="36"/>
      <c r="AE4024" s="16"/>
      <c r="AF4024" s="16"/>
      <c r="AG4024" s="16"/>
      <c r="AH4024" s="16"/>
      <c r="AI4024" s="16"/>
      <c r="AJ4024" s="16"/>
      <c r="AK4024" s="16"/>
      <c r="AL4024" s="16"/>
      <c r="AM4024" s="16"/>
      <c r="AN4024" s="16"/>
      <c r="AO4024" s="16"/>
      <c r="AP4024" s="16"/>
      <c r="AQ4024" s="16"/>
      <c r="AR4024" s="16"/>
      <c r="AS4024" s="16"/>
      <c r="AT4024" s="16"/>
      <c r="AU4024" s="16"/>
      <c r="AV4024" s="16"/>
      <c r="AW4024" s="16"/>
      <c r="AX4024" s="16"/>
      <c r="AY4024" s="16"/>
      <c r="AZ4024" s="16"/>
      <c r="BA4024" s="16"/>
      <c r="BB4024" s="16"/>
      <c r="BC4024" s="16"/>
      <c r="BD4024" s="16"/>
      <c r="BE4024" s="16"/>
      <c r="BF4024" s="16"/>
      <c r="BG4024" s="16"/>
      <c r="BH4024" s="16"/>
      <c r="BI4024" s="16"/>
      <c r="BJ4024" s="16"/>
      <c r="BK4024" s="16"/>
      <c r="BL4024" s="16"/>
      <c r="BM4024" s="16"/>
      <c r="BN4024" s="16"/>
      <c r="BO4024" s="16"/>
      <c r="BP4024" s="16"/>
      <c r="BQ4024" s="16"/>
      <c r="BR4024" s="16"/>
      <c r="BS4024" s="16"/>
      <c r="BT4024" s="16"/>
      <c r="BU4024" s="16"/>
      <c r="BV4024" s="16"/>
      <c r="BW4024" s="16"/>
      <c r="BX4024" s="16"/>
      <c r="BY4024" s="16"/>
      <c r="BZ4024" s="16"/>
      <c r="CA4024" s="16"/>
      <c r="CB4024" s="16"/>
      <c r="CC4024" s="16"/>
      <c r="CD4024" s="16"/>
      <c r="CE4024" s="16"/>
      <c r="CF4024" s="16"/>
      <c r="CG4024" s="16"/>
      <c r="CH4024" s="16"/>
      <c r="CI4024" s="16"/>
      <c r="CJ4024" s="16"/>
      <c r="CK4024" s="16"/>
      <c r="CL4024" s="16"/>
      <c r="CM4024" s="16"/>
      <c r="CN4024" s="16"/>
      <c r="CO4024" s="16"/>
      <c r="CP4024" s="16"/>
      <c r="CQ4024" s="16"/>
      <c r="CR4024" s="16"/>
      <c r="CS4024" s="16"/>
      <c r="CT4024" s="16"/>
      <c r="CU4024" s="16"/>
      <c r="CV4024" s="16"/>
      <c r="CW4024" s="16"/>
      <c r="CX4024" s="16"/>
      <c r="CY4024" s="16"/>
      <c r="CZ4024" s="16"/>
      <c r="DA4024" s="16"/>
      <c r="DB4024" s="16"/>
      <c r="DC4024" s="16"/>
      <c r="DD4024" s="16"/>
      <c r="DE4024" s="16"/>
      <c r="DF4024" s="16"/>
      <c r="DG4024" s="16"/>
      <c r="DH4024" s="16"/>
      <c r="DI4024" s="16"/>
      <c r="DJ4024" s="16"/>
      <c r="DK4024" s="16"/>
      <c r="DL4024" s="16"/>
      <c r="DM4024" s="16"/>
      <c r="DN4024" s="16"/>
      <c r="DO4024" s="16"/>
      <c r="DP4024" s="16"/>
      <c r="DQ4024" s="16"/>
      <c r="DR4024" s="16"/>
      <c r="DS4024" s="16"/>
      <c r="DT4024" s="16"/>
      <c r="DU4024" s="16"/>
      <c r="DV4024" s="16"/>
      <c r="DW4024" s="16"/>
      <c r="DX4024" s="16"/>
      <c r="DY4024" s="16"/>
      <c r="DZ4024" s="16"/>
      <c r="EA4024" s="16"/>
      <c r="EB4024" s="16"/>
      <c r="EC4024" s="16"/>
      <c r="ED4024" s="16"/>
      <c r="EE4024" s="16"/>
      <c r="EF4024" s="16"/>
      <c r="EG4024" s="16"/>
      <c r="EH4024" s="16"/>
      <c r="EI4024" s="16"/>
      <c r="EJ4024" s="16"/>
      <c r="EK4024" s="16"/>
      <c r="EL4024" s="16"/>
      <c r="EM4024" s="16"/>
      <c r="EN4024" s="16"/>
      <c r="EO4024" s="16"/>
      <c r="EP4024" s="16"/>
      <c r="EQ4024" s="16"/>
      <c r="ER4024" s="16"/>
      <c r="ES4024" s="16"/>
      <c r="ET4024" s="16"/>
      <c r="EU4024" s="16"/>
      <c r="EV4024" s="16"/>
      <c r="EW4024" s="16"/>
      <c r="EX4024" s="16"/>
    </row>
    <row r="4025" spans="1:154" s="71" customFormat="1" x14ac:dyDescent="0.3">
      <c r="A4025" s="18"/>
      <c r="B4025" s="18"/>
      <c r="C4025" s="18"/>
      <c r="D4025" s="18"/>
      <c r="E4025" s="18"/>
      <c r="F4025" s="18"/>
      <c r="G4025" s="18"/>
      <c r="H4025" s="19"/>
      <c r="I4025" s="20"/>
      <c r="J4025" s="21"/>
      <c r="K4025" s="20"/>
      <c r="L4025" s="18"/>
      <c r="M4025" s="18"/>
      <c r="N4025" s="18"/>
      <c r="O4025" s="18"/>
      <c r="P4025" s="18"/>
      <c r="Q4025" s="20"/>
      <c r="R4025" s="20"/>
      <c r="S4025" s="20"/>
      <c r="T4025" s="18"/>
      <c r="U4025" s="94"/>
      <c r="V4025" s="23"/>
      <c r="W4025" s="20"/>
      <c r="X4025" s="20"/>
      <c r="Y4025" s="20"/>
      <c r="Z4025" s="20"/>
      <c r="AA4025" s="18"/>
      <c r="AB4025" s="18"/>
      <c r="AC4025" s="58"/>
      <c r="AD4025" s="64"/>
      <c r="AE4025" s="39"/>
      <c r="AF4025" s="39"/>
      <c r="AG4025" s="39"/>
      <c r="AH4025" s="39"/>
      <c r="AI4025" s="39"/>
      <c r="AJ4025" s="39"/>
      <c r="AK4025" s="39"/>
      <c r="AL4025" s="39"/>
      <c r="AM4025" s="39"/>
      <c r="AN4025" s="39"/>
      <c r="AO4025" s="39"/>
      <c r="AP4025" s="39"/>
      <c r="AQ4025" s="39"/>
      <c r="AR4025" s="39"/>
      <c r="AS4025" s="39"/>
      <c r="AT4025" s="39"/>
      <c r="AU4025" s="39"/>
      <c r="AV4025" s="39"/>
      <c r="AW4025" s="39"/>
      <c r="AX4025" s="39"/>
      <c r="AY4025" s="39"/>
      <c r="AZ4025" s="39"/>
      <c r="BA4025" s="39"/>
      <c r="BB4025" s="39"/>
      <c r="BC4025" s="39"/>
      <c r="BD4025" s="39"/>
      <c r="BE4025" s="39"/>
      <c r="BF4025" s="39"/>
      <c r="BG4025" s="39"/>
      <c r="BH4025" s="39"/>
      <c r="BI4025" s="39"/>
      <c r="BJ4025" s="39"/>
      <c r="BK4025" s="39"/>
      <c r="BL4025" s="39"/>
      <c r="BM4025" s="39"/>
      <c r="BN4025" s="39"/>
      <c r="BO4025" s="39"/>
      <c r="BP4025" s="39"/>
      <c r="BQ4025" s="39"/>
      <c r="BR4025" s="39"/>
      <c r="BS4025" s="39"/>
      <c r="BT4025" s="39"/>
      <c r="BU4025" s="39"/>
      <c r="BV4025" s="39"/>
      <c r="BW4025" s="39"/>
      <c r="BX4025" s="39"/>
      <c r="BY4025" s="39"/>
      <c r="BZ4025" s="39"/>
      <c r="CA4025" s="39"/>
      <c r="CB4025" s="39"/>
      <c r="CC4025" s="39"/>
      <c r="CD4025" s="39"/>
      <c r="CE4025" s="39"/>
      <c r="CF4025" s="39"/>
      <c r="CG4025" s="39"/>
      <c r="CH4025" s="39"/>
      <c r="CI4025" s="39"/>
      <c r="CJ4025" s="39"/>
      <c r="CK4025" s="39"/>
      <c r="CL4025" s="39"/>
      <c r="CM4025" s="39"/>
      <c r="CN4025" s="39"/>
      <c r="CO4025" s="39"/>
      <c r="CP4025" s="39"/>
      <c r="CQ4025" s="39"/>
      <c r="CR4025" s="39"/>
      <c r="CS4025" s="39"/>
      <c r="CT4025" s="39"/>
      <c r="CU4025" s="39"/>
      <c r="CV4025" s="39"/>
      <c r="CW4025" s="39"/>
      <c r="CX4025" s="39"/>
      <c r="CY4025" s="39"/>
      <c r="CZ4025" s="39"/>
      <c r="DA4025" s="39"/>
      <c r="DB4025" s="39"/>
      <c r="DC4025" s="39"/>
      <c r="DD4025" s="39"/>
      <c r="DE4025" s="39"/>
      <c r="DF4025" s="39"/>
      <c r="DG4025" s="39"/>
      <c r="DH4025" s="39"/>
      <c r="DI4025" s="39"/>
      <c r="DJ4025" s="39"/>
      <c r="DK4025" s="39"/>
      <c r="DL4025" s="39"/>
      <c r="DM4025" s="39"/>
      <c r="DN4025" s="39"/>
      <c r="DO4025" s="39"/>
      <c r="DP4025" s="39"/>
      <c r="DQ4025" s="39"/>
      <c r="DR4025" s="39"/>
      <c r="DS4025" s="39"/>
      <c r="DT4025" s="39"/>
      <c r="DU4025" s="39"/>
      <c r="DV4025" s="39"/>
      <c r="DW4025" s="39"/>
      <c r="DX4025" s="39"/>
      <c r="DY4025" s="39"/>
      <c r="DZ4025" s="39"/>
      <c r="EA4025" s="39"/>
      <c r="EB4025" s="39"/>
      <c r="EC4025" s="39"/>
      <c r="ED4025" s="39"/>
      <c r="EE4025" s="39"/>
      <c r="EF4025" s="39"/>
      <c r="EG4025" s="39"/>
      <c r="EH4025" s="39"/>
      <c r="EI4025" s="39"/>
      <c r="EJ4025" s="39"/>
      <c r="EK4025" s="39"/>
      <c r="EL4025" s="39"/>
      <c r="EM4025" s="39"/>
      <c r="EN4025" s="39"/>
      <c r="EO4025" s="39"/>
      <c r="EP4025" s="39"/>
      <c r="EQ4025" s="39"/>
      <c r="ER4025" s="39"/>
      <c r="ES4025" s="39"/>
      <c r="ET4025" s="39"/>
      <c r="EU4025" s="39"/>
      <c r="EV4025" s="39"/>
      <c r="EW4025" s="39"/>
      <c r="EX4025" s="39"/>
    </row>
    <row r="4026" spans="1:154" s="39" customFormat="1" x14ac:dyDescent="0.3">
      <c r="A4026" s="29">
        <v>3125</v>
      </c>
      <c r="B4026" s="29" t="s">
        <v>47</v>
      </c>
      <c r="C4026" s="29">
        <v>7766</v>
      </c>
      <c r="D4026" s="29">
        <v>9</v>
      </c>
      <c r="E4026" s="29">
        <v>0</v>
      </c>
      <c r="F4026" s="29">
        <v>2</v>
      </c>
      <c r="G4026" s="29">
        <v>43</v>
      </c>
      <c r="H4026" s="25" t="s">
        <v>476</v>
      </c>
      <c r="I4026" s="36">
        <v>243</v>
      </c>
      <c r="J4026" s="41">
        <v>250</v>
      </c>
      <c r="K4026" s="74">
        <f>I4026*J4026</f>
        <v>60750</v>
      </c>
      <c r="L4026" s="29"/>
      <c r="M4026" s="29"/>
      <c r="N4026" s="29"/>
      <c r="O4026" s="29"/>
      <c r="P4026" s="29"/>
      <c r="Q4026" s="36"/>
      <c r="R4026" s="36"/>
      <c r="S4026" s="36"/>
      <c r="T4026" s="29"/>
      <c r="U4026" s="185"/>
      <c r="V4026" s="37"/>
      <c r="W4026" s="36"/>
      <c r="X4026" s="75">
        <f t="shared" si="450"/>
        <v>60750</v>
      </c>
      <c r="Y4026" s="36"/>
      <c r="Z4026" s="74">
        <v>50000000</v>
      </c>
      <c r="AA4026" s="29">
        <v>0</v>
      </c>
      <c r="AB4026" s="29">
        <v>0</v>
      </c>
      <c r="AC4026" s="41" t="s">
        <v>1612</v>
      </c>
      <c r="AD4026" s="36"/>
      <c r="AE4026" s="16"/>
      <c r="AF4026" s="16"/>
      <c r="AG4026" s="16"/>
      <c r="AH4026" s="16"/>
      <c r="AI4026" s="16"/>
      <c r="AJ4026" s="16"/>
      <c r="AK4026" s="16"/>
      <c r="AL4026" s="16"/>
      <c r="AM4026" s="16"/>
      <c r="AN4026" s="16"/>
      <c r="AO4026" s="16"/>
      <c r="AP4026" s="16"/>
      <c r="AQ4026" s="16"/>
      <c r="AR4026" s="16"/>
      <c r="AS4026" s="16"/>
      <c r="AT4026" s="16"/>
      <c r="AU4026" s="16"/>
      <c r="AV4026" s="16"/>
      <c r="AW4026" s="16"/>
      <c r="AX4026" s="16"/>
      <c r="AY4026" s="16"/>
      <c r="AZ4026" s="16"/>
      <c r="BA4026" s="16"/>
      <c r="BB4026" s="16"/>
      <c r="BC4026" s="16"/>
      <c r="BD4026" s="16"/>
      <c r="BE4026" s="16"/>
      <c r="BF4026" s="16"/>
      <c r="BG4026" s="16"/>
      <c r="BH4026" s="16"/>
      <c r="BI4026" s="16"/>
      <c r="BJ4026" s="16"/>
      <c r="BK4026" s="16"/>
      <c r="BL4026" s="16"/>
      <c r="BM4026" s="16"/>
      <c r="BN4026" s="16"/>
      <c r="BO4026" s="16"/>
      <c r="BP4026" s="16"/>
      <c r="BQ4026" s="16"/>
      <c r="BR4026" s="16"/>
      <c r="BS4026" s="16"/>
      <c r="BT4026" s="16"/>
      <c r="BU4026" s="16"/>
      <c r="BV4026" s="16"/>
      <c r="BW4026" s="16"/>
      <c r="BX4026" s="16"/>
      <c r="BY4026" s="16"/>
      <c r="BZ4026" s="16"/>
      <c r="CA4026" s="16"/>
      <c r="CB4026" s="16"/>
      <c r="CC4026" s="16"/>
      <c r="CD4026" s="16"/>
      <c r="CE4026" s="16"/>
      <c r="CF4026" s="16"/>
      <c r="CG4026" s="16"/>
      <c r="CH4026" s="16"/>
      <c r="CI4026" s="16"/>
      <c r="CJ4026" s="16"/>
      <c r="CK4026" s="16"/>
      <c r="CL4026" s="16"/>
      <c r="CM4026" s="16"/>
      <c r="CN4026" s="16"/>
      <c r="CO4026" s="16"/>
      <c r="CP4026" s="16"/>
      <c r="CQ4026" s="16"/>
      <c r="CR4026" s="16"/>
      <c r="CS4026" s="16"/>
      <c r="CT4026" s="16"/>
      <c r="CU4026" s="16"/>
      <c r="CV4026" s="16"/>
      <c r="CW4026" s="16"/>
      <c r="CX4026" s="16"/>
      <c r="CY4026" s="16"/>
      <c r="CZ4026" s="16"/>
      <c r="DA4026" s="16"/>
      <c r="DB4026" s="16"/>
      <c r="DC4026" s="16"/>
      <c r="DD4026" s="16"/>
      <c r="DE4026" s="16"/>
      <c r="DF4026" s="16"/>
      <c r="DG4026" s="16"/>
      <c r="DH4026" s="16"/>
      <c r="DI4026" s="16"/>
      <c r="DJ4026" s="16"/>
      <c r="DK4026" s="16"/>
      <c r="DL4026" s="16"/>
      <c r="DM4026" s="16"/>
      <c r="DN4026" s="16"/>
      <c r="DO4026" s="16"/>
      <c r="DP4026" s="16"/>
      <c r="DQ4026" s="16"/>
      <c r="DR4026" s="16"/>
      <c r="DS4026" s="16"/>
      <c r="DT4026" s="16"/>
      <c r="DU4026" s="16"/>
      <c r="DV4026" s="16"/>
      <c r="DW4026" s="16"/>
      <c r="DX4026" s="16"/>
      <c r="DY4026" s="16"/>
      <c r="DZ4026" s="16"/>
      <c r="EA4026" s="16"/>
      <c r="EB4026" s="16"/>
      <c r="EC4026" s="16"/>
      <c r="ED4026" s="16"/>
      <c r="EE4026" s="16"/>
      <c r="EF4026" s="16"/>
      <c r="EG4026" s="16"/>
      <c r="EH4026" s="16"/>
      <c r="EI4026" s="16"/>
      <c r="EJ4026" s="16"/>
      <c r="EK4026" s="16"/>
      <c r="EL4026" s="16"/>
      <c r="EM4026" s="16"/>
      <c r="EN4026" s="16"/>
      <c r="EO4026" s="16"/>
      <c r="EP4026" s="16"/>
      <c r="EQ4026" s="16"/>
      <c r="ER4026" s="16"/>
      <c r="ES4026" s="16"/>
      <c r="ET4026" s="16"/>
      <c r="EU4026" s="16"/>
      <c r="EV4026" s="16"/>
      <c r="EW4026" s="16"/>
      <c r="EX4026" s="16"/>
    </row>
    <row r="4027" spans="1:154" x14ac:dyDescent="0.3">
      <c r="A4027" s="9"/>
      <c r="B4027" s="9" t="s">
        <v>47</v>
      </c>
      <c r="C4027" s="9">
        <v>8090</v>
      </c>
      <c r="D4027" s="9">
        <v>9</v>
      </c>
      <c r="E4027" s="9">
        <v>3</v>
      </c>
      <c r="F4027" s="9">
        <v>3</v>
      </c>
      <c r="G4027" s="9">
        <v>96</v>
      </c>
      <c r="H4027" s="30" t="s">
        <v>476</v>
      </c>
      <c r="I4027" s="10">
        <v>1596</v>
      </c>
      <c r="J4027" s="33">
        <v>220</v>
      </c>
      <c r="K4027" s="34">
        <f>I4027*J4027</f>
        <v>351120</v>
      </c>
      <c r="L4027" s="9"/>
      <c r="M4027" s="9"/>
      <c r="N4027" s="9"/>
      <c r="O4027" s="9"/>
      <c r="P4027" s="9"/>
      <c r="Q4027" s="10"/>
      <c r="R4027" s="10"/>
      <c r="S4027" s="10"/>
      <c r="T4027" s="9"/>
      <c r="U4027" s="2"/>
      <c r="V4027" s="35"/>
      <c r="W4027" s="10"/>
      <c r="X4027" s="31">
        <f t="shared" si="450"/>
        <v>351120</v>
      </c>
      <c r="Y4027" s="10"/>
      <c r="Z4027" s="34">
        <v>50000000</v>
      </c>
      <c r="AA4027" s="9">
        <v>0</v>
      </c>
      <c r="AB4027" s="9">
        <v>0</v>
      </c>
      <c r="AC4027" s="33">
        <v>0</v>
      </c>
      <c r="AD4027" s="10"/>
    </row>
    <row r="4028" spans="1:154" x14ac:dyDescent="0.3">
      <c r="A4028" s="9"/>
      <c r="B4028" s="9" t="s">
        <v>47</v>
      </c>
      <c r="C4028" s="9">
        <v>8099</v>
      </c>
      <c r="D4028" s="9">
        <v>9</v>
      </c>
      <c r="E4028" s="9">
        <v>7</v>
      </c>
      <c r="F4028" s="9">
        <v>0</v>
      </c>
      <c r="G4028" s="9">
        <v>96</v>
      </c>
      <c r="H4028" s="30" t="s">
        <v>476</v>
      </c>
      <c r="I4028" s="10">
        <v>2896</v>
      </c>
      <c r="J4028" s="33">
        <v>150</v>
      </c>
      <c r="K4028" s="34">
        <f>I4028*J4028</f>
        <v>434400</v>
      </c>
      <c r="L4028" s="9"/>
      <c r="M4028" s="9"/>
      <c r="N4028" s="9"/>
      <c r="O4028" s="9"/>
      <c r="P4028" s="9"/>
      <c r="Q4028" s="10"/>
      <c r="R4028" s="10"/>
      <c r="S4028" s="10"/>
      <c r="T4028" s="9"/>
      <c r="U4028" s="2"/>
      <c r="V4028" s="35"/>
      <c r="W4028" s="10"/>
      <c r="X4028" s="31">
        <f t="shared" si="450"/>
        <v>434400</v>
      </c>
      <c r="Y4028" s="10"/>
      <c r="Z4028" s="34">
        <v>50000000</v>
      </c>
      <c r="AA4028" s="9">
        <v>0</v>
      </c>
      <c r="AB4028" s="9">
        <v>0</v>
      </c>
      <c r="AC4028" s="33">
        <v>0</v>
      </c>
      <c r="AD4028" s="10"/>
    </row>
    <row r="4029" spans="1:154" s="39" customFormat="1" x14ac:dyDescent="0.3">
      <c r="A4029" s="18"/>
      <c r="B4029" s="18"/>
      <c r="C4029" s="18"/>
      <c r="D4029" s="18"/>
      <c r="E4029" s="18"/>
      <c r="F4029" s="18"/>
      <c r="G4029" s="18"/>
      <c r="H4029" s="19"/>
      <c r="I4029" s="20"/>
      <c r="J4029" s="21"/>
      <c r="K4029" s="20"/>
      <c r="L4029" s="18"/>
      <c r="M4029" s="18"/>
      <c r="N4029" s="18"/>
      <c r="O4029" s="18"/>
      <c r="P4029" s="18"/>
      <c r="Q4029" s="20"/>
      <c r="R4029" s="20"/>
      <c r="S4029" s="20"/>
      <c r="T4029" s="18"/>
      <c r="U4029" s="94"/>
      <c r="V4029" s="23"/>
      <c r="W4029" s="20"/>
      <c r="X4029" s="20"/>
      <c r="Y4029" s="20"/>
      <c r="Z4029" s="20"/>
      <c r="AA4029" s="18"/>
      <c r="AB4029" s="18"/>
      <c r="AC4029" s="21"/>
      <c r="AD4029" s="20"/>
    </row>
    <row r="4030" spans="1:154" x14ac:dyDescent="0.3">
      <c r="A4030" s="29">
        <v>3126</v>
      </c>
      <c r="B4030" s="29" t="s">
        <v>47</v>
      </c>
      <c r="C4030" s="29">
        <v>3634</v>
      </c>
      <c r="D4030" s="29">
        <v>3</v>
      </c>
      <c r="E4030" s="29">
        <v>2</v>
      </c>
      <c r="F4030" s="29">
        <v>1</v>
      </c>
      <c r="G4030" s="29">
        <v>21</v>
      </c>
      <c r="H4030" s="25" t="s">
        <v>477</v>
      </c>
      <c r="I4030" s="36">
        <v>200</v>
      </c>
      <c r="J4030" s="41">
        <v>220</v>
      </c>
      <c r="K4030" s="74">
        <f t="shared" ref="K4030:K4036" si="451">I4030*J4030</f>
        <v>44000</v>
      </c>
      <c r="L4030" s="29">
        <v>1</v>
      </c>
      <c r="M4030" s="29" t="s">
        <v>53</v>
      </c>
      <c r="N4030" s="29" t="s">
        <v>48</v>
      </c>
      <c r="O4030" s="25" t="s">
        <v>477</v>
      </c>
      <c r="P4030" s="29">
        <v>54</v>
      </c>
      <c r="Q4030" s="36">
        <v>100</v>
      </c>
      <c r="R4030" s="36">
        <v>6750</v>
      </c>
      <c r="S4030" s="74">
        <f>P4030*R4030</f>
        <v>364500</v>
      </c>
      <c r="T4030" s="29">
        <v>22</v>
      </c>
      <c r="U4030" s="185">
        <v>34</v>
      </c>
      <c r="V4030" s="74">
        <f>S4030*U4030/100</f>
        <v>123930</v>
      </c>
      <c r="W4030" s="74">
        <f>S4030-V4030</f>
        <v>240570</v>
      </c>
      <c r="X4030" s="75">
        <f t="shared" si="450"/>
        <v>284570</v>
      </c>
      <c r="Y4030" s="74">
        <f>X4030*Q4030/100</f>
        <v>284570</v>
      </c>
      <c r="Z4030" s="74">
        <v>50000000</v>
      </c>
      <c r="AA4030" s="29">
        <v>0</v>
      </c>
      <c r="AB4030" s="29">
        <v>0</v>
      </c>
      <c r="AC4030" s="41" t="s">
        <v>1613</v>
      </c>
      <c r="AD4030" s="36"/>
    </row>
    <row r="4031" spans="1:154" s="39" customFormat="1" x14ac:dyDescent="0.3">
      <c r="A4031" s="9"/>
      <c r="B4031" s="9"/>
      <c r="C4031" s="9"/>
      <c r="D4031" s="9"/>
      <c r="E4031" s="9"/>
      <c r="F4031" s="9"/>
      <c r="G4031" s="9"/>
      <c r="H4031" s="30" t="s">
        <v>476</v>
      </c>
      <c r="I4031" s="10">
        <v>721</v>
      </c>
      <c r="J4031" s="33">
        <v>220</v>
      </c>
      <c r="K4031" s="34">
        <f t="shared" si="451"/>
        <v>158620</v>
      </c>
      <c r="L4031" s="9"/>
      <c r="M4031" s="9"/>
      <c r="N4031" s="9"/>
      <c r="O4031" s="9"/>
      <c r="P4031" s="9"/>
      <c r="Q4031" s="10"/>
      <c r="R4031" s="10"/>
      <c r="S4031" s="10"/>
      <c r="T4031" s="9"/>
      <c r="U4031" s="2"/>
      <c r="V4031" s="35"/>
      <c r="W4031" s="10"/>
      <c r="X4031" s="31">
        <f t="shared" si="450"/>
        <v>158620</v>
      </c>
      <c r="Y4031" s="10"/>
      <c r="Z4031" s="34">
        <v>50000000</v>
      </c>
      <c r="AA4031" s="9">
        <v>0</v>
      </c>
      <c r="AB4031" s="9">
        <v>0</v>
      </c>
      <c r="AC4031" s="33"/>
      <c r="AD4031" s="10"/>
      <c r="AE4031" s="16"/>
      <c r="AF4031" s="16"/>
      <c r="AG4031" s="16"/>
      <c r="AH4031" s="16"/>
      <c r="AI4031" s="16"/>
      <c r="AJ4031" s="16"/>
      <c r="AK4031" s="16"/>
      <c r="AL4031" s="16"/>
      <c r="AM4031" s="16"/>
      <c r="AN4031" s="16"/>
      <c r="AO4031" s="16"/>
      <c r="AP4031" s="16"/>
      <c r="AQ4031" s="16"/>
      <c r="AR4031" s="16"/>
      <c r="AS4031" s="16"/>
      <c r="AT4031" s="16"/>
      <c r="AU4031" s="16"/>
      <c r="AV4031" s="16"/>
      <c r="AW4031" s="16"/>
      <c r="AX4031" s="16"/>
      <c r="AY4031" s="16"/>
      <c r="AZ4031" s="16"/>
      <c r="BA4031" s="16"/>
      <c r="BB4031" s="16"/>
      <c r="BC4031" s="16"/>
      <c r="BD4031" s="16"/>
      <c r="BE4031" s="16"/>
      <c r="BF4031" s="16"/>
      <c r="BG4031" s="16"/>
      <c r="BH4031" s="16"/>
      <c r="BI4031" s="16"/>
      <c r="BJ4031" s="16"/>
      <c r="BK4031" s="16"/>
      <c r="BL4031" s="16"/>
      <c r="BM4031" s="16"/>
      <c r="BN4031" s="16"/>
      <c r="BO4031" s="16"/>
      <c r="BP4031" s="16"/>
      <c r="BQ4031" s="16"/>
      <c r="BR4031" s="16"/>
      <c r="BS4031" s="16"/>
      <c r="BT4031" s="16"/>
      <c r="BU4031" s="16"/>
      <c r="BV4031" s="16"/>
      <c r="BW4031" s="16"/>
      <c r="BX4031" s="16"/>
      <c r="BY4031" s="16"/>
      <c r="BZ4031" s="16"/>
      <c r="CA4031" s="16"/>
      <c r="CB4031" s="16"/>
      <c r="CC4031" s="16"/>
      <c r="CD4031" s="16"/>
      <c r="CE4031" s="16"/>
      <c r="CF4031" s="16"/>
      <c r="CG4031" s="16"/>
      <c r="CH4031" s="16"/>
      <c r="CI4031" s="16"/>
      <c r="CJ4031" s="16"/>
      <c r="CK4031" s="16"/>
      <c r="CL4031" s="16"/>
      <c r="CM4031" s="16"/>
      <c r="CN4031" s="16"/>
      <c r="CO4031" s="16"/>
      <c r="CP4031" s="16"/>
      <c r="CQ4031" s="16"/>
      <c r="CR4031" s="16"/>
      <c r="CS4031" s="16"/>
      <c r="CT4031" s="16"/>
      <c r="CU4031" s="16"/>
      <c r="CV4031" s="16"/>
      <c r="CW4031" s="16"/>
      <c r="CX4031" s="16"/>
      <c r="CY4031" s="16"/>
      <c r="CZ4031" s="16"/>
      <c r="DA4031" s="16"/>
      <c r="DB4031" s="16"/>
      <c r="DC4031" s="16"/>
      <c r="DD4031" s="16"/>
      <c r="DE4031" s="16"/>
      <c r="DF4031" s="16"/>
      <c r="DG4031" s="16"/>
      <c r="DH4031" s="16"/>
      <c r="DI4031" s="16"/>
      <c r="DJ4031" s="16"/>
      <c r="DK4031" s="16"/>
      <c r="DL4031" s="16"/>
      <c r="DM4031" s="16"/>
      <c r="DN4031" s="16"/>
      <c r="DO4031" s="16"/>
      <c r="DP4031" s="16"/>
      <c r="DQ4031" s="16"/>
      <c r="DR4031" s="16"/>
      <c r="DS4031" s="16"/>
      <c r="DT4031" s="16"/>
      <c r="DU4031" s="16"/>
      <c r="DV4031" s="16"/>
      <c r="DW4031" s="16"/>
      <c r="DX4031" s="16"/>
      <c r="DY4031" s="16"/>
      <c r="DZ4031" s="16"/>
      <c r="EA4031" s="16"/>
      <c r="EB4031" s="16"/>
      <c r="EC4031" s="16"/>
      <c r="ED4031" s="16"/>
      <c r="EE4031" s="16"/>
      <c r="EF4031" s="16"/>
      <c r="EG4031" s="16"/>
      <c r="EH4031" s="16"/>
      <c r="EI4031" s="16"/>
      <c r="EJ4031" s="16"/>
      <c r="EK4031" s="16"/>
      <c r="EL4031" s="16"/>
      <c r="EM4031" s="16"/>
      <c r="EN4031" s="16"/>
      <c r="EO4031" s="16"/>
      <c r="EP4031" s="16"/>
      <c r="EQ4031" s="16"/>
      <c r="ER4031" s="16"/>
      <c r="ES4031" s="16"/>
      <c r="ET4031" s="16"/>
      <c r="EU4031" s="16"/>
      <c r="EV4031" s="16"/>
      <c r="EW4031" s="16"/>
      <c r="EX4031" s="16"/>
    </row>
    <row r="4032" spans="1:154" x14ac:dyDescent="0.3">
      <c r="A4032" s="9"/>
      <c r="B4032" s="9" t="s">
        <v>47</v>
      </c>
      <c r="C4032" s="9">
        <v>24</v>
      </c>
      <c r="D4032" s="9">
        <v>6</v>
      </c>
      <c r="E4032" s="9">
        <v>1</v>
      </c>
      <c r="F4032" s="9">
        <v>0</v>
      </c>
      <c r="G4032" s="9">
        <v>6</v>
      </c>
      <c r="H4032" s="30" t="s">
        <v>476</v>
      </c>
      <c r="I4032" s="10">
        <v>406</v>
      </c>
      <c r="J4032" s="33">
        <v>200</v>
      </c>
      <c r="K4032" s="34">
        <f t="shared" si="451"/>
        <v>81200</v>
      </c>
      <c r="L4032" s="9"/>
      <c r="M4032" s="9"/>
      <c r="N4032" s="9"/>
      <c r="O4032" s="9"/>
      <c r="P4032" s="9"/>
      <c r="Q4032" s="10"/>
      <c r="R4032" s="10"/>
      <c r="S4032" s="10"/>
      <c r="T4032" s="9"/>
      <c r="U4032" s="2"/>
      <c r="V4032" s="35"/>
      <c r="W4032" s="10"/>
      <c r="X4032" s="31">
        <f t="shared" si="450"/>
        <v>81200</v>
      </c>
      <c r="Y4032" s="10"/>
      <c r="Z4032" s="34">
        <v>50000000</v>
      </c>
      <c r="AA4032" s="9">
        <v>0</v>
      </c>
      <c r="AB4032" s="9">
        <v>0</v>
      </c>
      <c r="AC4032" s="33">
        <v>0</v>
      </c>
      <c r="AD4032" s="10"/>
    </row>
    <row r="4033" spans="1:154" x14ac:dyDescent="0.3">
      <c r="A4033" s="9"/>
      <c r="B4033" s="9" t="s">
        <v>47</v>
      </c>
      <c r="C4033" s="9">
        <v>23</v>
      </c>
      <c r="D4033" s="9">
        <v>6</v>
      </c>
      <c r="E4033" s="9">
        <v>0</v>
      </c>
      <c r="F4033" s="9">
        <v>0</v>
      </c>
      <c r="G4033" s="9">
        <v>84</v>
      </c>
      <c r="H4033" s="30" t="s">
        <v>476</v>
      </c>
      <c r="I4033" s="10">
        <v>84</v>
      </c>
      <c r="J4033" s="33">
        <v>150</v>
      </c>
      <c r="K4033" s="34">
        <f t="shared" si="451"/>
        <v>12600</v>
      </c>
      <c r="L4033" s="9"/>
      <c r="M4033" s="9"/>
      <c r="N4033" s="9"/>
      <c r="O4033" s="9"/>
      <c r="P4033" s="9"/>
      <c r="Q4033" s="10"/>
      <c r="R4033" s="10"/>
      <c r="S4033" s="10"/>
      <c r="T4033" s="9"/>
      <c r="U4033" s="2"/>
      <c r="V4033" s="35"/>
      <c r="W4033" s="10"/>
      <c r="X4033" s="31">
        <f t="shared" si="450"/>
        <v>12600</v>
      </c>
      <c r="Y4033" s="10"/>
      <c r="Z4033" s="34">
        <v>50000000</v>
      </c>
      <c r="AA4033" s="9">
        <v>0</v>
      </c>
      <c r="AB4033" s="9">
        <v>0</v>
      </c>
      <c r="AC4033" s="33">
        <v>0</v>
      </c>
      <c r="AD4033" s="10"/>
    </row>
    <row r="4034" spans="1:154" x14ac:dyDescent="0.3">
      <c r="A4034" s="9"/>
      <c r="B4034" s="9" t="s">
        <v>47</v>
      </c>
      <c r="C4034" s="9">
        <v>19</v>
      </c>
      <c r="D4034" s="9">
        <v>6</v>
      </c>
      <c r="E4034" s="9">
        <v>1</v>
      </c>
      <c r="F4034" s="9">
        <v>1</v>
      </c>
      <c r="G4034" s="9">
        <v>31</v>
      </c>
      <c r="H4034" s="30" t="s">
        <v>476</v>
      </c>
      <c r="I4034" s="10">
        <v>531</v>
      </c>
      <c r="J4034" s="33">
        <v>150</v>
      </c>
      <c r="K4034" s="34">
        <f t="shared" si="451"/>
        <v>79650</v>
      </c>
      <c r="L4034" s="9"/>
      <c r="M4034" s="9"/>
      <c r="N4034" s="9"/>
      <c r="O4034" s="9"/>
      <c r="P4034" s="9"/>
      <c r="Q4034" s="10"/>
      <c r="R4034" s="10"/>
      <c r="S4034" s="10"/>
      <c r="T4034" s="9"/>
      <c r="U4034" s="2"/>
      <c r="V4034" s="35"/>
      <c r="W4034" s="10"/>
      <c r="X4034" s="31">
        <f t="shared" si="450"/>
        <v>79650</v>
      </c>
      <c r="Y4034" s="10"/>
      <c r="Z4034" s="34">
        <v>50000000</v>
      </c>
      <c r="AA4034" s="9">
        <v>0</v>
      </c>
      <c r="AB4034" s="9">
        <v>0</v>
      </c>
      <c r="AC4034" s="33">
        <v>0</v>
      </c>
      <c r="AD4034" s="10"/>
    </row>
    <row r="4035" spans="1:154" s="39" customFormat="1" x14ac:dyDescent="0.3">
      <c r="A4035" s="9"/>
      <c r="B4035" s="9" t="s">
        <v>47</v>
      </c>
      <c r="C4035" s="9">
        <v>10640</v>
      </c>
      <c r="D4035" s="9">
        <v>3</v>
      </c>
      <c r="E4035" s="9">
        <v>2</v>
      </c>
      <c r="F4035" s="9">
        <v>0</v>
      </c>
      <c r="G4035" s="9">
        <v>0</v>
      </c>
      <c r="H4035" s="30" t="s">
        <v>476</v>
      </c>
      <c r="I4035" s="10">
        <v>800</v>
      </c>
      <c r="J4035" s="33">
        <v>150</v>
      </c>
      <c r="K4035" s="34">
        <f t="shared" si="451"/>
        <v>120000</v>
      </c>
      <c r="L4035" s="9"/>
      <c r="M4035" s="9"/>
      <c r="N4035" s="9"/>
      <c r="O4035" s="9"/>
      <c r="P4035" s="9"/>
      <c r="Q4035" s="10"/>
      <c r="R4035" s="10"/>
      <c r="S4035" s="10"/>
      <c r="T4035" s="9"/>
      <c r="U4035" s="2"/>
      <c r="V4035" s="35"/>
      <c r="W4035" s="10"/>
      <c r="X4035" s="31">
        <f t="shared" si="450"/>
        <v>120000</v>
      </c>
      <c r="Y4035" s="10"/>
      <c r="Z4035" s="34">
        <v>50000000</v>
      </c>
      <c r="AA4035" s="9">
        <v>0</v>
      </c>
      <c r="AB4035" s="9">
        <v>0</v>
      </c>
      <c r="AC4035" s="33">
        <v>0</v>
      </c>
      <c r="AD4035" s="10"/>
      <c r="AE4035" s="16"/>
      <c r="AF4035" s="16"/>
      <c r="AG4035" s="16"/>
      <c r="AH4035" s="16"/>
      <c r="AI4035" s="16"/>
      <c r="AJ4035" s="16"/>
      <c r="AK4035" s="16"/>
      <c r="AL4035" s="16"/>
      <c r="AM4035" s="16"/>
      <c r="AN4035" s="16"/>
      <c r="AO4035" s="16"/>
      <c r="AP4035" s="16"/>
      <c r="AQ4035" s="16"/>
      <c r="AR4035" s="16"/>
      <c r="AS4035" s="16"/>
      <c r="AT4035" s="16"/>
      <c r="AU4035" s="16"/>
      <c r="AV4035" s="16"/>
      <c r="AW4035" s="16"/>
      <c r="AX4035" s="16"/>
      <c r="AY4035" s="16"/>
      <c r="AZ4035" s="16"/>
      <c r="BA4035" s="16"/>
      <c r="BB4035" s="16"/>
      <c r="BC4035" s="16"/>
      <c r="BD4035" s="16"/>
      <c r="BE4035" s="16"/>
      <c r="BF4035" s="16"/>
      <c r="BG4035" s="16"/>
      <c r="BH4035" s="16"/>
      <c r="BI4035" s="16"/>
      <c r="BJ4035" s="16"/>
      <c r="BK4035" s="16"/>
      <c r="BL4035" s="16"/>
      <c r="BM4035" s="16"/>
      <c r="BN4035" s="16"/>
      <c r="BO4035" s="16"/>
      <c r="BP4035" s="16"/>
      <c r="BQ4035" s="16"/>
      <c r="BR4035" s="16"/>
      <c r="BS4035" s="16"/>
      <c r="BT4035" s="16"/>
      <c r="BU4035" s="16"/>
      <c r="BV4035" s="16"/>
      <c r="BW4035" s="16"/>
      <c r="BX4035" s="16"/>
      <c r="BY4035" s="16"/>
      <c r="BZ4035" s="16"/>
      <c r="CA4035" s="16"/>
      <c r="CB4035" s="16"/>
      <c r="CC4035" s="16"/>
      <c r="CD4035" s="16"/>
      <c r="CE4035" s="16"/>
      <c r="CF4035" s="16"/>
      <c r="CG4035" s="16"/>
      <c r="CH4035" s="16"/>
      <c r="CI4035" s="16"/>
      <c r="CJ4035" s="16"/>
      <c r="CK4035" s="16"/>
      <c r="CL4035" s="16"/>
      <c r="CM4035" s="16"/>
      <c r="CN4035" s="16"/>
      <c r="CO4035" s="16"/>
      <c r="CP4035" s="16"/>
      <c r="CQ4035" s="16"/>
      <c r="CR4035" s="16"/>
      <c r="CS4035" s="16"/>
      <c r="CT4035" s="16"/>
      <c r="CU4035" s="16"/>
      <c r="CV4035" s="16"/>
      <c r="CW4035" s="16"/>
      <c r="CX4035" s="16"/>
      <c r="CY4035" s="16"/>
      <c r="CZ4035" s="16"/>
      <c r="DA4035" s="16"/>
      <c r="DB4035" s="16"/>
      <c r="DC4035" s="16"/>
      <c r="DD4035" s="16"/>
      <c r="DE4035" s="16"/>
      <c r="DF4035" s="16"/>
      <c r="DG4035" s="16"/>
      <c r="DH4035" s="16"/>
      <c r="DI4035" s="16"/>
      <c r="DJ4035" s="16"/>
      <c r="DK4035" s="16"/>
      <c r="DL4035" s="16"/>
      <c r="DM4035" s="16"/>
      <c r="DN4035" s="16"/>
      <c r="DO4035" s="16"/>
      <c r="DP4035" s="16"/>
      <c r="DQ4035" s="16"/>
      <c r="DR4035" s="16"/>
      <c r="DS4035" s="16"/>
      <c r="DT4035" s="16"/>
      <c r="DU4035" s="16"/>
      <c r="DV4035" s="16"/>
      <c r="DW4035" s="16"/>
      <c r="DX4035" s="16"/>
      <c r="DY4035" s="16"/>
      <c r="DZ4035" s="16"/>
      <c r="EA4035" s="16"/>
      <c r="EB4035" s="16"/>
      <c r="EC4035" s="16"/>
      <c r="ED4035" s="16"/>
      <c r="EE4035" s="16"/>
      <c r="EF4035" s="16"/>
      <c r="EG4035" s="16"/>
      <c r="EH4035" s="16"/>
      <c r="EI4035" s="16"/>
      <c r="EJ4035" s="16"/>
      <c r="EK4035" s="16"/>
      <c r="EL4035" s="16"/>
      <c r="EM4035" s="16"/>
      <c r="EN4035" s="16"/>
      <c r="EO4035" s="16"/>
      <c r="EP4035" s="16"/>
      <c r="EQ4035" s="16"/>
      <c r="ER4035" s="16"/>
      <c r="ES4035" s="16"/>
      <c r="ET4035" s="16"/>
      <c r="EU4035" s="16"/>
      <c r="EV4035" s="16"/>
      <c r="EW4035" s="16"/>
      <c r="EX4035" s="16"/>
    </row>
    <row r="4036" spans="1:154" x14ac:dyDescent="0.3">
      <c r="A4036" s="9"/>
      <c r="B4036" s="9" t="s">
        <v>47</v>
      </c>
      <c r="C4036" s="9">
        <v>15001</v>
      </c>
      <c r="D4036" s="9">
        <v>3</v>
      </c>
      <c r="E4036" s="9">
        <v>5</v>
      </c>
      <c r="F4036" s="9">
        <v>0</v>
      </c>
      <c r="G4036" s="9">
        <v>0</v>
      </c>
      <c r="H4036" s="30" t="s">
        <v>476</v>
      </c>
      <c r="I4036" s="10">
        <v>2000</v>
      </c>
      <c r="J4036" s="33">
        <v>150</v>
      </c>
      <c r="K4036" s="34">
        <f t="shared" si="451"/>
        <v>300000</v>
      </c>
      <c r="L4036" s="9"/>
      <c r="M4036" s="9"/>
      <c r="N4036" s="9"/>
      <c r="O4036" s="9"/>
      <c r="P4036" s="9"/>
      <c r="Q4036" s="10"/>
      <c r="R4036" s="10"/>
      <c r="S4036" s="10"/>
      <c r="T4036" s="9"/>
      <c r="U4036" s="2"/>
      <c r="V4036" s="35"/>
      <c r="W4036" s="10"/>
      <c r="X4036" s="31">
        <f t="shared" si="450"/>
        <v>300000</v>
      </c>
      <c r="Y4036" s="10"/>
      <c r="Z4036" s="34">
        <v>50000000</v>
      </c>
      <c r="AA4036" s="9">
        <v>0</v>
      </c>
      <c r="AB4036" s="9">
        <v>0</v>
      </c>
      <c r="AC4036" s="33">
        <v>0</v>
      </c>
      <c r="AD4036" s="10"/>
    </row>
    <row r="4037" spans="1:154" x14ac:dyDescent="0.3">
      <c r="A4037" s="18"/>
      <c r="B4037" s="18"/>
      <c r="C4037" s="18"/>
      <c r="D4037" s="18"/>
      <c r="E4037" s="18"/>
      <c r="F4037" s="18"/>
      <c r="G4037" s="18"/>
      <c r="H4037" s="19"/>
      <c r="I4037" s="20"/>
      <c r="J4037" s="21"/>
      <c r="K4037" s="20"/>
      <c r="L4037" s="18"/>
      <c r="M4037" s="18"/>
      <c r="N4037" s="18"/>
      <c r="O4037" s="18"/>
      <c r="P4037" s="18"/>
      <c r="Q4037" s="20"/>
      <c r="R4037" s="20"/>
      <c r="S4037" s="20"/>
      <c r="T4037" s="18"/>
      <c r="U4037" s="94"/>
      <c r="V4037" s="23"/>
      <c r="W4037" s="20"/>
      <c r="X4037" s="20"/>
      <c r="Y4037" s="20"/>
      <c r="Z4037" s="20"/>
      <c r="AA4037" s="18"/>
      <c r="AB4037" s="18"/>
      <c r="AC4037" s="21"/>
      <c r="AD4037" s="20"/>
      <c r="AE4037" s="39"/>
      <c r="AF4037" s="39"/>
      <c r="AG4037" s="39"/>
      <c r="AH4037" s="39"/>
      <c r="AI4037" s="39"/>
      <c r="AJ4037" s="39"/>
      <c r="AK4037" s="39"/>
      <c r="AL4037" s="39"/>
      <c r="AM4037" s="39"/>
      <c r="AN4037" s="39"/>
      <c r="AO4037" s="39"/>
      <c r="AP4037" s="39"/>
      <c r="AQ4037" s="39"/>
      <c r="AR4037" s="39"/>
      <c r="AS4037" s="39"/>
      <c r="AT4037" s="39"/>
      <c r="AU4037" s="39"/>
      <c r="AV4037" s="39"/>
      <c r="AW4037" s="39"/>
      <c r="AX4037" s="39"/>
      <c r="AY4037" s="39"/>
      <c r="AZ4037" s="39"/>
      <c r="BA4037" s="39"/>
      <c r="BB4037" s="39"/>
      <c r="BC4037" s="39"/>
      <c r="BD4037" s="39"/>
      <c r="BE4037" s="39"/>
      <c r="BF4037" s="39"/>
      <c r="BG4037" s="39"/>
      <c r="BH4037" s="39"/>
      <c r="BI4037" s="39"/>
      <c r="BJ4037" s="39"/>
      <c r="BK4037" s="39"/>
      <c r="BL4037" s="39"/>
      <c r="BM4037" s="39"/>
      <c r="BN4037" s="39"/>
      <c r="BO4037" s="39"/>
      <c r="BP4037" s="39"/>
      <c r="BQ4037" s="39"/>
      <c r="BR4037" s="39"/>
      <c r="BS4037" s="39"/>
      <c r="BT4037" s="39"/>
      <c r="BU4037" s="39"/>
      <c r="BV4037" s="39"/>
      <c r="BW4037" s="39"/>
      <c r="BX4037" s="39"/>
      <c r="BY4037" s="39"/>
      <c r="BZ4037" s="39"/>
      <c r="CA4037" s="39"/>
      <c r="CB4037" s="39"/>
      <c r="CC4037" s="39"/>
      <c r="CD4037" s="39"/>
      <c r="CE4037" s="39"/>
      <c r="CF4037" s="39"/>
      <c r="CG4037" s="39"/>
      <c r="CH4037" s="39"/>
      <c r="CI4037" s="39"/>
      <c r="CJ4037" s="39"/>
      <c r="CK4037" s="39"/>
      <c r="CL4037" s="39"/>
      <c r="CM4037" s="39"/>
      <c r="CN4037" s="39"/>
      <c r="CO4037" s="39"/>
      <c r="CP4037" s="39"/>
      <c r="CQ4037" s="39"/>
      <c r="CR4037" s="39"/>
      <c r="CS4037" s="39"/>
      <c r="CT4037" s="39"/>
      <c r="CU4037" s="39"/>
      <c r="CV4037" s="39"/>
      <c r="CW4037" s="39"/>
      <c r="CX4037" s="39"/>
      <c r="CY4037" s="39"/>
      <c r="CZ4037" s="39"/>
      <c r="DA4037" s="39"/>
      <c r="DB4037" s="39"/>
      <c r="DC4037" s="39"/>
      <c r="DD4037" s="39"/>
      <c r="DE4037" s="39"/>
      <c r="DF4037" s="39"/>
      <c r="DG4037" s="39"/>
      <c r="DH4037" s="39"/>
      <c r="DI4037" s="39"/>
      <c r="DJ4037" s="39"/>
      <c r="DK4037" s="39"/>
      <c r="DL4037" s="39"/>
      <c r="DM4037" s="39"/>
      <c r="DN4037" s="39"/>
      <c r="DO4037" s="39"/>
      <c r="DP4037" s="39"/>
      <c r="DQ4037" s="39"/>
      <c r="DR4037" s="39"/>
      <c r="DS4037" s="39"/>
      <c r="DT4037" s="39"/>
      <c r="DU4037" s="39"/>
      <c r="DV4037" s="39"/>
      <c r="DW4037" s="39"/>
      <c r="DX4037" s="39"/>
      <c r="DY4037" s="39"/>
      <c r="DZ4037" s="39"/>
      <c r="EA4037" s="39"/>
      <c r="EB4037" s="39"/>
      <c r="EC4037" s="39"/>
      <c r="ED4037" s="39"/>
      <c r="EE4037" s="39"/>
      <c r="EF4037" s="39"/>
      <c r="EG4037" s="39"/>
      <c r="EH4037" s="39"/>
      <c r="EI4037" s="39"/>
      <c r="EJ4037" s="39"/>
      <c r="EK4037" s="39"/>
      <c r="EL4037" s="39"/>
      <c r="EM4037" s="39"/>
      <c r="EN4037" s="39"/>
      <c r="EO4037" s="39"/>
      <c r="EP4037" s="39"/>
      <c r="EQ4037" s="39"/>
      <c r="ER4037" s="39"/>
      <c r="ES4037" s="39"/>
      <c r="ET4037" s="39"/>
      <c r="EU4037" s="39"/>
      <c r="EV4037" s="39"/>
      <c r="EW4037" s="39"/>
      <c r="EX4037" s="39"/>
    </row>
    <row r="4038" spans="1:154" x14ac:dyDescent="0.3">
      <c r="A4038" s="29">
        <v>3127</v>
      </c>
      <c r="B4038" s="29" t="s">
        <v>47</v>
      </c>
      <c r="C4038" s="29">
        <v>11400</v>
      </c>
      <c r="D4038" s="29">
        <v>3</v>
      </c>
      <c r="E4038" s="29">
        <v>3</v>
      </c>
      <c r="F4038" s="29">
        <v>3</v>
      </c>
      <c r="G4038" s="29">
        <v>77</v>
      </c>
      <c r="H4038" s="25" t="s">
        <v>476</v>
      </c>
      <c r="I4038" s="36">
        <v>1577</v>
      </c>
      <c r="J4038" s="41">
        <v>150</v>
      </c>
      <c r="K4038" s="74">
        <f>I4038*J4038</f>
        <v>236550</v>
      </c>
      <c r="L4038" s="29"/>
      <c r="M4038" s="29"/>
      <c r="N4038" s="29"/>
      <c r="O4038" s="29"/>
      <c r="P4038" s="29"/>
      <c r="Q4038" s="36"/>
      <c r="R4038" s="36"/>
      <c r="S4038" s="36"/>
      <c r="T4038" s="29"/>
      <c r="U4038" s="185"/>
      <c r="V4038" s="37"/>
      <c r="W4038" s="36"/>
      <c r="X4038" s="75">
        <f t="shared" si="450"/>
        <v>236550</v>
      </c>
      <c r="Y4038" s="36"/>
      <c r="Z4038" s="74">
        <v>50000000</v>
      </c>
      <c r="AA4038" s="29">
        <v>0</v>
      </c>
      <c r="AB4038" s="29">
        <v>0</v>
      </c>
      <c r="AC4038" s="41" t="s">
        <v>1614</v>
      </c>
      <c r="AD4038" s="36"/>
    </row>
    <row r="4039" spans="1:154" x14ac:dyDescent="0.3">
      <c r="A4039" s="9"/>
      <c r="B4039" s="9" t="s">
        <v>47</v>
      </c>
      <c r="C4039" s="9">
        <v>11159</v>
      </c>
      <c r="D4039" s="9">
        <v>3</v>
      </c>
      <c r="E4039" s="9">
        <v>6</v>
      </c>
      <c r="F4039" s="9">
        <v>2</v>
      </c>
      <c r="G4039" s="9">
        <v>2</v>
      </c>
      <c r="H4039" s="30" t="s">
        <v>476</v>
      </c>
      <c r="I4039" s="10">
        <v>2602</v>
      </c>
      <c r="J4039" s="33">
        <v>220</v>
      </c>
      <c r="K4039" s="34">
        <f>I4039*J4039</f>
        <v>572440</v>
      </c>
      <c r="L4039" s="9"/>
      <c r="M4039" s="9"/>
      <c r="N4039" s="9"/>
      <c r="O4039" s="9"/>
      <c r="P4039" s="9"/>
      <c r="Q4039" s="10"/>
      <c r="R4039" s="10"/>
      <c r="S4039" s="10"/>
      <c r="T4039" s="9"/>
      <c r="U4039" s="2"/>
      <c r="V4039" s="35"/>
      <c r="W4039" s="10"/>
      <c r="X4039" s="31">
        <f t="shared" si="450"/>
        <v>572440</v>
      </c>
      <c r="Y4039" s="10"/>
      <c r="Z4039" s="34">
        <v>50000000</v>
      </c>
      <c r="AA4039" s="9">
        <v>0</v>
      </c>
      <c r="AB4039" s="9">
        <v>0</v>
      </c>
      <c r="AC4039" s="33">
        <v>0</v>
      </c>
      <c r="AD4039" s="10"/>
    </row>
    <row r="4040" spans="1:154" x14ac:dyDescent="0.3">
      <c r="A4040" s="18"/>
      <c r="B4040" s="18"/>
      <c r="C4040" s="18"/>
      <c r="D4040" s="18"/>
      <c r="E4040" s="18"/>
      <c r="F4040" s="18"/>
      <c r="G4040" s="18"/>
      <c r="H4040" s="19"/>
      <c r="I4040" s="20"/>
      <c r="J4040" s="21"/>
      <c r="K4040" s="20"/>
      <c r="L4040" s="18"/>
      <c r="M4040" s="18"/>
      <c r="N4040" s="18"/>
      <c r="O4040" s="18"/>
      <c r="P4040" s="18"/>
      <c r="Q4040" s="20"/>
      <c r="R4040" s="20"/>
      <c r="S4040" s="20"/>
      <c r="T4040" s="18"/>
      <c r="U4040" s="94"/>
      <c r="V4040" s="23"/>
      <c r="W4040" s="20"/>
      <c r="X4040" s="20"/>
      <c r="Y4040" s="20"/>
      <c r="Z4040" s="20"/>
      <c r="AA4040" s="18"/>
      <c r="AB4040" s="18"/>
      <c r="AC4040" s="21"/>
      <c r="AD4040" s="20"/>
      <c r="AE4040" s="39"/>
      <c r="AF4040" s="39"/>
      <c r="AG4040" s="39"/>
      <c r="AH4040" s="39"/>
      <c r="AI4040" s="39"/>
      <c r="AJ4040" s="39"/>
      <c r="AK4040" s="39"/>
      <c r="AL4040" s="39"/>
      <c r="AM4040" s="39"/>
      <c r="AN4040" s="39"/>
      <c r="AO4040" s="39"/>
      <c r="AP4040" s="39"/>
      <c r="AQ4040" s="39"/>
      <c r="AR4040" s="39"/>
      <c r="AS4040" s="39"/>
      <c r="AT4040" s="39"/>
      <c r="AU4040" s="39"/>
      <c r="AV4040" s="39"/>
      <c r="AW4040" s="39"/>
      <c r="AX4040" s="39"/>
      <c r="AY4040" s="39"/>
      <c r="AZ4040" s="39"/>
      <c r="BA4040" s="39"/>
      <c r="BB4040" s="39"/>
      <c r="BC4040" s="39"/>
      <c r="BD4040" s="39"/>
      <c r="BE4040" s="39"/>
      <c r="BF4040" s="39"/>
      <c r="BG4040" s="39"/>
      <c r="BH4040" s="39"/>
      <c r="BI4040" s="39"/>
      <c r="BJ4040" s="39"/>
      <c r="BK4040" s="39"/>
      <c r="BL4040" s="39"/>
      <c r="BM4040" s="39"/>
      <c r="BN4040" s="39"/>
      <c r="BO4040" s="39"/>
      <c r="BP4040" s="39"/>
      <c r="BQ4040" s="39"/>
      <c r="BR4040" s="39"/>
      <c r="BS4040" s="39"/>
      <c r="BT4040" s="39"/>
      <c r="BU4040" s="39"/>
      <c r="BV4040" s="39"/>
      <c r="BW4040" s="39"/>
      <c r="BX4040" s="39"/>
      <c r="BY4040" s="39"/>
      <c r="BZ4040" s="39"/>
      <c r="CA4040" s="39"/>
      <c r="CB4040" s="39"/>
      <c r="CC4040" s="39"/>
      <c r="CD4040" s="39"/>
      <c r="CE4040" s="39"/>
      <c r="CF4040" s="39"/>
      <c r="CG4040" s="39"/>
      <c r="CH4040" s="39"/>
      <c r="CI4040" s="39"/>
      <c r="CJ4040" s="39"/>
      <c r="CK4040" s="39"/>
      <c r="CL4040" s="39"/>
      <c r="CM4040" s="39"/>
      <c r="CN4040" s="39"/>
      <c r="CO4040" s="39"/>
      <c r="CP4040" s="39"/>
      <c r="CQ4040" s="39"/>
      <c r="CR4040" s="39"/>
      <c r="CS4040" s="39"/>
      <c r="CT4040" s="39"/>
      <c r="CU4040" s="39"/>
      <c r="CV4040" s="39"/>
      <c r="CW4040" s="39"/>
      <c r="CX4040" s="39"/>
      <c r="CY4040" s="39"/>
      <c r="CZ4040" s="39"/>
      <c r="DA4040" s="39"/>
      <c r="DB4040" s="39"/>
      <c r="DC4040" s="39"/>
      <c r="DD4040" s="39"/>
      <c r="DE4040" s="39"/>
      <c r="DF4040" s="39"/>
      <c r="DG4040" s="39"/>
      <c r="DH4040" s="39"/>
      <c r="DI4040" s="39"/>
      <c r="DJ4040" s="39"/>
      <c r="DK4040" s="39"/>
      <c r="DL4040" s="39"/>
      <c r="DM4040" s="39"/>
      <c r="DN4040" s="39"/>
      <c r="DO4040" s="39"/>
      <c r="DP4040" s="39"/>
      <c r="DQ4040" s="39"/>
      <c r="DR4040" s="39"/>
      <c r="DS4040" s="39"/>
      <c r="DT4040" s="39"/>
      <c r="DU4040" s="39"/>
      <c r="DV4040" s="39"/>
      <c r="DW4040" s="39"/>
      <c r="DX4040" s="39"/>
      <c r="DY4040" s="39"/>
      <c r="DZ4040" s="39"/>
      <c r="EA4040" s="39"/>
      <c r="EB4040" s="39"/>
      <c r="EC4040" s="39"/>
      <c r="ED4040" s="39"/>
      <c r="EE4040" s="39"/>
      <c r="EF4040" s="39"/>
      <c r="EG4040" s="39"/>
      <c r="EH4040" s="39"/>
      <c r="EI4040" s="39"/>
      <c r="EJ4040" s="39"/>
      <c r="EK4040" s="39"/>
      <c r="EL4040" s="39"/>
      <c r="EM4040" s="39"/>
      <c r="EN4040" s="39"/>
      <c r="EO4040" s="39"/>
      <c r="EP4040" s="39"/>
      <c r="EQ4040" s="39"/>
      <c r="ER4040" s="39"/>
      <c r="ES4040" s="39"/>
      <c r="ET4040" s="39"/>
      <c r="EU4040" s="39"/>
      <c r="EV4040" s="39"/>
      <c r="EW4040" s="39"/>
      <c r="EX4040" s="39"/>
    </row>
    <row r="4041" spans="1:154" x14ac:dyDescent="0.3">
      <c r="A4041" s="29">
        <v>3128</v>
      </c>
      <c r="B4041" s="29" t="s">
        <v>47</v>
      </c>
      <c r="C4041" s="29">
        <v>2118</v>
      </c>
      <c r="D4041" s="29">
        <v>4</v>
      </c>
      <c r="E4041" s="29">
        <v>3</v>
      </c>
      <c r="F4041" s="29">
        <v>1</v>
      </c>
      <c r="G4041" s="29">
        <v>0</v>
      </c>
      <c r="H4041" s="25" t="s">
        <v>476</v>
      </c>
      <c r="I4041" s="36">
        <v>1300</v>
      </c>
      <c r="J4041" s="41">
        <v>250</v>
      </c>
      <c r="K4041" s="74">
        <f>I4041*J4041</f>
        <v>325000</v>
      </c>
      <c r="L4041" s="29"/>
      <c r="M4041" s="29"/>
      <c r="N4041" s="29"/>
      <c r="O4041" s="29"/>
      <c r="P4041" s="29"/>
      <c r="Q4041" s="36"/>
      <c r="R4041" s="36"/>
      <c r="S4041" s="36"/>
      <c r="T4041" s="29"/>
      <c r="U4041" s="185"/>
      <c r="V4041" s="37"/>
      <c r="W4041" s="36"/>
      <c r="X4041" s="75">
        <f t="shared" si="450"/>
        <v>325000</v>
      </c>
      <c r="Y4041" s="36"/>
      <c r="Z4041" s="74">
        <v>50000000</v>
      </c>
      <c r="AA4041" s="29">
        <v>0</v>
      </c>
      <c r="AB4041" s="29">
        <v>0</v>
      </c>
      <c r="AC4041" s="41" t="s">
        <v>1615</v>
      </c>
      <c r="AD4041" s="36"/>
    </row>
    <row r="4042" spans="1:154" x14ac:dyDescent="0.3">
      <c r="A4042" s="18"/>
      <c r="B4042" s="18"/>
      <c r="C4042" s="18"/>
      <c r="D4042" s="18"/>
      <c r="E4042" s="18"/>
      <c r="F4042" s="18"/>
      <c r="G4042" s="18"/>
      <c r="H4042" s="19"/>
      <c r="I4042" s="20"/>
      <c r="J4042" s="21"/>
      <c r="K4042" s="20"/>
      <c r="L4042" s="18"/>
      <c r="M4042" s="18"/>
      <c r="N4042" s="18"/>
      <c r="O4042" s="18"/>
      <c r="P4042" s="18"/>
      <c r="Q4042" s="20"/>
      <c r="R4042" s="20"/>
      <c r="S4042" s="20"/>
      <c r="T4042" s="18"/>
      <c r="U4042" s="94"/>
      <c r="V4042" s="23"/>
      <c r="W4042" s="20"/>
      <c r="X4042" s="20"/>
      <c r="Y4042" s="20"/>
      <c r="Z4042" s="20"/>
      <c r="AA4042" s="18"/>
      <c r="AB4042" s="18"/>
      <c r="AC4042" s="58"/>
      <c r="AD4042" s="64"/>
      <c r="AE4042" s="39"/>
      <c r="AF4042" s="39"/>
      <c r="AG4042" s="39"/>
      <c r="AH4042" s="39"/>
      <c r="AI4042" s="39"/>
      <c r="AJ4042" s="39"/>
      <c r="AK4042" s="39"/>
      <c r="AL4042" s="39"/>
      <c r="AM4042" s="39"/>
      <c r="AN4042" s="39"/>
      <c r="AO4042" s="39"/>
      <c r="AP4042" s="39"/>
      <c r="AQ4042" s="39"/>
      <c r="AR4042" s="39"/>
      <c r="AS4042" s="39"/>
      <c r="AT4042" s="39"/>
      <c r="AU4042" s="39"/>
      <c r="AV4042" s="39"/>
      <c r="AW4042" s="39"/>
      <c r="AX4042" s="39"/>
      <c r="AY4042" s="39"/>
      <c r="AZ4042" s="39"/>
      <c r="BA4042" s="39"/>
      <c r="BB4042" s="39"/>
      <c r="BC4042" s="39"/>
      <c r="BD4042" s="39"/>
      <c r="BE4042" s="39"/>
      <c r="BF4042" s="39"/>
      <c r="BG4042" s="39"/>
      <c r="BH4042" s="39"/>
      <c r="BI4042" s="39"/>
      <c r="BJ4042" s="39"/>
      <c r="BK4042" s="39"/>
      <c r="BL4042" s="39"/>
      <c r="BM4042" s="39"/>
      <c r="BN4042" s="39"/>
      <c r="BO4042" s="39"/>
      <c r="BP4042" s="39"/>
      <c r="BQ4042" s="39"/>
      <c r="BR4042" s="39"/>
      <c r="BS4042" s="39"/>
      <c r="BT4042" s="39"/>
      <c r="BU4042" s="39"/>
      <c r="BV4042" s="39"/>
      <c r="BW4042" s="39"/>
      <c r="BX4042" s="39"/>
      <c r="BY4042" s="39"/>
      <c r="BZ4042" s="39"/>
      <c r="CA4042" s="39"/>
      <c r="CB4042" s="39"/>
      <c r="CC4042" s="39"/>
      <c r="CD4042" s="39"/>
      <c r="CE4042" s="39"/>
      <c r="CF4042" s="39"/>
      <c r="CG4042" s="39"/>
      <c r="CH4042" s="39"/>
      <c r="CI4042" s="39"/>
      <c r="CJ4042" s="39"/>
      <c r="CK4042" s="39"/>
      <c r="CL4042" s="39"/>
      <c r="CM4042" s="39"/>
      <c r="CN4042" s="39"/>
      <c r="CO4042" s="39"/>
      <c r="CP4042" s="39"/>
      <c r="CQ4042" s="39"/>
      <c r="CR4042" s="39"/>
      <c r="CS4042" s="39"/>
      <c r="CT4042" s="39"/>
      <c r="CU4042" s="39"/>
      <c r="CV4042" s="39"/>
      <c r="CW4042" s="39"/>
      <c r="CX4042" s="39"/>
      <c r="CY4042" s="39"/>
      <c r="CZ4042" s="39"/>
      <c r="DA4042" s="39"/>
      <c r="DB4042" s="39"/>
      <c r="DC4042" s="39"/>
      <c r="DD4042" s="39"/>
      <c r="DE4042" s="39"/>
      <c r="DF4042" s="39"/>
      <c r="DG4042" s="39"/>
      <c r="DH4042" s="39"/>
      <c r="DI4042" s="39"/>
      <c r="DJ4042" s="39"/>
      <c r="DK4042" s="39"/>
      <c r="DL4042" s="39"/>
      <c r="DM4042" s="39"/>
      <c r="DN4042" s="39"/>
      <c r="DO4042" s="39"/>
      <c r="DP4042" s="39"/>
      <c r="DQ4042" s="39"/>
      <c r="DR4042" s="39"/>
      <c r="DS4042" s="39"/>
      <c r="DT4042" s="39"/>
      <c r="DU4042" s="39"/>
      <c r="DV4042" s="39"/>
      <c r="DW4042" s="39"/>
      <c r="DX4042" s="39"/>
      <c r="DY4042" s="39"/>
      <c r="DZ4042" s="39"/>
      <c r="EA4042" s="39"/>
      <c r="EB4042" s="39"/>
      <c r="EC4042" s="39"/>
      <c r="ED4042" s="39"/>
      <c r="EE4042" s="39"/>
      <c r="EF4042" s="39"/>
      <c r="EG4042" s="39"/>
      <c r="EH4042" s="39"/>
      <c r="EI4042" s="39"/>
      <c r="EJ4042" s="39"/>
      <c r="EK4042" s="39"/>
      <c r="EL4042" s="39"/>
      <c r="EM4042" s="39"/>
      <c r="EN4042" s="39"/>
      <c r="EO4042" s="39"/>
      <c r="EP4042" s="39"/>
      <c r="EQ4042" s="39"/>
      <c r="ER4042" s="39"/>
      <c r="ES4042" s="39"/>
      <c r="ET4042" s="39"/>
      <c r="EU4042" s="39"/>
      <c r="EV4042" s="39"/>
      <c r="EW4042" s="39"/>
      <c r="EX4042" s="39"/>
    </row>
    <row r="4043" spans="1:154" s="39" customFormat="1" x14ac:dyDescent="0.3">
      <c r="A4043" s="29">
        <v>3129</v>
      </c>
      <c r="B4043" s="29" t="s">
        <v>47</v>
      </c>
      <c r="C4043" s="29">
        <v>14292</v>
      </c>
      <c r="D4043" s="29">
        <v>1</v>
      </c>
      <c r="E4043" s="29">
        <v>0</v>
      </c>
      <c r="F4043" s="29">
        <v>2</v>
      </c>
      <c r="G4043" s="29">
        <v>38</v>
      </c>
      <c r="H4043" s="167" t="s">
        <v>3379</v>
      </c>
      <c r="I4043" s="36">
        <v>238</v>
      </c>
      <c r="J4043" s="41">
        <v>460</v>
      </c>
      <c r="K4043" s="74">
        <f>I4043*J4043</f>
        <v>109480</v>
      </c>
      <c r="L4043" s="29"/>
      <c r="M4043" s="29"/>
      <c r="N4043" s="29"/>
      <c r="O4043" s="29"/>
      <c r="P4043" s="29"/>
      <c r="Q4043" s="36"/>
      <c r="R4043" s="36"/>
      <c r="S4043" s="36"/>
      <c r="T4043" s="29"/>
      <c r="U4043" s="185"/>
      <c r="V4043" s="37"/>
      <c r="W4043" s="36"/>
      <c r="X4043" s="75">
        <f>K4043+W4043</f>
        <v>109480</v>
      </c>
      <c r="Y4043" s="36"/>
      <c r="Z4043" s="74"/>
      <c r="AA4043" s="74">
        <f>X4043-Z4043</f>
        <v>109480</v>
      </c>
      <c r="AB4043" s="29">
        <v>0.3</v>
      </c>
      <c r="AC4043" s="41" t="s">
        <v>1616</v>
      </c>
      <c r="AD4043" s="36"/>
      <c r="AE4043" s="16"/>
      <c r="AF4043" s="16"/>
      <c r="AG4043" s="16"/>
      <c r="AH4043" s="16"/>
      <c r="AI4043" s="16"/>
      <c r="AJ4043" s="16"/>
      <c r="AK4043" s="16"/>
      <c r="AL4043" s="16"/>
      <c r="AM4043" s="16"/>
      <c r="AN4043" s="16"/>
      <c r="AO4043" s="16"/>
      <c r="AP4043" s="16"/>
      <c r="AQ4043" s="16"/>
      <c r="AR4043" s="16"/>
      <c r="AS4043" s="16"/>
      <c r="AT4043" s="16"/>
      <c r="AU4043" s="16"/>
      <c r="AV4043" s="16"/>
      <c r="AW4043" s="16"/>
      <c r="AX4043" s="16"/>
      <c r="AY4043" s="16"/>
      <c r="AZ4043" s="16"/>
      <c r="BA4043" s="16"/>
      <c r="BB4043" s="16"/>
      <c r="BC4043" s="16"/>
      <c r="BD4043" s="16"/>
      <c r="BE4043" s="16"/>
      <c r="BF4043" s="16"/>
      <c r="BG4043" s="16"/>
      <c r="BH4043" s="16"/>
      <c r="BI4043" s="16"/>
      <c r="BJ4043" s="16"/>
      <c r="BK4043" s="16"/>
      <c r="BL4043" s="16"/>
      <c r="BM4043" s="16"/>
      <c r="BN4043" s="16"/>
      <c r="BO4043" s="16"/>
      <c r="BP4043" s="16"/>
      <c r="BQ4043" s="16"/>
      <c r="BR4043" s="16"/>
      <c r="BS4043" s="16"/>
      <c r="BT4043" s="16"/>
      <c r="BU4043" s="16"/>
      <c r="BV4043" s="16"/>
      <c r="BW4043" s="16"/>
      <c r="BX4043" s="16"/>
      <c r="BY4043" s="16"/>
      <c r="BZ4043" s="16"/>
      <c r="CA4043" s="16"/>
      <c r="CB4043" s="16"/>
      <c r="CC4043" s="16"/>
      <c r="CD4043" s="16"/>
      <c r="CE4043" s="16"/>
      <c r="CF4043" s="16"/>
      <c r="CG4043" s="16"/>
      <c r="CH4043" s="16"/>
      <c r="CI4043" s="16"/>
      <c r="CJ4043" s="16"/>
      <c r="CK4043" s="16"/>
      <c r="CL4043" s="16"/>
      <c r="CM4043" s="16"/>
      <c r="CN4043" s="16"/>
      <c r="CO4043" s="16"/>
      <c r="CP4043" s="16"/>
      <c r="CQ4043" s="16"/>
      <c r="CR4043" s="16"/>
      <c r="CS4043" s="16"/>
      <c r="CT4043" s="16"/>
      <c r="CU4043" s="16"/>
      <c r="CV4043" s="16"/>
      <c r="CW4043" s="16"/>
      <c r="CX4043" s="16"/>
      <c r="CY4043" s="16"/>
      <c r="CZ4043" s="16"/>
      <c r="DA4043" s="16"/>
      <c r="DB4043" s="16"/>
      <c r="DC4043" s="16"/>
      <c r="DD4043" s="16"/>
      <c r="DE4043" s="16"/>
      <c r="DF4043" s="16"/>
      <c r="DG4043" s="16"/>
      <c r="DH4043" s="16"/>
      <c r="DI4043" s="16"/>
      <c r="DJ4043" s="16"/>
      <c r="DK4043" s="16"/>
      <c r="DL4043" s="16"/>
      <c r="DM4043" s="16"/>
      <c r="DN4043" s="16"/>
      <c r="DO4043" s="16"/>
      <c r="DP4043" s="16"/>
      <c r="DQ4043" s="16"/>
      <c r="DR4043" s="16"/>
      <c r="DS4043" s="16"/>
      <c r="DT4043" s="16"/>
      <c r="DU4043" s="16"/>
      <c r="DV4043" s="16"/>
      <c r="DW4043" s="16"/>
      <c r="DX4043" s="16"/>
      <c r="DY4043" s="16"/>
      <c r="DZ4043" s="16"/>
      <c r="EA4043" s="16"/>
      <c r="EB4043" s="16"/>
      <c r="EC4043" s="16"/>
      <c r="ED4043" s="16"/>
      <c r="EE4043" s="16"/>
      <c r="EF4043" s="16"/>
      <c r="EG4043" s="16"/>
      <c r="EH4043" s="16"/>
      <c r="EI4043" s="16"/>
      <c r="EJ4043" s="16"/>
      <c r="EK4043" s="16"/>
      <c r="EL4043" s="16"/>
      <c r="EM4043" s="16"/>
      <c r="EN4043" s="16"/>
      <c r="EO4043" s="16"/>
      <c r="EP4043" s="16"/>
      <c r="EQ4043" s="16"/>
      <c r="ER4043" s="16"/>
      <c r="ES4043" s="16"/>
      <c r="ET4043" s="16"/>
      <c r="EU4043" s="16"/>
      <c r="EV4043" s="16"/>
      <c r="EW4043" s="16"/>
      <c r="EX4043" s="16"/>
    </row>
    <row r="4044" spans="1:154" x14ac:dyDescent="0.3">
      <c r="A4044" s="9"/>
      <c r="B4044" s="9" t="s">
        <v>47</v>
      </c>
      <c r="C4044" s="9">
        <v>266</v>
      </c>
      <c r="D4044" s="9">
        <v>1</v>
      </c>
      <c r="E4044" s="9">
        <v>2</v>
      </c>
      <c r="F4044" s="9">
        <v>1</v>
      </c>
      <c r="G4044" s="9">
        <v>58</v>
      </c>
      <c r="H4044" s="30" t="s">
        <v>476</v>
      </c>
      <c r="I4044" s="10">
        <v>958</v>
      </c>
      <c r="J4044" s="33">
        <v>180</v>
      </c>
      <c r="K4044" s="34">
        <f>I4044*J4044</f>
        <v>172440</v>
      </c>
      <c r="L4044" s="9"/>
      <c r="M4044" s="9"/>
      <c r="N4044" s="9"/>
      <c r="O4044" s="9"/>
      <c r="P4044" s="9"/>
      <c r="Q4044" s="10"/>
      <c r="R4044" s="10"/>
      <c r="S4044" s="10"/>
      <c r="T4044" s="9"/>
      <c r="U4044" s="2"/>
      <c r="V4044" s="35"/>
      <c r="W4044" s="10"/>
      <c r="X4044" s="31">
        <f>K4044+W4044</f>
        <v>172440</v>
      </c>
      <c r="Y4044" s="10"/>
      <c r="Z4044" s="34">
        <v>50000000</v>
      </c>
      <c r="AA4044" s="9">
        <v>0</v>
      </c>
      <c r="AB4044" s="9">
        <v>0</v>
      </c>
      <c r="AC4044" s="33"/>
      <c r="AD4044" s="10"/>
    </row>
    <row r="4045" spans="1:154" x14ac:dyDescent="0.3">
      <c r="A4045" s="18"/>
      <c r="B4045" s="18"/>
      <c r="C4045" s="18"/>
      <c r="D4045" s="18"/>
      <c r="E4045" s="18"/>
      <c r="F4045" s="18"/>
      <c r="G4045" s="18"/>
      <c r="H4045" s="19"/>
      <c r="I4045" s="20"/>
      <c r="J4045" s="21"/>
      <c r="K4045" s="20"/>
      <c r="L4045" s="18"/>
      <c r="M4045" s="18"/>
      <c r="N4045" s="18"/>
      <c r="O4045" s="18"/>
      <c r="P4045" s="18"/>
      <c r="Q4045" s="20"/>
      <c r="R4045" s="20"/>
      <c r="S4045" s="20"/>
      <c r="T4045" s="18"/>
      <c r="U4045" s="94"/>
      <c r="V4045" s="23"/>
      <c r="W4045" s="20"/>
      <c r="X4045" s="20"/>
      <c r="Y4045" s="20"/>
      <c r="Z4045" s="20"/>
      <c r="AA4045" s="18"/>
      <c r="AB4045" s="18"/>
      <c r="AC4045" s="21"/>
      <c r="AD4045" s="20"/>
      <c r="AE4045" s="39"/>
      <c r="AF4045" s="39"/>
      <c r="AG4045" s="39"/>
      <c r="AH4045" s="39"/>
      <c r="AI4045" s="39"/>
      <c r="AJ4045" s="39"/>
      <c r="AK4045" s="39"/>
      <c r="AL4045" s="39"/>
      <c r="AM4045" s="39"/>
      <c r="AN4045" s="39"/>
      <c r="AO4045" s="39"/>
      <c r="AP4045" s="39"/>
      <c r="AQ4045" s="39"/>
      <c r="AR4045" s="39"/>
      <c r="AS4045" s="39"/>
      <c r="AT4045" s="39"/>
      <c r="AU4045" s="39"/>
      <c r="AV4045" s="39"/>
      <c r="AW4045" s="39"/>
      <c r="AX4045" s="39"/>
      <c r="AY4045" s="39"/>
      <c r="AZ4045" s="39"/>
      <c r="BA4045" s="39"/>
      <c r="BB4045" s="39"/>
      <c r="BC4045" s="39"/>
      <c r="BD4045" s="39"/>
      <c r="BE4045" s="39"/>
      <c r="BF4045" s="39"/>
      <c r="BG4045" s="39"/>
      <c r="BH4045" s="39"/>
      <c r="BI4045" s="39"/>
      <c r="BJ4045" s="39"/>
      <c r="BK4045" s="39"/>
      <c r="BL4045" s="39"/>
      <c r="BM4045" s="39"/>
      <c r="BN4045" s="39"/>
      <c r="BO4045" s="39"/>
      <c r="BP4045" s="39"/>
      <c r="BQ4045" s="39"/>
      <c r="BR4045" s="39"/>
      <c r="BS4045" s="39"/>
      <c r="BT4045" s="39"/>
      <c r="BU4045" s="39"/>
      <c r="BV4045" s="39"/>
      <c r="BW4045" s="39"/>
      <c r="BX4045" s="39"/>
      <c r="BY4045" s="39"/>
      <c r="BZ4045" s="39"/>
      <c r="CA4045" s="39"/>
      <c r="CB4045" s="39"/>
      <c r="CC4045" s="39"/>
      <c r="CD4045" s="39"/>
      <c r="CE4045" s="39"/>
      <c r="CF4045" s="39"/>
      <c r="CG4045" s="39"/>
      <c r="CH4045" s="39"/>
      <c r="CI4045" s="39"/>
      <c r="CJ4045" s="39"/>
      <c r="CK4045" s="39"/>
      <c r="CL4045" s="39"/>
      <c r="CM4045" s="39"/>
      <c r="CN4045" s="39"/>
      <c r="CO4045" s="39"/>
      <c r="CP4045" s="39"/>
      <c r="CQ4045" s="39"/>
      <c r="CR4045" s="39"/>
      <c r="CS4045" s="39"/>
      <c r="CT4045" s="39"/>
      <c r="CU4045" s="39"/>
      <c r="CV4045" s="39"/>
      <c r="CW4045" s="39"/>
      <c r="CX4045" s="39"/>
      <c r="CY4045" s="39"/>
      <c r="CZ4045" s="39"/>
      <c r="DA4045" s="39"/>
      <c r="DB4045" s="39"/>
      <c r="DC4045" s="39"/>
      <c r="DD4045" s="39"/>
      <c r="DE4045" s="39"/>
      <c r="DF4045" s="39"/>
      <c r="DG4045" s="39"/>
      <c r="DH4045" s="39"/>
      <c r="DI4045" s="39"/>
      <c r="DJ4045" s="39"/>
      <c r="DK4045" s="39"/>
      <c r="DL4045" s="39"/>
      <c r="DM4045" s="39"/>
      <c r="DN4045" s="39"/>
      <c r="DO4045" s="39"/>
      <c r="DP4045" s="39"/>
      <c r="DQ4045" s="39"/>
      <c r="DR4045" s="39"/>
      <c r="DS4045" s="39"/>
      <c r="DT4045" s="39"/>
      <c r="DU4045" s="39"/>
      <c r="DV4045" s="39"/>
      <c r="DW4045" s="39"/>
      <c r="DX4045" s="39"/>
      <c r="DY4045" s="39"/>
      <c r="DZ4045" s="39"/>
      <c r="EA4045" s="39"/>
      <c r="EB4045" s="39"/>
      <c r="EC4045" s="39"/>
      <c r="ED4045" s="39"/>
      <c r="EE4045" s="39"/>
      <c r="EF4045" s="39"/>
      <c r="EG4045" s="39"/>
      <c r="EH4045" s="39"/>
      <c r="EI4045" s="39"/>
      <c r="EJ4045" s="39"/>
      <c r="EK4045" s="39"/>
      <c r="EL4045" s="39"/>
      <c r="EM4045" s="39"/>
      <c r="EN4045" s="39"/>
      <c r="EO4045" s="39"/>
      <c r="EP4045" s="39"/>
      <c r="EQ4045" s="39"/>
      <c r="ER4045" s="39"/>
      <c r="ES4045" s="39"/>
      <c r="ET4045" s="39"/>
      <c r="EU4045" s="39"/>
      <c r="EV4045" s="39"/>
      <c r="EW4045" s="39"/>
      <c r="EX4045" s="39"/>
    </row>
    <row r="4046" spans="1:154" s="39" customFormat="1" x14ac:dyDescent="0.3">
      <c r="A4046" s="29">
        <v>3130</v>
      </c>
      <c r="B4046" s="29" t="s">
        <v>47</v>
      </c>
      <c r="C4046" s="29">
        <v>3453</v>
      </c>
      <c r="D4046" s="29">
        <v>5</v>
      </c>
      <c r="E4046" s="29">
        <v>2</v>
      </c>
      <c r="F4046" s="29">
        <v>0</v>
      </c>
      <c r="G4046" s="29">
        <v>64</v>
      </c>
      <c r="H4046" s="25" t="s">
        <v>477</v>
      </c>
      <c r="I4046" s="36">
        <v>864</v>
      </c>
      <c r="J4046" s="41">
        <v>1050</v>
      </c>
      <c r="K4046" s="74">
        <f>I4046*J4046</f>
        <v>907200</v>
      </c>
      <c r="L4046" s="29">
        <v>1</v>
      </c>
      <c r="M4046" s="29" t="s">
        <v>49</v>
      </c>
      <c r="N4046" s="29" t="s">
        <v>48</v>
      </c>
      <c r="O4046" s="25" t="s">
        <v>477</v>
      </c>
      <c r="P4046" s="29">
        <v>260</v>
      </c>
      <c r="Q4046" s="36">
        <v>100</v>
      </c>
      <c r="R4046" s="36">
        <v>7450</v>
      </c>
      <c r="S4046" s="164">
        <f>P4046*R4046</f>
        <v>1937000</v>
      </c>
      <c r="T4046" s="29">
        <v>4</v>
      </c>
      <c r="U4046" s="185">
        <v>4</v>
      </c>
      <c r="V4046" s="74">
        <f>S4046*U4046/100</f>
        <v>77480</v>
      </c>
      <c r="W4046" s="74">
        <f>S4046-V4046</f>
        <v>1859520</v>
      </c>
      <c r="X4046" s="75">
        <f>K4046+W4046</f>
        <v>2766720</v>
      </c>
      <c r="Y4046" s="74">
        <f>X4046*Q4046/100</f>
        <v>2766720</v>
      </c>
      <c r="Z4046" s="74"/>
      <c r="AA4046" s="164">
        <f>X4046-Z4046</f>
        <v>2766720</v>
      </c>
      <c r="AB4046" s="29">
        <v>0.02</v>
      </c>
      <c r="AC4046" s="41" t="s">
        <v>1617</v>
      </c>
      <c r="AD4046" s="36"/>
      <c r="AE4046" s="16"/>
      <c r="AF4046" s="16"/>
      <c r="AG4046" s="16"/>
      <c r="AH4046" s="16"/>
      <c r="AI4046" s="16"/>
      <c r="AJ4046" s="16"/>
      <c r="AK4046" s="16"/>
      <c r="AL4046" s="16"/>
      <c r="AM4046" s="16"/>
      <c r="AN4046" s="16"/>
      <c r="AO4046" s="16"/>
      <c r="AP4046" s="16"/>
      <c r="AQ4046" s="16"/>
      <c r="AR4046" s="16"/>
      <c r="AS4046" s="16"/>
      <c r="AT4046" s="16"/>
      <c r="AU4046" s="16"/>
      <c r="AV4046" s="16"/>
      <c r="AW4046" s="16"/>
      <c r="AX4046" s="16"/>
      <c r="AY4046" s="16"/>
      <c r="AZ4046" s="16"/>
      <c r="BA4046" s="16"/>
      <c r="BB4046" s="16"/>
      <c r="BC4046" s="16"/>
      <c r="BD4046" s="16"/>
      <c r="BE4046" s="16"/>
      <c r="BF4046" s="16"/>
      <c r="BG4046" s="16"/>
      <c r="BH4046" s="16"/>
      <c r="BI4046" s="16"/>
      <c r="BJ4046" s="16"/>
      <c r="BK4046" s="16"/>
      <c r="BL4046" s="16"/>
      <c r="BM4046" s="16"/>
      <c r="BN4046" s="16"/>
      <c r="BO4046" s="16"/>
      <c r="BP4046" s="16"/>
      <c r="BQ4046" s="16"/>
      <c r="BR4046" s="16"/>
      <c r="BS4046" s="16"/>
      <c r="BT4046" s="16"/>
      <c r="BU4046" s="16"/>
      <c r="BV4046" s="16"/>
      <c r="BW4046" s="16"/>
      <c r="BX4046" s="16"/>
      <c r="BY4046" s="16"/>
      <c r="BZ4046" s="16"/>
      <c r="CA4046" s="16"/>
      <c r="CB4046" s="16"/>
      <c r="CC4046" s="16"/>
      <c r="CD4046" s="16"/>
      <c r="CE4046" s="16"/>
      <c r="CF4046" s="16"/>
      <c r="CG4046" s="16"/>
      <c r="CH4046" s="16"/>
      <c r="CI4046" s="16"/>
      <c r="CJ4046" s="16"/>
      <c r="CK4046" s="16"/>
      <c r="CL4046" s="16"/>
      <c r="CM4046" s="16"/>
      <c r="CN4046" s="16"/>
      <c r="CO4046" s="16"/>
      <c r="CP4046" s="16"/>
      <c r="CQ4046" s="16"/>
      <c r="CR4046" s="16"/>
      <c r="CS4046" s="16"/>
      <c r="CT4046" s="16"/>
      <c r="CU4046" s="16"/>
      <c r="CV4046" s="16"/>
      <c r="CW4046" s="16"/>
      <c r="CX4046" s="16"/>
      <c r="CY4046" s="16"/>
      <c r="CZ4046" s="16"/>
      <c r="DA4046" s="16"/>
      <c r="DB4046" s="16"/>
      <c r="DC4046" s="16"/>
      <c r="DD4046" s="16"/>
      <c r="DE4046" s="16"/>
      <c r="DF4046" s="16"/>
      <c r="DG4046" s="16"/>
      <c r="DH4046" s="16"/>
      <c r="DI4046" s="16"/>
      <c r="DJ4046" s="16"/>
      <c r="DK4046" s="16"/>
      <c r="DL4046" s="16"/>
      <c r="DM4046" s="16"/>
      <c r="DN4046" s="16"/>
      <c r="DO4046" s="16"/>
      <c r="DP4046" s="16"/>
      <c r="DQ4046" s="16"/>
      <c r="DR4046" s="16"/>
      <c r="DS4046" s="16"/>
      <c r="DT4046" s="16"/>
      <c r="DU4046" s="16"/>
      <c r="DV4046" s="16"/>
      <c r="DW4046" s="16"/>
      <c r="DX4046" s="16"/>
      <c r="DY4046" s="16"/>
      <c r="DZ4046" s="16"/>
      <c r="EA4046" s="16"/>
      <c r="EB4046" s="16"/>
      <c r="EC4046" s="16"/>
      <c r="ED4046" s="16"/>
      <c r="EE4046" s="16"/>
      <c r="EF4046" s="16"/>
      <c r="EG4046" s="16"/>
      <c r="EH4046" s="16"/>
      <c r="EI4046" s="16"/>
      <c r="EJ4046" s="16"/>
      <c r="EK4046" s="16"/>
      <c r="EL4046" s="16"/>
      <c r="EM4046" s="16"/>
      <c r="EN4046" s="16"/>
      <c r="EO4046" s="16"/>
      <c r="EP4046" s="16"/>
      <c r="EQ4046" s="16"/>
      <c r="ER4046" s="16"/>
      <c r="ES4046" s="16"/>
      <c r="ET4046" s="16"/>
      <c r="EU4046" s="16"/>
      <c r="EV4046" s="16"/>
      <c r="EW4046" s="16"/>
      <c r="EX4046" s="16"/>
    </row>
    <row r="4047" spans="1:154" x14ac:dyDescent="0.3">
      <c r="A4047" s="9"/>
      <c r="B4047" s="9" t="s">
        <v>47</v>
      </c>
      <c r="C4047" s="9">
        <v>10665</v>
      </c>
      <c r="D4047" s="9">
        <v>5</v>
      </c>
      <c r="E4047" s="9">
        <v>5</v>
      </c>
      <c r="F4047" s="9">
        <v>0</v>
      </c>
      <c r="G4047" s="9">
        <v>0</v>
      </c>
      <c r="H4047" s="30" t="s">
        <v>476</v>
      </c>
      <c r="I4047" s="10">
        <v>2000</v>
      </c>
      <c r="J4047" s="33">
        <v>150</v>
      </c>
      <c r="K4047" s="34">
        <f>I4047*J4047</f>
        <v>300000</v>
      </c>
      <c r="L4047" s="9"/>
      <c r="M4047" s="9"/>
      <c r="N4047" s="9"/>
      <c r="O4047" s="9"/>
      <c r="P4047" s="9"/>
      <c r="Q4047" s="10"/>
      <c r="R4047" s="10"/>
      <c r="S4047" s="10"/>
      <c r="T4047" s="9"/>
      <c r="U4047" s="2"/>
      <c r="V4047" s="35"/>
      <c r="W4047" s="10"/>
      <c r="X4047" s="31">
        <f>K4047+W4047</f>
        <v>300000</v>
      </c>
      <c r="Y4047" s="10"/>
      <c r="Z4047" s="34">
        <v>50000000</v>
      </c>
      <c r="AA4047" s="9">
        <v>0</v>
      </c>
      <c r="AB4047" s="9">
        <v>0</v>
      </c>
      <c r="AC4047" s="33"/>
      <c r="AD4047" s="10"/>
    </row>
    <row r="4048" spans="1:154" s="39" customFormat="1" x14ac:dyDescent="0.3">
      <c r="A4048" s="18"/>
      <c r="B4048" s="18"/>
      <c r="C4048" s="18"/>
      <c r="D4048" s="18"/>
      <c r="E4048" s="18"/>
      <c r="F4048" s="18"/>
      <c r="G4048" s="18"/>
      <c r="H4048" s="19"/>
      <c r="I4048" s="20"/>
      <c r="J4048" s="21"/>
      <c r="K4048" s="20"/>
      <c r="L4048" s="18"/>
      <c r="M4048" s="18"/>
      <c r="N4048" s="18"/>
      <c r="O4048" s="18"/>
      <c r="P4048" s="18"/>
      <c r="Q4048" s="20"/>
      <c r="R4048" s="20"/>
      <c r="S4048" s="20"/>
      <c r="T4048" s="18"/>
      <c r="U4048" s="94"/>
      <c r="V4048" s="23"/>
      <c r="W4048" s="20"/>
      <c r="X4048" s="20"/>
      <c r="Y4048" s="20"/>
      <c r="Z4048" s="20"/>
      <c r="AA4048" s="18"/>
      <c r="AB4048" s="18"/>
      <c r="AC4048" s="21"/>
      <c r="AD4048" s="20"/>
    </row>
    <row r="4049" spans="1:154" x14ac:dyDescent="0.3">
      <c r="A4049" s="29">
        <v>3131</v>
      </c>
      <c r="B4049" s="29" t="s">
        <v>47</v>
      </c>
      <c r="C4049" s="29">
        <v>11671</v>
      </c>
      <c r="D4049" s="29">
        <v>4</v>
      </c>
      <c r="E4049" s="29">
        <v>1</v>
      </c>
      <c r="F4049" s="29">
        <v>2</v>
      </c>
      <c r="G4049" s="29">
        <v>38</v>
      </c>
      <c r="H4049" s="25" t="s">
        <v>476</v>
      </c>
      <c r="I4049" s="36">
        <v>638</v>
      </c>
      <c r="J4049" s="41">
        <v>250</v>
      </c>
      <c r="K4049" s="74">
        <f>I4049*J4049</f>
        <v>159500</v>
      </c>
      <c r="L4049" s="29"/>
      <c r="M4049" s="29"/>
      <c r="N4049" s="29"/>
      <c r="O4049" s="29"/>
      <c r="P4049" s="29"/>
      <c r="Q4049" s="36"/>
      <c r="R4049" s="36"/>
      <c r="S4049" s="36"/>
      <c r="T4049" s="29"/>
      <c r="U4049" s="185"/>
      <c r="V4049" s="37"/>
      <c r="W4049" s="36"/>
      <c r="X4049" s="75">
        <f>K4049+W4049</f>
        <v>159500</v>
      </c>
      <c r="Y4049" s="36"/>
      <c r="Z4049" s="74">
        <v>50000000</v>
      </c>
      <c r="AA4049" s="29">
        <v>0</v>
      </c>
      <c r="AB4049" s="29">
        <v>0</v>
      </c>
      <c r="AC4049" s="41" t="s">
        <v>1618</v>
      </c>
      <c r="AD4049" s="36"/>
    </row>
    <row r="4050" spans="1:154" x14ac:dyDescent="0.3">
      <c r="A4050" s="9"/>
      <c r="B4050" s="9" t="s">
        <v>47</v>
      </c>
      <c r="C4050" s="9">
        <v>602</v>
      </c>
      <c r="D4050" s="9">
        <v>4</v>
      </c>
      <c r="E4050" s="9">
        <v>4</v>
      </c>
      <c r="F4050" s="9">
        <v>1</v>
      </c>
      <c r="G4050" s="9">
        <v>25</v>
      </c>
      <c r="H4050" s="30" t="s">
        <v>476</v>
      </c>
      <c r="I4050" s="10">
        <v>1725</v>
      </c>
      <c r="J4050" s="33">
        <v>150</v>
      </c>
      <c r="K4050" s="34">
        <f>I4050*J4050</f>
        <v>258750</v>
      </c>
      <c r="L4050" s="9"/>
      <c r="M4050" s="9"/>
      <c r="N4050" s="9"/>
      <c r="O4050" s="9"/>
      <c r="P4050" s="9"/>
      <c r="Q4050" s="10"/>
      <c r="R4050" s="10"/>
      <c r="S4050" s="10"/>
      <c r="T4050" s="9"/>
      <c r="U4050" s="2"/>
      <c r="V4050" s="35"/>
      <c r="W4050" s="10"/>
      <c r="X4050" s="31">
        <f>K4050+W4050</f>
        <v>258750</v>
      </c>
      <c r="Y4050" s="10"/>
      <c r="Z4050" s="34">
        <v>50000000</v>
      </c>
      <c r="AA4050" s="9">
        <v>0</v>
      </c>
      <c r="AB4050" s="9">
        <v>0</v>
      </c>
      <c r="AC4050" s="33">
        <v>0</v>
      </c>
      <c r="AD4050" s="10"/>
    </row>
    <row r="4051" spans="1:154" s="39" customFormat="1" x14ac:dyDescent="0.3">
      <c r="A4051" s="9"/>
      <c r="B4051" s="9" t="s">
        <v>47</v>
      </c>
      <c r="C4051" s="9">
        <v>604</v>
      </c>
      <c r="D4051" s="9">
        <v>4</v>
      </c>
      <c r="E4051" s="9">
        <v>0</v>
      </c>
      <c r="F4051" s="9">
        <v>3</v>
      </c>
      <c r="G4051" s="9">
        <v>9</v>
      </c>
      <c r="H4051" s="30" t="s">
        <v>476</v>
      </c>
      <c r="I4051" s="10">
        <v>309</v>
      </c>
      <c r="J4051" s="33">
        <v>250</v>
      </c>
      <c r="K4051" s="34">
        <f>I4051*J4051</f>
        <v>77250</v>
      </c>
      <c r="L4051" s="9"/>
      <c r="M4051" s="9"/>
      <c r="N4051" s="9"/>
      <c r="O4051" s="9"/>
      <c r="P4051" s="9"/>
      <c r="Q4051" s="10"/>
      <c r="R4051" s="10"/>
      <c r="S4051" s="10"/>
      <c r="T4051" s="9"/>
      <c r="U4051" s="2"/>
      <c r="V4051" s="35"/>
      <c r="W4051" s="10"/>
      <c r="X4051" s="31">
        <f>K4051+W4051</f>
        <v>77250</v>
      </c>
      <c r="Y4051" s="10"/>
      <c r="Z4051" s="34">
        <v>50000000</v>
      </c>
      <c r="AA4051" s="9">
        <v>0</v>
      </c>
      <c r="AB4051" s="9">
        <v>0</v>
      </c>
      <c r="AC4051" s="33">
        <v>0</v>
      </c>
      <c r="AD4051" s="10"/>
      <c r="AE4051" s="16"/>
      <c r="AF4051" s="16"/>
      <c r="AG4051" s="16"/>
      <c r="AH4051" s="16"/>
      <c r="AI4051" s="16"/>
      <c r="AJ4051" s="16"/>
      <c r="AK4051" s="16"/>
      <c r="AL4051" s="16"/>
      <c r="AM4051" s="16"/>
      <c r="AN4051" s="16"/>
      <c r="AO4051" s="16"/>
      <c r="AP4051" s="16"/>
      <c r="AQ4051" s="16"/>
      <c r="AR4051" s="16"/>
      <c r="AS4051" s="16"/>
      <c r="AT4051" s="16"/>
      <c r="AU4051" s="16"/>
      <c r="AV4051" s="16"/>
      <c r="AW4051" s="16"/>
      <c r="AX4051" s="16"/>
      <c r="AY4051" s="16"/>
      <c r="AZ4051" s="16"/>
      <c r="BA4051" s="16"/>
      <c r="BB4051" s="16"/>
      <c r="BC4051" s="16"/>
      <c r="BD4051" s="16"/>
      <c r="BE4051" s="16"/>
      <c r="BF4051" s="16"/>
      <c r="BG4051" s="16"/>
      <c r="BH4051" s="16"/>
      <c r="BI4051" s="16"/>
      <c r="BJ4051" s="16"/>
      <c r="BK4051" s="16"/>
      <c r="BL4051" s="16"/>
      <c r="BM4051" s="16"/>
      <c r="BN4051" s="16"/>
      <c r="BO4051" s="16"/>
      <c r="BP4051" s="16"/>
      <c r="BQ4051" s="16"/>
      <c r="BR4051" s="16"/>
      <c r="BS4051" s="16"/>
      <c r="BT4051" s="16"/>
      <c r="BU4051" s="16"/>
      <c r="BV4051" s="16"/>
      <c r="BW4051" s="16"/>
      <c r="BX4051" s="16"/>
      <c r="BY4051" s="16"/>
      <c r="BZ4051" s="16"/>
      <c r="CA4051" s="16"/>
      <c r="CB4051" s="16"/>
      <c r="CC4051" s="16"/>
      <c r="CD4051" s="16"/>
      <c r="CE4051" s="16"/>
      <c r="CF4051" s="16"/>
      <c r="CG4051" s="16"/>
      <c r="CH4051" s="16"/>
      <c r="CI4051" s="16"/>
      <c r="CJ4051" s="16"/>
      <c r="CK4051" s="16"/>
      <c r="CL4051" s="16"/>
      <c r="CM4051" s="16"/>
      <c r="CN4051" s="16"/>
      <c r="CO4051" s="16"/>
      <c r="CP4051" s="16"/>
      <c r="CQ4051" s="16"/>
      <c r="CR4051" s="16"/>
      <c r="CS4051" s="16"/>
      <c r="CT4051" s="16"/>
      <c r="CU4051" s="16"/>
      <c r="CV4051" s="16"/>
      <c r="CW4051" s="16"/>
      <c r="CX4051" s="16"/>
      <c r="CY4051" s="16"/>
      <c r="CZ4051" s="16"/>
      <c r="DA4051" s="16"/>
      <c r="DB4051" s="16"/>
      <c r="DC4051" s="16"/>
      <c r="DD4051" s="16"/>
      <c r="DE4051" s="16"/>
      <c r="DF4051" s="16"/>
      <c r="DG4051" s="16"/>
      <c r="DH4051" s="16"/>
      <c r="DI4051" s="16"/>
      <c r="DJ4051" s="16"/>
      <c r="DK4051" s="16"/>
      <c r="DL4051" s="16"/>
      <c r="DM4051" s="16"/>
      <c r="DN4051" s="16"/>
      <c r="DO4051" s="16"/>
      <c r="DP4051" s="16"/>
      <c r="DQ4051" s="16"/>
      <c r="DR4051" s="16"/>
      <c r="DS4051" s="16"/>
      <c r="DT4051" s="16"/>
      <c r="DU4051" s="16"/>
      <c r="DV4051" s="16"/>
      <c r="DW4051" s="16"/>
      <c r="DX4051" s="16"/>
      <c r="DY4051" s="16"/>
      <c r="DZ4051" s="16"/>
      <c r="EA4051" s="16"/>
      <c r="EB4051" s="16"/>
      <c r="EC4051" s="16"/>
      <c r="ED4051" s="16"/>
      <c r="EE4051" s="16"/>
      <c r="EF4051" s="16"/>
      <c r="EG4051" s="16"/>
      <c r="EH4051" s="16"/>
      <c r="EI4051" s="16"/>
      <c r="EJ4051" s="16"/>
      <c r="EK4051" s="16"/>
      <c r="EL4051" s="16"/>
      <c r="EM4051" s="16"/>
      <c r="EN4051" s="16"/>
      <c r="EO4051" s="16"/>
      <c r="EP4051" s="16"/>
      <c r="EQ4051" s="16"/>
      <c r="ER4051" s="16"/>
      <c r="ES4051" s="16"/>
      <c r="ET4051" s="16"/>
      <c r="EU4051" s="16"/>
      <c r="EV4051" s="16"/>
      <c r="EW4051" s="16"/>
      <c r="EX4051" s="16"/>
    </row>
    <row r="4052" spans="1:154" x14ac:dyDescent="0.3">
      <c r="A4052" s="9"/>
      <c r="B4052" s="9" t="s">
        <v>47</v>
      </c>
      <c r="C4052" s="9">
        <v>11673</v>
      </c>
      <c r="D4052" s="9">
        <v>4</v>
      </c>
      <c r="E4052" s="9">
        <v>2</v>
      </c>
      <c r="F4052" s="9">
        <v>1</v>
      </c>
      <c r="G4052" s="9">
        <v>65</v>
      </c>
      <c r="H4052" s="30" t="s">
        <v>476</v>
      </c>
      <c r="I4052" s="10">
        <v>965</v>
      </c>
      <c r="J4052" s="33">
        <v>150</v>
      </c>
      <c r="K4052" s="34">
        <f>I4052*J4052</f>
        <v>144750</v>
      </c>
      <c r="L4052" s="9"/>
      <c r="M4052" s="9"/>
      <c r="N4052" s="9"/>
      <c r="O4052" s="9"/>
      <c r="P4052" s="9"/>
      <c r="Q4052" s="10"/>
      <c r="R4052" s="10"/>
      <c r="S4052" s="10"/>
      <c r="T4052" s="9"/>
      <c r="U4052" s="2"/>
      <c r="V4052" s="35"/>
      <c r="W4052" s="10"/>
      <c r="X4052" s="31">
        <f>K4052+W4052</f>
        <v>144750</v>
      </c>
      <c r="Y4052" s="10"/>
      <c r="Z4052" s="34">
        <v>50000000</v>
      </c>
      <c r="AA4052" s="9">
        <v>0</v>
      </c>
      <c r="AB4052" s="9">
        <v>0</v>
      </c>
      <c r="AC4052" s="33">
        <v>0</v>
      </c>
      <c r="AD4052" s="10"/>
    </row>
    <row r="4053" spans="1:154" x14ac:dyDescent="0.3">
      <c r="A4053" s="18"/>
      <c r="B4053" s="18"/>
      <c r="C4053" s="18"/>
      <c r="D4053" s="18"/>
      <c r="E4053" s="18"/>
      <c r="F4053" s="18"/>
      <c r="G4053" s="18"/>
      <c r="H4053" s="19"/>
      <c r="I4053" s="20"/>
      <c r="J4053" s="21"/>
      <c r="K4053" s="20"/>
      <c r="L4053" s="18"/>
      <c r="M4053" s="18"/>
      <c r="N4053" s="18"/>
      <c r="O4053" s="18"/>
      <c r="P4053" s="18"/>
      <c r="Q4053" s="20"/>
      <c r="R4053" s="20"/>
      <c r="S4053" s="20"/>
      <c r="T4053" s="18"/>
      <c r="U4053" s="94"/>
      <c r="V4053" s="23"/>
      <c r="W4053" s="20"/>
      <c r="X4053" s="20"/>
      <c r="Y4053" s="20"/>
      <c r="Z4053" s="20"/>
      <c r="AA4053" s="18"/>
      <c r="AB4053" s="18"/>
      <c r="AC4053" s="21"/>
      <c r="AD4053" s="20"/>
      <c r="AE4053" s="39"/>
      <c r="AF4053" s="39"/>
      <c r="AG4053" s="39"/>
      <c r="AH4053" s="39"/>
      <c r="AI4053" s="39"/>
      <c r="AJ4053" s="39"/>
      <c r="AK4053" s="39"/>
      <c r="AL4053" s="39"/>
      <c r="AM4053" s="39"/>
      <c r="AN4053" s="39"/>
      <c r="AO4053" s="39"/>
      <c r="AP4053" s="39"/>
      <c r="AQ4053" s="39"/>
      <c r="AR4053" s="39"/>
      <c r="AS4053" s="39"/>
      <c r="AT4053" s="39"/>
      <c r="AU4053" s="39"/>
      <c r="AV4053" s="39"/>
      <c r="AW4053" s="39"/>
      <c r="AX4053" s="39"/>
      <c r="AY4053" s="39"/>
      <c r="AZ4053" s="39"/>
      <c r="BA4053" s="39"/>
      <c r="BB4053" s="39"/>
      <c r="BC4053" s="39"/>
      <c r="BD4053" s="39"/>
      <c r="BE4053" s="39"/>
      <c r="BF4053" s="39"/>
      <c r="BG4053" s="39"/>
      <c r="BH4053" s="39"/>
      <c r="BI4053" s="39"/>
      <c r="BJ4053" s="39"/>
      <c r="BK4053" s="39"/>
      <c r="BL4053" s="39"/>
      <c r="BM4053" s="39"/>
      <c r="BN4053" s="39"/>
      <c r="BO4053" s="39"/>
      <c r="BP4053" s="39"/>
      <c r="BQ4053" s="39"/>
      <c r="BR4053" s="39"/>
      <c r="BS4053" s="39"/>
      <c r="BT4053" s="39"/>
      <c r="BU4053" s="39"/>
      <c r="BV4053" s="39"/>
      <c r="BW4053" s="39"/>
      <c r="BX4053" s="39"/>
      <c r="BY4053" s="39"/>
      <c r="BZ4053" s="39"/>
      <c r="CA4053" s="39"/>
      <c r="CB4053" s="39"/>
      <c r="CC4053" s="39"/>
      <c r="CD4053" s="39"/>
      <c r="CE4053" s="39"/>
      <c r="CF4053" s="39"/>
      <c r="CG4053" s="39"/>
      <c r="CH4053" s="39"/>
      <c r="CI4053" s="39"/>
      <c r="CJ4053" s="39"/>
      <c r="CK4053" s="39"/>
      <c r="CL4053" s="39"/>
      <c r="CM4053" s="39"/>
      <c r="CN4053" s="39"/>
      <c r="CO4053" s="39"/>
      <c r="CP4053" s="39"/>
      <c r="CQ4053" s="39"/>
      <c r="CR4053" s="39"/>
      <c r="CS4053" s="39"/>
      <c r="CT4053" s="39"/>
      <c r="CU4053" s="39"/>
      <c r="CV4053" s="39"/>
      <c r="CW4053" s="39"/>
      <c r="CX4053" s="39"/>
      <c r="CY4053" s="39"/>
      <c r="CZ4053" s="39"/>
      <c r="DA4053" s="39"/>
      <c r="DB4053" s="39"/>
      <c r="DC4053" s="39"/>
      <c r="DD4053" s="39"/>
      <c r="DE4053" s="39"/>
      <c r="DF4053" s="39"/>
      <c r="DG4053" s="39"/>
      <c r="DH4053" s="39"/>
      <c r="DI4053" s="39"/>
      <c r="DJ4053" s="39"/>
      <c r="DK4053" s="39"/>
      <c r="DL4053" s="39"/>
      <c r="DM4053" s="39"/>
      <c r="DN4053" s="39"/>
      <c r="DO4053" s="39"/>
      <c r="DP4053" s="39"/>
      <c r="DQ4053" s="39"/>
      <c r="DR4053" s="39"/>
      <c r="DS4053" s="39"/>
      <c r="DT4053" s="39"/>
      <c r="DU4053" s="39"/>
      <c r="DV4053" s="39"/>
      <c r="DW4053" s="39"/>
      <c r="DX4053" s="39"/>
      <c r="DY4053" s="39"/>
      <c r="DZ4053" s="39"/>
      <c r="EA4053" s="39"/>
      <c r="EB4053" s="39"/>
      <c r="EC4053" s="39"/>
      <c r="ED4053" s="39"/>
      <c r="EE4053" s="39"/>
      <c r="EF4053" s="39"/>
      <c r="EG4053" s="39"/>
      <c r="EH4053" s="39"/>
      <c r="EI4053" s="39"/>
      <c r="EJ4053" s="39"/>
      <c r="EK4053" s="39"/>
      <c r="EL4053" s="39"/>
      <c r="EM4053" s="39"/>
      <c r="EN4053" s="39"/>
      <c r="EO4053" s="39"/>
      <c r="EP4053" s="39"/>
      <c r="EQ4053" s="39"/>
      <c r="ER4053" s="39"/>
      <c r="ES4053" s="39"/>
      <c r="ET4053" s="39"/>
      <c r="EU4053" s="39"/>
      <c r="EV4053" s="39"/>
      <c r="EW4053" s="39"/>
      <c r="EX4053" s="39"/>
    </row>
    <row r="4054" spans="1:154" s="39" customFormat="1" x14ac:dyDescent="0.3">
      <c r="A4054" s="29">
        <v>3132</v>
      </c>
      <c r="B4054" s="29" t="s">
        <v>47</v>
      </c>
      <c r="C4054" s="29">
        <v>14690</v>
      </c>
      <c r="D4054" s="29">
        <v>3</v>
      </c>
      <c r="E4054" s="29">
        <v>1</v>
      </c>
      <c r="F4054" s="29">
        <v>0</v>
      </c>
      <c r="G4054" s="29">
        <v>73</v>
      </c>
      <c r="H4054" s="25" t="s">
        <v>477</v>
      </c>
      <c r="I4054" s="36">
        <v>400</v>
      </c>
      <c r="J4054" s="41">
        <v>150</v>
      </c>
      <c r="K4054" s="74">
        <f>I4054*J4054</f>
        <v>60000</v>
      </c>
      <c r="L4054" s="29">
        <v>1</v>
      </c>
      <c r="M4054" s="29" t="s">
        <v>53</v>
      </c>
      <c r="N4054" s="29" t="s">
        <v>48</v>
      </c>
      <c r="O4054" s="25" t="s">
        <v>477</v>
      </c>
      <c r="P4054" s="29">
        <v>150</v>
      </c>
      <c r="Q4054" s="36">
        <v>100</v>
      </c>
      <c r="R4054" s="36">
        <v>6750</v>
      </c>
      <c r="S4054" s="164">
        <f>P4054*R4054</f>
        <v>1012500</v>
      </c>
      <c r="T4054" s="29">
        <v>17</v>
      </c>
      <c r="U4054" s="185">
        <v>24</v>
      </c>
      <c r="V4054" s="74">
        <f>S4054*U4054/100</f>
        <v>243000</v>
      </c>
      <c r="W4054" s="74">
        <f>S4054-V4054</f>
        <v>769500</v>
      </c>
      <c r="X4054" s="75">
        <f>K4054+W4054</f>
        <v>829500</v>
      </c>
      <c r="Y4054" s="74">
        <f>X4054*Q4054/100</f>
        <v>829500</v>
      </c>
      <c r="Z4054" s="74">
        <v>50000000</v>
      </c>
      <c r="AA4054" s="29">
        <v>0</v>
      </c>
      <c r="AB4054" s="29">
        <v>0</v>
      </c>
      <c r="AC4054" s="41" t="s">
        <v>1619</v>
      </c>
      <c r="AD4054" s="36"/>
      <c r="AE4054" s="59"/>
      <c r="AF4054" s="59"/>
      <c r="AG4054" s="59"/>
      <c r="AH4054" s="59"/>
      <c r="AI4054" s="59"/>
      <c r="AJ4054" s="59"/>
      <c r="AK4054" s="59"/>
      <c r="AL4054" s="59"/>
      <c r="AM4054" s="59"/>
      <c r="AN4054" s="59"/>
      <c r="AO4054" s="59"/>
      <c r="AP4054" s="59"/>
      <c r="AQ4054" s="59"/>
      <c r="AR4054" s="59"/>
      <c r="AS4054" s="59"/>
      <c r="AT4054" s="59"/>
      <c r="AU4054" s="59"/>
      <c r="AV4054" s="59"/>
      <c r="AW4054" s="59"/>
      <c r="AX4054" s="59"/>
      <c r="AY4054" s="59"/>
      <c r="AZ4054" s="59"/>
      <c r="BA4054" s="59"/>
      <c r="BB4054" s="59"/>
      <c r="BC4054" s="59"/>
      <c r="BD4054" s="59"/>
      <c r="BE4054" s="59"/>
      <c r="BF4054" s="59"/>
      <c r="BG4054" s="59"/>
      <c r="BH4054" s="59"/>
      <c r="BI4054" s="59"/>
      <c r="BJ4054" s="59"/>
      <c r="BK4054" s="59"/>
      <c r="BL4054" s="59"/>
      <c r="BM4054" s="59"/>
      <c r="BN4054" s="59"/>
      <c r="BO4054" s="59"/>
      <c r="BP4054" s="59"/>
      <c r="BQ4054" s="59"/>
      <c r="BR4054" s="59"/>
      <c r="BS4054" s="59"/>
      <c r="BT4054" s="59"/>
      <c r="BU4054" s="59"/>
      <c r="BV4054" s="59"/>
      <c r="BW4054" s="59"/>
      <c r="BX4054" s="59"/>
      <c r="BY4054" s="59"/>
      <c r="BZ4054" s="59"/>
      <c r="CA4054" s="59"/>
      <c r="CB4054" s="59"/>
      <c r="CC4054" s="59"/>
      <c r="CD4054" s="59"/>
      <c r="CE4054" s="59"/>
      <c r="CF4054" s="59"/>
      <c r="CG4054" s="59"/>
      <c r="CH4054" s="59"/>
      <c r="CI4054" s="59"/>
      <c r="CJ4054" s="59"/>
      <c r="CK4054" s="59"/>
      <c r="CL4054" s="59"/>
      <c r="CM4054" s="59"/>
      <c r="CN4054" s="59"/>
      <c r="CO4054" s="59"/>
      <c r="CP4054" s="59"/>
      <c r="CQ4054" s="59"/>
      <c r="CR4054" s="59"/>
      <c r="CS4054" s="59"/>
      <c r="CT4054" s="59"/>
      <c r="CU4054" s="59"/>
      <c r="CV4054" s="59"/>
      <c r="CW4054" s="59"/>
      <c r="CX4054" s="59"/>
      <c r="CY4054" s="59"/>
      <c r="CZ4054" s="59"/>
      <c r="DA4054" s="59"/>
      <c r="DB4054" s="59"/>
      <c r="DC4054" s="59"/>
      <c r="DD4054" s="59"/>
      <c r="DE4054" s="59"/>
      <c r="DF4054" s="59"/>
      <c r="DG4054" s="59"/>
      <c r="DH4054" s="59"/>
      <c r="DI4054" s="59"/>
      <c r="DJ4054" s="59"/>
      <c r="DK4054" s="59"/>
      <c r="DL4054" s="59"/>
      <c r="DM4054" s="59"/>
      <c r="DN4054" s="59"/>
      <c r="DO4054" s="59"/>
      <c r="DP4054" s="59"/>
      <c r="DQ4054" s="59"/>
      <c r="DR4054" s="59"/>
      <c r="DS4054" s="59"/>
      <c r="DT4054" s="59"/>
      <c r="DU4054" s="59"/>
      <c r="DV4054" s="59"/>
      <c r="DW4054" s="59"/>
      <c r="DX4054" s="59"/>
      <c r="DY4054" s="59"/>
      <c r="DZ4054" s="59"/>
      <c r="EA4054" s="59"/>
      <c r="EB4054" s="59"/>
      <c r="EC4054" s="59"/>
      <c r="ED4054" s="59"/>
      <c r="EE4054" s="59"/>
      <c r="EF4054" s="59"/>
      <c r="EG4054" s="59"/>
      <c r="EH4054" s="59"/>
      <c r="EI4054" s="59"/>
      <c r="EJ4054" s="59"/>
      <c r="EK4054" s="59"/>
      <c r="EL4054" s="59"/>
      <c r="EM4054" s="59"/>
      <c r="EN4054" s="59"/>
      <c r="EO4054" s="59"/>
      <c r="EP4054" s="59"/>
      <c r="EQ4054" s="59"/>
      <c r="ER4054" s="59"/>
      <c r="ES4054" s="59"/>
      <c r="ET4054" s="59"/>
      <c r="EU4054" s="59"/>
      <c r="EV4054" s="59"/>
      <c r="EW4054" s="59"/>
      <c r="EX4054" s="59"/>
    </row>
    <row r="4055" spans="1:154" x14ac:dyDescent="0.3">
      <c r="A4055" s="9"/>
      <c r="B4055" s="9"/>
      <c r="C4055" s="9"/>
      <c r="D4055" s="9"/>
      <c r="E4055" s="9"/>
      <c r="F4055" s="9"/>
      <c r="G4055" s="9"/>
      <c r="H4055" s="30" t="s">
        <v>476</v>
      </c>
      <c r="I4055" s="10">
        <v>73</v>
      </c>
      <c r="J4055" s="33">
        <v>150</v>
      </c>
      <c r="K4055" s="34">
        <f>I4055*J4055</f>
        <v>10950</v>
      </c>
      <c r="L4055" s="9"/>
      <c r="M4055" s="9"/>
      <c r="N4055" s="9"/>
      <c r="O4055" s="9"/>
      <c r="P4055" s="9"/>
      <c r="Q4055" s="10"/>
      <c r="R4055" s="10"/>
      <c r="S4055" s="10"/>
      <c r="T4055" s="9"/>
      <c r="U4055" s="2"/>
      <c r="V4055" s="35"/>
      <c r="W4055" s="10"/>
      <c r="X4055" s="31">
        <f>K4055+W4055</f>
        <v>10950</v>
      </c>
      <c r="Y4055" s="10"/>
      <c r="Z4055" s="34">
        <v>50000000</v>
      </c>
      <c r="AA4055" s="9">
        <v>0</v>
      </c>
      <c r="AB4055" s="9">
        <v>0</v>
      </c>
      <c r="AC4055" s="33"/>
      <c r="AD4055" s="10"/>
    </row>
    <row r="4056" spans="1:154" x14ac:dyDescent="0.3">
      <c r="A4056" s="18"/>
      <c r="B4056" s="18"/>
      <c r="C4056" s="18"/>
      <c r="D4056" s="18"/>
      <c r="E4056" s="18"/>
      <c r="F4056" s="18"/>
      <c r="G4056" s="18"/>
      <c r="H4056" s="19"/>
      <c r="I4056" s="20"/>
      <c r="J4056" s="21"/>
      <c r="K4056" s="20"/>
      <c r="L4056" s="18"/>
      <c r="M4056" s="18"/>
      <c r="N4056" s="18"/>
      <c r="O4056" s="18"/>
      <c r="P4056" s="18"/>
      <c r="Q4056" s="20"/>
      <c r="R4056" s="20"/>
      <c r="S4056" s="20"/>
      <c r="T4056" s="18"/>
      <c r="U4056" s="94"/>
      <c r="V4056" s="23"/>
      <c r="W4056" s="20"/>
      <c r="X4056" s="20"/>
      <c r="Y4056" s="20"/>
      <c r="Z4056" s="20"/>
      <c r="AA4056" s="18"/>
      <c r="AB4056" s="18"/>
      <c r="AC4056" s="21"/>
      <c r="AD4056" s="20"/>
      <c r="AE4056" s="39"/>
      <c r="AF4056" s="39"/>
      <c r="AG4056" s="39"/>
      <c r="AH4056" s="39"/>
      <c r="AI4056" s="39"/>
      <c r="AJ4056" s="39"/>
      <c r="AK4056" s="39"/>
      <c r="AL4056" s="39"/>
      <c r="AM4056" s="39"/>
      <c r="AN4056" s="39"/>
      <c r="AO4056" s="39"/>
      <c r="AP4056" s="39"/>
      <c r="AQ4056" s="39"/>
      <c r="AR4056" s="39"/>
      <c r="AS4056" s="39"/>
      <c r="AT4056" s="39"/>
      <c r="AU4056" s="39"/>
      <c r="AV4056" s="39"/>
      <c r="AW4056" s="39"/>
      <c r="AX4056" s="39"/>
      <c r="AY4056" s="39"/>
      <c r="AZ4056" s="39"/>
      <c r="BA4056" s="39"/>
      <c r="BB4056" s="39"/>
      <c r="BC4056" s="39"/>
      <c r="BD4056" s="39"/>
      <c r="BE4056" s="39"/>
      <c r="BF4056" s="39"/>
      <c r="BG4056" s="39"/>
      <c r="BH4056" s="39"/>
      <c r="BI4056" s="39"/>
      <c r="BJ4056" s="39"/>
      <c r="BK4056" s="39"/>
      <c r="BL4056" s="39"/>
      <c r="BM4056" s="39"/>
      <c r="BN4056" s="39"/>
      <c r="BO4056" s="39"/>
      <c r="BP4056" s="39"/>
      <c r="BQ4056" s="39"/>
      <c r="BR4056" s="39"/>
      <c r="BS4056" s="39"/>
      <c r="BT4056" s="39"/>
      <c r="BU4056" s="39"/>
      <c r="BV4056" s="39"/>
      <c r="BW4056" s="39"/>
      <c r="BX4056" s="39"/>
      <c r="BY4056" s="39"/>
      <c r="BZ4056" s="39"/>
      <c r="CA4056" s="39"/>
      <c r="CB4056" s="39"/>
      <c r="CC4056" s="39"/>
      <c r="CD4056" s="39"/>
      <c r="CE4056" s="39"/>
      <c r="CF4056" s="39"/>
      <c r="CG4056" s="39"/>
      <c r="CH4056" s="39"/>
      <c r="CI4056" s="39"/>
      <c r="CJ4056" s="39"/>
      <c r="CK4056" s="39"/>
      <c r="CL4056" s="39"/>
      <c r="CM4056" s="39"/>
      <c r="CN4056" s="39"/>
      <c r="CO4056" s="39"/>
      <c r="CP4056" s="39"/>
      <c r="CQ4056" s="39"/>
      <c r="CR4056" s="39"/>
      <c r="CS4056" s="39"/>
      <c r="CT4056" s="39"/>
      <c r="CU4056" s="39"/>
      <c r="CV4056" s="39"/>
      <c r="CW4056" s="39"/>
      <c r="CX4056" s="39"/>
      <c r="CY4056" s="39"/>
      <c r="CZ4056" s="39"/>
      <c r="DA4056" s="39"/>
      <c r="DB4056" s="39"/>
      <c r="DC4056" s="39"/>
      <c r="DD4056" s="39"/>
      <c r="DE4056" s="39"/>
      <c r="DF4056" s="39"/>
      <c r="DG4056" s="39"/>
      <c r="DH4056" s="39"/>
      <c r="DI4056" s="39"/>
      <c r="DJ4056" s="39"/>
      <c r="DK4056" s="39"/>
      <c r="DL4056" s="39"/>
      <c r="DM4056" s="39"/>
      <c r="DN4056" s="39"/>
      <c r="DO4056" s="39"/>
      <c r="DP4056" s="39"/>
      <c r="DQ4056" s="39"/>
      <c r="DR4056" s="39"/>
      <c r="DS4056" s="39"/>
      <c r="DT4056" s="39"/>
      <c r="DU4056" s="39"/>
      <c r="DV4056" s="39"/>
      <c r="DW4056" s="39"/>
      <c r="DX4056" s="39"/>
      <c r="DY4056" s="39"/>
      <c r="DZ4056" s="39"/>
      <c r="EA4056" s="39"/>
      <c r="EB4056" s="39"/>
      <c r="EC4056" s="39"/>
      <c r="ED4056" s="39"/>
      <c r="EE4056" s="39"/>
      <c r="EF4056" s="39"/>
      <c r="EG4056" s="39"/>
      <c r="EH4056" s="39"/>
      <c r="EI4056" s="39"/>
      <c r="EJ4056" s="39"/>
      <c r="EK4056" s="39"/>
      <c r="EL4056" s="39"/>
      <c r="EM4056" s="39"/>
      <c r="EN4056" s="39"/>
      <c r="EO4056" s="39"/>
      <c r="EP4056" s="39"/>
      <c r="EQ4056" s="39"/>
      <c r="ER4056" s="39"/>
      <c r="ES4056" s="39"/>
      <c r="ET4056" s="39"/>
      <c r="EU4056" s="39"/>
      <c r="EV4056" s="39"/>
      <c r="EW4056" s="39"/>
      <c r="EX4056" s="39"/>
    </row>
    <row r="4057" spans="1:154" x14ac:dyDescent="0.3">
      <c r="A4057" s="29">
        <v>3133</v>
      </c>
      <c r="B4057" s="29" t="s">
        <v>47</v>
      </c>
      <c r="C4057" s="29">
        <v>12991</v>
      </c>
      <c r="D4057" s="29">
        <v>3</v>
      </c>
      <c r="E4057" s="29">
        <v>2</v>
      </c>
      <c r="F4057" s="29">
        <v>3</v>
      </c>
      <c r="G4057" s="29">
        <v>48</v>
      </c>
      <c r="H4057" s="25" t="s">
        <v>476</v>
      </c>
      <c r="I4057" s="36">
        <v>1148</v>
      </c>
      <c r="J4057" s="41">
        <v>150</v>
      </c>
      <c r="K4057" s="74">
        <f>I4057*J4057</f>
        <v>172200</v>
      </c>
      <c r="L4057" s="29"/>
      <c r="M4057" s="29"/>
      <c r="N4057" s="29"/>
      <c r="O4057" s="29"/>
      <c r="P4057" s="29"/>
      <c r="Q4057" s="36"/>
      <c r="R4057" s="36"/>
      <c r="S4057" s="36"/>
      <c r="T4057" s="29"/>
      <c r="U4057" s="185"/>
      <c r="V4057" s="37"/>
      <c r="W4057" s="36"/>
      <c r="X4057" s="75">
        <f>K4057+W4057</f>
        <v>172200</v>
      </c>
      <c r="Y4057" s="36"/>
      <c r="Z4057" s="74">
        <v>50000000</v>
      </c>
      <c r="AA4057" s="29">
        <v>0</v>
      </c>
      <c r="AB4057" s="29">
        <v>0</v>
      </c>
      <c r="AC4057" s="41" t="s">
        <v>1620</v>
      </c>
      <c r="AD4057" s="36"/>
    </row>
    <row r="4058" spans="1:154" x14ac:dyDescent="0.3">
      <c r="A4058" s="9"/>
      <c r="B4058" s="9" t="s">
        <v>47</v>
      </c>
      <c r="C4058" s="9">
        <v>12987</v>
      </c>
      <c r="D4058" s="9">
        <v>3</v>
      </c>
      <c r="E4058" s="9">
        <v>1</v>
      </c>
      <c r="F4058" s="9">
        <v>0</v>
      </c>
      <c r="G4058" s="9">
        <v>30</v>
      </c>
      <c r="H4058" s="30" t="s">
        <v>476</v>
      </c>
      <c r="I4058" s="10">
        <v>430</v>
      </c>
      <c r="J4058" s="33">
        <v>150</v>
      </c>
      <c r="K4058" s="34">
        <f>I4058*J4058</f>
        <v>64500</v>
      </c>
      <c r="L4058" s="9"/>
      <c r="M4058" s="9"/>
      <c r="N4058" s="9"/>
      <c r="O4058" s="9"/>
      <c r="P4058" s="9"/>
      <c r="Q4058" s="10"/>
      <c r="R4058" s="10"/>
      <c r="S4058" s="10"/>
      <c r="T4058" s="9"/>
      <c r="U4058" s="2"/>
      <c r="V4058" s="35"/>
      <c r="W4058" s="10"/>
      <c r="X4058" s="31">
        <f>K4058+W4058</f>
        <v>64500</v>
      </c>
      <c r="Y4058" s="10"/>
      <c r="Z4058" s="34">
        <v>50000000</v>
      </c>
      <c r="AA4058" s="9">
        <v>0</v>
      </c>
      <c r="AB4058" s="9">
        <v>0</v>
      </c>
      <c r="AC4058" s="33">
        <v>0</v>
      </c>
      <c r="AD4058" s="10"/>
    </row>
    <row r="4059" spans="1:154" s="39" customFormat="1" x14ac:dyDescent="0.3">
      <c r="A4059" s="18"/>
      <c r="B4059" s="18"/>
      <c r="C4059" s="18"/>
      <c r="D4059" s="18"/>
      <c r="E4059" s="18"/>
      <c r="F4059" s="18"/>
      <c r="G4059" s="18"/>
      <c r="H4059" s="19"/>
      <c r="I4059" s="20"/>
      <c r="J4059" s="21"/>
      <c r="K4059" s="20"/>
      <c r="L4059" s="18"/>
      <c r="M4059" s="18"/>
      <c r="N4059" s="18"/>
      <c r="O4059" s="18"/>
      <c r="P4059" s="18"/>
      <c r="Q4059" s="20"/>
      <c r="R4059" s="20"/>
      <c r="S4059" s="20"/>
      <c r="T4059" s="18"/>
      <c r="U4059" s="94"/>
      <c r="V4059" s="23"/>
      <c r="W4059" s="20"/>
      <c r="X4059" s="20"/>
      <c r="Y4059" s="20"/>
      <c r="Z4059" s="20"/>
      <c r="AA4059" s="18"/>
      <c r="AB4059" s="18"/>
      <c r="AC4059" s="21"/>
      <c r="AD4059" s="20"/>
    </row>
    <row r="4060" spans="1:154" s="59" customFormat="1" x14ac:dyDescent="0.3">
      <c r="A4060" s="29">
        <v>3134</v>
      </c>
      <c r="B4060" s="29" t="s">
        <v>47</v>
      </c>
      <c r="C4060" s="29">
        <v>1344</v>
      </c>
      <c r="D4060" s="29">
        <v>3</v>
      </c>
      <c r="E4060" s="29">
        <v>3</v>
      </c>
      <c r="F4060" s="29">
        <v>0</v>
      </c>
      <c r="G4060" s="29">
        <v>33</v>
      </c>
      <c r="H4060" s="25" t="s">
        <v>476</v>
      </c>
      <c r="I4060" s="36">
        <v>1233</v>
      </c>
      <c r="J4060" s="41">
        <v>150</v>
      </c>
      <c r="K4060" s="74">
        <f>I4060*J4060</f>
        <v>184950</v>
      </c>
      <c r="L4060" s="29"/>
      <c r="M4060" s="29"/>
      <c r="N4060" s="29"/>
      <c r="O4060" s="25"/>
      <c r="P4060" s="29"/>
      <c r="Q4060" s="36"/>
      <c r="R4060" s="36"/>
      <c r="S4060" s="36"/>
      <c r="T4060" s="29"/>
      <c r="U4060" s="185"/>
      <c r="V4060" s="37"/>
      <c r="W4060" s="36"/>
      <c r="X4060" s="75">
        <f>K4060+W4060</f>
        <v>184950</v>
      </c>
      <c r="Y4060" s="36"/>
      <c r="Z4060" s="74">
        <v>50000000</v>
      </c>
      <c r="AA4060" s="29">
        <v>0</v>
      </c>
      <c r="AB4060" s="29">
        <v>0</v>
      </c>
      <c r="AC4060" s="41" t="s">
        <v>1621</v>
      </c>
      <c r="AD4060" s="36"/>
      <c r="AE4060" s="16"/>
      <c r="AF4060" s="16"/>
      <c r="AG4060" s="16"/>
      <c r="AH4060" s="16"/>
      <c r="AI4060" s="16"/>
      <c r="AJ4060" s="16"/>
      <c r="AK4060" s="16"/>
      <c r="AL4060" s="16"/>
      <c r="AM4060" s="16"/>
      <c r="AN4060" s="16"/>
      <c r="AO4060" s="16"/>
      <c r="AP4060" s="16"/>
      <c r="AQ4060" s="16"/>
      <c r="AR4060" s="16"/>
      <c r="AS4060" s="16"/>
      <c r="AT4060" s="16"/>
      <c r="AU4060" s="16"/>
      <c r="AV4060" s="16"/>
      <c r="AW4060" s="16"/>
      <c r="AX4060" s="16"/>
      <c r="AY4060" s="16"/>
      <c r="AZ4060" s="16"/>
      <c r="BA4060" s="16"/>
      <c r="BB4060" s="16"/>
      <c r="BC4060" s="16"/>
      <c r="BD4060" s="16"/>
      <c r="BE4060" s="16"/>
      <c r="BF4060" s="16"/>
      <c r="BG4060" s="16"/>
      <c r="BH4060" s="16"/>
      <c r="BI4060" s="16"/>
      <c r="BJ4060" s="16"/>
      <c r="BK4060" s="16"/>
      <c r="BL4060" s="16"/>
      <c r="BM4060" s="16"/>
      <c r="BN4060" s="16"/>
      <c r="BO4060" s="16"/>
      <c r="BP4060" s="16"/>
      <c r="BQ4060" s="16"/>
      <c r="BR4060" s="16"/>
      <c r="BS4060" s="16"/>
      <c r="BT4060" s="16"/>
      <c r="BU4060" s="16"/>
      <c r="BV4060" s="16"/>
      <c r="BW4060" s="16"/>
      <c r="BX4060" s="16"/>
      <c r="BY4060" s="16"/>
      <c r="BZ4060" s="16"/>
      <c r="CA4060" s="16"/>
      <c r="CB4060" s="16"/>
      <c r="CC4060" s="16"/>
      <c r="CD4060" s="16"/>
      <c r="CE4060" s="16"/>
      <c r="CF4060" s="16"/>
      <c r="CG4060" s="16"/>
      <c r="CH4060" s="16"/>
      <c r="CI4060" s="16"/>
      <c r="CJ4060" s="16"/>
      <c r="CK4060" s="16"/>
      <c r="CL4060" s="16"/>
      <c r="CM4060" s="16"/>
      <c r="CN4060" s="16"/>
      <c r="CO4060" s="16"/>
      <c r="CP4060" s="16"/>
      <c r="CQ4060" s="16"/>
      <c r="CR4060" s="16"/>
      <c r="CS4060" s="16"/>
      <c r="CT4060" s="16"/>
      <c r="CU4060" s="16"/>
      <c r="CV4060" s="16"/>
      <c r="CW4060" s="16"/>
      <c r="CX4060" s="16"/>
      <c r="CY4060" s="16"/>
      <c r="CZ4060" s="16"/>
      <c r="DA4060" s="16"/>
      <c r="DB4060" s="16"/>
      <c r="DC4060" s="16"/>
      <c r="DD4060" s="16"/>
      <c r="DE4060" s="16"/>
      <c r="DF4060" s="16"/>
      <c r="DG4060" s="16"/>
      <c r="DH4060" s="16"/>
      <c r="DI4060" s="16"/>
      <c r="DJ4060" s="16"/>
      <c r="DK4060" s="16"/>
      <c r="DL4060" s="16"/>
      <c r="DM4060" s="16"/>
      <c r="DN4060" s="16"/>
      <c r="DO4060" s="16"/>
      <c r="DP4060" s="16"/>
      <c r="DQ4060" s="16"/>
      <c r="DR4060" s="16"/>
      <c r="DS4060" s="16"/>
      <c r="DT4060" s="16"/>
      <c r="DU4060" s="16"/>
      <c r="DV4060" s="16"/>
      <c r="DW4060" s="16"/>
      <c r="DX4060" s="16"/>
      <c r="DY4060" s="16"/>
      <c r="DZ4060" s="16"/>
      <c r="EA4060" s="16"/>
      <c r="EB4060" s="16"/>
      <c r="EC4060" s="16"/>
      <c r="ED4060" s="16"/>
      <c r="EE4060" s="16"/>
      <c r="EF4060" s="16"/>
      <c r="EG4060" s="16"/>
      <c r="EH4060" s="16"/>
      <c r="EI4060" s="16"/>
      <c r="EJ4060" s="16"/>
      <c r="EK4060" s="16"/>
      <c r="EL4060" s="16"/>
      <c r="EM4060" s="16"/>
      <c r="EN4060" s="16"/>
      <c r="EO4060" s="16"/>
      <c r="EP4060" s="16"/>
      <c r="EQ4060" s="16"/>
      <c r="ER4060" s="16"/>
      <c r="ES4060" s="16"/>
      <c r="ET4060" s="16"/>
      <c r="EU4060" s="16"/>
      <c r="EV4060" s="16"/>
      <c r="EW4060" s="16"/>
      <c r="EX4060" s="16"/>
    </row>
    <row r="4061" spans="1:154" x14ac:dyDescent="0.3">
      <c r="A4061" s="9"/>
      <c r="B4061" s="9" t="s">
        <v>47</v>
      </c>
      <c r="C4061" s="9">
        <v>10785</v>
      </c>
      <c r="D4061" s="9">
        <v>3</v>
      </c>
      <c r="E4061" s="9">
        <v>4</v>
      </c>
      <c r="F4061" s="9">
        <v>1</v>
      </c>
      <c r="G4061" s="9">
        <v>94</v>
      </c>
      <c r="H4061" s="30" t="s">
        <v>476</v>
      </c>
      <c r="I4061" s="10">
        <v>1794</v>
      </c>
      <c r="J4061" s="33">
        <v>150</v>
      </c>
      <c r="K4061" s="34">
        <f>I4061*J4061</f>
        <v>269100</v>
      </c>
      <c r="L4061" s="9">
        <v>1</v>
      </c>
      <c r="M4061" s="30" t="s">
        <v>477</v>
      </c>
      <c r="N4061" s="9" t="s">
        <v>48</v>
      </c>
      <c r="O4061" s="30" t="s">
        <v>477</v>
      </c>
      <c r="P4061" s="9">
        <v>48</v>
      </c>
      <c r="Q4061" s="10">
        <v>100</v>
      </c>
      <c r="R4061" s="10">
        <v>6750</v>
      </c>
      <c r="S4061" s="34">
        <f>P4061*R4061</f>
        <v>324000</v>
      </c>
      <c r="T4061" s="9">
        <v>12</v>
      </c>
      <c r="U4061" s="2">
        <v>14</v>
      </c>
      <c r="V4061" s="34">
        <f>S4061*U4061/100</f>
        <v>45360</v>
      </c>
      <c r="W4061" s="34">
        <f>S4061-V4061</f>
        <v>278640</v>
      </c>
      <c r="X4061" s="31">
        <f>K4061+W4061</f>
        <v>547740</v>
      </c>
      <c r="Y4061" s="34">
        <f>X4061*Q4061/100</f>
        <v>547740</v>
      </c>
      <c r="Z4061" s="34">
        <v>50000000</v>
      </c>
      <c r="AA4061" s="9">
        <v>0</v>
      </c>
      <c r="AB4061" s="9">
        <v>0</v>
      </c>
      <c r="AC4061" s="33">
        <v>0</v>
      </c>
      <c r="AD4061" s="10"/>
    </row>
    <row r="4062" spans="1:154" s="39" customFormat="1" x14ac:dyDescent="0.3">
      <c r="A4062" s="18"/>
      <c r="B4062" s="18"/>
      <c r="C4062" s="18"/>
      <c r="D4062" s="18"/>
      <c r="E4062" s="18"/>
      <c r="F4062" s="18"/>
      <c r="G4062" s="18"/>
      <c r="H4062" s="19"/>
      <c r="I4062" s="20"/>
      <c r="J4062" s="21"/>
      <c r="K4062" s="20"/>
      <c r="L4062" s="18"/>
      <c r="M4062" s="19"/>
      <c r="N4062" s="18"/>
      <c r="O4062" s="19"/>
      <c r="P4062" s="18"/>
      <c r="Q4062" s="20"/>
      <c r="R4062" s="20"/>
      <c r="S4062" s="20"/>
      <c r="T4062" s="18"/>
      <c r="U4062" s="94"/>
      <c r="V4062" s="23"/>
      <c r="W4062" s="20"/>
      <c r="X4062" s="20"/>
      <c r="Y4062" s="20"/>
      <c r="Z4062" s="20"/>
      <c r="AA4062" s="18"/>
      <c r="AB4062" s="18"/>
      <c r="AC4062" s="21"/>
      <c r="AD4062" s="20"/>
    </row>
    <row r="4063" spans="1:154" x14ac:dyDescent="0.3">
      <c r="A4063" s="29">
        <v>3135</v>
      </c>
      <c r="B4063" s="29" t="s">
        <v>47</v>
      </c>
      <c r="C4063" s="29">
        <v>72</v>
      </c>
      <c r="D4063" s="29">
        <v>2</v>
      </c>
      <c r="E4063" s="29">
        <v>7</v>
      </c>
      <c r="F4063" s="29">
        <v>0</v>
      </c>
      <c r="G4063" s="29">
        <v>0</v>
      </c>
      <c r="H4063" s="25" t="s">
        <v>477</v>
      </c>
      <c r="I4063" s="36">
        <v>400</v>
      </c>
      <c r="J4063" s="41">
        <v>130</v>
      </c>
      <c r="K4063" s="74">
        <f t="shared" ref="K4063:K4070" si="452">I4063*J4063</f>
        <v>52000</v>
      </c>
      <c r="L4063" s="29"/>
      <c r="M4063" s="29"/>
      <c r="N4063" s="29"/>
      <c r="O4063" s="25"/>
      <c r="P4063" s="29"/>
      <c r="Q4063" s="36"/>
      <c r="R4063" s="36"/>
      <c r="S4063" s="74"/>
      <c r="T4063" s="29"/>
      <c r="U4063" s="185"/>
      <c r="V4063" s="37"/>
      <c r="W4063" s="36"/>
      <c r="X4063" s="75">
        <f t="shared" ref="X4063:X4070" si="453">K4063+W4063</f>
        <v>52000</v>
      </c>
      <c r="Y4063" s="36"/>
      <c r="Z4063" s="36"/>
      <c r="AA4063" s="74">
        <f>X4063-Z4063</f>
        <v>52000</v>
      </c>
      <c r="AB4063" s="29">
        <v>0.02</v>
      </c>
      <c r="AC4063" s="41" t="s">
        <v>1622</v>
      </c>
      <c r="AD4063" s="36"/>
    </row>
    <row r="4064" spans="1:154" x14ac:dyDescent="0.3">
      <c r="A4064" s="9"/>
      <c r="B4064" s="9"/>
      <c r="C4064" s="9"/>
      <c r="D4064" s="9"/>
      <c r="E4064" s="9"/>
      <c r="F4064" s="9"/>
      <c r="G4064" s="9"/>
      <c r="H4064" s="30"/>
      <c r="I4064" s="10"/>
      <c r="J4064" s="33"/>
      <c r="K4064" s="34"/>
      <c r="L4064" s="9">
        <v>1</v>
      </c>
      <c r="M4064" s="9" t="s">
        <v>53</v>
      </c>
      <c r="N4064" s="9" t="s">
        <v>48</v>
      </c>
      <c r="O4064" s="30" t="s">
        <v>477</v>
      </c>
      <c r="P4064" s="9">
        <v>120</v>
      </c>
      <c r="Q4064" s="10">
        <v>100</v>
      </c>
      <c r="R4064" s="10">
        <v>6750</v>
      </c>
      <c r="S4064" s="34">
        <f>P4064*R4064</f>
        <v>810000</v>
      </c>
      <c r="T4064" s="9">
        <v>8</v>
      </c>
      <c r="U4064" s="2">
        <v>8</v>
      </c>
      <c r="V4064" s="34">
        <f>S4064*U4064/100</f>
        <v>64800</v>
      </c>
      <c r="W4064" s="34">
        <f>S4064-V4064</f>
        <v>745200</v>
      </c>
      <c r="X4064" s="31">
        <f t="shared" si="453"/>
        <v>745200</v>
      </c>
      <c r="Y4064" s="34">
        <f>X4064*Q4064/100</f>
        <v>745200</v>
      </c>
      <c r="Z4064" s="34">
        <v>10000000</v>
      </c>
      <c r="AA4064" s="9">
        <v>0</v>
      </c>
      <c r="AB4064" s="9">
        <v>0</v>
      </c>
      <c r="AC4064" s="41"/>
      <c r="AD4064" s="36"/>
    </row>
    <row r="4065" spans="1:154" s="39" customFormat="1" x14ac:dyDescent="0.3">
      <c r="A4065" s="9"/>
      <c r="B4065" s="9"/>
      <c r="C4065" s="9"/>
      <c r="D4065" s="9"/>
      <c r="E4065" s="9"/>
      <c r="F4065" s="9"/>
      <c r="G4065" s="9"/>
      <c r="H4065" s="30" t="s">
        <v>476</v>
      </c>
      <c r="I4065" s="10">
        <v>2400</v>
      </c>
      <c r="J4065" s="33">
        <v>130</v>
      </c>
      <c r="K4065" s="34">
        <f t="shared" si="452"/>
        <v>312000</v>
      </c>
      <c r="L4065" s="9"/>
      <c r="M4065" s="9"/>
      <c r="N4065" s="9"/>
      <c r="O4065" s="9"/>
      <c r="P4065" s="9"/>
      <c r="Q4065" s="10"/>
      <c r="R4065" s="10"/>
      <c r="S4065" s="10"/>
      <c r="T4065" s="9"/>
      <c r="U4065" s="2"/>
      <c r="V4065" s="35"/>
      <c r="W4065" s="10"/>
      <c r="X4065" s="31">
        <f t="shared" si="453"/>
        <v>312000</v>
      </c>
      <c r="Y4065" s="10"/>
      <c r="Z4065" s="34">
        <v>50000000</v>
      </c>
      <c r="AA4065" s="9">
        <v>0</v>
      </c>
      <c r="AB4065" s="9">
        <v>0</v>
      </c>
      <c r="AC4065" s="33"/>
      <c r="AD4065" s="10"/>
      <c r="AE4065" s="16"/>
      <c r="AF4065" s="16"/>
      <c r="AG4065" s="16"/>
      <c r="AH4065" s="16"/>
      <c r="AI4065" s="16"/>
      <c r="AJ4065" s="16"/>
      <c r="AK4065" s="16"/>
      <c r="AL4065" s="16"/>
      <c r="AM4065" s="16"/>
      <c r="AN4065" s="16"/>
      <c r="AO4065" s="16"/>
      <c r="AP4065" s="16"/>
      <c r="AQ4065" s="16"/>
      <c r="AR4065" s="16"/>
      <c r="AS4065" s="16"/>
      <c r="AT4065" s="16"/>
      <c r="AU4065" s="16"/>
      <c r="AV4065" s="16"/>
      <c r="AW4065" s="16"/>
      <c r="AX4065" s="16"/>
      <c r="AY4065" s="16"/>
      <c r="AZ4065" s="16"/>
      <c r="BA4065" s="16"/>
      <c r="BB4065" s="16"/>
      <c r="BC4065" s="16"/>
      <c r="BD4065" s="16"/>
      <c r="BE4065" s="16"/>
      <c r="BF4065" s="16"/>
      <c r="BG4065" s="16"/>
      <c r="BH4065" s="16"/>
      <c r="BI4065" s="16"/>
      <c r="BJ4065" s="16"/>
      <c r="BK4065" s="16"/>
      <c r="BL4065" s="16"/>
      <c r="BM4065" s="16"/>
      <c r="BN4065" s="16"/>
      <c r="BO4065" s="16"/>
      <c r="BP4065" s="16"/>
      <c r="BQ4065" s="16"/>
      <c r="BR4065" s="16"/>
      <c r="BS4065" s="16"/>
      <c r="BT4065" s="16"/>
      <c r="BU4065" s="16"/>
      <c r="BV4065" s="16"/>
      <c r="BW4065" s="16"/>
      <c r="BX4065" s="16"/>
      <c r="BY4065" s="16"/>
      <c r="BZ4065" s="16"/>
      <c r="CA4065" s="16"/>
      <c r="CB4065" s="16"/>
      <c r="CC4065" s="16"/>
      <c r="CD4065" s="16"/>
      <c r="CE4065" s="16"/>
      <c r="CF4065" s="16"/>
      <c r="CG4065" s="16"/>
      <c r="CH4065" s="16"/>
      <c r="CI4065" s="16"/>
      <c r="CJ4065" s="16"/>
      <c r="CK4065" s="16"/>
      <c r="CL4065" s="16"/>
      <c r="CM4065" s="16"/>
      <c r="CN4065" s="16"/>
      <c r="CO4065" s="16"/>
      <c r="CP4065" s="16"/>
      <c r="CQ4065" s="16"/>
      <c r="CR4065" s="16"/>
      <c r="CS4065" s="16"/>
      <c r="CT4065" s="16"/>
      <c r="CU4065" s="16"/>
      <c r="CV4065" s="16"/>
      <c r="CW4065" s="16"/>
      <c r="CX4065" s="16"/>
      <c r="CY4065" s="16"/>
      <c r="CZ4065" s="16"/>
      <c r="DA4065" s="16"/>
      <c r="DB4065" s="16"/>
      <c r="DC4065" s="16"/>
      <c r="DD4065" s="16"/>
      <c r="DE4065" s="16"/>
      <c r="DF4065" s="16"/>
      <c r="DG4065" s="16"/>
      <c r="DH4065" s="16"/>
      <c r="DI4065" s="16"/>
      <c r="DJ4065" s="16"/>
      <c r="DK4065" s="16"/>
      <c r="DL4065" s="16"/>
      <c r="DM4065" s="16"/>
      <c r="DN4065" s="16"/>
      <c r="DO4065" s="16"/>
      <c r="DP4065" s="16"/>
      <c r="DQ4065" s="16"/>
      <c r="DR4065" s="16"/>
      <c r="DS4065" s="16"/>
      <c r="DT4065" s="16"/>
      <c r="DU4065" s="16"/>
      <c r="DV4065" s="16"/>
      <c r="DW4065" s="16"/>
      <c r="DX4065" s="16"/>
      <c r="DY4065" s="16"/>
      <c r="DZ4065" s="16"/>
      <c r="EA4065" s="16"/>
      <c r="EB4065" s="16"/>
      <c r="EC4065" s="16"/>
      <c r="ED4065" s="16"/>
      <c r="EE4065" s="16"/>
      <c r="EF4065" s="16"/>
      <c r="EG4065" s="16"/>
      <c r="EH4065" s="16"/>
      <c r="EI4065" s="16"/>
      <c r="EJ4065" s="16"/>
      <c r="EK4065" s="16"/>
      <c r="EL4065" s="16"/>
      <c r="EM4065" s="16"/>
      <c r="EN4065" s="16"/>
      <c r="EO4065" s="16"/>
      <c r="EP4065" s="16"/>
      <c r="EQ4065" s="16"/>
      <c r="ER4065" s="16"/>
      <c r="ES4065" s="16"/>
      <c r="ET4065" s="16"/>
      <c r="EU4065" s="16"/>
      <c r="EV4065" s="16"/>
      <c r="EW4065" s="16"/>
      <c r="EX4065" s="16"/>
    </row>
    <row r="4066" spans="1:154" x14ac:dyDescent="0.3">
      <c r="A4066" s="9"/>
      <c r="B4066" s="9" t="s">
        <v>47</v>
      </c>
      <c r="C4066" s="9">
        <v>2413</v>
      </c>
      <c r="D4066" s="9">
        <v>3</v>
      </c>
      <c r="E4066" s="9">
        <v>2</v>
      </c>
      <c r="F4066" s="9">
        <v>3</v>
      </c>
      <c r="G4066" s="9">
        <v>96</v>
      </c>
      <c r="H4066" s="30" t="s">
        <v>476</v>
      </c>
      <c r="I4066" s="10">
        <v>1196</v>
      </c>
      <c r="J4066" s="33">
        <v>150</v>
      </c>
      <c r="K4066" s="34">
        <f t="shared" si="452"/>
        <v>179400</v>
      </c>
      <c r="L4066" s="9"/>
      <c r="M4066" s="9"/>
      <c r="N4066" s="9"/>
      <c r="O4066" s="9"/>
      <c r="P4066" s="9"/>
      <c r="Q4066" s="10"/>
      <c r="R4066" s="10"/>
      <c r="S4066" s="10"/>
      <c r="T4066" s="9"/>
      <c r="U4066" s="2"/>
      <c r="V4066" s="35"/>
      <c r="W4066" s="10"/>
      <c r="X4066" s="31">
        <f t="shared" si="453"/>
        <v>179400</v>
      </c>
      <c r="Y4066" s="10"/>
      <c r="Z4066" s="34">
        <v>50000000</v>
      </c>
      <c r="AA4066" s="9">
        <v>0</v>
      </c>
      <c r="AB4066" s="9">
        <v>0</v>
      </c>
      <c r="AC4066" s="33"/>
      <c r="AD4066" s="10"/>
    </row>
    <row r="4067" spans="1:154" x14ac:dyDescent="0.3">
      <c r="A4067" s="18"/>
      <c r="B4067" s="18"/>
      <c r="C4067" s="18"/>
      <c r="D4067" s="18"/>
      <c r="E4067" s="18"/>
      <c r="F4067" s="18"/>
      <c r="G4067" s="18"/>
      <c r="H4067" s="19"/>
      <c r="I4067" s="20"/>
      <c r="J4067" s="21"/>
      <c r="K4067" s="20"/>
      <c r="L4067" s="18"/>
      <c r="M4067" s="18"/>
      <c r="N4067" s="18"/>
      <c r="O4067" s="18"/>
      <c r="P4067" s="18"/>
      <c r="Q4067" s="20"/>
      <c r="R4067" s="20"/>
      <c r="S4067" s="20"/>
      <c r="T4067" s="18"/>
      <c r="U4067" s="94"/>
      <c r="V4067" s="23"/>
      <c r="W4067" s="20"/>
      <c r="X4067" s="20"/>
      <c r="Y4067" s="20"/>
      <c r="Z4067" s="20"/>
      <c r="AA4067" s="18"/>
      <c r="AB4067" s="18"/>
      <c r="AC4067" s="21"/>
      <c r="AD4067" s="20"/>
      <c r="AE4067" s="39"/>
      <c r="AF4067" s="39"/>
      <c r="AG4067" s="39"/>
      <c r="AH4067" s="39"/>
      <c r="AI4067" s="39"/>
      <c r="AJ4067" s="39"/>
      <c r="AK4067" s="39"/>
      <c r="AL4067" s="39"/>
      <c r="AM4067" s="39"/>
      <c r="AN4067" s="39"/>
      <c r="AO4067" s="39"/>
      <c r="AP4067" s="39"/>
      <c r="AQ4067" s="39"/>
      <c r="AR4067" s="39"/>
      <c r="AS4067" s="39"/>
      <c r="AT4067" s="39"/>
      <c r="AU4067" s="39"/>
      <c r="AV4067" s="39"/>
      <c r="AW4067" s="39"/>
      <c r="AX4067" s="39"/>
      <c r="AY4067" s="39"/>
      <c r="AZ4067" s="39"/>
      <c r="BA4067" s="39"/>
      <c r="BB4067" s="39"/>
      <c r="BC4067" s="39"/>
      <c r="BD4067" s="39"/>
      <c r="BE4067" s="39"/>
      <c r="BF4067" s="39"/>
      <c r="BG4067" s="39"/>
      <c r="BH4067" s="39"/>
      <c r="BI4067" s="39"/>
      <c r="BJ4067" s="39"/>
      <c r="BK4067" s="39"/>
      <c r="BL4067" s="39"/>
      <c r="BM4067" s="39"/>
      <c r="BN4067" s="39"/>
      <c r="BO4067" s="39"/>
      <c r="BP4067" s="39"/>
      <c r="BQ4067" s="39"/>
      <c r="BR4067" s="39"/>
      <c r="BS4067" s="39"/>
      <c r="BT4067" s="39"/>
      <c r="BU4067" s="39"/>
      <c r="BV4067" s="39"/>
      <c r="BW4067" s="39"/>
      <c r="BX4067" s="39"/>
      <c r="BY4067" s="39"/>
      <c r="BZ4067" s="39"/>
      <c r="CA4067" s="39"/>
      <c r="CB4067" s="39"/>
      <c r="CC4067" s="39"/>
      <c r="CD4067" s="39"/>
      <c r="CE4067" s="39"/>
      <c r="CF4067" s="39"/>
      <c r="CG4067" s="39"/>
      <c r="CH4067" s="39"/>
      <c r="CI4067" s="39"/>
      <c r="CJ4067" s="39"/>
      <c r="CK4067" s="39"/>
      <c r="CL4067" s="39"/>
      <c r="CM4067" s="39"/>
      <c r="CN4067" s="39"/>
      <c r="CO4067" s="39"/>
      <c r="CP4067" s="39"/>
      <c r="CQ4067" s="39"/>
      <c r="CR4067" s="39"/>
      <c r="CS4067" s="39"/>
      <c r="CT4067" s="39"/>
      <c r="CU4067" s="39"/>
      <c r="CV4067" s="39"/>
      <c r="CW4067" s="39"/>
      <c r="CX4067" s="39"/>
      <c r="CY4067" s="39"/>
      <c r="CZ4067" s="39"/>
      <c r="DA4067" s="39"/>
      <c r="DB4067" s="39"/>
      <c r="DC4067" s="39"/>
      <c r="DD4067" s="39"/>
      <c r="DE4067" s="39"/>
      <c r="DF4067" s="39"/>
      <c r="DG4067" s="39"/>
      <c r="DH4067" s="39"/>
      <c r="DI4067" s="39"/>
      <c r="DJ4067" s="39"/>
      <c r="DK4067" s="39"/>
      <c r="DL4067" s="39"/>
      <c r="DM4067" s="39"/>
      <c r="DN4067" s="39"/>
      <c r="DO4067" s="39"/>
      <c r="DP4067" s="39"/>
      <c r="DQ4067" s="39"/>
      <c r="DR4067" s="39"/>
      <c r="DS4067" s="39"/>
      <c r="DT4067" s="39"/>
      <c r="DU4067" s="39"/>
      <c r="DV4067" s="39"/>
      <c r="DW4067" s="39"/>
      <c r="DX4067" s="39"/>
      <c r="DY4067" s="39"/>
      <c r="DZ4067" s="39"/>
      <c r="EA4067" s="39"/>
      <c r="EB4067" s="39"/>
      <c r="EC4067" s="39"/>
      <c r="ED4067" s="39"/>
      <c r="EE4067" s="39"/>
      <c r="EF4067" s="39"/>
      <c r="EG4067" s="39"/>
      <c r="EH4067" s="39"/>
      <c r="EI4067" s="39"/>
      <c r="EJ4067" s="39"/>
      <c r="EK4067" s="39"/>
      <c r="EL4067" s="39"/>
      <c r="EM4067" s="39"/>
      <c r="EN4067" s="39"/>
      <c r="EO4067" s="39"/>
      <c r="EP4067" s="39"/>
      <c r="EQ4067" s="39"/>
      <c r="ER4067" s="39"/>
      <c r="ES4067" s="39"/>
      <c r="ET4067" s="39"/>
      <c r="EU4067" s="39"/>
      <c r="EV4067" s="39"/>
      <c r="EW4067" s="39"/>
      <c r="EX4067" s="39"/>
    </row>
    <row r="4068" spans="1:154" s="39" customFormat="1" x14ac:dyDescent="0.3">
      <c r="A4068" s="29">
        <v>3136</v>
      </c>
      <c r="B4068" s="29" t="s">
        <v>47</v>
      </c>
      <c r="C4068" s="29">
        <v>13281</v>
      </c>
      <c r="D4068" s="29">
        <v>7</v>
      </c>
      <c r="E4068" s="29">
        <v>2</v>
      </c>
      <c r="F4068" s="29">
        <v>2</v>
      </c>
      <c r="G4068" s="29">
        <v>98</v>
      </c>
      <c r="H4068" s="25" t="s">
        <v>476</v>
      </c>
      <c r="I4068" s="36">
        <v>1098</v>
      </c>
      <c r="J4068" s="41">
        <v>290</v>
      </c>
      <c r="K4068" s="74">
        <f t="shared" si="452"/>
        <v>318420</v>
      </c>
      <c r="L4068" s="29"/>
      <c r="M4068" s="29"/>
      <c r="N4068" s="29"/>
      <c r="O4068" s="29"/>
      <c r="P4068" s="29"/>
      <c r="Q4068" s="36"/>
      <c r="R4068" s="36"/>
      <c r="S4068" s="36"/>
      <c r="T4068" s="29"/>
      <c r="U4068" s="185"/>
      <c r="V4068" s="37"/>
      <c r="W4068" s="36"/>
      <c r="X4068" s="75">
        <f t="shared" si="453"/>
        <v>318420</v>
      </c>
      <c r="Y4068" s="36"/>
      <c r="Z4068" s="74">
        <v>50000000</v>
      </c>
      <c r="AA4068" s="29">
        <v>0</v>
      </c>
      <c r="AB4068" s="29">
        <v>0</v>
      </c>
      <c r="AC4068" s="41" t="s">
        <v>1623</v>
      </c>
      <c r="AD4068" s="36"/>
      <c r="AE4068" s="16"/>
      <c r="AF4068" s="16"/>
      <c r="AG4068" s="16"/>
      <c r="AH4068" s="16"/>
      <c r="AI4068" s="16"/>
      <c r="AJ4068" s="16"/>
      <c r="AK4068" s="16"/>
      <c r="AL4068" s="16"/>
      <c r="AM4068" s="16"/>
      <c r="AN4068" s="16"/>
      <c r="AO4068" s="16"/>
      <c r="AP4068" s="16"/>
      <c r="AQ4068" s="16"/>
      <c r="AR4068" s="16"/>
      <c r="AS4068" s="16"/>
      <c r="AT4068" s="16"/>
      <c r="AU4068" s="16"/>
      <c r="AV4068" s="16"/>
      <c r="AW4068" s="16"/>
      <c r="AX4068" s="16"/>
      <c r="AY4068" s="16"/>
      <c r="AZ4068" s="16"/>
      <c r="BA4068" s="16"/>
      <c r="BB4068" s="16"/>
      <c r="BC4068" s="16"/>
      <c r="BD4068" s="16"/>
      <c r="BE4068" s="16"/>
      <c r="BF4068" s="16"/>
      <c r="BG4068" s="16"/>
      <c r="BH4068" s="16"/>
      <c r="BI4068" s="16"/>
      <c r="BJ4068" s="16"/>
      <c r="BK4068" s="16"/>
      <c r="BL4068" s="16"/>
      <c r="BM4068" s="16"/>
      <c r="BN4068" s="16"/>
      <c r="BO4068" s="16"/>
      <c r="BP4068" s="16"/>
      <c r="BQ4068" s="16"/>
      <c r="BR4068" s="16"/>
      <c r="BS4068" s="16"/>
      <c r="BT4068" s="16"/>
      <c r="BU4068" s="16"/>
      <c r="BV4068" s="16"/>
      <c r="BW4068" s="16"/>
      <c r="BX4068" s="16"/>
      <c r="BY4068" s="16"/>
      <c r="BZ4068" s="16"/>
      <c r="CA4068" s="16"/>
      <c r="CB4068" s="16"/>
      <c r="CC4068" s="16"/>
      <c r="CD4068" s="16"/>
      <c r="CE4068" s="16"/>
      <c r="CF4068" s="16"/>
      <c r="CG4068" s="16"/>
      <c r="CH4068" s="16"/>
      <c r="CI4068" s="16"/>
      <c r="CJ4068" s="16"/>
      <c r="CK4068" s="16"/>
      <c r="CL4068" s="16"/>
      <c r="CM4068" s="16"/>
      <c r="CN4068" s="16"/>
      <c r="CO4068" s="16"/>
      <c r="CP4068" s="16"/>
      <c r="CQ4068" s="16"/>
      <c r="CR4068" s="16"/>
      <c r="CS4068" s="16"/>
      <c r="CT4068" s="16"/>
      <c r="CU4068" s="16"/>
      <c r="CV4068" s="16"/>
      <c r="CW4068" s="16"/>
      <c r="CX4068" s="16"/>
      <c r="CY4068" s="16"/>
      <c r="CZ4068" s="16"/>
      <c r="DA4068" s="16"/>
      <c r="DB4068" s="16"/>
      <c r="DC4068" s="16"/>
      <c r="DD4068" s="16"/>
      <c r="DE4068" s="16"/>
      <c r="DF4068" s="16"/>
      <c r="DG4068" s="16"/>
      <c r="DH4068" s="16"/>
      <c r="DI4068" s="16"/>
      <c r="DJ4068" s="16"/>
      <c r="DK4068" s="16"/>
      <c r="DL4068" s="16"/>
      <c r="DM4068" s="16"/>
      <c r="DN4068" s="16"/>
      <c r="DO4068" s="16"/>
      <c r="DP4068" s="16"/>
      <c r="DQ4068" s="16"/>
      <c r="DR4068" s="16"/>
      <c r="DS4068" s="16"/>
      <c r="DT4068" s="16"/>
      <c r="DU4068" s="16"/>
      <c r="DV4068" s="16"/>
      <c r="DW4068" s="16"/>
      <c r="DX4068" s="16"/>
      <c r="DY4068" s="16"/>
      <c r="DZ4068" s="16"/>
      <c r="EA4068" s="16"/>
      <c r="EB4068" s="16"/>
      <c r="EC4068" s="16"/>
      <c r="ED4068" s="16"/>
      <c r="EE4068" s="16"/>
      <c r="EF4068" s="16"/>
      <c r="EG4068" s="16"/>
      <c r="EH4068" s="16"/>
      <c r="EI4068" s="16"/>
      <c r="EJ4068" s="16"/>
      <c r="EK4068" s="16"/>
      <c r="EL4068" s="16"/>
      <c r="EM4068" s="16"/>
      <c r="EN4068" s="16"/>
      <c r="EO4068" s="16"/>
      <c r="EP4068" s="16"/>
      <c r="EQ4068" s="16"/>
      <c r="ER4068" s="16"/>
      <c r="ES4068" s="16"/>
      <c r="ET4068" s="16"/>
      <c r="EU4068" s="16"/>
      <c r="EV4068" s="16"/>
      <c r="EW4068" s="16"/>
      <c r="EX4068" s="16"/>
    </row>
    <row r="4069" spans="1:154" x14ac:dyDescent="0.3">
      <c r="A4069" s="9"/>
      <c r="B4069" s="9" t="s">
        <v>47</v>
      </c>
      <c r="C4069" s="9">
        <v>13277</v>
      </c>
      <c r="D4069" s="9">
        <v>7</v>
      </c>
      <c r="E4069" s="9">
        <v>0</v>
      </c>
      <c r="F4069" s="9">
        <v>1</v>
      </c>
      <c r="G4069" s="9">
        <v>71</v>
      </c>
      <c r="H4069" s="30" t="s">
        <v>477</v>
      </c>
      <c r="I4069" s="10">
        <v>155</v>
      </c>
      <c r="J4069" s="33">
        <v>330</v>
      </c>
      <c r="K4069" s="34">
        <f t="shared" si="452"/>
        <v>51150</v>
      </c>
      <c r="L4069" s="9">
        <v>1</v>
      </c>
      <c r="M4069" s="9" t="s">
        <v>53</v>
      </c>
      <c r="N4069" s="9" t="s">
        <v>48</v>
      </c>
      <c r="O4069" s="30" t="s">
        <v>477</v>
      </c>
      <c r="P4069" s="9">
        <v>96</v>
      </c>
      <c r="Q4069" s="10">
        <v>100</v>
      </c>
      <c r="R4069" s="10">
        <v>6750</v>
      </c>
      <c r="S4069" s="34">
        <f>P4069*R4069</f>
        <v>648000</v>
      </c>
      <c r="T4069" s="9">
        <v>12</v>
      </c>
      <c r="U4069" s="2">
        <v>14</v>
      </c>
      <c r="V4069" s="34">
        <f>S4069*U4069/100</f>
        <v>90720</v>
      </c>
      <c r="W4069" s="34">
        <f>S4069-V4069</f>
        <v>557280</v>
      </c>
      <c r="X4069" s="31">
        <f t="shared" si="453"/>
        <v>608430</v>
      </c>
      <c r="Y4069" s="34">
        <f>X4069*Q4069/100</f>
        <v>608430</v>
      </c>
      <c r="Z4069" s="34">
        <v>50000000</v>
      </c>
      <c r="AA4069" s="9">
        <v>0</v>
      </c>
      <c r="AB4069" s="9">
        <v>0</v>
      </c>
      <c r="AC4069" s="33"/>
      <c r="AD4069" s="10"/>
    </row>
    <row r="4070" spans="1:154" x14ac:dyDescent="0.3">
      <c r="A4070" s="9"/>
      <c r="B4070" s="9"/>
      <c r="C4070" s="9"/>
      <c r="D4070" s="9"/>
      <c r="E4070" s="9"/>
      <c r="F4070" s="9"/>
      <c r="G4070" s="9"/>
      <c r="H4070" s="9" t="s">
        <v>478</v>
      </c>
      <c r="I4070" s="10">
        <v>16</v>
      </c>
      <c r="J4070" s="33">
        <v>330</v>
      </c>
      <c r="K4070" s="34">
        <f t="shared" si="452"/>
        <v>5280</v>
      </c>
      <c r="L4070" s="9"/>
      <c r="M4070" s="9"/>
      <c r="N4070" s="9"/>
      <c r="O4070" s="9"/>
      <c r="P4070" s="9"/>
      <c r="Q4070" s="10"/>
      <c r="R4070" s="10"/>
      <c r="S4070" s="10"/>
      <c r="T4070" s="9"/>
      <c r="U4070" s="2"/>
      <c r="V4070" s="35"/>
      <c r="W4070" s="10"/>
      <c r="X4070" s="31">
        <f t="shared" si="453"/>
        <v>5280</v>
      </c>
      <c r="Y4070" s="10"/>
      <c r="Z4070" s="10"/>
      <c r="AA4070" s="34">
        <f>X4070-Z4070</f>
        <v>5280</v>
      </c>
      <c r="AB4070" s="9">
        <v>0.3</v>
      </c>
      <c r="AC4070" s="33"/>
      <c r="AD4070" s="10"/>
    </row>
    <row r="4071" spans="1:154" x14ac:dyDescent="0.3">
      <c r="A4071" s="18"/>
      <c r="B4071" s="18"/>
      <c r="C4071" s="18"/>
      <c r="D4071" s="18"/>
      <c r="E4071" s="18"/>
      <c r="F4071" s="18"/>
      <c r="G4071" s="18"/>
      <c r="H4071" s="18"/>
      <c r="I4071" s="20"/>
      <c r="J4071" s="21"/>
      <c r="K4071" s="20"/>
      <c r="L4071" s="18"/>
      <c r="M4071" s="18"/>
      <c r="N4071" s="18"/>
      <c r="O4071" s="18"/>
      <c r="P4071" s="18"/>
      <c r="Q4071" s="20"/>
      <c r="R4071" s="20"/>
      <c r="S4071" s="20"/>
      <c r="T4071" s="18"/>
      <c r="U4071" s="94"/>
      <c r="V4071" s="23"/>
      <c r="W4071" s="20"/>
      <c r="X4071" s="20"/>
      <c r="Y4071" s="20"/>
      <c r="Z4071" s="20"/>
      <c r="AA4071" s="18"/>
      <c r="AB4071" s="18"/>
      <c r="AC4071" s="21"/>
      <c r="AD4071" s="20"/>
      <c r="AE4071" s="39"/>
      <c r="AF4071" s="39"/>
      <c r="AG4071" s="39"/>
      <c r="AH4071" s="39"/>
      <c r="AI4071" s="39"/>
      <c r="AJ4071" s="39"/>
      <c r="AK4071" s="39"/>
      <c r="AL4071" s="39"/>
      <c r="AM4071" s="39"/>
      <c r="AN4071" s="39"/>
      <c r="AO4071" s="39"/>
      <c r="AP4071" s="39"/>
      <c r="AQ4071" s="39"/>
      <c r="AR4071" s="39"/>
      <c r="AS4071" s="39"/>
      <c r="AT4071" s="39"/>
      <c r="AU4071" s="39"/>
      <c r="AV4071" s="39"/>
      <c r="AW4071" s="39"/>
      <c r="AX4071" s="39"/>
      <c r="AY4071" s="39"/>
      <c r="AZ4071" s="39"/>
      <c r="BA4071" s="39"/>
      <c r="BB4071" s="39"/>
      <c r="BC4071" s="39"/>
      <c r="BD4071" s="39"/>
      <c r="BE4071" s="39"/>
      <c r="BF4071" s="39"/>
      <c r="BG4071" s="39"/>
      <c r="BH4071" s="39"/>
      <c r="BI4071" s="39"/>
      <c r="BJ4071" s="39"/>
      <c r="BK4071" s="39"/>
      <c r="BL4071" s="39"/>
      <c r="BM4071" s="39"/>
      <c r="BN4071" s="39"/>
      <c r="BO4071" s="39"/>
      <c r="BP4071" s="39"/>
      <c r="BQ4071" s="39"/>
      <c r="BR4071" s="39"/>
      <c r="BS4071" s="39"/>
      <c r="BT4071" s="39"/>
      <c r="BU4071" s="39"/>
      <c r="BV4071" s="39"/>
      <c r="BW4071" s="39"/>
      <c r="BX4071" s="39"/>
      <c r="BY4071" s="39"/>
      <c r="BZ4071" s="39"/>
      <c r="CA4071" s="39"/>
      <c r="CB4071" s="39"/>
      <c r="CC4071" s="39"/>
      <c r="CD4071" s="39"/>
      <c r="CE4071" s="39"/>
      <c r="CF4071" s="39"/>
      <c r="CG4071" s="39"/>
      <c r="CH4071" s="39"/>
      <c r="CI4071" s="39"/>
      <c r="CJ4071" s="39"/>
      <c r="CK4071" s="39"/>
      <c r="CL4071" s="39"/>
      <c r="CM4071" s="39"/>
      <c r="CN4071" s="39"/>
      <c r="CO4071" s="39"/>
      <c r="CP4071" s="39"/>
      <c r="CQ4071" s="39"/>
      <c r="CR4071" s="39"/>
      <c r="CS4071" s="39"/>
      <c r="CT4071" s="39"/>
      <c r="CU4071" s="39"/>
      <c r="CV4071" s="39"/>
      <c r="CW4071" s="39"/>
      <c r="CX4071" s="39"/>
      <c r="CY4071" s="39"/>
      <c r="CZ4071" s="39"/>
      <c r="DA4071" s="39"/>
      <c r="DB4071" s="39"/>
      <c r="DC4071" s="39"/>
      <c r="DD4071" s="39"/>
      <c r="DE4071" s="39"/>
      <c r="DF4071" s="39"/>
      <c r="DG4071" s="39"/>
      <c r="DH4071" s="39"/>
      <c r="DI4071" s="39"/>
      <c r="DJ4071" s="39"/>
      <c r="DK4071" s="39"/>
      <c r="DL4071" s="39"/>
      <c r="DM4071" s="39"/>
      <c r="DN4071" s="39"/>
      <c r="DO4071" s="39"/>
      <c r="DP4071" s="39"/>
      <c r="DQ4071" s="39"/>
      <c r="DR4071" s="39"/>
      <c r="DS4071" s="39"/>
      <c r="DT4071" s="39"/>
      <c r="DU4071" s="39"/>
      <c r="DV4071" s="39"/>
      <c r="DW4071" s="39"/>
      <c r="DX4071" s="39"/>
      <c r="DY4071" s="39"/>
      <c r="DZ4071" s="39"/>
      <c r="EA4071" s="39"/>
      <c r="EB4071" s="39"/>
      <c r="EC4071" s="39"/>
      <c r="ED4071" s="39"/>
      <c r="EE4071" s="39"/>
      <c r="EF4071" s="39"/>
      <c r="EG4071" s="39"/>
      <c r="EH4071" s="39"/>
      <c r="EI4071" s="39"/>
      <c r="EJ4071" s="39"/>
      <c r="EK4071" s="39"/>
      <c r="EL4071" s="39"/>
      <c r="EM4071" s="39"/>
      <c r="EN4071" s="39"/>
      <c r="EO4071" s="39"/>
      <c r="EP4071" s="39"/>
      <c r="EQ4071" s="39"/>
      <c r="ER4071" s="39"/>
      <c r="ES4071" s="39"/>
      <c r="ET4071" s="39"/>
      <c r="EU4071" s="39"/>
      <c r="EV4071" s="39"/>
      <c r="EW4071" s="39"/>
      <c r="EX4071" s="39"/>
    </row>
    <row r="4072" spans="1:154" x14ac:dyDescent="0.3">
      <c r="A4072" s="29">
        <v>3137</v>
      </c>
      <c r="B4072" s="29" t="s">
        <v>47</v>
      </c>
      <c r="C4072" s="29">
        <v>1727</v>
      </c>
      <c r="D4072" s="29">
        <v>7</v>
      </c>
      <c r="E4072" s="29">
        <v>0</v>
      </c>
      <c r="F4072" s="29">
        <v>1</v>
      </c>
      <c r="G4072" s="29">
        <v>31</v>
      </c>
      <c r="H4072" s="25" t="s">
        <v>476</v>
      </c>
      <c r="I4072" s="36">
        <v>131</v>
      </c>
      <c r="J4072" s="41">
        <v>150</v>
      </c>
      <c r="K4072" s="74">
        <f t="shared" ref="K4072:K4079" si="454">I4072*J4072</f>
        <v>19650</v>
      </c>
      <c r="L4072" s="29"/>
      <c r="M4072" s="29"/>
      <c r="N4072" s="29"/>
      <c r="O4072" s="29"/>
      <c r="P4072" s="29"/>
      <c r="Q4072" s="36"/>
      <c r="R4072" s="36"/>
      <c r="S4072" s="36"/>
      <c r="T4072" s="29"/>
      <c r="U4072" s="185"/>
      <c r="V4072" s="37"/>
      <c r="W4072" s="36"/>
      <c r="X4072" s="75">
        <f>K4072+W4072</f>
        <v>19650</v>
      </c>
      <c r="Y4072" s="36"/>
      <c r="Z4072" s="74">
        <v>50000000</v>
      </c>
      <c r="AA4072" s="29">
        <v>0</v>
      </c>
      <c r="AB4072" s="29">
        <v>0</v>
      </c>
      <c r="AC4072" s="41" t="s">
        <v>1624</v>
      </c>
      <c r="AD4072" s="36"/>
    </row>
    <row r="4073" spans="1:154" s="39" customFormat="1" x14ac:dyDescent="0.3">
      <c r="A4073" s="9"/>
      <c r="B4073" s="9" t="s">
        <v>47</v>
      </c>
      <c r="C4073" s="9">
        <v>1728</v>
      </c>
      <c r="D4073" s="9">
        <v>7</v>
      </c>
      <c r="E4073" s="9">
        <v>5</v>
      </c>
      <c r="F4073" s="9">
        <v>3</v>
      </c>
      <c r="G4073" s="9">
        <v>63</v>
      </c>
      <c r="H4073" s="30" t="s">
        <v>477</v>
      </c>
      <c r="I4073" s="10">
        <v>349.5</v>
      </c>
      <c r="J4073" s="33">
        <v>200</v>
      </c>
      <c r="K4073" s="34">
        <f t="shared" si="454"/>
        <v>69900</v>
      </c>
      <c r="L4073" s="9">
        <v>1</v>
      </c>
      <c r="M4073" s="9" t="s">
        <v>53</v>
      </c>
      <c r="N4073" s="9" t="s">
        <v>48</v>
      </c>
      <c r="O4073" s="30" t="s">
        <v>477</v>
      </c>
      <c r="P4073" s="9">
        <v>108</v>
      </c>
      <c r="Q4073" s="10">
        <v>100</v>
      </c>
      <c r="R4073" s="10">
        <v>6750</v>
      </c>
      <c r="S4073" s="34">
        <f>P4073*R4073</f>
        <v>729000</v>
      </c>
      <c r="T4073" s="9">
        <v>27</v>
      </c>
      <c r="U4073" s="2">
        <v>44</v>
      </c>
      <c r="V4073" s="34">
        <f>S4073*U4073/100</f>
        <v>320760</v>
      </c>
      <c r="W4073" s="34">
        <f>S4073-V4073</f>
        <v>408240</v>
      </c>
      <c r="X4073" s="31">
        <f>K4073+W4073</f>
        <v>478140</v>
      </c>
      <c r="Y4073" s="34">
        <f>X4073*Q4073/100</f>
        <v>478140</v>
      </c>
      <c r="Z4073" s="34">
        <v>50000000</v>
      </c>
      <c r="AA4073" s="9">
        <v>0</v>
      </c>
      <c r="AB4073" s="9">
        <v>0</v>
      </c>
      <c r="AC4073" s="33">
        <v>0</v>
      </c>
      <c r="AD4073" s="10"/>
      <c r="AE4073" s="16"/>
      <c r="AF4073" s="16"/>
      <c r="AG4073" s="16"/>
      <c r="AH4073" s="16"/>
      <c r="AI4073" s="16"/>
      <c r="AJ4073" s="16"/>
      <c r="AK4073" s="16"/>
      <c r="AL4073" s="16"/>
      <c r="AM4073" s="16"/>
      <c r="AN4073" s="16"/>
      <c r="AO4073" s="16"/>
      <c r="AP4073" s="16"/>
      <c r="AQ4073" s="16"/>
      <c r="AR4073" s="16"/>
      <c r="AS4073" s="16"/>
      <c r="AT4073" s="16"/>
      <c r="AU4073" s="16"/>
      <c r="AV4073" s="16"/>
      <c r="AW4073" s="16"/>
      <c r="AX4073" s="16"/>
      <c r="AY4073" s="16"/>
      <c r="AZ4073" s="16"/>
      <c r="BA4073" s="16"/>
      <c r="BB4073" s="16"/>
      <c r="BC4073" s="16"/>
      <c r="BD4073" s="16"/>
      <c r="BE4073" s="16"/>
      <c r="BF4073" s="16"/>
      <c r="BG4073" s="16"/>
      <c r="BH4073" s="16"/>
      <c r="BI4073" s="16"/>
      <c r="BJ4073" s="16"/>
      <c r="BK4073" s="16"/>
      <c r="BL4073" s="16"/>
      <c r="BM4073" s="16"/>
      <c r="BN4073" s="16"/>
      <c r="BO4073" s="16"/>
      <c r="BP4073" s="16"/>
      <c r="BQ4073" s="16"/>
      <c r="BR4073" s="16"/>
      <c r="BS4073" s="16"/>
      <c r="BT4073" s="16"/>
      <c r="BU4073" s="16"/>
      <c r="BV4073" s="16"/>
      <c r="BW4073" s="16"/>
      <c r="BX4073" s="16"/>
      <c r="BY4073" s="16"/>
      <c r="BZ4073" s="16"/>
      <c r="CA4073" s="16"/>
      <c r="CB4073" s="16"/>
      <c r="CC4073" s="16"/>
      <c r="CD4073" s="16"/>
      <c r="CE4073" s="16"/>
      <c r="CF4073" s="16"/>
      <c r="CG4073" s="16"/>
      <c r="CH4073" s="16"/>
      <c r="CI4073" s="16"/>
      <c r="CJ4073" s="16"/>
      <c r="CK4073" s="16"/>
      <c r="CL4073" s="16"/>
      <c r="CM4073" s="16"/>
      <c r="CN4073" s="16"/>
      <c r="CO4073" s="16"/>
      <c r="CP4073" s="16"/>
      <c r="CQ4073" s="16"/>
      <c r="CR4073" s="16"/>
      <c r="CS4073" s="16"/>
      <c r="CT4073" s="16"/>
      <c r="CU4073" s="16"/>
      <c r="CV4073" s="16"/>
      <c r="CW4073" s="16"/>
      <c r="CX4073" s="16"/>
      <c r="CY4073" s="16"/>
      <c r="CZ4073" s="16"/>
      <c r="DA4073" s="16"/>
      <c r="DB4073" s="16"/>
      <c r="DC4073" s="16"/>
      <c r="DD4073" s="16"/>
      <c r="DE4073" s="16"/>
      <c r="DF4073" s="16"/>
      <c r="DG4073" s="16"/>
      <c r="DH4073" s="16"/>
      <c r="DI4073" s="16"/>
      <c r="DJ4073" s="16"/>
      <c r="DK4073" s="16"/>
      <c r="DL4073" s="16"/>
      <c r="DM4073" s="16"/>
      <c r="DN4073" s="16"/>
      <c r="DO4073" s="16"/>
      <c r="DP4073" s="16"/>
      <c r="DQ4073" s="16"/>
      <c r="DR4073" s="16"/>
      <c r="DS4073" s="16"/>
      <c r="DT4073" s="16"/>
      <c r="DU4073" s="16"/>
      <c r="DV4073" s="16"/>
      <c r="DW4073" s="16"/>
      <c r="DX4073" s="16"/>
      <c r="DY4073" s="16"/>
      <c r="DZ4073" s="16"/>
      <c r="EA4073" s="16"/>
      <c r="EB4073" s="16"/>
      <c r="EC4073" s="16"/>
      <c r="ED4073" s="16"/>
      <c r="EE4073" s="16"/>
      <c r="EF4073" s="16"/>
      <c r="EG4073" s="16"/>
      <c r="EH4073" s="16"/>
      <c r="EI4073" s="16"/>
      <c r="EJ4073" s="16"/>
      <c r="EK4073" s="16"/>
      <c r="EL4073" s="16"/>
      <c r="EM4073" s="16"/>
      <c r="EN4073" s="16"/>
      <c r="EO4073" s="16"/>
      <c r="EP4073" s="16"/>
      <c r="EQ4073" s="16"/>
      <c r="ER4073" s="16"/>
      <c r="ES4073" s="16"/>
      <c r="ET4073" s="16"/>
      <c r="EU4073" s="16"/>
      <c r="EV4073" s="16"/>
      <c r="EW4073" s="16"/>
      <c r="EX4073" s="16"/>
    </row>
    <row r="4074" spans="1:154" x14ac:dyDescent="0.3">
      <c r="A4074" s="9"/>
      <c r="B4074" s="9"/>
      <c r="C4074" s="9"/>
      <c r="D4074" s="9"/>
      <c r="E4074" s="9"/>
      <c r="F4074" s="9"/>
      <c r="G4074" s="9"/>
      <c r="H4074" s="30" t="s">
        <v>476</v>
      </c>
      <c r="I4074" s="10">
        <v>2000</v>
      </c>
      <c r="J4074" s="33">
        <v>200</v>
      </c>
      <c r="K4074" s="34">
        <f t="shared" si="454"/>
        <v>400000</v>
      </c>
      <c r="L4074" s="9"/>
      <c r="M4074" s="9"/>
      <c r="N4074" s="9"/>
      <c r="O4074" s="30"/>
      <c r="P4074" s="9"/>
      <c r="Q4074" s="10"/>
      <c r="R4074" s="10"/>
      <c r="S4074" s="10"/>
      <c r="T4074" s="9"/>
      <c r="U4074" s="2"/>
      <c r="V4074" s="35"/>
      <c r="W4074" s="10"/>
      <c r="X4074" s="31">
        <f>K4074+W4074</f>
        <v>400000</v>
      </c>
      <c r="Y4074" s="10"/>
      <c r="Z4074" s="34">
        <v>50000000</v>
      </c>
      <c r="AA4074" s="9">
        <v>0</v>
      </c>
      <c r="AB4074" s="9">
        <v>0</v>
      </c>
      <c r="AC4074" s="33"/>
      <c r="AD4074" s="10"/>
    </row>
    <row r="4075" spans="1:154" x14ac:dyDescent="0.3">
      <c r="A4075" s="9"/>
      <c r="B4075" s="9"/>
      <c r="C4075" s="9"/>
      <c r="D4075" s="9"/>
      <c r="E4075" s="9"/>
      <c r="F4075" s="9"/>
      <c r="G4075" s="9"/>
      <c r="H4075" s="30" t="s">
        <v>477</v>
      </c>
      <c r="I4075" s="10">
        <v>13.5</v>
      </c>
      <c r="J4075" s="33">
        <v>200</v>
      </c>
      <c r="K4075" s="34">
        <f t="shared" si="454"/>
        <v>2700</v>
      </c>
      <c r="L4075" s="9">
        <v>2</v>
      </c>
      <c r="M4075" s="9" t="s">
        <v>290</v>
      </c>
      <c r="N4075" s="9" t="s">
        <v>48</v>
      </c>
      <c r="O4075" s="30" t="s">
        <v>477</v>
      </c>
      <c r="P4075" s="9">
        <v>54</v>
      </c>
      <c r="Q4075" s="10">
        <v>100</v>
      </c>
      <c r="R4075" s="10">
        <v>2450</v>
      </c>
      <c r="S4075" s="34">
        <f>P4075*R4075</f>
        <v>132300</v>
      </c>
      <c r="T4075" s="9">
        <v>22</v>
      </c>
      <c r="U4075" s="2">
        <v>34</v>
      </c>
      <c r="V4075" s="34">
        <f>S4075*U4075/100</f>
        <v>44982</v>
      </c>
      <c r="W4075" s="34">
        <f>S4075-V4075</f>
        <v>87318</v>
      </c>
      <c r="X4075" s="31">
        <f>K4075+W4075</f>
        <v>90018</v>
      </c>
      <c r="Y4075" s="34">
        <f>X4075*Q4075/100</f>
        <v>90018</v>
      </c>
      <c r="Z4075" s="34">
        <v>50000000</v>
      </c>
      <c r="AA4075" s="9">
        <v>0</v>
      </c>
      <c r="AB4075" s="9">
        <v>0</v>
      </c>
      <c r="AC4075" s="33">
        <v>0</v>
      </c>
      <c r="AD4075" s="10"/>
    </row>
    <row r="4076" spans="1:154" x14ac:dyDescent="0.3">
      <c r="A4076" s="9"/>
      <c r="B4076" s="9" t="s">
        <v>47</v>
      </c>
      <c r="C4076" s="9">
        <v>1726</v>
      </c>
      <c r="D4076" s="9">
        <v>7</v>
      </c>
      <c r="E4076" s="9">
        <v>0</v>
      </c>
      <c r="F4076" s="9">
        <v>2</v>
      </c>
      <c r="G4076" s="9">
        <v>89</v>
      </c>
      <c r="H4076" s="30" t="s">
        <v>476</v>
      </c>
      <c r="I4076" s="10">
        <v>289</v>
      </c>
      <c r="J4076" s="33">
        <v>150</v>
      </c>
      <c r="K4076" s="34">
        <f t="shared" si="454"/>
        <v>43350</v>
      </c>
      <c r="L4076" s="9"/>
      <c r="M4076" s="9"/>
      <c r="N4076" s="9"/>
      <c r="O4076" s="9"/>
      <c r="P4076" s="9"/>
      <c r="Q4076" s="10"/>
      <c r="R4076" s="10"/>
      <c r="S4076" s="10"/>
      <c r="T4076" s="9"/>
      <c r="U4076" s="2"/>
      <c r="V4076" s="35"/>
      <c r="W4076" s="10"/>
      <c r="X4076" s="31">
        <f>K4076+W4076</f>
        <v>43350</v>
      </c>
      <c r="Y4076" s="10"/>
      <c r="Z4076" s="34">
        <v>50000000</v>
      </c>
      <c r="AA4076" s="9">
        <v>0</v>
      </c>
      <c r="AB4076" s="9">
        <v>0</v>
      </c>
      <c r="AC4076" s="33">
        <v>0</v>
      </c>
      <c r="AD4076" s="10"/>
    </row>
    <row r="4077" spans="1:154" s="39" customFormat="1" x14ac:dyDescent="0.3">
      <c r="A4077" s="18"/>
      <c r="B4077" s="18"/>
      <c r="C4077" s="18"/>
      <c r="D4077" s="18"/>
      <c r="E4077" s="18"/>
      <c r="F4077" s="18"/>
      <c r="G4077" s="18"/>
      <c r="H4077" s="19"/>
      <c r="I4077" s="20"/>
      <c r="J4077" s="21"/>
      <c r="K4077" s="20"/>
      <c r="L4077" s="18"/>
      <c r="M4077" s="18"/>
      <c r="N4077" s="18"/>
      <c r="O4077" s="18"/>
      <c r="P4077" s="18"/>
      <c r="Q4077" s="20"/>
      <c r="R4077" s="20"/>
      <c r="S4077" s="20"/>
      <c r="T4077" s="18"/>
      <c r="U4077" s="94"/>
      <c r="V4077" s="23"/>
      <c r="W4077" s="20"/>
      <c r="X4077" s="20"/>
      <c r="Y4077" s="20"/>
      <c r="Z4077" s="20"/>
      <c r="AA4077" s="18"/>
      <c r="AB4077" s="18"/>
      <c r="AC4077" s="21"/>
      <c r="AD4077" s="20"/>
    </row>
    <row r="4078" spans="1:154" x14ac:dyDescent="0.3">
      <c r="A4078" s="29">
        <v>3138</v>
      </c>
      <c r="B4078" s="29" t="s">
        <v>47</v>
      </c>
      <c r="C4078" s="29">
        <v>2731</v>
      </c>
      <c r="D4078" s="29">
        <v>3</v>
      </c>
      <c r="E4078" s="29">
        <v>4</v>
      </c>
      <c r="F4078" s="29">
        <v>3</v>
      </c>
      <c r="G4078" s="29">
        <v>26</v>
      </c>
      <c r="H4078" s="25" t="s">
        <v>476</v>
      </c>
      <c r="I4078" s="36">
        <v>1926</v>
      </c>
      <c r="J4078" s="41">
        <v>150</v>
      </c>
      <c r="K4078" s="74">
        <f t="shared" si="454"/>
        <v>288900</v>
      </c>
      <c r="L4078" s="29"/>
      <c r="M4078" s="29"/>
      <c r="N4078" s="29"/>
      <c r="O4078" s="29"/>
      <c r="P4078" s="29"/>
      <c r="Q4078" s="36"/>
      <c r="R4078" s="36"/>
      <c r="S4078" s="36"/>
      <c r="T4078" s="29"/>
      <c r="U4078" s="185"/>
      <c r="V4078" s="37"/>
      <c r="W4078" s="36"/>
      <c r="X4078" s="75">
        <f>K4078+W4078</f>
        <v>288900</v>
      </c>
      <c r="Y4078" s="36"/>
      <c r="Z4078" s="74">
        <v>50000000</v>
      </c>
      <c r="AA4078" s="29">
        <v>0</v>
      </c>
      <c r="AB4078" s="29">
        <v>0</v>
      </c>
      <c r="AC4078" s="41" t="s">
        <v>1625</v>
      </c>
      <c r="AD4078" s="36"/>
    </row>
    <row r="4079" spans="1:154" x14ac:dyDescent="0.3">
      <c r="A4079" s="9"/>
      <c r="B4079" s="9" t="s">
        <v>47</v>
      </c>
      <c r="C4079" s="9">
        <v>2733</v>
      </c>
      <c r="D4079" s="9">
        <v>3</v>
      </c>
      <c r="E4079" s="9">
        <v>7</v>
      </c>
      <c r="F4079" s="9">
        <v>2</v>
      </c>
      <c r="G4079" s="9">
        <v>60</v>
      </c>
      <c r="H4079" s="30" t="s">
        <v>476</v>
      </c>
      <c r="I4079" s="10">
        <v>3060</v>
      </c>
      <c r="J4079" s="33">
        <v>150</v>
      </c>
      <c r="K4079" s="34">
        <f t="shared" si="454"/>
        <v>459000</v>
      </c>
      <c r="L4079" s="9"/>
      <c r="M4079" s="9"/>
      <c r="N4079" s="9"/>
      <c r="O4079" s="9"/>
      <c r="P4079" s="9"/>
      <c r="Q4079" s="10"/>
      <c r="R4079" s="10"/>
      <c r="S4079" s="10"/>
      <c r="T4079" s="9"/>
      <c r="U4079" s="2"/>
      <c r="V4079" s="35"/>
      <c r="W4079" s="10"/>
      <c r="X4079" s="31">
        <f>K4079+W4079</f>
        <v>459000</v>
      </c>
      <c r="Y4079" s="10"/>
      <c r="Z4079" s="34">
        <v>50000000</v>
      </c>
      <c r="AA4079" s="9">
        <v>0</v>
      </c>
      <c r="AB4079" s="9">
        <v>0</v>
      </c>
      <c r="AC4079" s="33">
        <v>0</v>
      </c>
      <c r="AD4079" s="10"/>
    </row>
    <row r="4080" spans="1:154" x14ac:dyDescent="0.3">
      <c r="A4080" s="18"/>
      <c r="B4080" s="18"/>
      <c r="C4080" s="18"/>
      <c r="D4080" s="18"/>
      <c r="E4080" s="18"/>
      <c r="F4080" s="18"/>
      <c r="G4080" s="18"/>
      <c r="H4080" s="19"/>
      <c r="I4080" s="20"/>
      <c r="J4080" s="21"/>
      <c r="K4080" s="20"/>
      <c r="L4080" s="18"/>
      <c r="M4080" s="18"/>
      <c r="N4080" s="18"/>
      <c r="O4080" s="18"/>
      <c r="P4080" s="18"/>
      <c r="Q4080" s="20"/>
      <c r="R4080" s="20"/>
      <c r="S4080" s="20"/>
      <c r="T4080" s="18"/>
      <c r="U4080" s="94"/>
      <c r="V4080" s="23"/>
      <c r="W4080" s="20"/>
      <c r="X4080" s="20"/>
      <c r="Y4080" s="20"/>
      <c r="Z4080" s="20"/>
      <c r="AA4080" s="18"/>
      <c r="AB4080" s="18"/>
      <c r="AC4080" s="21"/>
      <c r="AD4080" s="20"/>
      <c r="AE4080" s="39"/>
      <c r="AF4080" s="39"/>
      <c r="AG4080" s="39"/>
      <c r="AH4080" s="39"/>
      <c r="AI4080" s="39"/>
      <c r="AJ4080" s="39"/>
      <c r="AK4080" s="39"/>
      <c r="AL4080" s="39"/>
      <c r="AM4080" s="39"/>
      <c r="AN4080" s="39"/>
      <c r="AO4080" s="39"/>
      <c r="AP4080" s="39"/>
      <c r="AQ4080" s="39"/>
      <c r="AR4080" s="39"/>
      <c r="AS4080" s="39"/>
      <c r="AT4080" s="39"/>
      <c r="AU4080" s="39"/>
      <c r="AV4080" s="39"/>
      <c r="AW4080" s="39"/>
      <c r="AX4080" s="39"/>
      <c r="AY4080" s="39"/>
      <c r="AZ4080" s="39"/>
      <c r="BA4080" s="39"/>
      <c r="BB4080" s="39"/>
      <c r="BC4080" s="39"/>
      <c r="BD4080" s="39"/>
      <c r="BE4080" s="39"/>
      <c r="BF4080" s="39"/>
      <c r="BG4080" s="39"/>
      <c r="BH4080" s="39"/>
      <c r="BI4080" s="39"/>
      <c r="BJ4080" s="39"/>
      <c r="BK4080" s="39"/>
      <c r="BL4080" s="39"/>
      <c r="BM4080" s="39"/>
      <c r="BN4080" s="39"/>
      <c r="BO4080" s="39"/>
      <c r="BP4080" s="39"/>
      <c r="BQ4080" s="39"/>
      <c r="BR4080" s="39"/>
      <c r="BS4080" s="39"/>
      <c r="BT4080" s="39"/>
      <c r="BU4080" s="39"/>
      <c r="BV4080" s="39"/>
      <c r="BW4080" s="39"/>
      <c r="BX4080" s="39"/>
      <c r="BY4080" s="39"/>
      <c r="BZ4080" s="39"/>
      <c r="CA4080" s="39"/>
      <c r="CB4080" s="39"/>
      <c r="CC4080" s="39"/>
      <c r="CD4080" s="39"/>
      <c r="CE4080" s="39"/>
      <c r="CF4080" s="39"/>
      <c r="CG4080" s="39"/>
      <c r="CH4080" s="39"/>
      <c r="CI4080" s="39"/>
      <c r="CJ4080" s="39"/>
      <c r="CK4080" s="39"/>
      <c r="CL4080" s="39"/>
      <c r="CM4080" s="39"/>
      <c r="CN4080" s="39"/>
      <c r="CO4080" s="39"/>
      <c r="CP4080" s="39"/>
      <c r="CQ4080" s="39"/>
      <c r="CR4080" s="39"/>
      <c r="CS4080" s="39"/>
      <c r="CT4080" s="39"/>
      <c r="CU4080" s="39"/>
      <c r="CV4080" s="39"/>
      <c r="CW4080" s="39"/>
      <c r="CX4080" s="39"/>
      <c r="CY4080" s="39"/>
      <c r="CZ4080" s="39"/>
      <c r="DA4080" s="39"/>
      <c r="DB4080" s="39"/>
      <c r="DC4080" s="39"/>
      <c r="DD4080" s="39"/>
      <c r="DE4080" s="39"/>
      <c r="DF4080" s="39"/>
      <c r="DG4080" s="39"/>
      <c r="DH4080" s="39"/>
      <c r="DI4080" s="39"/>
      <c r="DJ4080" s="39"/>
      <c r="DK4080" s="39"/>
      <c r="DL4080" s="39"/>
      <c r="DM4080" s="39"/>
      <c r="DN4080" s="39"/>
      <c r="DO4080" s="39"/>
      <c r="DP4080" s="39"/>
      <c r="DQ4080" s="39"/>
      <c r="DR4080" s="39"/>
      <c r="DS4080" s="39"/>
      <c r="DT4080" s="39"/>
      <c r="DU4080" s="39"/>
      <c r="DV4080" s="39"/>
      <c r="DW4080" s="39"/>
      <c r="DX4080" s="39"/>
      <c r="DY4080" s="39"/>
      <c r="DZ4080" s="39"/>
      <c r="EA4080" s="39"/>
      <c r="EB4080" s="39"/>
      <c r="EC4080" s="39"/>
      <c r="ED4080" s="39"/>
      <c r="EE4080" s="39"/>
      <c r="EF4080" s="39"/>
      <c r="EG4080" s="39"/>
      <c r="EH4080" s="39"/>
      <c r="EI4080" s="39"/>
      <c r="EJ4080" s="39"/>
      <c r="EK4080" s="39"/>
      <c r="EL4080" s="39"/>
      <c r="EM4080" s="39"/>
      <c r="EN4080" s="39"/>
      <c r="EO4080" s="39"/>
      <c r="EP4080" s="39"/>
      <c r="EQ4080" s="39"/>
      <c r="ER4080" s="39"/>
      <c r="ES4080" s="39"/>
      <c r="ET4080" s="39"/>
      <c r="EU4080" s="39"/>
      <c r="EV4080" s="39"/>
      <c r="EW4080" s="39"/>
      <c r="EX4080" s="39"/>
    </row>
    <row r="4081" spans="1:154" x14ac:dyDescent="0.3">
      <c r="A4081" s="29">
        <v>3139</v>
      </c>
      <c r="B4081" s="29" t="s">
        <v>47</v>
      </c>
      <c r="C4081" s="29">
        <v>11383</v>
      </c>
      <c r="D4081" s="29">
        <v>1</v>
      </c>
      <c r="E4081" s="29">
        <v>11</v>
      </c>
      <c r="F4081" s="29">
        <v>0</v>
      </c>
      <c r="G4081" s="29">
        <v>93</v>
      </c>
      <c r="H4081" s="25" t="s">
        <v>476</v>
      </c>
      <c r="I4081" s="36">
        <v>4493</v>
      </c>
      <c r="J4081" s="41">
        <v>220</v>
      </c>
      <c r="K4081" s="74">
        <f t="shared" ref="K4081:K4089" si="455">I4081*J4081</f>
        <v>988460</v>
      </c>
      <c r="L4081" s="29"/>
      <c r="M4081" s="29"/>
      <c r="N4081" s="29"/>
      <c r="O4081" s="29"/>
      <c r="P4081" s="29"/>
      <c r="Q4081" s="36"/>
      <c r="R4081" s="36"/>
      <c r="S4081" s="74"/>
      <c r="T4081" s="29"/>
      <c r="U4081" s="185"/>
      <c r="V4081" s="37"/>
      <c r="W4081" s="36"/>
      <c r="X4081" s="75">
        <f t="shared" ref="X4081:X4089" si="456">K4081+W4081</f>
        <v>988460</v>
      </c>
      <c r="Y4081" s="36"/>
      <c r="Z4081" s="74">
        <v>50000000</v>
      </c>
      <c r="AA4081" s="29">
        <v>0</v>
      </c>
      <c r="AB4081" s="29">
        <v>0</v>
      </c>
      <c r="AC4081" s="41" t="s">
        <v>1626</v>
      </c>
      <c r="AD4081" s="36"/>
    </row>
    <row r="4082" spans="1:154" x14ac:dyDescent="0.3">
      <c r="A4082" s="9"/>
      <c r="B4082" s="9" t="s">
        <v>47</v>
      </c>
      <c r="C4082" s="9">
        <v>11492</v>
      </c>
      <c r="D4082" s="9">
        <v>1</v>
      </c>
      <c r="E4082" s="9">
        <v>6</v>
      </c>
      <c r="F4082" s="9">
        <v>3</v>
      </c>
      <c r="G4082" s="9">
        <v>15</v>
      </c>
      <c r="H4082" s="30" t="s">
        <v>477</v>
      </c>
      <c r="I4082" s="10">
        <v>165</v>
      </c>
      <c r="J4082" s="33">
        <v>290</v>
      </c>
      <c r="K4082" s="34">
        <f t="shared" si="455"/>
        <v>47850</v>
      </c>
      <c r="L4082" s="9">
        <v>1</v>
      </c>
      <c r="M4082" s="9" t="s">
        <v>53</v>
      </c>
      <c r="N4082" s="9" t="s">
        <v>48</v>
      </c>
      <c r="O4082" s="30" t="s">
        <v>477</v>
      </c>
      <c r="P4082" s="9">
        <v>135</v>
      </c>
      <c r="Q4082" s="10">
        <v>100</v>
      </c>
      <c r="R4082" s="10">
        <v>6750</v>
      </c>
      <c r="S4082" s="34">
        <f>P4082*R4082</f>
        <v>911250</v>
      </c>
      <c r="T4082" s="9">
        <v>4</v>
      </c>
      <c r="U4082" s="2">
        <v>4</v>
      </c>
      <c r="V4082" s="34">
        <f>S4082*U4082/100</f>
        <v>36450</v>
      </c>
      <c r="W4082" s="34">
        <f>S4082-V4082</f>
        <v>874800</v>
      </c>
      <c r="X4082" s="31">
        <f t="shared" si="456"/>
        <v>922650</v>
      </c>
      <c r="Y4082" s="34">
        <f>X4082*Q4082/100</f>
        <v>922650</v>
      </c>
      <c r="Z4082" s="34">
        <v>50000000</v>
      </c>
      <c r="AA4082" s="9">
        <v>0</v>
      </c>
      <c r="AB4082" s="9">
        <v>0</v>
      </c>
      <c r="AC4082" s="33"/>
      <c r="AD4082" s="10"/>
    </row>
    <row r="4083" spans="1:154" s="39" customFormat="1" x14ac:dyDescent="0.3">
      <c r="A4083" s="9"/>
      <c r="B4083" s="9"/>
      <c r="C4083" s="9"/>
      <c r="D4083" s="9"/>
      <c r="E4083" s="9"/>
      <c r="F4083" s="9"/>
      <c r="G4083" s="9"/>
      <c r="H4083" s="30" t="s">
        <v>476</v>
      </c>
      <c r="I4083" s="10">
        <v>2400</v>
      </c>
      <c r="J4083" s="33">
        <v>290</v>
      </c>
      <c r="K4083" s="34">
        <f t="shared" si="455"/>
        <v>696000</v>
      </c>
      <c r="L4083" s="9"/>
      <c r="M4083" s="9"/>
      <c r="N4083" s="9"/>
      <c r="O4083" s="9"/>
      <c r="P4083" s="9"/>
      <c r="Q4083" s="10"/>
      <c r="R4083" s="10"/>
      <c r="S4083" s="34"/>
      <c r="T4083" s="9"/>
      <c r="U4083" s="2"/>
      <c r="V4083" s="35"/>
      <c r="W4083" s="10"/>
      <c r="X4083" s="31">
        <f t="shared" si="456"/>
        <v>696000</v>
      </c>
      <c r="Y4083" s="10"/>
      <c r="Z4083" s="34">
        <v>50000000</v>
      </c>
      <c r="AA4083" s="9">
        <v>0</v>
      </c>
      <c r="AB4083" s="9">
        <v>0</v>
      </c>
      <c r="AC4083" s="33"/>
      <c r="AD4083" s="10"/>
      <c r="AE4083" s="16"/>
      <c r="AF4083" s="16"/>
      <c r="AG4083" s="16"/>
      <c r="AH4083" s="16"/>
      <c r="AI4083" s="16"/>
      <c r="AJ4083" s="16"/>
      <c r="AK4083" s="16"/>
      <c r="AL4083" s="16"/>
      <c r="AM4083" s="16"/>
      <c r="AN4083" s="16"/>
      <c r="AO4083" s="16"/>
      <c r="AP4083" s="16"/>
      <c r="AQ4083" s="16"/>
      <c r="AR4083" s="16"/>
      <c r="AS4083" s="16"/>
      <c r="AT4083" s="16"/>
      <c r="AU4083" s="16"/>
      <c r="AV4083" s="16"/>
      <c r="AW4083" s="16"/>
      <c r="AX4083" s="16"/>
      <c r="AY4083" s="16"/>
      <c r="AZ4083" s="16"/>
      <c r="BA4083" s="16"/>
      <c r="BB4083" s="16"/>
      <c r="BC4083" s="16"/>
      <c r="BD4083" s="16"/>
      <c r="BE4083" s="16"/>
      <c r="BF4083" s="16"/>
      <c r="BG4083" s="16"/>
      <c r="BH4083" s="16"/>
      <c r="BI4083" s="16"/>
      <c r="BJ4083" s="16"/>
      <c r="BK4083" s="16"/>
      <c r="BL4083" s="16"/>
      <c r="BM4083" s="16"/>
      <c r="BN4083" s="16"/>
      <c r="BO4083" s="16"/>
      <c r="BP4083" s="16"/>
      <c r="BQ4083" s="16"/>
      <c r="BR4083" s="16"/>
      <c r="BS4083" s="16"/>
      <c r="BT4083" s="16"/>
      <c r="BU4083" s="16"/>
      <c r="BV4083" s="16"/>
      <c r="BW4083" s="16"/>
      <c r="BX4083" s="16"/>
      <c r="BY4083" s="16"/>
      <c r="BZ4083" s="16"/>
      <c r="CA4083" s="16"/>
      <c r="CB4083" s="16"/>
      <c r="CC4083" s="16"/>
      <c r="CD4083" s="16"/>
      <c r="CE4083" s="16"/>
      <c r="CF4083" s="16"/>
      <c r="CG4083" s="16"/>
      <c r="CH4083" s="16"/>
      <c r="CI4083" s="16"/>
      <c r="CJ4083" s="16"/>
      <c r="CK4083" s="16"/>
      <c r="CL4083" s="16"/>
      <c r="CM4083" s="16"/>
      <c r="CN4083" s="16"/>
      <c r="CO4083" s="16"/>
      <c r="CP4083" s="16"/>
      <c r="CQ4083" s="16"/>
      <c r="CR4083" s="16"/>
      <c r="CS4083" s="16"/>
      <c r="CT4083" s="16"/>
      <c r="CU4083" s="16"/>
      <c r="CV4083" s="16"/>
      <c r="CW4083" s="16"/>
      <c r="CX4083" s="16"/>
      <c r="CY4083" s="16"/>
      <c r="CZ4083" s="16"/>
      <c r="DA4083" s="16"/>
      <c r="DB4083" s="16"/>
      <c r="DC4083" s="16"/>
      <c r="DD4083" s="16"/>
      <c r="DE4083" s="16"/>
      <c r="DF4083" s="16"/>
      <c r="DG4083" s="16"/>
      <c r="DH4083" s="16"/>
      <c r="DI4083" s="16"/>
      <c r="DJ4083" s="16"/>
      <c r="DK4083" s="16"/>
      <c r="DL4083" s="16"/>
      <c r="DM4083" s="16"/>
      <c r="DN4083" s="16"/>
      <c r="DO4083" s="16"/>
      <c r="DP4083" s="16"/>
      <c r="DQ4083" s="16"/>
      <c r="DR4083" s="16"/>
      <c r="DS4083" s="16"/>
      <c r="DT4083" s="16"/>
      <c r="DU4083" s="16"/>
      <c r="DV4083" s="16"/>
      <c r="DW4083" s="16"/>
      <c r="DX4083" s="16"/>
      <c r="DY4083" s="16"/>
      <c r="DZ4083" s="16"/>
      <c r="EA4083" s="16"/>
      <c r="EB4083" s="16"/>
      <c r="EC4083" s="16"/>
      <c r="ED4083" s="16"/>
      <c r="EE4083" s="16"/>
      <c r="EF4083" s="16"/>
      <c r="EG4083" s="16"/>
      <c r="EH4083" s="16"/>
      <c r="EI4083" s="16"/>
      <c r="EJ4083" s="16"/>
      <c r="EK4083" s="16"/>
      <c r="EL4083" s="16"/>
      <c r="EM4083" s="16"/>
      <c r="EN4083" s="16"/>
      <c r="EO4083" s="16"/>
      <c r="EP4083" s="16"/>
      <c r="EQ4083" s="16"/>
      <c r="ER4083" s="16"/>
      <c r="ES4083" s="16"/>
      <c r="ET4083" s="16"/>
      <c r="EU4083" s="16"/>
      <c r="EV4083" s="16"/>
      <c r="EW4083" s="16"/>
      <c r="EX4083" s="16"/>
    </row>
    <row r="4084" spans="1:154" x14ac:dyDescent="0.3">
      <c r="A4084" s="9"/>
      <c r="B4084" s="9"/>
      <c r="C4084" s="9"/>
      <c r="D4084" s="9"/>
      <c r="E4084" s="9"/>
      <c r="F4084" s="9"/>
      <c r="G4084" s="9"/>
      <c r="H4084" s="30" t="s">
        <v>477</v>
      </c>
      <c r="I4084" s="10">
        <v>150</v>
      </c>
      <c r="J4084" s="33">
        <v>290</v>
      </c>
      <c r="K4084" s="34">
        <f t="shared" si="455"/>
        <v>43500</v>
      </c>
      <c r="L4084" s="9"/>
      <c r="M4084" s="9"/>
      <c r="N4084" s="9"/>
      <c r="O4084" s="30"/>
      <c r="P4084" s="9"/>
      <c r="Q4084" s="10"/>
      <c r="R4084" s="10"/>
      <c r="S4084" s="34"/>
      <c r="T4084" s="9"/>
      <c r="U4084" s="2"/>
      <c r="V4084" s="35"/>
      <c r="W4084" s="10"/>
      <c r="X4084" s="31">
        <f t="shared" si="456"/>
        <v>43500</v>
      </c>
      <c r="Y4084" s="10"/>
      <c r="Z4084" s="10"/>
      <c r="AA4084" s="34">
        <f>X4084-Z4084</f>
        <v>43500</v>
      </c>
      <c r="AB4084" s="9">
        <v>0.02</v>
      </c>
      <c r="AC4084" s="33"/>
      <c r="AD4084" s="10"/>
    </row>
    <row r="4085" spans="1:154" x14ac:dyDescent="0.3">
      <c r="A4085" s="9"/>
      <c r="B4085" s="9"/>
      <c r="C4085" s="9"/>
      <c r="D4085" s="9"/>
      <c r="E4085" s="9"/>
      <c r="F4085" s="9"/>
      <c r="G4085" s="9"/>
      <c r="H4085" s="30"/>
      <c r="I4085" s="10"/>
      <c r="J4085" s="33"/>
      <c r="K4085" s="34"/>
      <c r="L4085" s="9">
        <v>2</v>
      </c>
      <c r="M4085" s="9" t="s">
        <v>53</v>
      </c>
      <c r="N4085" s="9" t="s">
        <v>72</v>
      </c>
      <c r="O4085" s="30" t="s">
        <v>477</v>
      </c>
      <c r="P4085" s="9">
        <v>56</v>
      </c>
      <c r="Q4085" s="10">
        <v>100</v>
      </c>
      <c r="R4085" s="10">
        <v>6750</v>
      </c>
      <c r="S4085" s="34">
        <f>P4085*R4085</f>
        <v>378000</v>
      </c>
      <c r="T4085" s="9">
        <v>7</v>
      </c>
      <c r="U4085" s="2">
        <v>25</v>
      </c>
      <c r="V4085" s="34">
        <f>S4085*U4085/100</f>
        <v>94500</v>
      </c>
      <c r="W4085" s="34">
        <f>S4085-V4085</f>
        <v>283500</v>
      </c>
      <c r="X4085" s="31">
        <f t="shared" si="456"/>
        <v>283500</v>
      </c>
      <c r="Y4085" s="34">
        <f>X4085*Q4085/100</f>
        <v>283500</v>
      </c>
      <c r="Z4085" s="34">
        <v>10000000</v>
      </c>
      <c r="AA4085" s="9">
        <v>0</v>
      </c>
      <c r="AB4085" s="9">
        <v>0</v>
      </c>
      <c r="AC4085" s="33"/>
      <c r="AD4085" s="10"/>
    </row>
    <row r="4086" spans="1:154" s="39" customFormat="1" x14ac:dyDescent="0.3">
      <c r="A4086" s="9"/>
      <c r="B4086" s="9" t="s">
        <v>47</v>
      </c>
      <c r="C4086" s="9">
        <v>315</v>
      </c>
      <c r="D4086" s="9">
        <v>1</v>
      </c>
      <c r="E4086" s="9">
        <v>8</v>
      </c>
      <c r="F4086" s="9">
        <v>0</v>
      </c>
      <c r="G4086" s="9">
        <v>50</v>
      </c>
      <c r="H4086" s="30" t="s">
        <v>476</v>
      </c>
      <c r="I4086" s="10">
        <v>3250</v>
      </c>
      <c r="J4086" s="33">
        <v>150</v>
      </c>
      <c r="K4086" s="34">
        <f t="shared" si="455"/>
        <v>487500</v>
      </c>
      <c r="L4086" s="9"/>
      <c r="M4086" s="9"/>
      <c r="N4086" s="9"/>
      <c r="O4086" s="9"/>
      <c r="P4086" s="9"/>
      <c r="Q4086" s="10"/>
      <c r="R4086" s="10"/>
      <c r="S4086" s="34"/>
      <c r="T4086" s="9"/>
      <c r="U4086" s="2"/>
      <c r="V4086" s="35"/>
      <c r="W4086" s="10"/>
      <c r="X4086" s="31">
        <f t="shared" si="456"/>
        <v>487500</v>
      </c>
      <c r="Y4086" s="10"/>
      <c r="Z4086" s="34">
        <v>50000000</v>
      </c>
      <c r="AA4086" s="9">
        <v>0</v>
      </c>
      <c r="AB4086" s="9">
        <v>0</v>
      </c>
      <c r="AC4086" s="33"/>
      <c r="AD4086" s="10"/>
      <c r="AE4086" s="16"/>
      <c r="AF4086" s="16"/>
      <c r="AG4086" s="16"/>
      <c r="AH4086" s="16"/>
      <c r="AI4086" s="16"/>
      <c r="AJ4086" s="16"/>
      <c r="AK4086" s="16"/>
      <c r="AL4086" s="16"/>
      <c r="AM4086" s="16"/>
      <c r="AN4086" s="16"/>
      <c r="AO4086" s="16"/>
      <c r="AP4086" s="16"/>
      <c r="AQ4086" s="16"/>
      <c r="AR4086" s="16"/>
      <c r="AS4086" s="16"/>
      <c r="AT4086" s="16"/>
      <c r="AU4086" s="16"/>
      <c r="AV4086" s="16"/>
      <c r="AW4086" s="16"/>
      <c r="AX4086" s="16"/>
      <c r="AY4086" s="16"/>
      <c r="AZ4086" s="16"/>
      <c r="BA4086" s="16"/>
      <c r="BB4086" s="16"/>
      <c r="BC4086" s="16"/>
      <c r="BD4086" s="16"/>
      <c r="BE4086" s="16"/>
      <c r="BF4086" s="16"/>
      <c r="BG4086" s="16"/>
      <c r="BH4086" s="16"/>
      <c r="BI4086" s="16"/>
      <c r="BJ4086" s="16"/>
      <c r="BK4086" s="16"/>
      <c r="BL4086" s="16"/>
      <c r="BM4086" s="16"/>
      <c r="BN4086" s="16"/>
      <c r="BO4086" s="16"/>
      <c r="BP4086" s="16"/>
      <c r="BQ4086" s="16"/>
      <c r="BR4086" s="16"/>
      <c r="BS4086" s="16"/>
      <c r="BT4086" s="16"/>
      <c r="BU4086" s="16"/>
      <c r="BV4086" s="16"/>
      <c r="BW4086" s="16"/>
      <c r="BX4086" s="16"/>
      <c r="BY4086" s="16"/>
      <c r="BZ4086" s="16"/>
      <c r="CA4086" s="16"/>
      <c r="CB4086" s="16"/>
      <c r="CC4086" s="16"/>
      <c r="CD4086" s="16"/>
      <c r="CE4086" s="16"/>
      <c r="CF4086" s="16"/>
      <c r="CG4086" s="16"/>
      <c r="CH4086" s="16"/>
      <c r="CI4086" s="16"/>
      <c r="CJ4086" s="16"/>
      <c r="CK4086" s="16"/>
      <c r="CL4086" s="16"/>
      <c r="CM4086" s="16"/>
      <c r="CN4086" s="16"/>
      <c r="CO4086" s="16"/>
      <c r="CP4086" s="16"/>
      <c r="CQ4086" s="16"/>
      <c r="CR4086" s="16"/>
      <c r="CS4086" s="16"/>
      <c r="CT4086" s="16"/>
      <c r="CU4086" s="16"/>
      <c r="CV4086" s="16"/>
      <c r="CW4086" s="16"/>
      <c r="CX4086" s="16"/>
      <c r="CY4086" s="16"/>
      <c r="CZ4086" s="16"/>
      <c r="DA4086" s="16"/>
      <c r="DB4086" s="16"/>
      <c r="DC4086" s="16"/>
      <c r="DD4086" s="16"/>
      <c r="DE4086" s="16"/>
      <c r="DF4086" s="16"/>
      <c r="DG4086" s="16"/>
      <c r="DH4086" s="16"/>
      <c r="DI4086" s="16"/>
      <c r="DJ4086" s="16"/>
      <c r="DK4086" s="16"/>
      <c r="DL4086" s="16"/>
      <c r="DM4086" s="16"/>
      <c r="DN4086" s="16"/>
      <c r="DO4086" s="16"/>
      <c r="DP4086" s="16"/>
      <c r="DQ4086" s="16"/>
      <c r="DR4086" s="16"/>
      <c r="DS4086" s="16"/>
      <c r="DT4086" s="16"/>
      <c r="DU4086" s="16"/>
      <c r="DV4086" s="16"/>
      <c r="DW4086" s="16"/>
      <c r="DX4086" s="16"/>
      <c r="DY4086" s="16"/>
      <c r="DZ4086" s="16"/>
      <c r="EA4086" s="16"/>
      <c r="EB4086" s="16"/>
      <c r="EC4086" s="16"/>
      <c r="ED4086" s="16"/>
      <c r="EE4086" s="16"/>
      <c r="EF4086" s="16"/>
      <c r="EG4086" s="16"/>
      <c r="EH4086" s="16"/>
      <c r="EI4086" s="16"/>
      <c r="EJ4086" s="16"/>
      <c r="EK4086" s="16"/>
      <c r="EL4086" s="16"/>
      <c r="EM4086" s="16"/>
      <c r="EN4086" s="16"/>
      <c r="EO4086" s="16"/>
      <c r="EP4086" s="16"/>
      <c r="EQ4086" s="16"/>
      <c r="ER4086" s="16"/>
      <c r="ES4086" s="16"/>
      <c r="ET4086" s="16"/>
      <c r="EU4086" s="16"/>
      <c r="EV4086" s="16"/>
      <c r="EW4086" s="16"/>
      <c r="EX4086" s="16"/>
    </row>
    <row r="4087" spans="1:154" x14ac:dyDescent="0.3">
      <c r="A4087" s="9"/>
      <c r="B4087" s="9" t="s">
        <v>47</v>
      </c>
      <c r="C4087" s="9">
        <v>11382</v>
      </c>
      <c r="D4087" s="9">
        <v>1</v>
      </c>
      <c r="E4087" s="9">
        <v>1</v>
      </c>
      <c r="F4087" s="9">
        <v>2</v>
      </c>
      <c r="G4087" s="9">
        <v>8</v>
      </c>
      <c r="H4087" s="30" t="s">
        <v>476</v>
      </c>
      <c r="I4087" s="10">
        <v>608</v>
      </c>
      <c r="J4087" s="33">
        <v>250</v>
      </c>
      <c r="K4087" s="34">
        <f t="shared" si="455"/>
        <v>152000</v>
      </c>
      <c r="L4087" s="9"/>
      <c r="M4087" s="9"/>
      <c r="N4087" s="9"/>
      <c r="O4087" s="9"/>
      <c r="P4087" s="9"/>
      <c r="Q4087" s="10"/>
      <c r="R4087" s="10"/>
      <c r="S4087" s="34"/>
      <c r="T4087" s="9"/>
      <c r="U4087" s="2"/>
      <c r="V4087" s="35"/>
      <c r="W4087" s="10"/>
      <c r="X4087" s="31">
        <f t="shared" si="456"/>
        <v>152000</v>
      </c>
      <c r="Y4087" s="10"/>
      <c r="Z4087" s="34">
        <v>50000000</v>
      </c>
      <c r="AA4087" s="9">
        <v>0</v>
      </c>
      <c r="AB4087" s="9">
        <v>0</v>
      </c>
      <c r="AC4087" s="33"/>
      <c r="AD4087" s="10"/>
    </row>
    <row r="4088" spans="1:154" x14ac:dyDescent="0.3">
      <c r="A4088" s="18"/>
      <c r="B4088" s="18"/>
      <c r="C4088" s="18"/>
      <c r="D4088" s="18"/>
      <c r="E4088" s="18"/>
      <c r="F4088" s="18"/>
      <c r="G4088" s="18"/>
      <c r="H4088" s="19"/>
      <c r="I4088" s="20"/>
      <c r="J4088" s="21"/>
      <c r="K4088" s="20"/>
      <c r="L4088" s="18"/>
      <c r="M4088" s="18"/>
      <c r="N4088" s="18"/>
      <c r="O4088" s="18"/>
      <c r="P4088" s="18"/>
      <c r="Q4088" s="20"/>
      <c r="R4088" s="20"/>
      <c r="S4088" s="20"/>
      <c r="T4088" s="18"/>
      <c r="U4088" s="94"/>
      <c r="V4088" s="23"/>
      <c r="W4088" s="20"/>
      <c r="X4088" s="20"/>
      <c r="Y4088" s="20"/>
      <c r="Z4088" s="20"/>
      <c r="AA4088" s="18"/>
      <c r="AB4088" s="18"/>
      <c r="AC4088" s="21"/>
      <c r="AD4088" s="20"/>
      <c r="AE4088" s="57"/>
      <c r="AF4088" s="57"/>
      <c r="AG4088" s="57"/>
      <c r="AH4088" s="57"/>
      <c r="AI4088" s="57"/>
      <c r="AJ4088" s="57"/>
      <c r="AK4088" s="57"/>
      <c r="AL4088" s="57"/>
      <c r="AM4088" s="57"/>
      <c r="AN4088" s="57"/>
      <c r="AO4088" s="57"/>
      <c r="AP4088" s="57"/>
      <c r="AQ4088" s="57"/>
      <c r="AR4088" s="57"/>
      <c r="AS4088" s="57"/>
      <c r="AT4088" s="57"/>
      <c r="AU4088" s="57"/>
      <c r="AV4088" s="57"/>
      <c r="AW4088" s="57"/>
      <c r="AX4088" s="57"/>
      <c r="AY4088" s="57"/>
      <c r="AZ4088" s="57"/>
      <c r="BA4088" s="57"/>
      <c r="BB4088" s="57"/>
      <c r="BC4088" s="57"/>
      <c r="BD4088" s="57"/>
      <c r="BE4088" s="57"/>
      <c r="BF4088" s="57"/>
      <c r="BG4088" s="57"/>
      <c r="BH4088" s="57"/>
      <c r="BI4088" s="57"/>
      <c r="BJ4088" s="57"/>
      <c r="BK4088" s="57"/>
      <c r="BL4088" s="57"/>
      <c r="BM4088" s="57"/>
      <c r="BN4088" s="57"/>
      <c r="BO4088" s="57"/>
      <c r="BP4088" s="57"/>
      <c r="BQ4088" s="57"/>
      <c r="BR4088" s="57"/>
      <c r="BS4088" s="57"/>
      <c r="BT4088" s="57"/>
      <c r="BU4088" s="57"/>
      <c r="BV4088" s="57"/>
      <c r="BW4088" s="57"/>
      <c r="BX4088" s="57"/>
      <c r="BY4088" s="57"/>
      <c r="BZ4088" s="57"/>
      <c r="CA4088" s="57"/>
      <c r="CB4088" s="57"/>
      <c r="CC4088" s="57"/>
      <c r="CD4088" s="57"/>
      <c r="CE4088" s="57"/>
      <c r="CF4088" s="57"/>
      <c r="CG4088" s="57"/>
      <c r="CH4088" s="57"/>
      <c r="CI4088" s="57"/>
      <c r="CJ4088" s="57"/>
      <c r="CK4088" s="57"/>
      <c r="CL4088" s="57"/>
      <c r="CM4088" s="57"/>
      <c r="CN4088" s="57"/>
      <c r="CO4088" s="57"/>
      <c r="CP4088" s="57"/>
      <c r="CQ4088" s="57"/>
      <c r="CR4088" s="57"/>
      <c r="CS4088" s="57"/>
      <c r="CT4088" s="57"/>
      <c r="CU4088" s="57"/>
      <c r="CV4088" s="57"/>
      <c r="CW4088" s="57"/>
      <c r="CX4088" s="57"/>
      <c r="CY4088" s="57"/>
      <c r="CZ4088" s="57"/>
      <c r="DA4088" s="57"/>
      <c r="DB4088" s="57"/>
      <c r="DC4088" s="57"/>
      <c r="DD4088" s="57"/>
      <c r="DE4088" s="57"/>
      <c r="DF4088" s="57"/>
      <c r="DG4088" s="57"/>
      <c r="DH4088" s="57"/>
      <c r="DI4088" s="57"/>
      <c r="DJ4088" s="57"/>
      <c r="DK4088" s="57"/>
      <c r="DL4088" s="57"/>
      <c r="DM4088" s="57"/>
      <c r="DN4088" s="57"/>
      <c r="DO4088" s="57"/>
      <c r="DP4088" s="57"/>
      <c r="DQ4088" s="57"/>
      <c r="DR4088" s="57"/>
      <c r="DS4088" s="57"/>
      <c r="DT4088" s="57"/>
      <c r="DU4088" s="57"/>
      <c r="DV4088" s="57"/>
      <c r="DW4088" s="57"/>
      <c r="DX4088" s="57"/>
      <c r="DY4088" s="57"/>
      <c r="DZ4088" s="57"/>
      <c r="EA4088" s="57"/>
      <c r="EB4088" s="57"/>
      <c r="EC4088" s="57"/>
      <c r="ED4088" s="57"/>
      <c r="EE4088" s="57"/>
      <c r="EF4088" s="57"/>
      <c r="EG4088" s="57"/>
      <c r="EH4088" s="57"/>
      <c r="EI4088" s="57"/>
      <c r="EJ4088" s="57"/>
      <c r="EK4088" s="57"/>
      <c r="EL4088" s="57"/>
      <c r="EM4088" s="57"/>
      <c r="EN4088" s="57"/>
      <c r="EO4088" s="57"/>
      <c r="EP4088" s="57"/>
      <c r="EQ4088" s="57"/>
      <c r="ER4088" s="57"/>
      <c r="ES4088" s="57"/>
      <c r="ET4088" s="57"/>
      <c r="EU4088" s="57"/>
      <c r="EV4088" s="57"/>
      <c r="EW4088" s="57"/>
      <c r="EX4088" s="57"/>
    </row>
    <row r="4089" spans="1:154" x14ac:dyDescent="0.3">
      <c r="A4089" s="29">
        <v>3140</v>
      </c>
      <c r="B4089" s="29" t="s">
        <v>46</v>
      </c>
      <c r="C4089" s="29">
        <v>4249</v>
      </c>
      <c r="D4089" s="29">
        <v>5</v>
      </c>
      <c r="E4089" s="29">
        <v>5</v>
      </c>
      <c r="F4089" s="29">
        <v>0</v>
      </c>
      <c r="G4089" s="29">
        <v>0</v>
      </c>
      <c r="H4089" s="25" t="s">
        <v>476</v>
      </c>
      <c r="I4089" s="36">
        <v>2000</v>
      </c>
      <c r="J4089" s="41">
        <v>150</v>
      </c>
      <c r="K4089" s="74">
        <f t="shared" si="455"/>
        <v>300000</v>
      </c>
      <c r="L4089" s="29"/>
      <c r="M4089" s="29"/>
      <c r="N4089" s="29"/>
      <c r="O4089" s="29"/>
      <c r="P4089" s="29"/>
      <c r="Q4089" s="36"/>
      <c r="R4089" s="36"/>
      <c r="S4089" s="36"/>
      <c r="T4089" s="29"/>
      <c r="U4089" s="185"/>
      <c r="V4089" s="37"/>
      <c r="W4089" s="36"/>
      <c r="X4089" s="75">
        <f t="shared" si="456"/>
        <v>300000</v>
      </c>
      <c r="Y4089" s="36"/>
      <c r="Z4089" s="36"/>
      <c r="AA4089" s="74">
        <f>X4089-Z4089</f>
        <v>300000</v>
      </c>
      <c r="AB4089" s="29">
        <v>0.01</v>
      </c>
      <c r="AC4089" s="41" t="s">
        <v>1627</v>
      </c>
      <c r="AD4089" s="36"/>
      <c r="AE4089" s="59"/>
      <c r="AF4089" s="59"/>
      <c r="AG4089" s="59"/>
      <c r="AH4089" s="59"/>
      <c r="AI4089" s="59"/>
      <c r="AJ4089" s="59"/>
      <c r="AK4089" s="59"/>
      <c r="AL4089" s="59"/>
      <c r="AM4089" s="59"/>
      <c r="AN4089" s="59"/>
      <c r="AO4089" s="59"/>
      <c r="AP4089" s="59"/>
      <c r="AQ4089" s="59"/>
      <c r="AR4089" s="59"/>
      <c r="AS4089" s="59"/>
      <c r="AT4089" s="59"/>
      <c r="AU4089" s="59"/>
      <c r="AV4089" s="59"/>
      <c r="AW4089" s="59"/>
      <c r="AX4089" s="59"/>
      <c r="AY4089" s="59"/>
      <c r="AZ4089" s="59"/>
      <c r="BA4089" s="59"/>
      <c r="BB4089" s="59"/>
      <c r="BC4089" s="59"/>
      <c r="BD4089" s="59"/>
      <c r="BE4089" s="59"/>
      <c r="BF4089" s="59"/>
      <c r="BG4089" s="59"/>
      <c r="BH4089" s="59"/>
      <c r="BI4089" s="59"/>
      <c r="BJ4089" s="59"/>
      <c r="BK4089" s="59"/>
      <c r="BL4089" s="59"/>
      <c r="BM4089" s="59"/>
      <c r="BN4089" s="59"/>
      <c r="BO4089" s="59"/>
      <c r="BP4089" s="59"/>
      <c r="BQ4089" s="59"/>
      <c r="BR4089" s="59"/>
      <c r="BS4089" s="59"/>
      <c r="BT4089" s="59"/>
      <c r="BU4089" s="59"/>
      <c r="BV4089" s="59"/>
      <c r="BW4089" s="59"/>
      <c r="BX4089" s="59"/>
      <c r="BY4089" s="59"/>
      <c r="BZ4089" s="59"/>
      <c r="CA4089" s="59"/>
      <c r="CB4089" s="59"/>
      <c r="CC4089" s="59"/>
      <c r="CD4089" s="59"/>
      <c r="CE4089" s="59"/>
      <c r="CF4089" s="59"/>
      <c r="CG4089" s="59"/>
      <c r="CH4089" s="59"/>
      <c r="CI4089" s="59"/>
      <c r="CJ4089" s="59"/>
      <c r="CK4089" s="59"/>
      <c r="CL4089" s="59"/>
      <c r="CM4089" s="59"/>
      <c r="CN4089" s="59"/>
      <c r="CO4089" s="59"/>
      <c r="CP4089" s="59"/>
      <c r="CQ4089" s="59"/>
      <c r="CR4089" s="59"/>
      <c r="CS4089" s="59"/>
      <c r="CT4089" s="59"/>
      <c r="CU4089" s="59"/>
      <c r="CV4089" s="59"/>
      <c r="CW4089" s="59"/>
      <c r="CX4089" s="59"/>
      <c r="CY4089" s="59"/>
      <c r="CZ4089" s="59"/>
      <c r="DA4089" s="59"/>
      <c r="DB4089" s="59"/>
      <c r="DC4089" s="59"/>
      <c r="DD4089" s="59"/>
      <c r="DE4089" s="59"/>
      <c r="DF4089" s="59"/>
      <c r="DG4089" s="59"/>
      <c r="DH4089" s="59"/>
      <c r="DI4089" s="59"/>
      <c r="DJ4089" s="59"/>
      <c r="DK4089" s="59"/>
      <c r="DL4089" s="59"/>
      <c r="DM4089" s="59"/>
      <c r="DN4089" s="59"/>
      <c r="DO4089" s="59"/>
      <c r="DP4089" s="59"/>
      <c r="DQ4089" s="59"/>
      <c r="DR4089" s="59"/>
      <c r="DS4089" s="59"/>
      <c r="DT4089" s="59"/>
      <c r="DU4089" s="59"/>
      <c r="DV4089" s="59"/>
      <c r="DW4089" s="59"/>
      <c r="DX4089" s="59"/>
      <c r="DY4089" s="59"/>
      <c r="DZ4089" s="59"/>
      <c r="EA4089" s="59"/>
      <c r="EB4089" s="59"/>
      <c r="EC4089" s="59"/>
      <c r="ED4089" s="59"/>
      <c r="EE4089" s="59"/>
      <c r="EF4089" s="59"/>
      <c r="EG4089" s="59"/>
      <c r="EH4089" s="59"/>
      <c r="EI4089" s="59"/>
      <c r="EJ4089" s="59"/>
      <c r="EK4089" s="59"/>
      <c r="EL4089" s="59"/>
      <c r="EM4089" s="59"/>
      <c r="EN4089" s="59"/>
      <c r="EO4089" s="59"/>
      <c r="EP4089" s="59"/>
      <c r="EQ4089" s="59"/>
      <c r="ER4089" s="59"/>
      <c r="ES4089" s="59"/>
      <c r="ET4089" s="59"/>
      <c r="EU4089" s="59"/>
      <c r="EV4089" s="59"/>
      <c r="EW4089" s="59"/>
      <c r="EX4089" s="59"/>
    </row>
    <row r="4090" spans="1:154" x14ac:dyDescent="0.3">
      <c r="A4090" s="18"/>
      <c r="B4090" s="18"/>
      <c r="C4090" s="18"/>
      <c r="D4090" s="18"/>
      <c r="E4090" s="18"/>
      <c r="F4090" s="18"/>
      <c r="G4090" s="18"/>
      <c r="H4090" s="19"/>
      <c r="I4090" s="20"/>
      <c r="J4090" s="21"/>
      <c r="K4090" s="20"/>
      <c r="L4090" s="18"/>
      <c r="M4090" s="18"/>
      <c r="N4090" s="18"/>
      <c r="O4090" s="18"/>
      <c r="P4090" s="18"/>
      <c r="Q4090" s="20"/>
      <c r="R4090" s="20"/>
      <c r="S4090" s="20"/>
      <c r="T4090" s="18"/>
      <c r="U4090" s="94"/>
      <c r="V4090" s="23"/>
      <c r="W4090" s="20"/>
      <c r="X4090" s="20"/>
      <c r="Y4090" s="20"/>
      <c r="Z4090" s="20"/>
      <c r="AA4090" s="18"/>
      <c r="AB4090" s="18"/>
      <c r="AC4090" s="21"/>
      <c r="AD4090" s="20"/>
      <c r="AE4090" s="57"/>
      <c r="AF4090" s="57"/>
      <c r="AG4090" s="57"/>
      <c r="AH4090" s="57"/>
      <c r="AI4090" s="57"/>
      <c r="AJ4090" s="57"/>
      <c r="AK4090" s="57"/>
      <c r="AL4090" s="57"/>
      <c r="AM4090" s="57"/>
      <c r="AN4090" s="57"/>
      <c r="AO4090" s="57"/>
      <c r="AP4090" s="57"/>
      <c r="AQ4090" s="57"/>
      <c r="AR4090" s="57"/>
      <c r="AS4090" s="57"/>
      <c r="AT4090" s="57"/>
      <c r="AU4090" s="57"/>
      <c r="AV4090" s="57"/>
      <c r="AW4090" s="57"/>
      <c r="AX4090" s="57"/>
      <c r="AY4090" s="57"/>
      <c r="AZ4090" s="57"/>
      <c r="BA4090" s="57"/>
      <c r="BB4090" s="57"/>
      <c r="BC4090" s="57"/>
      <c r="BD4090" s="57"/>
      <c r="BE4090" s="57"/>
      <c r="BF4090" s="57"/>
      <c r="BG4090" s="57"/>
      <c r="BH4090" s="57"/>
      <c r="BI4090" s="57"/>
      <c r="BJ4090" s="57"/>
      <c r="BK4090" s="57"/>
      <c r="BL4090" s="57"/>
      <c r="BM4090" s="57"/>
      <c r="BN4090" s="57"/>
      <c r="BO4090" s="57"/>
      <c r="BP4090" s="57"/>
      <c r="BQ4090" s="57"/>
      <c r="BR4090" s="57"/>
      <c r="BS4090" s="57"/>
      <c r="BT4090" s="57"/>
      <c r="BU4090" s="57"/>
      <c r="BV4090" s="57"/>
      <c r="BW4090" s="57"/>
      <c r="BX4090" s="57"/>
      <c r="BY4090" s="57"/>
      <c r="BZ4090" s="57"/>
      <c r="CA4090" s="57"/>
      <c r="CB4090" s="57"/>
      <c r="CC4090" s="57"/>
      <c r="CD4090" s="57"/>
      <c r="CE4090" s="57"/>
      <c r="CF4090" s="57"/>
      <c r="CG4090" s="57"/>
      <c r="CH4090" s="57"/>
      <c r="CI4090" s="57"/>
      <c r="CJ4090" s="57"/>
      <c r="CK4090" s="57"/>
      <c r="CL4090" s="57"/>
      <c r="CM4090" s="57"/>
      <c r="CN4090" s="57"/>
      <c r="CO4090" s="57"/>
      <c r="CP4090" s="57"/>
      <c r="CQ4090" s="57"/>
      <c r="CR4090" s="57"/>
      <c r="CS4090" s="57"/>
      <c r="CT4090" s="57"/>
      <c r="CU4090" s="57"/>
      <c r="CV4090" s="57"/>
      <c r="CW4090" s="57"/>
      <c r="CX4090" s="57"/>
      <c r="CY4090" s="57"/>
      <c r="CZ4090" s="57"/>
      <c r="DA4090" s="57"/>
      <c r="DB4090" s="57"/>
      <c r="DC4090" s="57"/>
      <c r="DD4090" s="57"/>
      <c r="DE4090" s="57"/>
      <c r="DF4090" s="57"/>
      <c r="DG4090" s="57"/>
      <c r="DH4090" s="57"/>
      <c r="DI4090" s="57"/>
      <c r="DJ4090" s="57"/>
      <c r="DK4090" s="57"/>
      <c r="DL4090" s="57"/>
      <c r="DM4090" s="57"/>
      <c r="DN4090" s="57"/>
      <c r="DO4090" s="57"/>
      <c r="DP4090" s="57"/>
      <c r="DQ4090" s="57"/>
      <c r="DR4090" s="57"/>
      <c r="DS4090" s="57"/>
      <c r="DT4090" s="57"/>
      <c r="DU4090" s="57"/>
      <c r="DV4090" s="57"/>
      <c r="DW4090" s="57"/>
      <c r="DX4090" s="57"/>
      <c r="DY4090" s="57"/>
      <c r="DZ4090" s="57"/>
      <c r="EA4090" s="57"/>
      <c r="EB4090" s="57"/>
      <c r="EC4090" s="57"/>
      <c r="ED4090" s="57"/>
      <c r="EE4090" s="57"/>
      <c r="EF4090" s="57"/>
      <c r="EG4090" s="57"/>
      <c r="EH4090" s="57"/>
      <c r="EI4090" s="57"/>
      <c r="EJ4090" s="57"/>
      <c r="EK4090" s="57"/>
      <c r="EL4090" s="57"/>
      <c r="EM4090" s="57"/>
      <c r="EN4090" s="57"/>
      <c r="EO4090" s="57"/>
      <c r="EP4090" s="57"/>
      <c r="EQ4090" s="57"/>
      <c r="ER4090" s="57"/>
      <c r="ES4090" s="57"/>
      <c r="ET4090" s="57"/>
      <c r="EU4090" s="57"/>
      <c r="EV4090" s="57"/>
      <c r="EW4090" s="57"/>
      <c r="EX4090" s="57"/>
    </row>
    <row r="4091" spans="1:154" x14ac:dyDescent="0.3">
      <c r="A4091" s="29">
        <v>3141</v>
      </c>
      <c r="B4091" s="29" t="s">
        <v>47</v>
      </c>
      <c r="C4091" s="29">
        <v>12558</v>
      </c>
      <c r="D4091" s="29">
        <v>3</v>
      </c>
      <c r="E4091" s="29">
        <v>1</v>
      </c>
      <c r="F4091" s="29">
        <v>2</v>
      </c>
      <c r="G4091" s="29">
        <v>64</v>
      </c>
      <c r="H4091" s="25" t="s">
        <v>476</v>
      </c>
      <c r="I4091" s="36">
        <v>664</v>
      </c>
      <c r="J4091" s="41">
        <v>150</v>
      </c>
      <c r="K4091" s="74">
        <f>I4091*J4091</f>
        <v>99600</v>
      </c>
      <c r="L4091" s="29"/>
      <c r="M4091" s="29"/>
      <c r="N4091" s="29"/>
      <c r="O4091" s="29"/>
      <c r="P4091" s="29"/>
      <c r="Q4091" s="36"/>
      <c r="R4091" s="36"/>
      <c r="S4091" s="36"/>
      <c r="T4091" s="29"/>
      <c r="U4091" s="185"/>
      <c r="V4091" s="37"/>
      <c r="W4091" s="36"/>
      <c r="X4091" s="75">
        <f>K4091+W4091</f>
        <v>99600</v>
      </c>
      <c r="Y4091" s="36"/>
      <c r="Z4091" s="74">
        <v>50000000</v>
      </c>
      <c r="AA4091" s="29">
        <v>0</v>
      </c>
      <c r="AB4091" s="29">
        <v>0</v>
      </c>
      <c r="AC4091" s="41" t="s">
        <v>1628</v>
      </c>
      <c r="AD4091" s="36"/>
    </row>
    <row r="4092" spans="1:154" x14ac:dyDescent="0.3">
      <c r="A4092" s="18"/>
      <c r="B4092" s="18"/>
      <c r="C4092" s="18"/>
      <c r="D4092" s="18"/>
      <c r="E4092" s="18"/>
      <c r="F4092" s="18"/>
      <c r="G4092" s="18"/>
      <c r="H4092" s="19"/>
      <c r="I4092" s="20"/>
      <c r="J4092" s="21"/>
      <c r="K4092" s="20"/>
      <c r="L4092" s="18"/>
      <c r="M4092" s="18"/>
      <c r="N4092" s="18"/>
      <c r="O4092" s="18"/>
      <c r="P4092" s="18"/>
      <c r="Q4092" s="20"/>
      <c r="R4092" s="20"/>
      <c r="S4092" s="20"/>
      <c r="T4092" s="18"/>
      <c r="U4092" s="94"/>
      <c r="V4092" s="23"/>
      <c r="W4092" s="20"/>
      <c r="X4092" s="20"/>
      <c r="Y4092" s="20"/>
      <c r="Z4092" s="20"/>
      <c r="AA4092" s="18"/>
      <c r="AB4092" s="18"/>
      <c r="AC4092" s="58"/>
      <c r="AD4092" s="64"/>
      <c r="AE4092" s="39"/>
      <c r="AF4092" s="39"/>
      <c r="AG4092" s="39"/>
      <c r="AH4092" s="39"/>
      <c r="AI4092" s="39"/>
      <c r="AJ4092" s="39"/>
      <c r="AK4092" s="39"/>
      <c r="AL4092" s="39"/>
      <c r="AM4092" s="39"/>
      <c r="AN4092" s="39"/>
      <c r="AO4092" s="39"/>
      <c r="AP4092" s="39"/>
      <c r="AQ4092" s="39"/>
      <c r="AR4092" s="39"/>
      <c r="AS4092" s="39"/>
      <c r="AT4092" s="39"/>
      <c r="AU4092" s="39"/>
      <c r="AV4092" s="39"/>
      <c r="AW4092" s="39"/>
      <c r="AX4092" s="39"/>
      <c r="AY4092" s="39"/>
      <c r="AZ4092" s="39"/>
      <c r="BA4092" s="39"/>
      <c r="BB4092" s="39"/>
      <c r="BC4092" s="39"/>
      <c r="BD4092" s="39"/>
      <c r="BE4092" s="39"/>
      <c r="BF4092" s="39"/>
      <c r="BG4092" s="39"/>
      <c r="BH4092" s="39"/>
      <c r="BI4092" s="39"/>
      <c r="BJ4092" s="39"/>
      <c r="BK4092" s="39"/>
      <c r="BL4092" s="39"/>
      <c r="BM4092" s="39"/>
      <c r="BN4092" s="39"/>
      <c r="BO4092" s="39"/>
      <c r="BP4092" s="39"/>
      <c r="BQ4092" s="39"/>
      <c r="BR4092" s="39"/>
      <c r="BS4092" s="39"/>
      <c r="BT4092" s="39"/>
      <c r="BU4092" s="39"/>
      <c r="BV4092" s="39"/>
      <c r="BW4092" s="39"/>
      <c r="BX4092" s="39"/>
      <c r="BY4092" s="39"/>
      <c r="BZ4092" s="39"/>
      <c r="CA4092" s="39"/>
      <c r="CB4092" s="39"/>
      <c r="CC4092" s="39"/>
      <c r="CD4092" s="39"/>
      <c r="CE4092" s="39"/>
      <c r="CF4092" s="39"/>
      <c r="CG4092" s="39"/>
      <c r="CH4092" s="39"/>
      <c r="CI4092" s="39"/>
      <c r="CJ4092" s="39"/>
      <c r="CK4092" s="39"/>
      <c r="CL4092" s="39"/>
      <c r="CM4092" s="39"/>
      <c r="CN4092" s="39"/>
      <c r="CO4092" s="39"/>
      <c r="CP4092" s="39"/>
      <c r="CQ4092" s="39"/>
      <c r="CR4092" s="39"/>
      <c r="CS4092" s="39"/>
      <c r="CT4092" s="39"/>
      <c r="CU4092" s="39"/>
      <c r="CV4092" s="39"/>
      <c r="CW4092" s="39"/>
      <c r="CX4092" s="39"/>
      <c r="CY4092" s="39"/>
      <c r="CZ4092" s="39"/>
      <c r="DA4092" s="39"/>
      <c r="DB4092" s="39"/>
      <c r="DC4092" s="39"/>
      <c r="DD4092" s="39"/>
      <c r="DE4092" s="39"/>
      <c r="DF4092" s="39"/>
      <c r="DG4092" s="39"/>
      <c r="DH4092" s="39"/>
      <c r="DI4092" s="39"/>
      <c r="DJ4092" s="39"/>
      <c r="DK4092" s="39"/>
      <c r="DL4092" s="39"/>
      <c r="DM4092" s="39"/>
      <c r="DN4092" s="39"/>
      <c r="DO4092" s="39"/>
      <c r="DP4092" s="39"/>
      <c r="DQ4092" s="39"/>
      <c r="DR4092" s="39"/>
      <c r="DS4092" s="39"/>
      <c r="DT4092" s="39"/>
      <c r="DU4092" s="39"/>
      <c r="DV4092" s="39"/>
      <c r="DW4092" s="39"/>
      <c r="DX4092" s="39"/>
      <c r="DY4092" s="39"/>
      <c r="DZ4092" s="39"/>
      <c r="EA4092" s="39"/>
      <c r="EB4092" s="39"/>
      <c r="EC4092" s="39"/>
      <c r="ED4092" s="39"/>
      <c r="EE4092" s="39"/>
      <c r="EF4092" s="39"/>
      <c r="EG4092" s="39"/>
      <c r="EH4092" s="39"/>
      <c r="EI4092" s="39"/>
      <c r="EJ4092" s="39"/>
      <c r="EK4092" s="39"/>
      <c r="EL4092" s="39"/>
      <c r="EM4092" s="39"/>
      <c r="EN4092" s="39"/>
      <c r="EO4092" s="39"/>
      <c r="EP4092" s="39"/>
      <c r="EQ4092" s="39"/>
      <c r="ER4092" s="39"/>
      <c r="ES4092" s="39"/>
      <c r="ET4092" s="39"/>
      <c r="EU4092" s="39"/>
      <c r="EV4092" s="39"/>
      <c r="EW4092" s="39"/>
      <c r="EX4092" s="39"/>
    </row>
    <row r="4093" spans="1:154" x14ac:dyDescent="0.3">
      <c r="A4093" s="29">
        <v>3142</v>
      </c>
      <c r="B4093" s="29" t="s">
        <v>47</v>
      </c>
      <c r="C4093" s="29">
        <v>5707</v>
      </c>
      <c r="D4093" s="29">
        <v>3</v>
      </c>
      <c r="E4093" s="29">
        <v>9</v>
      </c>
      <c r="F4093" s="29">
        <v>0</v>
      </c>
      <c r="G4093" s="29">
        <v>20</v>
      </c>
      <c r="H4093" s="25" t="s">
        <v>476</v>
      </c>
      <c r="I4093" s="36">
        <v>3620</v>
      </c>
      <c r="J4093" s="41">
        <v>200</v>
      </c>
      <c r="K4093" s="74">
        <f>I4093*J4093</f>
        <v>724000</v>
      </c>
      <c r="L4093" s="29"/>
      <c r="M4093" s="29"/>
      <c r="N4093" s="29"/>
      <c r="O4093" s="29"/>
      <c r="P4093" s="29"/>
      <c r="Q4093" s="36"/>
      <c r="R4093" s="36"/>
      <c r="S4093" s="36"/>
      <c r="T4093" s="29"/>
      <c r="U4093" s="185"/>
      <c r="V4093" s="37"/>
      <c r="W4093" s="36"/>
      <c r="X4093" s="75">
        <f>K4093+W4093</f>
        <v>724000</v>
      </c>
      <c r="Y4093" s="36"/>
      <c r="Z4093" s="74">
        <v>50000000</v>
      </c>
      <c r="AA4093" s="29">
        <v>0</v>
      </c>
      <c r="AB4093" s="29">
        <v>0</v>
      </c>
      <c r="AC4093" s="41" t="s">
        <v>1629</v>
      </c>
      <c r="AD4093" s="36"/>
    </row>
    <row r="4094" spans="1:154" s="39" customFormat="1" x14ac:dyDescent="0.3">
      <c r="A4094" s="18"/>
      <c r="B4094" s="18"/>
      <c r="C4094" s="18"/>
      <c r="D4094" s="18"/>
      <c r="E4094" s="18"/>
      <c r="F4094" s="18"/>
      <c r="G4094" s="18"/>
      <c r="H4094" s="19"/>
      <c r="I4094" s="20"/>
      <c r="J4094" s="21"/>
      <c r="K4094" s="20"/>
      <c r="L4094" s="18"/>
      <c r="M4094" s="18"/>
      <c r="N4094" s="18"/>
      <c r="O4094" s="18"/>
      <c r="P4094" s="18"/>
      <c r="Q4094" s="20"/>
      <c r="R4094" s="20"/>
      <c r="S4094" s="20"/>
      <c r="T4094" s="18"/>
      <c r="U4094" s="94"/>
      <c r="V4094" s="23"/>
      <c r="W4094" s="20"/>
      <c r="X4094" s="20"/>
      <c r="Y4094" s="20"/>
      <c r="Z4094" s="20"/>
      <c r="AA4094" s="18"/>
      <c r="AB4094" s="18"/>
      <c r="AC4094" s="58"/>
      <c r="AD4094" s="64"/>
    </row>
    <row r="4095" spans="1:154" s="71" customFormat="1" x14ac:dyDescent="0.3">
      <c r="A4095" s="29">
        <v>3143</v>
      </c>
      <c r="B4095" s="29" t="s">
        <v>47</v>
      </c>
      <c r="C4095" s="29">
        <v>3739</v>
      </c>
      <c r="D4095" s="29">
        <v>3</v>
      </c>
      <c r="E4095" s="29">
        <v>3</v>
      </c>
      <c r="F4095" s="29">
        <v>1</v>
      </c>
      <c r="G4095" s="29">
        <v>21</v>
      </c>
      <c r="H4095" s="25" t="s">
        <v>476</v>
      </c>
      <c r="I4095" s="36">
        <v>1321</v>
      </c>
      <c r="J4095" s="41">
        <v>250</v>
      </c>
      <c r="K4095" s="74">
        <f>I4095*J4095</f>
        <v>330250</v>
      </c>
      <c r="L4095" s="29"/>
      <c r="M4095" s="29"/>
      <c r="N4095" s="29"/>
      <c r="O4095" s="29"/>
      <c r="P4095" s="29"/>
      <c r="Q4095" s="36"/>
      <c r="R4095" s="36"/>
      <c r="S4095" s="36"/>
      <c r="T4095" s="29"/>
      <c r="U4095" s="185"/>
      <c r="V4095" s="37"/>
      <c r="W4095" s="36"/>
      <c r="X4095" s="75">
        <f>K4095+W4095</f>
        <v>330250</v>
      </c>
      <c r="Y4095" s="36"/>
      <c r="Z4095" s="74">
        <v>50000000</v>
      </c>
      <c r="AA4095" s="29">
        <v>0</v>
      </c>
      <c r="AB4095" s="29">
        <v>0</v>
      </c>
      <c r="AC4095" s="41" t="s">
        <v>1630</v>
      </c>
      <c r="AD4095" s="36"/>
      <c r="AE4095" s="16"/>
      <c r="AF4095" s="16"/>
      <c r="AG4095" s="16"/>
      <c r="AH4095" s="16"/>
      <c r="AI4095" s="16"/>
      <c r="AJ4095" s="16"/>
      <c r="AK4095" s="16"/>
      <c r="AL4095" s="16"/>
      <c r="AM4095" s="16"/>
      <c r="AN4095" s="16"/>
      <c r="AO4095" s="16"/>
      <c r="AP4095" s="16"/>
      <c r="AQ4095" s="16"/>
      <c r="AR4095" s="16"/>
      <c r="AS4095" s="16"/>
      <c r="AT4095" s="16"/>
      <c r="AU4095" s="16"/>
      <c r="AV4095" s="16"/>
      <c r="AW4095" s="16"/>
      <c r="AX4095" s="16"/>
      <c r="AY4095" s="16"/>
      <c r="AZ4095" s="16"/>
      <c r="BA4095" s="16"/>
      <c r="BB4095" s="16"/>
      <c r="BC4095" s="16"/>
      <c r="BD4095" s="16"/>
      <c r="BE4095" s="16"/>
      <c r="BF4095" s="16"/>
      <c r="BG4095" s="16"/>
      <c r="BH4095" s="16"/>
      <c r="BI4095" s="16"/>
      <c r="BJ4095" s="16"/>
      <c r="BK4095" s="16"/>
      <c r="BL4095" s="16"/>
      <c r="BM4095" s="16"/>
      <c r="BN4095" s="16"/>
      <c r="BO4095" s="16"/>
      <c r="BP4095" s="16"/>
      <c r="BQ4095" s="16"/>
      <c r="BR4095" s="16"/>
      <c r="BS4095" s="16"/>
      <c r="BT4095" s="16"/>
      <c r="BU4095" s="16"/>
      <c r="BV4095" s="16"/>
      <c r="BW4095" s="16"/>
      <c r="BX4095" s="16"/>
      <c r="BY4095" s="16"/>
      <c r="BZ4095" s="16"/>
      <c r="CA4095" s="16"/>
      <c r="CB4095" s="16"/>
      <c r="CC4095" s="16"/>
      <c r="CD4095" s="16"/>
      <c r="CE4095" s="16"/>
      <c r="CF4095" s="16"/>
      <c r="CG4095" s="16"/>
      <c r="CH4095" s="16"/>
      <c r="CI4095" s="16"/>
      <c r="CJ4095" s="16"/>
      <c r="CK4095" s="16"/>
      <c r="CL4095" s="16"/>
      <c r="CM4095" s="16"/>
      <c r="CN4095" s="16"/>
      <c r="CO4095" s="16"/>
      <c r="CP4095" s="16"/>
      <c r="CQ4095" s="16"/>
      <c r="CR4095" s="16"/>
      <c r="CS4095" s="16"/>
      <c r="CT4095" s="16"/>
      <c r="CU4095" s="16"/>
      <c r="CV4095" s="16"/>
      <c r="CW4095" s="16"/>
      <c r="CX4095" s="16"/>
      <c r="CY4095" s="16"/>
      <c r="CZ4095" s="16"/>
      <c r="DA4095" s="16"/>
      <c r="DB4095" s="16"/>
      <c r="DC4095" s="16"/>
      <c r="DD4095" s="16"/>
      <c r="DE4095" s="16"/>
      <c r="DF4095" s="16"/>
      <c r="DG4095" s="16"/>
      <c r="DH4095" s="16"/>
      <c r="DI4095" s="16"/>
      <c r="DJ4095" s="16"/>
      <c r="DK4095" s="16"/>
      <c r="DL4095" s="16"/>
      <c r="DM4095" s="16"/>
      <c r="DN4095" s="16"/>
      <c r="DO4095" s="16"/>
      <c r="DP4095" s="16"/>
      <c r="DQ4095" s="16"/>
      <c r="DR4095" s="16"/>
      <c r="DS4095" s="16"/>
      <c r="DT4095" s="16"/>
      <c r="DU4095" s="16"/>
      <c r="DV4095" s="16"/>
      <c r="DW4095" s="16"/>
      <c r="DX4095" s="16"/>
      <c r="DY4095" s="16"/>
      <c r="DZ4095" s="16"/>
      <c r="EA4095" s="16"/>
      <c r="EB4095" s="16"/>
      <c r="EC4095" s="16"/>
      <c r="ED4095" s="16"/>
      <c r="EE4095" s="16"/>
      <c r="EF4095" s="16"/>
      <c r="EG4095" s="16"/>
      <c r="EH4095" s="16"/>
      <c r="EI4095" s="16"/>
      <c r="EJ4095" s="16"/>
      <c r="EK4095" s="16"/>
      <c r="EL4095" s="16"/>
      <c r="EM4095" s="16"/>
      <c r="EN4095" s="16"/>
      <c r="EO4095" s="16"/>
      <c r="EP4095" s="16"/>
      <c r="EQ4095" s="16"/>
      <c r="ER4095" s="16"/>
      <c r="ES4095" s="16"/>
      <c r="ET4095" s="16"/>
      <c r="EU4095" s="16"/>
      <c r="EV4095" s="16"/>
      <c r="EW4095" s="16"/>
      <c r="EX4095" s="16"/>
    </row>
    <row r="4096" spans="1:154" s="72" customFormat="1" x14ac:dyDescent="0.3">
      <c r="A4096" s="18"/>
      <c r="B4096" s="18"/>
      <c r="C4096" s="18"/>
      <c r="D4096" s="18"/>
      <c r="E4096" s="18"/>
      <c r="F4096" s="18"/>
      <c r="G4096" s="18"/>
      <c r="H4096" s="19"/>
      <c r="I4096" s="20"/>
      <c r="J4096" s="21"/>
      <c r="K4096" s="20"/>
      <c r="L4096" s="18"/>
      <c r="M4096" s="18"/>
      <c r="N4096" s="18"/>
      <c r="O4096" s="18"/>
      <c r="P4096" s="18"/>
      <c r="Q4096" s="20"/>
      <c r="R4096" s="20"/>
      <c r="S4096" s="20"/>
      <c r="T4096" s="18"/>
      <c r="U4096" s="94"/>
      <c r="V4096" s="23"/>
      <c r="W4096" s="20"/>
      <c r="X4096" s="20"/>
      <c r="Y4096" s="20"/>
      <c r="Z4096" s="20"/>
      <c r="AA4096" s="18"/>
      <c r="AB4096" s="18"/>
      <c r="AC4096" s="58"/>
      <c r="AD4096" s="64"/>
      <c r="AE4096" s="39"/>
      <c r="AF4096" s="39"/>
      <c r="AG4096" s="39"/>
      <c r="AH4096" s="39"/>
      <c r="AI4096" s="39"/>
      <c r="AJ4096" s="39"/>
      <c r="AK4096" s="39"/>
      <c r="AL4096" s="39"/>
      <c r="AM4096" s="39"/>
      <c r="AN4096" s="39"/>
      <c r="AO4096" s="39"/>
      <c r="AP4096" s="39"/>
      <c r="AQ4096" s="39"/>
      <c r="AR4096" s="39"/>
      <c r="AS4096" s="39"/>
      <c r="AT4096" s="39"/>
      <c r="AU4096" s="39"/>
      <c r="AV4096" s="39"/>
      <c r="AW4096" s="39"/>
      <c r="AX4096" s="39"/>
      <c r="AY4096" s="39"/>
      <c r="AZ4096" s="39"/>
      <c r="BA4096" s="39"/>
      <c r="BB4096" s="39"/>
      <c r="BC4096" s="39"/>
      <c r="BD4096" s="39"/>
      <c r="BE4096" s="39"/>
      <c r="BF4096" s="39"/>
      <c r="BG4096" s="39"/>
      <c r="BH4096" s="39"/>
      <c r="BI4096" s="39"/>
      <c r="BJ4096" s="39"/>
      <c r="BK4096" s="39"/>
      <c r="BL4096" s="39"/>
      <c r="BM4096" s="39"/>
      <c r="BN4096" s="39"/>
      <c r="BO4096" s="39"/>
      <c r="BP4096" s="39"/>
      <c r="BQ4096" s="39"/>
      <c r="BR4096" s="39"/>
      <c r="BS4096" s="39"/>
      <c r="BT4096" s="39"/>
      <c r="BU4096" s="39"/>
      <c r="BV4096" s="39"/>
      <c r="BW4096" s="39"/>
      <c r="BX4096" s="39"/>
      <c r="BY4096" s="39"/>
      <c r="BZ4096" s="39"/>
      <c r="CA4096" s="39"/>
      <c r="CB4096" s="39"/>
      <c r="CC4096" s="39"/>
      <c r="CD4096" s="39"/>
      <c r="CE4096" s="39"/>
      <c r="CF4096" s="39"/>
      <c r="CG4096" s="39"/>
      <c r="CH4096" s="39"/>
      <c r="CI4096" s="39"/>
      <c r="CJ4096" s="39"/>
      <c r="CK4096" s="39"/>
      <c r="CL4096" s="39"/>
      <c r="CM4096" s="39"/>
      <c r="CN4096" s="39"/>
      <c r="CO4096" s="39"/>
      <c r="CP4096" s="39"/>
      <c r="CQ4096" s="39"/>
      <c r="CR4096" s="39"/>
      <c r="CS4096" s="39"/>
      <c r="CT4096" s="39"/>
      <c r="CU4096" s="39"/>
      <c r="CV4096" s="39"/>
      <c r="CW4096" s="39"/>
      <c r="CX4096" s="39"/>
      <c r="CY4096" s="39"/>
      <c r="CZ4096" s="39"/>
      <c r="DA4096" s="39"/>
      <c r="DB4096" s="39"/>
      <c r="DC4096" s="39"/>
      <c r="DD4096" s="39"/>
      <c r="DE4096" s="39"/>
      <c r="DF4096" s="39"/>
      <c r="DG4096" s="39"/>
      <c r="DH4096" s="39"/>
      <c r="DI4096" s="39"/>
      <c r="DJ4096" s="39"/>
      <c r="DK4096" s="39"/>
      <c r="DL4096" s="39"/>
      <c r="DM4096" s="39"/>
      <c r="DN4096" s="39"/>
      <c r="DO4096" s="39"/>
      <c r="DP4096" s="39"/>
      <c r="DQ4096" s="39"/>
      <c r="DR4096" s="39"/>
      <c r="DS4096" s="39"/>
      <c r="DT4096" s="39"/>
      <c r="DU4096" s="39"/>
      <c r="DV4096" s="39"/>
      <c r="DW4096" s="39"/>
      <c r="DX4096" s="39"/>
      <c r="DY4096" s="39"/>
      <c r="DZ4096" s="39"/>
      <c r="EA4096" s="39"/>
      <c r="EB4096" s="39"/>
      <c r="EC4096" s="39"/>
      <c r="ED4096" s="39"/>
      <c r="EE4096" s="39"/>
      <c r="EF4096" s="39"/>
      <c r="EG4096" s="39"/>
      <c r="EH4096" s="39"/>
      <c r="EI4096" s="39"/>
      <c r="EJ4096" s="39"/>
      <c r="EK4096" s="39"/>
      <c r="EL4096" s="39"/>
      <c r="EM4096" s="39"/>
      <c r="EN4096" s="39"/>
      <c r="EO4096" s="39"/>
      <c r="EP4096" s="39"/>
      <c r="EQ4096" s="39"/>
      <c r="ER4096" s="39"/>
      <c r="ES4096" s="39"/>
      <c r="ET4096" s="39"/>
      <c r="EU4096" s="39"/>
      <c r="EV4096" s="39"/>
      <c r="EW4096" s="39"/>
      <c r="EX4096" s="39"/>
    </row>
    <row r="4097" spans="1:154" x14ac:dyDescent="0.3">
      <c r="A4097" s="29">
        <v>3144</v>
      </c>
      <c r="B4097" s="29" t="s">
        <v>47</v>
      </c>
      <c r="C4097" s="29">
        <v>3067</v>
      </c>
      <c r="D4097" s="29">
        <v>6</v>
      </c>
      <c r="E4097" s="29">
        <v>0</v>
      </c>
      <c r="F4097" s="29">
        <v>3</v>
      </c>
      <c r="G4097" s="29">
        <v>30</v>
      </c>
      <c r="H4097" s="25" t="s">
        <v>476</v>
      </c>
      <c r="I4097" s="36">
        <v>330</v>
      </c>
      <c r="J4097" s="41">
        <v>150</v>
      </c>
      <c r="K4097" s="74">
        <f>I4097*J4097</f>
        <v>49500</v>
      </c>
      <c r="L4097" s="29"/>
      <c r="M4097" s="29"/>
      <c r="N4097" s="29"/>
      <c r="O4097" s="29"/>
      <c r="P4097" s="29"/>
      <c r="Q4097" s="36"/>
      <c r="R4097" s="36"/>
      <c r="S4097" s="36"/>
      <c r="T4097" s="29"/>
      <c r="U4097" s="185"/>
      <c r="V4097" s="37"/>
      <c r="W4097" s="36"/>
      <c r="X4097" s="75">
        <f>K4097+W4097</f>
        <v>49500</v>
      </c>
      <c r="Y4097" s="36"/>
      <c r="Z4097" s="74">
        <v>50000000</v>
      </c>
      <c r="AA4097" s="29">
        <v>0</v>
      </c>
      <c r="AB4097" s="29">
        <v>0</v>
      </c>
      <c r="AC4097" s="41" t="s">
        <v>1631</v>
      </c>
      <c r="AD4097" s="36"/>
    </row>
    <row r="4098" spans="1:154" s="39" customFormat="1" x14ac:dyDescent="0.3">
      <c r="A4098" s="9"/>
      <c r="B4098" s="9" t="s">
        <v>47</v>
      </c>
      <c r="C4098" s="9">
        <v>3068</v>
      </c>
      <c r="D4098" s="9">
        <v>6</v>
      </c>
      <c r="E4098" s="9">
        <v>2</v>
      </c>
      <c r="F4098" s="9">
        <v>3</v>
      </c>
      <c r="G4098" s="9">
        <v>78</v>
      </c>
      <c r="H4098" s="30" t="s">
        <v>476</v>
      </c>
      <c r="I4098" s="10">
        <v>1178</v>
      </c>
      <c r="J4098" s="33">
        <v>150</v>
      </c>
      <c r="K4098" s="34">
        <f>I4098*J4098</f>
        <v>176700</v>
      </c>
      <c r="L4098" s="9"/>
      <c r="M4098" s="9"/>
      <c r="N4098" s="9"/>
      <c r="O4098" s="9"/>
      <c r="P4098" s="9"/>
      <c r="Q4098" s="10"/>
      <c r="R4098" s="10"/>
      <c r="S4098" s="10"/>
      <c r="T4098" s="9"/>
      <c r="U4098" s="2"/>
      <c r="V4098" s="35"/>
      <c r="W4098" s="10"/>
      <c r="X4098" s="31">
        <f>K4098+W4098</f>
        <v>176700</v>
      </c>
      <c r="Y4098" s="10"/>
      <c r="Z4098" s="34">
        <v>50000000</v>
      </c>
      <c r="AA4098" s="9">
        <v>0</v>
      </c>
      <c r="AB4098" s="9">
        <v>0</v>
      </c>
      <c r="AC4098" s="33">
        <v>0</v>
      </c>
      <c r="AD4098" s="10"/>
      <c r="AE4098" s="16"/>
      <c r="AF4098" s="16"/>
      <c r="AG4098" s="16"/>
      <c r="AH4098" s="16"/>
      <c r="AI4098" s="16"/>
      <c r="AJ4098" s="16"/>
      <c r="AK4098" s="16"/>
      <c r="AL4098" s="16"/>
      <c r="AM4098" s="16"/>
      <c r="AN4098" s="16"/>
      <c r="AO4098" s="16"/>
      <c r="AP4098" s="16"/>
      <c r="AQ4098" s="16"/>
      <c r="AR4098" s="16"/>
      <c r="AS4098" s="16"/>
      <c r="AT4098" s="16"/>
      <c r="AU4098" s="16"/>
      <c r="AV4098" s="16"/>
      <c r="AW4098" s="16"/>
      <c r="AX4098" s="16"/>
      <c r="AY4098" s="16"/>
      <c r="AZ4098" s="16"/>
      <c r="BA4098" s="16"/>
      <c r="BB4098" s="16"/>
      <c r="BC4098" s="16"/>
      <c r="BD4098" s="16"/>
      <c r="BE4098" s="16"/>
      <c r="BF4098" s="16"/>
      <c r="BG4098" s="16"/>
      <c r="BH4098" s="16"/>
      <c r="BI4098" s="16"/>
      <c r="BJ4098" s="16"/>
      <c r="BK4098" s="16"/>
      <c r="BL4098" s="16"/>
      <c r="BM4098" s="16"/>
      <c r="BN4098" s="16"/>
      <c r="BO4098" s="16"/>
      <c r="BP4098" s="16"/>
      <c r="BQ4098" s="16"/>
      <c r="BR4098" s="16"/>
      <c r="BS4098" s="16"/>
      <c r="BT4098" s="16"/>
      <c r="BU4098" s="16"/>
      <c r="BV4098" s="16"/>
      <c r="BW4098" s="16"/>
      <c r="BX4098" s="16"/>
      <c r="BY4098" s="16"/>
      <c r="BZ4098" s="16"/>
      <c r="CA4098" s="16"/>
      <c r="CB4098" s="16"/>
      <c r="CC4098" s="16"/>
      <c r="CD4098" s="16"/>
      <c r="CE4098" s="16"/>
      <c r="CF4098" s="16"/>
      <c r="CG4098" s="16"/>
      <c r="CH4098" s="16"/>
      <c r="CI4098" s="16"/>
      <c r="CJ4098" s="16"/>
      <c r="CK4098" s="16"/>
      <c r="CL4098" s="16"/>
      <c r="CM4098" s="16"/>
      <c r="CN4098" s="16"/>
      <c r="CO4098" s="16"/>
      <c r="CP4098" s="16"/>
      <c r="CQ4098" s="16"/>
      <c r="CR4098" s="16"/>
      <c r="CS4098" s="16"/>
      <c r="CT4098" s="16"/>
      <c r="CU4098" s="16"/>
      <c r="CV4098" s="16"/>
      <c r="CW4098" s="16"/>
      <c r="CX4098" s="16"/>
      <c r="CY4098" s="16"/>
      <c r="CZ4098" s="16"/>
      <c r="DA4098" s="16"/>
      <c r="DB4098" s="16"/>
      <c r="DC4098" s="16"/>
      <c r="DD4098" s="16"/>
      <c r="DE4098" s="16"/>
      <c r="DF4098" s="16"/>
      <c r="DG4098" s="16"/>
      <c r="DH4098" s="16"/>
      <c r="DI4098" s="16"/>
      <c r="DJ4098" s="16"/>
      <c r="DK4098" s="16"/>
      <c r="DL4098" s="16"/>
      <c r="DM4098" s="16"/>
      <c r="DN4098" s="16"/>
      <c r="DO4098" s="16"/>
      <c r="DP4098" s="16"/>
      <c r="DQ4098" s="16"/>
      <c r="DR4098" s="16"/>
      <c r="DS4098" s="16"/>
      <c r="DT4098" s="16"/>
      <c r="DU4098" s="16"/>
      <c r="DV4098" s="16"/>
      <c r="DW4098" s="16"/>
      <c r="DX4098" s="16"/>
      <c r="DY4098" s="16"/>
      <c r="DZ4098" s="16"/>
      <c r="EA4098" s="16"/>
      <c r="EB4098" s="16"/>
      <c r="EC4098" s="16"/>
      <c r="ED4098" s="16"/>
      <c r="EE4098" s="16"/>
      <c r="EF4098" s="16"/>
      <c r="EG4098" s="16"/>
      <c r="EH4098" s="16"/>
      <c r="EI4098" s="16"/>
      <c r="EJ4098" s="16"/>
      <c r="EK4098" s="16"/>
      <c r="EL4098" s="16"/>
      <c r="EM4098" s="16"/>
      <c r="EN4098" s="16"/>
      <c r="EO4098" s="16"/>
      <c r="EP4098" s="16"/>
      <c r="EQ4098" s="16"/>
      <c r="ER4098" s="16"/>
      <c r="ES4098" s="16"/>
      <c r="ET4098" s="16"/>
      <c r="EU4098" s="16"/>
      <c r="EV4098" s="16"/>
      <c r="EW4098" s="16"/>
      <c r="EX4098" s="16"/>
    </row>
    <row r="4099" spans="1:154" x14ac:dyDescent="0.3">
      <c r="A4099" s="18"/>
      <c r="B4099" s="18"/>
      <c r="C4099" s="18"/>
      <c r="D4099" s="18"/>
      <c r="E4099" s="18"/>
      <c r="F4099" s="18"/>
      <c r="G4099" s="18"/>
      <c r="H4099" s="19"/>
      <c r="I4099" s="20"/>
      <c r="J4099" s="21"/>
      <c r="K4099" s="20"/>
      <c r="L4099" s="18"/>
      <c r="M4099" s="18"/>
      <c r="N4099" s="18"/>
      <c r="O4099" s="18"/>
      <c r="P4099" s="18"/>
      <c r="Q4099" s="20"/>
      <c r="R4099" s="20"/>
      <c r="S4099" s="20"/>
      <c r="T4099" s="18"/>
      <c r="U4099" s="94"/>
      <c r="V4099" s="23"/>
      <c r="W4099" s="20"/>
      <c r="X4099" s="20"/>
      <c r="Y4099" s="20"/>
      <c r="Z4099" s="20"/>
      <c r="AA4099" s="18"/>
      <c r="AB4099" s="18"/>
      <c r="AC4099" s="21"/>
      <c r="AD4099" s="20"/>
      <c r="AE4099" s="39"/>
      <c r="AF4099" s="39"/>
      <c r="AG4099" s="39"/>
      <c r="AH4099" s="39"/>
      <c r="AI4099" s="39"/>
      <c r="AJ4099" s="39"/>
      <c r="AK4099" s="39"/>
      <c r="AL4099" s="39"/>
      <c r="AM4099" s="39"/>
      <c r="AN4099" s="39"/>
      <c r="AO4099" s="39"/>
      <c r="AP4099" s="39"/>
      <c r="AQ4099" s="39"/>
      <c r="AR4099" s="39"/>
      <c r="AS4099" s="39"/>
      <c r="AT4099" s="39"/>
      <c r="AU4099" s="39"/>
      <c r="AV4099" s="39"/>
      <c r="AW4099" s="39"/>
      <c r="AX4099" s="39"/>
      <c r="AY4099" s="39"/>
      <c r="AZ4099" s="39"/>
      <c r="BA4099" s="39"/>
      <c r="BB4099" s="39"/>
      <c r="BC4099" s="39"/>
      <c r="BD4099" s="39"/>
      <c r="BE4099" s="39"/>
      <c r="BF4099" s="39"/>
      <c r="BG4099" s="39"/>
      <c r="BH4099" s="39"/>
      <c r="BI4099" s="39"/>
      <c r="BJ4099" s="39"/>
      <c r="BK4099" s="39"/>
      <c r="BL4099" s="39"/>
      <c r="BM4099" s="39"/>
      <c r="BN4099" s="39"/>
      <c r="BO4099" s="39"/>
      <c r="BP4099" s="39"/>
      <c r="BQ4099" s="39"/>
      <c r="BR4099" s="39"/>
      <c r="BS4099" s="39"/>
      <c r="BT4099" s="39"/>
      <c r="BU4099" s="39"/>
      <c r="BV4099" s="39"/>
      <c r="BW4099" s="39"/>
      <c r="BX4099" s="39"/>
      <c r="BY4099" s="39"/>
      <c r="BZ4099" s="39"/>
      <c r="CA4099" s="39"/>
      <c r="CB4099" s="39"/>
      <c r="CC4099" s="39"/>
      <c r="CD4099" s="39"/>
      <c r="CE4099" s="39"/>
      <c r="CF4099" s="39"/>
      <c r="CG4099" s="39"/>
      <c r="CH4099" s="39"/>
      <c r="CI4099" s="39"/>
      <c r="CJ4099" s="39"/>
      <c r="CK4099" s="39"/>
      <c r="CL4099" s="39"/>
      <c r="CM4099" s="39"/>
      <c r="CN4099" s="39"/>
      <c r="CO4099" s="39"/>
      <c r="CP4099" s="39"/>
      <c r="CQ4099" s="39"/>
      <c r="CR4099" s="39"/>
      <c r="CS4099" s="39"/>
      <c r="CT4099" s="39"/>
      <c r="CU4099" s="39"/>
      <c r="CV4099" s="39"/>
      <c r="CW4099" s="39"/>
      <c r="CX4099" s="39"/>
      <c r="CY4099" s="39"/>
      <c r="CZ4099" s="39"/>
      <c r="DA4099" s="39"/>
      <c r="DB4099" s="39"/>
      <c r="DC4099" s="39"/>
      <c r="DD4099" s="39"/>
      <c r="DE4099" s="39"/>
      <c r="DF4099" s="39"/>
      <c r="DG4099" s="39"/>
      <c r="DH4099" s="39"/>
      <c r="DI4099" s="39"/>
      <c r="DJ4099" s="39"/>
      <c r="DK4099" s="39"/>
      <c r="DL4099" s="39"/>
      <c r="DM4099" s="39"/>
      <c r="DN4099" s="39"/>
      <c r="DO4099" s="39"/>
      <c r="DP4099" s="39"/>
      <c r="DQ4099" s="39"/>
      <c r="DR4099" s="39"/>
      <c r="DS4099" s="39"/>
      <c r="DT4099" s="39"/>
      <c r="DU4099" s="39"/>
      <c r="DV4099" s="39"/>
      <c r="DW4099" s="39"/>
      <c r="DX4099" s="39"/>
      <c r="DY4099" s="39"/>
      <c r="DZ4099" s="39"/>
      <c r="EA4099" s="39"/>
      <c r="EB4099" s="39"/>
      <c r="EC4099" s="39"/>
      <c r="ED4099" s="39"/>
      <c r="EE4099" s="39"/>
      <c r="EF4099" s="39"/>
      <c r="EG4099" s="39"/>
      <c r="EH4099" s="39"/>
      <c r="EI4099" s="39"/>
      <c r="EJ4099" s="39"/>
      <c r="EK4099" s="39"/>
      <c r="EL4099" s="39"/>
      <c r="EM4099" s="39"/>
      <c r="EN4099" s="39"/>
      <c r="EO4099" s="39"/>
      <c r="EP4099" s="39"/>
      <c r="EQ4099" s="39"/>
      <c r="ER4099" s="39"/>
      <c r="ES4099" s="39"/>
      <c r="ET4099" s="39"/>
      <c r="EU4099" s="39"/>
      <c r="EV4099" s="39"/>
      <c r="EW4099" s="39"/>
      <c r="EX4099" s="39"/>
    </row>
    <row r="4100" spans="1:154" s="39" customFormat="1" x14ac:dyDescent="0.3">
      <c r="A4100" s="29">
        <v>3145</v>
      </c>
      <c r="B4100" s="29" t="s">
        <v>47</v>
      </c>
      <c r="C4100" s="29">
        <v>7728</v>
      </c>
      <c r="D4100" s="29">
        <v>3</v>
      </c>
      <c r="E4100" s="29">
        <v>5</v>
      </c>
      <c r="F4100" s="29">
        <v>3</v>
      </c>
      <c r="G4100" s="29">
        <v>71</v>
      </c>
      <c r="H4100" s="25" t="s">
        <v>476</v>
      </c>
      <c r="I4100" s="36">
        <v>2371</v>
      </c>
      <c r="J4100" s="41">
        <v>220</v>
      </c>
      <c r="K4100" s="74">
        <f>I4100*J4100</f>
        <v>521620</v>
      </c>
      <c r="L4100" s="29"/>
      <c r="M4100" s="29"/>
      <c r="N4100" s="29"/>
      <c r="O4100" s="29"/>
      <c r="P4100" s="29"/>
      <c r="Q4100" s="36"/>
      <c r="R4100" s="36"/>
      <c r="S4100" s="36"/>
      <c r="T4100" s="29"/>
      <c r="U4100" s="185"/>
      <c r="V4100" s="37"/>
      <c r="W4100" s="36"/>
      <c r="X4100" s="75">
        <f>K4100+W4100</f>
        <v>521620</v>
      </c>
      <c r="Y4100" s="36"/>
      <c r="Z4100" s="74">
        <v>50000000</v>
      </c>
      <c r="AA4100" s="29">
        <v>0</v>
      </c>
      <c r="AB4100" s="29">
        <v>0</v>
      </c>
      <c r="AC4100" s="41" t="s">
        <v>1632</v>
      </c>
      <c r="AD4100" s="36"/>
      <c r="AE4100" s="16"/>
      <c r="AF4100" s="16"/>
      <c r="AG4100" s="16"/>
      <c r="AH4100" s="16"/>
      <c r="AI4100" s="16"/>
      <c r="AJ4100" s="16"/>
      <c r="AK4100" s="16"/>
      <c r="AL4100" s="16"/>
      <c r="AM4100" s="16"/>
      <c r="AN4100" s="16"/>
      <c r="AO4100" s="16"/>
      <c r="AP4100" s="16"/>
      <c r="AQ4100" s="16"/>
      <c r="AR4100" s="16"/>
      <c r="AS4100" s="16"/>
      <c r="AT4100" s="16"/>
      <c r="AU4100" s="16"/>
      <c r="AV4100" s="16"/>
      <c r="AW4100" s="16"/>
      <c r="AX4100" s="16"/>
      <c r="AY4100" s="16"/>
      <c r="AZ4100" s="16"/>
      <c r="BA4100" s="16"/>
      <c r="BB4100" s="16"/>
      <c r="BC4100" s="16"/>
      <c r="BD4100" s="16"/>
      <c r="BE4100" s="16"/>
      <c r="BF4100" s="16"/>
      <c r="BG4100" s="16"/>
      <c r="BH4100" s="16"/>
      <c r="BI4100" s="16"/>
      <c r="BJ4100" s="16"/>
      <c r="BK4100" s="16"/>
      <c r="BL4100" s="16"/>
      <c r="BM4100" s="16"/>
      <c r="BN4100" s="16"/>
      <c r="BO4100" s="16"/>
      <c r="BP4100" s="16"/>
      <c r="BQ4100" s="16"/>
      <c r="BR4100" s="16"/>
      <c r="BS4100" s="16"/>
      <c r="BT4100" s="16"/>
      <c r="BU4100" s="16"/>
      <c r="BV4100" s="16"/>
      <c r="BW4100" s="16"/>
      <c r="BX4100" s="16"/>
      <c r="BY4100" s="16"/>
      <c r="BZ4100" s="16"/>
      <c r="CA4100" s="16"/>
      <c r="CB4100" s="16"/>
      <c r="CC4100" s="16"/>
      <c r="CD4100" s="16"/>
      <c r="CE4100" s="16"/>
      <c r="CF4100" s="16"/>
      <c r="CG4100" s="16"/>
      <c r="CH4100" s="16"/>
      <c r="CI4100" s="16"/>
      <c r="CJ4100" s="16"/>
      <c r="CK4100" s="16"/>
      <c r="CL4100" s="16"/>
      <c r="CM4100" s="16"/>
      <c r="CN4100" s="16"/>
      <c r="CO4100" s="16"/>
      <c r="CP4100" s="16"/>
      <c r="CQ4100" s="16"/>
      <c r="CR4100" s="16"/>
      <c r="CS4100" s="16"/>
      <c r="CT4100" s="16"/>
      <c r="CU4100" s="16"/>
      <c r="CV4100" s="16"/>
      <c r="CW4100" s="16"/>
      <c r="CX4100" s="16"/>
      <c r="CY4100" s="16"/>
      <c r="CZ4100" s="16"/>
      <c r="DA4100" s="16"/>
      <c r="DB4100" s="16"/>
      <c r="DC4100" s="16"/>
      <c r="DD4100" s="16"/>
      <c r="DE4100" s="16"/>
      <c r="DF4100" s="16"/>
      <c r="DG4100" s="16"/>
      <c r="DH4100" s="16"/>
      <c r="DI4100" s="16"/>
      <c r="DJ4100" s="16"/>
      <c r="DK4100" s="16"/>
      <c r="DL4100" s="16"/>
      <c r="DM4100" s="16"/>
      <c r="DN4100" s="16"/>
      <c r="DO4100" s="16"/>
      <c r="DP4100" s="16"/>
      <c r="DQ4100" s="16"/>
      <c r="DR4100" s="16"/>
      <c r="DS4100" s="16"/>
      <c r="DT4100" s="16"/>
      <c r="DU4100" s="16"/>
      <c r="DV4100" s="16"/>
      <c r="DW4100" s="16"/>
      <c r="DX4100" s="16"/>
      <c r="DY4100" s="16"/>
      <c r="DZ4100" s="16"/>
      <c r="EA4100" s="16"/>
      <c r="EB4100" s="16"/>
      <c r="EC4100" s="16"/>
      <c r="ED4100" s="16"/>
      <c r="EE4100" s="16"/>
      <c r="EF4100" s="16"/>
      <c r="EG4100" s="16"/>
      <c r="EH4100" s="16"/>
      <c r="EI4100" s="16"/>
      <c r="EJ4100" s="16"/>
      <c r="EK4100" s="16"/>
      <c r="EL4100" s="16"/>
      <c r="EM4100" s="16"/>
      <c r="EN4100" s="16"/>
      <c r="EO4100" s="16"/>
      <c r="EP4100" s="16"/>
      <c r="EQ4100" s="16"/>
      <c r="ER4100" s="16"/>
      <c r="ES4100" s="16"/>
      <c r="ET4100" s="16"/>
      <c r="EU4100" s="16"/>
      <c r="EV4100" s="16"/>
      <c r="EW4100" s="16"/>
      <c r="EX4100" s="16"/>
    </row>
    <row r="4101" spans="1:154" x14ac:dyDescent="0.3">
      <c r="A4101" s="18"/>
      <c r="B4101" s="18"/>
      <c r="C4101" s="18"/>
      <c r="D4101" s="18"/>
      <c r="E4101" s="18"/>
      <c r="F4101" s="18"/>
      <c r="G4101" s="18"/>
      <c r="H4101" s="19"/>
      <c r="I4101" s="20"/>
      <c r="J4101" s="21"/>
      <c r="K4101" s="20"/>
      <c r="L4101" s="18"/>
      <c r="M4101" s="18"/>
      <c r="N4101" s="18"/>
      <c r="O4101" s="18"/>
      <c r="P4101" s="18"/>
      <c r="Q4101" s="20"/>
      <c r="R4101" s="20"/>
      <c r="S4101" s="20"/>
      <c r="T4101" s="18"/>
      <c r="U4101" s="94"/>
      <c r="V4101" s="23"/>
      <c r="W4101" s="20"/>
      <c r="X4101" s="20"/>
      <c r="Y4101" s="20"/>
      <c r="Z4101" s="20"/>
      <c r="AA4101" s="18"/>
      <c r="AB4101" s="18"/>
      <c r="AC4101" s="58"/>
      <c r="AD4101" s="64"/>
      <c r="AE4101" s="39"/>
      <c r="AF4101" s="39"/>
      <c r="AG4101" s="39"/>
      <c r="AH4101" s="39"/>
      <c r="AI4101" s="39"/>
      <c r="AJ4101" s="39"/>
      <c r="AK4101" s="39"/>
      <c r="AL4101" s="39"/>
      <c r="AM4101" s="39"/>
      <c r="AN4101" s="39"/>
      <c r="AO4101" s="39"/>
      <c r="AP4101" s="39"/>
      <c r="AQ4101" s="39"/>
      <c r="AR4101" s="39"/>
      <c r="AS4101" s="39"/>
      <c r="AT4101" s="39"/>
      <c r="AU4101" s="39"/>
      <c r="AV4101" s="39"/>
      <c r="AW4101" s="39"/>
      <c r="AX4101" s="39"/>
      <c r="AY4101" s="39"/>
      <c r="AZ4101" s="39"/>
      <c r="BA4101" s="39"/>
      <c r="BB4101" s="39"/>
      <c r="BC4101" s="39"/>
      <c r="BD4101" s="39"/>
      <c r="BE4101" s="39"/>
      <c r="BF4101" s="39"/>
      <c r="BG4101" s="39"/>
      <c r="BH4101" s="39"/>
      <c r="BI4101" s="39"/>
      <c r="BJ4101" s="39"/>
      <c r="BK4101" s="39"/>
      <c r="BL4101" s="39"/>
      <c r="BM4101" s="39"/>
      <c r="BN4101" s="39"/>
      <c r="BO4101" s="39"/>
      <c r="BP4101" s="39"/>
      <c r="BQ4101" s="39"/>
      <c r="BR4101" s="39"/>
      <c r="BS4101" s="39"/>
      <c r="BT4101" s="39"/>
      <c r="BU4101" s="39"/>
      <c r="BV4101" s="39"/>
      <c r="BW4101" s="39"/>
      <c r="BX4101" s="39"/>
      <c r="BY4101" s="39"/>
      <c r="BZ4101" s="39"/>
      <c r="CA4101" s="39"/>
      <c r="CB4101" s="39"/>
      <c r="CC4101" s="39"/>
      <c r="CD4101" s="39"/>
      <c r="CE4101" s="39"/>
      <c r="CF4101" s="39"/>
      <c r="CG4101" s="39"/>
      <c r="CH4101" s="39"/>
      <c r="CI4101" s="39"/>
      <c r="CJ4101" s="39"/>
      <c r="CK4101" s="39"/>
      <c r="CL4101" s="39"/>
      <c r="CM4101" s="39"/>
      <c r="CN4101" s="39"/>
      <c r="CO4101" s="39"/>
      <c r="CP4101" s="39"/>
      <c r="CQ4101" s="39"/>
      <c r="CR4101" s="39"/>
      <c r="CS4101" s="39"/>
      <c r="CT4101" s="39"/>
      <c r="CU4101" s="39"/>
      <c r="CV4101" s="39"/>
      <c r="CW4101" s="39"/>
      <c r="CX4101" s="39"/>
      <c r="CY4101" s="39"/>
      <c r="CZ4101" s="39"/>
      <c r="DA4101" s="39"/>
      <c r="DB4101" s="39"/>
      <c r="DC4101" s="39"/>
      <c r="DD4101" s="39"/>
      <c r="DE4101" s="39"/>
      <c r="DF4101" s="39"/>
      <c r="DG4101" s="39"/>
      <c r="DH4101" s="39"/>
      <c r="DI4101" s="39"/>
      <c r="DJ4101" s="39"/>
      <c r="DK4101" s="39"/>
      <c r="DL4101" s="39"/>
      <c r="DM4101" s="39"/>
      <c r="DN4101" s="39"/>
      <c r="DO4101" s="39"/>
      <c r="DP4101" s="39"/>
      <c r="DQ4101" s="39"/>
      <c r="DR4101" s="39"/>
      <c r="DS4101" s="39"/>
      <c r="DT4101" s="39"/>
      <c r="DU4101" s="39"/>
      <c r="DV4101" s="39"/>
      <c r="DW4101" s="39"/>
      <c r="DX4101" s="39"/>
      <c r="DY4101" s="39"/>
      <c r="DZ4101" s="39"/>
      <c r="EA4101" s="39"/>
      <c r="EB4101" s="39"/>
      <c r="EC4101" s="39"/>
      <c r="ED4101" s="39"/>
      <c r="EE4101" s="39"/>
      <c r="EF4101" s="39"/>
      <c r="EG4101" s="39"/>
      <c r="EH4101" s="39"/>
      <c r="EI4101" s="39"/>
      <c r="EJ4101" s="39"/>
      <c r="EK4101" s="39"/>
      <c r="EL4101" s="39"/>
      <c r="EM4101" s="39"/>
      <c r="EN4101" s="39"/>
      <c r="EO4101" s="39"/>
      <c r="EP4101" s="39"/>
      <c r="EQ4101" s="39"/>
      <c r="ER4101" s="39"/>
      <c r="ES4101" s="39"/>
      <c r="ET4101" s="39"/>
      <c r="EU4101" s="39"/>
      <c r="EV4101" s="39"/>
      <c r="EW4101" s="39"/>
      <c r="EX4101" s="39"/>
    </row>
    <row r="4102" spans="1:154" s="39" customFormat="1" x14ac:dyDescent="0.3">
      <c r="A4102" s="29">
        <v>3146</v>
      </c>
      <c r="B4102" s="29" t="s">
        <v>47</v>
      </c>
      <c r="C4102" s="29">
        <v>2218</v>
      </c>
      <c r="D4102" s="29">
        <v>1</v>
      </c>
      <c r="E4102" s="29">
        <v>1</v>
      </c>
      <c r="F4102" s="29">
        <v>2</v>
      </c>
      <c r="G4102" s="29">
        <v>80</v>
      </c>
      <c r="H4102" s="25" t="s">
        <v>476</v>
      </c>
      <c r="I4102" s="36">
        <v>680</v>
      </c>
      <c r="J4102" s="41">
        <v>220</v>
      </c>
      <c r="K4102" s="74">
        <f>I4102*J4102</f>
        <v>149600</v>
      </c>
      <c r="L4102" s="29"/>
      <c r="M4102" s="29"/>
      <c r="N4102" s="29"/>
      <c r="O4102" s="29"/>
      <c r="P4102" s="29"/>
      <c r="Q4102" s="36"/>
      <c r="R4102" s="36"/>
      <c r="S4102" s="36"/>
      <c r="T4102" s="29"/>
      <c r="U4102" s="185"/>
      <c r="V4102" s="37"/>
      <c r="W4102" s="36"/>
      <c r="X4102" s="75">
        <f>K4102+W4102</f>
        <v>149600</v>
      </c>
      <c r="Y4102" s="36"/>
      <c r="Z4102" s="74">
        <v>50000000</v>
      </c>
      <c r="AA4102" s="29">
        <v>0</v>
      </c>
      <c r="AB4102" s="29">
        <v>0</v>
      </c>
      <c r="AC4102" s="41" t="s">
        <v>1633</v>
      </c>
      <c r="AD4102" s="36"/>
      <c r="AE4102" s="16"/>
      <c r="AF4102" s="16"/>
      <c r="AG4102" s="16"/>
      <c r="AH4102" s="16"/>
      <c r="AI4102" s="16"/>
      <c r="AJ4102" s="16"/>
      <c r="AK4102" s="16"/>
      <c r="AL4102" s="16"/>
      <c r="AM4102" s="16"/>
      <c r="AN4102" s="16"/>
      <c r="AO4102" s="16"/>
      <c r="AP4102" s="16"/>
      <c r="AQ4102" s="16"/>
      <c r="AR4102" s="16"/>
      <c r="AS4102" s="16"/>
      <c r="AT4102" s="16"/>
      <c r="AU4102" s="16"/>
      <c r="AV4102" s="16"/>
      <c r="AW4102" s="16"/>
      <c r="AX4102" s="16"/>
      <c r="AY4102" s="16"/>
      <c r="AZ4102" s="16"/>
      <c r="BA4102" s="16"/>
      <c r="BB4102" s="16"/>
      <c r="BC4102" s="16"/>
      <c r="BD4102" s="16"/>
      <c r="BE4102" s="16"/>
      <c r="BF4102" s="16"/>
      <c r="BG4102" s="16"/>
      <c r="BH4102" s="16"/>
      <c r="BI4102" s="16"/>
      <c r="BJ4102" s="16"/>
      <c r="BK4102" s="16"/>
      <c r="BL4102" s="16"/>
      <c r="BM4102" s="16"/>
      <c r="BN4102" s="16"/>
      <c r="BO4102" s="16"/>
      <c r="BP4102" s="16"/>
      <c r="BQ4102" s="16"/>
      <c r="BR4102" s="16"/>
      <c r="BS4102" s="16"/>
      <c r="BT4102" s="16"/>
      <c r="BU4102" s="16"/>
      <c r="BV4102" s="16"/>
      <c r="BW4102" s="16"/>
      <c r="BX4102" s="16"/>
      <c r="BY4102" s="16"/>
      <c r="BZ4102" s="16"/>
      <c r="CA4102" s="16"/>
      <c r="CB4102" s="16"/>
      <c r="CC4102" s="16"/>
      <c r="CD4102" s="16"/>
      <c r="CE4102" s="16"/>
      <c r="CF4102" s="16"/>
      <c r="CG4102" s="16"/>
      <c r="CH4102" s="16"/>
      <c r="CI4102" s="16"/>
      <c r="CJ4102" s="16"/>
      <c r="CK4102" s="16"/>
      <c r="CL4102" s="16"/>
      <c r="CM4102" s="16"/>
      <c r="CN4102" s="16"/>
      <c r="CO4102" s="16"/>
      <c r="CP4102" s="16"/>
      <c r="CQ4102" s="16"/>
      <c r="CR4102" s="16"/>
      <c r="CS4102" s="16"/>
      <c r="CT4102" s="16"/>
      <c r="CU4102" s="16"/>
      <c r="CV4102" s="16"/>
      <c r="CW4102" s="16"/>
      <c r="CX4102" s="16"/>
      <c r="CY4102" s="16"/>
      <c r="CZ4102" s="16"/>
      <c r="DA4102" s="16"/>
      <c r="DB4102" s="16"/>
      <c r="DC4102" s="16"/>
      <c r="DD4102" s="16"/>
      <c r="DE4102" s="16"/>
      <c r="DF4102" s="16"/>
      <c r="DG4102" s="16"/>
      <c r="DH4102" s="16"/>
      <c r="DI4102" s="16"/>
      <c r="DJ4102" s="16"/>
      <c r="DK4102" s="16"/>
      <c r="DL4102" s="16"/>
      <c r="DM4102" s="16"/>
      <c r="DN4102" s="16"/>
      <c r="DO4102" s="16"/>
      <c r="DP4102" s="16"/>
      <c r="DQ4102" s="16"/>
      <c r="DR4102" s="16"/>
      <c r="DS4102" s="16"/>
      <c r="DT4102" s="16"/>
      <c r="DU4102" s="16"/>
      <c r="DV4102" s="16"/>
      <c r="DW4102" s="16"/>
      <c r="DX4102" s="16"/>
      <c r="DY4102" s="16"/>
      <c r="DZ4102" s="16"/>
      <c r="EA4102" s="16"/>
      <c r="EB4102" s="16"/>
      <c r="EC4102" s="16"/>
      <c r="ED4102" s="16"/>
      <c r="EE4102" s="16"/>
      <c r="EF4102" s="16"/>
      <c r="EG4102" s="16"/>
      <c r="EH4102" s="16"/>
      <c r="EI4102" s="16"/>
      <c r="EJ4102" s="16"/>
      <c r="EK4102" s="16"/>
      <c r="EL4102" s="16"/>
      <c r="EM4102" s="16"/>
      <c r="EN4102" s="16"/>
      <c r="EO4102" s="16"/>
      <c r="EP4102" s="16"/>
      <c r="EQ4102" s="16"/>
      <c r="ER4102" s="16"/>
      <c r="ES4102" s="16"/>
      <c r="ET4102" s="16"/>
      <c r="EU4102" s="16"/>
      <c r="EV4102" s="16"/>
      <c r="EW4102" s="16"/>
      <c r="EX4102" s="16"/>
    </row>
    <row r="4103" spans="1:154" x14ac:dyDescent="0.3">
      <c r="A4103" s="18"/>
      <c r="B4103" s="18"/>
      <c r="C4103" s="18"/>
      <c r="D4103" s="18"/>
      <c r="E4103" s="18"/>
      <c r="F4103" s="18"/>
      <c r="G4103" s="18"/>
      <c r="H4103" s="19"/>
      <c r="I4103" s="20"/>
      <c r="J4103" s="21"/>
      <c r="K4103" s="20"/>
      <c r="L4103" s="18"/>
      <c r="M4103" s="18"/>
      <c r="N4103" s="18"/>
      <c r="O4103" s="18"/>
      <c r="P4103" s="18"/>
      <c r="Q4103" s="20"/>
      <c r="R4103" s="20"/>
      <c r="S4103" s="20"/>
      <c r="T4103" s="18"/>
      <c r="U4103" s="94"/>
      <c r="V4103" s="23"/>
      <c r="W4103" s="20"/>
      <c r="X4103" s="20"/>
      <c r="Y4103" s="20"/>
      <c r="Z4103" s="20"/>
      <c r="AA4103" s="18"/>
      <c r="AB4103" s="18"/>
      <c r="AC4103" s="58"/>
      <c r="AD4103" s="64"/>
      <c r="AE4103" s="39"/>
      <c r="AF4103" s="39"/>
      <c r="AG4103" s="39"/>
      <c r="AH4103" s="39"/>
      <c r="AI4103" s="39"/>
      <c r="AJ4103" s="39"/>
      <c r="AK4103" s="39"/>
      <c r="AL4103" s="39"/>
      <c r="AM4103" s="39"/>
      <c r="AN4103" s="39"/>
      <c r="AO4103" s="39"/>
      <c r="AP4103" s="39"/>
      <c r="AQ4103" s="39"/>
      <c r="AR4103" s="39"/>
      <c r="AS4103" s="39"/>
      <c r="AT4103" s="39"/>
      <c r="AU4103" s="39"/>
      <c r="AV4103" s="39"/>
      <c r="AW4103" s="39"/>
      <c r="AX4103" s="39"/>
      <c r="AY4103" s="39"/>
      <c r="AZ4103" s="39"/>
      <c r="BA4103" s="39"/>
      <c r="BB4103" s="39"/>
      <c r="BC4103" s="39"/>
      <c r="BD4103" s="39"/>
      <c r="BE4103" s="39"/>
      <c r="BF4103" s="39"/>
      <c r="BG4103" s="39"/>
      <c r="BH4103" s="39"/>
      <c r="BI4103" s="39"/>
      <c r="BJ4103" s="39"/>
      <c r="BK4103" s="39"/>
      <c r="BL4103" s="39"/>
      <c r="BM4103" s="39"/>
      <c r="BN4103" s="39"/>
      <c r="BO4103" s="39"/>
      <c r="BP4103" s="39"/>
      <c r="BQ4103" s="39"/>
      <c r="BR4103" s="39"/>
      <c r="BS4103" s="39"/>
      <c r="BT4103" s="39"/>
      <c r="BU4103" s="39"/>
      <c r="BV4103" s="39"/>
      <c r="BW4103" s="39"/>
      <c r="BX4103" s="39"/>
      <c r="BY4103" s="39"/>
      <c r="BZ4103" s="39"/>
      <c r="CA4103" s="39"/>
      <c r="CB4103" s="39"/>
      <c r="CC4103" s="39"/>
      <c r="CD4103" s="39"/>
      <c r="CE4103" s="39"/>
      <c r="CF4103" s="39"/>
      <c r="CG4103" s="39"/>
      <c r="CH4103" s="39"/>
      <c r="CI4103" s="39"/>
      <c r="CJ4103" s="39"/>
      <c r="CK4103" s="39"/>
      <c r="CL4103" s="39"/>
      <c r="CM4103" s="39"/>
      <c r="CN4103" s="39"/>
      <c r="CO4103" s="39"/>
      <c r="CP4103" s="39"/>
      <c r="CQ4103" s="39"/>
      <c r="CR4103" s="39"/>
      <c r="CS4103" s="39"/>
      <c r="CT4103" s="39"/>
      <c r="CU4103" s="39"/>
      <c r="CV4103" s="39"/>
      <c r="CW4103" s="39"/>
      <c r="CX4103" s="39"/>
      <c r="CY4103" s="39"/>
      <c r="CZ4103" s="39"/>
      <c r="DA4103" s="39"/>
      <c r="DB4103" s="39"/>
      <c r="DC4103" s="39"/>
      <c r="DD4103" s="39"/>
      <c r="DE4103" s="39"/>
      <c r="DF4103" s="39"/>
      <c r="DG4103" s="39"/>
      <c r="DH4103" s="39"/>
      <c r="DI4103" s="39"/>
      <c r="DJ4103" s="39"/>
      <c r="DK4103" s="39"/>
      <c r="DL4103" s="39"/>
      <c r="DM4103" s="39"/>
      <c r="DN4103" s="39"/>
      <c r="DO4103" s="39"/>
      <c r="DP4103" s="39"/>
      <c r="DQ4103" s="39"/>
      <c r="DR4103" s="39"/>
      <c r="DS4103" s="39"/>
      <c r="DT4103" s="39"/>
      <c r="DU4103" s="39"/>
      <c r="DV4103" s="39"/>
      <c r="DW4103" s="39"/>
      <c r="DX4103" s="39"/>
      <c r="DY4103" s="39"/>
      <c r="DZ4103" s="39"/>
      <c r="EA4103" s="39"/>
      <c r="EB4103" s="39"/>
      <c r="EC4103" s="39"/>
      <c r="ED4103" s="39"/>
      <c r="EE4103" s="39"/>
      <c r="EF4103" s="39"/>
      <c r="EG4103" s="39"/>
      <c r="EH4103" s="39"/>
      <c r="EI4103" s="39"/>
      <c r="EJ4103" s="39"/>
      <c r="EK4103" s="39"/>
      <c r="EL4103" s="39"/>
      <c r="EM4103" s="39"/>
      <c r="EN4103" s="39"/>
      <c r="EO4103" s="39"/>
      <c r="EP4103" s="39"/>
      <c r="EQ4103" s="39"/>
      <c r="ER4103" s="39"/>
      <c r="ES4103" s="39"/>
      <c r="ET4103" s="39"/>
      <c r="EU4103" s="39"/>
      <c r="EV4103" s="39"/>
      <c r="EW4103" s="39"/>
      <c r="EX4103" s="39"/>
    </row>
    <row r="4104" spans="1:154" x14ac:dyDescent="0.3">
      <c r="A4104" s="29">
        <v>3147</v>
      </c>
      <c r="B4104" s="29" t="s">
        <v>47</v>
      </c>
      <c r="C4104" s="29">
        <v>2466</v>
      </c>
      <c r="D4104" s="29">
        <v>9</v>
      </c>
      <c r="E4104" s="29">
        <v>15</v>
      </c>
      <c r="F4104" s="29">
        <v>1</v>
      </c>
      <c r="G4104" s="29">
        <v>35</v>
      </c>
      <c r="H4104" s="25" t="s">
        <v>476</v>
      </c>
      <c r="I4104" s="36">
        <v>6135</v>
      </c>
      <c r="J4104" s="41">
        <v>200</v>
      </c>
      <c r="K4104" s="74">
        <f>I4104*J4104</f>
        <v>1227000</v>
      </c>
      <c r="L4104" s="29"/>
      <c r="M4104" s="29"/>
      <c r="N4104" s="29"/>
      <c r="O4104" s="29"/>
      <c r="P4104" s="29"/>
      <c r="Q4104" s="36"/>
      <c r="R4104" s="36"/>
      <c r="S4104" s="36"/>
      <c r="T4104" s="29"/>
      <c r="U4104" s="185"/>
      <c r="V4104" s="37"/>
      <c r="W4104" s="36"/>
      <c r="X4104" s="75">
        <f t="shared" ref="X4104:X4111" si="457">K4104+W4104</f>
        <v>1227000</v>
      </c>
      <c r="Y4104" s="36"/>
      <c r="Z4104" s="74">
        <v>50000000</v>
      </c>
      <c r="AA4104" s="29">
        <v>0</v>
      </c>
      <c r="AB4104" s="29">
        <v>0</v>
      </c>
      <c r="AC4104" s="41" t="s">
        <v>1634</v>
      </c>
      <c r="AD4104" s="36"/>
    </row>
    <row r="4105" spans="1:154" s="39" customFormat="1" x14ac:dyDescent="0.3">
      <c r="A4105" s="18"/>
      <c r="B4105" s="18"/>
      <c r="C4105" s="18"/>
      <c r="D4105" s="18"/>
      <c r="E4105" s="18"/>
      <c r="F4105" s="18"/>
      <c r="G4105" s="18"/>
      <c r="H4105" s="19"/>
      <c r="I4105" s="20"/>
      <c r="J4105" s="21"/>
      <c r="K4105" s="20"/>
      <c r="L4105" s="18"/>
      <c r="M4105" s="18"/>
      <c r="N4105" s="18"/>
      <c r="O4105" s="18"/>
      <c r="P4105" s="18"/>
      <c r="Q4105" s="20"/>
      <c r="R4105" s="20"/>
      <c r="S4105" s="20"/>
      <c r="T4105" s="18"/>
      <c r="U4105" s="94"/>
      <c r="V4105" s="23"/>
      <c r="W4105" s="20"/>
      <c r="X4105" s="20"/>
      <c r="Y4105" s="20"/>
      <c r="Z4105" s="20"/>
      <c r="AA4105" s="18"/>
      <c r="AB4105" s="18"/>
      <c r="AC4105" s="58"/>
      <c r="AD4105" s="64"/>
    </row>
    <row r="4106" spans="1:154" x14ac:dyDescent="0.3">
      <c r="A4106" s="29">
        <v>3148</v>
      </c>
      <c r="B4106" s="29" t="s">
        <v>47</v>
      </c>
      <c r="C4106" s="29">
        <v>1196</v>
      </c>
      <c r="D4106" s="29">
        <v>2</v>
      </c>
      <c r="E4106" s="29">
        <v>1</v>
      </c>
      <c r="F4106" s="29">
        <v>1</v>
      </c>
      <c r="G4106" s="29">
        <v>93</v>
      </c>
      <c r="H4106" s="25" t="s">
        <v>477</v>
      </c>
      <c r="I4106" s="36">
        <v>193</v>
      </c>
      <c r="J4106" s="41">
        <v>150</v>
      </c>
      <c r="K4106" s="74">
        <f t="shared" ref="K4106:K4118" si="458">I4106*J4106</f>
        <v>28950</v>
      </c>
      <c r="L4106" s="29">
        <v>1</v>
      </c>
      <c r="M4106" s="29" t="s">
        <v>53</v>
      </c>
      <c r="N4106" s="29" t="s">
        <v>48</v>
      </c>
      <c r="O4106" s="25" t="s">
        <v>477</v>
      </c>
      <c r="P4106" s="29">
        <v>108</v>
      </c>
      <c r="Q4106" s="36">
        <v>100</v>
      </c>
      <c r="R4106" s="36">
        <v>6750</v>
      </c>
      <c r="S4106" s="74">
        <f>P4106*R4106</f>
        <v>729000</v>
      </c>
      <c r="T4106" s="29">
        <v>13</v>
      </c>
      <c r="U4106" s="185">
        <v>16</v>
      </c>
      <c r="V4106" s="74">
        <f>S4106*U4106/100</f>
        <v>116640</v>
      </c>
      <c r="W4106" s="74">
        <f>S4106-V4106</f>
        <v>612360</v>
      </c>
      <c r="X4106" s="75">
        <f t="shared" si="457"/>
        <v>641310</v>
      </c>
      <c r="Y4106" s="74">
        <f>X4106*Q4106/100</f>
        <v>641310</v>
      </c>
      <c r="Z4106" s="74">
        <v>50000000</v>
      </c>
      <c r="AA4106" s="29">
        <v>0</v>
      </c>
      <c r="AB4106" s="29">
        <v>0</v>
      </c>
      <c r="AC4106" s="41" t="s">
        <v>1635</v>
      </c>
      <c r="AD4106" s="36"/>
    </row>
    <row r="4107" spans="1:154" s="39" customFormat="1" x14ac:dyDescent="0.3">
      <c r="A4107" s="9"/>
      <c r="B4107" s="9"/>
      <c r="C4107" s="9"/>
      <c r="D4107" s="9"/>
      <c r="E4107" s="9"/>
      <c r="F4107" s="9"/>
      <c r="G4107" s="9"/>
      <c r="H4107" s="30" t="s">
        <v>476</v>
      </c>
      <c r="I4107" s="10">
        <v>400</v>
      </c>
      <c r="J4107" s="33">
        <v>150</v>
      </c>
      <c r="K4107" s="34">
        <f t="shared" si="458"/>
        <v>60000</v>
      </c>
      <c r="L4107" s="9"/>
      <c r="M4107" s="9"/>
      <c r="N4107" s="9"/>
      <c r="O4107" s="9"/>
      <c r="P4107" s="9"/>
      <c r="Q4107" s="10"/>
      <c r="R4107" s="10"/>
      <c r="S4107" s="10"/>
      <c r="T4107" s="9"/>
      <c r="U4107" s="2"/>
      <c r="V4107" s="35"/>
      <c r="W4107" s="10"/>
      <c r="X4107" s="31">
        <f t="shared" si="457"/>
        <v>60000</v>
      </c>
      <c r="Y4107" s="10"/>
      <c r="Z4107" s="34">
        <v>50000000</v>
      </c>
      <c r="AA4107" s="9">
        <v>0</v>
      </c>
      <c r="AB4107" s="9">
        <v>0</v>
      </c>
      <c r="AC4107" s="33"/>
      <c r="AD4107" s="10"/>
      <c r="AE4107" s="16"/>
      <c r="AF4107" s="16"/>
      <c r="AG4107" s="16"/>
      <c r="AH4107" s="16"/>
      <c r="AI4107" s="16"/>
      <c r="AJ4107" s="16"/>
      <c r="AK4107" s="16"/>
      <c r="AL4107" s="16"/>
      <c r="AM4107" s="16"/>
      <c r="AN4107" s="16"/>
      <c r="AO4107" s="16"/>
      <c r="AP4107" s="16"/>
      <c r="AQ4107" s="16"/>
      <c r="AR4107" s="16"/>
      <c r="AS4107" s="16"/>
      <c r="AT4107" s="16"/>
      <c r="AU4107" s="16"/>
      <c r="AV4107" s="16"/>
      <c r="AW4107" s="16"/>
      <c r="AX4107" s="16"/>
      <c r="AY4107" s="16"/>
      <c r="AZ4107" s="16"/>
      <c r="BA4107" s="16"/>
      <c r="BB4107" s="16"/>
      <c r="BC4107" s="16"/>
      <c r="BD4107" s="16"/>
      <c r="BE4107" s="16"/>
      <c r="BF4107" s="16"/>
      <c r="BG4107" s="16"/>
      <c r="BH4107" s="16"/>
      <c r="BI4107" s="16"/>
      <c r="BJ4107" s="16"/>
      <c r="BK4107" s="16"/>
      <c r="BL4107" s="16"/>
      <c r="BM4107" s="16"/>
      <c r="BN4107" s="16"/>
      <c r="BO4107" s="16"/>
      <c r="BP4107" s="16"/>
      <c r="BQ4107" s="16"/>
      <c r="BR4107" s="16"/>
      <c r="BS4107" s="16"/>
      <c r="BT4107" s="16"/>
      <c r="BU4107" s="16"/>
      <c r="BV4107" s="16"/>
      <c r="BW4107" s="16"/>
      <c r="BX4107" s="16"/>
      <c r="BY4107" s="16"/>
      <c r="BZ4107" s="16"/>
      <c r="CA4107" s="16"/>
      <c r="CB4107" s="16"/>
      <c r="CC4107" s="16"/>
      <c r="CD4107" s="16"/>
      <c r="CE4107" s="16"/>
      <c r="CF4107" s="16"/>
      <c r="CG4107" s="16"/>
      <c r="CH4107" s="16"/>
      <c r="CI4107" s="16"/>
      <c r="CJ4107" s="16"/>
      <c r="CK4107" s="16"/>
      <c r="CL4107" s="16"/>
      <c r="CM4107" s="16"/>
      <c r="CN4107" s="16"/>
      <c r="CO4107" s="16"/>
      <c r="CP4107" s="16"/>
      <c r="CQ4107" s="16"/>
      <c r="CR4107" s="16"/>
      <c r="CS4107" s="16"/>
      <c r="CT4107" s="16"/>
      <c r="CU4107" s="16"/>
      <c r="CV4107" s="16"/>
      <c r="CW4107" s="16"/>
      <c r="CX4107" s="16"/>
      <c r="CY4107" s="16"/>
      <c r="CZ4107" s="16"/>
      <c r="DA4107" s="16"/>
      <c r="DB4107" s="16"/>
      <c r="DC4107" s="16"/>
      <c r="DD4107" s="16"/>
      <c r="DE4107" s="16"/>
      <c r="DF4107" s="16"/>
      <c r="DG4107" s="16"/>
      <c r="DH4107" s="16"/>
      <c r="DI4107" s="16"/>
      <c r="DJ4107" s="16"/>
      <c r="DK4107" s="16"/>
      <c r="DL4107" s="16"/>
      <c r="DM4107" s="16"/>
      <c r="DN4107" s="16"/>
      <c r="DO4107" s="16"/>
      <c r="DP4107" s="16"/>
      <c r="DQ4107" s="16"/>
      <c r="DR4107" s="16"/>
      <c r="DS4107" s="16"/>
      <c r="DT4107" s="16"/>
      <c r="DU4107" s="16"/>
      <c r="DV4107" s="16"/>
      <c r="DW4107" s="16"/>
      <c r="DX4107" s="16"/>
      <c r="DY4107" s="16"/>
      <c r="DZ4107" s="16"/>
      <c r="EA4107" s="16"/>
      <c r="EB4107" s="16"/>
      <c r="EC4107" s="16"/>
      <c r="ED4107" s="16"/>
      <c r="EE4107" s="16"/>
      <c r="EF4107" s="16"/>
      <c r="EG4107" s="16"/>
      <c r="EH4107" s="16"/>
      <c r="EI4107" s="16"/>
      <c r="EJ4107" s="16"/>
      <c r="EK4107" s="16"/>
      <c r="EL4107" s="16"/>
      <c r="EM4107" s="16"/>
      <c r="EN4107" s="16"/>
      <c r="EO4107" s="16"/>
      <c r="EP4107" s="16"/>
      <c r="EQ4107" s="16"/>
      <c r="ER4107" s="16"/>
      <c r="ES4107" s="16"/>
      <c r="ET4107" s="16"/>
      <c r="EU4107" s="16"/>
      <c r="EV4107" s="16"/>
      <c r="EW4107" s="16"/>
      <c r="EX4107" s="16"/>
    </row>
    <row r="4108" spans="1:154" x14ac:dyDescent="0.3">
      <c r="A4108" s="9"/>
      <c r="B4108" s="9" t="s">
        <v>47</v>
      </c>
      <c r="C4108" s="9">
        <v>1195</v>
      </c>
      <c r="D4108" s="9">
        <v>2</v>
      </c>
      <c r="E4108" s="9">
        <v>3</v>
      </c>
      <c r="F4108" s="9">
        <v>0</v>
      </c>
      <c r="G4108" s="9">
        <v>43</v>
      </c>
      <c r="H4108" s="30" t="s">
        <v>476</v>
      </c>
      <c r="I4108" s="10">
        <v>1243</v>
      </c>
      <c r="J4108" s="33">
        <v>150</v>
      </c>
      <c r="K4108" s="34">
        <f t="shared" si="458"/>
        <v>186450</v>
      </c>
      <c r="L4108" s="9"/>
      <c r="M4108" s="9"/>
      <c r="N4108" s="9"/>
      <c r="O4108" s="9"/>
      <c r="P4108" s="9"/>
      <c r="Q4108" s="10"/>
      <c r="R4108" s="10"/>
      <c r="S4108" s="10"/>
      <c r="T4108" s="9"/>
      <c r="U4108" s="2"/>
      <c r="V4108" s="35"/>
      <c r="W4108" s="10"/>
      <c r="X4108" s="31">
        <f t="shared" si="457"/>
        <v>186450</v>
      </c>
      <c r="Y4108" s="10"/>
      <c r="Z4108" s="34">
        <v>50000000</v>
      </c>
      <c r="AA4108" s="9">
        <v>0</v>
      </c>
      <c r="AB4108" s="9">
        <v>0</v>
      </c>
      <c r="AC4108" s="33">
        <v>0</v>
      </c>
      <c r="AD4108" s="10"/>
    </row>
    <row r="4109" spans="1:154" s="39" customFormat="1" x14ac:dyDescent="0.3">
      <c r="A4109" s="9"/>
      <c r="B4109" s="9" t="s">
        <v>47</v>
      </c>
      <c r="C4109" s="9">
        <v>1203</v>
      </c>
      <c r="D4109" s="9">
        <v>2</v>
      </c>
      <c r="E4109" s="9">
        <v>2</v>
      </c>
      <c r="F4109" s="9">
        <v>2</v>
      </c>
      <c r="G4109" s="9">
        <v>27</v>
      </c>
      <c r="H4109" s="30" t="s">
        <v>476</v>
      </c>
      <c r="I4109" s="10">
        <v>1027</v>
      </c>
      <c r="J4109" s="33">
        <v>150</v>
      </c>
      <c r="K4109" s="34">
        <f t="shared" si="458"/>
        <v>154050</v>
      </c>
      <c r="L4109" s="9"/>
      <c r="M4109" s="9"/>
      <c r="N4109" s="9"/>
      <c r="O4109" s="9"/>
      <c r="P4109" s="9"/>
      <c r="Q4109" s="10"/>
      <c r="R4109" s="10"/>
      <c r="S4109" s="10"/>
      <c r="T4109" s="9"/>
      <c r="U4109" s="2"/>
      <c r="V4109" s="35"/>
      <c r="W4109" s="10"/>
      <c r="X4109" s="31">
        <f t="shared" si="457"/>
        <v>154050</v>
      </c>
      <c r="Y4109" s="10"/>
      <c r="Z4109" s="34">
        <v>50000000</v>
      </c>
      <c r="AA4109" s="9">
        <v>0</v>
      </c>
      <c r="AB4109" s="9">
        <v>0</v>
      </c>
      <c r="AC4109" s="33">
        <v>0</v>
      </c>
      <c r="AD4109" s="10"/>
      <c r="AE4109" s="16"/>
      <c r="AF4109" s="16"/>
      <c r="AG4109" s="16"/>
      <c r="AH4109" s="16"/>
      <c r="AI4109" s="16"/>
      <c r="AJ4109" s="16"/>
      <c r="AK4109" s="16"/>
      <c r="AL4109" s="16"/>
      <c r="AM4109" s="16"/>
      <c r="AN4109" s="16"/>
      <c r="AO4109" s="16"/>
      <c r="AP4109" s="16"/>
      <c r="AQ4109" s="16"/>
      <c r="AR4109" s="16"/>
      <c r="AS4109" s="16"/>
      <c r="AT4109" s="16"/>
      <c r="AU4109" s="16"/>
      <c r="AV4109" s="16"/>
      <c r="AW4109" s="16"/>
      <c r="AX4109" s="16"/>
      <c r="AY4109" s="16"/>
      <c r="AZ4109" s="16"/>
      <c r="BA4109" s="16"/>
      <c r="BB4109" s="16"/>
      <c r="BC4109" s="16"/>
      <c r="BD4109" s="16"/>
      <c r="BE4109" s="16"/>
      <c r="BF4109" s="16"/>
      <c r="BG4109" s="16"/>
      <c r="BH4109" s="16"/>
      <c r="BI4109" s="16"/>
      <c r="BJ4109" s="16"/>
      <c r="BK4109" s="16"/>
      <c r="BL4109" s="16"/>
      <c r="BM4109" s="16"/>
      <c r="BN4109" s="16"/>
      <c r="BO4109" s="16"/>
      <c r="BP4109" s="16"/>
      <c r="BQ4109" s="16"/>
      <c r="BR4109" s="16"/>
      <c r="BS4109" s="16"/>
      <c r="BT4109" s="16"/>
      <c r="BU4109" s="16"/>
      <c r="BV4109" s="16"/>
      <c r="BW4109" s="16"/>
      <c r="BX4109" s="16"/>
      <c r="BY4109" s="16"/>
      <c r="BZ4109" s="16"/>
      <c r="CA4109" s="16"/>
      <c r="CB4109" s="16"/>
      <c r="CC4109" s="16"/>
      <c r="CD4109" s="16"/>
      <c r="CE4109" s="16"/>
      <c r="CF4109" s="16"/>
      <c r="CG4109" s="16"/>
      <c r="CH4109" s="16"/>
      <c r="CI4109" s="16"/>
      <c r="CJ4109" s="16"/>
      <c r="CK4109" s="16"/>
      <c r="CL4109" s="16"/>
      <c r="CM4109" s="16"/>
      <c r="CN4109" s="16"/>
      <c r="CO4109" s="16"/>
      <c r="CP4109" s="16"/>
      <c r="CQ4109" s="16"/>
      <c r="CR4109" s="16"/>
      <c r="CS4109" s="16"/>
      <c r="CT4109" s="16"/>
      <c r="CU4109" s="16"/>
      <c r="CV4109" s="16"/>
      <c r="CW4109" s="16"/>
      <c r="CX4109" s="16"/>
      <c r="CY4109" s="16"/>
      <c r="CZ4109" s="16"/>
      <c r="DA4109" s="16"/>
      <c r="DB4109" s="16"/>
      <c r="DC4109" s="16"/>
      <c r="DD4109" s="16"/>
      <c r="DE4109" s="16"/>
      <c r="DF4109" s="16"/>
      <c r="DG4109" s="16"/>
      <c r="DH4109" s="16"/>
      <c r="DI4109" s="16"/>
      <c r="DJ4109" s="16"/>
      <c r="DK4109" s="16"/>
      <c r="DL4109" s="16"/>
      <c r="DM4109" s="16"/>
      <c r="DN4109" s="16"/>
      <c r="DO4109" s="16"/>
      <c r="DP4109" s="16"/>
      <c r="DQ4109" s="16"/>
      <c r="DR4109" s="16"/>
      <c r="DS4109" s="16"/>
      <c r="DT4109" s="16"/>
      <c r="DU4109" s="16"/>
      <c r="DV4109" s="16"/>
      <c r="DW4109" s="16"/>
      <c r="DX4109" s="16"/>
      <c r="DY4109" s="16"/>
      <c r="DZ4109" s="16"/>
      <c r="EA4109" s="16"/>
      <c r="EB4109" s="16"/>
      <c r="EC4109" s="16"/>
      <c r="ED4109" s="16"/>
      <c r="EE4109" s="16"/>
      <c r="EF4109" s="16"/>
      <c r="EG4109" s="16"/>
      <c r="EH4109" s="16"/>
      <c r="EI4109" s="16"/>
      <c r="EJ4109" s="16"/>
      <c r="EK4109" s="16"/>
      <c r="EL4109" s="16"/>
      <c r="EM4109" s="16"/>
      <c r="EN4109" s="16"/>
      <c r="EO4109" s="16"/>
      <c r="EP4109" s="16"/>
      <c r="EQ4109" s="16"/>
      <c r="ER4109" s="16"/>
      <c r="ES4109" s="16"/>
      <c r="ET4109" s="16"/>
      <c r="EU4109" s="16"/>
      <c r="EV4109" s="16"/>
      <c r="EW4109" s="16"/>
      <c r="EX4109" s="16"/>
    </row>
    <row r="4110" spans="1:154" x14ac:dyDescent="0.3">
      <c r="A4110" s="9"/>
      <c r="B4110" s="9" t="s">
        <v>47</v>
      </c>
      <c r="C4110" s="9">
        <v>1216</v>
      </c>
      <c r="D4110" s="9">
        <v>2</v>
      </c>
      <c r="E4110" s="9">
        <v>2</v>
      </c>
      <c r="F4110" s="9">
        <v>2</v>
      </c>
      <c r="G4110" s="9">
        <v>40</v>
      </c>
      <c r="H4110" s="30" t="s">
        <v>476</v>
      </c>
      <c r="I4110" s="10">
        <v>1040</v>
      </c>
      <c r="J4110" s="33">
        <v>150</v>
      </c>
      <c r="K4110" s="34">
        <f t="shared" si="458"/>
        <v>156000</v>
      </c>
      <c r="L4110" s="9"/>
      <c r="M4110" s="9"/>
      <c r="N4110" s="9"/>
      <c r="O4110" s="9"/>
      <c r="P4110" s="9"/>
      <c r="Q4110" s="10"/>
      <c r="R4110" s="10"/>
      <c r="S4110" s="10"/>
      <c r="T4110" s="9"/>
      <c r="U4110" s="2"/>
      <c r="V4110" s="35"/>
      <c r="W4110" s="10"/>
      <c r="X4110" s="31">
        <f t="shared" si="457"/>
        <v>156000</v>
      </c>
      <c r="Y4110" s="10"/>
      <c r="Z4110" s="34">
        <v>50000000</v>
      </c>
      <c r="AA4110" s="9">
        <v>0</v>
      </c>
      <c r="AB4110" s="9">
        <v>0</v>
      </c>
      <c r="AC4110" s="33">
        <v>0</v>
      </c>
      <c r="AD4110" s="10"/>
    </row>
    <row r="4111" spans="1:154" s="39" customFormat="1" x14ac:dyDescent="0.3">
      <c r="A4111" s="9"/>
      <c r="B4111" s="9" t="s">
        <v>47</v>
      </c>
      <c r="C4111" s="9">
        <v>3618</v>
      </c>
      <c r="D4111" s="9">
        <v>2</v>
      </c>
      <c r="E4111" s="9">
        <v>4</v>
      </c>
      <c r="F4111" s="9">
        <v>3</v>
      </c>
      <c r="G4111" s="9">
        <v>29</v>
      </c>
      <c r="H4111" s="30" t="s">
        <v>476</v>
      </c>
      <c r="I4111" s="10">
        <v>1929</v>
      </c>
      <c r="J4111" s="33">
        <v>150</v>
      </c>
      <c r="K4111" s="34">
        <f t="shared" si="458"/>
        <v>289350</v>
      </c>
      <c r="L4111" s="9"/>
      <c r="M4111" s="9"/>
      <c r="N4111" s="9"/>
      <c r="O4111" s="9"/>
      <c r="P4111" s="9"/>
      <c r="Q4111" s="10"/>
      <c r="R4111" s="10"/>
      <c r="S4111" s="10"/>
      <c r="T4111" s="9"/>
      <c r="U4111" s="2"/>
      <c r="V4111" s="35"/>
      <c r="W4111" s="10"/>
      <c r="X4111" s="31">
        <f t="shared" si="457"/>
        <v>289350</v>
      </c>
      <c r="Y4111" s="10"/>
      <c r="Z4111" s="34">
        <v>50000000</v>
      </c>
      <c r="AA4111" s="9">
        <v>0</v>
      </c>
      <c r="AB4111" s="9">
        <v>0</v>
      </c>
      <c r="AC4111" s="33">
        <v>0</v>
      </c>
      <c r="AD4111" s="10"/>
      <c r="AE4111" s="16"/>
      <c r="AF4111" s="16"/>
      <c r="AG4111" s="16"/>
      <c r="AH4111" s="16"/>
      <c r="AI4111" s="16"/>
      <c r="AJ4111" s="16"/>
      <c r="AK4111" s="16"/>
      <c r="AL4111" s="16"/>
      <c r="AM4111" s="16"/>
      <c r="AN4111" s="16"/>
      <c r="AO4111" s="16"/>
      <c r="AP4111" s="16"/>
      <c r="AQ4111" s="16"/>
      <c r="AR4111" s="16"/>
      <c r="AS4111" s="16"/>
      <c r="AT4111" s="16"/>
      <c r="AU4111" s="16"/>
      <c r="AV4111" s="16"/>
      <c r="AW4111" s="16"/>
      <c r="AX4111" s="16"/>
      <c r="AY4111" s="16"/>
      <c r="AZ4111" s="16"/>
      <c r="BA4111" s="16"/>
      <c r="BB4111" s="16"/>
      <c r="BC4111" s="16"/>
      <c r="BD4111" s="16"/>
      <c r="BE4111" s="16"/>
      <c r="BF4111" s="16"/>
      <c r="BG4111" s="16"/>
      <c r="BH4111" s="16"/>
      <c r="BI4111" s="16"/>
      <c r="BJ4111" s="16"/>
      <c r="BK4111" s="16"/>
      <c r="BL4111" s="16"/>
      <c r="BM4111" s="16"/>
      <c r="BN4111" s="16"/>
      <c r="BO4111" s="16"/>
      <c r="BP4111" s="16"/>
      <c r="BQ4111" s="16"/>
      <c r="BR4111" s="16"/>
      <c r="BS4111" s="16"/>
      <c r="BT4111" s="16"/>
      <c r="BU4111" s="16"/>
      <c r="BV4111" s="16"/>
      <c r="BW4111" s="16"/>
      <c r="BX4111" s="16"/>
      <c r="BY4111" s="16"/>
      <c r="BZ4111" s="16"/>
      <c r="CA4111" s="16"/>
      <c r="CB4111" s="16"/>
      <c r="CC4111" s="16"/>
      <c r="CD4111" s="16"/>
      <c r="CE4111" s="16"/>
      <c r="CF4111" s="16"/>
      <c r="CG4111" s="16"/>
      <c r="CH4111" s="16"/>
      <c r="CI4111" s="16"/>
      <c r="CJ4111" s="16"/>
      <c r="CK4111" s="16"/>
      <c r="CL4111" s="16"/>
      <c r="CM4111" s="16"/>
      <c r="CN4111" s="16"/>
      <c r="CO4111" s="16"/>
      <c r="CP4111" s="16"/>
      <c r="CQ4111" s="16"/>
      <c r="CR4111" s="16"/>
      <c r="CS4111" s="16"/>
      <c r="CT4111" s="16"/>
      <c r="CU4111" s="16"/>
      <c r="CV4111" s="16"/>
      <c r="CW4111" s="16"/>
      <c r="CX4111" s="16"/>
      <c r="CY4111" s="16"/>
      <c r="CZ4111" s="16"/>
      <c r="DA4111" s="16"/>
      <c r="DB4111" s="16"/>
      <c r="DC4111" s="16"/>
      <c r="DD4111" s="16"/>
      <c r="DE4111" s="16"/>
      <c r="DF4111" s="16"/>
      <c r="DG4111" s="16"/>
      <c r="DH4111" s="16"/>
      <c r="DI4111" s="16"/>
      <c r="DJ4111" s="16"/>
      <c r="DK4111" s="16"/>
      <c r="DL4111" s="16"/>
      <c r="DM4111" s="16"/>
      <c r="DN4111" s="16"/>
      <c r="DO4111" s="16"/>
      <c r="DP4111" s="16"/>
      <c r="DQ4111" s="16"/>
      <c r="DR4111" s="16"/>
      <c r="DS4111" s="16"/>
      <c r="DT4111" s="16"/>
      <c r="DU4111" s="16"/>
      <c r="DV4111" s="16"/>
      <c r="DW4111" s="16"/>
      <c r="DX4111" s="16"/>
      <c r="DY4111" s="16"/>
      <c r="DZ4111" s="16"/>
      <c r="EA4111" s="16"/>
      <c r="EB4111" s="16"/>
      <c r="EC4111" s="16"/>
      <c r="ED4111" s="16"/>
      <c r="EE4111" s="16"/>
      <c r="EF4111" s="16"/>
      <c r="EG4111" s="16"/>
      <c r="EH4111" s="16"/>
      <c r="EI4111" s="16"/>
      <c r="EJ4111" s="16"/>
      <c r="EK4111" s="16"/>
      <c r="EL4111" s="16"/>
      <c r="EM4111" s="16"/>
      <c r="EN4111" s="16"/>
      <c r="EO4111" s="16"/>
      <c r="EP4111" s="16"/>
      <c r="EQ4111" s="16"/>
      <c r="ER4111" s="16"/>
      <c r="ES4111" s="16"/>
      <c r="ET4111" s="16"/>
      <c r="EU4111" s="16"/>
      <c r="EV4111" s="16"/>
      <c r="EW4111" s="16"/>
      <c r="EX4111" s="16"/>
    </row>
    <row r="4112" spans="1:154" x14ac:dyDescent="0.3">
      <c r="A4112" s="18"/>
      <c r="B4112" s="18"/>
      <c r="C4112" s="18"/>
      <c r="D4112" s="18"/>
      <c r="E4112" s="18"/>
      <c r="F4112" s="18"/>
      <c r="G4112" s="18"/>
      <c r="H4112" s="19"/>
      <c r="I4112" s="20"/>
      <c r="J4112" s="21"/>
      <c r="K4112" s="20"/>
      <c r="L4112" s="18"/>
      <c r="M4112" s="18"/>
      <c r="N4112" s="18"/>
      <c r="O4112" s="18"/>
      <c r="P4112" s="18"/>
      <c r="Q4112" s="20"/>
      <c r="R4112" s="20"/>
      <c r="S4112" s="20"/>
      <c r="T4112" s="18"/>
      <c r="U4112" s="94"/>
      <c r="V4112" s="23"/>
      <c r="W4112" s="20"/>
      <c r="X4112" s="20"/>
      <c r="Y4112" s="20"/>
      <c r="Z4112" s="20"/>
      <c r="AA4112" s="18"/>
      <c r="AB4112" s="18"/>
      <c r="AC4112" s="21"/>
      <c r="AD4112" s="20"/>
      <c r="AE4112" s="39"/>
      <c r="AF4112" s="39"/>
      <c r="AG4112" s="39"/>
      <c r="AH4112" s="39"/>
      <c r="AI4112" s="39"/>
      <c r="AJ4112" s="39"/>
      <c r="AK4112" s="39"/>
      <c r="AL4112" s="39"/>
      <c r="AM4112" s="39"/>
      <c r="AN4112" s="39"/>
      <c r="AO4112" s="39"/>
      <c r="AP4112" s="39"/>
      <c r="AQ4112" s="39"/>
      <c r="AR4112" s="39"/>
      <c r="AS4112" s="39"/>
      <c r="AT4112" s="39"/>
      <c r="AU4112" s="39"/>
      <c r="AV4112" s="39"/>
      <c r="AW4112" s="39"/>
      <c r="AX4112" s="39"/>
      <c r="AY4112" s="39"/>
      <c r="AZ4112" s="39"/>
      <c r="BA4112" s="39"/>
      <c r="BB4112" s="39"/>
      <c r="BC4112" s="39"/>
      <c r="BD4112" s="39"/>
      <c r="BE4112" s="39"/>
      <c r="BF4112" s="39"/>
      <c r="BG4112" s="39"/>
      <c r="BH4112" s="39"/>
      <c r="BI4112" s="39"/>
      <c r="BJ4112" s="39"/>
      <c r="BK4112" s="39"/>
      <c r="BL4112" s="39"/>
      <c r="BM4112" s="39"/>
      <c r="BN4112" s="39"/>
      <c r="BO4112" s="39"/>
      <c r="BP4112" s="39"/>
      <c r="BQ4112" s="39"/>
      <c r="BR4112" s="39"/>
      <c r="BS4112" s="39"/>
      <c r="BT4112" s="39"/>
      <c r="BU4112" s="39"/>
      <c r="BV4112" s="39"/>
      <c r="BW4112" s="39"/>
      <c r="BX4112" s="39"/>
      <c r="BY4112" s="39"/>
      <c r="BZ4112" s="39"/>
      <c r="CA4112" s="39"/>
      <c r="CB4112" s="39"/>
      <c r="CC4112" s="39"/>
      <c r="CD4112" s="39"/>
      <c r="CE4112" s="39"/>
      <c r="CF4112" s="39"/>
      <c r="CG4112" s="39"/>
      <c r="CH4112" s="39"/>
      <c r="CI4112" s="39"/>
      <c r="CJ4112" s="39"/>
      <c r="CK4112" s="39"/>
      <c r="CL4112" s="39"/>
      <c r="CM4112" s="39"/>
      <c r="CN4112" s="39"/>
      <c r="CO4112" s="39"/>
      <c r="CP4112" s="39"/>
      <c r="CQ4112" s="39"/>
      <c r="CR4112" s="39"/>
      <c r="CS4112" s="39"/>
      <c r="CT4112" s="39"/>
      <c r="CU4112" s="39"/>
      <c r="CV4112" s="39"/>
      <c r="CW4112" s="39"/>
      <c r="CX4112" s="39"/>
      <c r="CY4112" s="39"/>
      <c r="CZ4112" s="39"/>
      <c r="DA4112" s="39"/>
      <c r="DB4112" s="39"/>
      <c r="DC4112" s="39"/>
      <c r="DD4112" s="39"/>
      <c r="DE4112" s="39"/>
      <c r="DF4112" s="39"/>
      <c r="DG4112" s="39"/>
      <c r="DH4112" s="39"/>
      <c r="DI4112" s="39"/>
      <c r="DJ4112" s="39"/>
      <c r="DK4112" s="39"/>
      <c r="DL4112" s="39"/>
      <c r="DM4112" s="39"/>
      <c r="DN4112" s="39"/>
      <c r="DO4112" s="39"/>
      <c r="DP4112" s="39"/>
      <c r="DQ4112" s="39"/>
      <c r="DR4112" s="39"/>
      <c r="DS4112" s="39"/>
      <c r="DT4112" s="39"/>
      <c r="DU4112" s="39"/>
      <c r="DV4112" s="39"/>
      <c r="DW4112" s="39"/>
      <c r="DX4112" s="39"/>
      <c r="DY4112" s="39"/>
      <c r="DZ4112" s="39"/>
      <c r="EA4112" s="39"/>
      <c r="EB4112" s="39"/>
      <c r="EC4112" s="39"/>
      <c r="ED4112" s="39"/>
      <c r="EE4112" s="39"/>
      <c r="EF4112" s="39"/>
      <c r="EG4112" s="39"/>
      <c r="EH4112" s="39"/>
      <c r="EI4112" s="39"/>
      <c r="EJ4112" s="39"/>
      <c r="EK4112" s="39"/>
      <c r="EL4112" s="39"/>
      <c r="EM4112" s="39"/>
      <c r="EN4112" s="39"/>
      <c r="EO4112" s="39"/>
      <c r="EP4112" s="39"/>
      <c r="EQ4112" s="39"/>
      <c r="ER4112" s="39"/>
      <c r="ES4112" s="39"/>
      <c r="ET4112" s="39"/>
      <c r="EU4112" s="39"/>
      <c r="EV4112" s="39"/>
      <c r="EW4112" s="39"/>
      <c r="EX4112" s="39"/>
    </row>
    <row r="4113" spans="1:154" x14ac:dyDescent="0.3">
      <c r="A4113" s="29">
        <v>3149</v>
      </c>
      <c r="B4113" s="29" t="s">
        <v>47</v>
      </c>
      <c r="C4113" s="29">
        <v>715</v>
      </c>
      <c r="D4113" s="29">
        <v>4</v>
      </c>
      <c r="E4113" s="29">
        <v>4</v>
      </c>
      <c r="F4113" s="29">
        <v>2</v>
      </c>
      <c r="G4113" s="29">
        <v>70</v>
      </c>
      <c r="H4113" s="25" t="s">
        <v>477</v>
      </c>
      <c r="I4113" s="36">
        <v>400</v>
      </c>
      <c r="J4113" s="41">
        <v>150</v>
      </c>
      <c r="K4113" s="74">
        <f t="shared" si="458"/>
        <v>60000</v>
      </c>
      <c r="L4113" s="29"/>
      <c r="M4113" s="29"/>
      <c r="N4113" s="29"/>
      <c r="O4113" s="25"/>
      <c r="P4113" s="29"/>
      <c r="Q4113" s="36"/>
      <c r="R4113" s="36"/>
      <c r="S4113" s="36"/>
      <c r="T4113" s="29"/>
      <c r="U4113" s="185"/>
      <c r="V4113" s="37"/>
      <c r="W4113" s="36"/>
      <c r="X4113" s="75">
        <f t="shared" ref="X4113:X4118" si="459">K4113+W4113</f>
        <v>60000</v>
      </c>
      <c r="Y4113" s="36"/>
      <c r="Z4113" s="36"/>
      <c r="AA4113" s="74">
        <f>X4113-Z4113</f>
        <v>60000</v>
      </c>
      <c r="AB4113" s="29">
        <v>0.02</v>
      </c>
      <c r="AC4113" s="41" t="s">
        <v>1636</v>
      </c>
      <c r="AD4113" s="36"/>
    </row>
    <row r="4114" spans="1:154" x14ac:dyDescent="0.3">
      <c r="A4114" s="9"/>
      <c r="B4114" s="9"/>
      <c r="C4114" s="9"/>
      <c r="D4114" s="9"/>
      <c r="E4114" s="9"/>
      <c r="F4114" s="9"/>
      <c r="G4114" s="9"/>
      <c r="H4114" s="30"/>
      <c r="I4114" s="10"/>
      <c r="J4114" s="33"/>
      <c r="K4114" s="34"/>
      <c r="L4114" s="9">
        <v>1</v>
      </c>
      <c r="M4114" s="9" t="s">
        <v>53</v>
      </c>
      <c r="N4114" s="9" t="s">
        <v>48</v>
      </c>
      <c r="O4114" s="30" t="s">
        <v>477</v>
      </c>
      <c r="P4114" s="9">
        <v>96</v>
      </c>
      <c r="Q4114" s="10">
        <v>100</v>
      </c>
      <c r="R4114" s="10">
        <v>6750</v>
      </c>
      <c r="S4114" s="34">
        <f>P4114*R4114</f>
        <v>648000</v>
      </c>
      <c r="T4114" s="9">
        <v>27</v>
      </c>
      <c r="U4114" s="2">
        <v>44</v>
      </c>
      <c r="V4114" s="34">
        <f>S4114*U4114/100</f>
        <v>285120</v>
      </c>
      <c r="W4114" s="34">
        <f>S4114-V4114</f>
        <v>362880</v>
      </c>
      <c r="X4114" s="31">
        <f t="shared" si="459"/>
        <v>362880</v>
      </c>
      <c r="Y4114" s="34">
        <f>X4114*Q4114/100</f>
        <v>362880</v>
      </c>
      <c r="Z4114" s="34">
        <v>10000000</v>
      </c>
      <c r="AA4114" s="9">
        <v>0</v>
      </c>
      <c r="AB4114" s="9">
        <v>0</v>
      </c>
      <c r="AC4114" s="41"/>
      <c r="AD4114" s="36"/>
    </row>
    <row r="4115" spans="1:154" x14ac:dyDescent="0.3">
      <c r="A4115" s="9"/>
      <c r="B4115" s="9"/>
      <c r="C4115" s="9"/>
      <c r="D4115" s="9"/>
      <c r="E4115" s="9"/>
      <c r="F4115" s="9"/>
      <c r="G4115" s="9"/>
      <c r="H4115" s="30" t="s">
        <v>476</v>
      </c>
      <c r="I4115" s="10">
        <v>1470</v>
      </c>
      <c r="J4115" s="33">
        <v>150</v>
      </c>
      <c r="K4115" s="34">
        <f t="shared" si="458"/>
        <v>220500</v>
      </c>
      <c r="L4115" s="9"/>
      <c r="M4115" s="9"/>
      <c r="N4115" s="9"/>
      <c r="O4115" s="9"/>
      <c r="P4115" s="9"/>
      <c r="Q4115" s="10"/>
      <c r="R4115" s="10"/>
      <c r="S4115" s="10"/>
      <c r="T4115" s="9"/>
      <c r="U4115" s="2"/>
      <c r="V4115" s="35"/>
      <c r="W4115" s="10"/>
      <c r="X4115" s="31">
        <f t="shared" si="459"/>
        <v>220500</v>
      </c>
      <c r="Y4115" s="10"/>
      <c r="Z4115" s="34">
        <v>50000000</v>
      </c>
      <c r="AA4115" s="9">
        <v>0</v>
      </c>
      <c r="AB4115" s="9">
        <v>0</v>
      </c>
      <c r="AC4115" s="33"/>
      <c r="AD4115" s="10"/>
    </row>
    <row r="4116" spans="1:154" x14ac:dyDescent="0.3">
      <c r="A4116" s="9"/>
      <c r="B4116" s="9" t="s">
        <v>47</v>
      </c>
      <c r="C4116" s="9">
        <v>716</v>
      </c>
      <c r="D4116" s="9">
        <v>4</v>
      </c>
      <c r="E4116" s="9">
        <v>3</v>
      </c>
      <c r="F4116" s="9">
        <v>1</v>
      </c>
      <c r="G4116" s="9">
        <v>75</v>
      </c>
      <c r="H4116" s="30" t="s">
        <v>476</v>
      </c>
      <c r="I4116" s="10">
        <v>1375</v>
      </c>
      <c r="J4116" s="33">
        <v>150</v>
      </c>
      <c r="K4116" s="34">
        <f t="shared" si="458"/>
        <v>206250</v>
      </c>
      <c r="L4116" s="9">
        <v>1</v>
      </c>
      <c r="M4116" s="9" t="s">
        <v>52</v>
      </c>
      <c r="N4116" s="9" t="s">
        <v>48</v>
      </c>
      <c r="O4116" s="174" t="s">
        <v>476</v>
      </c>
      <c r="P4116" s="9">
        <v>960</v>
      </c>
      <c r="Q4116" s="10">
        <v>100</v>
      </c>
      <c r="R4116" s="10">
        <v>2000</v>
      </c>
      <c r="S4116" s="159">
        <f>P4116*R4116</f>
        <v>1920000</v>
      </c>
      <c r="T4116" s="9">
        <v>10</v>
      </c>
      <c r="U4116" s="2">
        <v>10</v>
      </c>
      <c r="V4116" s="34">
        <f>S4116*U4116/100</f>
        <v>192000</v>
      </c>
      <c r="W4116" s="34">
        <f>S4116-V4116</f>
        <v>1728000</v>
      </c>
      <c r="X4116" s="31">
        <f t="shared" si="459"/>
        <v>1934250</v>
      </c>
      <c r="Y4116" s="34">
        <f>X4116*Q4116/100</f>
        <v>1934250</v>
      </c>
      <c r="Z4116" s="34">
        <v>50000000</v>
      </c>
      <c r="AA4116" s="9">
        <v>0</v>
      </c>
      <c r="AB4116" s="9">
        <v>0</v>
      </c>
      <c r="AC4116" s="33"/>
      <c r="AD4116" s="10"/>
    </row>
    <row r="4117" spans="1:154" x14ac:dyDescent="0.3">
      <c r="A4117" s="9"/>
      <c r="B4117" s="9" t="s">
        <v>47</v>
      </c>
      <c r="C4117" s="9">
        <v>714</v>
      </c>
      <c r="D4117" s="9">
        <v>4</v>
      </c>
      <c r="E4117" s="9">
        <v>4</v>
      </c>
      <c r="F4117" s="9">
        <v>1</v>
      </c>
      <c r="G4117" s="9">
        <v>88</v>
      </c>
      <c r="H4117" s="30" t="s">
        <v>477</v>
      </c>
      <c r="I4117" s="10">
        <v>800</v>
      </c>
      <c r="J4117" s="33">
        <v>560</v>
      </c>
      <c r="K4117" s="34">
        <f t="shared" si="458"/>
        <v>448000</v>
      </c>
      <c r="L4117" s="9">
        <v>1</v>
      </c>
      <c r="M4117" s="9" t="s">
        <v>53</v>
      </c>
      <c r="N4117" s="9" t="s">
        <v>48</v>
      </c>
      <c r="O4117" s="30" t="s">
        <v>477</v>
      </c>
      <c r="P4117" s="9">
        <v>155</v>
      </c>
      <c r="Q4117" s="10">
        <v>100</v>
      </c>
      <c r="R4117" s="10">
        <v>6750</v>
      </c>
      <c r="S4117" s="159">
        <f>P4117*R4117</f>
        <v>1046250</v>
      </c>
      <c r="T4117" s="9">
        <v>7</v>
      </c>
      <c r="U4117" s="2">
        <v>7</v>
      </c>
      <c r="V4117" s="34">
        <f>S4117*U4117/100</f>
        <v>73237.5</v>
      </c>
      <c r="W4117" s="34">
        <f>S4117-V4117</f>
        <v>973012.5</v>
      </c>
      <c r="X4117" s="31">
        <f t="shared" si="459"/>
        <v>1421012.5</v>
      </c>
      <c r="Y4117" s="34">
        <f>X4117*Q4117/100</f>
        <v>1421012.5</v>
      </c>
      <c r="Z4117" s="34">
        <v>50000000</v>
      </c>
      <c r="AA4117" s="9">
        <v>0</v>
      </c>
      <c r="AB4117" s="9">
        <v>0</v>
      </c>
      <c r="AC4117" s="33"/>
      <c r="AD4117" s="10"/>
    </row>
    <row r="4118" spans="1:154" s="39" customFormat="1" x14ac:dyDescent="0.3">
      <c r="A4118" s="9"/>
      <c r="B4118" s="9"/>
      <c r="C4118" s="9"/>
      <c r="D4118" s="9"/>
      <c r="E4118" s="9"/>
      <c r="F4118" s="9"/>
      <c r="G4118" s="9"/>
      <c r="H4118" s="30" t="s">
        <v>476</v>
      </c>
      <c r="I4118" s="10">
        <v>988</v>
      </c>
      <c r="J4118" s="33">
        <v>560</v>
      </c>
      <c r="K4118" s="34">
        <f t="shared" si="458"/>
        <v>553280</v>
      </c>
      <c r="L4118" s="9"/>
      <c r="M4118" s="9"/>
      <c r="N4118" s="9"/>
      <c r="O4118" s="9"/>
      <c r="P4118" s="9"/>
      <c r="Q4118" s="10"/>
      <c r="R4118" s="10"/>
      <c r="S4118" s="10"/>
      <c r="T4118" s="9"/>
      <c r="U4118" s="2"/>
      <c r="V4118" s="35"/>
      <c r="W4118" s="10"/>
      <c r="X4118" s="31">
        <f t="shared" si="459"/>
        <v>553280</v>
      </c>
      <c r="Y4118" s="10"/>
      <c r="Z4118" s="34">
        <v>50000000</v>
      </c>
      <c r="AA4118" s="9">
        <v>0</v>
      </c>
      <c r="AB4118" s="9">
        <v>0</v>
      </c>
      <c r="AC4118" s="33"/>
      <c r="AD4118" s="10"/>
      <c r="AE4118" s="16"/>
      <c r="AF4118" s="16"/>
      <c r="AG4118" s="16"/>
      <c r="AH4118" s="16"/>
      <c r="AI4118" s="16"/>
      <c r="AJ4118" s="16"/>
      <c r="AK4118" s="16"/>
      <c r="AL4118" s="16"/>
      <c r="AM4118" s="16"/>
      <c r="AN4118" s="16"/>
      <c r="AO4118" s="16"/>
      <c r="AP4118" s="16"/>
      <c r="AQ4118" s="16"/>
      <c r="AR4118" s="16"/>
      <c r="AS4118" s="16"/>
      <c r="AT4118" s="16"/>
      <c r="AU4118" s="16"/>
      <c r="AV4118" s="16"/>
      <c r="AW4118" s="16"/>
      <c r="AX4118" s="16"/>
      <c r="AY4118" s="16"/>
      <c r="AZ4118" s="16"/>
      <c r="BA4118" s="16"/>
      <c r="BB4118" s="16"/>
      <c r="BC4118" s="16"/>
      <c r="BD4118" s="16"/>
      <c r="BE4118" s="16"/>
      <c r="BF4118" s="16"/>
      <c r="BG4118" s="16"/>
      <c r="BH4118" s="16"/>
      <c r="BI4118" s="16"/>
      <c r="BJ4118" s="16"/>
      <c r="BK4118" s="16"/>
      <c r="BL4118" s="16"/>
      <c r="BM4118" s="16"/>
      <c r="BN4118" s="16"/>
      <c r="BO4118" s="16"/>
      <c r="BP4118" s="16"/>
      <c r="BQ4118" s="16"/>
      <c r="BR4118" s="16"/>
      <c r="BS4118" s="16"/>
      <c r="BT4118" s="16"/>
      <c r="BU4118" s="16"/>
      <c r="BV4118" s="16"/>
      <c r="BW4118" s="16"/>
      <c r="BX4118" s="16"/>
      <c r="BY4118" s="16"/>
      <c r="BZ4118" s="16"/>
      <c r="CA4118" s="16"/>
      <c r="CB4118" s="16"/>
      <c r="CC4118" s="16"/>
      <c r="CD4118" s="16"/>
      <c r="CE4118" s="16"/>
      <c r="CF4118" s="16"/>
      <c r="CG4118" s="16"/>
      <c r="CH4118" s="16"/>
      <c r="CI4118" s="16"/>
      <c r="CJ4118" s="16"/>
      <c r="CK4118" s="16"/>
      <c r="CL4118" s="16"/>
      <c r="CM4118" s="16"/>
      <c r="CN4118" s="16"/>
      <c r="CO4118" s="16"/>
      <c r="CP4118" s="16"/>
      <c r="CQ4118" s="16"/>
      <c r="CR4118" s="16"/>
      <c r="CS4118" s="16"/>
      <c r="CT4118" s="16"/>
      <c r="CU4118" s="16"/>
      <c r="CV4118" s="16"/>
      <c r="CW4118" s="16"/>
      <c r="CX4118" s="16"/>
      <c r="CY4118" s="16"/>
      <c r="CZ4118" s="16"/>
      <c r="DA4118" s="16"/>
      <c r="DB4118" s="16"/>
      <c r="DC4118" s="16"/>
      <c r="DD4118" s="16"/>
      <c r="DE4118" s="16"/>
      <c r="DF4118" s="16"/>
      <c r="DG4118" s="16"/>
      <c r="DH4118" s="16"/>
      <c r="DI4118" s="16"/>
      <c r="DJ4118" s="16"/>
      <c r="DK4118" s="16"/>
      <c r="DL4118" s="16"/>
      <c r="DM4118" s="16"/>
      <c r="DN4118" s="16"/>
      <c r="DO4118" s="16"/>
      <c r="DP4118" s="16"/>
      <c r="DQ4118" s="16"/>
      <c r="DR4118" s="16"/>
      <c r="DS4118" s="16"/>
      <c r="DT4118" s="16"/>
      <c r="DU4118" s="16"/>
      <c r="DV4118" s="16"/>
      <c r="DW4118" s="16"/>
      <c r="DX4118" s="16"/>
      <c r="DY4118" s="16"/>
      <c r="DZ4118" s="16"/>
      <c r="EA4118" s="16"/>
      <c r="EB4118" s="16"/>
      <c r="EC4118" s="16"/>
      <c r="ED4118" s="16"/>
      <c r="EE4118" s="16"/>
      <c r="EF4118" s="16"/>
      <c r="EG4118" s="16"/>
      <c r="EH4118" s="16"/>
      <c r="EI4118" s="16"/>
      <c r="EJ4118" s="16"/>
      <c r="EK4118" s="16"/>
      <c r="EL4118" s="16"/>
      <c r="EM4118" s="16"/>
      <c r="EN4118" s="16"/>
      <c r="EO4118" s="16"/>
      <c r="EP4118" s="16"/>
      <c r="EQ4118" s="16"/>
      <c r="ER4118" s="16"/>
      <c r="ES4118" s="16"/>
      <c r="ET4118" s="16"/>
      <c r="EU4118" s="16"/>
      <c r="EV4118" s="16"/>
      <c r="EW4118" s="16"/>
      <c r="EX4118" s="16"/>
    </row>
    <row r="4119" spans="1:154" x14ac:dyDescent="0.3">
      <c r="A4119" s="18"/>
      <c r="B4119" s="18"/>
      <c r="C4119" s="18"/>
      <c r="D4119" s="18"/>
      <c r="E4119" s="18"/>
      <c r="F4119" s="18"/>
      <c r="G4119" s="18"/>
      <c r="H4119" s="19"/>
      <c r="I4119" s="20"/>
      <c r="J4119" s="21"/>
      <c r="K4119" s="20"/>
      <c r="L4119" s="18"/>
      <c r="M4119" s="18"/>
      <c r="N4119" s="18"/>
      <c r="O4119" s="18"/>
      <c r="P4119" s="18"/>
      <c r="Q4119" s="20"/>
      <c r="R4119" s="20"/>
      <c r="S4119" s="20"/>
      <c r="T4119" s="18"/>
      <c r="U4119" s="94"/>
      <c r="V4119" s="23"/>
      <c r="W4119" s="20"/>
      <c r="X4119" s="20"/>
      <c r="Y4119" s="20"/>
      <c r="Z4119" s="20"/>
      <c r="AA4119" s="18"/>
      <c r="AB4119" s="18"/>
      <c r="AC4119" s="21"/>
      <c r="AD4119" s="20"/>
      <c r="AE4119" s="39"/>
      <c r="AF4119" s="39"/>
      <c r="AG4119" s="39"/>
      <c r="AH4119" s="39"/>
      <c r="AI4119" s="39"/>
      <c r="AJ4119" s="39"/>
      <c r="AK4119" s="39"/>
      <c r="AL4119" s="39"/>
      <c r="AM4119" s="39"/>
      <c r="AN4119" s="39"/>
      <c r="AO4119" s="39"/>
      <c r="AP4119" s="39"/>
      <c r="AQ4119" s="39"/>
      <c r="AR4119" s="39"/>
      <c r="AS4119" s="39"/>
      <c r="AT4119" s="39"/>
      <c r="AU4119" s="39"/>
      <c r="AV4119" s="39"/>
      <c r="AW4119" s="39"/>
      <c r="AX4119" s="39"/>
      <c r="AY4119" s="39"/>
      <c r="AZ4119" s="39"/>
      <c r="BA4119" s="39"/>
      <c r="BB4119" s="39"/>
      <c r="BC4119" s="39"/>
      <c r="BD4119" s="39"/>
      <c r="BE4119" s="39"/>
      <c r="BF4119" s="39"/>
      <c r="BG4119" s="39"/>
      <c r="BH4119" s="39"/>
      <c r="BI4119" s="39"/>
      <c r="BJ4119" s="39"/>
      <c r="BK4119" s="39"/>
      <c r="BL4119" s="39"/>
      <c r="BM4119" s="39"/>
      <c r="BN4119" s="39"/>
      <c r="BO4119" s="39"/>
      <c r="BP4119" s="39"/>
      <c r="BQ4119" s="39"/>
      <c r="BR4119" s="39"/>
      <c r="BS4119" s="39"/>
      <c r="BT4119" s="39"/>
      <c r="BU4119" s="39"/>
      <c r="BV4119" s="39"/>
      <c r="BW4119" s="39"/>
      <c r="BX4119" s="39"/>
      <c r="BY4119" s="39"/>
      <c r="BZ4119" s="39"/>
      <c r="CA4119" s="39"/>
      <c r="CB4119" s="39"/>
      <c r="CC4119" s="39"/>
      <c r="CD4119" s="39"/>
      <c r="CE4119" s="39"/>
      <c r="CF4119" s="39"/>
      <c r="CG4119" s="39"/>
      <c r="CH4119" s="39"/>
      <c r="CI4119" s="39"/>
      <c r="CJ4119" s="39"/>
      <c r="CK4119" s="39"/>
      <c r="CL4119" s="39"/>
      <c r="CM4119" s="39"/>
      <c r="CN4119" s="39"/>
      <c r="CO4119" s="39"/>
      <c r="CP4119" s="39"/>
      <c r="CQ4119" s="39"/>
      <c r="CR4119" s="39"/>
      <c r="CS4119" s="39"/>
      <c r="CT4119" s="39"/>
      <c r="CU4119" s="39"/>
      <c r="CV4119" s="39"/>
      <c r="CW4119" s="39"/>
      <c r="CX4119" s="39"/>
      <c r="CY4119" s="39"/>
      <c r="CZ4119" s="39"/>
      <c r="DA4119" s="39"/>
      <c r="DB4119" s="39"/>
      <c r="DC4119" s="39"/>
      <c r="DD4119" s="39"/>
      <c r="DE4119" s="39"/>
      <c r="DF4119" s="39"/>
      <c r="DG4119" s="39"/>
      <c r="DH4119" s="39"/>
      <c r="DI4119" s="39"/>
      <c r="DJ4119" s="39"/>
      <c r="DK4119" s="39"/>
      <c r="DL4119" s="39"/>
      <c r="DM4119" s="39"/>
      <c r="DN4119" s="39"/>
      <c r="DO4119" s="39"/>
      <c r="DP4119" s="39"/>
      <c r="DQ4119" s="39"/>
      <c r="DR4119" s="39"/>
      <c r="DS4119" s="39"/>
      <c r="DT4119" s="39"/>
      <c r="DU4119" s="39"/>
      <c r="DV4119" s="39"/>
      <c r="DW4119" s="39"/>
      <c r="DX4119" s="39"/>
      <c r="DY4119" s="39"/>
      <c r="DZ4119" s="39"/>
      <c r="EA4119" s="39"/>
      <c r="EB4119" s="39"/>
      <c r="EC4119" s="39"/>
      <c r="ED4119" s="39"/>
      <c r="EE4119" s="39"/>
      <c r="EF4119" s="39"/>
      <c r="EG4119" s="39"/>
      <c r="EH4119" s="39"/>
      <c r="EI4119" s="39"/>
      <c r="EJ4119" s="39"/>
      <c r="EK4119" s="39"/>
      <c r="EL4119" s="39"/>
      <c r="EM4119" s="39"/>
      <c r="EN4119" s="39"/>
      <c r="EO4119" s="39"/>
      <c r="EP4119" s="39"/>
      <c r="EQ4119" s="39"/>
      <c r="ER4119" s="39"/>
      <c r="ES4119" s="39"/>
      <c r="ET4119" s="39"/>
      <c r="EU4119" s="39"/>
      <c r="EV4119" s="39"/>
      <c r="EW4119" s="39"/>
      <c r="EX4119" s="39"/>
    </row>
    <row r="4120" spans="1:154" x14ac:dyDescent="0.3">
      <c r="A4120" s="29">
        <v>3150</v>
      </c>
      <c r="B4120" s="29" t="s">
        <v>47</v>
      </c>
      <c r="C4120" s="29">
        <v>14601</v>
      </c>
      <c r="D4120" s="29">
        <v>3</v>
      </c>
      <c r="E4120" s="29">
        <v>2</v>
      </c>
      <c r="F4120" s="29">
        <v>0</v>
      </c>
      <c r="G4120" s="29">
        <v>0</v>
      </c>
      <c r="H4120" s="25" t="s">
        <v>476</v>
      </c>
      <c r="I4120" s="36">
        <v>800</v>
      </c>
      <c r="J4120" s="41">
        <v>150</v>
      </c>
      <c r="K4120" s="74">
        <f>I4120*J4120</f>
        <v>120000</v>
      </c>
      <c r="L4120" s="29"/>
      <c r="M4120" s="29"/>
      <c r="N4120" s="29"/>
      <c r="O4120" s="29"/>
      <c r="P4120" s="29"/>
      <c r="Q4120" s="36"/>
      <c r="R4120" s="36"/>
      <c r="S4120" s="36"/>
      <c r="T4120" s="29"/>
      <c r="U4120" s="185"/>
      <c r="V4120" s="37"/>
      <c r="W4120" s="36"/>
      <c r="X4120" s="75">
        <f>K4120+W4120</f>
        <v>120000</v>
      </c>
      <c r="Y4120" s="36"/>
      <c r="Z4120" s="74">
        <v>50000000</v>
      </c>
      <c r="AA4120" s="29">
        <v>0</v>
      </c>
      <c r="AB4120" s="29">
        <v>0</v>
      </c>
      <c r="AC4120" s="41" t="s">
        <v>1637</v>
      </c>
      <c r="AD4120" s="36"/>
      <c r="AE4120" s="59"/>
      <c r="AF4120" s="59"/>
      <c r="AG4120" s="59"/>
      <c r="AH4120" s="59"/>
      <c r="AI4120" s="59"/>
      <c r="AJ4120" s="59"/>
      <c r="AK4120" s="59"/>
      <c r="AL4120" s="59"/>
      <c r="AM4120" s="59"/>
      <c r="AN4120" s="59"/>
      <c r="AO4120" s="59"/>
      <c r="AP4120" s="59"/>
      <c r="AQ4120" s="59"/>
      <c r="AR4120" s="59"/>
      <c r="AS4120" s="59"/>
      <c r="AT4120" s="59"/>
      <c r="AU4120" s="59"/>
      <c r="AV4120" s="59"/>
      <c r="AW4120" s="59"/>
      <c r="AX4120" s="59"/>
      <c r="AY4120" s="59"/>
      <c r="AZ4120" s="59"/>
      <c r="BA4120" s="59"/>
      <c r="BB4120" s="59"/>
      <c r="BC4120" s="59"/>
      <c r="BD4120" s="59"/>
      <c r="BE4120" s="59"/>
      <c r="BF4120" s="59"/>
      <c r="BG4120" s="59"/>
      <c r="BH4120" s="59"/>
      <c r="BI4120" s="59"/>
      <c r="BJ4120" s="59"/>
      <c r="BK4120" s="59"/>
      <c r="BL4120" s="59"/>
      <c r="BM4120" s="59"/>
      <c r="BN4120" s="59"/>
      <c r="BO4120" s="59"/>
      <c r="BP4120" s="59"/>
      <c r="BQ4120" s="59"/>
      <c r="BR4120" s="59"/>
      <c r="BS4120" s="59"/>
      <c r="BT4120" s="59"/>
      <c r="BU4120" s="59"/>
      <c r="BV4120" s="59"/>
      <c r="BW4120" s="59"/>
      <c r="BX4120" s="59"/>
      <c r="BY4120" s="59"/>
      <c r="BZ4120" s="59"/>
      <c r="CA4120" s="59"/>
      <c r="CB4120" s="59"/>
      <c r="CC4120" s="59"/>
      <c r="CD4120" s="59"/>
      <c r="CE4120" s="59"/>
      <c r="CF4120" s="59"/>
      <c r="CG4120" s="59"/>
      <c r="CH4120" s="59"/>
      <c r="CI4120" s="59"/>
      <c r="CJ4120" s="59"/>
      <c r="CK4120" s="59"/>
      <c r="CL4120" s="59"/>
      <c r="CM4120" s="59"/>
      <c r="CN4120" s="59"/>
      <c r="CO4120" s="59"/>
      <c r="CP4120" s="59"/>
      <c r="CQ4120" s="59"/>
      <c r="CR4120" s="59"/>
      <c r="CS4120" s="59"/>
      <c r="CT4120" s="59"/>
      <c r="CU4120" s="59"/>
      <c r="CV4120" s="59"/>
      <c r="CW4120" s="59"/>
      <c r="CX4120" s="59"/>
      <c r="CY4120" s="59"/>
      <c r="CZ4120" s="59"/>
      <c r="DA4120" s="59"/>
      <c r="DB4120" s="59"/>
      <c r="DC4120" s="59"/>
      <c r="DD4120" s="59"/>
      <c r="DE4120" s="59"/>
      <c r="DF4120" s="59"/>
      <c r="DG4120" s="59"/>
      <c r="DH4120" s="59"/>
      <c r="DI4120" s="59"/>
      <c r="DJ4120" s="59"/>
      <c r="DK4120" s="59"/>
      <c r="DL4120" s="59"/>
      <c r="DM4120" s="59"/>
      <c r="DN4120" s="59"/>
      <c r="DO4120" s="59"/>
      <c r="DP4120" s="59"/>
      <c r="DQ4120" s="59"/>
      <c r="DR4120" s="59"/>
      <c r="DS4120" s="59"/>
      <c r="DT4120" s="59"/>
      <c r="DU4120" s="59"/>
      <c r="DV4120" s="59"/>
      <c r="DW4120" s="59"/>
      <c r="DX4120" s="59"/>
      <c r="DY4120" s="59"/>
      <c r="DZ4120" s="59"/>
      <c r="EA4120" s="59"/>
      <c r="EB4120" s="59"/>
      <c r="EC4120" s="59"/>
      <c r="ED4120" s="59"/>
      <c r="EE4120" s="59"/>
      <c r="EF4120" s="59"/>
      <c r="EG4120" s="59"/>
      <c r="EH4120" s="59"/>
      <c r="EI4120" s="59"/>
      <c r="EJ4120" s="59"/>
      <c r="EK4120" s="59"/>
      <c r="EL4120" s="59"/>
      <c r="EM4120" s="59"/>
      <c r="EN4120" s="59"/>
      <c r="EO4120" s="59"/>
      <c r="EP4120" s="59"/>
      <c r="EQ4120" s="59"/>
      <c r="ER4120" s="59"/>
      <c r="ES4120" s="59"/>
      <c r="ET4120" s="59"/>
      <c r="EU4120" s="59"/>
      <c r="EV4120" s="59"/>
      <c r="EW4120" s="59"/>
      <c r="EX4120" s="59"/>
    </row>
    <row r="4121" spans="1:154" x14ac:dyDescent="0.3">
      <c r="A4121" s="9"/>
      <c r="B4121" s="9" t="s">
        <v>47</v>
      </c>
      <c r="C4121" s="9">
        <v>10945</v>
      </c>
      <c r="D4121" s="9">
        <v>3</v>
      </c>
      <c r="E4121" s="9">
        <v>3</v>
      </c>
      <c r="F4121" s="9">
        <v>0</v>
      </c>
      <c r="G4121" s="9">
        <v>65</v>
      </c>
      <c r="H4121" s="30" t="s">
        <v>476</v>
      </c>
      <c r="I4121" s="10">
        <v>1265</v>
      </c>
      <c r="J4121" s="33">
        <v>150</v>
      </c>
      <c r="K4121" s="34">
        <f>I4121*J4121</f>
        <v>189750</v>
      </c>
      <c r="L4121" s="9"/>
      <c r="M4121" s="9"/>
      <c r="N4121" s="9"/>
      <c r="O4121" s="9"/>
      <c r="P4121" s="9"/>
      <c r="Q4121" s="10"/>
      <c r="R4121" s="10"/>
      <c r="S4121" s="10"/>
      <c r="T4121" s="9"/>
      <c r="U4121" s="2"/>
      <c r="V4121" s="35"/>
      <c r="W4121" s="10"/>
      <c r="X4121" s="31">
        <f>K4121+W4121</f>
        <v>189750</v>
      </c>
      <c r="Y4121" s="10"/>
      <c r="Z4121" s="34">
        <v>50000000</v>
      </c>
      <c r="AA4121" s="9">
        <v>0</v>
      </c>
      <c r="AB4121" s="9">
        <v>0</v>
      </c>
      <c r="AC4121" s="33">
        <v>0</v>
      </c>
      <c r="AD4121" s="10"/>
    </row>
    <row r="4122" spans="1:154" x14ac:dyDescent="0.3">
      <c r="A4122" s="18"/>
      <c r="B4122" s="18"/>
      <c r="C4122" s="18"/>
      <c r="D4122" s="18"/>
      <c r="E4122" s="18"/>
      <c r="F4122" s="18"/>
      <c r="G4122" s="18"/>
      <c r="H4122" s="19"/>
      <c r="I4122" s="20"/>
      <c r="J4122" s="21"/>
      <c r="K4122" s="20"/>
      <c r="L4122" s="18"/>
      <c r="M4122" s="18"/>
      <c r="N4122" s="18"/>
      <c r="O4122" s="18"/>
      <c r="P4122" s="18"/>
      <c r="Q4122" s="20"/>
      <c r="R4122" s="20"/>
      <c r="S4122" s="20"/>
      <c r="T4122" s="18"/>
      <c r="U4122" s="94"/>
      <c r="V4122" s="23"/>
      <c r="W4122" s="20"/>
      <c r="X4122" s="20"/>
      <c r="Y4122" s="20"/>
      <c r="Z4122" s="20"/>
      <c r="AA4122" s="18"/>
      <c r="AB4122" s="18"/>
      <c r="AC4122" s="21"/>
      <c r="AD4122" s="20"/>
      <c r="AE4122" s="39"/>
      <c r="AF4122" s="39"/>
      <c r="AG4122" s="39"/>
      <c r="AH4122" s="39"/>
      <c r="AI4122" s="39"/>
      <c r="AJ4122" s="39"/>
      <c r="AK4122" s="39"/>
      <c r="AL4122" s="39"/>
      <c r="AM4122" s="39"/>
      <c r="AN4122" s="39"/>
      <c r="AO4122" s="39"/>
      <c r="AP4122" s="39"/>
      <c r="AQ4122" s="39"/>
      <c r="AR4122" s="39"/>
      <c r="AS4122" s="39"/>
      <c r="AT4122" s="39"/>
      <c r="AU4122" s="39"/>
      <c r="AV4122" s="39"/>
      <c r="AW4122" s="39"/>
      <c r="AX4122" s="39"/>
      <c r="AY4122" s="39"/>
      <c r="AZ4122" s="39"/>
      <c r="BA4122" s="39"/>
      <c r="BB4122" s="39"/>
      <c r="BC4122" s="39"/>
      <c r="BD4122" s="39"/>
      <c r="BE4122" s="39"/>
      <c r="BF4122" s="39"/>
      <c r="BG4122" s="39"/>
      <c r="BH4122" s="39"/>
      <c r="BI4122" s="39"/>
      <c r="BJ4122" s="39"/>
      <c r="BK4122" s="39"/>
      <c r="BL4122" s="39"/>
      <c r="BM4122" s="39"/>
      <c r="BN4122" s="39"/>
      <c r="BO4122" s="39"/>
      <c r="BP4122" s="39"/>
      <c r="BQ4122" s="39"/>
      <c r="BR4122" s="39"/>
      <c r="BS4122" s="39"/>
      <c r="BT4122" s="39"/>
      <c r="BU4122" s="39"/>
      <c r="BV4122" s="39"/>
      <c r="BW4122" s="39"/>
      <c r="BX4122" s="39"/>
      <c r="BY4122" s="39"/>
      <c r="BZ4122" s="39"/>
      <c r="CA4122" s="39"/>
      <c r="CB4122" s="39"/>
      <c r="CC4122" s="39"/>
      <c r="CD4122" s="39"/>
      <c r="CE4122" s="39"/>
      <c r="CF4122" s="39"/>
      <c r="CG4122" s="39"/>
      <c r="CH4122" s="39"/>
      <c r="CI4122" s="39"/>
      <c r="CJ4122" s="39"/>
      <c r="CK4122" s="39"/>
      <c r="CL4122" s="39"/>
      <c r="CM4122" s="39"/>
      <c r="CN4122" s="39"/>
      <c r="CO4122" s="39"/>
      <c r="CP4122" s="39"/>
      <c r="CQ4122" s="39"/>
      <c r="CR4122" s="39"/>
      <c r="CS4122" s="39"/>
      <c r="CT4122" s="39"/>
      <c r="CU4122" s="39"/>
      <c r="CV4122" s="39"/>
      <c r="CW4122" s="39"/>
      <c r="CX4122" s="39"/>
      <c r="CY4122" s="39"/>
      <c r="CZ4122" s="39"/>
      <c r="DA4122" s="39"/>
      <c r="DB4122" s="39"/>
      <c r="DC4122" s="39"/>
      <c r="DD4122" s="39"/>
      <c r="DE4122" s="39"/>
      <c r="DF4122" s="39"/>
      <c r="DG4122" s="39"/>
      <c r="DH4122" s="39"/>
      <c r="DI4122" s="39"/>
      <c r="DJ4122" s="39"/>
      <c r="DK4122" s="39"/>
      <c r="DL4122" s="39"/>
      <c r="DM4122" s="39"/>
      <c r="DN4122" s="39"/>
      <c r="DO4122" s="39"/>
      <c r="DP4122" s="39"/>
      <c r="DQ4122" s="39"/>
      <c r="DR4122" s="39"/>
      <c r="DS4122" s="39"/>
      <c r="DT4122" s="39"/>
      <c r="DU4122" s="39"/>
      <c r="DV4122" s="39"/>
      <c r="DW4122" s="39"/>
      <c r="DX4122" s="39"/>
      <c r="DY4122" s="39"/>
      <c r="DZ4122" s="39"/>
      <c r="EA4122" s="39"/>
      <c r="EB4122" s="39"/>
      <c r="EC4122" s="39"/>
      <c r="ED4122" s="39"/>
      <c r="EE4122" s="39"/>
      <c r="EF4122" s="39"/>
      <c r="EG4122" s="39"/>
      <c r="EH4122" s="39"/>
      <c r="EI4122" s="39"/>
      <c r="EJ4122" s="39"/>
      <c r="EK4122" s="39"/>
      <c r="EL4122" s="39"/>
      <c r="EM4122" s="39"/>
      <c r="EN4122" s="39"/>
      <c r="EO4122" s="39"/>
      <c r="EP4122" s="39"/>
      <c r="EQ4122" s="39"/>
      <c r="ER4122" s="39"/>
      <c r="ES4122" s="39"/>
      <c r="ET4122" s="39"/>
      <c r="EU4122" s="39"/>
      <c r="EV4122" s="39"/>
      <c r="EW4122" s="39"/>
      <c r="EX4122" s="39"/>
    </row>
    <row r="4123" spans="1:154" x14ac:dyDescent="0.3">
      <c r="A4123" s="29">
        <v>3151</v>
      </c>
      <c r="B4123" s="29" t="s">
        <v>47</v>
      </c>
      <c r="C4123" s="29">
        <v>8250</v>
      </c>
      <c r="D4123" s="29">
        <v>2</v>
      </c>
      <c r="E4123" s="29">
        <v>5</v>
      </c>
      <c r="F4123" s="29">
        <v>2</v>
      </c>
      <c r="G4123" s="29">
        <v>92</v>
      </c>
      <c r="H4123" s="25" t="s">
        <v>476</v>
      </c>
      <c r="I4123" s="36">
        <v>2292</v>
      </c>
      <c r="J4123" s="41">
        <v>220</v>
      </c>
      <c r="K4123" s="74">
        <f>I4123*J4123</f>
        <v>504240</v>
      </c>
      <c r="L4123" s="29"/>
      <c r="M4123" s="29"/>
      <c r="N4123" s="29"/>
      <c r="O4123" s="29"/>
      <c r="P4123" s="29"/>
      <c r="Q4123" s="36"/>
      <c r="R4123" s="36"/>
      <c r="S4123" s="36"/>
      <c r="T4123" s="29"/>
      <c r="U4123" s="185"/>
      <c r="V4123" s="37"/>
      <c r="W4123" s="36"/>
      <c r="X4123" s="75">
        <f>K4123+W4123</f>
        <v>504240</v>
      </c>
      <c r="Y4123" s="36"/>
      <c r="Z4123" s="74">
        <v>50000000</v>
      </c>
      <c r="AA4123" s="29">
        <v>0</v>
      </c>
      <c r="AB4123" s="29">
        <v>0</v>
      </c>
      <c r="AC4123" s="41" t="s">
        <v>1638</v>
      </c>
      <c r="AD4123" s="36"/>
    </row>
    <row r="4124" spans="1:154" x14ac:dyDescent="0.3">
      <c r="A4124" s="18"/>
      <c r="B4124" s="18"/>
      <c r="C4124" s="18"/>
      <c r="D4124" s="18"/>
      <c r="E4124" s="18"/>
      <c r="F4124" s="18"/>
      <c r="G4124" s="18"/>
      <c r="H4124" s="19"/>
      <c r="I4124" s="20"/>
      <c r="J4124" s="21"/>
      <c r="K4124" s="20"/>
      <c r="L4124" s="18"/>
      <c r="M4124" s="18"/>
      <c r="N4124" s="18"/>
      <c r="O4124" s="18"/>
      <c r="P4124" s="18"/>
      <c r="Q4124" s="20"/>
      <c r="R4124" s="20"/>
      <c r="S4124" s="20"/>
      <c r="T4124" s="18"/>
      <c r="U4124" s="94"/>
      <c r="V4124" s="23"/>
      <c r="W4124" s="20"/>
      <c r="X4124" s="20"/>
      <c r="Y4124" s="20"/>
      <c r="Z4124" s="20"/>
      <c r="AA4124" s="18"/>
      <c r="AB4124" s="18"/>
      <c r="AC4124" s="58"/>
      <c r="AD4124" s="64"/>
      <c r="AE4124" s="39"/>
      <c r="AF4124" s="39"/>
      <c r="AG4124" s="39"/>
      <c r="AH4124" s="39"/>
      <c r="AI4124" s="39"/>
      <c r="AJ4124" s="39"/>
      <c r="AK4124" s="39"/>
      <c r="AL4124" s="39"/>
      <c r="AM4124" s="39"/>
      <c r="AN4124" s="39"/>
      <c r="AO4124" s="39"/>
      <c r="AP4124" s="39"/>
      <c r="AQ4124" s="39"/>
      <c r="AR4124" s="39"/>
      <c r="AS4124" s="39"/>
      <c r="AT4124" s="39"/>
      <c r="AU4124" s="39"/>
      <c r="AV4124" s="39"/>
      <c r="AW4124" s="39"/>
      <c r="AX4124" s="39"/>
      <c r="AY4124" s="39"/>
      <c r="AZ4124" s="39"/>
      <c r="BA4124" s="39"/>
      <c r="BB4124" s="39"/>
      <c r="BC4124" s="39"/>
      <c r="BD4124" s="39"/>
      <c r="BE4124" s="39"/>
      <c r="BF4124" s="39"/>
      <c r="BG4124" s="39"/>
      <c r="BH4124" s="39"/>
      <c r="BI4124" s="39"/>
      <c r="BJ4124" s="39"/>
      <c r="BK4124" s="39"/>
      <c r="BL4124" s="39"/>
      <c r="BM4124" s="39"/>
      <c r="BN4124" s="39"/>
      <c r="BO4124" s="39"/>
      <c r="BP4124" s="39"/>
      <c r="BQ4124" s="39"/>
      <c r="BR4124" s="39"/>
      <c r="BS4124" s="39"/>
      <c r="BT4124" s="39"/>
      <c r="BU4124" s="39"/>
      <c r="BV4124" s="39"/>
      <c r="BW4124" s="39"/>
      <c r="BX4124" s="39"/>
      <c r="BY4124" s="39"/>
      <c r="BZ4124" s="39"/>
      <c r="CA4124" s="39"/>
      <c r="CB4124" s="39"/>
      <c r="CC4124" s="39"/>
      <c r="CD4124" s="39"/>
      <c r="CE4124" s="39"/>
      <c r="CF4124" s="39"/>
      <c r="CG4124" s="39"/>
      <c r="CH4124" s="39"/>
      <c r="CI4124" s="39"/>
      <c r="CJ4124" s="39"/>
      <c r="CK4124" s="39"/>
      <c r="CL4124" s="39"/>
      <c r="CM4124" s="39"/>
      <c r="CN4124" s="39"/>
      <c r="CO4124" s="39"/>
      <c r="CP4124" s="39"/>
      <c r="CQ4124" s="39"/>
      <c r="CR4124" s="39"/>
      <c r="CS4124" s="39"/>
      <c r="CT4124" s="39"/>
      <c r="CU4124" s="39"/>
      <c r="CV4124" s="39"/>
      <c r="CW4124" s="39"/>
      <c r="CX4124" s="39"/>
      <c r="CY4124" s="39"/>
      <c r="CZ4124" s="39"/>
      <c r="DA4124" s="39"/>
      <c r="DB4124" s="39"/>
      <c r="DC4124" s="39"/>
      <c r="DD4124" s="39"/>
      <c r="DE4124" s="39"/>
      <c r="DF4124" s="39"/>
      <c r="DG4124" s="39"/>
      <c r="DH4124" s="39"/>
      <c r="DI4124" s="39"/>
      <c r="DJ4124" s="39"/>
      <c r="DK4124" s="39"/>
      <c r="DL4124" s="39"/>
      <c r="DM4124" s="39"/>
      <c r="DN4124" s="39"/>
      <c r="DO4124" s="39"/>
      <c r="DP4124" s="39"/>
      <c r="DQ4124" s="39"/>
      <c r="DR4124" s="39"/>
      <c r="DS4124" s="39"/>
      <c r="DT4124" s="39"/>
      <c r="DU4124" s="39"/>
      <c r="DV4124" s="39"/>
      <c r="DW4124" s="39"/>
      <c r="DX4124" s="39"/>
      <c r="DY4124" s="39"/>
      <c r="DZ4124" s="39"/>
      <c r="EA4124" s="39"/>
      <c r="EB4124" s="39"/>
      <c r="EC4124" s="39"/>
      <c r="ED4124" s="39"/>
      <c r="EE4124" s="39"/>
      <c r="EF4124" s="39"/>
      <c r="EG4124" s="39"/>
      <c r="EH4124" s="39"/>
      <c r="EI4124" s="39"/>
      <c r="EJ4124" s="39"/>
      <c r="EK4124" s="39"/>
      <c r="EL4124" s="39"/>
      <c r="EM4124" s="39"/>
      <c r="EN4124" s="39"/>
      <c r="EO4124" s="39"/>
      <c r="EP4124" s="39"/>
      <c r="EQ4124" s="39"/>
      <c r="ER4124" s="39"/>
      <c r="ES4124" s="39"/>
      <c r="ET4124" s="39"/>
      <c r="EU4124" s="39"/>
      <c r="EV4124" s="39"/>
      <c r="EW4124" s="39"/>
      <c r="EX4124" s="39"/>
    </row>
    <row r="4125" spans="1:154" s="39" customFormat="1" x14ac:dyDescent="0.3">
      <c r="A4125" s="29">
        <v>3152</v>
      </c>
      <c r="B4125" s="29" t="s">
        <v>47</v>
      </c>
      <c r="C4125" s="29">
        <v>3409</v>
      </c>
      <c r="D4125" s="29">
        <v>5</v>
      </c>
      <c r="E4125" s="29">
        <v>1</v>
      </c>
      <c r="F4125" s="29">
        <v>1</v>
      </c>
      <c r="G4125" s="29">
        <v>94</v>
      </c>
      <c r="H4125" s="25" t="s">
        <v>476</v>
      </c>
      <c r="I4125" s="36">
        <v>594</v>
      </c>
      <c r="J4125" s="41">
        <v>150</v>
      </c>
      <c r="K4125" s="74">
        <f>I4125*J4125</f>
        <v>89100</v>
      </c>
      <c r="L4125" s="29"/>
      <c r="M4125" s="29"/>
      <c r="N4125" s="29"/>
      <c r="O4125" s="29"/>
      <c r="P4125" s="29"/>
      <c r="Q4125" s="36"/>
      <c r="R4125" s="36"/>
      <c r="S4125" s="36"/>
      <c r="T4125" s="29"/>
      <c r="U4125" s="185"/>
      <c r="V4125" s="37"/>
      <c r="W4125" s="36"/>
      <c r="X4125" s="75">
        <f>K4125+W4125</f>
        <v>89100</v>
      </c>
      <c r="Y4125" s="36"/>
      <c r="Z4125" s="74">
        <v>50000000</v>
      </c>
      <c r="AA4125" s="29">
        <v>0</v>
      </c>
      <c r="AB4125" s="29">
        <v>0</v>
      </c>
      <c r="AC4125" s="41" t="s">
        <v>1639</v>
      </c>
      <c r="AD4125" s="36"/>
      <c r="AE4125" s="16"/>
      <c r="AF4125" s="16"/>
      <c r="AG4125" s="16"/>
      <c r="AH4125" s="16"/>
      <c r="AI4125" s="16"/>
      <c r="AJ4125" s="16"/>
      <c r="AK4125" s="16"/>
      <c r="AL4125" s="16"/>
      <c r="AM4125" s="16"/>
      <c r="AN4125" s="16"/>
      <c r="AO4125" s="16"/>
      <c r="AP4125" s="16"/>
      <c r="AQ4125" s="16"/>
      <c r="AR4125" s="16"/>
      <c r="AS4125" s="16"/>
      <c r="AT4125" s="16"/>
      <c r="AU4125" s="16"/>
      <c r="AV4125" s="16"/>
      <c r="AW4125" s="16"/>
      <c r="AX4125" s="16"/>
      <c r="AY4125" s="16"/>
      <c r="AZ4125" s="16"/>
      <c r="BA4125" s="16"/>
      <c r="BB4125" s="16"/>
      <c r="BC4125" s="16"/>
      <c r="BD4125" s="16"/>
      <c r="BE4125" s="16"/>
      <c r="BF4125" s="16"/>
      <c r="BG4125" s="16"/>
      <c r="BH4125" s="16"/>
      <c r="BI4125" s="16"/>
      <c r="BJ4125" s="16"/>
      <c r="BK4125" s="16"/>
      <c r="BL4125" s="16"/>
      <c r="BM4125" s="16"/>
      <c r="BN4125" s="16"/>
      <c r="BO4125" s="16"/>
      <c r="BP4125" s="16"/>
      <c r="BQ4125" s="16"/>
      <c r="BR4125" s="16"/>
      <c r="BS4125" s="16"/>
      <c r="BT4125" s="16"/>
      <c r="BU4125" s="16"/>
      <c r="BV4125" s="16"/>
      <c r="BW4125" s="16"/>
      <c r="BX4125" s="16"/>
      <c r="BY4125" s="16"/>
      <c r="BZ4125" s="16"/>
      <c r="CA4125" s="16"/>
      <c r="CB4125" s="16"/>
      <c r="CC4125" s="16"/>
      <c r="CD4125" s="16"/>
      <c r="CE4125" s="16"/>
      <c r="CF4125" s="16"/>
      <c r="CG4125" s="16"/>
      <c r="CH4125" s="16"/>
      <c r="CI4125" s="16"/>
      <c r="CJ4125" s="16"/>
      <c r="CK4125" s="16"/>
      <c r="CL4125" s="16"/>
      <c r="CM4125" s="16"/>
      <c r="CN4125" s="16"/>
      <c r="CO4125" s="16"/>
      <c r="CP4125" s="16"/>
      <c r="CQ4125" s="16"/>
      <c r="CR4125" s="16"/>
      <c r="CS4125" s="16"/>
      <c r="CT4125" s="16"/>
      <c r="CU4125" s="16"/>
      <c r="CV4125" s="16"/>
      <c r="CW4125" s="16"/>
      <c r="CX4125" s="16"/>
      <c r="CY4125" s="16"/>
      <c r="CZ4125" s="16"/>
      <c r="DA4125" s="16"/>
      <c r="DB4125" s="16"/>
      <c r="DC4125" s="16"/>
      <c r="DD4125" s="16"/>
      <c r="DE4125" s="16"/>
      <c r="DF4125" s="16"/>
      <c r="DG4125" s="16"/>
      <c r="DH4125" s="16"/>
      <c r="DI4125" s="16"/>
      <c r="DJ4125" s="16"/>
      <c r="DK4125" s="16"/>
      <c r="DL4125" s="16"/>
      <c r="DM4125" s="16"/>
      <c r="DN4125" s="16"/>
      <c r="DO4125" s="16"/>
      <c r="DP4125" s="16"/>
      <c r="DQ4125" s="16"/>
      <c r="DR4125" s="16"/>
      <c r="DS4125" s="16"/>
      <c r="DT4125" s="16"/>
      <c r="DU4125" s="16"/>
      <c r="DV4125" s="16"/>
      <c r="DW4125" s="16"/>
      <c r="DX4125" s="16"/>
      <c r="DY4125" s="16"/>
      <c r="DZ4125" s="16"/>
      <c r="EA4125" s="16"/>
      <c r="EB4125" s="16"/>
      <c r="EC4125" s="16"/>
      <c r="ED4125" s="16"/>
      <c r="EE4125" s="16"/>
      <c r="EF4125" s="16"/>
      <c r="EG4125" s="16"/>
      <c r="EH4125" s="16"/>
      <c r="EI4125" s="16"/>
      <c r="EJ4125" s="16"/>
      <c r="EK4125" s="16"/>
      <c r="EL4125" s="16"/>
      <c r="EM4125" s="16"/>
      <c r="EN4125" s="16"/>
      <c r="EO4125" s="16"/>
      <c r="EP4125" s="16"/>
      <c r="EQ4125" s="16"/>
      <c r="ER4125" s="16"/>
      <c r="ES4125" s="16"/>
      <c r="ET4125" s="16"/>
      <c r="EU4125" s="16"/>
      <c r="EV4125" s="16"/>
      <c r="EW4125" s="16"/>
      <c r="EX4125" s="16"/>
    </row>
    <row r="4126" spans="1:154" s="59" customFormat="1" x14ac:dyDescent="0.3">
      <c r="A4126" s="18"/>
      <c r="B4126" s="18"/>
      <c r="C4126" s="18"/>
      <c r="D4126" s="18"/>
      <c r="E4126" s="18"/>
      <c r="F4126" s="18"/>
      <c r="G4126" s="18"/>
      <c r="H4126" s="19"/>
      <c r="I4126" s="20"/>
      <c r="J4126" s="21"/>
      <c r="K4126" s="20"/>
      <c r="L4126" s="18"/>
      <c r="M4126" s="18"/>
      <c r="N4126" s="18"/>
      <c r="O4126" s="18"/>
      <c r="P4126" s="18"/>
      <c r="Q4126" s="20"/>
      <c r="R4126" s="20"/>
      <c r="S4126" s="20"/>
      <c r="T4126" s="18"/>
      <c r="U4126" s="94"/>
      <c r="V4126" s="23"/>
      <c r="W4126" s="20"/>
      <c r="X4126" s="20"/>
      <c r="Y4126" s="20"/>
      <c r="Z4126" s="20"/>
      <c r="AA4126" s="18"/>
      <c r="AB4126" s="18"/>
      <c r="AC4126" s="21"/>
      <c r="AD4126" s="20"/>
      <c r="AE4126" s="39"/>
      <c r="AF4126" s="39"/>
      <c r="AG4126" s="39"/>
      <c r="AH4126" s="39"/>
      <c r="AI4126" s="39"/>
      <c r="AJ4126" s="39"/>
      <c r="AK4126" s="39"/>
      <c r="AL4126" s="39"/>
      <c r="AM4126" s="39"/>
      <c r="AN4126" s="39"/>
      <c r="AO4126" s="39"/>
      <c r="AP4126" s="39"/>
      <c r="AQ4126" s="39"/>
      <c r="AR4126" s="39"/>
      <c r="AS4126" s="39"/>
      <c r="AT4126" s="39"/>
      <c r="AU4126" s="39"/>
      <c r="AV4126" s="39"/>
      <c r="AW4126" s="39"/>
      <c r="AX4126" s="39"/>
      <c r="AY4126" s="39"/>
      <c r="AZ4126" s="39"/>
      <c r="BA4126" s="39"/>
      <c r="BB4126" s="39"/>
      <c r="BC4126" s="39"/>
      <c r="BD4126" s="39"/>
      <c r="BE4126" s="39"/>
      <c r="BF4126" s="39"/>
      <c r="BG4126" s="39"/>
      <c r="BH4126" s="39"/>
      <c r="BI4126" s="39"/>
      <c r="BJ4126" s="39"/>
      <c r="BK4126" s="39"/>
      <c r="BL4126" s="39"/>
      <c r="BM4126" s="39"/>
      <c r="BN4126" s="39"/>
      <c r="BO4126" s="39"/>
      <c r="BP4126" s="39"/>
      <c r="BQ4126" s="39"/>
      <c r="BR4126" s="39"/>
      <c r="BS4126" s="39"/>
      <c r="BT4126" s="39"/>
      <c r="BU4126" s="39"/>
      <c r="BV4126" s="39"/>
      <c r="BW4126" s="39"/>
      <c r="BX4126" s="39"/>
      <c r="BY4126" s="39"/>
      <c r="BZ4126" s="39"/>
      <c r="CA4126" s="39"/>
      <c r="CB4126" s="39"/>
      <c r="CC4126" s="39"/>
      <c r="CD4126" s="39"/>
      <c r="CE4126" s="39"/>
      <c r="CF4126" s="39"/>
      <c r="CG4126" s="39"/>
      <c r="CH4126" s="39"/>
      <c r="CI4126" s="39"/>
      <c r="CJ4126" s="39"/>
      <c r="CK4126" s="39"/>
      <c r="CL4126" s="39"/>
      <c r="CM4126" s="39"/>
      <c r="CN4126" s="39"/>
      <c r="CO4126" s="39"/>
      <c r="CP4126" s="39"/>
      <c r="CQ4126" s="39"/>
      <c r="CR4126" s="39"/>
      <c r="CS4126" s="39"/>
      <c r="CT4126" s="39"/>
      <c r="CU4126" s="39"/>
      <c r="CV4126" s="39"/>
      <c r="CW4126" s="39"/>
      <c r="CX4126" s="39"/>
      <c r="CY4126" s="39"/>
      <c r="CZ4126" s="39"/>
      <c r="DA4126" s="39"/>
      <c r="DB4126" s="39"/>
      <c r="DC4126" s="39"/>
      <c r="DD4126" s="39"/>
      <c r="DE4126" s="39"/>
      <c r="DF4126" s="39"/>
      <c r="DG4126" s="39"/>
      <c r="DH4126" s="39"/>
      <c r="DI4126" s="39"/>
      <c r="DJ4126" s="39"/>
      <c r="DK4126" s="39"/>
      <c r="DL4126" s="39"/>
      <c r="DM4126" s="39"/>
      <c r="DN4126" s="39"/>
      <c r="DO4126" s="39"/>
      <c r="DP4126" s="39"/>
      <c r="DQ4126" s="39"/>
      <c r="DR4126" s="39"/>
      <c r="DS4126" s="39"/>
      <c r="DT4126" s="39"/>
      <c r="DU4126" s="39"/>
      <c r="DV4126" s="39"/>
      <c r="DW4126" s="39"/>
      <c r="DX4126" s="39"/>
      <c r="DY4126" s="39"/>
      <c r="DZ4126" s="39"/>
      <c r="EA4126" s="39"/>
      <c r="EB4126" s="39"/>
      <c r="EC4126" s="39"/>
      <c r="ED4126" s="39"/>
      <c r="EE4126" s="39"/>
      <c r="EF4126" s="39"/>
      <c r="EG4126" s="39"/>
      <c r="EH4126" s="39"/>
      <c r="EI4126" s="39"/>
      <c r="EJ4126" s="39"/>
      <c r="EK4126" s="39"/>
      <c r="EL4126" s="39"/>
      <c r="EM4126" s="39"/>
      <c r="EN4126" s="39"/>
      <c r="EO4126" s="39"/>
      <c r="EP4126" s="39"/>
      <c r="EQ4126" s="39"/>
      <c r="ER4126" s="39"/>
      <c r="ES4126" s="39"/>
      <c r="ET4126" s="39"/>
      <c r="EU4126" s="39"/>
      <c r="EV4126" s="39"/>
      <c r="EW4126" s="39"/>
      <c r="EX4126" s="39"/>
    </row>
    <row r="4127" spans="1:154" x14ac:dyDescent="0.3">
      <c r="A4127" s="29">
        <v>3153</v>
      </c>
      <c r="B4127" s="29" t="s">
        <v>47</v>
      </c>
      <c r="C4127" s="29">
        <v>673</v>
      </c>
      <c r="D4127" s="29">
        <v>8</v>
      </c>
      <c r="E4127" s="29">
        <v>3</v>
      </c>
      <c r="F4127" s="29">
        <v>3</v>
      </c>
      <c r="G4127" s="29">
        <v>73</v>
      </c>
      <c r="H4127" s="25" t="s">
        <v>476</v>
      </c>
      <c r="I4127" s="36">
        <v>1573</v>
      </c>
      <c r="J4127" s="41">
        <v>250</v>
      </c>
      <c r="K4127" s="74">
        <f>I4127*J4127</f>
        <v>393250</v>
      </c>
      <c r="L4127" s="29"/>
      <c r="M4127" s="29"/>
      <c r="N4127" s="29"/>
      <c r="O4127" s="29"/>
      <c r="P4127" s="29"/>
      <c r="Q4127" s="36"/>
      <c r="R4127" s="36"/>
      <c r="S4127" s="36"/>
      <c r="T4127" s="29"/>
      <c r="U4127" s="185"/>
      <c r="V4127" s="37"/>
      <c r="W4127" s="36"/>
      <c r="X4127" s="75">
        <f>K4127+W4127</f>
        <v>393250</v>
      </c>
      <c r="Y4127" s="36"/>
      <c r="Z4127" s="74">
        <v>50000000</v>
      </c>
      <c r="AA4127" s="29">
        <v>0</v>
      </c>
      <c r="AB4127" s="29">
        <v>0</v>
      </c>
      <c r="AC4127" s="41" t="s">
        <v>1640</v>
      </c>
      <c r="AD4127" s="36"/>
    </row>
    <row r="4128" spans="1:154" s="39" customFormat="1" x14ac:dyDescent="0.3">
      <c r="A4128" s="9"/>
      <c r="B4128" s="9" t="s">
        <v>47</v>
      </c>
      <c r="C4128" s="9">
        <v>354</v>
      </c>
      <c r="D4128" s="9">
        <v>8</v>
      </c>
      <c r="E4128" s="9">
        <v>5</v>
      </c>
      <c r="F4128" s="9">
        <v>3</v>
      </c>
      <c r="G4128" s="9">
        <v>87</v>
      </c>
      <c r="H4128" s="30" t="s">
        <v>476</v>
      </c>
      <c r="I4128" s="10">
        <v>2387</v>
      </c>
      <c r="J4128" s="33">
        <v>150</v>
      </c>
      <c r="K4128" s="34">
        <f>I4128*J4128</f>
        <v>358050</v>
      </c>
      <c r="L4128" s="9"/>
      <c r="M4128" s="9"/>
      <c r="N4128" s="9"/>
      <c r="O4128" s="9"/>
      <c r="P4128" s="9"/>
      <c r="Q4128" s="10"/>
      <c r="R4128" s="10"/>
      <c r="S4128" s="10"/>
      <c r="T4128" s="9"/>
      <c r="U4128" s="2"/>
      <c r="V4128" s="35"/>
      <c r="W4128" s="10"/>
      <c r="X4128" s="31">
        <f>K4128+W4128</f>
        <v>358050</v>
      </c>
      <c r="Y4128" s="10"/>
      <c r="Z4128" s="34">
        <v>50000000</v>
      </c>
      <c r="AA4128" s="9">
        <v>0</v>
      </c>
      <c r="AB4128" s="9">
        <v>0</v>
      </c>
      <c r="AC4128" s="33">
        <v>0</v>
      </c>
      <c r="AD4128" s="10"/>
      <c r="AE4128" s="16"/>
      <c r="AF4128" s="16"/>
      <c r="AG4128" s="16"/>
      <c r="AH4128" s="16"/>
      <c r="AI4128" s="16"/>
      <c r="AJ4128" s="16"/>
      <c r="AK4128" s="16"/>
      <c r="AL4128" s="16"/>
      <c r="AM4128" s="16"/>
      <c r="AN4128" s="16"/>
      <c r="AO4128" s="16"/>
      <c r="AP4128" s="16"/>
      <c r="AQ4128" s="16"/>
      <c r="AR4128" s="16"/>
      <c r="AS4128" s="16"/>
      <c r="AT4128" s="16"/>
      <c r="AU4128" s="16"/>
      <c r="AV4128" s="16"/>
      <c r="AW4128" s="16"/>
      <c r="AX4128" s="16"/>
      <c r="AY4128" s="16"/>
      <c r="AZ4128" s="16"/>
      <c r="BA4128" s="16"/>
      <c r="BB4128" s="16"/>
      <c r="BC4128" s="16"/>
      <c r="BD4128" s="16"/>
      <c r="BE4128" s="16"/>
      <c r="BF4128" s="16"/>
      <c r="BG4128" s="16"/>
      <c r="BH4128" s="16"/>
      <c r="BI4128" s="16"/>
      <c r="BJ4128" s="16"/>
      <c r="BK4128" s="16"/>
      <c r="BL4128" s="16"/>
      <c r="BM4128" s="16"/>
      <c r="BN4128" s="16"/>
      <c r="BO4128" s="16"/>
      <c r="BP4128" s="16"/>
      <c r="BQ4128" s="16"/>
      <c r="BR4128" s="16"/>
      <c r="BS4128" s="16"/>
      <c r="BT4128" s="16"/>
      <c r="BU4128" s="16"/>
      <c r="BV4128" s="16"/>
      <c r="BW4128" s="16"/>
      <c r="BX4128" s="16"/>
      <c r="BY4128" s="16"/>
      <c r="BZ4128" s="16"/>
      <c r="CA4128" s="16"/>
      <c r="CB4128" s="16"/>
      <c r="CC4128" s="16"/>
      <c r="CD4128" s="16"/>
      <c r="CE4128" s="16"/>
      <c r="CF4128" s="16"/>
      <c r="CG4128" s="16"/>
      <c r="CH4128" s="16"/>
      <c r="CI4128" s="16"/>
      <c r="CJ4128" s="16"/>
      <c r="CK4128" s="16"/>
      <c r="CL4128" s="16"/>
      <c r="CM4128" s="16"/>
      <c r="CN4128" s="16"/>
      <c r="CO4128" s="16"/>
      <c r="CP4128" s="16"/>
      <c r="CQ4128" s="16"/>
      <c r="CR4128" s="16"/>
      <c r="CS4128" s="16"/>
      <c r="CT4128" s="16"/>
      <c r="CU4128" s="16"/>
      <c r="CV4128" s="16"/>
      <c r="CW4128" s="16"/>
      <c r="CX4128" s="16"/>
      <c r="CY4128" s="16"/>
      <c r="CZ4128" s="16"/>
      <c r="DA4128" s="16"/>
      <c r="DB4128" s="16"/>
      <c r="DC4128" s="16"/>
      <c r="DD4128" s="16"/>
      <c r="DE4128" s="16"/>
      <c r="DF4128" s="16"/>
      <c r="DG4128" s="16"/>
      <c r="DH4128" s="16"/>
      <c r="DI4128" s="16"/>
      <c r="DJ4128" s="16"/>
      <c r="DK4128" s="16"/>
      <c r="DL4128" s="16"/>
      <c r="DM4128" s="16"/>
      <c r="DN4128" s="16"/>
      <c r="DO4128" s="16"/>
      <c r="DP4128" s="16"/>
      <c r="DQ4128" s="16"/>
      <c r="DR4128" s="16"/>
      <c r="DS4128" s="16"/>
      <c r="DT4128" s="16"/>
      <c r="DU4128" s="16"/>
      <c r="DV4128" s="16"/>
      <c r="DW4128" s="16"/>
      <c r="DX4128" s="16"/>
      <c r="DY4128" s="16"/>
      <c r="DZ4128" s="16"/>
      <c r="EA4128" s="16"/>
      <c r="EB4128" s="16"/>
      <c r="EC4128" s="16"/>
      <c r="ED4128" s="16"/>
      <c r="EE4128" s="16"/>
      <c r="EF4128" s="16"/>
      <c r="EG4128" s="16"/>
      <c r="EH4128" s="16"/>
      <c r="EI4128" s="16"/>
      <c r="EJ4128" s="16"/>
      <c r="EK4128" s="16"/>
      <c r="EL4128" s="16"/>
      <c r="EM4128" s="16"/>
      <c r="EN4128" s="16"/>
      <c r="EO4128" s="16"/>
      <c r="EP4128" s="16"/>
      <c r="EQ4128" s="16"/>
      <c r="ER4128" s="16"/>
      <c r="ES4128" s="16"/>
      <c r="ET4128" s="16"/>
      <c r="EU4128" s="16"/>
      <c r="EV4128" s="16"/>
      <c r="EW4128" s="16"/>
      <c r="EX4128" s="16"/>
    </row>
    <row r="4129" spans="1:154" x14ac:dyDescent="0.3">
      <c r="A4129" s="18"/>
      <c r="B4129" s="18"/>
      <c r="C4129" s="18"/>
      <c r="D4129" s="18"/>
      <c r="E4129" s="18"/>
      <c r="F4129" s="18"/>
      <c r="G4129" s="18"/>
      <c r="H4129" s="19"/>
      <c r="I4129" s="20"/>
      <c r="J4129" s="21"/>
      <c r="K4129" s="20"/>
      <c r="L4129" s="18"/>
      <c r="M4129" s="18"/>
      <c r="N4129" s="18"/>
      <c r="O4129" s="18"/>
      <c r="P4129" s="18"/>
      <c r="Q4129" s="20"/>
      <c r="R4129" s="20"/>
      <c r="S4129" s="20"/>
      <c r="T4129" s="18"/>
      <c r="U4129" s="94"/>
      <c r="V4129" s="23"/>
      <c r="W4129" s="20"/>
      <c r="X4129" s="20"/>
      <c r="Y4129" s="20"/>
      <c r="Z4129" s="20"/>
      <c r="AA4129" s="18"/>
      <c r="AB4129" s="18"/>
      <c r="AC4129" s="21"/>
      <c r="AD4129" s="20"/>
      <c r="AE4129" s="39"/>
      <c r="AF4129" s="39"/>
      <c r="AG4129" s="39"/>
      <c r="AH4129" s="39"/>
      <c r="AI4129" s="39"/>
      <c r="AJ4129" s="39"/>
      <c r="AK4129" s="39"/>
      <c r="AL4129" s="39"/>
      <c r="AM4129" s="39"/>
      <c r="AN4129" s="39"/>
      <c r="AO4129" s="39"/>
      <c r="AP4129" s="39"/>
      <c r="AQ4129" s="39"/>
      <c r="AR4129" s="39"/>
      <c r="AS4129" s="39"/>
      <c r="AT4129" s="39"/>
      <c r="AU4129" s="39"/>
      <c r="AV4129" s="39"/>
      <c r="AW4129" s="39"/>
      <c r="AX4129" s="39"/>
      <c r="AY4129" s="39"/>
      <c r="AZ4129" s="39"/>
      <c r="BA4129" s="39"/>
      <c r="BB4129" s="39"/>
      <c r="BC4129" s="39"/>
      <c r="BD4129" s="39"/>
      <c r="BE4129" s="39"/>
      <c r="BF4129" s="39"/>
      <c r="BG4129" s="39"/>
      <c r="BH4129" s="39"/>
      <c r="BI4129" s="39"/>
      <c r="BJ4129" s="39"/>
      <c r="BK4129" s="39"/>
      <c r="BL4129" s="39"/>
      <c r="BM4129" s="39"/>
      <c r="BN4129" s="39"/>
      <c r="BO4129" s="39"/>
      <c r="BP4129" s="39"/>
      <c r="BQ4129" s="39"/>
      <c r="BR4129" s="39"/>
      <c r="BS4129" s="39"/>
      <c r="BT4129" s="39"/>
      <c r="BU4129" s="39"/>
      <c r="BV4129" s="39"/>
      <c r="BW4129" s="39"/>
      <c r="BX4129" s="39"/>
      <c r="BY4129" s="39"/>
      <c r="BZ4129" s="39"/>
      <c r="CA4129" s="39"/>
      <c r="CB4129" s="39"/>
      <c r="CC4129" s="39"/>
      <c r="CD4129" s="39"/>
      <c r="CE4129" s="39"/>
      <c r="CF4129" s="39"/>
      <c r="CG4129" s="39"/>
      <c r="CH4129" s="39"/>
      <c r="CI4129" s="39"/>
      <c r="CJ4129" s="39"/>
      <c r="CK4129" s="39"/>
      <c r="CL4129" s="39"/>
      <c r="CM4129" s="39"/>
      <c r="CN4129" s="39"/>
      <c r="CO4129" s="39"/>
      <c r="CP4129" s="39"/>
      <c r="CQ4129" s="39"/>
      <c r="CR4129" s="39"/>
      <c r="CS4129" s="39"/>
      <c r="CT4129" s="39"/>
      <c r="CU4129" s="39"/>
      <c r="CV4129" s="39"/>
      <c r="CW4129" s="39"/>
      <c r="CX4129" s="39"/>
      <c r="CY4129" s="39"/>
      <c r="CZ4129" s="39"/>
      <c r="DA4129" s="39"/>
      <c r="DB4129" s="39"/>
      <c r="DC4129" s="39"/>
      <c r="DD4129" s="39"/>
      <c r="DE4129" s="39"/>
      <c r="DF4129" s="39"/>
      <c r="DG4129" s="39"/>
      <c r="DH4129" s="39"/>
      <c r="DI4129" s="39"/>
      <c r="DJ4129" s="39"/>
      <c r="DK4129" s="39"/>
      <c r="DL4129" s="39"/>
      <c r="DM4129" s="39"/>
      <c r="DN4129" s="39"/>
      <c r="DO4129" s="39"/>
      <c r="DP4129" s="39"/>
      <c r="DQ4129" s="39"/>
      <c r="DR4129" s="39"/>
      <c r="DS4129" s="39"/>
      <c r="DT4129" s="39"/>
      <c r="DU4129" s="39"/>
      <c r="DV4129" s="39"/>
      <c r="DW4129" s="39"/>
      <c r="DX4129" s="39"/>
      <c r="DY4129" s="39"/>
      <c r="DZ4129" s="39"/>
      <c r="EA4129" s="39"/>
      <c r="EB4129" s="39"/>
      <c r="EC4129" s="39"/>
      <c r="ED4129" s="39"/>
      <c r="EE4129" s="39"/>
      <c r="EF4129" s="39"/>
      <c r="EG4129" s="39"/>
      <c r="EH4129" s="39"/>
      <c r="EI4129" s="39"/>
      <c r="EJ4129" s="39"/>
      <c r="EK4129" s="39"/>
      <c r="EL4129" s="39"/>
      <c r="EM4129" s="39"/>
      <c r="EN4129" s="39"/>
      <c r="EO4129" s="39"/>
      <c r="EP4129" s="39"/>
      <c r="EQ4129" s="39"/>
      <c r="ER4129" s="39"/>
      <c r="ES4129" s="39"/>
      <c r="ET4129" s="39"/>
      <c r="EU4129" s="39"/>
      <c r="EV4129" s="39"/>
      <c r="EW4129" s="39"/>
      <c r="EX4129" s="39"/>
    </row>
    <row r="4130" spans="1:154" s="39" customFormat="1" x14ac:dyDescent="0.3">
      <c r="A4130" s="29">
        <v>3154</v>
      </c>
      <c r="B4130" s="29" t="s">
        <v>46</v>
      </c>
      <c r="C4130" s="29">
        <v>4303</v>
      </c>
      <c r="D4130" s="29">
        <v>5</v>
      </c>
      <c r="E4130" s="29">
        <v>6</v>
      </c>
      <c r="F4130" s="29">
        <v>1</v>
      </c>
      <c r="G4130" s="29">
        <v>96</v>
      </c>
      <c r="H4130" s="25" t="s">
        <v>477</v>
      </c>
      <c r="I4130" s="36">
        <v>596</v>
      </c>
      <c r="J4130" s="41">
        <v>250</v>
      </c>
      <c r="K4130" s="74">
        <f t="shared" ref="K4130:K4139" si="460">I4130*J4130</f>
        <v>149000</v>
      </c>
      <c r="L4130" s="29"/>
      <c r="M4130" s="29"/>
      <c r="N4130" s="29"/>
      <c r="O4130" s="25"/>
      <c r="P4130" s="29"/>
      <c r="Q4130" s="36"/>
      <c r="R4130" s="36"/>
      <c r="S4130" s="74"/>
      <c r="T4130" s="29"/>
      <c r="U4130" s="185"/>
      <c r="V4130" s="74"/>
      <c r="W4130" s="74"/>
      <c r="X4130" s="75">
        <f t="shared" ref="X4130:X4139" si="461">K4130+W4130</f>
        <v>149000</v>
      </c>
      <c r="Y4130" s="36"/>
      <c r="Z4130" s="36"/>
      <c r="AA4130" s="74">
        <f>X4130-Z4130</f>
        <v>149000</v>
      </c>
      <c r="AB4130" s="29">
        <v>0.02</v>
      </c>
      <c r="AC4130" s="41" t="s">
        <v>1641</v>
      </c>
      <c r="AD4130" s="36"/>
      <c r="AE4130" s="59"/>
      <c r="AF4130" s="59"/>
      <c r="AG4130" s="59"/>
      <c r="AH4130" s="59"/>
      <c r="AI4130" s="59"/>
      <c r="AJ4130" s="59"/>
      <c r="AK4130" s="59"/>
      <c r="AL4130" s="59"/>
      <c r="AM4130" s="59"/>
      <c r="AN4130" s="59"/>
      <c r="AO4130" s="59"/>
      <c r="AP4130" s="59"/>
      <c r="AQ4130" s="59"/>
      <c r="AR4130" s="59"/>
      <c r="AS4130" s="59"/>
      <c r="AT4130" s="59"/>
      <c r="AU4130" s="59"/>
      <c r="AV4130" s="59"/>
      <c r="AW4130" s="59"/>
      <c r="AX4130" s="59"/>
      <c r="AY4130" s="59"/>
      <c r="AZ4130" s="59"/>
      <c r="BA4130" s="59"/>
      <c r="BB4130" s="59"/>
      <c r="BC4130" s="59"/>
      <c r="BD4130" s="59"/>
      <c r="BE4130" s="59"/>
      <c r="BF4130" s="59"/>
      <c r="BG4130" s="59"/>
      <c r="BH4130" s="59"/>
      <c r="BI4130" s="59"/>
      <c r="BJ4130" s="59"/>
      <c r="BK4130" s="59"/>
      <c r="BL4130" s="59"/>
      <c r="BM4130" s="59"/>
      <c r="BN4130" s="59"/>
      <c r="BO4130" s="59"/>
      <c r="BP4130" s="59"/>
      <c r="BQ4130" s="59"/>
      <c r="BR4130" s="59"/>
      <c r="BS4130" s="59"/>
      <c r="BT4130" s="59"/>
      <c r="BU4130" s="59"/>
      <c r="BV4130" s="59"/>
      <c r="BW4130" s="59"/>
      <c r="BX4130" s="59"/>
      <c r="BY4130" s="59"/>
      <c r="BZ4130" s="59"/>
      <c r="CA4130" s="59"/>
      <c r="CB4130" s="59"/>
      <c r="CC4130" s="59"/>
      <c r="CD4130" s="59"/>
      <c r="CE4130" s="59"/>
      <c r="CF4130" s="59"/>
      <c r="CG4130" s="59"/>
      <c r="CH4130" s="59"/>
      <c r="CI4130" s="59"/>
      <c r="CJ4130" s="59"/>
      <c r="CK4130" s="59"/>
      <c r="CL4130" s="59"/>
      <c r="CM4130" s="59"/>
      <c r="CN4130" s="59"/>
      <c r="CO4130" s="59"/>
      <c r="CP4130" s="59"/>
      <c r="CQ4130" s="59"/>
      <c r="CR4130" s="59"/>
      <c r="CS4130" s="59"/>
      <c r="CT4130" s="59"/>
      <c r="CU4130" s="59"/>
      <c r="CV4130" s="59"/>
      <c r="CW4130" s="59"/>
      <c r="CX4130" s="59"/>
      <c r="CY4130" s="59"/>
      <c r="CZ4130" s="59"/>
      <c r="DA4130" s="59"/>
      <c r="DB4130" s="59"/>
      <c r="DC4130" s="59"/>
      <c r="DD4130" s="59"/>
      <c r="DE4130" s="59"/>
      <c r="DF4130" s="59"/>
      <c r="DG4130" s="59"/>
      <c r="DH4130" s="59"/>
      <c r="DI4130" s="59"/>
      <c r="DJ4130" s="59"/>
      <c r="DK4130" s="59"/>
      <c r="DL4130" s="59"/>
      <c r="DM4130" s="59"/>
      <c r="DN4130" s="59"/>
      <c r="DO4130" s="59"/>
      <c r="DP4130" s="59"/>
      <c r="DQ4130" s="59"/>
      <c r="DR4130" s="59"/>
      <c r="DS4130" s="59"/>
      <c r="DT4130" s="59"/>
      <c r="DU4130" s="59"/>
      <c r="DV4130" s="59"/>
      <c r="DW4130" s="59"/>
      <c r="DX4130" s="59"/>
      <c r="DY4130" s="59"/>
      <c r="DZ4130" s="59"/>
      <c r="EA4130" s="59"/>
      <c r="EB4130" s="59"/>
      <c r="EC4130" s="59"/>
      <c r="ED4130" s="59"/>
      <c r="EE4130" s="59"/>
      <c r="EF4130" s="59"/>
      <c r="EG4130" s="59"/>
      <c r="EH4130" s="59"/>
      <c r="EI4130" s="59"/>
      <c r="EJ4130" s="59"/>
      <c r="EK4130" s="59"/>
      <c r="EL4130" s="59"/>
      <c r="EM4130" s="59"/>
      <c r="EN4130" s="59"/>
      <c r="EO4130" s="59"/>
      <c r="EP4130" s="59"/>
      <c r="EQ4130" s="59"/>
      <c r="ER4130" s="59"/>
      <c r="ES4130" s="59"/>
      <c r="ET4130" s="59"/>
      <c r="EU4130" s="59"/>
      <c r="EV4130" s="59"/>
      <c r="EW4130" s="59"/>
      <c r="EX4130" s="59"/>
    </row>
    <row r="4131" spans="1:154" x14ac:dyDescent="0.3">
      <c r="A4131" s="9"/>
      <c r="B4131" s="9"/>
      <c r="C4131" s="9"/>
      <c r="D4131" s="9"/>
      <c r="E4131" s="9"/>
      <c r="F4131" s="9"/>
      <c r="G4131" s="9"/>
      <c r="H4131" s="30"/>
      <c r="I4131" s="10"/>
      <c r="J4131" s="33"/>
      <c r="K4131" s="34"/>
      <c r="L4131" s="9">
        <v>1</v>
      </c>
      <c r="M4131" s="9" t="s">
        <v>53</v>
      </c>
      <c r="N4131" s="9" t="s">
        <v>48</v>
      </c>
      <c r="O4131" s="30" t="s">
        <v>477</v>
      </c>
      <c r="P4131" s="9">
        <v>64</v>
      </c>
      <c r="Q4131" s="10">
        <v>100</v>
      </c>
      <c r="R4131" s="10">
        <v>6750</v>
      </c>
      <c r="S4131" s="34">
        <f>P4131*R4131</f>
        <v>432000</v>
      </c>
      <c r="T4131" s="9">
        <v>20</v>
      </c>
      <c r="U4131" s="2">
        <v>30</v>
      </c>
      <c r="V4131" s="34">
        <f>S4131*U4131/100</f>
        <v>129600</v>
      </c>
      <c r="W4131" s="34">
        <f>S4131-V4131</f>
        <v>302400</v>
      </c>
      <c r="X4131" s="31">
        <f t="shared" si="461"/>
        <v>302400</v>
      </c>
      <c r="Y4131" s="34">
        <f>X4131*Q4131/100</f>
        <v>302400</v>
      </c>
      <c r="Z4131" s="34">
        <v>10000000</v>
      </c>
      <c r="AA4131" s="9">
        <v>0</v>
      </c>
      <c r="AB4131" s="9">
        <v>0</v>
      </c>
      <c r="AC4131" s="41"/>
      <c r="AD4131" s="36"/>
      <c r="AE4131" s="59"/>
      <c r="AF4131" s="59"/>
      <c r="AG4131" s="59"/>
      <c r="AH4131" s="59"/>
      <c r="AI4131" s="59"/>
      <c r="AJ4131" s="59"/>
      <c r="AK4131" s="59"/>
      <c r="AL4131" s="59"/>
      <c r="AM4131" s="59"/>
      <c r="AN4131" s="59"/>
      <c r="AO4131" s="59"/>
      <c r="AP4131" s="59"/>
      <c r="AQ4131" s="59"/>
      <c r="AR4131" s="59"/>
      <c r="AS4131" s="59"/>
      <c r="AT4131" s="59"/>
      <c r="AU4131" s="59"/>
      <c r="AV4131" s="59"/>
      <c r="AW4131" s="59"/>
      <c r="AX4131" s="59"/>
      <c r="AY4131" s="59"/>
      <c r="AZ4131" s="59"/>
      <c r="BA4131" s="59"/>
      <c r="BB4131" s="59"/>
      <c r="BC4131" s="59"/>
      <c r="BD4131" s="59"/>
      <c r="BE4131" s="59"/>
      <c r="BF4131" s="59"/>
      <c r="BG4131" s="59"/>
      <c r="BH4131" s="59"/>
      <c r="BI4131" s="59"/>
      <c r="BJ4131" s="59"/>
      <c r="BK4131" s="59"/>
      <c r="BL4131" s="59"/>
      <c r="BM4131" s="59"/>
      <c r="BN4131" s="59"/>
      <c r="BO4131" s="59"/>
      <c r="BP4131" s="59"/>
      <c r="BQ4131" s="59"/>
      <c r="BR4131" s="59"/>
      <c r="BS4131" s="59"/>
      <c r="BT4131" s="59"/>
      <c r="BU4131" s="59"/>
      <c r="BV4131" s="59"/>
      <c r="BW4131" s="59"/>
      <c r="BX4131" s="59"/>
      <c r="BY4131" s="59"/>
      <c r="BZ4131" s="59"/>
      <c r="CA4131" s="59"/>
      <c r="CB4131" s="59"/>
      <c r="CC4131" s="59"/>
      <c r="CD4131" s="59"/>
      <c r="CE4131" s="59"/>
      <c r="CF4131" s="59"/>
      <c r="CG4131" s="59"/>
      <c r="CH4131" s="59"/>
      <c r="CI4131" s="59"/>
      <c r="CJ4131" s="59"/>
      <c r="CK4131" s="59"/>
      <c r="CL4131" s="59"/>
      <c r="CM4131" s="59"/>
      <c r="CN4131" s="59"/>
      <c r="CO4131" s="59"/>
      <c r="CP4131" s="59"/>
      <c r="CQ4131" s="59"/>
      <c r="CR4131" s="59"/>
      <c r="CS4131" s="59"/>
      <c r="CT4131" s="59"/>
      <c r="CU4131" s="59"/>
      <c r="CV4131" s="59"/>
      <c r="CW4131" s="59"/>
      <c r="CX4131" s="59"/>
      <c r="CY4131" s="59"/>
      <c r="CZ4131" s="59"/>
      <c r="DA4131" s="59"/>
      <c r="DB4131" s="59"/>
      <c r="DC4131" s="59"/>
      <c r="DD4131" s="59"/>
      <c r="DE4131" s="59"/>
      <c r="DF4131" s="59"/>
      <c r="DG4131" s="59"/>
      <c r="DH4131" s="59"/>
      <c r="DI4131" s="59"/>
      <c r="DJ4131" s="59"/>
      <c r="DK4131" s="59"/>
      <c r="DL4131" s="59"/>
      <c r="DM4131" s="59"/>
      <c r="DN4131" s="59"/>
      <c r="DO4131" s="59"/>
      <c r="DP4131" s="59"/>
      <c r="DQ4131" s="59"/>
      <c r="DR4131" s="59"/>
      <c r="DS4131" s="59"/>
      <c r="DT4131" s="59"/>
      <c r="DU4131" s="59"/>
      <c r="DV4131" s="59"/>
      <c r="DW4131" s="59"/>
      <c r="DX4131" s="59"/>
      <c r="DY4131" s="59"/>
      <c r="DZ4131" s="59"/>
      <c r="EA4131" s="59"/>
      <c r="EB4131" s="59"/>
      <c r="EC4131" s="59"/>
      <c r="ED4131" s="59"/>
      <c r="EE4131" s="59"/>
      <c r="EF4131" s="59"/>
      <c r="EG4131" s="59"/>
      <c r="EH4131" s="59"/>
      <c r="EI4131" s="59"/>
      <c r="EJ4131" s="59"/>
      <c r="EK4131" s="59"/>
      <c r="EL4131" s="59"/>
      <c r="EM4131" s="59"/>
      <c r="EN4131" s="59"/>
      <c r="EO4131" s="59"/>
      <c r="EP4131" s="59"/>
      <c r="EQ4131" s="59"/>
      <c r="ER4131" s="59"/>
      <c r="ES4131" s="59"/>
      <c r="ET4131" s="59"/>
      <c r="EU4131" s="59"/>
      <c r="EV4131" s="59"/>
      <c r="EW4131" s="59"/>
      <c r="EX4131" s="59"/>
    </row>
    <row r="4132" spans="1:154" s="39" customFormat="1" x14ac:dyDescent="0.3">
      <c r="A4132" s="9"/>
      <c r="B4132" s="9"/>
      <c r="C4132" s="9"/>
      <c r="D4132" s="9"/>
      <c r="E4132" s="9"/>
      <c r="F4132" s="9"/>
      <c r="G4132" s="9"/>
      <c r="H4132" s="30" t="s">
        <v>476</v>
      </c>
      <c r="I4132" s="10">
        <v>2000</v>
      </c>
      <c r="J4132" s="33">
        <v>250</v>
      </c>
      <c r="K4132" s="34">
        <f t="shared" si="460"/>
        <v>500000</v>
      </c>
      <c r="L4132" s="9"/>
      <c r="M4132" s="9"/>
      <c r="N4132" s="9"/>
      <c r="O4132" s="9"/>
      <c r="P4132" s="9"/>
      <c r="Q4132" s="10"/>
      <c r="R4132" s="10"/>
      <c r="S4132" s="34"/>
      <c r="T4132" s="9"/>
      <c r="U4132" s="2"/>
      <c r="V4132" s="35"/>
      <c r="W4132" s="10"/>
      <c r="X4132" s="31">
        <f t="shared" si="461"/>
        <v>500000</v>
      </c>
      <c r="Y4132" s="10"/>
      <c r="Z4132" s="10"/>
      <c r="AA4132" s="34">
        <f>X4132-Z4132</f>
        <v>500000</v>
      </c>
      <c r="AB4132" s="9">
        <v>0.01</v>
      </c>
      <c r="AC4132" s="33"/>
      <c r="AD4132" s="10"/>
      <c r="AE4132" s="59"/>
      <c r="AF4132" s="59"/>
      <c r="AG4132" s="59"/>
      <c r="AH4132" s="59"/>
      <c r="AI4132" s="59"/>
      <c r="AJ4132" s="59"/>
      <c r="AK4132" s="59"/>
      <c r="AL4132" s="59"/>
      <c r="AM4132" s="59"/>
      <c r="AN4132" s="59"/>
      <c r="AO4132" s="59"/>
      <c r="AP4132" s="59"/>
      <c r="AQ4132" s="59"/>
      <c r="AR4132" s="59"/>
      <c r="AS4132" s="59"/>
      <c r="AT4132" s="59"/>
      <c r="AU4132" s="59"/>
      <c r="AV4132" s="59"/>
      <c r="AW4132" s="59"/>
      <c r="AX4132" s="59"/>
      <c r="AY4132" s="59"/>
      <c r="AZ4132" s="59"/>
      <c r="BA4132" s="59"/>
      <c r="BB4132" s="59"/>
      <c r="BC4132" s="59"/>
      <c r="BD4132" s="59"/>
      <c r="BE4132" s="59"/>
      <c r="BF4132" s="59"/>
      <c r="BG4132" s="59"/>
      <c r="BH4132" s="59"/>
      <c r="BI4132" s="59"/>
      <c r="BJ4132" s="59"/>
      <c r="BK4132" s="59"/>
      <c r="BL4132" s="59"/>
      <c r="BM4132" s="59"/>
      <c r="BN4132" s="59"/>
      <c r="BO4132" s="59"/>
      <c r="BP4132" s="59"/>
      <c r="BQ4132" s="59"/>
      <c r="BR4132" s="59"/>
      <c r="BS4132" s="59"/>
      <c r="BT4132" s="59"/>
      <c r="BU4132" s="59"/>
      <c r="BV4132" s="59"/>
      <c r="BW4132" s="59"/>
      <c r="BX4132" s="59"/>
      <c r="BY4132" s="59"/>
      <c r="BZ4132" s="59"/>
      <c r="CA4132" s="59"/>
      <c r="CB4132" s="59"/>
      <c r="CC4132" s="59"/>
      <c r="CD4132" s="59"/>
      <c r="CE4132" s="59"/>
      <c r="CF4132" s="59"/>
      <c r="CG4132" s="59"/>
      <c r="CH4132" s="59"/>
      <c r="CI4132" s="59"/>
      <c r="CJ4132" s="59"/>
      <c r="CK4132" s="59"/>
      <c r="CL4132" s="59"/>
      <c r="CM4132" s="59"/>
      <c r="CN4132" s="59"/>
      <c r="CO4132" s="59"/>
      <c r="CP4132" s="59"/>
      <c r="CQ4132" s="59"/>
      <c r="CR4132" s="59"/>
      <c r="CS4132" s="59"/>
      <c r="CT4132" s="59"/>
      <c r="CU4132" s="59"/>
      <c r="CV4132" s="59"/>
      <c r="CW4132" s="59"/>
      <c r="CX4132" s="59"/>
      <c r="CY4132" s="59"/>
      <c r="CZ4132" s="59"/>
      <c r="DA4132" s="59"/>
      <c r="DB4132" s="59"/>
      <c r="DC4132" s="59"/>
      <c r="DD4132" s="59"/>
      <c r="DE4132" s="59"/>
      <c r="DF4132" s="59"/>
      <c r="DG4132" s="59"/>
      <c r="DH4132" s="59"/>
      <c r="DI4132" s="59"/>
      <c r="DJ4132" s="59"/>
      <c r="DK4132" s="59"/>
      <c r="DL4132" s="59"/>
      <c r="DM4132" s="59"/>
      <c r="DN4132" s="59"/>
      <c r="DO4132" s="59"/>
      <c r="DP4132" s="59"/>
      <c r="DQ4132" s="59"/>
      <c r="DR4132" s="59"/>
      <c r="DS4132" s="59"/>
      <c r="DT4132" s="59"/>
      <c r="DU4132" s="59"/>
      <c r="DV4132" s="59"/>
      <c r="DW4132" s="59"/>
      <c r="DX4132" s="59"/>
      <c r="DY4132" s="59"/>
      <c r="DZ4132" s="59"/>
      <c r="EA4132" s="59"/>
      <c r="EB4132" s="59"/>
      <c r="EC4132" s="59"/>
      <c r="ED4132" s="59"/>
      <c r="EE4132" s="59"/>
      <c r="EF4132" s="59"/>
      <c r="EG4132" s="59"/>
      <c r="EH4132" s="59"/>
      <c r="EI4132" s="59"/>
      <c r="EJ4132" s="59"/>
      <c r="EK4132" s="59"/>
      <c r="EL4132" s="59"/>
      <c r="EM4132" s="59"/>
      <c r="EN4132" s="59"/>
      <c r="EO4132" s="59"/>
      <c r="EP4132" s="59"/>
      <c r="EQ4132" s="59"/>
      <c r="ER4132" s="59"/>
      <c r="ES4132" s="59"/>
      <c r="ET4132" s="59"/>
      <c r="EU4132" s="59"/>
      <c r="EV4132" s="59"/>
      <c r="EW4132" s="59"/>
      <c r="EX4132" s="59"/>
    </row>
    <row r="4133" spans="1:154" x14ac:dyDescent="0.3">
      <c r="A4133" s="9"/>
      <c r="B4133" s="9" t="s">
        <v>47</v>
      </c>
      <c r="C4133" s="9">
        <v>12843</v>
      </c>
      <c r="D4133" s="9">
        <v>6</v>
      </c>
      <c r="E4133" s="9">
        <v>0</v>
      </c>
      <c r="F4133" s="9">
        <v>1</v>
      </c>
      <c r="G4133" s="9">
        <v>18</v>
      </c>
      <c r="H4133" s="175" t="s">
        <v>3379</v>
      </c>
      <c r="I4133" s="10">
        <v>118</v>
      </c>
      <c r="J4133" s="33">
        <v>1200</v>
      </c>
      <c r="K4133" s="34">
        <f t="shared" si="460"/>
        <v>141600</v>
      </c>
      <c r="L4133" s="9"/>
      <c r="M4133" s="9"/>
      <c r="N4133" s="9"/>
      <c r="O4133" s="9"/>
      <c r="P4133" s="9"/>
      <c r="Q4133" s="10"/>
      <c r="R4133" s="10"/>
      <c r="S4133" s="10"/>
      <c r="T4133" s="9"/>
      <c r="U4133" s="2"/>
      <c r="V4133" s="35"/>
      <c r="W4133" s="10"/>
      <c r="X4133" s="31">
        <f t="shared" si="461"/>
        <v>141600</v>
      </c>
      <c r="Y4133" s="10"/>
      <c r="Z4133" s="34"/>
      <c r="AA4133" s="34">
        <f>X4133-Z4133</f>
        <v>141600</v>
      </c>
      <c r="AB4133" s="9">
        <v>0.3</v>
      </c>
      <c r="AC4133" s="33"/>
      <c r="AD4133" s="10"/>
      <c r="AE4133" s="59"/>
      <c r="AF4133" s="59"/>
      <c r="AG4133" s="59"/>
      <c r="AH4133" s="59"/>
      <c r="AI4133" s="59"/>
      <c r="AJ4133" s="59"/>
      <c r="AK4133" s="59"/>
      <c r="AL4133" s="59"/>
      <c r="AM4133" s="59"/>
      <c r="AN4133" s="59"/>
      <c r="AO4133" s="59"/>
      <c r="AP4133" s="59"/>
      <c r="AQ4133" s="59"/>
      <c r="AR4133" s="59"/>
      <c r="AS4133" s="59"/>
      <c r="AT4133" s="59"/>
      <c r="AU4133" s="59"/>
      <c r="AV4133" s="59"/>
      <c r="AW4133" s="59"/>
      <c r="AX4133" s="59"/>
      <c r="AY4133" s="59"/>
      <c r="AZ4133" s="59"/>
      <c r="BA4133" s="59"/>
      <c r="BB4133" s="59"/>
      <c r="BC4133" s="59"/>
      <c r="BD4133" s="59"/>
      <c r="BE4133" s="59"/>
      <c r="BF4133" s="59"/>
      <c r="BG4133" s="59"/>
      <c r="BH4133" s="59"/>
      <c r="BI4133" s="59"/>
      <c r="BJ4133" s="59"/>
      <c r="BK4133" s="59"/>
      <c r="BL4133" s="59"/>
      <c r="BM4133" s="59"/>
      <c r="BN4133" s="59"/>
      <c r="BO4133" s="59"/>
      <c r="BP4133" s="59"/>
      <c r="BQ4133" s="59"/>
      <c r="BR4133" s="59"/>
      <c r="BS4133" s="59"/>
      <c r="BT4133" s="59"/>
      <c r="BU4133" s="59"/>
      <c r="BV4133" s="59"/>
      <c r="BW4133" s="59"/>
      <c r="BX4133" s="59"/>
      <c r="BY4133" s="59"/>
      <c r="BZ4133" s="59"/>
      <c r="CA4133" s="59"/>
      <c r="CB4133" s="59"/>
      <c r="CC4133" s="59"/>
      <c r="CD4133" s="59"/>
      <c r="CE4133" s="59"/>
      <c r="CF4133" s="59"/>
      <c r="CG4133" s="59"/>
      <c r="CH4133" s="59"/>
      <c r="CI4133" s="59"/>
      <c r="CJ4133" s="59"/>
      <c r="CK4133" s="59"/>
      <c r="CL4133" s="59"/>
      <c r="CM4133" s="59"/>
      <c r="CN4133" s="59"/>
      <c r="CO4133" s="59"/>
      <c r="CP4133" s="59"/>
      <c r="CQ4133" s="59"/>
      <c r="CR4133" s="59"/>
      <c r="CS4133" s="59"/>
      <c r="CT4133" s="59"/>
      <c r="CU4133" s="59"/>
      <c r="CV4133" s="59"/>
      <c r="CW4133" s="59"/>
      <c r="CX4133" s="59"/>
      <c r="CY4133" s="59"/>
      <c r="CZ4133" s="59"/>
      <c r="DA4133" s="59"/>
      <c r="DB4133" s="59"/>
      <c r="DC4133" s="59"/>
      <c r="DD4133" s="59"/>
      <c r="DE4133" s="59"/>
      <c r="DF4133" s="59"/>
      <c r="DG4133" s="59"/>
      <c r="DH4133" s="59"/>
      <c r="DI4133" s="59"/>
      <c r="DJ4133" s="59"/>
      <c r="DK4133" s="59"/>
      <c r="DL4133" s="59"/>
      <c r="DM4133" s="59"/>
      <c r="DN4133" s="59"/>
      <c r="DO4133" s="59"/>
      <c r="DP4133" s="59"/>
      <c r="DQ4133" s="59"/>
      <c r="DR4133" s="59"/>
      <c r="DS4133" s="59"/>
      <c r="DT4133" s="59"/>
      <c r="DU4133" s="59"/>
      <c r="DV4133" s="59"/>
      <c r="DW4133" s="59"/>
      <c r="DX4133" s="59"/>
      <c r="DY4133" s="59"/>
      <c r="DZ4133" s="59"/>
      <c r="EA4133" s="59"/>
      <c r="EB4133" s="59"/>
      <c r="EC4133" s="59"/>
      <c r="ED4133" s="59"/>
      <c r="EE4133" s="59"/>
      <c r="EF4133" s="59"/>
      <c r="EG4133" s="59"/>
      <c r="EH4133" s="59"/>
      <c r="EI4133" s="59"/>
      <c r="EJ4133" s="59"/>
      <c r="EK4133" s="59"/>
      <c r="EL4133" s="59"/>
      <c r="EM4133" s="59"/>
      <c r="EN4133" s="59"/>
      <c r="EO4133" s="59"/>
      <c r="EP4133" s="59"/>
      <c r="EQ4133" s="59"/>
      <c r="ER4133" s="59"/>
      <c r="ES4133" s="59"/>
      <c r="ET4133" s="59"/>
      <c r="EU4133" s="59"/>
      <c r="EV4133" s="59"/>
      <c r="EW4133" s="59"/>
      <c r="EX4133" s="59"/>
    </row>
    <row r="4134" spans="1:154" x14ac:dyDescent="0.3">
      <c r="A4134" s="9"/>
      <c r="B4134" s="9" t="s">
        <v>47</v>
      </c>
      <c r="C4134" s="9">
        <v>1621</v>
      </c>
      <c r="D4134" s="9">
        <v>5</v>
      </c>
      <c r="E4134" s="9">
        <v>22</v>
      </c>
      <c r="F4134" s="9">
        <v>1</v>
      </c>
      <c r="G4134" s="9">
        <v>7</v>
      </c>
      <c r="H4134" s="30" t="s">
        <v>476</v>
      </c>
      <c r="I4134" s="10">
        <v>8907</v>
      </c>
      <c r="J4134" s="33">
        <v>200</v>
      </c>
      <c r="K4134" s="34">
        <f t="shared" si="460"/>
        <v>1781400</v>
      </c>
      <c r="L4134" s="9"/>
      <c r="M4134" s="9"/>
      <c r="N4134" s="9"/>
      <c r="O4134" s="9"/>
      <c r="P4134" s="9"/>
      <c r="Q4134" s="10"/>
      <c r="R4134" s="10"/>
      <c r="S4134" s="10"/>
      <c r="T4134" s="9"/>
      <c r="U4134" s="2"/>
      <c r="V4134" s="35"/>
      <c r="W4134" s="10"/>
      <c r="X4134" s="31">
        <f t="shared" si="461"/>
        <v>1781400</v>
      </c>
      <c r="Y4134" s="10"/>
      <c r="Z4134" s="34">
        <v>50000000</v>
      </c>
      <c r="AA4134" s="9">
        <v>0</v>
      </c>
      <c r="AB4134" s="9">
        <v>0</v>
      </c>
      <c r="AC4134" s="33"/>
      <c r="AD4134" s="10"/>
      <c r="AE4134" s="59"/>
      <c r="AF4134" s="59"/>
      <c r="AG4134" s="59"/>
      <c r="AH4134" s="59"/>
      <c r="AI4134" s="59"/>
      <c r="AJ4134" s="59"/>
      <c r="AK4134" s="59"/>
      <c r="AL4134" s="59"/>
      <c r="AM4134" s="59"/>
      <c r="AN4134" s="59"/>
      <c r="AO4134" s="59"/>
      <c r="AP4134" s="59"/>
      <c r="AQ4134" s="59"/>
      <c r="AR4134" s="59"/>
      <c r="AS4134" s="59"/>
      <c r="AT4134" s="59"/>
      <c r="AU4134" s="59"/>
      <c r="AV4134" s="59"/>
      <c r="AW4134" s="59"/>
      <c r="AX4134" s="59"/>
      <c r="AY4134" s="59"/>
      <c r="AZ4134" s="59"/>
      <c r="BA4134" s="59"/>
      <c r="BB4134" s="59"/>
      <c r="BC4134" s="59"/>
      <c r="BD4134" s="59"/>
      <c r="BE4134" s="59"/>
      <c r="BF4134" s="59"/>
      <c r="BG4134" s="59"/>
      <c r="BH4134" s="59"/>
      <c r="BI4134" s="59"/>
      <c r="BJ4134" s="59"/>
      <c r="BK4134" s="59"/>
      <c r="BL4134" s="59"/>
      <c r="BM4134" s="59"/>
      <c r="BN4134" s="59"/>
      <c r="BO4134" s="59"/>
      <c r="BP4134" s="59"/>
      <c r="BQ4134" s="59"/>
      <c r="BR4134" s="59"/>
      <c r="BS4134" s="59"/>
      <c r="BT4134" s="59"/>
      <c r="BU4134" s="59"/>
      <c r="BV4134" s="59"/>
      <c r="BW4134" s="59"/>
      <c r="BX4134" s="59"/>
      <c r="BY4134" s="59"/>
      <c r="BZ4134" s="59"/>
      <c r="CA4134" s="59"/>
      <c r="CB4134" s="59"/>
      <c r="CC4134" s="59"/>
      <c r="CD4134" s="59"/>
      <c r="CE4134" s="59"/>
      <c r="CF4134" s="59"/>
      <c r="CG4134" s="59"/>
      <c r="CH4134" s="59"/>
      <c r="CI4134" s="59"/>
      <c r="CJ4134" s="59"/>
      <c r="CK4134" s="59"/>
      <c r="CL4134" s="59"/>
      <c r="CM4134" s="59"/>
      <c r="CN4134" s="59"/>
      <c r="CO4134" s="59"/>
      <c r="CP4134" s="59"/>
      <c r="CQ4134" s="59"/>
      <c r="CR4134" s="59"/>
      <c r="CS4134" s="59"/>
      <c r="CT4134" s="59"/>
      <c r="CU4134" s="59"/>
      <c r="CV4134" s="59"/>
      <c r="CW4134" s="59"/>
      <c r="CX4134" s="59"/>
      <c r="CY4134" s="59"/>
      <c r="CZ4134" s="59"/>
      <c r="DA4134" s="59"/>
      <c r="DB4134" s="59"/>
      <c r="DC4134" s="59"/>
      <c r="DD4134" s="59"/>
      <c r="DE4134" s="59"/>
      <c r="DF4134" s="59"/>
      <c r="DG4134" s="59"/>
      <c r="DH4134" s="59"/>
      <c r="DI4134" s="59"/>
      <c r="DJ4134" s="59"/>
      <c r="DK4134" s="59"/>
      <c r="DL4134" s="59"/>
      <c r="DM4134" s="59"/>
      <c r="DN4134" s="59"/>
      <c r="DO4134" s="59"/>
      <c r="DP4134" s="59"/>
      <c r="DQ4134" s="59"/>
      <c r="DR4134" s="59"/>
      <c r="DS4134" s="59"/>
      <c r="DT4134" s="59"/>
      <c r="DU4134" s="59"/>
      <c r="DV4134" s="59"/>
      <c r="DW4134" s="59"/>
      <c r="DX4134" s="59"/>
      <c r="DY4134" s="59"/>
      <c r="DZ4134" s="59"/>
      <c r="EA4134" s="59"/>
      <c r="EB4134" s="59"/>
      <c r="EC4134" s="59"/>
      <c r="ED4134" s="59"/>
      <c r="EE4134" s="59"/>
      <c r="EF4134" s="59"/>
      <c r="EG4134" s="59"/>
      <c r="EH4134" s="59"/>
      <c r="EI4134" s="59"/>
      <c r="EJ4134" s="59"/>
      <c r="EK4134" s="59"/>
      <c r="EL4134" s="59"/>
      <c r="EM4134" s="59"/>
      <c r="EN4134" s="59"/>
      <c r="EO4134" s="59"/>
      <c r="EP4134" s="59"/>
      <c r="EQ4134" s="59"/>
      <c r="ER4134" s="59"/>
      <c r="ES4134" s="59"/>
      <c r="ET4134" s="59"/>
      <c r="EU4134" s="59"/>
      <c r="EV4134" s="59"/>
      <c r="EW4134" s="59"/>
      <c r="EX4134" s="59"/>
    </row>
    <row r="4135" spans="1:154" s="39" customFormat="1" x14ac:dyDescent="0.3">
      <c r="A4135" s="9"/>
      <c r="B4135" s="9" t="s">
        <v>47</v>
      </c>
      <c r="C4135" s="9">
        <v>12842</v>
      </c>
      <c r="D4135" s="9">
        <v>6</v>
      </c>
      <c r="E4135" s="9">
        <v>0</v>
      </c>
      <c r="F4135" s="9">
        <v>0</v>
      </c>
      <c r="G4135" s="9">
        <v>19</v>
      </c>
      <c r="H4135" s="155" t="s">
        <v>3379</v>
      </c>
      <c r="I4135" s="10">
        <v>19</v>
      </c>
      <c r="J4135" s="33">
        <v>1200</v>
      </c>
      <c r="K4135" s="34">
        <f t="shared" si="460"/>
        <v>22800</v>
      </c>
      <c r="L4135" s="9"/>
      <c r="M4135" s="9"/>
      <c r="N4135" s="9"/>
      <c r="O4135" s="9"/>
      <c r="P4135" s="9"/>
      <c r="Q4135" s="10"/>
      <c r="R4135" s="10"/>
      <c r="S4135" s="10"/>
      <c r="T4135" s="9"/>
      <c r="U4135" s="2"/>
      <c r="V4135" s="35"/>
      <c r="W4135" s="10"/>
      <c r="X4135" s="31">
        <f t="shared" si="461"/>
        <v>22800</v>
      </c>
      <c r="Y4135" s="10"/>
      <c r="Z4135" s="34"/>
      <c r="AA4135" s="34">
        <f>X4135-Z4135</f>
        <v>22800</v>
      </c>
      <c r="AB4135" s="9">
        <v>0.3</v>
      </c>
      <c r="AC4135" s="33"/>
      <c r="AD4135" s="10"/>
      <c r="AE4135" s="59"/>
      <c r="AF4135" s="59"/>
      <c r="AG4135" s="59"/>
      <c r="AH4135" s="59"/>
      <c r="AI4135" s="59"/>
      <c r="AJ4135" s="59"/>
      <c r="AK4135" s="59"/>
      <c r="AL4135" s="59"/>
      <c r="AM4135" s="59"/>
      <c r="AN4135" s="59"/>
      <c r="AO4135" s="59"/>
      <c r="AP4135" s="59"/>
      <c r="AQ4135" s="59"/>
      <c r="AR4135" s="59"/>
      <c r="AS4135" s="59"/>
      <c r="AT4135" s="59"/>
      <c r="AU4135" s="59"/>
      <c r="AV4135" s="59"/>
      <c r="AW4135" s="59"/>
      <c r="AX4135" s="59"/>
      <c r="AY4135" s="59"/>
      <c r="AZ4135" s="59"/>
      <c r="BA4135" s="59"/>
      <c r="BB4135" s="59"/>
      <c r="BC4135" s="59"/>
      <c r="BD4135" s="59"/>
      <c r="BE4135" s="59"/>
      <c r="BF4135" s="59"/>
      <c r="BG4135" s="59"/>
      <c r="BH4135" s="59"/>
      <c r="BI4135" s="59"/>
      <c r="BJ4135" s="59"/>
      <c r="BK4135" s="59"/>
      <c r="BL4135" s="59"/>
      <c r="BM4135" s="59"/>
      <c r="BN4135" s="59"/>
      <c r="BO4135" s="59"/>
      <c r="BP4135" s="59"/>
      <c r="BQ4135" s="59"/>
      <c r="BR4135" s="59"/>
      <c r="BS4135" s="59"/>
      <c r="BT4135" s="59"/>
      <c r="BU4135" s="59"/>
      <c r="BV4135" s="59"/>
      <c r="BW4135" s="59"/>
      <c r="BX4135" s="59"/>
      <c r="BY4135" s="59"/>
      <c r="BZ4135" s="59"/>
      <c r="CA4135" s="59"/>
      <c r="CB4135" s="59"/>
      <c r="CC4135" s="59"/>
      <c r="CD4135" s="59"/>
      <c r="CE4135" s="59"/>
      <c r="CF4135" s="59"/>
      <c r="CG4135" s="59"/>
      <c r="CH4135" s="59"/>
      <c r="CI4135" s="59"/>
      <c r="CJ4135" s="59"/>
      <c r="CK4135" s="59"/>
      <c r="CL4135" s="59"/>
      <c r="CM4135" s="59"/>
      <c r="CN4135" s="59"/>
      <c r="CO4135" s="59"/>
      <c r="CP4135" s="59"/>
      <c r="CQ4135" s="59"/>
      <c r="CR4135" s="59"/>
      <c r="CS4135" s="59"/>
      <c r="CT4135" s="59"/>
      <c r="CU4135" s="59"/>
      <c r="CV4135" s="59"/>
      <c r="CW4135" s="59"/>
      <c r="CX4135" s="59"/>
      <c r="CY4135" s="59"/>
      <c r="CZ4135" s="59"/>
      <c r="DA4135" s="59"/>
      <c r="DB4135" s="59"/>
      <c r="DC4135" s="59"/>
      <c r="DD4135" s="59"/>
      <c r="DE4135" s="59"/>
      <c r="DF4135" s="59"/>
      <c r="DG4135" s="59"/>
      <c r="DH4135" s="59"/>
      <c r="DI4135" s="59"/>
      <c r="DJ4135" s="59"/>
      <c r="DK4135" s="59"/>
      <c r="DL4135" s="59"/>
      <c r="DM4135" s="59"/>
      <c r="DN4135" s="59"/>
      <c r="DO4135" s="59"/>
      <c r="DP4135" s="59"/>
      <c r="DQ4135" s="59"/>
      <c r="DR4135" s="59"/>
      <c r="DS4135" s="59"/>
      <c r="DT4135" s="59"/>
      <c r="DU4135" s="59"/>
      <c r="DV4135" s="59"/>
      <c r="DW4135" s="59"/>
      <c r="DX4135" s="59"/>
      <c r="DY4135" s="59"/>
      <c r="DZ4135" s="59"/>
      <c r="EA4135" s="59"/>
      <c r="EB4135" s="59"/>
      <c r="EC4135" s="59"/>
      <c r="ED4135" s="59"/>
      <c r="EE4135" s="59"/>
      <c r="EF4135" s="59"/>
      <c r="EG4135" s="59"/>
      <c r="EH4135" s="59"/>
      <c r="EI4135" s="59"/>
      <c r="EJ4135" s="59"/>
      <c r="EK4135" s="59"/>
      <c r="EL4135" s="59"/>
      <c r="EM4135" s="59"/>
      <c r="EN4135" s="59"/>
      <c r="EO4135" s="59"/>
      <c r="EP4135" s="59"/>
      <c r="EQ4135" s="59"/>
      <c r="ER4135" s="59"/>
      <c r="ES4135" s="59"/>
      <c r="ET4135" s="59"/>
      <c r="EU4135" s="59"/>
      <c r="EV4135" s="59"/>
      <c r="EW4135" s="59"/>
      <c r="EX4135" s="59"/>
    </row>
    <row r="4136" spans="1:154" s="59" customFormat="1" x14ac:dyDescent="0.3">
      <c r="A4136" s="9"/>
      <c r="B4136" s="9" t="s">
        <v>47</v>
      </c>
      <c r="C4136" s="9">
        <v>10239</v>
      </c>
      <c r="D4136" s="9">
        <v>6</v>
      </c>
      <c r="E4136" s="9">
        <v>3</v>
      </c>
      <c r="F4136" s="9">
        <v>1</v>
      </c>
      <c r="G4136" s="9">
        <v>32</v>
      </c>
      <c r="H4136" s="30" t="s">
        <v>476</v>
      </c>
      <c r="I4136" s="10">
        <v>1332</v>
      </c>
      <c r="J4136" s="33">
        <v>150</v>
      </c>
      <c r="K4136" s="34">
        <f t="shared" si="460"/>
        <v>199800</v>
      </c>
      <c r="L4136" s="9"/>
      <c r="M4136" s="9"/>
      <c r="N4136" s="9"/>
      <c r="O4136" s="9"/>
      <c r="P4136" s="9"/>
      <c r="Q4136" s="10"/>
      <c r="R4136" s="10"/>
      <c r="S4136" s="10"/>
      <c r="T4136" s="9"/>
      <c r="U4136" s="2"/>
      <c r="V4136" s="35"/>
      <c r="W4136" s="10"/>
      <c r="X4136" s="31">
        <f t="shared" si="461"/>
        <v>199800</v>
      </c>
      <c r="Y4136" s="10"/>
      <c r="Z4136" s="34">
        <v>50000000</v>
      </c>
      <c r="AA4136" s="9">
        <v>0</v>
      </c>
      <c r="AB4136" s="9">
        <v>0</v>
      </c>
      <c r="AC4136" s="33"/>
      <c r="AD4136" s="10"/>
    </row>
    <row r="4137" spans="1:154" s="59" customFormat="1" x14ac:dyDescent="0.3">
      <c r="A4137" s="9"/>
      <c r="B4137" s="9" t="s">
        <v>47</v>
      </c>
      <c r="C4137" s="9">
        <v>10238</v>
      </c>
      <c r="D4137" s="9">
        <v>6</v>
      </c>
      <c r="E4137" s="9">
        <v>2</v>
      </c>
      <c r="F4137" s="9">
        <v>3</v>
      </c>
      <c r="G4137" s="9">
        <v>33</v>
      </c>
      <c r="H4137" s="30" t="s">
        <v>476</v>
      </c>
      <c r="I4137" s="10">
        <v>1133</v>
      </c>
      <c r="J4137" s="33">
        <v>150</v>
      </c>
      <c r="K4137" s="34">
        <f t="shared" si="460"/>
        <v>169950</v>
      </c>
      <c r="L4137" s="9"/>
      <c r="M4137" s="9"/>
      <c r="N4137" s="9"/>
      <c r="O4137" s="9"/>
      <c r="P4137" s="9"/>
      <c r="Q4137" s="10"/>
      <c r="R4137" s="10"/>
      <c r="S4137" s="10"/>
      <c r="T4137" s="9"/>
      <c r="U4137" s="2"/>
      <c r="V4137" s="35"/>
      <c r="W4137" s="10"/>
      <c r="X4137" s="31">
        <f t="shared" si="461"/>
        <v>169950</v>
      </c>
      <c r="Y4137" s="10"/>
      <c r="Z4137" s="34">
        <v>50000000</v>
      </c>
      <c r="AA4137" s="9">
        <v>0</v>
      </c>
      <c r="AB4137" s="9">
        <v>0</v>
      </c>
      <c r="AC4137" s="33"/>
      <c r="AD4137" s="10"/>
    </row>
    <row r="4138" spans="1:154" s="59" customFormat="1" x14ac:dyDescent="0.3">
      <c r="A4138" s="9"/>
      <c r="B4138" s="9" t="s">
        <v>47</v>
      </c>
      <c r="C4138" s="9">
        <v>12830</v>
      </c>
      <c r="D4138" s="9">
        <v>6</v>
      </c>
      <c r="E4138" s="9">
        <v>4</v>
      </c>
      <c r="F4138" s="9">
        <v>1</v>
      </c>
      <c r="G4138" s="9">
        <v>17</v>
      </c>
      <c r="H4138" s="30" t="s">
        <v>476</v>
      </c>
      <c r="I4138" s="10">
        <v>1717</v>
      </c>
      <c r="J4138" s="33">
        <v>650</v>
      </c>
      <c r="K4138" s="34">
        <f t="shared" si="460"/>
        <v>1116050</v>
      </c>
      <c r="L4138" s="9"/>
      <c r="M4138" s="9"/>
      <c r="N4138" s="9"/>
      <c r="O4138" s="9"/>
      <c r="P4138" s="9"/>
      <c r="Q4138" s="10"/>
      <c r="R4138" s="10"/>
      <c r="S4138" s="10"/>
      <c r="T4138" s="9"/>
      <c r="U4138" s="2"/>
      <c r="V4138" s="35"/>
      <c r="W4138" s="10"/>
      <c r="X4138" s="31">
        <f t="shared" si="461"/>
        <v>1116050</v>
      </c>
      <c r="Y4138" s="10"/>
      <c r="Z4138" s="34">
        <v>50000000</v>
      </c>
      <c r="AA4138" s="9">
        <v>0</v>
      </c>
      <c r="AB4138" s="9">
        <v>0</v>
      </c>
      <c r="AC4138" s="33"/>
      <c r="AD4138" s="10"/>
    </row>
    <row r="4139" spans="1:154" s="59" customFormat="1" x14ac:dyDescent="0.3">
      <c r="A4139" s="9"/>
      <c r="B4139" s="9" t="s">
        <v>47</v>
      </c>
      <c r="C4139" s="9">
        <v>10240</v>
      </c>
      <c r="D4139" s="9">
        <v>6</v>
      </c>
      <c r="E4139" s="9">
        <v>3</v>
      </c>
      <c r="F4139" s="9">
        <v>0</v>
      </c>
      <c r="G4139" s="9">
        <v>18</v>
      </c>
      <c r="H4139" s="30" t="s">
        <v>476</v>
      </c>
      <c r="I4139" s="10">
        <v>1218</v>
      </c>
      <c r="J4139" s="33">
        <v>150</v>
      </c>
      <c r="K4139" s="34">
        <f t="shared" si="460"/>
        <v>182700</v>
      </c>
      <c r="L4139" s="9"/>
      <c r="M4139" s="9"/>
      <c r="N4139" s="9"/>
      <c r="O4139" s="9"/>
      <c r="P4139" s="9"/>
      <c r="Q4139" s="10"/>
      <c r="R4139" s="10"/>
      <c r="S4139" s="10"/>
      <c r="T4139" s="9"/>
      <c r="U4139" s="2"/>
      <c r="V4139" s="35"/>
      <c r="W4139" s="10"/>
      <c r="X4139" s="31">
        <f t="shared" si="461"/>
        <v>182700</v>
      </c>
      <c r="Y4139" s="10"/>
      <c r="Z4139" s="34">
        <v>50000000</v>
      </c>
      <c r="AA4139" s="9">
        <v>0</v>
      </c>
      <c r="AB4139" s="9">
        <v>0</v>
      </c>
      <c r="AC4139" s="33"/>
      <c r="AD4139" s="10"/>
    </row>
    <row r="4140" spans="1:154" s="59" customFormat="1" x14ac:dyDescent="0.3">
      <c r="A4140" s="18"/>
      <c r="B4140" s="18"/>
      <c r="C4140" s="18"/>
      <c r="D4140" s="18"/>
      <c r="E4140" s="18"/>
      <c r="F4140" s="18"/>
      <c r="G4140" s="18"/>
      <c r="H4140" s="19"/>
      <c r="I4140" s="20"/>
      <c r="J4140" s="21"/>
      <c r="K4140" s="22"/>
      <c r="L4140" s="18"/>
      <c r="M4140" s="18"/>
      <c r="N4140" s="18"/>
      <c r="O4140" s="18"/>
      <c r="P4140" s="18"/>
      <c r="Q4140" s="20"/>
      <c r="R4140" s="20"/>
      <c r="S4140" s="20"/>
      <c r="T4140" s="18"/>
      <c r="U4140" s="94"/>
      <c r="V4140" s="23"/>
      <c r="W4140" s="20"/>
      <c r="X4140" s="20"/>
      <c r="Y4140" s="20"/>
      <c r="Z4140" s="20"/>
      <c r="AA4140" s="18"/>
      <c r="AB4140" s="18"/>
      <c r="AC4140" s="21"/>
      <c r="AD4140" s="20"/>
      <c r="AE4140" s="39"/>
      <c r="AF4140" s="39"/>
      <c r="AG4140" s="39"/>
      <c r="AH4140" s="39"/>
      <c r="AI4140" s="39"/>
      <c r="AJ4140" s="39"/>
      <c r="AK4140" s="39"/>
      <c r="AL4140" s="39"/>
      <c r="AM4140" s="39"/>
      <c r="AN4140" s="39"/>
      <c r="AO4140" s="39"/>
      <c r="AP4140" s="39"/>
      <c r="AQ4140" s="39"/>
      <c r="AR4140" s="39"/>
      <c r="AS4140" s="39"/>
      <c r="AT4140" s="39"/>
      <c r="AU4140" s="39"/>
      <c r="AV4140" s="39"/>
      <c r="AW4140" s="39"/>
      <c r="AX4140" s="39"/>
      <c r="AY4140" s="39"/>
      <c r="AZ4140" s="39"/>
      <c r="BA4140" s="39"/>
      <c r="BB4140" s="39"/>
      <c r="BC4140" s="39"/>
      <c r="BD4140" s="39"/>
      <c r="BE4140" s="39"/>
      <c r="BF4140" s="39"/>
      <c r="BG4140" s="39"/>
      <c r="BH4140" s="39"/>
      <c r="BI4140" s="39"/>
      <c r="BJ4140" s="39"/>
      <c r="BK4140" s="39"/>
      <c r="BL4140" s="39"/>
      <c r="BM4140" s="39"/>
      <c r="BN4140" s="39"/>
      <c r="BO4140" s="39"/>
      <c r="BP4140" s="39"/>
      <c r="BQ4140" s="39"/>
      <c r="BR4140" s="39"/>
      <c r="BS4140" s="39"/>
      <c r="BT4140" s="39"/>
      <c r="BU4140" s="39"/>
      <c r="BV4140" s="39"/>
      <c r="BW4140" s="39"/>
      <c r="BX4140" s="39"/>
      <c r="BY4140" s="39"/>
      <c r="BZ4140" s="39"/>
      <c r="CA4140" s="39"/>
      <c r="CB4140" s="39"/>
      <c r="CC4140" s="39"/>
      <c r="CD4140" s="39"/>
      <c r="CE4140" s="39"/>
      <c r="CF4140" s="39"/>
      <c r="CG4140" s="39"/>
      <c r="CH4140" s="39"/>
      <c r="CI4140" s="39"/>
      <c r="CJ4140" s="39"/>
      <c r="CK4140" s="39"/>
      <c r="CL4140" s="39"/>
      <c r="CM4140" s="39"/>
      <c r="CN4140" s="39"/>
      <c r="CO4140" s="39"/>
      <c r="CP4140" s="39"/>
      <c r="CQ4140" s="39"/>
      <c r="CR4140" s="39"/>
      <c r="CS4140" s="39"/>
      <c r="CT4140" s="39"/>
      <c r="CU4140" s="39"/>
      <c r="CV4140" s="39"/>
      <c r="CW4140" s="39"/>
      <c r="CX4140" s="39"/>
      <c r="CY4140" s="39"/>
      <c r="CZ4140" s="39"/>
      <c r="DA4140" s="39"/>
      <c r="DB4140" s="39"/>
      <c r="DC4140" s="39"/>
      <c r="DD4140" s="39"/>
      <c r="DE4140" s="39"/>
      <c r="DF4140" s="39"/>
      <c r="DG4140" s="39"/>
      <c r="DH4140" s="39"/>
      <c r="DI4140" s="39"/>
      <c r="DJ4140" s="39"/>
      <c r="DK4140" s="39"/>
      <c r="DL4140" s="39"/>
      <c r="DM4140" s="39"/>
      <c r="DN4140" s="39"/>
      <c r="DO4140" s="39"/>
      <c r="DP4140" s="39"/>
      <c r="DQ4140" s="39"/>
      <c r="DR4140" s="39"/>
      <c r="DS4140" s="39"/>
      <c r="DT4140" s="39"/>
      <c r="DU4140" s="39"/>
      <c r="DV4140" s="39"/>
      <c r="DW4140" s="39"/>
      <c r="DX4140" s="39"/>
      <c r="DY4140" s="39"/>
      <c r="DZ4140" s="39"/>
      <c r="EA4140" s="39"/>
      <c r="EB4140" s="39"/>
      <c r="EC4140" s="39"/>
      <c r="ED4140" s="39"/>
      <c r="EE4140" s="39"/>
      <c r="EF4140" s="39"/>
      <c r="EG4140" s="39"/>
      <c r="EH4140" s="39"/>
      <c r="EI4140" s="39"/>
      <c r="EJ4140" s="39"/>
      <c r="EK4140" s="39"/>
      <c r="EL4140" s="39"/>
      <c r="EM4140" s="39"/>
      <c r="EN4140" s="39"/>
      <c r="EO4140" s="39"/>
      <c r="EP4140" s="39"/>
      <c r="EQ4140" s="39"/>
      <c r="ER4140" s="39"/>
      <c r="ES4140" s="39"/>
      <c r="ET4140" s="39"/>
      <c r="EU4140" s="39"/>
      <c r="EV4140" s="39"/>
      <c r="EW4140" s="39"/>
      <c r="EX4140" s="39"/>
    </row>
    <row r="4141" spans="1:154" s="59" customFormat="1" x14ac:dyDescent="0.3">
      <c r="A4141" s="29">
        <v>3155</v>
      </c>
      <c r="B4141" s="29" t="s">
        <v>47</v>
      </c>
      <c r="C4141" s="29">
        <v>189</v>
      </c>
      <c r="D4141" s="29">
        <v>8</v>
      </c>
      <c r="E4141" s="29">
        <v>4</v>
      </c>
      <c r="F4141" s="29">
        <v>3</v>
      </c>
      <c r="G4141" s="29">
        <v>83</v>
      </c>
      <c r="H4141" s="25" t="s">
        <v>476</v>
      </c>
      <c r="I4141" s="36">
        <v>1983</v>
      </c>
      <c r="J4141" s="41">
        <v>220</v>
      </c>
      <c r="K4141" s="74">
        <f>I4141*J4141</f>
        <v>436260</v>
      </c>
      <c r="L4141" s="29"/>
      <c r="M4141" s="29"/>
      <c r="N4141" s="29"/>
      <c r="O4141" s="29"/>
      <c r="P4141" s="29"/>
      <c r="Q4141" s="36"/>
      <c r="R4141" s="36"/>
      <c r="S4141" s="36"/>
      <c r="T4141" s="29"/>
      <c r="U4141" s="185"/>
      <c r="V4141" s="37"/>
      <c r="W4141" s="36"/>
      <c r="X4141" s="75">
        <f>K4141+W4141</f>
        <v>436260</v>
      </c>
      <c r="Y4141" s="36"/>
      <c r="Z4141" s="74">
        <v>50000000</v>
      </c>
      <c r="AA4141" s="29">
        <v>0</v>
      </c>
      <c r="AB4141" s="29">
        <v>0</v>
      </c>
      <c r="AC4141" s="41" t="s">
        <v>1642</v>
      </c>
      <c r="AD4141" s="36"/>
      <c r="AE4141" s="16"/>
      <c r="AF4141" s="16"/>
      <c r="AG4141" s="16"/>
      <c r="AH4141" s="16"/>
      <c r="AI4141" s="16"/>
      <c r="AJ4141" s="16"/>
      <c r="AK4141" s="16"/>
      <c r="AL4141" s="16"/>
      <c r="AM4141" s="16"/>
      <c r="AN4141" s="16"/>
      <c r="AO4141" s="16"/>
      <c r="AP4141" s="16"/>
      <c r="AQ4141" s="16"/>
      <c r="AR4141" s="16"/>
      <c r="AS4141" s="16"/>
      <c r="AT4141" s="16"/>
      <c r="AU4141" s="16"/>
      <c r="AV4141" s="16"/>
      <c r="AW4141" s="16"/>
      <c r="AX4141" s="16"/>
      <c r="AY4141" s="16"/>
      <c r="AZ4141" s="16"/>
      <c r="BA4141" s="16"/>
      <c r="BB4141" s="16"/>
      <c r="BC4141" s="16"/>
      <c r="BD4141" s="16"/>
      <c r="BE4141" s="16"/>
      <c r="BF4141" s="16"/>
      <c r="BG4141" s="16"/>
      <c r="BH4141" s="16"/>
      <c r="BI4141" s="16"/>
      <c r="BJ4141" s="16"/>
      <c r="BK4141" s="16"/>
      <c r="BL4141" s="16"/>
      <c r="BM4141" s="16"/>
      <c r="BN4141" s="16"/>
      <c r="BO4141" s="16"/>
      <c r="BP4141" s="16"/>
      <c r="BQ4141" s="16"/>
      <c r="BR4141" s="16"/>
      <c r="BS4141" s="16"/>
      <c r="BT4141" s="16"/>
      <c r="BU4141" s="16"/>
      <c r="BV4141" s="16"/>
      <c r="BW4141" s="16"/>
      <c r="BX4141" s="16"/>
      <c r="BY4141" s="16"/>
      <c r="BZ4141" s="16"/>
      <c r="CA4141" s="16"/>
      <c r="CB4141" s="16"/>
      <c r="CC4141" s="16"/>
      <c r="CD4141" s="16"/>
      <c r="CE4141" s="16"/>
      <c r="CF4141" s="16"/>
      <c r="CG4141" s="16"/>
      <c r="CH4141" s="16"/>
      <c r="CI4141" s="16"/>
      <c r="CJ4141" s="16"/>
      <c r="CK4141" s="16"/>
      <c r="CL4141" s="16"/>
      <c r="CM4141" s="16"/>
      <c r="CN4141" s="16"/>
      <c r="CO4141" s="16"/>
      <c r="CP4141" s="16"/>
      <c r="CQ4141" s="16"/>
      <c r="CR4141" s="16"/>
      <c r="CS4141" s="16"/>
      <c r="CT4141" s="16"/>
      <c r="CU4141" s="16"/>
      <c r="CV4141" s="16"/>
      <c r="CW4141" s="16"/>
      <c r="CX4141" s="16"/>
      <c r="CY4141" s="16"/>
      <c r="CZ4141" s="16"/>
      <c r="DA4141" s="16"/>
      <c r="DB4141" s="16"/>
      <c r="DC4141" s="16"/>
      <c r="DD4141" s="16"/>
      <c r="DE4141" s="16"/>
      <c r="DF4141" s="16"/>
      <c r="DG4141" s="16"/>
      <c r="DH4141" s="16"/>
      <c r="DI4141" s="16"/>
      <c r="DJ4141" s="16"/>
      <c r="DK4141" s="16"/>
      <c r="DL4141" s="16"/>
      <c r="DM4141" s="16"/>
      <c r="DN4141" s="16"/>
      <c r="DO4141" s="16"/>
      <c r="DP4141" s="16"/>
      <c r="DQ4141" s="16"/>
      <c r="DR4141" s="16"/>
      <c r="DS4141" s="16"/>
      <c r="DT4141" s="16"/>
      <c r="DU4141" s="16"/>
      <c r="DV4141" s="16"/>
      <c r="DW4141" s="16"/>
      <c r="DX4141" s="16"/>
      <c r="DY4141" s="16"/>
      <c r="DZ4141" s="16"/>
      <c r="EA4141" s="16"/>
      <c r="EB4141" s="16"/>
      <c r="EC4141" s="16"/>
      <c r="ED4141" s="16"/>
      <c r="EE4141" s="16"/>
      <c r="EF4141" s="16"/>
      <c r="EG4141" s="16"/>
      <c r="EH4141" s="16"/>
      <c r="EI4141" s="16"/>
      <c r="EJ4141" s="16"/>
      <c r="EK4141" s="16"/>
      <c r="EL4141" s="16"/>
      <c r="EM4141" s="16"/>
      <c r="EN4141" s="16"/>
      <c r="EO4141" s="16"/>
      <c r="EP4141" s="16"/>
      <c r="EQ4141" s="16"/>
      <c r="ER4141" s="16"/>
      <c r="ES4141" s="16"/>
      <c r="ET4141" s="16"/>
      <c r="EU4141" s="16"/>
      <c r="EV4141" s="16"/>
      <c r="EW4141" s="16"/>
      <c r="EX4141" s="16"/>
    </row>
    <row r="4142" spans="1:154" s="59" customFormat="1" x14ac:dyDescent="0.3">
      <c r="A4142" s="9"/>
      <c r="B4142" s="9" t="s">
        <v>47</v>
      </c>
      <c r="C4142" s="9">
        <v>1236</v>
      </c>
      <c r="D4142" s="9">
        <v>5</v>
      </c>
      <c r="E4142" s="9">
        <v>8</v>
      </c>
      <c r="F4142" s="9">
        <v>0</v>
      </c>
      <c r="G4142" s="9">
        <v>25</v>
      </c>
      <c r="H4142" s="30" t="s">
        <v>476</v>
      </c>
      <c r="I4142" s="10">
        <v>3225</v>
      </c>
      <c r="J4142" s="33">
        <v>200</v>
      </c>
      <c r="K4142" s="34">
        <f>I4142*J4142</f>
        <v>645000</v>
      </c>
      <c r="L4142" s="9"/>
      <c r="M4142" s="9"/>
      <c r="N4142" s="9"/>
      <c r="O4142" s="9"/>
      <c r="P4142" s="9"/>
      <c r="Q4142" s="10"/>
      <c r="R4142" s="10"/>
      <c r="S4142" s="10"/>
      <c r="T4142" s="9"/>
      <c r="U4142" s="2"/>
      <c r="V4142" s="35"/>
      <c r="W4142" s="10"/>
      <c r="X4142" s="31">
        <f>K4142+W4142</f>
        <v>645000</v>
      </c>
      <c r="Y4142" s="10"/>
      <c r="Z4142" s="34">
        <v>50000000</v>
      </c>
      <c r="AA4142" s="9">
        <v>0</v>
      </c>
      <c r="AB4142" s="9">
        <v>0</v>
      </c>
      <c r="AC4142" s="33">
        <v>0</v>
      </c>
      <c r="AD4142" s="10"/>
      <c r="AE4142" s="16"/>
      <c r="AF4142" s="16"/>
      <c r="AG4142" s="16"/>
      <c r="AH4142" s="16"/>
      <c r="AI4142" s="16"/>
      <c r="AJ4142" s="16"/>
      <c r="AK4142" s="16"/>
      <c r="AL4142" s="16"/>
      <c r="AM4142" s="16"/>
      <c r="AN4142" s="16"/>
      <c r="AO4142" s="16"/>
      <c r="AP4142" s="16"/>
      <c r="AQ4142" s="16"/>
      <c r="AR4142" s="16"/>
      <c r="AS4142" s="16"/>
      <c r="AT4142" s="16"/>
      <c r="AU4142" s="16"/>
      <c r="AV4142" s="16"/>
      <c r="AW4142" s="16"/>
      <c r="AX4142" s="16"/>
      <c r="AY4142" s="16"/>
      <c r="AZ4142" s="16"/>
      <c r="BA4142" s="16"/>
      <c r="BB4142" s="16"/>
      <c r="BC4142" s="16"/>
      <c r="BD4142" s="16"/>
      <c r="BE4142" s="16"/>
      <c r="BF4142" s="16"/>
      <c r="BG4142" s="16"/>
      <c r="BH4142" s="16"/>
      <c r="BI4142" s="16"/>
      <c r="BJ4142" s="16"/>
      <c r="BK4142" s="16"/>
      <c r="BL4142" s="16"/>
      <c r="BM4142" s="16"/>
      <c r="BN4142" s="16"/>
      <c r="BO4142" s="16"/>
      <c r="BP4142" s="16"/>
      <c r="BQ4142" s="16"/>
      <c r="BR4142" s="16"/>
      <c r="BS4142" s="16"/>
      <c r="BT4142" s="16"/>
      <c r="BU4142" s="16"/>
      <c r="BV4142" s="16"/>
      <c r="BW4142" s="16"/>
      <c r="BX4142" s="16"/>
      <c r="BY4142" s="16"/>
      <c r="BZ4142" s="16"/>
      <c r="CA4142" s="16"/>
      <c r="CB4142" s="16"/>
      <c r="CC4142" s="16"/>
      <c r="CD4142" s="16"/>
      <c r="CE4142" s="16"/>
      <c r="CF4142" s="16"/>
      <c r="CG4142" s="16"/>
      <c r="CH4142" s="16"/>
      <c r="CI4142" s="16"/>
      <c r="CJ4142" s="16"/>
      <c r="CK4142" s="16"/>
      <c r="CL4142" s="16"/>
      <c r="CM4142" s="16"/>
      <c r="CN4142" s="16"/>
      <c r="CO4142" s="16"/>
      <c r="CP4142" s="16"/>
      <c r="CQ4142" s="16"/>
      <c r="CR4142" s="16"/>
      <c r="CS4142" s="16"/>
      <c r="CT4142" s="16"/>
      <c r="CU4142" s="16"/>
      <c r="CV4142" s="16"/>
      <c r="CW4142" s="16"/>
      <c r="CX4142" s="16"/>
      <c r="CY4142" s="16"/>
      <c r="CZ4142" s="16"/>
      <c r="DA4142" s="16"/>
      <c r="DB4142" s="16"/>
      <c r="DC4142" s="16"/>
      <c r="DD4142" s="16"/>
      <c r="DE4142" s="16"/>
      <c r="DF4142" s="16"/>
      <c r="DG4142" s="16"/>
      <c r="DH4142" s="16"/>
      <c r="DI4142" s="16"/>
      <c r="DJ4142" s="16"/>
      <c r="DK4142" s="16"/>
      <c r="DL4142" s="16"/>
      <c r="DM4142" s="16"/>
      <c r="DN4142" s="16"/>
      <c r="DO4142" s="16"/>
      <c r="DP4142" s="16"/>
      <c r="DQ4142" s="16"/>
      <c r="DR4142" s="16"/>
      <c r="DS4142" s="16"/>
      <c r="DT4142" s="16"/>
      <c r="DU4142" s="16"/>
      <c r="DV4142" s="16"/>
      <c r="DW4142" s="16"/>
      <c r="DX4142" s="16"/>
      <c r="DY4142" s="16"/>
      <c r="DZ4142" s="16"/>
      <c r="EA4142" s="16"/>
      <c r="EB4142" s="16"/>
      <c r="EC4142" s="16"/>
      <c r="ED4142" s="16"/>
      <c r="EE4142" s="16"/>
      <c r="EF4142" s="16"/>
      <c r="EG4142" s="16"/>
      <c r="EH4142" s="16"/>
      <c r="EI4142" s="16"/>
      <c r="EJ4142" s="16"/>
      <c r="EK4142" s="16"/>
      <c r="EL4142" s="16"/>
      <c r="EM4142" s="16"/>
      <c r="EN4142" s="16"/>
      <c r="EO4142" s="16"/>
      <c r="EP4142" s="16"/>
      <c r="EQ4142" s="16"/>
      <c r="ER4142" s="16"/>
      <c r="ES4142" s="16"/>
      <c r="ET4142" s="16"/>
      <c r="EU4142" s="16"/>
      <c r="EV4142" s="16"/>
      <c r="EW4142" s="16"/>
      <c r="EX4142" s="16"/>
    </row>
    <row r="4143" spans="1:154" s="59" customFormat="1" x14ac:dyDescent="0.3">
      <c r="A4143" s="9"/>
      <c r="B4143" s="9" t="s">
        <v>47</v>
      </c>
      <c r="C4143" s="9">
        <v>13627</v>
      </c>
      <c r="D4143" s="9">
        <v>5</v>
      </c>
      <c r="E4143" s="9">
        <v>31</v>
      </c>
      <c r="F4143" s="9">
        <v>0</v>
      </c>
      <c r="G4143" s="9">
        <v>22</v>
      </c>
      <c r="H4143" s="30" t="s">
        <v>476</v>
      </c>
      <c r="I4143" s="10">
        <v>12422</v>
      </c>
      <c r="J4143" s="33">
        <v>200</v>
      </c>
      <c r="K4143" s="34">
        <f>I4143*J4143</f>
        <v>2484400</v>
      </c>
      <c r="L4143" s="9"/>
      <c r="M4143" s="9"/>
      <c r="N4143" s="9"/>
      <c r="O4143" s="9"/>
      <c r="P4143" s="9"/>
      <c r="Q4143" s="10"/>
      <c r="R4143" s="10"/>
      <c r="S4143" s="10"/>
      <c r="T4143" s="9"/>
      <c r="U4143" s="2"/>
      <c r="V4143" s="35"/>
      <c r="W4143" s="10"/>
      <c r="X4143" s="31">
        <f>K4143+W4143</f>
        <v>2484400</v>
      </c>
      <c r="Y4143" s="10"/>
      <c r="Z4143" s="34">
        <v>50000000</v>
      </c>
      <c r="AA4143" s="9">
        <v>0</v>
      </c>
      <c r="AB4143" s="9">
        <v>0</v>
      </c>
      <c r="AC4143" s="33">
        <v>0</v>
      </c>
      <c r="AD4143" s="10"/>
      <c r="AE4143" s="16"/>
      <c r="AF4143" s="16"/>
      <c r="AG4143" s="16"/>
      <c r="AH4143" s="16"/>
      <c r="AI4143" s="16"/>
      <c r="AJ4143" s="16"/>
      <c r="AK4143" s="16"/>
      <c r="AL4143" s="16"/>
      <c r="AM4143" s="16"/>
      <c r="AN4143" s="16"/>
      <c r="AO4143" s="16"/>
      <c r="AP4143" s="16"/>
      <c r="AQ4143" s="16"/>
      <c r="AR4143" s="16"/>
      <c r="AS4143" s="16"/>
      <c r="AT4143" s="16"/>
      <c r="AU4143" s="16"/>
      <c r="AV4143" s="16"/>
      <c r="AW4143" s="16"/>
      <c r="AX4143" s="16"/>
      <c r="AY4143" s="16"/>
      <c r="AZ4143" s="16"/>
      <c r="BA4143" s="16"/>
      <c r="BB4143" s="16"/>
      <c r="BC4143" s="16"/>
      <c r="BD4143" s="16"/>
      <c r="BE4143" s="16"/>
      <c r="BF4143" s="16"/>
      <c r="BG4143" s="16"/>
      <c r="BH4143" s="16"/>
      <c r="BI4143" s="16"/>
      <c r="BJ4143" s="16"/>
      <c r="BK4143" s="16"/>
      <c r="BL4143" s="16"/>
      <c r="BM4143" s="16"/>
      <c r="BN4143" s="16"/>
      <c r="BO4143" s="16"/>
      <c r="BP4143" s="16"/>
      <c r="BQ4143" s="16"/>
      <c r="BR4143" s="16"/>
      <c r="BS4143" s="16"/>
      <c r="BT4143" s="16"/>
      <c r="BU4143" s="16"/>
      <c r="BV4143" s="16"/>
      <c r="BW4143" s="16"/>
      <c r="BX4143" s="16"/>
      <c r="BY4143" s="16"/>
      <c r="BZ4143" s="16"/>
      <c r="CA4143" s="16"/>
      <c r="CB4143" s="16"/>
      <c r="CC4143" s="16"/>
      <c r="CD4143" s="16"/>
      <c r="CE4143" s="16"/>
      <c r="CF4143" s="16"/>
      <c r="CG4143" s="16"/>
      <c r="CH4143" s="16"/>
      <c r="CI4143" s="16"/>
      <c r="CJ4143" s="16"/>
      <c r="CK4143" s="16"/>
      <c r="CL4143" s="16"/>
      <c r="CM4143" s="16"/>
      <c r="CN4143" s="16"/>
      <c r="CO4143" s="16"/>
      <c r="CP4143" s="16"/>
      <c r="CQ4143" s="16"/>
      <c r="CR4143" s="16"/>
      <c r="CS4143" s="16"/>
      <c r="CT4143" s="16"/>
      <c r="CU4143" s="16"/>
      <c r="CV4143" s="16"/>
      <c r="CW4143" s="16"/>
      <c r="CX4143" s="16"/>
      <c r="CY4143" s="16"/>
      <c r="CZ4143" s="16"/>
      <c r="DA4143" s="16"/>
      <c r="DB4143" s="16"/>
      <c r="DC4143" s="16"/>
      <c r="DD4143" s="16"/>
      <c r="DE4143" s="16"/>
      <c r="DF4143" s="16"/>
      <c r="DG4143" s="16"/>
      <c r="DH4143" s="16"/>
      <c r="DI4143" s="16"/>
      <c r="DJ4143" s="16"/>
      <c r="DK4143" s="16"/>
      <c r="DL4143" s="16"/>
      <c r="DM4143" s="16"/>
      <c r="DN4143" s="16"/>
      <c r="DO4143" s="16"/>
      <c r="DP4143" s="16"/>
      <c r="DQ4143" s="16"/>
      <c r="DR4143" s="16"/>
      <c r="DS4143" s="16"/>
      <c r="DT4143" s="16"/>
      <c r="DU4143" s="16"/>
      <c r="DV4143" s="16"/>
      <c r="DW4143" s="16"/>
      <c r="DX4143" s="16"/>
      <c r="DY4143" s="16"/>
      <c r="DZ4143" s="16"/>
      <c r="EA4143" s="16"/>
      <c r="EB4143" s="16"/>
      <c r="EC4143" s="16"/>
      <c r="ED4143" s="16"/>
      <c r="EE4143" s="16"/>
      <c r="EF4143" s="16"/>
      <c r="EG4143" s="16"/>
      <c r="EH4143" s="16"/>
      <c r="EI4143" s="16"/>
      <c r="EJ4143" s="16"/>
      <c r="EK4143" s="16"/>
      <c r="EL4143" s="16"/>
      <c r="EM4143" s="16"/>
      <c r="EN4143" s="16"/>
      <c r="EO4143" s="16"/>
      <c r="EP4143" s="16"/>
      <c r="EQ4143" s="16"/>
      <c r="ER4143" s="16"/>
      <c r="ES4143" s="16"/>
      <c r="ET4143" s="16"/>
      <c r="EU4143" s="16"/>
      <c r="EV4143" s="16"/>
      <c r="EW4143" s="16"/>
      <c r="EX4143" s="16"/>
    </row>
    <row r="4144" spans="1:154" s="59" customFormat="1" x14ac:dyDescent="0.3">
      <c r="A4144" s="9"/>
      <c r="B4144" s="9" t="s">
        <v>47</v>
      </c>
      <c r="C4144" s="9">
        <v>1238</v>
      </c>
      <c r="D4144" s="9">
        <v>5</v>
      </c>
      <c r="E4144" s="9">
        <v>12</v>
      </c>
      <c r="F4144" s="9">
        <v>2</v>
      </c>
      <c r="G4144" s="9">
        <v>67</v>
      </c>
      <c r="H4144" s="30" t="s">
        <v>476</v>
      </c>
      <c r="I4144" s="10">
        <v>5067</v>
      </c>
      <c r="J4144" s="33">
        <v>200</v>
      </c>
      <c r="K4144" s="34">
        <f>I4144*J4144</f>
        <v>1013400</v>
      </c>
      <c r="L4144" s="9"/>
      <c r="M4144" s="9"/>
      <c r="N4144" s="9"/>
      <c r="O4144" s="9"/>
      <c r="P4144" s="9"/>
      <c r="Q4144" s="10"/>
      <c r="R4144" s="10"/>
      <c r="S4144" s="10"/>
      <c r="T4144" s="9"/>
      <c r="U4144" s="2"/>
      <c r="V4144" s="35"/>
      <c r="W4144" s="10"/>
      <c r="X4144" s="31">
        <f>K4144+W4144</f>
        <v>1013400</v>
      </c>
      <c r="Y4144" s="10"/>
      <c r="Z4144" s="34">
        <v>50000000</v>
      </c>
      <c r="AA4144" s="9">
        <v>0</v>
      </c>
      <c r="AB4144" s="9">
        <v>0</v>
      </c>
      <c r="AC4144" s="33">
        <v>0</v>
      </c>
      <c r="AD4144" s="10"/>
      <c r="AE4144" s="16"/>
      <c r="AF4144" s="16"/>
      <c r="AG4144" s="16"/>
      <c r="AH4144" s="16"/>
      <c r="AI4144" s="16"/>
      <c r="AJ4144" s="16"/>
      <c r="AK4144" s="16"/>
      <c r="AL4144" s="16"/>
      <c r="AM4144" s="16"/>
      <c r="AN4144" s="16"/>
      <c r="AO4144" s="16"/>
      <c r="AP4144" s="16"/>
      <c r="AQ4144" s="16"/>
      <c r="AR4144" s="16"/>
      <c r="AS4144" s="16"/>
      <c r="AT4144" s="16"/>
      <c r="AU4144" s="16"/>
      <c r="AV4144" s="16"/>
      <c r="AW4144" s="16"/>
      <c r="AX4144" s="16"/>
      <c r="AY4144" s="16"/>
      <c r="AZ4144" s="16"/>
      <c r="BA4144" s="16"/>
      <c r="BB4144" s="16"/>
      <c r="BC4144" s="16"/>
      <c r="BD4144" s="16"/>
      <c r="BE4144" s="16"/>
      <c r="BF4144" s="16"/>
      <c r="BG4144" s="16"/>
      <c r="BH4144" s="16"/>
      <c r="BI4144" s="16"/>
      <c r="BJ4144" s="16"/>
      <c r="BK4144" s="16"/>
      <c r="BL4144" s="16"/>
      <c r="BM4144" s="16"/>
      <c r="BN4144" s="16"/>
      <c r="BO4144" s="16"/>
      <c r="BP4144" s="16"/>
      <c r="BQ4144" s="16"/>
      <c r="BR4144" s="16"/>
      <c r="BS4144" s="16"/>
      <c r="BT4144" s="16"/>
      <c r="BU4144" s="16"/>
      <c r="BV4144" s="16"/>
      <c r="BW4144" s="16"/>
      <c r="BX4144" s="16"/>
      <c r="BY4144" s="16"/>
      <c r="BZ4144" s="16"/>
      <c r="CA4144" s="16"/>
      <c r="CB4144" s="16"/>
      <c r="CC4144" s="16"/>
      <c r="CD4144" s="16"/>
      <c r="CE4144" s="16"/>
      <c r="CF4144" s="16"/>
      <c r="CG4144" s="16"/>
      <c r="CH4144" s="16"/>
      <c r="CI4144" s="16"/>
      <c r="CJ4144" s="16"/>
      <c r="CK4144" s="16"/>
      <c r="CL4144" s="16"/>
      <c r="CM4144" s="16"/>
      <c r="CN4144" s="16"/>
      <c r="CO4144" s="16"/>
      <c r="CP4144" s="16"/>
      <c r="CQ4144" s="16"/>
      <c r="CR4144" s="16"/>
      <c r="CS4144" s="16"/>
      <c r="CT4144" s="16"/>
      <c r="CU4144" s="16"/>
      <c r="CV4144" s="16"/>
      <c r="CW4144" s="16"/>
      <c r="CX4144" s="16"/>
      <c r="CY4144" s="16"/>
      <c r="CZ4144" s="16"/>
      <c r="DA4144" s="16"/>
      <c r="DB4144" s="16"/>
      <c r="DC4144" s="16"/>
      <c r="DD4144" s="16"/>
      <c r="DE4144" s="16"/>
      <c r="DF4144" s="16"/>
      <c r="DG4144" s="16"/>
      <c r="DH4144" s="16"/>
      <c r="DI4144" s="16"/>
      <c r="DJ4144" s="16"/>
      <c r="DK4144" s="16"/>
      <c r="DL4144" s="16"/>
      <c r="DM4144" s="16"/>
      <c r="DN4144" s="16"/>
      <c r="DO4144" s="16"/>
      <c r="DP4144" s="16"/>
      <c r="DQ4144" s="16"/>
      <c r="DR4144" s="16"/>
      <c r="DS4144" s="16"/>
      <c r="DT4144" s="16"/>
      <c r="DU4144" s="16"/>
      <c r="DV4144" s="16"/>
      <c r="DW4144" s="16"/>
      <c r="DX4144" s="16"/>
      <c r="DY4144" s="16"/>
      <c r="DZ4144" s="16"/>
      <c r="EA4144" s="16"/>
      <c r="EB4144" s="16"/>
      <c r="EC4144" s="16"/>
      <c r="ED4144" s="16"/>
      <c r="EE4144" s="16"/>
      <c r="EF4144" s="16"/>
      <c r="EG4144" s="16"/>
      <c r="EH4144" s="16"/>
      <c r="EI4144" s="16"/>
      <c r="EJ4144" s="16"/>
      <c r="EK4144" s="16"/>
      <c r="EL4144" s="16"/>
      <c r="EM4144" s="16"/>
      <c r="EN4144" s="16"/>
      <c r="EO4144" s="16"/>
      <c r="EP4144" s="16"/>
      <c r="EQ4144" s="16"/>
      <c r="ER4144" s="16"/>
      <c r="ES4144" s="16"/>
      <c r="ET4144" s="16"/>
      <c r="EU4144" s="16"/>
      <c r="EV4144" s="16"/>
      <c r="EW4144" s="16"/>
      <c r="EX4144" s="16"/>
    </row>
    <row r="4145" spans="1:154" s="59" customFormat="1" x14ac:dyDescent="0.3">
      <c r="A4145" s="18"/>
      <c r="B4145" s="18"/>
      <c r="C4145" s="18"/>
      <c r="D4145" s="18"/>
      <c r="E4145" s="18"/>
      <c r="F4145" s="18"/>
      <c r="G4145" s="18"/>
      <c r="H4145" s="19"/>
      <c r="I4145" s="20"/>
      <c r="J4145" s="21"/>
      <c r="K4145" s="20"/>
      <c r="L4145" s="18"/>
      <c r="M4145" s="18"/>
      <c r="N4145" s="18"/>
      <c r="O4145" s="18"/>
      <c r="P4145" s="18"/>
      <c r="Q4145" s="20"/>
      <c r="R4145" s="20"/>
      <c r="S4145" s="20"/>
      <c r="T4145" s="18"/>
      <c r="U4145" s="94"/>
      <c r="V4145" s="23"/>
      <c r="W4145" s="20"/>
      <c r="X4145" s="20"/>
      <c r="Y4145" s="20"/>
      <c r="Z4145" s="20"/>
      <c r="AA4145" s="18"/>
      <c r="AB4145" s="18"/>
      <c r="AC4145" s="21"/>
      <c r="AD4145" s="20"/>
      <c r="AE4145" s="39"/>
      <c r="AF4145" s="39"/>
      <c r="AG4145" s="39"/>
      <c r="AH4145" s="39"/>
      <c r="AI4145" s="39"/>
      <c r="AJ4145" s="39"/>
      <c r="AK4145" s="39"/>
      <c r="AL4145" s="39"/>
      <c r="AM4145" s="39"/>
      <c r="AN4145" s="39"/>
      <c r="AO4145" s="39"/>
      <c r="AP4145" s="39"/>
      <c r="AQ4145" s="39"/>
      <c r="AR4145" s="39"/>
      <c r="AS4145" s="39"/>
      <c r="AT4145" s="39"/>
      <c r="AU4145" s="39"/>
      <c r="AV4145" s="39"/>
      <c r="AW4145" s="39"/>
      <c r="AX4145" s="39"/>
      <c r="AY4145" s="39"/>
      <c r="AZ4145" s="39"/>
      <c r="BA4145" s="39"/>
      <c r="BB4145" s="39"/>
      <c r="BC4145" s="39"/>
      <c r="BD4145" s="39"/>
      <c r="BE4145" s="39"/>
      <c r="BF4145" s="39"/>
      <c r="BG4145" s="39"/>
      <c r="BH4145" s="39"/>
      <c r="BI4145" s="39"/>
      <c r="BJ4145" s="39"/>
      <c r="BK4145" s="39"/>
      <c r="BL4145" s="39"/>
      <c r="BM4145" s="39"/>
      <c r="BN4145" s="39"/>
      <c r="BO4145" s="39"/>
      <c r="BP4145" s="39"/>
      <c r="BQ4145" s="39"/>
      <c r="BR4145" s="39"/>
      <c r="BS4145" s="39"/>
      <c r="BT4145" s="39"/>
      <c r="BU4145" s="39"/>
      <c r="BV4145" s="39"/>
      <c r="BW4145" s="39"/>
      <c r="BX4145" s="39"/>
      <c r="BY4145" s="39"/>
      <c r="BZ4145" s="39"/>
      <c r="CA4145" s="39"/>
      <c r="CB4145" s="39"/>
      <c r="CC4145" s="39"/>
      <c r="CD4145" s="39"/>
      <c r="CE4145" s="39"/>
      <c r="CF4145" s="39"/>
      <c r="CG4145" s="39"/>
      <c r="CH4145" s="39"/>
      <c r="CI4145" s="39"/>
      <c r="CJ4145" s="39"/>
      <c r="CK4145" s="39"/>
      <c r="CL4145" s="39"/>
      <c r="CM4145" s="39"/>
      <c r="CN4145" s="39"/>
      <c r="CO4145" s="39"/>
      <c r="CP4145" s="39"/>
      <c r="CQ4145" s="39"/>
      <c r="CR4145" s="39"/>
      <c r="CS4145" s="39"/>
      <c r="CT4145" s="39"/>
      <c r="CU4145" s="39"/>
      <c r="CV4145" s="39"/>
      <c r="CW4145" s="39"/>
      <c r="CX4145" s="39"/>
      <c r="CY4145" s="39"/>
      <c r="CZ4145" s="39"/>
      <c r="DA4145" s="39"/>
      <c r="DB4145" s="39"/>
      <c r="DC4145" s="39"/>
      <c r="DD4145" s="39"/>
      <c r="DE4145" s="39"/>
      <c r="DF4145" s="39"/>
      <c r="DG4145" s="39"/>
      <c r="DH4145" s="39"/>
      <c r="DI4145" s="39"/>
      <c r="DJ4145" s="39"/>
      <c r="DK4145" s="39"/>
      <c r="DL4145" s="39"/>
      <c r="DM4145" s="39"/>
      <c r="DN4145" s="39"/>
      <c r="DO4145" s="39"/>
      <c r="DP4145" s="39"/>
      <c r="DQ4145" s="39"/>
      <c r="DR4145" s="39"/>
      <c r="DS4145" s="39"/>
      <c r="DT4145" s="39"/>
      <c r="DU4145" s="39"/>
      <c r="DV4145" s="39"/>
      <c r="DW4145" s="39"/>
      <c r="DX4145" s="39"/>
      <c r="DY4145" s="39"/>
      <c r="DZ4145" s="39"/>
      <c r="EA4145" s="39"/>
      <c r="EB4145" s="39"/>
      <c r="EC4145" s="39"/>
      <c r="ED4145" s="39"/>
      <c r="EE4145" s="39"/>
      <c r="EF4145" s="39"/>
      <c r="EG4145" s="39"/>
      <c r="EH4145" s="39"/>
      <c r="EI4145" s="39"/>
      <c r="EJ4145" s="39"/>
      <c r="EK4145" s="39"/>
      <c r="EL4145" s="39"/>
      <c r="EM4145" s="39"/>
      <c r="EN4145" s="39"/>
      <c r="EO4145" s="39"/>
      <c r="EP4145" s="39"/>
      <c r="EQ4145" s="39"/>
      <c r="ER4145" s="39"/>
      <c r="ES4145" s="39"/>
      <c r="ET4145" s="39"/>
      <c r="EU4145" s="39"/>
      <c r="EV4145" s="39"/>
      <c r="EW4145" s="39"/>
      <c r="EX4145" s="39"/>
    </row>
    <row r="4146" spans="1:154" s="39" customFormat="1" x14ac:dyDescent="0.3">
      <c r="A4146" s="29">
        <v>3156</v>
      </c>
      <c r="B4146" s="29" t="s">
        <v>47</v>
      </c>
      <c r="C4146" s="29">
        <v>1858</v>
      </c>
      <c r="D4146" s="29">
        <v>1</v>
      </c>
      <c r="E4146" s="29">
        <v>1</v>
      </c>
      <c r="F4146" s="29">
        <v>1</v>
      </c>
      <c r="G4146" s="29">
        <v>40</v>
      </c>
      <c r="H4146" s="25" t="s">
        <v>476</v>
      </c>
      <c r="I4146" s="36">
        <v>540</v>
      </c>
      <c r="J4146" s="41">
        <v>150</v>
      </c>
      <c r="K4146" s="74">
        <f>I4146*J4146</f>
        <v>81000</v>
      </c>
      <c r="L4146" s="29"/>
      <c r="M4146" s="29"/>
      <c r="N4146" s="29"/>
      <c r="O4146" s="29"/>
      <c r="P4146" s="29"/>
      <c r="Q4146" s="36"/>
      <c r="R4146" s="36"/>
      <c r="S4146" s="36"/>
      <c r="T4146" s="29"/>
      <c r="U4146" s="185"/>
      <c r="V4146" s="37"/>
      <c r="W4146" s="36"/>
      <c r="X4146" s="75">
        <f>K4146+W4146</f>
        <v>81000</v>
      </c>
      <c r="Y4146" s="36"/>
      <c r="Z4146" s="74">
        <v>50000000</v>
      </c>
      <c r="AA4146" s="29">
        <v>0</v>
      </c>
      <c r="AB4146" s="29">
        <v>0</v>
      </c>
      <c r="AC4146" s="41" t="s">
        <v>1643</v>
      </c>
      <c r="AD4146" s="36"/>
      <c r="AE4146" s="16"/>
      <c r="AF4146" s="16"/>
      <c r="AG4146" s="16"/>
      <c r="AH4146" s="16"/>
      <c r="AI4146" s="16"/>
      <c r="AJ4146" s="16"/>
      <c r="AK4146" s="16"/>
      <c r="AL4146" s="16"/>
      <c r="AM4146" s="16"/>
      <c r="AN4146" s="16"/>
      <c r="AO4146" s="16"/>
      <c r="AP4146" s="16"/>
      <c r="AQ4146" s="16"/>
      <c r="AR4146" s="16"/>
      <c r="AS4146" s="16"/>
      <c r="AT4146" s="16"/>
      <c r="AU4146" s="16"/>
      <c r="AV4146" s="16"/>
      <c r="AW4146" s="16"/>
      <c r="AX4146" s="16"/>
      <c r="AY4146" s="16"/>
      <c r="AZ4146" s="16"/>
      <c r="BA4146" s="16"/>
      <c r="BB4146" s="16"/>
      <c r="BC4146" s="16"/>
      <c r="BD4146" s="16"/>
      <c r="BE4146" s="16"/>
      <c r="BF4146" s="16"/>
      <c r="BG4146" s="16"/>
      <c r="BH4146" s="16"/>
      <c r="BI4146" s="16"/>
      <c r="BJ4146" s="16"/>
      <c r="BK4146" s="16"/>
      <c r="BL4146" s="16"/>
      <c r="BM4146" s="16"/>
      <c r="BN4146" s="16"/>
      <c r="BO4146" s="16"/>
      <c r="BP4146" s="16"/>
      <c r="BQ4146" s="16"/>
      <c r="BR4146" s="16"/>
      <c r="BS4146" s="16"/>
      <c r="BT4146" s="16"/>
      <c r="BU4146" s="16"/>
      <c r="BV4146" s="16"/>
      <c r="BW4146" s="16"/>
      <c r="BX4146" s="16"/>
      <c r="BY4146" s="16"/>
      <c r="BZ4146" s="16"/>
      <c r="CA4146" s="16"/>
      <c r="CB4146" s="16"/>
      <c r="CC4146" s="16"/>
      <c r="CD4146" s="16"/>
      <c r="CE4146" s="16"/>
      <c r="CF4146" s="16"/>
      <c r="CG4146" s="16"/>
      <c r="CH4146" s="16"/>
      <c r="CI4146" s="16"/>
      <c r="CJ4146" s="16"/>
      <c r="CK4146" s="16"/>
      <c r="CL4146" s="16"/>
      <c r="CM4146" s="16"/>
      <c r="CN4146" s="16"/>
      <c r="CO4146" s="16"/>
      <c r="CP4146" s="16"/>
      <c r="CQ4146" s="16"/>
      <c r="CR4146" s="16"/>
      <c r="CS4146" s="16"/>
      <c r="CT4146" s="16"/>
      <c r="CU4146" s="16"/>
      <c r="CV4146" s="16"/>
      <c r="CW4146" s="16"/>
      <c r="CX4146" s="16"/>
      <c r="CY4146" s="16"/>
      <c r="CZ4146" s="16"/>
      <c r="DA4146" s="16"/>
      <c r="DB4146" s="16"/>
      <c r="DC4146" s="16"/>
      <c r="DD4146" s="16"/>
      <c r="DE4146" s="16"/>
      <c r="DF4146" s="16"/>
      <c r="DG4146" s="16"/>
      <c r="DH4146" s="16"/>
      <c r="DI4146" s="16"/>
      <c r="DJ4146" s="16"/>
      <c r="DK4146" s="16"/>
      <c r="DL4146" s="16"/>
      <c r="DM4146" s="16"/>
      <c r="DN4146" s="16"/>
      <c r="DO4146" s="16"/>
      <c r="DP4146" s="16"/>
      <c r="DQ4146" s="16"/>
      <c r="DR4146" s="16"/>
      <c r="DS4146" s="16"/>
      <c r="DT4146" s="16"/>
      <c r="DU4146" s="16"/>
      <c r="DV4146" s="16"/>
      <c r="DW4146" s="16"/>
      <c r="DX4146" s="16"/>
      <c r="DY4146" s="16"/>
      <c r="DZ4146" s="16"/>
      <c r="EA4146" s="16"/>
      <c r="EB4146" s="16"/>
      <c r="EC4146" s="16"/>
      <c r="ED4146" s="16"/>
      <c r="EE4146" s="16"/>
      <c r="EF4146" s="16"/>
      <c r="EG4146" s="16"/>
      <c r="EH4146" s="16"/>
      <c r="EI4146" s="16"/>
      <c r="EJ4146" s="16"/>
      <c r="EK4146" s="16"/>
      <c r="EL4146" s="16"/>
      <c r="EM4146" s="16"/>
      <c r="EN4146" s="16"/>
      <c r="EO4146" s="16"/>
      <c r="EP4146" s="16"/>
      <c r="EQ4146" s="16"/>
      <c r="ER4146" s="16"/>
      <c r="ES4146" s="16"/>
      <c r="ET4146" s="16"/>
      <c r="EU4146" s="16"/>
      <c r="EV4146" s="16"/>
      <c r="EW4146" s="16"/>
      <c r="EX4146" s="16"/>
    </row>
    <row r="4147" spans="1:154" x14ac:dyDescent="0.3">
      <c r="A4147" s="18"/>
      <c r="B4147" s="18"/>
      <c r="C4147" s="18"/>
      <c r="D4147" s="18"/>
      <c r="E4147" s="18"/>
      <c r="F4147" s="18"/>
      <c r="G4147" s="18"/>
      <c r="H4147" s="19"/>
      <c r="I4147" s="20"/>
      <c r="J4147" s="21"/>
      <c r="K4147" s="20"/>
      <c r="L4147" s="18"/>
      <c r="M4147" s="18"/>
      <c r="N4147" s="18"/>
      <c r="O4147" s="18"/>
      <c r="P4147" s="18"/>
      <c r="Q4147" s="20"/>
      <c r="R4147" s="20"/>
      <c r="S4147" s="20"/>
      <c r="T4147" s="18"/>
      <c r="U4147" s="94"/>
      <c r="V4147" s="23"/>
      <c r="W4147" s="20"/>
      <c r="X4147" s="20"/>
      <c r="Y4147" s="20"/>
      <c r="Z4147" s="20"/>
      <c r="AA4147" s="18"/>
      <c r="AB4147" s="18"/>
      <c r="AC4147" s="58"/>
      <c r="AD4147" s="64"/>
      <c r="AE4147" s="39"/>
      <c r="AF4147" s="39"/>
      <c r="AG4147" s="39"/>
      <c r="AH4147" s="39"/>
      <c r="AI4147" s="39"/>
      <c r="AJ4147" s="39"/>
      <c r="AK4147" s="39"/>
      <c r="AL4147" s="39"/>
      <c r="AM4147" s="39"/>
      <c r="AN4147" s="39"/>
      <c r="AO4147" s="39"/>
      <c r="AP4147" s="39"/>
      <c r="AQ4147" s="39"/>
      <c r="AR4147" s="39"/>
      <c r="AS4147" s="39"/>
      <c r="AT4147" s="39"/>
      <c r="AU4147" s="39"/>
      <c r="AV4147" s="39"/>
      <c r="AW4147" s="39"/>
      <c r="AX4147" s="39"/>
      <c r="AY4147" s="39"/>
      <c r="AZ4147" s="39"/>
      <c r="BA4147" s="39"/>
      <c r="BB4147" s="39"/>
      <c r="BC4147" s="39"/>
      <c r="BD4147" s="39"/>
      <c r="BE4147" s="39"/>
      <c r="BF4147" s="39"/>
      <c r="BG4147" s="39"/>
      <c r="BH4147" s="39"/>
      <c r="BI4147" s="39"/>
      <c r="BJ4147" s="39"/>
      <c r="BK4147" s="39"/>
      <c r="BL4147" s="39"/>
      <c r="BM4147" s="39"/>
      <c r="BN4147" s="39"/>
      <c r="BO4147" s="39"/>
      <c r="BP4147" s="39"/>
      <c r="BQ4147" s="39"/>
      <c r="BR4147" s="39"/>
      <c r="BS4147" s="39"/>
      <c r="BT4147" s="39"/>
      <c r="BU4147" s="39"/>
      <c r="BV4147" s="39"/>
      <c r="BW4147" s="39"/>
      <c r="BX4147" s="39"/>
      <c r="BY4147" s="39"/>
      <c r="BZ4147" s="39"/>
      <c r="CA4147" s="39"/>
      <c r="CB4147" s="39"/>
      <c r="CC4147" s="39"/>
      <c r="CD4147" s="39"/>
      <c r="CE4147" s="39"/>
      <c r="CF4147" s="39"/>
      <c r="CG4147" s="39"/>
      <c r="CH4147" s="39"/>
      <c r="CI4147" s="39"/>
      <c r="CJ4147" s="39"/>
      <c r="CK4147" s="39"/>
      <c r="CL4147" s="39"/>
      <c r="CM4147" s="39"/>
      <c r="CN4147" s="39"/>
      <c r="CO4147" s="39"/>
      <c r="CP4147" s="39"/>
      <c r="CQ4147" s="39"/>
      <c r="CR4147" s="39"/>
      <c r="CS4147" s="39"/>
      <c r="CT4147" s="39"/>
      <c r="CU4147" s="39"/>
      <c r="CV4147" s="39"/>
      <c r="CW4147" s="39"/>
      <c r="CX4147" s="39"/>
      <c r="CY4147" s="39"/>
      <c r="CZ4147" s="39"/>
      <c r="DA4147" s="39"/>
      <c r="DB4147" s="39"/>
      <c r="DC4147" s="39"/>
      <c r="DD4147" s="39"/>
      <c r="DE4147" s="39"/>
      <c r="DF4147" s="39"/>
      <c r="DG4147" s="39"/>
      <c r="DH4147" s="39"/>
      <c r="DI4147" s="39"/>
      <c r="DJ4147" s="39"/>
      <c r="DK4147" s="39"/>
      <c r="DL4147" s="39"/>
      <c r="DM4147" s="39"/>
      <c r="DN4147" s="39"/>
      <c r="DO4147" s="39"/>
      <c r="DP4147" s="39"/>
      <c r="DQ4147" s="39"/>
      <c r="DR4147" s="39"/>
      <c r="DS4147" s="39"/>
      <c r="DT4147" s="39"/>
      <c r="DU4147" s="39"/>
      <c r="DV4147" s="39"/>
      <c r="DW4147" s="39"/>
      <c r="DX4147" s="39"/>
      <c r="DY4147" s="39"/>
      <c r="DZ4147" s="39"/>
      <c r="EA4147" s="39"/>
      <c r="EB4147" s="39"/>
      <c r="EC4147" s="39"/>
      <c r="ED4147" s="39"/>
      <c r="EE4147" s="39"/>
      <c r="EF4147" s="39"/>
      <c r="EG4147" s="39"/>
      <c r="EH4147" s="39"/>
      <c r="EI4147" s="39"/>
      <c r="EJ4147" s="39"/>
      <c r="EK4147" s="39"/>
      <c r="EL4147" s="39"/>
      <c r="EM4147" s="39"/>
      <c r="EN4147" s="39"/>
      <c r="EO4147" s="39"/>
      <c r="EP4147" s="39"/>
      <c r="EQ4147" s="39"/>
      <c r="ER4147" s="39"/>
      <c r="ES4147" s="39"/>
      <c r="ET4147" s="39"/>
      <c r="EU4147" s="39"/>
      <c r="EV4147" s="39"/>
      <c r="EW4147" s="39"/>
      <c r="EX4147" s="39"/>
    </row>
    <row r="4148" spans="1:154" x14ac:dyDescent="0.3">
      <c r="A4148" s="29">
        <v>3157</v>
      </c>
      <c r="B4148" s="29" t="s">
        <v>47</v>
      </c>
      <c r="C4148" s="29">
        <v>1043</v>
      </c>
      <c r="D4148" s="29">
        <v>7</v>
      </c>
      <c r="E4148" s="29">
        <v>4</v>
      </c>
      <c r="F4148" s="29">
        <v>2</v>
      </c>
      <c r="G4148" s="29">
        <v>7</v>
      </c>
      <c r="H4148" s="25" t="s">
        <v>477</v>
      </c>
      <c r="I4148" s="36">
        <v>400</v>
      </c>
      <c r="J4148" s="41">
        <v>150</v>
      </c>
      <c r="K4148" s="74">
        <f>I4148*J4148</f>
        <v>60000</v>
      </c>
      <c r="L4148" s="29">
        <v>1</v>
      </c>
      <c r="M4148" s="29" t="s">
        <v>53</v>
      </c>
      <c r="N4148" s="29" t="s">
        <v>72</v>
      </c>
      <c r="O4148" s="25" t="s">
        <v>477</v>
      </c>
      <c r="P4148" s="29">
        <v>135</v>
      </c>
      <c r="Q4148" s="36">
        <v>100</v>
      </c>
      <c r="R4148" s="36">
        <v>6750</v>
      </c>
      <c r="S4148" s="74">
        <f>P4148*R4148</f>
        <v>911250</v>
      </c>
      <c r="T4148" s="29">
        <v>47</v>
      </c>
      <c r="U4148" s="185">
        <v>93</v>
      </c>
      <c r="V4148" s="74">
        <f>S4148*U4148/100</f>
        <v>847462.5</v>
      </c>
      <c r="W4148" s="74">
        <f>S4148-V4148</f>
        <v>63787.5</v>
      </c>
      <c r="X4148" s="75">
        <f>K4148+W4148</f>
        <v>123787.5</v>
      </c>
      <c r="Y4148" s="74">
        <f>X4148*Q4148/100</f>
        <v>123787.5</v>
      </c>
      <c r="Z4148" s="74">
        <v>50000000</v>
      </c>
      <c r="AA4148" s="29">
        <v>0</v>
      </c>
      <c r="AB4148" s="29">
        <v>0</v>
      </c>
      <c r="AC4148" s="41" t="s">
        <v>1644</v>
      </c>
      <c r="AD4148" s="36"/>
    </row>
    <row r="4149" spans="1:154" x14ac:dyDescent="0.3">
      <c r="A4149" s="9"/>
      <c r="B4149" s="9"/>
      <c r="C4149" s="9"/>
      <c r="D4149" s="9"/>
      <c r="E4149" s="9"/>
      <c r="F4149" s="9"/>
      <c r="G4149" s="9"/>
      <c r="H4149" s="30" t="s">
        <v>476</v>
      </c>
      <c r="I4149" s="10">
        <v>1407</v>
      </c>
      <c r="J4149" s="33">
        <v>150</v>
      </c>
      <c r="K4149" s="34">
        <f>I4149*J4149</f>
        <v>211050</v>
      </c>
      <c r="L4149" s="9"/>
      <c r="M4149" s="9"/>
      <c r="N4149" s="9"/>
      <c r="O4149" s="9"/>
      <c r="P4149" s="9"/>
      <c r="Q4149" s="10"/>
      <c r="R4149" s="10"/>
      <c r="S4149" s="10"/>
      <c r="T4149" s="9"/>
      <c r="U4149" s="2"/>
      <c r="V4149" s="35"/>
      <c r="W4149" s="10"/>
      <c r="X4149" s="31">
        <f>K4149+W4149</f>
        <v>211050</v>
      </c>
      <c r="Y4149" s="10"/>
      <c r="Z4149" s="34">
        <v>50000000</v>
      </c>
      <c r="AA4149" s="9">
        <v>0</v>
      </c>
      <c r="AB4149" s="9">
        <v>0</v>
      </c>
      <c r="AC4149" s="33"/>
      <c r="AD4149" s="10"/>
    </row>
    <row r="4150" spans="1:154" x14ac:dyDescent="0.3">
      <c r="A4150" s="18"/>
      <c r="B4150" s="18"/>
      <c r="C4150" s="18"/>
      <c r="D4150" s="18"/>
      <c r="E4150" s="18"/>
      <c r="F4150" s="18"/>
      <c r="G4150" s="18"/>
      <c r="H4150" s="19"/>
      <c r="I4150" s="20"/>
      <c r="J4150" s="21"/>
      <c r="K4150" s="20"/>
      <c r="L4150" s="18"/>
      <c r="M4150" s="18"/>
      <c r="N4150" s="18"/>
      <c r="O4150" s="18"/>
      <c r="P4150" s="18"/>
      <c r="Q4150" s="20"/>
      <c r="R4150" s="20"/>
      <c r="S4150" s="20"/>
      <c r="T4150" s="18"/>
      <c r="U4150" s="94"/>
      <c r="V4150" s="23"/>
      <c r="W4150" s="20"/>
      <c r="X4150" s="20"/>
      <c r="Y4150" s="20"/>
      <c r="Z4150" s="20"/>
      <c r="AA4150" s="18"/>
      <c r="AB4150" s="18"/>
      <c r="AC4150" s="21"/>
      <c r="AD4150" s="20"/>
      <c r="AE4150" s="39"/>
      <c r="AF4150" s="39"/>
      <c r="AG4150" s="39"/>
      <c r="AH4150" s="39"/>
      <c r="AI4150" s="39"/>
      <c r="AJ4150" s="39"/>
      <c r="AK4150" s="39"/>
      <c r="AL4150" s="39"/>
      <c r="AM4150" s="39"/>
      <c r="AN4150" s="39"/>
      <c r="AO4150" s="39"/>
      <c r="AP4150" s="39"/>
      <c r="AQ4150" s="39"/>
      <c r="AR4150" s="39"/>
      <c r="AS4150" s="39"/>
      <c r="AT4150" s="39"/>
      <c r="AU4150" s="39"/>
      <c r="AV4150" s="39"/>
      <c r="AW4150" s="39"/>
      <c r="AX4150" s="39"/>
      <c r="AY4150" s="39"/>
      <c r="AZ4150" s="39"/>
      <c r="BA4150" s="39"/>
      <c r="BB4150" s="39"/>
      <c r="BC4150" s="39"/>
      <c r="BD4150" s="39"/>
      <c r="BE4150" s="39"/>
      <c r="BF4150" s="39"/>
      <c r="BG4150" s="39"/>
      <c r="BH4150" s="39"/>
      <c r="BI4150" s="39"/>
      <c r="BJ4150" s="39"/>
      <c r="BK4150" s="39"/>
      <c r="BL4150" s="39"/>
      <c r="BM4150" s="39"/>
      <c r="BN4150" s="39"/>
      <c r="BO4150" s="39"/>
      <c r="BP4150" s="39"/>
      <c r="BQ4150" s="39"/>
      <c r="BR4150" s="39"/>
      <c r="BS4150" s="39"/>
      <c r="BT4150" s="39"/>
      <c r="BU4150" s="39"/>
      <c r="BV4150" s="39"/>
      <c r="BW4150" s="39"/>
      <c r="BX4150" s="39"/>
      <c r="BY4150" s="39"/>
      <c r="BZ4150" s="39"/>
      <c r="CA4150" s="39"/>
      <c r="CB4150" s="39"/>
      <c r="CC4150" s="39"/>
      <c r="CD4150" s="39"/>
      <c r="CE4150" s="39"/>
      <c r="CF4150" s="39"/>
      <c r="CG4150" s="39"/>
      <c r="CH4150" s="39"/>
      <c r="CI4150" s="39"/>
      <c r="CJ4150" s="39"/>
      <c r="CK4150" s="39"/>
      <c r="CL4150" s="39"/>
      <c r="CM4150" s="39"/>
      <c r="CN4150" s="39"/>
      <c r="CO4150" s="39"/>
      <c r="CP4150" s="39"/>
      <c r="CQ4150" s="39"/>
      <c r="CR4150" s="39"/>
      <c r="CS4150" s="39"/>
      <c r="CT4150" s="39"/>
      <c r="CU4150" s="39"/>
      <c r="CV4150" s="39"/>
      <c r="CW4150" s="39"/>
      <c r="CX4150" s="39"/>
      <c r="CY4150" s="39"/>
      <c r="CZ4150" s="39"/>
      <c r="DA4150" s="39"/>
      <c r="DB4150" s="39"/>
      <c r="DC4150" s="39"/>
      <c r="DD4150" s="39"/>
      <c r="DE4150" s="39"/>
      <c r="DF4150" s="39"/>
      <c r="DG4150" s="39"/>
      <c r="DH4150" s="39"/>
      <c r="DI4150" s="39"/>
      <c r="DJ4150" s="39"/>
      <c r="DK4150" s="39"/>
      <c r="DL4150" s="39"/>
      <c r="DM4150" s="39"/>
      <c r="DN4150" s="39"/>
      <c r="DO4150" s="39"/>
      <c r="DP4150" s="39"/>
      <c r="DQ4150" s="39"/>
      <c r="DR4150" s="39"/>
      <c r="DS4150" s="39"/>
      <c r="DT4150" s="39"/>
      <c r="DU4150" s="39"/>
      <c r="DV4150" s="39"/>
      <c r="DW4150" s="39"/>
      <c r="DX4150" s="39"/>
      <c r="DY4150" s="39"/>
      <c r="DZ4150" s="39"/>
      <c r="EA4150" s="39"/>
      <c r="EB4150" s="39"/>
      <c r="EC4150" s="39"/>
      <c r="ED4150" s="39"/>
      <c r="EE4150" s="39"/>
      <c r="EF4150" s="39"/>
      <c r="EG4150" s="39"/>
      <c r="EH4150" s="39"/>
      <c r="EI4150" s="39"/>
      <c r="EJ4150" s="39"/>
      <c r="EK4150" s="39"/>
      <c r="EL4150" s="39"/>
      <c r="EM4150" s="39"/>
      <c r="EN4150" s="39"/>
      <c r="EO4150" s="39"/>
      <c r="EP4150" s="39"/>
      <c r="EQ4150" s="39"/>
      <c r="ER4150" s="39"/>
      <c r="ES4150" s="39"/>
      <c r="ET4150" s="39"/>
      <c r="EU4150" s="39"/>
      <c r="EV4150" s="39"/>
      <c r="EW4150" s="39"/>
      <c r="EX4150" s="39"/>
    </row>
    <row r="4151" spans="1:154" s="39" customFormat="1" x14ac:dyDescent="0.3">
      <c r="A4151" s="29">
        <v>3158</v>
      </c>
      <c r="B4151" s="29" t="s">
        <v>47</v>
      </c>
      <c r="C4151" s="29">
        <v>3775</v>
      </c>
      <c r="D4151" s="29">
        <v>3</v>
      </c>
      <c r="E4151" s="29">
        <v>8</v>
      </c>
      <c r="F4151" s="29">
        <v>0</v>
      </c>
      <c r="G4151" s="29">
        <v>30</v>
      </c>
      <c r="H4151" s="25" t="s">
        <v>477</v>
      </c>
      <c r="I4151" s="36">
        <v>227</v>
      </c>
      <c r="J4151" s="41">
        <v>220</v>
      </c>
      <c r="K4151" s="74">
        <f>I4151*J4151</f>
        <v>49940</v>
      </c>
      <c r="L4151" s="29">
        <v>1</v>
      </c>
      <c r="M4151" s="29" t="s">
        <v>53</v>
      </c>
      <c r="N4151" s="29" t="s">
        <v>48</v>
      </c>
      <c r="O4151" s="25" t="s">
        <v>477</v>
      </c>
      <c r="P4151" s="29">
        <v>108</v>
      </c>
      <c r="Q4151" s="36">
        <v>100</v>
      </c>
      <c r="R4151" s="36">
        <v>6750</v>
      </c>
      <c r="S4151" s="74">
        <f>P4151*R4151</f>
        <v>729000</v>
      </c>
      <c r="T4151" s="29">
        <v>22</v>
      </c>
      <c r="U4151" s="185">
        <v>34</v>
      </c>
      <c r="V4151" s="74">
        <f>S4151*U4151/100</f>
        <v>247860</v>
      </c>
      <c r="W4151" s="74">
        <f>S4151-V4151</f>
        <v>481140</v>
      </c>
      <c r="X4151" s="75">
        <f>K4151+W4151</f>
        <v>531080</v>
      </c>
      <c r="Y4151" s="74">
        <f>X4151*Q4151/100</f>
        <v>531080</v>
      </c>
      <c r="Z4151" s="74">
        <v>50000000</v>
      </c>
      <c r="AA4151" s="29">
        <v>0</v>
      </c>
      <c r="AB4151" s="29">
        <v>0</v>
      </c>
      <c r="AC4151" s="41" t="s">
        <v>1645</v>
      </c>
      <c r="AD4151" s="36"/>
      <c r="AE4151" s="16"/>
      <c r="AF4151" s="16"/>
      <c r="AG4151" s="16"/>
      <c r="AH4151" s="16"/>
      <c r="AI4151" s="16"/>
      <c r="AJ4151" s="16"/>
      <c r="AK4151" s="16"/>
      <c r="AL4151" s="16"/>
      <c r="AM4151" s="16"/>
      <c r="AN4151" s="16"/>
      <c r="AO4151" s="16"/>
      <c r="AP4151" s="16"/>
      <c r="AQ4151" s="16"/>
      <c r="AR4151" s="16"/>
      <c r="AS4151" s="16"/>
      <c r="AT4151" s="16"/>
      <c r="AU4151" s="16"/>
      <c r="AV4151" s="16"/>
      <c r="AW4151" s="16"/>
      <c r="AX4151" s="16"/>
      <c r="AY4151" s="16"/>
      <c r="AZ4151" s="16"/>
      <c r="BA4151" s="16"/>
      <c r="BB4151" s="16"/>
      <c r="BC4151" s="16"/>
      <c r="BD4151" s="16"/>
      <c r="BE4151" s="16"/>
      <c r="BF4151" s="16"/>
      <c r="BG4151" s="16"/>
      <c r="BH4151" s="16"/>
      <c r="BI4151" s="16"/>
      <c r="BJ4151" s="16"/>
      <c r="BK4151" s="16"/>
      <c r="BL4151" s="16"/>
      <c r="BM4151" s="16"/>
      <c r="BN4151" s="16"/>
      <c r="BO4151" s="16"/>
      <c r="BP4151" s="16"/>
      <c r="BQ4151" s="16"/>
      <c r="BR4151" s="16"/>
      <c r="BS4151" s="16"/>
      <c r="BT4151" s="16"/>
      <c r="BU4151" s="16"/>
      <c r="BV4151" s="16"/>
      <c r="BW4151" s="16"/>
      <c r="BX4151" s="16"/>
      <c r="BY4151" s="16"/>
      <c r="BZ4151" s="16"/>
      <c r="CA4151" s="16"/>
      <c r="CB4151" s="16"/>
      <c r="CC4151" s="16"/>
      <c r="CD4151" s="16"/>
      <c r="CE4151" s="16"/>
      <c r="CF4151" s="16"/>
      <c r="CG4151" s="16"/>
      <c r="CH4151" s="16"/>
      <c r="CI4151" s="16"/>
      <c r="CJ4151" s="16"/>
      <c r="CK4151" s="16"/>
      <c r="CL4151" s="16"/>
      <c r="CM4151" s="16"/>
      <c r="CN4151" s="16"/>
      <c r="CO4151" s="16"/>
      <c r="CP4151" s="16"/>
      <c r="CQ4151" s="16"/>
      <c r="CR4151" s="16"/>
      <c r="CS4151" s="16"/>
      <c r="CT4151" s="16"/>
      <c r="CU4151" s="16"/>
      <c r="CV4151" s="16"/>
      <c r="CW4151" s="16"/>
      <c r="CX4151" s="16"/>
      <c r="CY4151" s="16"/>
      <c r="CZ4151" s="16"/>
      <c r="DA4151" s="16"/>
      <c r="DB4151" s="16"/>
      <c r="DC4151" s="16"/>
      <c r="DD4151" s="16"/>
      <c r="DE4151" s="16"/>
      <c r="DF4151" s="16"/>
      <c r="DG4151" s="16"/>
      <c r="DH4151" s="16"/>
      <c r="DI4151" s="16"/>
      <c r="DJ4151" s="16"/>
      <c r="DK4151" s="16"/>
      <c r="DL4151" s="16"/>
      <c r="DM4151" s="16"/>
      <c r="DN4151" s="16"/>
      <c r="DO4151" s="16"/>
      <c r="DP4151" s="16"/>
      <c r="DQ4151" s="16"/>
      <c r="DR4151" s="16"/>
      <c r="DS4151" s="16"/>
      <c r="DT4151" s="16"/>
      <c r="DU4151" s="16"/>
      <c r="DV4151" s="16"/>
      <c r="DW4151" s="16"/>
      <c r="DX4151" s="16"/>
      <c r="DY4151" s="16"/>
      <c r="DZ4151" s="16"/>
      <c r="EA4151" s="16"/>
      <c r="EB4151" s="16"/>
      <c r="EC4151" s="16"/>
      <c r="ED4151" s="16"/>
      <c r="EE4151" s="16"/>
      <c r="EF4151" s="16"/>
      <c r="EG4151" s="16"/>
      <c r="EH4151" s="16"/>
      <c r="EI4151" s="16"/>
      <c r="EJ4151" s="16"/>
      <c r="EK4151" s="16"/>
      <c r="EL4151" s="16"/>
      <c r="EM4151" s="16"/>
      <c r="EN4151" s="16"/>
      <c r="EO4151" s="16"/>
      <c r="EP4151" s="16"/>
      <c r="EQ4151" s="16"/>
      <c r="ER4151" s="16"/>
      <c r="ES4151" s="16"/>
      <c r="ET4151" s="16"/>
      <c r="EU4151" s="16"/>
      <c r="EV4151" s="16"/>
      <c r="EW4151" s="16"/>
      <c r="EX4151" s="16"/>
    </row>
    <row r="4152" spans="1:154" x14ac:dyDescent="0.3">
      <c r="A4152" s="9"/>
      <c r="B4152" s="9"/>
      <c r="C4152" s="9"/>
      <c r="D4152" s="9"/>
      <c r="E4152" s="9"/>
      <c r="F4152" s="9"/>
      <c r="G4152" s="9"/>
      <c r="H4152" s="30" t="s">
        <v>476</v>
      </c>
      <c r="I4152" s="10">
        <v>3000</v>
      </c>
      <c r="J4152" s="33">
        <v>220</v>
      </c>
      <c r="K4152" s="34">
        <f>I4152*J4152</f>
        <v>660000</v>
      </c>
      <c r="L4152" s="9"/>
      <c r="M4152" s="9"/>
      <c r="N4152" s="9"/>
      <c r="O4152" s="9"/>
      <c r="P4152" s="9"/>
      <c r="Q4152" s="10"/>
      <c r="R4152" s="10"/>
      <c r="S4152" s="10"/>
      <c r="T4152" s="9"/>
      <c r="U4152" s="2"/>
      <c r="V4152" s="35"/>
      <c r="W4152" s="10"/>
      <c r="X4152" s="31">
        <f>K4152+W4152</f>
        <v>660000</v>
      </c>
      <c r="Y4152" s="49"/>
      <c r="Z4152" s="34">
        <v>50000000</v>
      </c>
      <c r="AA4152" s="9">
        <v>0</v>
      </c>
      <c r="AB4152" s="9">
        <v>0</v>
      </c>
      <c r="AC4152" s="33"/>
      <c r="AD4152" s="10"/>
    </row>
    <row r="4153" spans="1:154" s="39" customFormat="1" x14ac:dyDescent="0.3">
      <c r="A4153" s="9"/>
      <c r="B4153" s="9"/>
      <c r="C4153" s="9"/>
      <c r="D4153" s="9"/>
      <c r="E4153" s="9"/>
      <c r="F4153" s="9"/>
      <c r="G4153" s="9"/>
      <c r="H4153" s="30" t="s">
        <v>477</v>
      </c>
      <c r="I4153" s="10">
        <v>2</v>
      </c>
      <c r="J4153" s="33">
        <v>220</v>
      </c>
      <c r="K4153" s="34">
        <f>I4153*J4153</f>
        <v>440</v>
      </c>
      <c r="L4153" s="9">
        <v>2</v>
      </c>
      <c r="M4153" s="9" t="s">
        <v>403</v>
      </c>
      <c r="N4153" s="9" t="s">
        <v>48</v>
      </c>
      <c r="O4153" s="30" t="s">
        <v>477</v>
      </c>
      <c r="P4153" s="9">
        <v>8</v>
      </c>
      <c r="Q4153" s="10">
        <v>100</v>
      </c>
      <c r="R4153" s="10">
        <v>6750</v>
      </c>
      <c r="S4153" s="34">
        <f>P4153*R4153</f>
        <v>54000</v>
      </c>
      <c r="T4153" s="9">
        <v>6</v>
      </c>
      <c r="U4153" s="2">
        <v>6</v>
      </c>
      <c r="V4153" s="34">
        <f>S4153*U4153/100</f>
        <v>3240</v>
      </c>
      <c r="W4153" s="34">
        <f>S4153-V4153</f>
        <v>50760</v>
      </c>
      <c r="X4153" s="31">
        <f>K4153+W4153</f>
        <v>51200</v>
      </c>
      <c r="Y4153" s="34">
        <f>X4153*Q4153/100</f>
        <v>51200</v>
      </c>
      <c r="Z4153" s="34">
        <v>50000000</v>
      </c>
      <c r="AA4153" s="9">
        <v>0</v>
      </c>
      <c r="AB4153" s="9">
        <v>0</v>
      </c>
      <c r="AC4153" s="33">
        <v>0</v>
      </c>
      <c r="AD4153" s="10"/>
      <c r="AE4153" s="16"/>
      <c r="AF4153" s="16"/>
      <c r="AG4153" s="16"/>
      <c r="AH4153" s="16"/>
      <c r="AI4153" s="16"/>
      <c r="AJ4153" s="16"/>
      <c r="AK4153" s="16"/>
      <c r="AL4153" s="16"/>
      <c r="AM4153" s="16"/>
      <c r="AN4153" s="16"/>
      <c r="AO4153" s="16"/>
      <c r="AP4153" s="16"/>
      <c r="AQ4153" s="16"/>
      <c r="AR4153" s="16"/>
      <c r="AS4153" s="16"/>
      <c r="AT4153" s="16"/>
      <c r="AU4153" s="16"/>
      <c r="AV4153" s="16"/>
      <c r="AW4153" s="16"/>
      <c r="AX4153" s="16"/>
      <c r="AY4153" s="16"/>
      <c r="AZ4153" s="16"/>
      <c r="BA4153" s="16"/>
      <c r="BB4153" s="16"/>
      <c r="BC4153" s="16"/>
      <c r="BD4153" s="16"/>
      <c r="BE4153" s="16"/>
      <c r="BF4153" s="16"/>
      <c r="BG4153" s="16"/>
      <c r="BH4153" s="16"/>
      <c r="BI4153" s="16"/>
      <c r="BJ4153" s="16"/>
      <c r="BK4153" s="16"/>
      <c r="BL4153" s="16"/>
      <c r="BM4153" s="16"/>
      <c r="BN4153" s="16"/>
      <c r="BO4153" s="16"/>
      <c r="BP4153" s="16"/>
      <c r="BQ4153" s="16"/>
      <c r="BR4153" s="16"/>
      <c r="BS4153" s="16"/>
      <c r="BT4153" s="16"/>
      <c r="BU4153" s="16"/>
      <c r="BV4153" s="16"/>
      <c r="BW4153" s="16"/>
      <c r="BX4153" s="16"/>
      <c r="BY4153" s="16"/>
      <c r="BZ4153" s="16"/>
      <c r="CA4153" s="16"/>
      <c r="CB4153" s="16"/>
      <c r="CC4153" s="16"/>
      <c r="CD4153" s="16"/>
      <c r="CE4153" s="16"/>
      <c r="CF4153" s="16"/>
      <c r="CG4153" s="16"/>
      <c r="CH4153" s="16"/>
      <c r="CI4153" s="16"/>
      <c r="CJ4153" s="16"/>
      <c r="CK4153" s="16"/>
      <c r="CL4153" s="16"/>
      <c r="CM4153" s="16"/>
      <c r="CN4153" s="16"/>
      <c r="CO4153" s="16"/>
      <c r="CP4153" s="16"/>
      <c r="CQ4153" s="16"/>
      <c r="CR4153" s="16"/>
      <c r="CS4153" s="16"/>
      <c r="CT4153" s="16"/>
      <c r="CU4153" s="16"/>
      <c r="CV4153" s="16"/>
      <c r="CW4153" s="16"/>
      <c r="CX4153" s="16"/>
      <c r="CY4153" s="16"/>
      <c r="CZ4153" s="16"/>
      <c r="DA4153" s="16"/>
      <c r="DB4153" s="16"/>
      <c r="DC4153" s="16"/>
      <c r="DD4153" s="16"/>
      <c r="DE4153" s="16"/>
      <c r="DF4153" s="16"/>
      <c r="DG4153" s="16"/>
      <c r="DH4153" s="16"/>
      <c r="DI4153" s="16"/>
      <c r="DJ4153" s="16"/>
      <c r="DK4153" s="16"/>
      <c r="DL4153" s="16"/>
      <c r="DM4153" s="16"/>
      <c r="DN4153" s="16"/>
      <c r="DO4153" s="16"/>
      <c r="DP4153" s="16"/>
      <c r="DQ4153" s="16"/>
      <c r="DR4153" s="16"/>
      <c r="DS4153" s="16"/>
      <c r="DT4153" s="16"/>
      <c r="DU4153" s="16"/>
      <c r="DV4153" s="16"/>
      <c r="DW4153" s="16"/>
      <c r="DX4153" s="16"/>
      <c r="DY4153" s="16"/>
      <c r="DZ4153" s="16"/>
      <c r="EA4153" s="16"/>
      <c r="EB4153" s="16"/>
      <c r="EC4153" s="16"/>
      <c r="ED4153" s="16"/>
      <c r="EE4153" s="16"/>
      <c r="EF4153" s="16"/>
      <c r="EG4153" s="16"/>
      <c r="EH4153" s="16"/>
      <c r="EI4153" s="16"/>
      <c r="EJ4153" s="16"/>
      <c r="EK4153" s="16"/>
      <c r="EL4153" s="16"/>
      <c r="EM4153" s="16"/>
      <c r="EN4153" s="16"/>
      <c r="EO4153" s="16"/>
      <c r="EP4153" s="16"/>
      <c r="EQ4153" s="16"/>
      <c r="ER4153" s="16"/>
      <c r="ES4153" s="16"/>
      <c r="ET4153" s="16"/>
      <c r="EU4153" s="16"/>
      <c r="EV4153" s="16"/>
      <c r="EW4153" s="16"/>
      <c r="EX4153" s="16"/>
    </row>
    <row r="4154" spans="1:154" x14ac:dyDescent="0.3">
      <c r="A4154" s="9"/>
      <c r="B4154" s="9"/>
      <c r="C4154" s="9"/>
      <c r="D4154" s="9"/>
      <c r="E4154" s="9"/>
      <c r="F4154" s="9"/>
      <c r="G4154" s="9"/>
      <c r="H4154" s="30" t="s">
        <v>477</v>
      </c>
      <c r="I4154" s="10">
        <v>1.5</v>
      </c>
      <c r="J4154" s="33">
        <v>220</v>
      </c>
      <c r="K4154" s="34">
        <f>I4154*J4154</f>
        <v>330</v>
      </c>
      <c r="L4154" s="9">
        <v>3</v>
      </c>
      <c r="M4154" s="9" t="s">
        <v>290</v>
      </c>
      <c r="N4154" s="9" t="s">
        <v>48</v>
      </c>
      <c r="O4154" s="30" t="s">
        <v>477</v>
      </c>
      <c r="P4154" s="9">
        <v>6</v>
      </c>
      <c r="Q4154" s="10">
        <v>100</v>
      </c>
      <c r="R4154" s="10">
        <v>2450</v>
      </c>
      <c r="S4154" s="34">
        <f>P4154*R4154</f>
        <v>14700</v>
      </c>
      <c r="T4154" s="9">
        <v>12</v>
      </c>
      <c r="U4154" s="2">
        <v>14</v>
      </c>
      <c r="V4154" s="34">
        <f>S4154*U4154/100</f>
        <v>2058</v>
      </c>
      <c r="W4154" s="34">
        <f>S4154-V4154</f>
        <v>12642</v>
      </c>
      <c r="X4154" s="31">
        <f>K4154+W4154</f>
        <v>12972</v>
      </c>
      <c r="Y4154" s="34">
        <f>X4154*Q4154/100</f>
        <v>12972</v>
      </c>
      <c r="Z4154" s="34">
        <v>50000000</v>
      </c>
      <c r="AA4154" s="9">
        <v>0</v>
      </c>
      <c r="AB4154" s="9">
        <v>0</v>
      </c>
      <c r="AC4154" s="33">
        <v>0</v>
      </c>
      <c r="AD4154" s="10"/>
    </row>
    <row r="4155" spans="1:154" x14ac:dyDescent="0.3">
      <c r="A4155" s="18"/>
      <c r="B4155" s="18"/>
      <c r="C4155" s="18"/>
      <c r="D4155" s="18"/>
      <c r="E4155" s="18"/>
      <c r="F4155" s="18"/>
      <c r="G4155" s="18"/>
      <c r="H4155" s="19"/>
      <c r="I4155" s="20"/>
      <c r="J4155" s="21"/>
      <c r="K4155" s="20"/>
      <c r="L4155" s="18"/>
      <c r="M4155" s="18"/>
      <c r="N4155" s="18"/>
      <c r="O4155" s="19"/>
      <c r="P4155" s="18"/>
      <c r="Q4155" s="20"/>
      <c r="R4155" s="20"/>
      <c r="S4155" s="20"/>
      <c r="T4155" s="18"/>
      <c r="U4155" s="94"/>
      <c r="V4155" s="23"/>
      <c r="W4155" s="20"/>
      <c r="X4155" s="20"/>
      <c r="Y4155" s="20"/>
      <c r="Z4155" s="20"/>
      <c r="AA4155" s="18"/>
      <c r="AB4155" s="18"/>
      <c r="AC4155" s="21"/>
      <c r="AD4155" s="20"/>
      <c r="AE4155" s="39"/>
      <c r="AF4155" s="39"/>
      <c r="AG4155" s="39"/>
      <c r="AH4155" s="39"/>
      <c r="AI4155" s="39"/>
      <c r="AJ4155" s="39"/>
      <c r="AK4155" s="39"/>
      <c r="AL4155" s="39"/>
      <c r="AM4155" s="39"/>
      <c r="AN4155" s="39"/>
      <c r="AO4155" s="39"/>
      <c r="AP4155" s="39"/>
      <c r="AQ4155" s="39"/>
      <c r="AR4155" s="39"/>
      <c r="AS4155" s="39"/>
      <c r="AT4155" s="39"/>
      <c r="AU4155" s="39"/>
      <c r="AV4155" s="39"/>
      <c r="AW4155" s="39"/>
      <c r="AX4155" s="39"/>
      <c r="AY4155" s="39"/>
      <c r="AZ4155" s="39"/>
      <c r="BA4155" s="39"/>
      <c r="BB4155" s="39"/>
      <c r="BC4155" s="39"/>
      <c r="BD4155" s="39"/>
      <c r="BE4155" s="39"/>
      <c r="BF4155" s="39"/>
      <c r="BG4155" s="39"/>
      <c r="BH4155" s="39"/>
      <c r="BI4155" s="39"/>
      <c r="BJ4155" s="39"/>
      <c r="BK4155" s="39"/>
      <c r="BL4155" s="39"/>
      <c r="BM4155" s="39"/>
      <c r="BN4155" s="39"/>
      <c r="BO4155" s="39"/>
      <c r="BP4155" s="39"/>
      <c r="BQ4155" s="39"/>
      <c r="BR4155" s="39"/>
      <c r="BS4155" s="39"/>
      <c r="BT4155" s="39"/>
      <c r="BU4155" s="39"/>
      <c r="BV4155" s="39"/>
      <c r="BW4155" s="39"/>
      <c r="BX4155" s="39"/>
      <c r="BY4155" s="39"/>
      <c r="BZ4155" s="39"/>
      <c r="CA4155" s="39"/>
      <c r="CB4155" s="39"/>
      <c r="CC4155" s="39"/>
      <c r="CD4155" s="39"/>
      <c r="CE4155" s="39"/>
      <c r="CF4155" s="39"/>
      <c r="CG4155" s="39"/>
      <c r="CH4155" s="39"/>
      <c r="CI4155" s="39"/>
      <c r="CJ4155" s="39"/>
      <c r="CK4155" s="39"/>
      <c r="CL4155" s="39"/>
      <c r="CM4155" s="39"/>
      <c r="CN4155" s="39"/>
      <c r="CO4155" s="39"/>
      <c r="CP4155" s="39"/>
      <c r="CQ4155" s="39"/>
      <c r="CR4155" s="39"/>
      <c r="CS4155" s="39"/>
      <c r="CT4155" s="39"/>
      <c r="CU4155" s="39"/>
      <c r="CV4155" s="39"/>
      <c r="CW4155" s="39"/>
      <c r="CX4155" s="39"/>
      <c r="CY4155" s="39"/>
      <c r="CZ4155" s="39"/>
      <c r="DA4155" s="39"/>
      <c r="DB4155" s="39"/>
      <c r="DC4155" s="39"/>
      <c r="DD4155" s="39"/>
      <c r="DE4155" s="39"/>
      <c r="DF4155" s="39"/>
      <c r="DG4155" s="39"/>
      <c r="DH4155" s="39"/>
      <c r="DI4155" s="39"/>
      <c r="DJ4155" s="39"/>
      <c r="DK4155" s="39"/>
      <c r="DL4155" s="39"/>
      <c r="DM4155" s="39"/>
      <c r="DN4155" s="39"/>
      <c r="DO4155" s="39"/>
      <c r="DP4155" s="39"/>
      <c r="DQ4155" s="39"/>
      <c r="DR4155" s="39"/>
      <c r="DS4155" s="39"/>
      <c r="DT4155" s="39"/>
      <c r="DU4155" s="39"/>
      <c r="DV4155" s="39"/>
      <c r="DW4155" s="39"/>
      <c r="DX4155" s="39"/>
      <c r="DY4155" s="39"/>
      <c r="DZ4155" s="39"/>
      <c r="EA4155" s="39"/>
      <c r="EB4155" s="39"/>
      <c r="EC4155" s="39"/>
      <c r="ED4155" s="39"/>
      <c r="EE4155" s="39"/>
      <c r="EF4155" s="39"/>
      <c r="EG4155" s="39"/>
      <c r="EH4155" s="39"/>
      <c r="EI4155" s="39"/>
      <c r="EJ4155" s="39"/>
      <c r="EK4155" s="39"/>
      <c r="EL4155" s="39"/>
      <c r="EM4155" s="39"/>
      <c r="EN4155" s="39"/>
      <c r="EO4155" s="39"/>
      <c r="EP4155" s="39"/>
      <c r="EQ4155" s="39"/>
      <c r="ER4155" s="39"/>
      <c r="ES4155" s="39"/>
      <c r="ET4155" s="39"/>
      <c r="EU4155" s="39"/>
      <c r="EV4155" s="39"/>
      <c r="EW4155" s="39"/>
      <c r="EX4155" s="39"/>
    </row>
    <row r="4156" spans="1:154" s="39" customFormat="1" x14ac:dyDescent="0.3">
      <c r="A4156" s="29">
        <v>3159</v>
      </c>
      <c r="B4156" s="29" t="s">
        <v>47</v>
      </c>
      <c r="C4156" s="29">
        <v>2691</v>
      </c>
      <c r="D4156" s="29">
        <v>9</v>
      </c>
      <c r="E4156" s="29">
        <v>8</v>
      </c>
      <c r="F4156" s="29">
        <v>3</v>
      </c>
      <c r="G4156" s="29">
        <v>35</v>
      </c>
      <c r="H4156" s="25" t="s">
        <v>476</v>
      </c>
      <c r="I4156" s="36">
        <v>3535</v>
      </c>
      <c r="J4156" s="41">
        <v>150</v>
      </c>
      <c r="K4156" s="74">
        <f>I4156*J4156</f>
        <v>530250</v>
      </c>
      <c r="L4156" s="29"/>
      <c r="M4156" s="29"/>
      <c r="N4156" s="29"/>
      <c r="O4156" s="29"/>
      <c r="P4156" s="29"/>
      <c r="Q4156" s="36"/>
      <c r="R4156" s="36"/>
      <c r="S4156" s="36"/>
      <c r="T4156" s="29"/>
      <c r="U4156" s="185"/>
      <c r="V4156" s="37"/>
      <c r="W4156" s="36"/>
      <c r="X4156" s="75">
        <f>K4156+W4156</f>
        <v>530250</v>
      </c>
      <c r="Y4156" s="36"/>
      <c r="Z4156" s="74">
        <v>50000000</v>
      </c>
      <c r="AA4156" s="29">
        <v>0</v>
      </c>
      <c r="AB4156" s="29">
        <v>0</v>
      </c>
      <c r="AC4156" s="41" t="s">
        <v>1646</v>
      </c>
      <c r="AD4156" s="36"/>
      <c r="AE4156" s="16"/>
      <c r="AF4156" s="16"/>
      <c r="AG4156" s="16"/>
      <c r="AH4156" s="16"/>
      <c r="AI4156" s="16"/>
      <c r="AJ4156" s="16"/>
      <c r="AK4156" s="16"/>
      <c r="AL4156" s="16"/>
      <c r="AM4156" s="16"/>
      <c r="AN4156" s="16"/>
      <c r="AO4156" s="16"/>
      <c r="AP4156" s="16"/>
      <c r="AQ4156" s="16"/>
      <c r="AR4156" s="16"/>
      <c r="AS4156" s="16"/>
      <c r="AT4156" s="16"/>
      <c r="AU4156" s="16"/>
      <c r="AV4156" s="16"/>
      <c r="AW4156" s="16"/>
      <c r="AX4156" s="16"/>
      <c r="AY4156" s="16"/>
      <c r="AZ4156" s="16"/>
      <c r="BA4156" s="16"/>
      <c r="BB4156" s="16"/>
      <c r="BC4156" s="16"/>
      <c r="BD4156" s="16"/>
      <c r="BE4156" s="16"/>
      <c r="BF4156" s="16"/>
      <c r="BG4156" s="16"/>
      <c r="BH4156" s="16"/>
      <c r="BI4156" s="16"/>
      <c r="BJ4156" s="16"/>
      <c r="BK4156" s="16"/>
      <c r="BL4156" s="16"/>
      <c r="BM4156" s="16"/>
      <c r="BN4156" s="16"/>
      <c r="BO4156" s="16"/>
      <c r="BP4156" s="16"/>
      <c r="BQ4156" s="16"/>
      <c r="BR4156" s="16"/>
      <c r="BS4156" s="16"/>
      <c r="BT4156" s="16"/>
      <c r="BU4156" s="16"/>
      <c r="BV4156" s="16"/>
      <c r="BW4156" s="16"/>
      <c r="BX4156" s="16"/>
      <c r="BY4156" s="16"/>
      <c r="BZ4156" s="16"/>
      <c r="CA4156" s="16"/>
      <c r="CB4156" s="16"/>
      <c r="CC4156" s="16"/>
      <c r="CD4156" s="16"/>
      <c r="CE4156" s="16"/>
      <c r="CF4156" s="16"/>
      <c r="CG4156" s="16"/>
      <c r="CH4156" s="16"/>
      <c r="CI4156" s="16"/>
      <c r="CJ4156" s="16"/>
      <c r="CK4156" s="16"/>
      <c r="CL4156" s="16"/>
      <c r="CM4156" s="16"/>
      <c r="CN4156" s="16"/>
      <c r="CO4156" s="16"/>
      <c r="CP4156" s="16"/>
      <c r="CQ4156" s="16"/>
      <c r="CR4156" s="16"/>
      <c r="CS4156" s="16"/>
      <c r="CT4156" s="16"/>
      <c r="CU4156" s="16"/>
      <c r="CV4156" s="16"/>
      <c r="CW4156" s="16"/>
      <c r="CX4156" s="16"/>
      <c r="CY4156" s="16"/>
      <c r="CZ4156" s="16"/>
      <c r="DA4156" s="16"/>
      <c r="DB4156" s="16"/>
      <c r="DC4156" s="16"/>
      <c r="DD4156" s="16"/>
      <c r="DE4156" s="16"/>
      <c r="DF4156" s="16"/>
      <c r="DG4156" s="16"/>
      <c r="DH4156" s="16"/>
      <c r="DI4156" s="16"/>
      <c r="DJ4156" s="16"/>
      <c r="DK4156" s="16"/>
      <c r="DL4156" s="16"/>
      <c r="DM4156" s="16"/>
      <c r="DN4156" s="16"/>
      <c r="DO4156" s="16"/>
      <c r="DP4156" s="16"/>
      <c r="DQ4156" s="16"/>
      <c r="DR4156" s="16"/>
      <c r="DS4156" s="16"/>
      <c r="DT4156" s="16"/>
      <c r="DU4156" s="16"/>
      <c r="DV4156" s="16"/>
      <c r="DW4156" s="16"/>
      <c r="DX4156" s="16"/>
      <c r="DY4156" s="16"/>
      <c r="DZ4156" s="16"/>
      <c r="EA4156" s="16"/>
      <c r="EB4156" s="16"/>
      <c r="EC4156" s="16"/>
      <c r="ED4156" s="16"/>
      <c r="EE4156" s="16"/>
      <c r="EF4156" s="16"/>
      <c r="EG4156" s="16"/>
      <c r="EH4156" s="16"/>
      <c r="EI4156" s="16"/>
      <c r="EJ4156" s="16"/>
      <c r="EK4156" s="16"/>
      <c r="EL4156" s="16"/>
      <c r="EM4156" s="16"/>
      <c r="EN4156" s="16"/>
      <c r="EO4156" s="16"/>
      <c r="EP4156" s="16"/>
      <c r="EQ4156" s="16"/>
      <c r="ER4156" s="16"/>
      <c r="ES4156" s="16"/>
      <c r="ET4156" s="16"/>
      <c r="EU4156" s="16"/>
      <c r="EV4156" s="16"/>
      <c r="EW4156" s="16"/>
      <c r="EX4156" s="16"/>
    </row>
    <row r="4157" spans="1:154" x14ac:dyDescent="0.3">
      <c r="A4157" s="18"/>
      <c r="B4157" s="18"/>
      <c r="C4157" s="18"/>
      <c r="D4157" s="18"/>
      <c r="E4157" s="18"/>
      <c r="F4157" s="18"/>
      <c r="G4157" s="18"/>
      <c r="H4157" s="19"/>
      <c r="I4157" s="20"/>
      <c r="J4157" s="21"/>
      <c r="K4157" s="20"/>
      <c r="L4157" s="18"/>
      <c r="M4157" s="18"/>
      <c r="N4157" s="18"/>
      <c r="O4157" s="18"/>
      <c r="P4157" s="18"/>
      <c r="Q4157" s="20"/>
      <c r="R4157" s="20"/>
      <c r="S4157" s="20"/>
      <c r="T4157" s="18"/>
      <c r="U4157" s="94"/>
      <c r="V4157" s="23"/>
      <c r="W4157" s="20"/>
      <c r="X4157" s="20"/>
      <c r="Y4157" s="20"/>
      <c r="Z4157" s="20"/>
      <c r="AA4157" s="18"/>
      <c r="AB4157" s="18"/>
      <c r="AC4157" s="58"/>
      <c r="AD4157" s="64"/>
      <c r="AE4157" s="39"/>
      <c r="AF4157" s="39"/>
      <c r="AG4157" s="39"/>
      <c r="AH4157" s="39"/>
      <c r="AI4157" s="39"/>
      <c r="AJ4157" s="39"/>
      <c r="AK4157" s="39"/>
      <c r="AL4157" s="39"/>
      <c r="AM4157" s="39"/>
      <c r="AN4157" s="39"/>
      <c r="AO4157" s="39"/>
      <c r="AP4157" s="39"/>
      <c r="AQ4157" s="39"/>
      <c r="AR4157" s="39"/>
      <c r="AS4157" s="39"/>
      <c r="AT4157" s="39"/>
      <c r="AU4157" s="39"/>
      <c r="AV4157" s="39"/>
      <c r="AW4157" s="39"/>
      <c r="AX4157" s="39"/>
      <c r="AY4157" s="39"/>
      <c r="AZ4157" s="39"/>
      <c r="BA4157" s="39"/>
      <c r="BB4157" s="39"/>
      <c r="BC4157" s="39"/>
      <c r="BD4157" s="39"/>
      <c r="BE4157" s="39"/>
      <c r="BF4157" s="39"/>
      <c r="BG4157" s="39"/>
      <c r="BH4157" s="39"/>
      <c r="BI4157" s="39"/>
      <c r="BJ4157" s="39"/>
      <c r="BK4157" s="39"/>
      <c r="BL4157" s="39"/>
      <c r="BM4157" s="39"/>
      <c r="BN4157" s="39"/>
      <c r="BO4157" s="39"/>
      <c r="BP4157" s="39"/>
      <c r="BQ4157" s="39"/>
      <c r="BR4157" s="39"/>
      <c r="BS4157" s="39"/>
      <c r="BT4157" s="39"/>
      <c r="BU4157" s="39"/>
      <c r="BV4157" s="39"/>
      <c r="BW4157" s="39"/>
      <c r="BX4157" s="39"/>
      <c r="BY4157" s="39"/>
      <c r="BZ4157" s="39"/>
      <c r="CA4157" s="39"/>
      <c r="CB4157" s="39"/>
      <c r="CC4157" s="39"/>
      <c r="CD4157" s="39"/>
      <c r="CE4157" s="39"/>
      <c r="CF4157" s="39"/>
      <c r="CG4157" s="39"/>
      <c r="CH4157" s="39"/>
      <c r="CI4157" s="39"/>
      <c r="CJ4157" s="39"/>
      <c r="CK4157" s="39"/>
      <c r="CL4157" s="39"/>
      <c r="CM4157" s="39"/>
      <c r="CN4157" s="39"/>
      <c r="CO4157" s="39"/>
      <c r="CP4157" s="39"/>
      <c r="CQ4157" s="39"/>
      <c r="CR4157" s="39"/>
      <c r="CS4157" s="39"/>
      <c r="CT4157" s="39"/>
      <c r="CU4157" s="39"/>
      <c r="CV4157" s="39"/>
      <c r="CW4157" s="39"/>
      <c r="CX4157" s="39"/>
      <c r="CY4157" s="39"/>
      <c r="CZ4157" s="39"/>
      <c r="DA4157" s="39"/>
      <c r="DB4157" s="39"/>
      <c r="DC4157" s="39"/>
      <c r="DD4157" s="39"/>
      <c r="DE4157" s="39"/>
      <c r="DF4157" s="39"/>
      <c r="DG4157" s="39"/>
      <c r="DH4157" s="39"/>
      <c r="DI4157" s="39"/>
      <c r="DJ4157" s="39"/>
      <c r="DK4157" s="39"/>
      <c r="DL4157" s="39"/>
      <c r="DM4157" s="39"/>
      <c r="DN4157" s="39"/>
      <c r="DO4157" s="39"/>
      <c r="DP4157" s="39"/>
      <c r="DQ4157" s="39"/>
      <c r="DR4157" s="39"/>
      <c r="DS4157" s="39"/>
      <c r="DT4157" s="39"/>
      <c r="DU4157" s="39"/>
      <c r="DV4157" s="39"/>
      <c r="DW4157" s="39"/>
      <c r="DX4157" s="39"/>
      <c r="DY4157" s="39"/>
      <c r="DZ4157" s="39"/>
      <c r="EA4157" s="39"/>
      <c r="EB4157" s="39"/>
      <c r="EC4157" s="39"/>
      <c r="ED4157" s="39"/>
      <c r="EE4157" s="39"/>
      <c r="EF4157" s="39"/>
      <c r="EG4157" s="39"/>
      <c r="EH4157" s="39"/>
      <c r="EI4157" s="39"/>
      <c r="EJ4157" s="39"/>
      <c r="EK4157" s="39"/>
      <c r="EL4157" s="39"/>
      <c r="EM4157" s="39"/>
      <c r="EN4157" s="39"/>
      <c r="EO4157" s="39"/>
      <c r="EP4157" s="39"/>
      <c r="EQ4157" s="39"/>
      <c r="ER4157" s="39"/>
      <c r="ES4157" s="39"/>
      <c r="ET4157" s="39"/>
      <c r="EU4157" s="39"/>
      <c r="EV4157" s="39"/>
      <c r="EW4157" s="39"/>
      <c r="EX4157" s="39"/>
    </row>
    <row r="4158" spans="1:154" x14ac:dyDescent="0.3">
      <c r="A4158" s="29">
        <v>3160</v>
      </c>
      <c r="B4158" s="29" t="s">
        <v>47</v>
      </c>
      <c r="C4158" s="29">
        <v>11019</v>
      </c>
      <c r="D4158" s="29">
        <v>5</v>
      </c>
      <c r="E4158" s="29">
        <v>1</v>
      </c>
      <c r="F4158" s="29">
        <v>2</v>
      </c>
      <c r="G4158" s="29">
        <v>54</v>
      </c>
      <c r="H4158" s="25" t="s">
        <v>477</v>
      </c>
      <c r="I4158" s="36">
        <v>638</v>
      </c>
      <c r="J4158" s="41">
        <v>290</v>
      </c>
      <c r="K4158" s="74">
        <f>I4158*J4158</f>
        <v>185020</v>
      </c>
      <c r="L4158" s="29"/>
      <c r="M4158" s="29"/>
      <c r="N4158" s="29"/>
      <c r="O4158" s="25"/>
      <c r="P4158" s="29"/>
      <c r="Q4158" s="36"/>
      <c r="R4158" s="36"/>
      <c r="S4158" s="74"/>
      <c r="T4158" s="29"/>
      <c r="U4158" s="185"/>
      <c r="V4158" s="74"/>
      <c r="W4158" s="74"/>
      <c r="X4158" s="75">
        <f>K4158+W4158</f>
        <v>185020</v>
      </c>
      <c r="Y4158" s="36"/>
      <c r="Z4158" s="36"/>
      <c r="AA4158" s="74">
        <f>X4158-Z4158</f>
        <v>185020</v>
      </c>
      <c r="AB4158" s="29">
        <v>0.02</v>
      </c>
      <c r="AC4158" s="41" t="s">
        <v>1647</v>
      </c>
      <c r="AD4158" s="36"/>
    </row>
    <row r="4159" spans="1:154" x14ac:dyDescent="0.3">
      <c r="A4159" s="9"/>
      <c r="B4159" s="9"/>
      <c r="C4159" s="9"/>
      <c r="D4159" s="9"/>
      <c r="E4159" s="9"/>
      <c r="F4159" s="9"/>
      <c r="G4159" s="9"/>
      <c r="H4159" s="30"/>
      <c r="I4159" s="10"/>
      <c r="J4159" s="33"/>
      <c r="K4159" s="34"/>
      <c r="L4159" s="9">
        <v>1</v>
      </c>
      <c r="M4159" s="9" t="s">
        <v>53</v>
      </c>
      <c r="N4159" s="9" t="s">
        <v>48</v>
      </c>
      <c r="O4159" s="30" t="s">
        <v>477</v>
      </c>
      <c r="P4159" s="9">
        <v>170</v>
      </c>
      <c r="Q4159" s="10">
        <v>100</v>
      </c>
      <c r="R4159" s="10">
        <v>6750</v>
      </c>
      <c r="S4159" s="159">
        <f>P4159*R4159</f>
        <v>1147500</v>
      </c>
      <c r="T4159" s="9">
        <v>34</v>
      </c>
      <c r="U4159" s="2">
        <v>58</v>
      </c>
      <c r="V4159" s="34">
        <f>S4159*U4159/100</f>
        <v>665550</v>
      </c>
      <c r="W4159" s="34">
        <f>S4159-V4159</f>
        <v>481950</v>
      </c>
      <c r="X4159" s="31">
        <f>K4159+W4159</f>
        <v>481950</v>
      </c>
      <c r="Y4159" s="34">
        <f>X4159*Q4159/100</f>
        <v>481950</v>
      </c>
      <c r="Z4159" s="34">
        <v>10000000</v>
      </c>
      <c r="AA4159" s="9">
        <v>0</v>
      </c>
      <c r="AB4159" s="9">
        <v>0</v>
      </c>
      <c r="AC4159" s="41"/>
      <c r="AD4159" s="36"/>
    </row>
    <row r="4160" spans="1:154" x14ac:dyDescent="0.3">
      <c r="A4160" s="9"/>
      <c r="B4160" s="9"/>
      <c r="C4160" s="9"/>
      <c r="D4160" s="9"/>
      <c r="E4160" s="9"/>
      <c r="F4160" s="9"/>
      <c r="G4160" s="9"/>
      <c r="H4160" s="30" t="s">
        <v>477</v>
      </c>
      <c r="I4160" s="10">
        <v>16</v>
      </c>
      <c r="J4160" s="33">
        <v>290</v>
      </c>
      <c r="K4160" s="34">
        <f>I4160*J4160</f>
        <v>4640</v>
      </c>
      <c r="L4160" s="9"/>
      <c r="M4160" s="9"/>
      <c r="N4160" s="9"/>
      <c r="O4160" s="30"/>
      <c r="P4160" s="9"/>
      <c r="Q4160" s="10"/>
      <c r="R4160" s="10"/>
      <c r="S4160" s="34"/>
      <c r="T4160" s="9"/>
      <c r="U4160" s="2"/>
      <c r="V4160" s="34"/>
      <c r="W4160" s="34"/>
      <c r="X4160" s="31">
        <f>K4160+W4160</f>
        <v>4640</v>
      </c>
      <c r="Y4160" s="10"/>
      <c r="Z4160" s="10"/>
      <c r="AA4160" s="34">
        <f>X4160-Z4160</f>
        <v>4640</v>
      </c>
      <c r="AB4160" s="9">
        <v>0.02</v>
      </c>
      <c r="AC4160" s="33"/>
      <c r="AD4160" s="10"/>
    </row>
    <row r="4161" spans="1:154" s="39" customFormat="1" x14ac:dyDescent="0.3">
      <c r="A4161" s="9"/>
      <c r="B4161" s="9"/>
      <c r="C4161" s="9"/>
      <c r="D4161" s="9"/>
      <c r="E4161" s="9"/>
      <c r="F4161" s="9"/>
      <c r="G4161" s="9"/>
      <c r="H4161" s="30"/>
      <c r="I4161" s="10"/>
      <c r="J4161" s="33"/>
      <c r="K4161" s="34"/>
      <c r="L4161" s="9">
        <v>2</v>
      </c>
      <c r="M4161" s="9" t="s">
        <v>290</v>
      </c>
      <c r="N4161" s="9" t="s">
        <v>48</v>
      </c>
      <c r="O4161" s="30" t="s">
        <v>477</v>
      </c>
      <c r="P4161" s="9">
        <v>64</v>
      </c>
      <c r="Q4161" s="10">
        <v>100</v>
      </c>
      <c r="R4161" s="10">
        <v>2450</v>
      </c>
      <c r="S4161" s="34">
        <f>P4161*R4161</f>
        <v>156800</v>
      </c>
      <c r="T4161" s="9">
        <v>22</v>
      </c>
      <c r="U4161" s="2">
        <v>34</v>
      </c>
      <c r="V4161" s="34">
        <f>S4161*U4161/100</f>
        <v>53312</v>
      </c>
      <c r="W4161" s="34">
        <f>S4161-V4161</f>
        <v>103488</v>
      </c>
      <c r="X4161" s="31">
        <f>K4161+W4161</f>
        <v>103488</v>
      </c>
      <c r="Y4161" s="34">
        <f>X4161*Q4161/100</f>
        <v>103488</v>
      </c>
      <c r="Z4161" s="34">
        <v>10000000</v>
      </c>
      <c r="AA4161" s="9">
        <v>0</v>
      </c>
      <c r="AB4161" s="9">
        <v>0</v>
      </c>
      <c r="AC4161" s="76"/>
      <c r="AD4161" s="67"/>
      <c r="AE4161" s="16"/>
      <c r="AF4161" s="16"/>
      <c r="AG4161" s="16"/>
      <c r="AH4161" s="16"/>
      <c r="AI4161" s="16"/>
      <c r="AJ4161" s="16"/>
      <c r="AK4161" s="16"/>
      <c r="AL4161" s="16"/>
      <c r="AM4161" s="16"/>
      <c r="AN4161" s="16"/>
      <c r="AO4161" s="16"/>
      <c r="AP4161" s="16"/>
      <c r="AQ4161" s="16"/>
      <c r="AR4161" s="16"/>
      <c r="AS4161" s="16"/>
      <c r="AT4161" s="16"/>
      <c r="AU4161" s="16"/>
      <c r="AV4161" s="16"/>
      <c r="AW4161" s="16"/>
      <c r="AX4161" s="16"/>
      <c r="AY4161" s="16"/>
      <c r="AZ4161" s="16"/>
      <c r="BA4161" s="16"/>
      <c r="BB4161" s="16"/>
      <c r="BC4161" s="16"/>
      <c r="BD4161" s="16"/>
      <c r="BE4161" s="16"/>
      <c r="BF4161" s="16"/>
      <c r="BG4161" s="16"/>
      <c r="BH4161" s="16"/>
      <c r="BI4161" s="16"/>
      <c r="BJ4161" s="16"/>
      <c r="BK4161" s="16"/>
      <c r="BL4161" s="16"/>
      <c r="BM4161" s="16"/>
      <c r="BN4161" s="16"/>
      <c r="BO4161" s="16"/>
      <c r="BP4161" s="16"/>
      <c r="BQ4161" s="16"/>
      <c r="BR4161" s="16"/>
      <c r="BS4161" s="16"/>
      <c r="BT4161" s="16"/>
      <c r="BU4161" s="16"/>
      <c r="BV4161" s="16"/>
      <c r="BW4161" s="16"/>
      <c r="BX4161" s="16"/>
      <c r="BY4161" s="16"/>
      <c r="BZ4161" s="16"/>
      <c r="CA4161" s="16"/>
      <c r="CB4161" s="16"/>
      <c r="CC4161" s="16"/>
      <c r="CD4161" s="16"/>
      <c r="CE4161" s="16"/>
      <c r="CF4161" s="16"/>
      <c r="CG4161" s="16"/>
      <c r="CH4161" s="16"/>
      <c r="CI4161" s="16"/>
      <c r="CJ4161" s="16"/>
      <c r="CK4161" s="16"/>
      <c r="CL4161" s="16"/>
      <c r="CM4161" s="16"/>
      <c r="CN4161" s="16"/>
      <c r="CO4161" s="16"/>
      <c r="CP4161" s="16"/>
      <c r="CQ4161" s="16"/>
      <c r="CR4161" s="16"/>
      <c r="CS4161" s="16"/>
      <c r="CT4161" s="16"/>
      <c r="CU4161" s="16"/>
      <c r="CV4161" s="16"/>
      <c r="CW4161" s="16"/>
      <c r="CX4161" s="16"/>
      <c r="CY4161" s="16"/>
      <c r="CZ4161" s="16"/>
      <c r="DA4161" s="16"/>
      <c r="DB4161" s="16"/>
      <c r="DC4161" s="16"/>
      <c r="DD4161" s="16"/>
      <c r="DE4161" s="16"/>
      <c r="DF4161" s="16"/>
      <c r="DG4161" s="16"/>
      <c r="DH4161" s="16"/>
      <c r="DI4161" s="16"/>
      <c r="DJ4161" s="16"/>
      <c r="DK4161" s="16"/>
      <c r="DL4161" s="16"/>
      <c r="DM4161" s="16"/>
      <c r="DN4161" s="16"/>
      <c r="DO4161" s="16"/>
      <c r="DP4161" s="16"/>
      <c r="DQ4161" s="16"/>
      <c r="DR4161" s="16"/>
      <c r="DS4161" s="16"/>
      <c r="DT4161" s="16"/>
      <c r="DU4161" s="16"/>
      <c r="DV4161" s="16"/>
      <c r="DW4161" s="16"/>
      <c r="DX4161" s="16"/>
      <c r="DY4161" s="16"/>
      <c r="DZ4161" s="16"/>
      <c r="EA4161" s="16"/>
      <c r="EB4161" s="16"/>
      <c r="EC4161" s="16"/>
      <c r="ED4161" s="16"/>
      <c r="EE4161" s="16"/>
      <c r="EF4161" s="16"/>
      <c r="EG4161" s="16"/>
      <c r="EH4161" s="16"/>
      <c r="EI4161" s="16"/>
      <c r="EJ4161" s="16"/>
      <c r="EK4161" s="16"/>
      <c r="EL4161" s="16"/>
      <c r="EM4161" s="16"/>
      <c r="EN4161" s="16"/>
      <c r="EO4161" s="16"/>
      <c r="EP4161" s="16"/>
      <c r="EQ4161" s="16"/>
      <c r="ER4161" s="16"/>
      <c r="ES4161" s="16"/>
      <c r="ET4161" s="16"/>
      <c r="EU4161" s="16"/>
      <c r="EV4161" s="16"/>
      <c r="EW4161" s="16"/>
      <c r="EX4161" s="16"/>
    </row>
    <row r="4162" spans="1:154" x14ac:dyDescent="0.3">
      <c r="A4162" s="18"/>
      <c r="B4162" s="18"/>
      <c r="C4162" s="18"/>
      <c r="D4162" s="18"/>
      <c r="E4162" s="18"/>
      <c r="F4162" s="18"/>
      <c r="G4162" s="18"/>
      <c r="H4162" s="19"/>
      <c r="I4162" s="20"/>
      <c r="J4162" s="21"/>
      <c r="K4162" s="20"/>
      <c r="L4162" s="18"/>
      <c r="M4162" s="18"/>
      <c r="N4162" s="18"/>
      <c r="O4162" s="19"/>
      <c r="P4162" s="18"/>
      <c r="Q4162" s="20"/>
      <c r="R4162" s="20"/>
      <c r="S4162" s="20"/>
      <c r="T4162" s="18"/>
      <c r="U4162" s="94"/>
      <c r="V4162" s="23"/>
      <c r="W4162" s="20"/>
      <c r="X4162" s="20"/>
      <c r="Y4162" s="20"/>
      <c r="Z4162" s="20"/>
      <c r="AA4162" s="18"/>
      <c r="AB4162" s="18"/>
      <c r="AC4162" s="21"/>
      <c r="AD4162" s="20"/>
      <c r="AE4162" s="39"/>
      <c r="AF4162" s="39"/>
      <c r="AG4162" s="39"/>
      <c r="AH4162" s="39"/>
      <c r="AI4162" s="39"/>
      <c r="AJ4162" s="39"/>
      <c r="AK4162" s="39"/>
      <c r="AL4162" s="39"/>
      <c r="AM4162" s="39"/>
      <c r="AN4162" s="39"/>
      <c r="AO4162" s="39"/>
      <c r="AP4162" s="39"/>
      <c r="AQ4162" s="39"/>
      <c r="AR4162" s="39"/>
      <c r="AS4162" s="39"/>
      <c r="AT4162" s="39"/>
      <c r="AU4162" s="39"/>
      <c r="AV4162" s="39"/>
      <c r="AW4162" s="39"/>
      <c r="AX4162" s="39"/>
      <c r="AY4162" s="39"/>
      <c r="AZ4162" s="39"/>
      <c r="BA4162" s="39"/>
      <c r="BB4162" s="39"/>
      <c r="BC4162" s="39"/>
      <c r="BD4162" s="39"/>
      <c r="BE4162" s="39"/>
      <c r="BF4162" s="39"/>
      <c r="BG4162" s="39"/>
      <c r="BH4162" s="39"/>
      <c r="BI4162" s="39"/>
      <c r="BJ4162" s="39"/>
      <c r="BK4162" s="39"/>
      <c r="BL4162" s="39"/>
      <c r="BM4162" s="39"/>
      <c r="BN4162" s="39"/>
      <c r="BO4162" s="39"/>
      <c r="BP4162" s="39"/>
      <c r="BQ4162" s="39"/>
      <c r="BR4162" s="39"/>
      <c r="BS4162" s="39"/>
      <c r="BT4162" s="39"/>
      <c r="BU4162" s="39"/>
      <c r="BV4162" s="39"/>
      <c r="BW4162" s="39"/>
      <c r="BX4162" s="39"/>
      <c r="BY4162" s="39"/>
      <c r="BZ4162" s="39"/>
      <c r="CA4162" s="39"/>
      <c r="CB4162" s="39"/>
      <c r="CC4162" s="39"/>
      <c r="CD4162" s="39"/>
      <c r="CE4162" s="39"/>
      <c r="CF4162" s="39"/>
      <c r="CG4162" s="39"/>
      <c r="CH4162" s="39"/>
      <c r="CI4162" s="39"/>
      <c r="CJ4162" s="39"/>
      <c r="CK4162" s="39"/>
      <c r="CL4162" s="39"/>
      <c r="CM4162" s="39"/>
      <c r="CN4162" s="39"/>
      <c r="CO4162" s="39"/>
      <c r="CP4162" s="39"/>
      <c r="CQ4162" s="39"/>
      <c r="CR4162" s="39"/>
      <c r="CS4162" s="39"/>
      <c r="CT4162" s="39"/>
      <c r="CU4162" s="39"/>
      <c r="CV4162" s="39"/>
      <c r="CW4162" s="39"/>
      <c r="CX4162" s="39"/>
      <c r="CY4162" s="39"/>
      <c r="CZ4162" s="39"/>
      <c r="DA4162" s="39"/>
      <c r="DB4162" s="39"/>
      <c r="DC4162" s="39"/>
      <c r="DD4162" s="39"/>
      <c r="DE4162" s="39"/>
      <c r="DF4162" s="39"/>
      <c r="DG4162" s="39"/>
      <c r="DH4162" s="39"/>
      <c r="DI4162" s="39"/>
      <c r="DJ4162" s="39"/>
      <c r="DK4162" s="39"/>
      <c r="DL4162" s="39"/>
      <c r="DM4162" s="39"/>
      <c r="DN4162" s="39"/>
      <c r="DO4162" s="39"/>
      <c r="DP4162" s="39"/>
      <c r="DQ4162" s="39"/>
      <c r="DR4162" s="39"/>
      <c r="DS4162" s="39"/>
      <c r="DT4162" s="39"/>
      <c r="DU4162" s="39"/>
      <c r="DV4162" s="39"/>
      <c r="DW4162" s="39"/>
      <c r="DX4162" s="39"/>
      <c r="DY4162" s="39"/>
      <c r="DZ4162" s="39"/>
      <c r="EA4162" s="39"/>
      <c r="EB4162" s="39"/>
      <c r="EC4162" s="39"/>
      <c r="ED4162" s="39"/>
      <c r="EE4162" s="39"/>
      <c r="EF4162" s="39"/>
      <c r="EG4162" s="39"/>
      <c r="EH4162" s="39"/>
      <c r="EI4162" s="39"/>
      <c r="EJ4162" s="39"/>
      <c r="EK4162" s="39"/>
      <c r="EL4162" s="39"/>
      <c r="EM4162" s="39"/>
      <c r="EN4162" s="39"/>
      <c r="EO4162" s="39"/>
      <c r="EP4162" s="39"/>
      <c r="EQ4162" s="39"/>
      <c r="ER4162" s="39"/>
      <c r="ES4162" s="39"/>
      <c r="ET4162" s="39"/>
      <c r="EU4162" s="39"/>
      <c r="EV4162" s="39"/>
      <c r="EW4162" s="39"/>
      <c r="EX4162" s="39"/>
    </row>
    <row r="4163" spans="1:154" s="39" customFormat="1" x14ac:dyDescent="0.3">
      <c r="A4163" s="29">
        <v>3161</v>
      </c>
      <c r="B4163" s="29" t="s">
        <v>47</v>
      </c>
      <c r="C4163" s="29">
        <v>5733</v>
      </c>
      <c r="D4163" s="29">
        <v>6</v>
      </c>
      <c r="E4163" s="29">
        <v>7</v>
      </c>
      <c r="F4163" s="29">
        <v>2</v>
      </c>
      <c r="G4163" s="29">
        <v>27</v>
      </c>
      <c r="H4163" s="25" t="s">
        <v>476</v>
      </c>
      <c r="I4163" s="36">
        <v>3027</v>
      </c>
      <c r="J4163" s="41">
        <v>150</v>
      </c>
      <c r="K4163" s="74">
        <f>I4163*J4163</f>
        <v>454050</v>
      </c>
      <c r="L4163" s="29"/>
      <c r="M4163" s="29"/>
      <c r="N4163" s="29"/>
      <c r="O4163" s="29"/>
      <c r="P4163" s="29"/>
      <c r="Q4163" s="36"/>
      <c r="R4163" s="36"/>
      <c r="S4163" s="36"/>
      <c r="T4163" s="29"/>
      <c r="U4163" s="185"/>
      <c r="V4163" s="37"/>
      <c r="W4163" s="36"/>
      <c r="X4163" s="75">
        <f>K4163+W4163</f>
        <v>454050</v>
      </c>
      <c r="Y4163" s="36"/>
      <c r="Z4163" s="74">
        <v>50000000</v>
      </c>
      <c r="AA4163" s="29">
        <v>0</v>
      </c>
      <c r="AB4163" s="29">
        <v>0</v>
      </c>
      <c r="AC4163" s="41" t="s">
        <v>1648</v>
      </c>
      <c r="AD4163" s="36"/>
      <c r="AE4163" s="16"/>
      <c r="AF4163" s="16"/>
      <c r="AG4163" s="16"/>
      <c r="AH4163" s="16"/>
      <c r="AI4163" s="16"/>
      <c r="AJ4163" s="16"/>
      <c r="AK4163" s="16"/>
      <c r="AL4163" s="16"/>
      <c r="AM4163" s="16"/>
      <c r="AN4163" s="16"/>
      <c r="AO4163" s="16"/>
      <c r="AP4163" s="16"/>
      <c r="AQ4163" s="16"/>
      <c r="AR4163" s="16"/>
      <c r="AS4163" s="16"/>
      <c r="AT4163" s="16"/>
      <c r="AU4163" s="16"/>
      <c r="AV4163" s="16"/>
      <c r="AW4163" s="16"/>
      <c r="AX4163" s="16"/>
      <c r="AY4163" s="16"/>
      <c r="AZ4163" s="16"/>
      <c r="BA4163" s="16"/>
      <c r="BB4163" s="16"/>
      <c r="BC4163" s="16"/>
      <c r="BD4163" s="16"/>
      <c r="BE4163" s="16"/>
      <c r="BF4163" s="16"/>
      <c r="BG4163" s="16"/>
      <c r="BH4163" s="16"/>
      <c r="BI4163" s="16"/>
      <c r="BJ4163" s="16"/>
      <c r="BK4163" s="16"/>
      <c r="BL4163" s="16"/>
      <c r="BM4163" s="16"/>
      <c r="BN4163" s="16"/>
      <c r="BO4163" s="16"/>
      <c r="BP4163" s="16"/>
      <c r="BQ4163" s="16"/>
      <c r="BR4163" s="16"/>
      <c r="BS4163" s="16"/>
      <c r="BT4163" s="16"/>
      <c r="BU4163" s="16"/>
      <c r="BV4163" s="16"/>
      <c r="BW4163" s="16"/>
      <c r="BX4163" s="16"/>
      <c r="BY4163" s="16"/>
      <c r="BZ4163" s="16"/>
      <c r="CA4163" s="16"/>
      <c r="CB4163" s="16"/>
      <c r="CC4163" s="16"/>
      <c r="CD4163" s="16"/>
      <c r="CE4163" s="16"/>
      <c r="CF4163" s="16"/>
      <c r="CG4163" s="16"/>
      <c r="CH4163" s="16"/>
      <c r="CI4163" s="16"/>
      <c r="CJ4163" s="16"/>
      <c r="CK4163" s="16"/>
      <c r="CL4163" s="16"/>
      <c r="CM4163" s="16"/>
      <c r="CN4163" s="16"/>
      <c r="CO4163" s="16"/>
      <c r="CP4163" s="16"/>
      <c r="CQ4163" s="16"/>
      <c r="CR4163" s="16"/>
      <c r="CS4163" s="16"/>
      <c r="CT4163" s="16"/>
      <c r="CU4163" s="16"/>
      <c r="CV4163" s="16"/>
      <c r="CW4163" s="16"/>
      <c r="CX4163" s="16"/>
      <c r="CY4163" s="16"/>
      <c r="CZ4163" s="16"/>
      <c r="DA4163" s="16"/>
      <c r="DB4163" s="16"/>
      <c r="DC4163" s="16"/>
      <c r="DD4163" s="16"/>
      <c r="DE4163" s="16"/>
      <c r="DF4163" s="16"/>
      <c r="DG4163" s="16"/>
      <c r="DH4163" s="16"/>
      <c r="DI4163" s="16"/>
      <c r="DJ4163" s="16"/>
      <c r="DK4163" s="16"/>
      <c r="DL4163" s="16"/>
      <c r="DM4163" s="16"/>
      <c r="DN4163" s="16"/>
      <c r="DO4163" s="16"/>
      <c r="DP4163" s="16"/>
      <c r="DQ4163" s="16"/>
      <c r="DR4163" s="16"/>
      <c r="DS4163" s="16"/>
      <c r="DT4163" s="16"/>
      <c r="DU4163" s="16"/>
      <c r="DV4163" s="16"/>
      <c r="DW4163" s="16"/>
      <c r="DX4163" s="16"/>
      <c r="DY4163" s="16"/>
      <c r="DZ4163" s="16"/>
      <c r="EA4163" s="16"/>
      <c r="EB4163" s="16"/>
      <c r="EC4163" s="16"/>
      <c r="ED4163" s="16"/>
      <c r="EE4163" s="16"/>
      <c r="EF4163" s="16"/>
      <c r="EG4163" s="16"/>
      <c r="EH4163" s="16"/>
      <c r="EI4163" s="16"/>
      <c r="EJ4163" s="16"/>
      <c r="EK4163" s="16"/>
      <c r="EL4163" s="16"/>
      <c r="EM4163" s="16"/>
      <c r="EN4163" s="16"/>
      <c r="EO4163" s="16"/>
      <c r="EP4163" s="16"/>
      <c r="EQ4163" s="16"/>
      <c r="ER4163" s="16"/>
      <c r="ES4163" s="16"/>
      <c r="ET4163" s="16"/>
      <c r="EU4163" s="16"/>
      <c r="EV4163" s="16"/>
      <c r="EW4163" s="16"/>
      <c r="EX4163" s="16"/>
    </row>
    <row r="4164" spans="1:154" x14ac:dyDescent="0.3">
      <c r="A4164" s="9"/>
      <c r="B4164" s="9" t="s">
        <v>47</v>
      </c>
      <c r="C4164" s="9">
        <v>12764</v>
      </c>
      <c r="D4164" s="9">
        <v>6</v>
      </c>
      <c r="E4164" s="9">
        <v>0</v>
      </c>
      <c r="F4164" s="9">
        <v>2</v>
      </c>
      <c r="G4164" s="9">
        <v>61</v>
      </c>
      <c r="H4164" s="30" t="s">
        <v>477</v>
      </c>
      <c r="I4164" s="10">
        <v>261</v>
      </c>
      <c r="J4164" s="33">
        <v>250</v>
      </c>
      <c r="K4164" s="34">
        <f>I4164*J4164</f>
        <v>65250</v>
      </c>
      <c r="L4164" s="9">
        <v>1</v>
      </c>
      <c r="M4164" s="9" t="s">
        <v>53</v>
      </c>
      <c r="N4164" s="9" t="s">
        <v>48</v>
      </c>
      <c r="O4164" s="30" t="s">
        <v>477</v>
      </c>
      <c r="P4164" s="9">
        <v>108</v>
      </c>
      <c r="Q4164" s="10">
        <v>100</v>
      </c>
      <c r="R4164" s="10">
        <v>6750</v>
      </c>
      <c r="S4164" s="34">
        <f>P4164*R4164</f>
        <v>729000</v>
      </c>
      <c r="T4164" s="9">
        <v>27</v>
      </c>
      <c r="U4164" s="2">
        <v>44</v>
      </c>
      <c r="V4164" s="34">
        <f>S4164*U4164/100</f>
        <v>320760</v>
      </c>
      <c r="W4164" s="34">
        <f>S4164-V4164</f>
        <v>408240</v>
      </c>
      <c r="X4164" s="31">
        <f>K4164+W4164</f>
        <v>473490</v>
      </c>
      <c r="Y4164" s="34">
        <f>X4164*Q4164/100</f>
        <v>473490</v>
      </c>
      <c r="Z4164" s="34">
        <v>50000000</v>
      </c>
      <c r="AA4164" s="9">
        <v>0</v>
      </c>
      <c r="AB4164" s="9">
        <v>0</v>
      </c>
      <c r="AC4164" s="33">
        <v>0</v>
      </c>
      <c r="AD4164" s="10"/>
    </row>
    <row r="4165" spans="1:154" x14ac:dyDescent="0.3">
      <c r="A4165" s="18"/>
      <c r="B4165" s="18"/>
      <c r="C4165" s="18"/>
      <c r="D4165" s="18"/>
      <c r="E4165" s="18"/>
      <c r="F4165" s="18"/>
      <c r="G4165" s="18"/>
      <c r="H4165" s="19"/>
      <c r="I4165" s="20"/>
      <c r="J4165" s="21"/>
      <c r="K4165" s="20"/>
      <c r="L4165" s="18"/>
      <c r="M4165" s="18"/>
      <c r="N4165" s="18"/>
      <c r="O4165" s="19"/>
      <c r="P4165" s="18"/>
      <c r="Q4165" s="20"/>
      <c r="R4165" s="20"/>
      <c r="S4165" s="20"/>
      <c r="T4165" s="18"/>
      <c r="U4165" s="94"/>
      <c r="V4165" s="23"/>
      <c r="W4165" s="20"/>
      <c r="X4165" s="20"/>
      <c r="Y4165" s="20"/>
      <c r="Z4165" s="20"/>
      <c r="AA4165" s="18"/>
      <c r="AB4165" s="18"/>
      <c r="AC4165" s="21"/>
      <c r="AD4165" s="20"/>
      <c r="AE4165" s="39"/>
      <c r="AF4165" s="39"/>
      <c r="AG4165" s="39"/>
      <c r="AH4165" s="39"/>
      <c r="AI4165" s="39"/>
      <c r="AJ4165" s="39"/>
      <c r="AK4165" s="39"/>
      <c r="AL4165" s="39"/>
      <c r="AM4165" s="39"/>
      <c r="AN4165" s="39"/>
      <c r="AO4165" s="39"/>
      <c r="AP4165" s="39"/>
      <c r="AQ4165" s="39"/>
      <c r="AR4165" s="39"/>
      <c r="AS4165" s="39"/>
      <c r="AT4165" s="39"/>
      <c r="AU4165" s="39"/>
      <c r="AV4165" s="39"/>
      <c r="AW4165" s="39"/>
      <c r="AX4165" s="39"/>
      <c r="AY4165" s="39"/>
      <c r="AZ4165" s="39"/>
      <c r="BA4165" s="39"/>
      <c r="BB4165" s="39"/>
      <c r="BC4165" s="39"/>
      <c r="BD4165" s="39"/>
      <c r="BE4165" s="39"/>
      <c r="BF4165" s="39"/>
      <c r="BG4165" s="39"/>
      <c r="BH4165" s="39"/>
      <c r="BI4165" s="39"/>
      <c r="BJ4165" s="39"/>
      <c r="BK4165" s="39"/>
      <c r="BL4165" s="39"/>
      <c r="BM4165" s="39"/>
      <c r="BN4165" s="39"/>
      <c r="BO4165" s="39"/>
      <c r="BP4165" s="39"/>
      <c r="BQ4165" s="39"/>
      <c r="BR4165" s="39"/>
      <c r="BS4165" s="39"/>
      <c r="BT4165" s="39"/>
      <c r="BU4165" s="39"/>
      <c r="BV4165" s="39"/>
      <c r="BW4165" s="39"/>
      <c r="BX4165" s="39"/>
      <c r="BY4165" s="39"/>
      <c r="BZ4165" s="39"/>
      <c r="CA4165" s="39"/>
      <c r="CB4165" s="39"/>
      <c r="CC4165" s="39"/>
      <c r="CD4165" s="39"/>
      <c r="CE4165" s="39"/>
      <c r="CF4165" s="39"/>
      <c r="CG4165" s="39"/>
      <c r="CH4165" s="39"/>
      <c r="CI4165" s="39"/>
      <c r="CJ4165" s="39"/>
      <c r="CK4165" s="39"/>
      <c r="CL4165" s="39"/>
      <c r="CM4165" s="39"/>
      <c r="CN4165" s="39"/>
      <c r="CO4165" s="39"/>
      <c r="CP4165" s="39"/>
      <c r="CQ4165" s="39"/>
      <c r="CR4165" s="39"/>
      <c r="CS4165" s="39"/>
      <c r="CT4165" s="39"/>
      <c r="CU4165" s="39"/>
      <c r="CV4165" s="39"/>
      <c r="CW4165" s="39"/>
      <c r="CX4165" s="39"/>
      <c r="CY4165" s="39"/>
      <c r="CZ4165" s="39"/>
      <c r="DA4165" s="39"/>
      <c r="DB4165" s="39"/>
      <c r="DC4165" s="39"/>
      <c r="DD4165" s="39"/>
      <c r="DE4165" s="39"/>
      <c r="DF4165" s="39"/>
      <c r="DG4165" s="39"/>
      <c r="DH4165" s="39"/>
      <c r="DI4165" s="39"/>
      <c r="DJ4165" s="39"/>
      <c r="DK4165" s="39"/>
      <c r="DL4165" s="39"/>
      <c r="DM4165" s="39"/>
      <c r="DN4165" s="39"/>
      <c r="DO4165" s="39"/>
      <c r="DP4165" s="39"/>
      <c r="DQ4165" s="39"/>
      <c r="DR4165" s="39"/>
      <c r="DS4165" s="39"/>
      <c r="DT4165" s="39"/>
      <c r="DU4165" s="39"/>
      <c r="DV4165" s="39"/>
      <c r="DW4165" s="39"/>
      <c r="DX4165" s="39"/>
      <c r="DY4165" s="39"/>
      <c r="DZ4165" s="39"/>
      <c r="EA4165" s="39"/>
      <c r="EB4165" s="39"/>
      <c r="EC4165" s="39"/>
      <c r="ED4165" s="39"/>
      <c r="EE4165" s="39"/>
      <c r="EF4165" s="39"/>
      <c r="EG4165" s="39"/>
      <c r="EH4165" s="39"/>
      <c r="EI4165" s="39"/>
      <c r="EJ4165" s="39"/>
      <c r="EK4165" s="39"/>
      <c r="EL4165" s="39"/>
      <c r="EM4165" s="39"/>
      <c r="EN4165" s="39"/>
      <c r="EO4165" s="39"/>
      <c r="EP4165" s="39"/>
      <c r="EQ4165" s="39"/>
      <c r="ER4165" s="39"/>
      <c r="ES4165" s="39"/>
      <c r="ET4165" s="39"/>
      <c r="EU4165" s="39"/>
      <c r="EV4165" s="39"/>
      <c r="EW4165" s="39"/>
      <c r="EX4165" s="39"/>
    </row>
    <row r="4166" spans="1:154" x14ac:dyDescent="0.3">
      <c r="A4166" s="29">
        <v>3162</v>
      </c>
      <c r="B4166" s="29" t="s">
        <v>47</v>
      </c>
      <c r="C4166" s="29">
        <v>7741</v>
      </c>
      <c r="D4166" s="29">
        <v>9</v>
      </c>
      <c r="E4166" s="29">
        <v>1</v>
      </c>
      <c r="F4166" s="29">
        <v>0</v>
      </c>
      <c r="G4166" s="29">
        <v>9</v>
      </c>
      <c r="H4166" s="25" t="s">
        <v>476</v>
      </c>
      <c r="I4166" s="36">
        <v>409</v>
      </c>
      <c r="J4166" s="41">
        <v>250</v>
      </c>
      <c r="K4166" s="74">
        <f>I4166*J4166</f>
        <v>102250</v>
      </c>
      <c r="L4166" s="29"/>
      <c r="M4166" s="29"/>
      <c r="N4166" s="29"/>
      <c r="O4166" s="29"/>
      <c r="P4166" s="29"/>
      <c r="Q4166" s="36"/>
      <c r="R4166" s="36"/>
      <c r="S4166" s="36"/>
      <c r="T4166" s="29"/>
      <c r="U4166" s="185"/>
      <c r="V4166" s="37"/>
      <c r="W4166" s="36"/>
      <c r="X4166" s="75">
        <f>K4166+W4166</f>
        <v>102250</v>
      </c>
      <c r="Y4166" s="36"/>
      <c r="Z4166" s="74">
        <v>50000000</v>
      </c>
      <c r="AA4166" s="29">
        <v>0</v>
      </c>
      <c r="AB4166" s="29">
        <v>0</v>
      </c>
      <c r="AC4166" s="41" t="s">
        <v>1649</v>
      </c>
      <c r="AD4166" s="36"/>
    </row>
    <row r="4167" spans="1:154" x14ac:dyDescent="0.3">
      <c r="A4167" s="18"/>
      <c r="B4167" s="18"/>
      <c r="C4167" s="18"/>
      <c r="D4167" s="18"/>
      <c r="E4167" s="18"/>
      <c r="F4167" s="18"/>
      <c r="G4167" s="18"/>
      <c r="H4167" s="19"/>
      <c r="I4167" s="20"/>
      <c r="J4167" s="21"/>
      <c r="K4167" s="20"/>
      <c r="L4167" s="18"/>
      <c r="M4167" s="18"/>
      <c r="N4167" s="18"/>
      <c r="O4167" s="18"/>
      <c r="P4167" s="18"/>
      <c r="Q4167" s="20"/>
      <c r="R4167" s="20"/>
      <c r="S4167" s="20"/>
      <c r="T4167" s="18"/>
      <c r="U4167" s="94"/>
      <c r="V4167" s="23"/>
      <c r="W4167" s="20"/>
      <c r="X4167" s="20"/>
      <c r="Y4167" s="20"/>
      <c r="Z4167" s="20"/>
      <c r="AA4167" s="18"/>
      <c r="AB4167" s="18"/>
      <c r="AC4167" s="58"/>
      <c r="AD4167" s="64"/>
      <c r="AE4167" s="39"/>
      <c r="AF4167" s="39"/>
      <c r="AG4167" s="39"/>
      <c r="AH4167" s="39"/>
      <c r="AI4167" s="39"/>
      <c r="AJ4167" s="39"/>
      <c r="AK4167" s="39"/>
      <c r="AL4167" s="39"/>
      <c r="AM4167" s="39"/>
      <c r="AN4167" s="39"/>
      <c r="AO4167" s="39"/>
      <c r="AP4167" s="39"/>
      <c r="AQ4167" s="39"/>
      <c r="AR4167" s="39"/>
      <c r="AS4167" s="39"/>
      <c r="AT4167" s="39"/>
      <c r="AU4167" s="39"/>
      <c r="AV4167" s="39"/>
      <c r="AW4167" s="39"/>
      <c r="AX4167" s="39"/>
      <c r="AY4167" s="39"/>
      <c r="AZ4167" s="39"/>
      <c r="BA4167" s="39"/>
      <c r="BB4167" s="39"/>
      <c r="BC4167" s="39"/>
      <c r="BD4167" s="39"/>
      <c r="BE4167" s="39"/>
      <c r="BF4167" s="39"/>
      <c r="BG4167" s="39"/>
      <c r="BH4167" s="39"/>
      <c r="BI4167" s="39"/>
      <c r="BJ4167" s="39"/>
      <c r="BK4167" s="39"/>
      <c r="BL4167" s="39"/>
      <c r="BM4167" s="39"/>
      <c r="BN4167" s="39"/>
      <c r="BO4167" s="39"/>
      <c r="BP4167" s="39"/>
      <c r="BQ4167" s="39"/>
      <c r="BR4167" s="39"/>
      <c r="BS4167" s="39"/>
      <c r="BT4167" s="39"/>
      <c r="BU4167" s="39"/>
      <c r="BV4167" s="39"/>
      <c r="BW4167" s="39"/>
      <c r="BX4167" s="39"/>
      <c r="BY4167" s="39"/>
      <c r="BZ4167" s="39"/>
      <c r="CA4167" s="39"/>
      <c r="CB4167" s="39"/>
      <c r="CC4167" s="39"/>
      <c r="CD4167" s="39"/>
      <c r="CE4167" s="39"/>
      <c r="CF4167" s="39"/>
      <c r="CG4167" s="39"/>
      <c r="CH4167" s="39"/>
      <c r="CI4167" s="39"/>
      <c r="CJ4167" s="39"/>
      <c r="CK4167" s="39"/>
      <c r="CL4167" s="39"/>
      <c r="CM4167" s="39"/>
      <c r="CN4167" s="39"/>
      <c r="CO4167" s="39"/>
      <c r="CP4167" s="39"/>
      <c r="CQ4167" s="39"/>
      <c r="CR4167" s="39"/>
      <c r="CS4167" s="39"/>
      <c r="CT4167" s="39"/>
      <c r="CU4167" s="39"/>
      <c r="CV4167" s="39"/>
      <c r="CW4167" s="39"/>
      <c r="CX4167" s="39"/>
      <c r="CY4167" s="39"/>
      <c r="CZ4167" s="39"/>
      <c r="DA4167" s="39"/>
      <c r="DB4167" s="39"/>
      <c r="DC4167" s="39"/>
      <c r="DD4167" s="39"/>
      <c r="DE4167" s="39"/>
      <c r="DF4167" s="39"/>
      <c r="DG4167" s="39"/>
      <c r="DH4167" s="39"/>
      <c r="DI4167" s="39"/>
      <c r="DJ4167" s="39"/>
      <c r="DK4167" s="39"/>
      <c r="DL4167" s="39"/>
      <c r="DM4167" s="39"/>
      <c r="DN4167" s="39"/>
      <c r="DO4167" s="39"/>
      <c r="DP4167" s="39"/>
      <c r="DQ4167" s="39"/>
      <c r="DR4167" s="39"/>
      <c r="DS4167" s="39"/>
      <c r="DT4167" s="39"/>
      <c r="DU4167" s="39"/>
      <c r="DV4167" s="39"/>
      <c r="DW4167" s="39"/>
      <c r="DX4167" s="39"/>
      <c r="DY4167" s="39"/>
      <c r="DZ4167" s="39"/>
      <c r="EA4167" s="39"/>
      <c r="EB4167" s="39"/>
      <c r="EC4167" s="39"/>
      <c r="ED4167" s="39"/>
      <c r="EE4167" s="39"/>
      <c r="EF4167" s="39"/>
      <c r="EG4167" s="39"/>
      <c r="EH4167" s="39"/>
      <c r="EI4167" s="39"/>
      <c r="EJ4167" s="39"/>
      <c r="EK4167" s="39"/>
      <c r="EL4167" s="39"/>
      <c r="EM4167" s="39"/>
      <c r="EN4167" s="39"/>
      <c r="EO4167" s="39"/>
      <c r="EP4167" s="39"/>
      <c r="EQ4167" s="39"/>
      <c r="ER4167" s="39"/>
      <c r="ES4167" s="39"/>
      <c r="ET4167" s="39"/>
      <c r="EU4167" s="39"/>
      <c r="EV4167" s="39"/>
      <c r="EW4167" s="39"/>
      <c r="EX4167" s="39"/>
    </row>
    <row r="4168" spans="1:154" s="39" customFormat="1" x14ac:dyDescent="0.3">
      <c r="A4168" s="29">
        <v>3163</v>
      </c>
      <c r="B4168" s="29" t="s">
        <v>47</v>
      </c>
      <c r="C4168" s="29">
        <v>11448</v>
      </c>
      <c r="D4168" s="29">
        <v>4</v>
      </c>
      <c r="E4168" s="29">
        <v>17</v>
      </c>
      <c r="F4168" s="29">
        <v>0</v>
      </c>
      <c r="G4168" s="29">
        <v>11</v>
      </c>
      <c r="H4168" s="25" t="s">
        <v>476</v>
      </c>
      <c r="I4168" s="36">
        <v>6811</v>
      </c>
      <c r="J4168" s="41">
        <v>200</v>
      </c>
      <c r="K4168" s="74">
        <f t="shared" ref="K4168:K4176" si="462">I4168*J4168</f>
        <v>1362200</v>
      </c>
      <c r="L4168" s="29"/>
      <c r="M4168" s="29"/>
      <c r="N4168" s="29"/>
      <c r="O4168" s="29"/>
      <c r="P4168" s="29"/>
      <c r="Q4168" s="36"/>
      <c r="R4168" s="36"/>
      <c r="S4168" s="36"/>
      <c r="T4168" s="29"/>
      <c r="U4168" s="185"/>
      <c r="V4168" s="37"/>
      <c r="W4168" s="36"/>
      <c r="X4168" s="75">
        <f t="shared" ref="X4168:X4173" si="463">K4168+W4168</f>
        <v>1362200</v>
      </c>
      <c r="Y4168" s="36"/>
      <c r="Z4168" s="74">
        <v>50000000</v>
      </c>
      <c r="AA4168" s="29">
        <v>0</v>
      </c>
      <c r="AB4168" s="29">
        <v>0</v>
      </c>
      <c r="AC4168" s="41" t="s">
        <v>1650</v>
      </c>
      <c r="AD4168" s="36"/>
      <c r="AE4168" s="16"/>
      <c r="AF4168" s="16"/>
      <c r="AG4168" s="16"/>
      <c r="AH4168" s="16"/>
      <c r="AI4168" s="16"/>
      <c r="AJ4168" s="16"/>
      <c r="AK4168" s="16"/>
      <c r="AL4168" s="16"/>
      <c r="AM4168" s="16"/>
      <c r="AN4168" s="16"/>
      <c r="AO4168" s="16"/>
      <c r="AP4168" s="16"/>
      <c r="AQ4168" s="16"/>
      <c r="AR4168" s="16"/>
      <c r="AS4168" s="16"/>
      <c r="AT4168" s="16"/>
      <c r="AU4168" s="16"/>
      <c r="AV4168" s="16"/>
      <c r="AW4168" s="16"/>
      <c r="AX4168" s="16"/>
      <c r="AY4168" s="16"/>
      <c r="AZ4168" s="16"/>
      <c r="BA4168" s="16"/>
      <c r="BB4168" s="16"/>
      <c r="BC4168" s="16"/>
      <c r="BD4168" s="16"/>
      <c r="BE4168" s="16"/>
      <c r="BF4168" s="16"/>
      <c r="BG4168" s="16"/>
      <c r="BH4168" s="16"/>
      <c r="BI4168" s="16"/>
      <c r="BJ4168" s="16"/>
      <c r="BK4168" s="16"/>
      <c r="BL4168" s="16"/>
      <c r="BM4168" s="16"/>
      <c r="BN4168" s="16"/>
      <c r="BO4168" s="16"/>
      <c r="BP4168" s="16"/>
      <c r="BQ4168" s="16"/>
      <c r="BR4168" s="16"/>
      <c r="BS4168" s="16"/>
      <c r="BT4168" s="16"/>
      <c r="BU4168" s="16"/>
      <c r="BV4168" s="16"/>
      <c r="BW4168" s="16"/>
      <c r="BX4168" s="16"/>
      <c r="BY4168" s="16"/>
      <c r="BZ4168" s="16"/>
      <c r="CA4168" s="16"/>
      <c r="CB4168" s="16"/>
      <c r="CC4168" s="16"/>
      <c r="CD4168" s="16"/>
      <c r="CE4168" s="16"/>
      <c r="CF4168" s="16"/>
      <c r="CG4168" s="16"/>
      <c r="CH4168" s="16"/>
      <c r="CI4168" s="16"/>
      <c r="CJ4168" s="16"/>
      <c r="CK4168" s="16"/>
      <c r="CL4168" s="16"/>
      <c r="CM4168" s="16"/>
      <c r="CN4168" s="16"/>
      <c r="CO4168" s="16"/>
      <c r="CP4168" s="16"/>
      <c r="CQ4168" s="16"/>
      <c r="CR4168" s="16"/>
      <c r="CS4168" s="16"/>
      <c r="CT4168" s="16"/>
      <c r="CU4168" s="16"/>
      <c r="CV4168" s="16"/>
      <c r="CW4168" s="16"/>
      <c r="CX4168" s="16"/>
      <c r="CY4168" s="16"/>
      <c r="CZ4168" s="16"/>
      <c r="DA4168" s="16"/>
      <c r="DB4168" s="16"/>
      <c r="DC4168" s="16"/>
      <c r="DD4168" s="16"/>
      <c r="DE4168" s="16"/>
      <c r="DF4168" s="16"/>
      <c r="DG4168" s="16"/>
      <c r="DH4168" s="16"/>
      <c r="DI4168" s="16"/>
      <c r="DJ4168" s="16"/>
      <c r="DK4168" s="16"/>
      <c r="DL4168" s="16"/>
      <c r="DM4168" s="16"/>
      <c r="DN4168" s="16"/>
      <c r="DO4168" s="16"/>
      <c r="DP4168" s="16"/>
      <c r="DQ4168" s="16"/>
      <c r="DR4168" s="16"/>
      <c r="DS4168" s="16"/>
      <c r="DT4168" s="16"/>
      <c r="DU4168" s="16"/>
      <c r="DV4168" s="16"/>
      <c r="DW4168" s="16"/>
      <c r="DX4168" s="16"/>
      <c r="DY4168" s="16"/>
      <c r="DZ4168" s="16"/>
      <c r="EA4168" s="16"/>
      <c r="EB4168" s="16"/>
      <c r="EC4168" s="16"/>
      <c r="ED4168" s="16"/>
      <c r="EE4168" s="16"/>
      <c r="EF4168" s="16"/>
      <c r="EG4168" s="16"/>
      <c r="EH4168" s="16"/>
      <c r="EI4168" s="16"/>
      <c r="EJ4168" s="16"/>
      <c r="EK4168" s="16"/>
      <c r="EL4168" s="16"/>
      <c r="EM4168" s="16"/>
      <c r="EN4168" s="16"/>
      <c r="EO4168" s="16"/>
      <c r="EP4168" s="16"/>
      <c r="EQ4168" s="16"/>
      <c r="ER4168" s="16"/>
      <c r="ES4168" s="16"/>
      <c r="ET4168" s="16"/>
      <c r="EU4168" s="16"/>
      <c r="EV4168" s="16"/>
      <c r="EW4168" s="16"/>
      <c r="EX4168" s="16"/>
    </row>
    <row r="4169" spans="1:154" x14ac:dyDescent="0.3">
      <c r="A4169" s="9"/>
      <c r="B4169" s="9" t="s">
        <v>47</v>
      </c>
      <c r="C4169" s="9">
        <v>11157</v>
      </c>
      <c r="D4169" s="9">
        <v>4</v>
      </c>
      <c r="E4169" s="9">
        <v>4</v>
      </c>
      <c r="F4169" s="9">
        <v>0</v>
      </c>
      <c r="G4169" s="9">
        <v>12</v>
      </c>
      <c r="H4169" s="30" t="s">
        <v>476</v>
      </c>
      <c r="I4169" s="10">
        <v>1612</v>
      </c>
      <c r="J4169" s="33">
        <v>220</v>
      </c>
      <c r="K4169" s="34">
        <f t="shared" si="462"/>
        <v>354640</v>
      </c>
      <c r="L4169" s="9"/>
      <c r="M4169" s="9"/>
      <c r="N4169" s="9"/>
      <c r="O4169" s="9"/>
      <c r="P4169" s="9"/>
      <c r="Q4169" s="10"/>
      <c r="R4169" s="10"/>
      <c r="S4169" s="10"/>
      <c r="T4169" s="9"/>
      <c r="U4169" s="2"/>
      <c r="V4169" s="35"/>
      <c r="W4169" s="10"/>
      <c r="X4169" s="31">
        <f t="shared" si="463"/>
        <v>354640</v>
      </c>
      <c r="Y4169" s="10"/>
      <c r="Z4169" s="34">
        <v>50000000</v>
      </c>
      <c r="AA4169" s="9">
        <v>0</v>
      </c>
      <c r="AB4169" s="9">
        <v>0</v>
      </c>
      <c r="AC4169" s="33"/>
      <c r="AD4169" s="10"/>
    </row>
    <row r="4170" spans="1:154" x14ac:dyDescent="0.3">
      <c r="A4170" s="9"/>
      <c r="B4170" s="9" t="s">
        <v>47</v>
      </c>
      <c r="C4170" s="9">
        <v>11156</v>
      </c>
      <c r="D4170" s="9">
        <v>4</v>
      </c>
      <c r="E4170" s="9">
        <v>9</v>
      </c>
      <c r="F4170" s="9">
        <v>1</v>
      </c>
      <c r="G4170" s="9">
        <v>77</v>
      </c>
      <c r="H4170" s="30" t="s">
        <v>477</v>
      </c>
      <c r="I4170" s="10">
        <v>1600</v>
      </c>
      <c r="J4170" s="33">
        <v>200</v>
      </c>
      <c r="K4170" s="34">
        <f t="shared" si="462"/>
        <v>320000</v>
      </c>
      <c r="L4170" s="9"/>
      <c r="M4170" s="9"/>
      <c r="N4170" s="9"/>
      <c r="O4170" s="30"/>
      <c r="P4170" s="9"/>
      <c r="Q4170" s="10"/>
      <c r="R4170" s="10"/>
      <c r="S4170" s="10"/>
      <c r="T4170" s="9"/>
      <c r="U4170" s="2"/>
      <c r="V4170" s="35"/>
      <c r="W4170" s="10"/>
      <c r="X4170" s="31">
        <f t="shared" si="463"/>
        <v>320000</v>
      </c>
      <c r="Y4170" s="34"/>
      <c r="Z4170" s="10"/>
      <c r="AA4170" s="34">
        <f>X4170-Z4170</f>
        <v>320000</v>
      </c>
      <c r="AB4170" s="9">
        <v>0.02</v>
      </c>
      <c r="AC4170" s="33"/>
      <c r="AD4170" s="10"/>
    </row>
    <row r="4171" spans="1:154" s="39" customFormat="1" x14ac:dyDescent="0.3">
      <c r="A4171" s="9"/>
      <c r="B4171" s="9"/>
      <c r="C4171" s="9"/>
      <c r="D4171" s="9"/>
      <c r="E4171" s="9"/>
      <c r="F4171" s="9"/>
      <c r="G4171" s="9"/>
      <c r="H4171" s="30"/>
      <c r="I4171" s="10"/>
      <c r="J4171" s="33"/>
      <c r="K4171" s="34"/>
      <c r="L4171" s="9">
        <v>1</v>
      </c>
      <c r="M4171" s="9" t="s">
        <v>53</v>
      </c>
      <c r="N4171" s="9" t="s">
        <v>75</v>
      </c>
      <c r="O4171" s="30" t="s">
        <v>477</v>
      </c>
      <c r="P4171" s="9">
        <v>240</v>
      </c>
      <c r="Q4171" s="10">
        <v>100</v>
      </c>
      <c r="R4171" s="10">
        <v>6750</v>
      </c>
      <c r="S4171" s="159">
        <f>P4171*R4171</f>
        <v>1620000</v>
      </c>
      <c r="T4171" s="161">
        <v>102</v>
      </c>
      <c r="U4171" s="198">
        <v>85</v>
      </c>
      <c r="V4171" s="159">
        <f>S4171*U4171/100</f>
        <v>1377000</v>
      </c>
      <c r="W4171" s="34">
        <f>S4171-V4171</f>
        <v>243000</v>
      </c>
      <c r="X4171" s="31">
        <f t="shared" si="463"/>
        <v>243000</v>
      </c>
      <c r="Y4171" s="34">
        <f>X4171*Q4171/100</f>
        <v>243000</v>
      </c>
      <c r="Z4171" s="34">
        <v>10000000</v>
      </c>
      <c r="AA4171" s="9">
        <v>0</v>
      </c>
      <c r="AB4171" s="9">
        <v>0</v>
      </c>
      <c r="AC4171" s="33"/>
      <c r="AD4171" s="10"/>
      <c r="AE4171" s="16"/>
      <c r="AF4171" s="16"/>
      <c r="AG4171" s="16"/>
      <c r="AH4171" s="16"/>
      <c r="AI4171" s="16"/>
      <c r="AJ4171" s="16"/>
      <c r="AK4171" s="16"/>
      <c r="AL4171" s="16"/>
      <c r="AM4171" s="16"/>
      <c r="AN4171" s="16"/>
      <c r="AO4171" s="16"/>
      <c r="AP4171" s="16"/>
      <c r="AQ4171" s="16"/>
      <c r="AR4171" s="16"/>
      <c r="AS4171" s="16"/>
      <c r="AT4171" s="16"/>
      <c r="AU4171" s="16"/>
      <c r="AV4171" s="16"/>
      <c r="AW4171" s="16"/>
      <c r="AX4171" s="16"/>
      <c r="AY4171" s="16"/>
      <c r="AZ4171" s="16"/>
      <c r="BA4171" s="16"/>
      <c r="BB4171" s="16"/>
      <c r="BC4171" s="16"/>
      <c r="BD4171" s="16"/>
      <c r="BE4171" s="16"/>
      <c r="BF4171" s="16"/>
      <c r="BG4171" s="16"/>
      <c r="BH4171" s="16"/>
      <c r="BI4171" s="16"/>
      <c r="BJ4171" s="16"/>
      <c r="BK4171" s="16"/>
      <c r="BL4171" s="16"/>
      <c r="BM4171" s="16"/>
      <c r="BN4171" s="16"/>
      <c r="BO4171" s="16"/>
      <c r="BP4171" s="16"/>
      <c r="BQ4171" s="16"/>
      <c r="BR4171" s="16"/>
      <c r="BS4171" s="16"/>
      <c r="BT4171" s="16"/>
      <c r="BU4171" s="16"/>
      <c r="BV4171" s="16"/>
      <c r="BW4171" s="16"/>
      <c r="BX4171" s="16"/>
      <c r="BY4171" s="16"/>
      <c r="BZ4171" s="16"/>
      <c r="CA4171" s="16"/>
      <c r="CB4171" s="16"/>
      <c r="CC4171" s="16"/>
      <c r="CD4171" s="16"/>
      <c r="CE4171" s="16"/>
      <c r="CF4171" s="16"/>
      <c r="CG4171" s="16"/>
      <c r="CH4171" s="16"/>
      <c r="CI4171" s="16"/>
      <c r="CJ4171" s="16"/>
      <c r="CK4171" s="16"/>
      <c r="CL4171" s="16"/>
      <c r="CM4171" s="16"/>
      <c r="CN4171" s="16"/>
      <c r="CO4171" s="16"/>
      <c r="CP4171" s="16"/>
      <c r="CQ4171" s="16"/>
      <c r="CR4171" s="16"/>
      <c r="CS4171" s="16"/>
      <c r="CT4171" s="16"/>
      <c r="CU4171" s="16"/>
      <c r="CV4171" s="16"/>
      <c r="CW4171" s="16"/>
      <c r="CX4171" s="16"/>
      <c r="CY4171" s="16"/>
      <c r="CZ4171" s="16"/>
      <c r="DA4171" s="16"/>
      <c r="DB4171" s="16"/>
      <c r="DC4171" s="16"/>
      <c r="DD4171" s="16"/>
      <c r="DE4171" s="16"/>
      <c r="DF4171" s="16"/>
      <c r="DG4171" s="16"/>
      <c r="DH4171" s="16"/>
      <c r="DI4171" s="16"/>
      <c r="DJ4171" s="16"/>
      <c r="DK4171" s="16"/>
      <c r="DL4171" s="16"/>
      <c r="DM4171" s="16"/>
      <c r="DN4171" s="16"/>
      <c r="DO4171" s="16"/>
      <c r="DP4171" s="16"/>
      <c r="DQ4171" s="16"/>
      <c r="DR4171" s="16"/>
      <c r="DS4171" s="16"/>
      <c r="DT4171" s="16"/>
      <c r="DU4171" s="16"/>
      <c r="DV4171" s="16"/>
      <c r="DW4171" s="16"/>
      <c r="DX4171" s="16"/>
      <c r="DY4171" s="16"/>
      <c r="DZ4171" s="16"/>
      <c r="EA4171" s="16"/>
      <c r="EB4171" s="16"/>
      <c r="EC4171" s="16"/>
      <c r="ED4171" s="16"/>
      <c r="EE4171" s="16"/>
      <c r="EF4171" s="16"/>
      <c r="EG4171" s="16"/>
      <c r="EH4171" s="16"/>
      <c r="EI4171" s="16"/>
      <c r="EJ4171" s="16"/>
      <c r="EK4171" s="16"/>
      <c r="EL4171" s="16"/>
      <c r="EM4171" s="16"/>
      <c r="EN4171" s="16"/>
      <c r="EO4171" s="16"/>
      <c r="EP4171" s="16"/>
      <c r="EQ4171" s="16"/>
      <c r="ER4171" s="16"/>
      <c r="ES4171" s="16"/>
      <c r="ET4171" s="16"/>
      <c r="EU4171" s="16"/>
      <c r="EV4171" s="16"/>
      <c r="EW4171" s="16"/>
      <c r="EX4171" s="16"/>
    </row>
    <row r="4172" spans="1:154" x14ac:dyDescent="0.3">
      <c r="A4172" s="9"/>
      <c r="B4172" s="9"/>
      <c r="C4172" s="9"/>
      <c r="D4172" s="9"/>
      <c r="E4172" s="9"/>
      <c r="F4172" s="9"/>
      <c r="G4172" s="9"/>
      <c r="H4172" s="30" t="s">
        <v>476</v>
      </c>
      <c r="I4172" s="10">
        <v>2177</v>
      </c>
      <c r="J4172" s="33">
        <v>200</v>
      </c>
      <c r="K4172" s="34">
        <f t="shared" si="462"/>
        <v>435400</v>
      </c>
      <c r="L4172" s="9"/>
      <c r="M4172" s="9"/>
      <c r="N4172" s="9"/>
      <c r="O4172" s="9"/>
      <c r="P4172" s="9"/>
      <c r="Q4172" s="10"/>
      <c r="R4172" s="10"/>
      <c r="S4172" s="10"/>
      <c r="T4172" s="9"/>
      <c r="U4172" s="2"/>
      <c r="V4172" s="35"/>
      <c r="W4172" s="10"/>
      <c r="X4172" s="31">
        <f t="shared" si="463"/>
        <v>435400</v>
      </c>
      <c r="Y4172" s="10"/>
      <c r="Z4172" s="34">
        <v>50000000</v>
      </c>
      <c r="AA4172" s="9">
        <v>0</v>
      </c>
      <c r="AB4172" s="9">
        <v>0</v>
      </c>
      <c r="AC4172" s="33"/>
      <c r="AD4172" s="10"/>
    </row>
    <row r="4173" spans="1:154" s="39" customFormat="1" x14ac:dyDescent="0.3">
      <c r="A4173" s="9"/>
      <c r="B4173" s="9" t="s">
        <v>47</v>
      </c>
      <c r="C4173" s="9">
        <v>11155</v>
      </c>
      <c r="D4173" s="9">
        <v>4</v>
      </c>
      <c r="E4173" s="9">
        <v>2</v>
      </c>
      <c r="F4173" s="9">
        <v>3</v>
      </c>
      <c r="G4173" s="9">
        <v>65</v>
      </c>
      <c r="H4173" s="30" t="s">
        <v>476</v>
      </c>
      <c r="I4173" s="10">
        <v>1165</v>
      </c>
      <c r="J4173" s="33">
        <v>220</v>
      </c>
      <c r="K4173" s="34">
        <f t="shared" si="462"/>
        <v>256300</v>
      </c>
      <c r="L4173" s="9"/>
      <c r="M4173" s="9"/>
      <c r="N4173" s="9"/>
      <c r="O4173" s="9"/>
      <c r="P4173" s="9"/>
      <c r="Q4173" s="10"/>
      <c r="R4173" s="10"/>
      <c r="S4173" s="10"/>
      <c r="T4173" s="9"/>
      <c r="U4173" s="2"/>
      <c r="V4173" s="35"/>
      <c r="W4173" s="10"/>
      <c r="X4173" s="31">
        <f t="shared" si="463"/>
        <v>256300</v>
      </c>
      <c r="Y4173" s="10"/>
      <c r="Z4173" s="34">
        <v>50000000</v>
      </c>
      <c r="AA4173" s="9">
        <v>0</v>
      </c>
      <c r="AB4173" s="9">
        <v>0</v>
      </c>
      <c r="AC4173" s="33"/>
      <c r="AD4173" s="10"/>
      <c r="AE4173" s="16"/>
      <c r="AF4173" s="16"/>
      <c r="AG4173" s="16"/>
      <c r="AH4173" s="16"/>
      <c r="AI4173" s="16"/>
      <c r="AJ4173" s="16"/>
      <c r="AK4173" s="16"/>
      <c r="AL4173" s="16"/>
      <c r="AM4173" s="16"/>
      <c r="AN4173" s="16"/>
      <c r="AO4173" s="16"/>
      <c r="AP4173" s="16"/>
      <c r="AQ4173" s="16"/>
      <c r="AR4173" s="16"/>
      <c r="AS4173" s="16"/>
      <c r="AT4173" s="16"/>
      <c r="AU4173" s="16"/>
      <c r="AV4173" s="16"/>
      <c r="AW4173" s="16"/>
      <c r="AX4173" s="16"/>
      <c r="AY4173" s="16"/>
      <c r="AZ4173" s="16"/>
      <c r="BA4173" s="16"/>
      <c r="BB4173" s="16"/>
      <c r="BC4173" s="16"/>
      <c r="BD4173" s="16"/>
      <c r="BE4173" s="16"/>
      <c r="BF4173" s="16"/>
      <c r="BG4173" s="16"/>
      <c r="BH4173" s="16"/>
      <c r="BI4173" s="16"/>
      <c r="BJ4173" s="16"/>
      <c r="BK4173" s="16"/>
      <c r="BL4173" s="16"/>
      <c r="BM4173" s="16"/>
      <c r="BN4173" s="16"/>
      <c r="BO4173" s="16"/>
      <c r="BP4173" s="16"/>
      <c r="BQ4173" s="16"/>
      <c r="BR4173" s="16"/>
      <c r="BS4173" s="16"/>
      <c r="BT4173" s="16"/>
      <c r="BU4173" s="16"/>
      <c r="BV4173" s="16"/>
      <c r="BW4173" s="16"/>
      <c r="BX4173" s="16"/>
      <c r="BY4173" s="16"/>
      <c r="BZ4173" s="16"/>
      <c r="CA4173" s="16"/>
      <c r="CB4173" s="16"/>
      <c r="CC4173" s="16"/>
      <c r="CD4173" s="16"/>
      <c r="CE4173" s="16"/>
      <c r="CF4173" s="16"/>
      <c r="CG4173" s="16"/>
      <c r="CH4173" s="16"/>
      <c r="CI4173" s="16"/>
      <c r="CJ4173" s="16"/>
      <c r="CK4173" s="16"/>
      <c r="CL4173" s="16"/>
      <c r="CM4173" s="16"/>
      <c r="CN4173" s="16"/>
      <c r="CO4173" s="16"/>
      <c r="CP4173" s="16"/>
      <c r="CQ4173" s="16"/>
      <c r="CR4173" s="16"/>
      <c r="CS4173" s="16"/>
      <c r="CT4173" s="16"/>
      <c r="CU4173" s="16"/>
      <c r="CV4173" s="16"/>
      <c r="CW4173" s="16"/>
      <c r="CX4173" s="16"/>
      <c r="CY4173" s="16"/>
      <c r="CZ4173" s="16"/>
      <c r="DA4173" s="16"/>
      <c r="DB4173" s="16"/>
      <c r="DC4173" s="16"/>
      <c r="DD4173" s="16"/>
      <c r="DE4173" s="16"/>
      <c r="DF4173" s="16"/>
      <c r="DG4173" s="16"/>
      <c r="DH4173" s="16"/>
      <c r="DI4173" s="16"/>
      <c r="DJ4173" s="16"/>
      <c r="DK4173" s="16"/>
      <c r="DL4173" s="16"/>
      <c r="DM4173" s="16"/>
      <c r="DN4173" s="16"/>
      <c r="DO4173" s="16"/>
      <c r="DP4173" s="16"/>
      <c r="DQ4173" s="16"/>
      <c r="DR4173" s="16"/>
      <c r="DS4173" s="16"/>
      <c r="DT4173" s="16"/>
      <c r="DU4173" s="16"/>
      <c r="DV4173" s="16"/>
      <c r="DW4173" s="16"/>
      <c r="DX4173" s="16"/>
      <c r="DY4173" s="16"/>
      <c r="DZ4173" s="16"/>
      <c r="EA4173" s="16"/>
      <c r="EB4173" s="16"/>
      <c r="EC4173" s="16"/>
      <c r="ED4173" s="16"/>
      <c r="EE4173" s="16"/>
      <c r="EF4173" s="16"/>
      <c r="EG4173" s="16"/>
      <c r="EH4173" s="16"/>
      <c r="EI4173" s="16"/>
      <c r="EJ4173" s="16"/>
      <c r="EK4173" s="16"/>
      <c r="EL4173" s="16"/>
      <c r="EM4173" s="16"/>
      <c r="EN4173" s="16"/>
      <c r="EO4173" s="16"/>
      <c r="EP4173" s="16"/>
      <c r="EQ4173" s="16"/>
      <c r="ER4173" s="16"/>
      <c r="ES4173" s="16"/>
      <c r="ET4173" s="16"/>
      <c r="EU4173" s="16"/>
      <c r="EV4173" s="16"/>
      <c r="EW4173" s="16"/>
      <c r="EX4173" s="16"/>
    </row>
    <row r="4174" spans="1:154" x14ac:dyDescent="0.3">
      <c r="A4174" s="18"/>
      <c r="B4174" s="18"/>
      <c r="C4174" s="18"/>
      <c r="D4174" s="18"/>
      <c r="E4174" s="18"/>
      <c r="F4174" s="18"/>
      <c r="G4174" s="18"/>
      <c r="H4174" s="19"/>
      <c r="I4174" s="20"/>
      <c r="J4174" s="21"/>
      <c r="K4174" s="20"/>
      <c r="L4174" s="18"/>
      <c r="M4174" s="18"/>
      <c r="N4174" s="18"/>
      <c r="O4174" s="18"/>
      <c r="P4174" s="18"/>
      <c r="Q4174" s="20"/>
      <c r="R4174" s="20"/>
      <c r="S4174" s="20"/>
      <c r="T4174" s="18"/>
      <c r="U4174" s="94"/>
      <c r="V4174" s="23"/>
      <c r="W4174" s="20"/>
      <c r="X4174" s="20"/>
      <c r="Y4174" s="20"/>
      <c r="Z4174" s="20"/>
      <c r="AA4174" s="18"/>
      <c r="AB4174" s="18"/>
      <c r="AC4174" s="21"/>
      <c r="AD4174" s="20"/>
      <c r="AE4174" s="39"/>
      <c r="AF4174" s="39"/>
      <c r="AG4174" s="39"/>
      <c r="AH4174" s="39"/>
      <c r="AI4174" s="39"/>
      <c r="AJ4174" s="39"/>
      <c r="AK4174" s="39"/>
      <c r="AL4174" s="39"/>
      <c r="AM4174" s="39"/>
      <c r="AN4174" s="39"/>
      <c r="AO4174" s="39"/>
      <c r="AP4174" s="39"/>
      <c r="AQ4174" s="39"/>
      <c r="AR4174" s="39"/>
      <c r="AS4174" s="39"/>
      <c r="AT4174" s="39"/>
      <c r="AU4174" s="39"/>
      <c r="AV4174" s="39"/>
      <c r="AW4174" s="39"/>
      <c r="AX4174" s="39"/>
      <c r="AY4174" s="39"/>
      <c r="AZ4174" s="39"/>
      <c r="BA4174" s="39"/>
      <c r="BB4174" s="39"/>
      <c r="BC4174" s="39"/>
      <c r="BD4174" s="39"/>
      <c r="BE4174" s="39"/>
      <c r="BF4174" s="39"/>
      <c r="BG4174" s="39"/>
      <c r="BH4174" s="39"/>
      <c r="BI4174" s="39"/>
      <c r="BJ4174" s="39"/>
      <c r="BK4174" s="39"/>
      <c r="BL4174" s="39"/>
      <c r="BM4174" s="39"/>
      <c r="BN4174" s="39"/>
      <c r="BO4174" s="39"/>
      <c r="BP4174" s="39"/>
      <c r="BQ4174" s="39"/>
      <c r="BR4174" s="39"/>
      <c r="BS4174" s="39"/>
      <c r="BT4174" s="39"/>
      <c r="BU4174" s="39"/>
      <c r="BV4174" s="39"/>
      <c r="BW4174" s="39"/>
      <c r="BX4174" s="39"/>
      <c r="BY4174" s="39"/>
      <c r="BZ4174" s="39"/>
      <c r="CA4174" s="39"/>
      <c r="CB4174" s="39"/>
      <c r="CC4174" s="39"/>
      <c r="CD4174" s="39"/>
      <c r="CE4174" s="39"/>
      <c r="CF4174" s="39"/>
      <c r="CG4174" s="39"/>
      <c r="CH4174" s="39"/>
      <c r="CI4174" s="39"/>
      <c r="CJ4174" s="39"/>
      <c r="CK4174" s="39"/>
      <c r="CL4174" s="39"/>
      <c r="CM4174" s="39"/>
      <c r="CN4174" s="39"/>
      <c r="CO4174" s="39"/>
      <c r="CP4174" s="39"/>
      <c r="CQ4174" s="39"/>
      <c r="CR4174" s="39"/>
      <c r="CS4174" s="39"/>
      <c r="CT4174" s="39"/>
      <c r="CU4174" s="39"/>
      <c r="CV4174" s="39"/>
      <c r="CW4174" s="39"/>
      <c r="CX4174" s="39"/>
      <c r="CY4174" s="39"/>
      <c r="CZ4174" s="39"/>
      <c r="DA4174" s="39"/>
      <c r="DB4174" s="39"/>
      <c r="DC4174" s="39"/>
      <c r="DD4174" s="39"/>
      <c r="DE4174" s="39"/>
      <c r="DF4174" s="39"/>
      <c r="DG4174" s="39"/>
      <c r="DH4174" s="39"/>
      <c r="DI4174" s="39"/>
      <c r="DJ4174" s="39"/>
      <c r="DK4174" s="39"/>
      <c r="DL4174" s="39"/>
      <c r="DM4174" s="39"/>
      <c r="DN4174" s="39"/>
      <c r="DO4174" s="39"/>
      <c r="DP4174" s="39"/>
      <c r="DQ4174" s="39"/>
      <c r="DR4174" s="39"/>
      <c r="DS4174" s="39"/>
      <c r="DT4174" s="39"/>
      <c r="DU4174" s="39"/>
      <c r="DV4174" s="39"/>
      <c r="DW4174" s="39"/>
      <c r="DX4174" s="39"/>
      <c r="DY4174" s="39"/>
      <c r="DZ4174" s="39"/>
      <c r="EA4174" s="39"/>
      <c r="EB4174" s="39"/>
      <c r="EC4174" s="39"/>
      <c r="ED4174" s="39"/>
      <c r="EE4174" s="39"/>
      <c r="EF4174" s="39"/>
      <c r="EG4174" s="39"/>
      <c r="EH4174" s="39"/>
      <c r="EI4174" s="39"/>
      <c r="EJ4174" s="39"/>
      <c r="EK4174" s="39"/>
      <c r="EL4174" s="39"/>
      <c r="EM4174" s="39"/>
      <c r="EN4174" s="39"/>
      <c r="EO4174" s="39"/>
      <c r="EP4174" s="39"/>
      <c r="EQ4174" s="39"/>
      <c r="ER4174" s="39"/>
      <c r="ES4174" s="39"/>
      <c r="ET4174" s="39"/>
      <c r="EU4174" s="39"/>
      <c r="EV4174" s="39"/>
      <c r="EW4174" s="39"/>
      <c r="EX4174" s="39"/>
    </row>
    <row r="4175" spans="1:154" x14ac:dyDescent="0.3">
      <c r="A4175" s="29">
        <v>3164</v>
      </c>
      <c r="B4175" s="29" t="s">
        <v>47</v>
      </c>
      <c r="C4175" s="29">
        <v>8105</v>
      </c>
      <c r="D4175" s="29">
        <v>9</v>
      </c>
      <c r="E4175" s="29">
        <v>5</v>
      </c>
      <c r="F4175" s="29">
        <v>0</v>
      </c>
      <c r="G4175" s="29">
        <v>49</v>
      </c>
      <c r="H4175" s="25" t="s">
        <v>477</v>
      </c>
      <c r="I4175" s="36">
        <v>249</v>
      </c>
      <c r="J4175" s="41">
        <v>250</v>
      </c>
      <c r="K4175" s="74">
        <f t="shared" si="462"/>
        <v>62250</v>
      </c>
      <c r="L4175" s="29">
        <v>1</v>
      </c>
      <c r="M4175" s="29" t="s">
        <v>53</v>
      </c>
      <c r="N4175" s="29" t="s">
        <v>48</v>
      </c>
      <c r="O4175" s="25" t="s">
        <v>477</v>
      </c>
      <c r="P4175" s="29">
        <v>24</v>
      </c>
      <c r="Q4175" s="36">
        <v>100</v>
      </c>
      <c r="R4175" s="36">
        <v>6750</v>
      </c>
      <c r="S4175" s="74">
        <f>P4175*R4175</f>
        <v>162000</v>
      </c>
      <c r="T4175" s="29">
        <v>27</v>
      </c>
      <c r="U4175" s="185">
        <v>44</v>
      </c>
      <c r="V4175" s="74">
        <f>S4175*U4175/100</f>
        <v>71280</v>
      </c>
      <c r="W4175" s="74">
        <f>S4175-V4175</f>
        <v>90720</v>
      </c>
      <c r="X4175" s="75">
        <f>K4175+W4175</f>
        <v>152970</v>
      </c>
      <c r="Y4175" s="74">
        <f>X4175*Q4175/100</f>
        <v>152970</v>
      </c>
      <c r="Z4175" s="36"/>
      <c r="AA4175" s="74">
        <f>X4175-Z4175</f>
        <v>152970</v>
      </c>
      <c r="AB4175" s="29">
        <v>0.02</v>
      </c>
      <c r="AC4175" s="41" t="s">
        <v>1651</v>
      </c>
      <c r="AD4175" s="36"/>
    </row>
    <row r="4176" spans="1:154" x14ac:dyDescent="0.3">
      <c r="A4176" s="9"/>
      <c r="B4176" s="9"/>
      <c r="C4176" s="9"/>
      <c r="D4176" s="9"/>
      <c r="E4176" s="9"/>
      <c r="F4176" s="9"/>
      <c r="G4176" s="9"/>
      <c r="H4176" s="30" t="s">
        <v>476</v>
      </c>
      <c r="I4176" s="10">
        <v>1800</v>
      </c>
      <c r="J4176" s="33">
        <v>250</v>
      </c>
      <c r="K4176" s="34">
        <f t="shared" si="462"/>
        <v>450000</v>
      </c>
      <c r="L4176" s="9"/>
      <c r="M4176" s="9"/>
      <c r="N4176" s="9"/>
      <c r="O4176" s="9"/>
      <c r="P4176" s="9"/>
      <c r="Q4176" s="10"/>
      <c r="R4176" s="10"/>
      <c r="S4176" s="10"/>
      <c r="T4176" s="9"/>
      <c r="U4176" s="2"/>
      <c r="V4176" s="35"/>
      <c r="W4176" s="10"/>
      <c r="X4176" s="31">
        <f>K4176+W4176</f>
        <v>450000</v>
      </c>
      <c r="Y4176" s="10"/>
      <c r="Z4176" s="34">
        <v>50000000</v>
      </c>
      <c r="AA4176" s="9">
        <v>0</v>
      </c>
      <c r="AB4176" s="9">
        <v>0</v>
      </c>
      <c r="AC4176" s="33"/>
      <c r="AD4176" s="10"/>
    </row>
    <row r="4177" spans="1:154" x14ac:dyDescent="0.3">
      <c r="A4177" s="18"/>
      <c r="B4177" s="17"/>
      <c r="C4177" s="18"/>
      <c r="D4177" s="18"/>
      <c r="E4177" s="18"/>
      <c r="F4177" s="18"/>
      <c r="G4177" s="18"/>
      <c r="H4177" s="19"/>
      <c r="I4177" s="20"/>
      <c r="J4177" s="21"/>
      <c r="K4177" s="22"/>
      <c r="L4177" s="18"/>
      <c r="M4177" s="18"/>
      <c r="N4177" s="18"/>
      <c r="O4177" s="18"/>
      <c r="P4177" s="18"/>
      <c r="Q4177" s="20"/>
      <c r="R4177" s="20"/>
      <c r="S4177" s="20"/>
      <c r="T4177" s="18"/>
      <c r="U4177" s="94"/>
      <c r="V4177" s="23"/>
      <c r="W4177" s="20"/>
      <c r="X4177" s="24"/>
      <c r="Y4177" s="20"/>
      <c r="Z4177" s="22"/>
      <c r="AA4177" s="18"/>
      <c r="AB4177" s="18"/>
      <c r="AC4177" s="58"/>
      <c r="AD4177" s="64"/>
      <c r="AE4177" s="39"/>
      <c r="AF4177" s="39"/>
      <c r="AG4177" s="39"/>
      <c r="AH4177" s="39"/>
      <c r="AI4177" s="39"/>
      <c r="AJ4177" s="39"/>
      <c r="AK4177" s="39"/>
      <c r="AL4177" s="39"/>
      <c r="AM4177" s="39"/>
      <c r="AN4177" s="39"/>
      <c r="AO4177" s="39"/>
      <c r="AP4177" s="39"/>
      <c r="AQ4177" s="39"/>
      <c r="AR4177" s="39"/>
      <c r="AS4177" s="39"/>
      <c r="AT4177" s="39"/>
      <c r="AU4177" s="39"/>
      <c r="AV4177" s="39"/>
      <c r="AW4177" s="39"/>
      <c r="AX4177" s="39"/>
      <c r="AY4177" s="39"/>
      <c r="AZ4177" s="39"/>
      <c r="BA4177" s="39"/>
      <c r="BB4177" s="39"/>
      <c r="BC4177" s="39"/>
      <c r="BD4177" s="39"/>
      <c r="BE4177" s="39"/>
      <c r="BF4177" s="39"/>
      <c r="BG4177" s="39"/>
      <c r="BH4177" s="39"/>
      <c r="BI4177" s="39"/>
      <c r="BJ4177" s="39"/>
      <c r="BK4177" s="39"/>
      <c r="BL4177" s="39"/>
      <c r="BM4177" s="39"/>
      <c r="BN4177" s="39"/>
      <c r="BO4177" s="39"/>
      <c r="BP4177" s="39"/>
      <c r="BQ4177" s="39"/>
      <c r="BR4177" s="39"/>
      <c r="BS4177" s="39"/>
      <c r="BT4177" s="39"/>
      <c r="BU4177" s="39"/>
      <c r="BV4177" s="39"/>
      <c r="BW4177" s="39"/>
      <c r="BX4177" s="39"/>
      <c r="BY4177" s="39"/>
      <c r="BZ4177" s="39"/>
      <c r="CA4177" s="39"/>
      <c r="CB4177" s="39"/>
      <c r="CC4177" s="39"/>
      <c r="CD4177" s="39"/>
      <c r="CE4177" s="39"/>
      <c r="CF4177" s="39"/>
      <c r="CG4177" s="39"/>
      <c r="CH4177" s="39"/>
      <c r="CI4177" s="39"/>
      <c r="CJ4177" s="39"/>
      <c r="CK4177" s="39"/>
      <c r="CL4177" s="39"/>
      <c r="CM4177" s="39"/>
      <c r="CN4177" s="39"/>
      <c r="CO4177" s="39"/>
      <c r="CP4177" s="39"/>
      <c r="CQ4177" s="39"/>
      <c r="CR4177" s="39"/>
      <c r="CS4177" s="39"/>
      <c r="CT4177" s="39"/>
      <c r="CU4177" s="39"/>
      <c r="CV4177" s="39"/>
      <c r="CW4177" s="39"/>
      <c r="CX4177" s="39"/>
      <c r="CY4177" s="39"/>
      <c r="CZ4177" s="39"/>
      <c r="DA4177" s="39"/>
      <c r="DB4177" s="39"/>
      <c r="DC4177" s="39"/>
      <c r="DD4177" s="39"/>
      <c r="DE4177" s="39"/>
      <c r="DF4177" s="39"/>
      <c r="DG4177" s="39"/>
      <c r="DH4177" s="39"/>
      <c r="DI4177" s="39"/>
      <c r="DJ4177" s="39"/>
      <c r="DK4177" s="39"/>
      <c r="DL4177" s="39"/>
      <c r="DM4177" s="39"/>
      <c r="DN4177" s="39"/>
      <c r="DO4177" s="39"/>
      <c r="DP4177" s="39"/>
      <c r="DQ4177" s="39"/>
      <c r="DR4177" s="39"/>
      <c r="DS4177" s="39"/>
      <c r="DT4177" s="39"/>
      <c r="DU4177" s="39"/>
      <c r="DV4177" s="39"/>
      <c r="DW4177" s="39"/>
      <c r="DX4177" s="39"/>
      <c r="DY4177" s="39"/>
      <c r="DZ4177" s="39"/>
      <c r="EA4177" s="39"/>
      <c r="EB4177" s="39"/>
      <c r="EC4177" s="39"/>
      <c r="ED4177" s="39"/>
      <c r="EE4177" s="39"/>
      <c r="EF4177" s="39"/>
      <c r="EG4177" s="39"/>
      <c r="EH4177" s="39"/>
      <c r="EI4177" s="39"/>
      <c r="EJ4177" s="39"/>
      <c r="EK4177" s="39"/>
      <c r="EL4177" s="39"/>
      <c r="EM4177" s="39"/>
      <c r="EN4177" s="39"/>
      <c r="EO4177" s="39"/>
      <c r="EP4177" s="39"/>
      <c r="EQ4177" s="39"/>
      <c r="ER4177" s="39"/>
      <c r="ES4177" s="39"/>
      <c r="ET4177" s="39"/>
      <c r="EU4177" s="39"/>
      <c r="EV4177" s="39"/>
      <c r="EW4177" s="39"/>
      <c r="EX4177" s="39"/>
    </row>
    <row r="4178" spans="1:154" s="6" customFormat="1" x14ac:dyDescent="0.3">
      <c r="A4178" s="183">
        <v>3165</v>
      </c>
      <c r="B4178" s="215" t="s">
        <v>47</v>
      </c>
      <c r="C4178" s="183">
        <v>11068</v>
      </c>
      <c r="D4178" s="183">
        <v>1</v>
      </c>
      <c r="E4178" s="183">
        <v>4</v>
      </c>
      <c r="F4178" s="183">
        <v>1</v>
      </c>
      <c r="G4178" s="183">
        <v>56</v>
      </c>
      <c r="H4178" s="184" t="s">
        <v>483</v>
      </c>
      <c r="I4178" s="185">
        <v>1756</v>
      </c>
      <c r="J4178" s="89">
        <v>250</v>
      </c>
      <c r="K4178" s="186">
        <f>I4178*J4178</f>
        <v>439000</v>
      </c>
      <c r="L4178" s="183">
        <v>1</v>
      </c>
      <c r="M4178" s="183" t="s">
        <v>53</v>
      </c>
      <c r="N4178" s="183" t="s">
        <v>48</v>
      </c>
      <c r="O4178" s="184" t="s">
        <v>477</v>
      </c>
      <c r="P4178" s="183">
        <v>108</v>
      </c>
      <c r="Q4178" s="185">
        <v>100</v>
      </c>
      <c r="R4178" s="185">
        <v>6750</v>
      </c>
      <c r="S4178" s="186">
        <f>P4178*R4178</f>
        <v>729000</v>
      </c>
      <c r="T4178" s="183">
        <v>27</v>
      </c>
      <c r="U4178" s="185">
        <v>44</v>
      </c>
      <c r="V4178" s="186">
        <f>S4178*U4178/100</f>
        <v>320760</v>
      </c>
      <c r="W4178" s="186">
        <f>S4178-V4178</f>
        <v>408240</v>
      </c>
      <c r="X4178" s="188">
        <f>K4178+W4178</f>
        <v>847240</v>
      </c>
      <c r="Y4178" s="186">
        <f>X4178*Q4178/100</f>
        <v>847240</v>
      </c>
      <c r="Z4178" s="186">
        <v>50000000</v>
      </c>
      <c r="AA4178" s="183">
        <v>0</v>
      </c>
      <c r="AB4178" s="183">
        <v>0</v>
      </c>
      <c r="AC4178" s="89" t="s">
        <v>1652</v>
      </c>
      <c r="AD4178" s="185"/>
    </row>
    <row r="4179" spans="1:154" x14ac:dyDescent="0.3">
      <c r="A4179" s="9"/>
      <c r="B4179" s="32"/>
      <c r="C4179" s="9"/>
      <c r="D4179" s="9"/>
      <c r="E4179" s="9"/>
      <c r="F4179" s="9"/>
      <c r="G4179" s="9"/>
      <c r="H4179" s="30"/>
      <c r="I4179" s="10"/>
      <c r="J4179" s="33"/>
      <c r="K4179" s="34"/>
      <c r="L4179" s="9">
        <v>2</v>
      </c>
      <c r="M4179" s="9" t="s">
        <v>290</v>
      </c>
      <c r="N4179" s="9" t="s">
        <v>48</v>
      </c>
      <c r="O4179" s="30" t="s">
        <v>477</v>
      </c>
      <c r="P4179" s="9">
        <v>18</v>
      </c>
      <c r="Q4179" s="10">
        <v>100</v>
      </c>
      <c r="R4179" s="10">
        <v>6750</v>
      </c>
      <c r="S4179" s="34">
        <f>P4179*R4179</f>
        <v>121500</v>
      </c>
      <c r="T4179" s="9">
        <v>19</v>
      </c>
      <c r="U4179" s="2">
        <v>28</v>
      </c>
      <c r="V4179" s="34">
        <f>S4179*U4179/100</f>
        <v>34020</v>
      </c>
      <c r="W4179" s="34">
        <f>S4179-V4179</f>
        <v>87480</v>
      </c>
      <c r="X4179" s="31">
        <f>K4179+W4179</f>
        <v>87480</v>
      </c>
      <c r="Y4179" s="34">
        <f>X4179*Q4179/100</f>
        <v>87480</v>
      </c>
      <c r="Z4179" s="34">
        <v>50000000</v>
      </c>
      <c r="AA4179" s="9">
        <v>0</v>
      </c>
      <c r="AB4179" s="9">
        <v>0</v>
      </c>
      <c r="AC4179" s="41"/>
      <c r="AD4179" s="36"/>
    </row>
    <row r="4180" spans="1:154" s="39" customFormat="1" x14ac:dyDescent="0.3">
      <c r="A4180" s="9"/>
      <c r="B4180" s="9" t="s">
        <v>47</v>
      </c>
      <c r="C4180" s="9">
        <v>11070</v>
      </c>
      <c r="D4180" s="9">
        <v>1</v>
      </c>
      <c r="E4180" s="9">
        <v>4</v>
      </c>
      <c r="F4180" s="9">
        <v>2</v>
      </c>
      <c r="G4180" s="9">
        <v>58</v>
      </c>
      <c r="H4180" s="30" t="s">
        <v>476</v>
      </c>
      <c r="I4180" s="10">
        <v>1858</v>
      </c>
      <c r="J4180" s="33">
        <v>150</v>
      </c>
      <c r="K4180" s="34">
        <f>I4180*J4180</f>
        <v>278700</v>
      </c>
      <c r="L4180" s="9"/>
      <c r="M4180" s="9"/>
      <c r="N4180" s="9"/>
      <c r="O4180" s="9"/>
      <c r="P4180" s="10"/>
      <c r="Q4180" s="10"/>
      <c r="R4180" s="10"/>
      <c r="S4180" s="10"/>
      <c r="T4180" s="10"/>
      <c r="U4180" s="2"/>
      <c r="V4180" s="35"/>
      <c r="W4180" s="10"/>
      <c r="X4180" s="31">
        <f>K4180+W4180</f>
        <v>278700</v>
      </c>
      <c r="Y4180" s="10"/>
      <c r="Z4180" s="34">
        <v>50000000</v>
      </c>
      <c r="AA4180" s="9">
        <v>0</v>
      </c>
      <c r="AB4180" s="9">
        <v>0</v>
      </c>
      <c r="AC4180" s="33">
        <v>0</v>
      </c>
      <c r="AD4180" s="10"/>
      <c r="AE4180" s="16"/>
      <c r="AF4180" s="16"/>
      <c r="AG4180" s="16"/>
      <c r="AH4180" s="16"/>
      <c r="AI4180" s="16"/>
      <c r="AJ4180" s="16"/>
      <c r="AK4180" s="16"/>
      <c r="AL4180" s="16"/>
      <c r="AM4180" s="16"/>
      <c r="AN4180" s="16"/>
      <c r="AO4180" s="16"/>
      <c r="AP4180" s="16"/>
      <c r="AQ4180" s="16"/>
      <c r="AR4180" s="16"/>
      <c r="AS4180" s="16"/>
      <c r="AT4180" s="16"/>
      <c r="AU4180" s="16"/>
      <c r="AV4180" s="16"/>
      <c r="AW4180" s="16"/>
      <c r="AX4180" s="16"/>
      <c r="AY4180" s="16"/>
      <c r="AZ4180" s="16"/>
      <c r="BA4180" s="16"/>
      <c r="BB4180" s="16"/>
      <c r="BC4180" s="16"/>
      <c r="BD4180" s="16"/>
      <c r="BE4180" s="16"/>
      <c r="BF4180" s="16"/>
      <c r="BG4180" s="16"/>
      <c r="BH4180" s="16"/>
      <c r="BI4180" s="16"/>
      <c r="BJ4180" s="16"/>
      <c r="BK4180" s="16"/>
      <c r="BL4180" s="16"/>
      <c r="BM4180" s="16"/>
      <c r="BN4180" s="16"/>
      <c r="BO4180" s="16"/>
      <c r="BP4180" s="16"/>
      <c r="BQ4180" s="16"/>
      <c r="BR4180" s="16"/>
      <c r="BS4180" s="16"/>
      <c r="BT4180" s="16"/>
      <c r="BU4180" s="16"/>
      <c r="BV4180" s="16"/>
      <c r="BW4180" s="16"/>
      <c r="BX4180" s="16"/>
      <c r="BY4180" s="16"/>
      <c r="BZ4180" s="16"/>
      <c r="CA4180" s="16"/>
      <c r="CB4180" s="16"/>
      <c r="CC4180" s="16"/>
      <c r="CD4180" s="16"/>
      <c r="CE4180" s="16"/>
      <c r="CF4180" s="16"/>
      <c r="CG4180" s="16"/>
      <c r="CH4180" s="16"/>
      <c r="CI4180" s="16"/>
      <c r="CJ4180" s="16"/>
      <c r="CK4180" s="16"/>
      <c r="CL4180" s="16"/>
      <c r="CM4180" s="16"/>
      <c r="CN4180" s="16"/>
      <c r="CO4180" s="16"/>
      <c r="CP4180" s="16"/>
      <c r="CQ4180" s="16"/>
      <c r="CR4180" s="16"/>
      <c r="CS4180" s="16"/>
      <c r="CT4180" s="16"/>
      <c r="CU4180" s="16"/>
      <c r="CV4180" s="16"/>
      <c r="CW4180" s="16"/>
      <c r="CX4180" s="16"/>
      <c r="CY4180" s="16"/>
      <c r="CZ4180" s="16"/>
      <c r="DA4180" s="16"/>
      <c r="DB4180" s="16"/>
      <c r="DC4180" s="16"/>
      <c r="DD4180" s="16"/>
      <c r="DE4180" s="16"/>
      <c r="DF4180" s="16"/>
      <c r="DG4180" s="16"/>
      <c r="DH4180" s="16"/>
      <c r="DI4180" s="16"/>
      <c r="DJ4180" s="16"/>
      <c r="DK4180" s="16"/>
      <c r="DL4180" s="16"/>
      <c r="DM4180" s="16"/>
      <c r="DN4180" s="16"/>
      <c r="DO4180" s="16"/>
      <c r="DP4180" s="16"/>
      <c r="DQ4180" s="16"/>
      <c r="DR4180" s="16"/>
      <c r="DS4180" s="16"/>
      <c r="DT4180" s="16"/>
      <c r="DU4180" s="16"/>
      <c r="DV4180" s="16"/>
      <c r="DW4180" s="16"/>
      <c r="DX4180" s="16"/>
      <c r="DY4180" s="16"/>
      <c r="DZ4180" s="16"/>
      <c r="EA4180" s="16"/>
      <c r="EB4180" s="16"/>
      <c r="EC4180" s="16"/>
      <c r="ED4180" s="16"/>
      <c r="EE4180" s="16"/>
      <c r="EF4180" s="16"/>
      <c r="EG4180" s="16"/>
      <c r="EH4180" s="16"/>
      <c r="EI4180" s="16"/>
      <c r="EJ4180" s="16"/>
      <c r="EK4180" s="16"/>
      <c r="EL4180" s="16"/>
      <c r="EM4180" s="16"/>
      <c r="EN4180" s="16"/>
      <c r="EO4180" s="16"/>
      <c r="EP4180" s="16"/>
      <c r="EQ4180" s="16"/>
      <c r="ER4180" s="16"/>
      <c r="ES4180" s="16"/>
      <c r="ET4180" s="16"/>
      <c r="EU4180" s="16"/>
      <c r="EV4180" s="16"/>
      <c r="EW4180" s="16"/>
      <c r="EX4180" s="16"/>
    </row>
    <row r="4181" spans="1:154" x14ac:dyDescent="0.3">
      <c r="A4181" s="18"/>
      <c r="B4181" s="18"/>
      <c r="C4181" s="18"/>
      <c r="D4181" s="18"/>
      <c r="E4181" s="18"/>
      <c r="F4181" s="18"/>
      <c r="G4181" s="18"/>
      <c r="H4181" s="19"/>
      <c r="I4181" s="20"/>
      <c r="J4181" s="21"/>
      <c r="K4181" s="20"/>
      <c r="L4181" s="18"/>
      <c r="M4181" s="18"/>
      <c r="N4181" s="18"/>
      <c r="O4181" s="18"/>
      <c r="P4181" s="20"/>
      <c r="Q4181" s="20"/>
      <c r="R4181" s="20"/>
      <c r="S4181" s="20"/>
      <c r="T4181" s="20"/>
      <c r="U4181" s="94"/>
      <c r="V4181" s="23"/>
      <c r="W4181" s="20"/>
      <c r="X4181" s="20"/>
      <c r="Y4181" s="20"/>
      <c r="Z4181" s="20"/>
      <c r="AA4181" s="18"/>
      <c r="AB4181" s="18"/>
      <c r="AC4181" s="21"/>
      <c r="AD4181" s="20"/>
      <c r="AE4181" s="39"/>
      <c r="AF4181" s="39"/>
      <c r="AG4181" s="39"/>
      <c r="AH4181" s="39"/>
      <c r="AI4181" s="39"/>
      <c r="AJ4181" s="39"/>
      <c r="AK4181" s="39"/>
      <c r="AL4181" s="39"/>
      <c r="AM4181" s="39"/>
      <c r="AN4181" s="39"/>
      <c r="AO4181" s="39"/>
      <c r="AP4181" s="39"/>
      <c r="AQ4181" s="39"/>
      <c r="AR4181" s="39"/>
      <c r="AS4181" s="39"/>
      <c r="AT4181" s="39"/>
      <c r="AU4181" s="39"/>
      <c r="AV4181" s="39"/>
      <c r="AW4181" s="39"/>
      <c r="AX4181" s="39"/>
      <c r="AY4181" s="39"/>
      <c r="AZ4181" s="39"/>
      <c r="BA4181" s="39"/>
      <c r="BB4181" s="39"/>
      <c r="BC4181" s="39"/>
      <c r="BD4181" s="39"/>
      <c r="BE4181" s="39"/>
      <c r="BF4181" s="39"/>
      <c r="BG4181" s="39"/>
      <c r="BH4181" s="39"/>
      <c r="BI4181" s="39"/>
      <c r="BJ4181" s="39"/>
      <c r="BK4181" s="39"/>
      <c r="BL4181" s="39"/>
      <c r="BM4181" s="39"/>
      <c r="BN4181" s="39"/>
      <c r="BO4181" s="39"/>
      <c r="BP4181" s="39"/>
      <c r="BQ4181" s="39"/>
      <c r="BR4181" s="39"/>
      <c r="BS4181" s="39"/>
      <c r="BT4181" s="39"/>
      <c r="BU4181" s="39"/>
      <c r="BV4181" s="39"/>
      <c r="BW4181" s="39"/>
      <c r="BX4181" s="39"/>
      <c r="BY4181" s="39"/>
      <c r="BZ4181" s="39"/>
      <c r="CA4181" s="39"/>
      <c r="CB4181" s="39"/>
      <c r="CC4181" s="39"/>
      <c r="CD4181" s="39"/>
      <c r="CE4181" s="39"/>
      <c r="CF4181" s="39"/>
      <c r="CG4181" s="39"/>
      <c r="CH4181" s="39"/>
      <c r="CI4181" s="39"/>
      <c r="CJ4181" s="39"/>
      <c r="CK4181" s="39"/>
      <c r="CL4181" s="39"/>
      <c r="CM4181" s="39"/>
      <c r="CN4181" s="39"/>
      <c r="CO4181" s="39"/>
      <c r="CP4181" s="39"/>
      <c r="CQ4181" s="39"/>
      <c r="CR4181" s="39"/>
      <c r="CS4181" s="39"/>
      <c r="CT4181" s="39"/>
      <c r="CU4181" s="39"/>
      <c r="CV4181" s="39"/>
      <c r="CW4181" s="39"/>
      <c r="CX4181" s="39"/>
      <c r="CY4181" s="39"/>
      <c r="CZ4181" s="39"/>
      <c r="DA4181" s="39"/>
      <c r="DB4181" s="39"/>
      <c r="DC4181" s="39"/>
      <c r="DD4181" s="39"/>
      <c r="DE4181" s="39"/>
      <c r="DF4181" s="39"/>
      <c r="DG4181" s="39"/>
      <c r="DH4181" s="39"/>
      <c r="DI4181" s="39"/>
      <c r="DJ4181" s="39"/>
      <c r="DK4181" s="39"/>
      <c r="DL4181" s="39"/>
      <c r="DM4181" s="39"/>
      <c r="DN4181" s="39"/>
      <c r="DO4181" s="39"/>
      <c r="DP4181" s="39"/>
      <c r="DQ4181" s="39"/>
      <c r="DR4181" s="39"/>
      <c r="DS4181" s="39"/>
      <c r="DT4181" s="39"/>
      <c r="DU4181" s="39"/>
      <c r="DV4181" s="39"/>
      <c r="DW4181" s="39"/>
      <c r="DX4181" s="39"/>
      <c r="DY4181" s="39"/>
      <c r="DZ4181" s="39"/>
      <c r="EA4181" s="39"/>
      <c r="EB4181" s="39"/>
      <c r="EC4181" s="39"/>
      <c r="ED4181" s="39"/>
      <c r="EE4181" s="39"/>
      <c r="EF4181" s="39"/>
      <c r="EG4181" s="39"/>
      <c r="EH4181" s="39"/>
      <c r="EI4181" s="39"/>
      <c r="EJ4181" s="39"/>
      <c r="EK4181" s="39"/>
      <c r="EL4181" s="39"/>
      <c r="EM4181" s="39"/>
      <c r="EN4181" s="39"/>
      <c r="EO4181" s="39"/>
      <c r="EP4181" s="39"/>
      <c r="EQ4181" s="39"/>
      <c r="ER4181" s="39"/>
      <c r="ES4181" s="39"/>
      <c r="ET4181" s="39"/>
      <c r="EU4181" s="39"/>
      <c r="EV4181" s="39"/>
      <c r="EW4181" s="39"/>
      <c r="EX4181" s="39"/>
    </row>
    <row r="4182" spans="1:154" x14ac:dyDescent="0.3">
      <c r="A4182" s="29">
        <v>3166</v>
      </c>
      <c r="B4182" s="29" t="s">
        <v>47</v>
      </c>
      <c r="C4182" s="29">
        <v>14918</v>
      </c>
      <c r="D4182" s="29">
        <v>8</v>
      </c>
      <c r="E4182" s="29">
        <v>2</v>
      </c>
      <c r="F4182" s="29">
        <v>3</v>
      </c>
      <c r="G4182" s="29">
        <v>2</v>
      </c>
      <c r="H4182" s="25" t="s">
        <v>476</v>
      </c>
      <c r="I4182" s="36">
        <v>1102</v>
      </c>
      <c r="J4182" s="41">
        <v>150</v>
      </c>
      <c r="K4182" s="74">
        <f t="shared" ref="K4182:K4205" si="464">I4182*J4182</f>
        <v>165300</v>
      </c>
      <c r="L4182" s="29"/>
      <c r="M4182" s="29"/>
      <c r="N4182" s="29"/>
      <c r="O4182" s="29"/>
      <c r="P4182" s="36"/>
      <c r="Q4182" s="36"/>
      <c r="R4182" s="36"/>
      <c r="S4182" s="36"/>
      <c r="T4182" s="36"/>
      <c r="U4182" s="185"/>
      <c r="V4182" s="37"/>
      <c r="W4182" s="36"/>
      <c r="X4182" s="75">
        <f>K4182+W4182</f>
        <v>165300</v>
      </c>
      <c r="Y4182" s="36"/>
      <c r="Z4182" s="74">
        <v>50000000</v>
      </c>
      <c r="AA4182" s="29">
        <v>0</v>
      </c>
      <c r="AB4182" s="29">
        <v>0</v>
      </c>
      <c r="AC4182" s="41" t="s">
        <v>1653</v>
      </c>
      <c r="AD4182" s="36"/>
      <c r="AE4182" s="59"/>
      <c r="AF4182" s="59"/>
      <c r="AG4182" s="59"/>
      <c r="AH4182" s="59"/>
      <c r="AI4182" s="59"/>
      <c r="AJ4182" s="59"/>
      <c r="AK4182" s="59"/>
      <c r="AL4182" s="59"/>
      <c r="AM4182" s="59"/>
      <c r="AN4182" s="59"/>
      <c r="AO4182" s="59"/>
      <c r="AP4182" s="59"/>
      <c r="AQ4182" s="59"/>
      <c r="AR4182" s="59"/>
      <c r="AS4182" s="59"/>
      <c r="AT4182" s="59"/>
      <c r="AU4182" s="59"/>
      <c r="AV4182" s="59"/>
      <c r="AW4182" s="59"/>
      <c r="AX4182" s="59"/>
      <c r="AY4182" s="59"/>
      <c r="AZ4182" s="59"/>
      <c r="BA4182" s="59"/>
      <c r="BB4182" s="59"/>
      <c r="BC4182" s="59"/>
      <c r="BD4182" s="59"/>
      <c r="BE4182" s="59"/>
      <c r="BF4182" s="59"/>
      <c r="BG4182" s="59"/>
      <c r="BH4182" s="59"/>
      <c r="BI4182" s="59"/>
      <c r="BJ4182" s="59"/>
      <c r="BK4182" s="59"/>
      <c r="BL4182" s="59"/>
      <c r="BM4182" s="59"/>
      <c r="BN4182" s="59"/>
      <c r="BO4182" s="59"/>
      <c r="BP4182" s="59"/>
      <c r="BQ4182" s="59"/>
      <c r="BR4182" s="59"/>
      <c r="BS4182" s="59"/>
      <c r="BT4182" s="59"/>
      <c r="BU4182" s="59"/>
      <c r="BV4182" s="59"/>
      <c r="BW4182" s="59"/>
      <c r="BX4182" s="59"/>
      <c r="BY4182" s="59"/>
      <c r="BZ4182" s="59"/>
      <c r="CA4182" s="59"/>
      <c r="CB4182" s="59"/>
      <c r="CC4182" s="59"/>
      <c r="CD4182" s="59"/>
      <c r="CE4182" s="59"/>
      <c r="CF4182" s="59"/>
      <c r="CG4182" s="59"/>
      <c r="CH4182" s="59"/>
      <c r="CI4182" s="59"/>
      <c r="CJ4182" s="59"/>
      <c r="CK4182" s="59"/>
      <c r="CL4182" s="59"/>
      <c r="CM4182" s="59"/>
      <c r="CN4182" s="59"/>
      <c r="CO4182" s="59"/>
      <c r="CP4182" s="59"/>
      <c r="CQ4182" s="59"/>
      <c r="CR4182" s="59"/>
      <c r="CS4182" s="59"/>
      <c r="CT4182" s="59"/>
      <c r="CU4182" s="59"/>
      <c r="CV4182" s="59"/>
      <c r="CW4182" s="59"/>
      <c r="CX4182" s="59"/>
      <c r="CY4182" s="59"/>
      <c r="CZ4182" s="59"/>
      <c r="DA4182" s="59"/>
      <c r="DB4182" s="59"/>
      <c r="DC4182" s="59"/>
      <c r="DD4182" s="59"/>
      <c r="DE4182" s="59"/>
      <c r="DF4182" s="59"/>
      <c r="DG4182" s="59"/>
      <c r="DH4182" s="59"/>
      <c r="DI4182" s="59"/>
      <c r="DJ4182" s="59"/>
      <c r="DK4182" s="59"/>
      <c r="DL4182" s="59"/>
      <c r="DM4182" s="59"/>
      <c r="DN4182" s="59"/>
      <c r="DO4182" s="59"/>
      <c r="DP4182" s="59"/>
      <c r="DQ4182" s="59"/>
      <c r="DR4182" s="59"/>
      <c r="DS4182" s="59"/>
      <c r="DT4182" s="59"/>
      <c r="DU4182" s="59"/>
      <c r="DV4182" s="59"/>
      <c r="DW4182" s="59"/>
      <c r="DX4182" s="59"/>
      <c r="DY4182" s="59"/>
      <c r="DZ4182" s="59"/>
      <c r="EA4182" s="59"/>
      <c r="EB4182" s="59"/>
      <c r="EC4182" s="59"/>
      <c r="ED4182" s="59"/>
      <c r="EE4182" s="59"/>
      <c r="EF4182" s="59"/>
      <c r="EG4182" s="59"/>
      <c r="EH4182" s="59"/>
      <c r="EI4182" s="59"/>
      <c r="EJ4182" s="59"/>
      <c r="EK4182" s="59"/>
      <c r="EL4182" s="59"/>
      <c r="EM4182" s="59"/>
      <c r="EN4182" s="59"/>
      <c r="EO4182" s="59"/>
      <c r="EP4182" s="59"/>
      <c r="EQ4182" s="59"/>
      <c r="ER4182" s="59"/>
      <c r="ES4182" s="59"/>
      <c r="ET4182" s="59"/>
      <c r="EU4182" s="59"/>
      <c r="EV4182" s="59"/>
      <c r="EW4182" s="59"/>
      <c r="EX4182" s="59"/>
    </row>
    <row r="4183" spans="1:154" x14ac:dyDescent="0.3">
      <c r="A4183" s="9"/>
      <c r="B4183" s="9" t="s">
        <v>47</v>
      </c>
      <c r="C4183" s="9">
        <v>12715</v>
      </c>
      <c r="D4183" s="9">
        <v>8</v>
      </c>
      <c r="E4183" s="9">
        <v>1</v>
      </c>
      <c r="F4183" s="9">
        <v>2</v>
      </c>
      <c r="G4183" s="9">
        <v>42.6</v>
      </c>
      <c r="H4183" s="30" t="s">
        <v>476</v>
      </c>
      <c r="I4183" s="10">
        <v>642.6</v>
      </c>
      <c r="J4183" s="33">
        <v>150</v>
      </c>
      <c r="K4183" s="34">
        <f t="shared" si="464"/>
        <v>96390</v>
      </c>
      <c r="L4183" s="9"/>
      <c r="M4183" s="9"/>
      <c r="N4183" s="9"/>
      <c r="O4183" s="9"/>
      <c r="P4183" s="10"/>
      <c r="Q4183" s="10"/>
      <c r="R4183" s="10"/>
      <c r="S4183" s="10"/>
      <c r="T4183" s="10"/>
      <c r="U4183" s="2"/>
      <c r="V4183" s="35"/>
      <c r="W4183" s="10"/>
      <c r="X4183" s="31">
        <f>K4183+W4183</f>
        <v>96390</v>
      </c>
      <c r="Y4183" s="10"/>
      <c r="Z4183" s="34">
        <v>50000000</v>
      </c>
      <c r="AA4183" s="9">
        <v>0</v>
      </c>
      <c r="AB4183" s="9">
        <v>0</v>
      </c>
      <c r="AC4183" s="33">
        <v>0</v>
      </c>
      <c r="AD4183" s="10"/>
    </row>
    <row r="4184" spans="1:154" x14ac:dyDescent="0.3">
      <c r="A4184" s="9"/>
      <c r="B4184" s="9" t="s">
        <v>47</v>
      </c>
      <c r="C4184" s="9">
        <v>157</v>
      </c>
      <c r="D4184" s="9">
        <v>7</v>
      </c>
      <c r="E4184" s="9">
        <v>21</v>
      </c>
      <c r="F4184" s="9">
        <v>0</v>
      </c>
      <c r="G4184" s="9">
        <v>13.8</v>
      </c>
      <c r="H4184" s="30" t="s">
        <v>476</v>
      </c>
      <c r="I4184" s="10">
        <v>8413.7999999999993</v>
      </c>
      <c r="J4184" s="33">
        <v>150</v>
      </c>
      <c r="K4184" s="34">
        <f t="shared" si="464"/>
        <v>1262070</v>
      </c>
      <c r="L4184" s="9"/>
      <c r="M4184" s="9"/>
      <c r="N4184" s="9"/>
      <c r="O4184" s="9"/>
      <c r="P4184" s="10"/>
      <c r="Q4184" s="10"/>
      <c r="R4184" s="10"/>
      <c r="S4184" s="10"/>
      <c r="T4184" s="10"/>
      <c r="U4184" s="2"/>
      <c r="V4184" s="35"/>
      <c r="W4184" s="10"/>
      <c r="X4184" s="31">
        <f>K4184+W4184</f>
        <v>1262070</v>
      </c>
      <c r="Y4184" s="10"/>
      <c r="Z4184" s="34">
        <v>50000000</v>
      </c>
      <c r="AA4184" s="9">
        <v>0</v>
      </c>
      <c r="AB4184" s="9">
        <v>0</v>
      </c>
      <c r="AC4184" s="33">
        <v>0</v>
      </c>
      <c r="AD4184" s="10"/>
    </row>
    <row r="4185" spans="1:154" x14ac:dyDescent="0.3">
      <c r="A4185" s="9"/>
      <c r="B4185" s="9" t="s">
        <v>47</v>
      </c>
      <c r="C4185" s="9">
        <v>10847</v>
      </c>
      <c r="D4185" s="9">
        <v>7</v>
      </c>
      <c r="E4185" s="9">
        <v>16</v>
      </c>
      <c r="F4185" s="9">
        <v>2</v>
      </c>
      <c r="G4185" s="9">
        <v>61</v>
      </c>
      <c r="H4185" s="30" t="s">
        <v>476</v>
      </c>
      <c r="I4185" s="10">
        <v>6661</v>
      </c>
      <c r="J4185" s="33">
        <v>150</v>
      </c>
      <c r="K4185" s="34">
        <f t="shared" si="464"/>
        <v>999150</v>
      </c>
      <c r="L4185" s="9"/>
      <c r="M4185" s="9"/>
      <c r="N4185" s="9"/>
      <c r="O4185" s="9"/>
      <c r="P4185" s="10"/>
      <c r="Q4185" s="10"/>
      <c r="R4185" s="10"/>
      <c r="S4185" s="10"/>
      <c r="T4185" s="10"/>
      <c r="U4185" s="2"/>
      <c r="V4185" s="35"/>
      <c r="W4185" s="10"/>
      <c r="X4185" s="31">
        <f>K4185+W4185</f>
        <v>999150</v>
      </c>
      <c r="Y4185" s="10"/>
      <c r="Z4185" s="34">
        <v>50000000</v>
      </c>
      <c r="AA4185" s="9">
        <v>0</v>
      </c>
      <c r="AB4185" s="9">
        <v>0</v>
      </c>
      <c r="AC4185" s="33">
        <v>0</v>
      </c>
      <c r="AD4185" s="10"/>
    </row>
    <row r="4186" spans="1:154" s="39" customFormat="1" x14ac:dyDescent="0.3">
      <c r="A4186" s="18"/>
      <c r="B4186" s="18"/>
      <c r="C4186" s="18"/>
      <c r="D4186" s="18"/>
      <c r="E4186" s="18"/>
      <c r="F4186" s="18"/>
      <c r="G4186" s="18"/>
      <c r="H4186" s="19"/>
      <c r="I4186" s="20"/>
      <c r="J4186" s="21"/>
      <c r="K4186" s="20"/>
      <c r="L4186" s="18"/>
      <c r="M4186" s="18"/>
      <c r="N4186" s="18"/>
      <c r="O4186" s="18"/>
      <c r="P4186" s="20"/>
      <c r="Q4186" s="20"/>
      <c r="R4186" s="20"/>
      <c r="S4186" s="20"/>
      <c r="T4186" s="20"/>
      <c r="U4186" s="94"/>
      <c r="V4186" s="23"/>
      <c r="W4186" s="20"/>
      <c r="X4186" s="20"/>
      <c r="Y4186" s="20"/>
      <c r="Z4186" s="20"/>
      <c r="AA4186" s="18"/>
      <c r="AB4186" s="18"/>
      <c r="AC4186" s="21"/>
      <c r="AD4186" s="20"/>
    </row>
    <row r="4187" spans="1:154" s="59" customFormat="1" x14ac:dyDescent="0.3">
      <c r="A4187" s="29">
        <v>3167</v>
      </c>
      <c r="B4187" s="29" t="s">
        <v>47</v>
      </c>
      <c r="C4187" s="29">
        <v>12873</v>
      </c>
      <c r="D4187" s="29">
        <v>6</v>
      </c>
      <c r="E4187" s="29">
        <v>3</v>
      </c>
      <c r="F4187" s="29">
        <v>0</v>
      </c>
      <c r="G4187" s="29">
        <v>13</v>
      </c>
      <c r="H4187" s="25" t="s">
        <v>476</v>
      </c>
      <c r="I4187" s="36">
        <v>1213</v>
      </c>
      <c r="J4187" s="41">
        <v>150</v>
      </c>
      <c r="K4187" s="74">
        <f t="shared" si="464"/>
        <v>181950</v>
      </c>
      <c r="L4187" s="29"/>
      <c r="M4187" s="29"/>
      <c r="N4187" s="29"/>
      <c r="O4187" s="29"/>
      <c r="P4187" s="36"/>
      <c r="Q4187" s="36"/>
      <c r="R4187" s="36"/>
      <c r="S4187" s="36"/>
      <c r="T4187" s="36"/>
      <c r="U4187" s="185"/>
      <c r="V4187" s="37"/>
      <c r="W4187" s="36"/>
      <c r="X4187" s="75">
        <f>K4187+W4187</f>
        <v>181950</v>
      </c>
      <c r="Y4187" s="36"/>
      <c r="Z4187" s="74">
        <v>50000000</v>
      </c>
      <c r="AA4187" s="29">
        <v>0</v>
      </c>
      <c r="AB4187" s="29">
        <v>0</v>
      </c>
      <c r="AC4187" s="14" t="s">
        <v>1654</v>
      </c>
      <c r="AD4187" s="15"/>
      <c r="AE4187" s="16"/>
      <c r="AF4187" s="16"/>
      <c r="AG4187" s="16"/>
      <c r="AH4187" s="16"/>
      <c r="AI4187" s="16"/>
      <c r="AJ4187" s="16"/>
      <c r="AK4187" s="16"/>
      <c r="AL4187" s="16"/>
      <c r="AM4187" s="16"/>
      <c r="AN4187" s="16"/>
      <c r="AO4187" s="16"/>
      <c r="AP4187" s="16"/>
      <c r="AQ4187" s="16"/>
      <c r="AR4187" s="16"/>
      <c r="AS4187" s="16"/>
      <c r="AT4187" s="16"/>
      <c r="AU4187" s="16"/>
      <c r="AV4187" s="16"/>
      <c r="AW4187" s="16"/>
      <c r="AX4187" s="16"/>
      <c r="AY4187" s="16"/>
      <c r="AZ4187" s="16"/>
      <c r="BA4187" s="16"/>
      <c r="BB4187" s="16"/>
      <c r="BC4187" s="16"/>
      <c r="BD4187" s="16"/>
      <c r="BE4187" s="16"/>
      <c r="BF4187" s="16"/>
      <c r="BG4187" s="16"/>
      <c r="BH4187" s="16"/>
      <c r="BI4187" s="16"/>
      <c r="BJ4187" s="16"/>
      <c r="BK4187" s="16"/>
      <c r="BL4187" s="16"/>
      <c r="BM4187" s="16"/>
      <c r="BN4187" s="16"/>
      <c r="BO4187" s="16"/>
      <c r="BP4187" s="16"/>
      <c r="BQ4187" s="16"/>
      <c r="BR4187" s="16"/>
      <c r="BS4187" s="16"/>
      <c r="BT4187" s="16"/>
      <c r="BU4187" s="16"/>
      <c r="BV4187" s="16"/>
      <c r="BW4187" s="16"/>
      <c r="BX4187" s="16"/>
      <c r="BY4187" s="16"/>
      <c r="BZ4187" s="16"/>
      <c r="CA4187" s="16"/>
      <c r="CB4187" s="16"/>
      <c r="CC4187" s="16"/>
      <c r="CD4187" s="16"/>
      <c r="CE4187" s="16"/>
      <c r="CF4187" s="16"/>
      <c r="CG4187" s="16"/>
      <c r="CH4187" s="16"/>
      <c r="CI4187" s="16"/>
      <c r="CJ4187" s="16"/>
      <c r="CK4187" s="16"/>
      <c r="CL4187" s="16"/>
      <c r="CM4187" s="16"/>
      <c r="CN4187" s="16"/>
      <c r="CO4187" s="16"/>
      <c r="CP4187" s="16"/>
      <c r="CQ4187" s="16"/>
      <c r="CR4187" s="16"/>
      <c r="CS4187" s="16"/>
      <c r="CT4187" s="16"/>
      <c r="CU4187" s="16"/>
      <c r="CV4187" s="16"/>
      <c r="CW4187" s="16"/>
      <c r="CX4187" s="16"/>
      <c r="CY4187" s="16"/>
      <c r="CZ4187" s="16"/>
      <c r="DA4187" s="16"/>
      <c r="DB4187" s="16"/>
      <c r="DC4187" s="16"/>
      <c r="DD4187" s="16"/>
      <c r="DE4187" s="16"/>
      <c r="DF4187" s="16"/>
      <c r="DG4187" s="16"/>
      <c r="DH4187" s="16"/>
      <c r="DI4187" s="16"/>
      <c r="DJ4187" s="16"/>
      <c r="DK4187" s="16"/>
      <c r="DL4187" s="16"/>
      <c r="DM4187" s="16"/>
      <c r="DN4187" s="16"/>
      <c r="DO4187" s="16"/>
      <c r="DP4187" s="16"/>
      <c r="DQ4187" s="16"/>
      <c r="DR4187" s="16"/>
      <c r="DS4187" s="16"/>
      <c r="DT4187" s="16"/>
      <c r="DU4187" s="16"/>
      <c r="DV4187" s="16"/>
      <c r="DW4187" s="16"/>
      <c r="DX4187" s="16"/>
      <c r="DY4187" s="16"/>
      <c r="DZ4187" s="16"/>
      <c r="EA4187" s="16"/>
      <c r="EB4187" s="16"/>
      <c r="EC4187" s="16"/>
      <c r="ED4187" s="16"/>
      <c r="EE4187" s="16"/>
      <c r="EF4187" s="16"/>
      <c r="EG4187" s="16"/>
      <c r="EH4187" s="16"/>
      <c r="EI4187" s="16"/>
      <c r="EJ4187" s="16"/>
      <c r="EK4187" s="16"/>
      <c r="EL4187" s="16"/>
      <c r="EM4187" s="16"/>
      <c r="EN4187" s="16"/>
      <c r="EO4187" s="16"/>
      <c r="EP4187" s="16"/>
      <c r="EQ4187" s="16"/>
      <c r="ER4187" s="16"/>
      <c r="ES4187" s="16"/>
      <c r="ET4187" s="16"/>
      <c r="EU4187" s="16"/>
      <c r="EV4187" s="16"/>
      <c r="EW4187" s="16"/>
      <c r="EX4187" s="16"/>
    </row>
    <row r="4188" spans="1:154" x14ac:dyDescent="0.3">
      <c r="A4188" s="17"/>
      <c r="B4188" s="18"/>
      <c r="C4188" s="18"/>
      <c r="D4188" s="18"/>
      <c r="E4188" s="18"/>
      <c r="F4188" s="18"/>
      <c r="G4188" s="18"/>
      <c r="H4188" s="19"/>
      <c r="I4188" s="20"/>
      <c r="J4188" s="21"/>
      <c r="K4188" s="22"/>
      <c r="L4188" s="18"/>
      <c r="M4188" s="18"/>
      <c r="N4188" s="18"/>
      <c r="O4188" s="18"/>
      <c r="P4188" s="20"/>
      <c r="Q4188" s="20"/>
      <c r="R4188" s="20"/>
      <c r="S4188" s="20"/>
      <c r="T4188" s="20"/>
      <c r="U4188" s="94"/>
      <c r="V4188" s="23"/>
      <c r="W4188" s="20"/>
      <c r="X4188" s="24"/>
      <c r="Y4188" s="20"/>
      <c r="Z4188" s="22"/>
      <c r="AA4188" s="18"/>
      <c r="AB4188" s="18"/>
      <c r="AC4188" s="21"/>
      <c r="AD4188" s="20"/>
      <c r="AE4188" s="39"/>
      <c r="AF4188" s="39"/>
      <c r="AG4188" s="39"/>
      <c r="AH4188" s="39"/>
      <c r="AI4188" s="39"/>
      <c r="AJ4188" s="39"/>
      <c r="AK4188" s="39"/>
      <c r="AL4188" s="39"/>
      <c r="AM4188" s="39"/>
      <c r="AN4188" s="39"/>
      <c r="AO4188" s="39"/>
      <c r="AP4188" s="39"/>
      <c r="AQ4188" s="39"/>
      <c r="AR4188" s="39"/>
      <c r="AS4188" s="39"/>
      <c r="AT4188" s="39"/>
      <c r="AU4188" s="39"/>
      <c r="AV4188" s="39"/>
      <c r="AW4188" s="39"/>
      <c r="AX4188" s="39"/>
      <c r="AY4188" s="39"/>
      <c r="AZ4188" s="39"/>
      <c r="BA4188" s="39"/>
      <c r="BB4188" s="39"/>
      <c r="BC4188" s="39"/>
      <c r="BD4188" s="39"/>
      <c r="BE4188" s="39"/>
      <c r="BF4188" s="39"/>
      <c r="BG4188" s="39"/>
      <c r="BH4188" s="39"/>
      <c r="BI4188" s="39"/>
      <c r="BJ4188" s="39"/>
      <c r="BK4188" s="39"/>
      <c r="BL4188" s="39"/>
      <c r="BM4188" s="39"/>
      <c r="BN4188" s="39"/>
      <c r="BO4188" s="39"/>
      <c r="BP4188" s="39"/>
      <c r="BQ4188" s="39"/>
      <c r="BR4188" s="39"/>
      <c r="BS4188" s="39"/>
      <c r="BT4188" s="39"/>
      <c r="BU4188" s="39"/>
      <c r="BV4188" s="39"/>
      <c r="BW4188" s="39"/>
      <c r="BX4188" s="39"/>
      <c r="BY4188" s="39"/>
      <c r="BZ4188" s="39"/>
      <c r="CA4188" s="39"/>
      <c r="CB4188" s="39"/>
      <c r="CC4188" s="39"/>
      <c r="CD4188" s="39"/>
      <c r="CE4188" s="39"/>
      <c r="CF4188" s="39"/>
      <c r="CG4188" s="39"/>
      <c r="CH4188" s="39"/>
      <c r="CI4188" s="39"/>
      <c r="CJ4188" s="39"/>
      <c r="CK4188" s="39"/>
      <c r="CL4188" s="39"/>
      <c r="CM4188" s="39"/>
      <c r="CN4188" s="39"/>
      <c r="CO4188" s="39"/>
      <c r="CP4188" s="39"/>
      <c r="CQ4188" s="39"/>
      <c r="CR4188" s="39"/>
      <c r="CS4188" s="39"/>
      <c r="CT4188" s="39"/>
      <c r="CU4188" s="39"/>
      <c r="CV4188" s="39"/>
      <c r="CW4188" s="39"/>
      <c r="CX4188" s="39"/>
      <c r="CY4188" s="39"/>
      <c r="CZ4188" s="39"/>
      <c r="DA4188" s="39"/>
      <c r="DB4188" s="39"/>
      <c r="DC4188" s="39"/>
      <c r="DD4188" s="39"/>
      <c r="DE4188" s="39"/>
      <c r="DF4188" s="39"/>
      <c r="DG4188" s="39"/>
      <c r="DH4188" s="39"/>
      <c r="DI4188" s="39"/>
      <c r="DJ4188" s="39"/>
      <c r="DK4188" s="39"/>
      <c r="DL4188" s="39"/>
      <c r="DM4188" s="39"/>
      <c r="DN4188" s="39"/>
      <c r="DO4188" s="39"/>
      <c r="DP4188" s="39"/>
      <c r="DQ4188" s="39"/>
      <c r="DR4188" s="39"/>
      <c r="DS4188" s="39"/>
      <c r="DT4188" s="39"/>
      <c r="DU4188" s="39"/>
      <c r="DV4188" s="39"/>
      <c r="DW4188" s="39"/>
      <c r="DX4188" s="39"/>
      <c r="DY4188" s="39"/>
      <c r="DZ4188" s="39"/>
      <c r="EA4188" s="39"/>
      <c r="EB4188" s="39"/>
      <c r="EC4188" s="39"/>
      <c r="ED4188" s="39"/>
      <c r="EE4188" s="39"/>
      <c r="EF4188" s="39"/>
      <c r="EG4188" s="39"/>
      <c r="EH4188" s="39"/>
      <c r="EI4188" s="39"/>
      <c r="EJ4188" s="39"/>
      <c r="EK4188" s="39"/>
      <c r="EL4188" s="39"/>
      <c r="EM4188" s="39"/>
      <c r="EN4188" s="39"/>
      <c r="EO4188" s="39"/>
      <c r="EP4188" s="39"/>
      <c r="EQ4188" s="39"/>
      <c r="ER4188" s="39"/>
      <c r="ES4188" s="39"/>
      <c r="ET4188" s="39"/>
      <c r="EU4188" s="39"/>
      <c r="EV4188" s="39"/>
      <c r="EW4188" s="39"/>
      <c r="EX4188" s="39"/>
    </row>
    <row r="4189" spans="1:154" s="225" customFormat="1" x14ac:dyDescent="0.3">
      <c r="A4189" s="216">
        <v>3168</v>
      </c>
      <c r="B4189" s="217" t="s">
        <v>47</v>
      </c>
      <c r="C4189" s="218">
        <v>1992</v>
      </c>
      <c r="D4189" s="217">
        <v>2</v>
      </c>
      <c r="E4189" s="218">
        <v>0</v>
      </c>
      <c r="F4189" s="218">
        <v>2</v>
      </c>
      <c r="G4189" s="218">
        <v>20</v>
      </c>
      <c r="H4189" s="219" t="s">
        <v>477</v>
      </c>
      <c r="I4189" s="220">
        <v>220</v>
      </c>
      <c r="J4189" s="221">
        <v>150</v>
      </c>
      <c r="K4189" s="222">
        <f t="shared" si="464"/>
        <v>33000</v>
      </c>
      <c r="L4189" s="218">
        <v>1</v>
      </c>
      <c r="M4189" s="218" t="s">
        <v>53</v>
      </c>
      <c r="N4189" s="218" t="s">
        <v>48</v>
      </c>
      <c r="O4189" s="219" t="s">
        <v>477</v>
      </c>
      <c r="P4189" s="220">
        <v>72</v>
      </c>
      <c r="Q4189" s="220">
        <v>100</v>
      </c>
      <c r="R4189" s="220">
        <v>6750</v>
      </c>
      <c r="S4189" s="222">
        <f>P4189*R4189</f>
        <v>486000</v>
      </c>
      <c r="T4189" s="220">
        <v>44</v>
      </c>
      <c r="U4189" s="185">
        <v>76</v>
      </c>
      <c r="V4189" s="222">
        <f>S4189*U4189/100</f>
        <v>369360</v>
      </c>
      <c r="W4189" s="222">
        <f>S4189-V4189</f>
        <v>116640</v>
      </c>
      <c r="X4189" s="223">
        <f>K4189+W4189</f>
        <v>149640</v>
      </c>
      <c r="Y4189" s="222">
        <f>X4189*Q4189/100</f>
        <v>149640</v>
      </c>
      <c r="Z4189" s="222">
        <v>50000000</v>
      </c>
      <c r="AA4189" s="218">
        <v>0</v>
      </c>
      <c r="AB4189" s="218">
        <v>0</v>
      </c>
      <c r="AC4189" s="224" t="s">
        <v>2897</v>
      </c>
      <c r="AD4189" s="220"/>
    </row>
    <row r="4190" spans="1:154" s="225" customFormat="1" x14ac:dyDescent="0.3">
      <c r="A4190" s="226"/>
      <c r="B4190" s="227" t="s">
        <v>47</v>
      </c>
      <c r="C4190" s="228">
        <v>5440</v>
      </c>
      <c r="D4190" s="227">
        <v>2</v>
      </c>
      <c r="E4190" s="228">
        <v>0</v>
      </c>
      <c r="F4190" s="228">
        <v>2</v>
      </c>
      <c r="G4190" s="228">
        <v>1</v>
      </c>
      <c r="H4190" s="229" t="s">
        <v>3379</v>
      </c>
      <c r="I4190" s="230">
        <v>201</v>
      </c>
      <c r="J4190" s="231">
        <v>1200</v>
      </c>
      <c r="K4190" s="232">
        <f t="shared" si="464"/>
        <v>241200</v>
      </c>
      <c r="L4190" s="228"/>
      <c r="M4190" s="228"/>
      <c r="N4190" s="228"/>
      <c r="O4190" s="228"/>
      <c r="P4190" s="230"/>
      <c r="Q4190" s="230"/>
      <c r="R4190" s="230"/>
      <c r="S4190" s="230"/>
      <c r="T4190" s="230"/>
      <c r="U4190" s="2"/>
      <c r="V4190" s="233"/>
      <c r="W4190" s="230"/>
      <c r="X4190" s="234">
        <f>K4190+W4190</f>
        <v>241200</v>
      </c>
      <c r="Y4190" s="230"/>
      <c r="Z4190" s="232"/>
      <c r="AA4190" s="232">
        <f>X4190-Z4190</f>
        <v>241200</v>
      </c>
      <c r="AB4190" s="228">
        <v>0.3</v>
      </c>
      <c r="AC4190" s="231"/>
      <c r="AD4190" s="230"/>
    </row>
    <row r="4191" spans="1:154" s="236" customFormat="1" x14ac:dyDescent="0.3">
      <c r="A4191" s="226"/>
      <c r="B4191" s="227" t="s">
        <v>47</v>
      </c>
      <c r="C4191" s="228">
        <v>1894</v>
      </c>
      <c r="D4191" s="227">
        <v>2</v>
      </c>
      <c r="E4191" s="228">
        <v>1</v>
      </c>
      <c r="F4191" s="228">
        <v>0</v>
      </c>
      <c r="G4191" s="228">
        <v>0</v>
      </c>
      <c r="H4191" s="235" t="s">
        <v>476</v>
      </c>
      <c r="I4191" s="230">
        <v>400</v>
      </c>
      <c r="J4191" s="231">
        <v>1200</v>
      </c>
      <c r="K4191" s="232">
        <f t="shared" si="464"/>
        <v>480000</v>
      </c>
      <c r="L4191" s="228"/>
      <c r="M4191" s="228"/>
      <c r="N4191" s="228"/>
      <c r="O4191" s="228"/>
      <c r="P4191" s="230"/>
      <c r="Q4191" s="230"/>
      <c r="R4191" s="230"/>
      <c r="S4191" s="230"/>
      <c r="T4191" s="230"/>
      <c r="U4191" s="2"/>
      <c r="V4191" s="233"/>
      <c r="W4191" s="230"/>
      <c r="X4191" s="234">
        <f>K4191+W4191</f>
        <v>480000</v>
      </c>
      <c r="Y4191" s="230"/>
      <c r="Z4191" s="232">
        <v>50000000</v>
      </c>
      <c r="AA4191" s="228">
        <v>0</v>
      </c>
      <c r="AB4191" s="228">
        <v>0</v>
      </c>
      <c r="AC4191" s="231"/>
      <c r="AD4191" s="230"/>
      <c r="AE4191" s="225"/>
      <c r="AF4191" s="225"/>
      <c r="AG4191" s="225"/>
      <c r="AH4191" s="225"/>
      <c r="AI4191" s="225"/>
      <c r="AJ4191" s="225"/>
      <c r="AK4191" s="225"/>
      <c r="AL4191" s="225"/>
      <c r="AM4191" s="225"/>
      <c r="AN4191" s="225"/>
      <c r="AO4191" s="225"/>
      <c r="AP4191" s="225"/>
      <c r="AQ4191" s="225"/>
      <c r="AR4191" s="225"/>
      <c r="AS4191" s="225"/>
      <c r="AT4191" s="225"/>
      <c r="AU4191" s="225"/>
      <c r="AV4191" s="225"/>
      <c r="AW4191" s="225"/>
      <c r="AX4191" s="225"/>
      <c r="AY4191" s="225"/>
      <c r="AZ4191" s="225"/>
      <c r="BA4191" s="225"/>
      <c r="BB4191" s="225"/>
      <c r="BC4191" s="225"/>
      <c r="BD4191" s="225"/>
      <c r="BE4191" s="225"/>
      <c r="BF4191" s="225"/>
      <c r="BG4191" s="225"/>
      <c r="BH4191" s="225"/>
      <c r="BI4191" s="225"/>
      <c r="BJ4191" s="225"/>
      <c r="BK4191" s="225"/>
      <c r="BL4191" s="225"/>
      <c r="BM4191" s="225"/>
      <c r="BN4191" s="225"/>
      <c r="BO4191" s="225"/>
      <c r="BP4191" s="225"/>
      <c r="BQ4191" s="225"/>
      <c r="BR4191" s="225"/>
      <c r="BS4191" s="225"/>
      <c r="BT4191" s="225"/>
      <c r="BU4191" s="225"/>
      <c r="BV4191" s="225"/>
      <c r="BW4191" s="225"/>
      <c r="BX4191" s="225"/>
      <c r="BY4191" s="225"/>
      <c r="BZ4191" s="225"/>
      <c r="CA4191" s="225"/>
      <c r="CB4191" s="225"/>
      <c r="CC4191" s="225"/>
      <c r="CD4191" s="225"/>
      <c r="CE4191" s="225"/>
      <c r="CF4191" s="225"/>
      <c r="CG4191" s="225"/>
      <c r="CH4191" s="225"/>
      <c r="CI4191" s="225"/>
      <c r="CJ4191" s="225"/>
      <c r="CK4191" s="225"/>
      <c r="CL4191" s="225"/>
      <c r="CM4191" s="225"/>
      <c r="CN4191" s="225"/>
      <c r="CO4191" s="225"/>
      <c r="CP4191" s="225"/>
      <c r="CQ4191" s="225"/>
      <c r="CR4191" s="225"/>
      <c r="CS4191" s="225"/>
      <c r="CT4191" s="225"/>
      <c r="CU4191" s="225"/>
      <c r="CV4191" s="225"/>
      <c r="CW4191" s="225"/>
      <c r="CX4191" s="225"/>
      <c r="CY4191" s="225"/>
      <c r="CZ4191" s="225"/>
      <c r="DA4191" s="225"/>
      <c r="DB4191" s="225"/>
      <c r="DC4191" s="225"/>
      <c r="DD4191" s="225"/>
      <c r="DE4191" s="225"/>
      <c r="DF4191" s="225"/>
      <c r="DG4191" s="225"/>
      <c r="DH4191" s="225"/>
      <c r="DI4191" s="225"/>
      <c r="DJ4191" s="225"/>
      <c r="DK4191" s="225"/>
      <c r="DL4191" s="225"/>
      <c r="DM4191" s="225"/>
      <c r="DN4191" s="225"/>
      <c r="DO4191" s="225"/>
      <c r="DP4191" s="225"/>
      <c r="DQ4191" s="225"/>
      <c r="DR4191" s="225"/>
      <c r="DS4191" s="225"/>
      <c r="DT4191" s="225"/>
      <c r="DU4191" s="225"/>
      <c r="DV4191" s="225"/>
      <c r="DW4191" s="225"/>
      <c r="DX4191" s="225"/>
      <c r="DY4191" s="225"/>
      <c r="DZ4191" s="225"/>
      <c r="EA4191" s="225"/>
      <c r="EB4191" s="225"/>
      <c r="EC4191" s="225"/>
      <c r="ED4191" s="225"/>
      <c r="EE4191" s="225"/>
      <c r="EF4191" s="225"/>
      <c r="EG4191" s="225"/>
      <c r="EH4191" s="225"/>
      <c r="EI4191" s="225"/>
      <c r="EJ4191" s="225"/>
      <c r="EK4191" s="225"/>
      <c r="EL4191" s="225"/>
      <c r="EM4191" s="225"/>
      <c r="EN4191" s="225"/>
      <c r="EO4191" s="225"/>
      <c r="EP4191" s="225"/>
      <c r="EQ4191" s="225"/>
      <c r="ER4191" s="225"/>
      <c r="ES4191" s="225"/>
      <c r="ET4191" s="225"/>
      <c r="EU4191" s="225"/>
      <c r="EV4191" s="225"/>
      <c r="EW4191" s="225"/>
      <c r="EX4191" s="225"/>
    </row>
    <row r="4192" spans="1:154" s="225" customFormat="1" x14ac:dyDescent="0.3">
      <c r="A4192" s="237"/>
      <c r="B4192" s="238"/>
      <c r="C4192" s="238"/>
      <c r="D4192" s="238"/>
      <c r="E4192" s="238"/>
      <c r="F4192" s="238"/>
      <c r="G4192" s="238"/>
      <c r="H4192" s="239"/>
      <c r="I4192" s="240"/>
      <c r="J4192" s="241"/>
      <c r="K4192" s="242"/>
      <c r="L4192" s="238"/>
      <c r="M4192" s="238"/>
      <c r="N4192" s="238"/>
      <c r="O4192" s="238"/>
      <c r="P4192" s="240"/>
      <c r="Q4192" s="240"/>
      <c r="R4192" s="240"/>
      <c r="S4192" s="240"/>
      <c r="T4192" s="240"/>
      <c r="U4192" s="94"/>
      <c r="V4192" s="243"/>
      <c r="W4192" s="240"/>
      <c r="X4192" s="244"/>
      <c r="Y4192" s="240"/>
      <c r="Z4192" s="242"/>
      <c r="AA4192" s="238"/>
      <c r="AB4192" s="238"/>
      <c r="AC4192" s="241"/>
      <c r="AD4192" s="240"/>
      <c r="AE4192" s="236"/>
      <c r="AF4192" s="236"/>
      <c r="AG4192" s="236"/>
      <c r="AH4192" s="236"/>
      <c r="AI4192" s="236"/>
      <c r="AJ4192" s="236"/>
      <c r="AK4192" s="236"/>
      <c r="AL4192" s="236"/>
      <c r="AM4192" s="236"/>
      <c r="AN4192" s="236"/>
      <c r="AO4192" s="236"/>
      <c r="AP4192" s="236"/>
      <c r="AQ4192" s="236"/>
      <c r="AR4192" s="236"/>
      <c r="AS4192" s="236"/>
      <c r="AT4192" s="236"/>
      <c r="AU4192" s="236"/>
      <c r="AV4192" s="236"/>
      <c r="AW4192" s="236"/>
      <c r="AX4192" s="236"/>
      <c r="AY4192" s="236"/>
      <c r="AZ4192" s="236"/>
      <c r="BA4192" s="236"/>
      <c r="BB4192" s="236"/>
      <c r="BC4192" s="236"/>
      <c r="BD4192" s="236"/>
      <c r="BE4192" s="236"/>
      <c r="BF4192" s="236"/>
      <c r="BG4192" s="236"/>
      <c r="BH4192" s="236"/>
      <c r="BI4192" s="236"/>
      <c r="BJ4192" s="236"/>
      <c r="BK4192" s="236"/>
      <c r="BL4192" s="236"/>
      <c r="BM4192" s="236"/>
      <c r="BN4192" s="236"/>
      <c r="BO4192" s="236"/>
      <c r="BP4192" s="236"/>
      <c r="BQ4192" s="236"/>
      <c r="BR4192" s="236"/>
      <c r="BS4192" s="236"/>
      <c r="BT4192" s="236"/>
      <c r="BU4192" s="236"/>
      <c r="BV4192" s="236"/>
      <c r="BW4192" s="236"/>
      <c r="BX4192" s="236"/>
      <c r="BY4192" s="236"/>
      <c r="BZ4192" s="236"/>
      <c r="CA4192" s="236"/>
      <c r="CB4192" s="236"/>
      <c r="CC4192" s="236"/>
      <c r="CD4192" s="236"/>
      <c r="CE4192" s="236"/>
      <c r="CF4192" s="236"/>
      <c r="CG4192" s="236"/>
      <c r="CH4192" s="236"/>
      <c r="CI4192" s="236"/>
      <c r="CJ4192" s="236"/>
      <c r="CK4192" s="236"/>
      <c r="CL4192" s="236"/>
      <c r="CM4192" s="236"/>
      <c r="CN4192" s="236"/>
      <c r="CO4192" s="236"/>
      <c r="CP4192" s="236"/>
      <c r="CQ4192" s="236"/>
      <c r="CR4192" s="236"/>
      <c r="CS4192" s="236"/>
      <c r="CT4192" s="236"/>
      <c r="CU4192" s="236"/>
      <c r="CV4192" s="236"/>
      <c r="CW4192" s="236"/>
      <c r="CX4192" s="236"/>
      <c r="CY4192" s="236"/>
      <c r="CZ4192" s="236"/>
      <c r="DA4192" s="236"/>
      <c r="DB4192" s="236"/>
      <c r="DC4192" s="236"/>
      <c r="DD4192" s="236"/>
      <c r="DE4192" s="236"/>
      <c r="DF4192" s="236"/>
      <c r="DG4192" s="236"/>
      <c r="DH4192" s="236"/>
      <c r="DI4192" s="236"/>
      <c r="DJ4192" s="236"/>
      <c r="DK4192" s="236"/>
      <c r="DL4192" s="236"/>
      <c r="DM4192" s="236"/>
      <c r="DN4192" s="236"/>
      <c r="DO4192" s="236"/>
      <c r="DP4192" s="236"/>
      <c r="DQ4192" s="236"/>
      <c r="DR4192" s="236"/>
      <c r="DS4192" s="236"/>
      <c r="DT4192" s="236"/>
      <c r="DU4192" s="236"/>
      <c r="DV4192" s="236"/>
      <c r="DW4192" s="236"/>
      <c r="DX4192" s="236"/>
      <c r="DY4192" s="236"/>
      <c r="DZ4192" s="236"/>
      <c r="EA4192" s="236"/>
      <c r="EB4192" s="236"/>
      <c r="EC4192" s="236"/>
      <c r="ED4192" s="236"/>
      <c r="EE4192" s="236"/>
      <c r="EF4192" s="236"/>
      <c r="EG4192" s="236"/>
      <c r="EH4192" s="236"/>
      <c r="EI4192" s="236"/>
      <c r="EJ4192" s="236"/>
      <c r="EK4192" s="236"/>
      <c r="EL4192" s="236"/>
      <c r="EM4192" s="236"/>
      <c r="EN4192" s="236"/>
      <c r="EO4192" s="236"/>
      <c r="EP4192" s="236"/>
      <c r="EQ4192" s="236"/>
      <c r="ER4192" s="236"/>
      <c r="ES4192" s="236"/>
      <c r="ET4192" s="236"/>
      <c r="EU4192" s="236"/>
      <c r="EV4192" s="236"/>
      <c r="EW4192" s="236"/>
      <c r="EX4192" s="236"/>
    </row>
    <row r="4193" spans="1:154" x14ac:dyDescent="0.3">
      <c r="A4193" s="40">
        <v>3169</v>
      </c>
      <c r="B4193" s="43" t="s">
        <v>47</v>
      </c>
      <c r="C4193" s="29">
        <v>7733</v>
      </c>
      <c r="D4193" s="43">
        <v>9</v>
      </c>
      <c r="E4193" s="29">
        <v>4</v>
      </c>
      <c r="F4193" s="29">
        <v>1</v>
      </c>
      <c r="G4193" s="29">
        <v>22</v>
      </c>
      <c r="H4193" s="25" t="s">
        <v>476</v>
      </c>
      <c r="I4193" s="43">
        <v>1722</v>
      </c>
      <c r="J4193" s="82">
        <v>200</v>
      </c>
      <c r="K4193" s="74">
        <f t="shared" si="464"/>
        <v>344400</v>
      </c>
      <c r="L4193" s="29"/>
      <c r="M4193" s="29"/>
      <c r="N4193" s="29"/>
      <c r="O4193" s="29"/>
      <c r="P4193" s="36"/>
      <c r="Q4193" s="36"/>
      <c r="R4193" s="36"/>
      <c r="S4193" s="36"/>
      <c r="T4193" s="36"/>
      <c r="U4193" s="185"/>
      <c r="V4193" s="37"/>
      <c r="W4193" s="36"/>
      <c r="X4193" s="75">
        <f t="shared" ref="X4193:X4196" si="465">K4193+W4193</f>
        <v>344400</v>
      </c>
      <c r="Y4193" s="36"/>
      <c r="Z4193" s="74">
        <v>50000000</v>
      </c>
      <c r="AA4193" s="29">
        <v>0</v>
      </c>
      <c r="AB4193" s="29">
        <v>0</v>
      </c>
      <c r="AC4193" s="12" t="s">
        <v>2889</v>
      </c>
      <c r="AD4193" s="36"/>
    </row>
    <row r="4194" spans="1:154" x14ac:dyDescent="0.3">
      <c r="A4194" s="32"/>
      <c r="B4194" s="8" t="s">
        <v>47</v>
      </c>
      <c r="C4194" s="9">
        <v>7799</v>
      </c>
      <c r="D4194" s="8">
        <v>9</v>
      </c>
      <c r="E4194" s="9">
        <v>1</v>
      </c>
      <c r="F4194" s="9">
        <v>0</v>
      </c>
      <c r="G4194" s="9">
        <v>17</v>
      </c>
      <c r="H4194" s="30" t="s">
        <v>476</v>
      </c>
      <c r="I4194" s="8">
        <v>417</v>
      </c>
      <c r="J4194" s="38">
        <v>250</v>
      </c>
      <c r="K4194" s="34">
        <f t="shared" si="464"/>
        <v>104250</v>
      </c>
      <c r="L4194" s="9"/>
      <c r="M4194" s="9"/>
      <c r="N4194" s="9"/>
      <c r="O4194" s="9"/>
      <c r="P4194" s="10"/>
      <c r="Q4194" s="10"/>
      <c r="R4194" s="10"/>
      <c r="S4194" s="10"/>
      <c r="T4194" s="10"/>
      <c r="U4194" s="2"/>
      <c r="V4194" s="35"/>
      <c r="W4194" s="10"/>
      <c r="X4194" s="31">
        <f t="shared" si="465"/>
        <v>104250</v>
      </c>
      <c r="Y4194" s="10"/>
      <c r="Z4194" s="34">
        <v>50000000</v>
      </c>
      <c r="AA4194" s="9">
        <v>0</v>
      </c>
      <c r="AB4194" s="9">
        <v>0</v>
      </c>
      <c r="AC4194" s="33"/>
      <c r="AD4194" s="10"/>
    </row>
    <row r="4195" spans="1:154" x14ac:dyDescent="0.3">
      <c r="A4195" s="32"/>
      <c r="B4195" s="8" t="s">
        <v>47</v>
      </c>
      <c r="C4195" s="9">
        <v>8258</v>
      </c>
      <c r="D4195" s="8">
        <v>9</v>
      </c>
      <c r="E4195" s="9">
        <v>18</v>
      </c>
      <c r="F4195" s="9">
        <v>1</v>
      </c>
      <c r="G4195" s="9">
        <v>43</v>
      </c>
      <c r="H4195" s="30" t="s">
        <v>476</v>
      </c>
      <c r="I4195" s="8">
        <v>7343</v>
      </c>
      <c r="J4195" s="38">
        <v>200</v>
      </c>
      <c r="K4195" s="34">
        <f t="shared" si="464"/>
        <v>1468600</v>
      </c>
      <c r="L4195" s="9"/>
      <c r="M4195" s="9"/>
      <c r="N4195" s="9"/>
      <c r="O4195" s="9"/>
      <c r="P4195" s="10"/>
      <c r="Q4195" s="10"/>
      <c r="R4195" s="10"/>
      <c r="S4195" s="10"/>
      <c r="T4195" s="10"/>
      <c r="U4195" s="2"/>
      <c r="V4195" s="35"/>
      <c r="W4195" s="10"/>
      <c r="X4195" s="31">
        <f t="shared" si="465"/>
        <v>1468600</v>
      </c>
      <c r="Y4195" s="10"/>
      <c r="Z4195" s="34">
        <v>50000000</v>
      </c>
      <c r="AA4195" s="9">
        <v>0</v>
      </c>
      <c r="AB4195" s="9">
        <v>0</v>
      </c>
      <c r="AC4195" s="33"/>
      <c r="AD4195" s="10"/>
    </row>
    <row r="4196" spans="1:154" x14ac:dyDescent="0.3">
      <c r="A4196" s="32"/>
      <c r="B4196" s="8" t="s">
        <v>47</v>
      </c>
      <c r="C4196" s="9">
        <v>8116</v>
      </c>
      <c r="D4196" s="8">
        <v>9</v>
      </c>
      <c r="E4196" s="9">
        <v>6</v>
      </c>
      <c r="F4196" s="9">
        <v>0</v>
      </c>
      <c r="G4196" s="9">
        <v>92</v>
      </c>
      <c r="H4196" s="30" t="s">
        <v>476</v>
      </c>
      <c r="I4196" s="8">
        <v>2492</v>
      </c>
      <c r="J4196" s="38">
        <v>220</v>
      </c>
      <c r="K4196" s="34">
        <f t="shared" si="464"/>
        <v>548240</v>
      </c>
      <c r="L4196" s="9"/>
      <c r="M4196" s="9"/>
      <c r="N4196" s="9"/>
      <c r="O4196" s="9"/>
      <c r="P4196" s="10"/>
      <c r="Q4196" s="10"/>
      <c r="R4196" s="10"/>
      <c r="S4196" s="10"/>
      <c r="T4196" s="10"/>
      <c r="U4196" s="2"/>
      <c r="V4196" s="35"/>
      <c r="W4196" s="10"/>
      <c r="X4196" s="31">
        <f t="shared" si="465"/>
        <v>548240</v>
      </c>
      <c r="Y4196" s="10"/>
      <c r="Z4196" s="34">
        <v>50000000</v>
      </c>
      <c r="AA4196" s="9">
        <v>0</v>
      </c>
      <c r="AB4196" s="9">
        <v>0</v>
      </c>
      <c r="AC4196" s="33"/>
      <c r="AD4196" s="10"/>
    </row>
    <row r="4197" spans="1:154" x14ac:dyDescent="0.3">
      <c r="A4197" s="17"/>
      <c r="B4197" s="18"/>
      <c r="C4197" s="18"/>
      <c r="D4197" s="18"/>
      <c r="E4197" s="18"/>
      <c r="F4197" s="18"/>
      <c r="G4197" s="18"/>
      <c r="H4197" s="19"/>
      <c r="I4197" s="20"/>
      <c r="J4197" s="21"/>
      <c r="K4197" s="22"/>
      <c r="L4197" s="18"/>
      <c r="M4197" s="18"/>
      <c r="N4197" s="18"/>
      <c r="O4197" s="18"/>
      <c r="P4197" s="20"/>
      <c r="Q4197" s="20"/>
      <c r="R4197" s="20"/>
      <c r="S4197" s="20"/>
      <c r="T4197" s="20"/>
      <c r="U4197" s="94"/>
      <c r="V4197" s="23"/>
      <c r="W4197" s="20"/>
      <c r="X4197" s="24"/>
      <c r="Y4197" s="20"/>
      <c r="Z4197" s="22"/>
      <c r="AA4197" s="18"/>
      <c r="AB4197" s="18"/>
      <c r="AC4197" s="21"/>
      <c r="AD4197" s="20"/>
      <c r="AE4197" s="39"/>
      <c r="AF4197" s="39"/>
      <c r="AG4197" s="39"/>
      <c r="AH4197" s="39"/>
      <c r="AI4197" s="39"/>
      <c r="AJ4197" s="39"/>
      <c r="AK4197" s="39"/>
      <c r="AL4197" s="39"/>
      <c r="AM4197" s="39"/>
      <c r="AN4197" s="39"/>
      <c r="AO4197" s="39"/>
      <c r="AP4197" s="39"/>
      <c r="AQ4197" s="39"/>
      <c r="AR4197" s="39"/>
      <c r="AS4197" s="39"/>
      <c r="AT4197" s="39"/>
      <c r="AU4197" s="39"/>
      <c r="AV4197" s="39"/>
      <c r="AW4197" s="39"/>
      <c r="AX4197" s="39"/>
      <c r="AY4197" s="39"/>
      <c r="AZ4197" s="39"/>
      <c r="BA4197" s="39"/>
      <c r="BB4197" s="39"/>
      <c r="BC4197" s="39"/>
      <c r="BD4197" s="39"/>
      <c r="BE4197" s="39"/>
      <c r="BF4197" s="39"/>
      <c r="BG4197" s="39"/>
      <c r="BH4197" s="39"/>
      <c r="BI4197" s="39"/>
      <c r="BJ4197" s="39"/>
      <c r="BK4197" s="39"/>
      <c r="BL4197" s="39"/>
      <c r="BM4197" s="39"/>
      <c r="BN4197" s="39"/>
      <c r="BO4197" s="39"/>
      <c r="BP4197" s="39"/>
      <c r="BQ4197" s="39"/>
      <c r="BR4197" s="39"/>
      <c r="BS4197" s="39"/>
      <c r="BT4197" s="39"/>
      <c r="BU4197" s="39"/>
      <c r="BV4197" s="39"/>
      <c r="BW4197" s="39"/>
      <c r="BX4197" s="39"/>
      <c r="BY4197" s="39"/>
      <c r="BZ4197" s="39"/>
      <c r="CA4197" s="39"/>
      <c r="CB4197" s="39"/>
      <c r="CC4197" s="39"/>
      <c r="CD4197" s="39"/>
      <c r="CE4197" s="39"/>
      <c r="CF4197" s="39"/>
      <c r="CG4197" s="39"/>
      <c r="CH4197" s="39"/>
      <c r="CI4197" s="39"/>
      <c r="CJ4197" s="39"/>
      <c r="CK4197" s="39"/>
      <c r="CL4197" s="39"/>
      <c r="CM4197" s="39"/>
      <c r="CN4197" s="39"/>
      <c r="CO4197" s="39"/>
      <c r="CP4197" s="39"/>
      <c r="CQ4197" s="39"/>
      <c r="CR4197" s="39"/>
      <c r="CS4197" s="39"/>
      <c r="CT4197" s="39"/>
      <c r="CU4197" s="39"/>
      <c r="CV4197" s="39"/>
      <c r="CW4197" s="39"/>
      <c r="CX4197" s="39"/>
      <c r="CY4197" s="39"/>
      <c r="CZ4197" s="39"/>
      <c r="DA4197" s="39"/>
      <c r="DB4197" s="39"/>
      <c r="DC4197" s="39"/>
      <c r="DD4197" s="39"/>
      <c r="DE4197" s="39"/>
      <c r="DF4197" s="39"/>
      <c r="DG4197" s="39"/>
      <c r="DH4197" s="39"/>
      <c r="DI4197" s="39"/>
      <c r="DJ4197" s="39"/>
      <c r="DK4197" s="39"/>
      <c r="DL4197" s="39"/>
      <c r="DM4197" s="39"/>
      <c r="DN4197" s="39"/>
      <c r="DO4197" s="39"/>
      <c r="DP4197" s="39"/>
      <c r="DQ4197" s="39"/>
      <c r="DR4197" s="39"/>
      <c r="DS4197" s="39"/>
      <c r="DT4197" s="39"/>
      <c r="DU4197" s="39"/>
      <c r="DV4197" s="39"/>
      <c r="DW4197" s="39"/>
      <c r="DX4197" s="39"/>
      <c r="DY4197" s="39"/>
      <c r="DZ4197" s="39"/>
      <c r="EA4197" s="39"/>
      <c r="EB4197" s="39"/>
      <c r="EC4197" s="39"/>
      <c r="ED4197" s="39"/>
      <c r="EE4197" s="39"/>
      <c r="EF4197" s="39"/>
      <c r="EG4197" s="39"/>
      <c r="EH4197" s="39"/>
      <c r="EI4197" s="39"/>
      <c r="EJ4197" s="39"/>
      <c r="EK4197" s="39"/>
      <c r="EL4197" s="39"/>
      <c r="EM4197" s="39"/>
      <c r="EN4197" s="39"/>
      <c r="EO4197" s="39"/>
      <c r="EP4197" s="39"/>
      <c r="EQ4197" s="39"/>
      <c r="ER4197" s="39"/>
      <c r="ES4197" s="39"/>
      <c r="ET4197" s="39"/>
      <c r="EU4197" s="39"/>
      <c r="EV4197" s="39"/>
      <c r="EW4197" s="39"/>
      <c r="EX4197" s="39"/>
    </row>
    <row r="4198" spans="1:154" x14ac:dyDescent="0.3">
      <c r="A4198" s="40">
        <v>3170</v>
      </c>
      <c r="B4198" s="43" t="s">
        <v>47</v>
      </c>
      <c r="C4198" s="29">
        <v>10755</v>
      </c>
      <c r="D4198" s="29">
        <v>7</v>
      </c>
      <c r="E4198" s="29">
        <v>0</v>
      </c>
      <c r="F4198" s="29">
        <v>1</v>
      </c>
      <c r="G4198" s="29">
        <v>27</v>
      </c>
      <c r="H4198" s="25" t="s">
        <v>477</v>
      </c>
      <c r="I4198" s="36">
        <v>127</v>
      </c>
      <c r="J4198" s="41">
        <v>250</v>
      </c>
      <c r="K4198" s="74">
        <f t="shared" si="464"/>
        <v>31750</v>
      </c>
      <c r="L4198" s="29">
        <v>1</v>
      </c>
      <c r="M4198" s="29" t="s">
        <v>53</v>
      </c>
      <c r="N4198" s="29" t="s">
        <v>48</v>
      </c>
      <c r="O4198" s="25" t="s">
        <v>477</v>
      </c>
      <c r="P4198" s="36">
        <v>54</v>
      </c>
      <c r="Q4198" s="36">
        <v>100</v>
      </c>
      <c r="R4198" s="36">
        <v>6750</v>
      </c>
      <c r="S4198" s="74">
        <f>P4198*R4198</f>
        <v>364500</v>
      </c>
      <c r="T4198" s="36">
        <v>17</v>
      </c>
      <c r="U4198" s="185">
        <v>24</v>
      </c>
      <c r="V4198" s="74">
        <f>S4198*U4198/100</f>
        <v>87480</v>
      </c>
      <c r="W4198" s="74">
        <f>S4198-V4198</f>
        <v>277020</v>
      </c>
      <c r="X4198" s="75">
        <f>K4198+W4198</f>
        <v>308770</v>
      </c>
      <c r="Y4198" s="74">
        <f>X4198*Q4198/100</f>
        <v>308770</v>
      </c>
      <c r="Z4198" s="74">
        <v>50000000</v>
      </c>
      <c r="AA4198" s="29">
        <v>0</v>
      </c>
      <c r="AB4198" s="29">
        <v>0</v>
      </c>
      <c r="AC4198" s="12" t="s">
        <v>3345</v>
      </c>
      <c r="AD4198" s="36"/>
      <c r="AE4198" s="45"/>
    </row>
    <row r="4199" spans="1:154" x14ac:dyDescent="0.3">
      <c r="A4199" s="17"/>
      <c r="B4199" s="18"/>
      <c r="C4199" s="18"/>
      <c r="D4199" s="18"/>
      <c r="E4199" s="18"/>
      <c r="F4199" s="18"/>
      <c r="G4199" s="18"/>
      <c r="H4199" s="19"/>
      <c r="I4199" s="20"/>
      <c r="J4199" s="21"/>
      <c r="K4199" s="22"/>
      <c r="L4199" s="18"/>
      <c r="M4199" s="18"/>
      <c r="N4199" s="18"/>
      <c r="O4199" s="18"/>
      <c r="P4199" s="20"/>
      <c r="Q4199" s="20"/>
      <c r="R4199" s="20"/>
      <c r="S4199" s="20"/>
      <c r="T4199" s="20"/>
      <c r="U4199" s="94"/>
      <c r="V4199" s="23"/>
      <c r="W4199" s="20"/>
      <c r="X4199" s="24"/>
      <c r="Y4199" s="20"/>
      <c r="Z4199" s="22"/>
      <c r="AA4199" s="18"/>
      <c r="AB4199" s="18"/>
      <c r="AC4199" s="21"/>
      <c r="AD4199" s="20"/>
      <c r="AE4199" s="39"/>
      <c r="AF4199" s="39"/>
      <c r="AG4199" s="39"/>
      <c r="AH4199" s="39"/>
      <c r="AI4199" s="39"/>
      <c r="AJ4199" s="39"/>
      <c r="AK4199" s="39"/>
      <c r="AL4199" s="39"/>
      <c r="AM4199" s="39"/>
      <c r="AN4199" s="39"/>
      <c r="AO4199" s="39"/>
      <c r="AP4199" s="39"/>
      <c r="AQ4199" s="39"/>
      <c r="AR4199" s="39"/>
      <c r="AS4199" s="39"/>
      <c r="AT4199" s="39"/>
      <c r="AU4199" s="39"/>
      <c r="AV4199" s="39"/>
      <c r="AW4199" s="39"/>
      <c r="AX4199" s="39"/>
      <c r="AY4199" s="39"/>
      <c r="AZ4199" s="39"/>
      <c r="BA4199" s="39"/>
      <c r="BB4199" s="39"/>
      <c r="BC4199" s="39"/>
      <c r="BD4199" s="39"/>
      <c r="BE4199" s="39"/>
      <c r="BF4199" s="39"/>
      <c r="BG4199" s="39"/>
      <c r="BH4199" s="39"/>
      <c r="BI4199" s="39"/>
      <c r="BJ4199" s="39"/>
      <c r="BK4199" s="39"/>
      <c r="BL4199" s="39"/>
      <c r="BM4199" s="39"/>
      <c r="BN4199" s="39"/>
      <c r="BO4199" s="39"/>
      <c r="BP4199" s="39"/>
      <c r="BQ4199" s="39"/>
      <c r="BR4199" s="39"/>
      <c r="BS4199" s="39"/>
      <c r="BT4199" s="39"/>
      <c r="BU4199" s="39"/>
      <c r="BV4199" s="39"/>
      <c r="BW4199" s="39"/>
      <c r="BX4199" s="39"/>
      <c r="BY4199" s="39"/>
      <c r="BZ4199" s="39"/>
      <c r="CA4199" s="39"/>
      <c r="CB4199" s="39"/>
      <c r="CC4199" s="39"/>
      <c r="CD4199" s="39"/>
      <c r="CE4199" s="39"/>
      <c r="CF4199" s="39"/>
      <c r="CG4199" s="39"/>
      <c r="CH4199" s="39"/>
      <c r="CI4199" s="39"/>
      <c r="CJ4199" s="39"/>
      <c r="CK4199" s="39"/>
      <c r="CL4199" s="39"/>
      <c r="CM4199" s="39"/>
      <c r="CN4199" s="39"/>
      <c r="CO4199" s="39"/>
      <c r="CP4199" s="39"/>
      <c r="CQ4199" s="39"/>
      <c r="CR4199" s="39"/>
      <c r="CS4199" s="39"/>
      <c r="CT4199" s="39"/>
      <c r="CU4199" s="39"/>
      <c r="CV4199" s="39"/>
      <c r="CW4199" s="39"/>
      <c r="CX4199" s="39"/>
      <c r="CY4199" s="39"/>
      <c r="CZ4199" s="39"/>
      <c r="DA4199" s="39"/>
      <c r="DB4199" s="39"/>
      <c r="DC4199" s="39"/>
      <c r="DD4199" s="39"/>
      <c r="DE4199" s="39"/>
      <c r="DF4199" s="39"/>
      <c r="DG4199" s="39"/>
      <c r="DH4199" s="39"/>
      <c r="DI4199" s="39"/>
      <c r="DJ4199" s="39"/>
      <c r="DK4199" s="39"/>
      <c r="DL4199" s="39"/>
      <c r="DM4199" s="39"/>
      <c r="DN4199" s="39"/>
      <c r="DO4199" s="39"/>
      <c r="DP4199" s="39"/>
      <c r="DQ4199" s="39"/>
      <c r="DR4199" s="39"/>
      <c r="DS4199" s="39"/>
      <c r="DT4199" s="39"/>
      <c r="DU4199" s="39"/>
      <c r="DV4199" s="39"/>
      <c r="DW4199" s="39"/>
      <c r="DX4199" s="39"/>
      <c r="DY4199" s="39"/>
      <c r="DZ4199" s="39"/>
      <c r="EA4199" s="39"/>
      <c r="EB4199" s="39"/>
      <c r="EC4199" s="39"/>
      <c r="ED4199" s="39"/>
      <c r="EE4199" s="39"/>
      <c r="EF4199" s="39"/>
      <c r="EG4199" s="39"/>
      <c r="EH4199" s="39"/>
      <c r="EI4199" s="39"/>
      <c r="EJ4199" s="39"/>
      <c r="EK4199" s="39"/>
      <c r="EL4199" s="39"/>
      <c r="EM4199" s="39"/>
      <c r="EN4199" s="39"/>
      <c r="EO4199" s="39"/>
      <c r="EP4199" s="39"/>
      <c r="EQ4199" s="39"/>
      <c r="ER4199" s="39"/>
      <c r="ES4199" s="39"/>
      <c r="ET4199" s="39"/>
      <c r="EU4199" s="39"/>
      <c r="EV4199" s="39"/>
      <c r="EW4199" s="39"/>
      <c r="EX4199" s="39"/>
    </row>
    <row r="4200" spans="1:154" s="6" customFormat="1" x14ac:dyDescent="0.3">
      <c r="A4200" s="215">
        <v>3171</v>
      </c>
      <c r="B4200" s="245" t="s">
        <v>3348</v>
      </c>
      <c r="C4200" s="183">
        <v>4471</v>
      </c>
      <c r="D4200" s="183">
        <v>5</v>
      </c>
      <c r="E4200" s="183">
        <v>2</v>
      </c>
      <c r="F4200" s="183">
        <v>2</v>
      </c>
      <c r="G4200" s="183">
        <v>46</v>
      </c>
      <c r="H4200" s="184" t="s">
        <v>477</v>
      </c>
      <c r="I4200" s="185">
        <v>395</v>
      </c>
      <c r="J4200" s="89">
        <v>150</v>
      </c>
      <c r="K4200" s="186">
        <f t="shared" si="464"/>
        <v>59250</v>
      </c>
      <c r="L4200" s="183">
        <v>1</v>
      </c>
      <c r="M4200" s="183" t="s">
        <v>53</v>
      </c>
      <c r="N4200" s="183" t="s">
        <v>48</v>
      </c>
      <c r="O4200" s="184" t="s">
        <v>477</v>
      </c>
      <c r="P4200" s="185">
        <v>48</v>
      </c>
      <c r="Q4200" s="185">
        <v>100</v>
      </c>
      <c r="R4200" s="185">
        <v>6750</v>
      </c>
      <c r="S4200" s="186">
        <f>P4200*R4200</f>
        <v>324000</v>
      </c>
      <c r="T4200" s="185">
        <v>45</v>
      </c>
      <c r="U4200" s="185">
        <v>76</v>
      </c>
      <c r="V4200" s="186">
        <f t="shared" ref="V4200:V4201" si="466">S4200*U4200/100</f>
        <v>246240</v>
      </c>
      <c r="W4200" s="186">
        <f t="shared" ref="W4200:W4201" si="467">S4200-V4200</f>
        <v>77760</v>
      </c>
      <c r="X4200" s="188">
        <f t="shared" ref="X4200:X4205" si="468">K4200+W4200</f>
        <v>137010</v>
      </c>
      <c r="Y4200" s="186">
        <f t="shared" ref="Y4200:Y4201" si="469">X4200*Q4200/100</f>
        <v>137010</v>
      </c>
      <c r="Z4200" s="186">
        <v>50000000</v>
      </c>
      <c r="AA4200" s="183">
        <v>0</v>
      </c>
      <c r="AB4200" s="183">
        <v>0</v>
      </c>
      <c r="AC4200" s="194" t="s">
        <v>3349</v>
      </c>
      <c r="AD4200" s="185"/>
    </row>
    <row r="4201" spans="1:154" s="6" customFormat="1" x14ac:dyDescent="0.3">
      <c r="A4201" s="201"/>
      <c r="B4201" s="1"/>
      <c r="C4201" s="1"/>
      <c r="D4201" s="1"/>
      <c r="E4201" s="1"/>
      <c r="F4201" s="1"/>
      <c r="G4201" s="1"/>
      <c r="H4201" s="193" t="s">
        <v>478</v>
      </c>
      <c r="I4201" s="2">
        <v>5</v>
      </c>
      <c r="J4201" s="3">
        <v>150</v>
      </c>
      <c r="K4201" s="113">
        <f t="shared" si="464"/>
        <v>750</v>
      </c>
      <c r="L4201" s="1">
        <v>2</v>
      </c>
      <c r="M4201" s="1" t="s">
        <v>53</v>
      </c>
      <c r="N4201" s="1" t="s">
        <v>48</v>
      </c>
      <c r="O4201" s="112" t="s">
        <v>477</v>
      </c>
      <c r="P4201" s="2">
        <v>18</v>
      </c>
      <c r="Q4201" s="2">
        <v>100</v>
      </c>
      <c r="R4201" s="2">
        <v>6750</v>
      </c>
      <c r="S4201" s="113">
        <f>P4201*R4201</f>
        <v>121500</v>
      </c>
      <c r="T4201" s="2">
        <v>45</v>
      </c>
      <c r="U4201" s="2">
        <v>76</v>
      </c>
      <c r="V4201" s="113">
        <f t="shared" si="466"/>
        <v>92340</v>
      </c>
      <c r="W4201" s="113">
        <f t="shared" si="467"/>
        <v>29160</v>
      </c>
      <c r="X4201" s="114">
        <f t="shared" si="468"/>
        <v>29910</v>
      </c>
      <c r="Y4201" s="113">
        <f t="shared" si="469"/>
        <v>29910</v>
      </c>
      <c r="Z4201" s="113"/>
      <c r="AA4201" s="113">
        <f>X4201-Z4201</f>
        <v>29910</v>
      </c>
      <c r="AB4201" s="1">
        <v>0.3</v>
      </c>
      <c r="AC4201" s="3"/>
      <c r="AD4201" s="2"/>
    </row>
    <row r="4202" spans="1:154" s="39" customFormat="1" x14ac:dyDescent="0.3">
      <c r="A4202" s="32"/>
      <c r="B4202" s="9"/>
      <c r="C4202" s="9"/>
      <c r="D4202" s="9"/>
      <c r="E4202" s="9"/>
      <c r="F4202" s="9"/>
      <c r="G4202" s="9"/>
      <c r="H4202" s="30" t="s">
        <v>476</v>
      </c>
      <c r="I4202" s="10">
        <v>646</v>
      </c>
      <c r="J4202" s="33">
        <v>150</v>
      </c>
      <c r="K4202" s="34">
        <f t="shared" si="464"/>
        <v>96900</v>
      </c>
      <c r="L4202" s="9"/>
      <c r="M4202" s="9"/>
      <c r="N4202" s="9"/>
      <c r="O4202" s="9"/>
      <c r="P4202" s="10"/>
      <c r="Q4202" s="10"/>
      <c r="R4202" s="10"/>
      <c r="S4202" s="10"/>
      <c r="T4202" s="10"/>
      <c r="U4202" s="2"/>
      <c r="V4202" s="35"/>
      <c r="W4202" s="10"/>
      <c r="X4202" s="75">
        <f t="shared" si="468"/>
        <v>96900</v>
      </c>
      <c r="Y4202" s="36"/>
      <c r="Z4202" s="36"/>
      <c r="AA4202" s="74">
        <f>X4202-Z4202</f>
        <v>96900</v>
      </c>
      <c r="AB4202" s="29">
        <v>0.01</v>
      </c>
      <c r="AC4202" s="33"/>
      <c r="AD4202" s="10"/>
      <c r="AE4202" s="16"/>
      <c r="AF4202" s="16"/>
      <c r="AG4202" s="16"/>
      <c r="AH4202" s="16"/>
      <c r="AI4202" s="16"/>
      <c r="AJ4202" s="16"/>
      <c r="AK4202" s="16"/>
      <c r="AL4202" s="16"/>
      <c r="AM4202" s="16"/>
      <c r="AN4202" s="16"/>
      <c r="AO4202" s="16"/>
      <c r="AP4202" s="16"/>
      <c r="AQ4202" s="16"/>
      <c r="AR4202" s="16"/>
      <c r="AS4202" s="16"/>
      <c r="AT4202" s="16"/>
      <c r="AU4202" s="16"/>
      <c r="AV4202" s="16"/>
      <c r="AW4202" s="16"/>
      <c r="AX4202" s="16"/>
      <c r="AY4202" s="16"/>
      <c r="AZ4202" s="16"/>
      <c r="BA4202" s="16"/>
      <c r="BB4202" s="16"/>
      <c r="BC4202" s="16"/>
      <c r="BD4202" s="16"/>
      <c r="BE4202" s="16"/>
      <c r="BF4202" s="16"/>
      <c r="BG4202" s="16"/>
      <c r="BH4202" s="16"/>
      <c r="BI4202" s="16"/>
      <c r="BJ4202" s="16"/>
      <c r="BK4202" s="16"/>
      <c r="BL4202" s="16"/>
      <c r="BM4202" s="16"/>
      <c r="BN4202" s="16"/>
      <c r="BO4202" s="16"/>
      <c r="BP4202" s="16"/>
      <c r="BQ4202" s="16"/>
      <c r="BR4202" s="16"/>
      <c r="BS4202" s="16"/>
      <c r="BT4202" s="16"/>
      <c r="BU4202" s="16"/>
      <c r="BV4202" s="16"/>
      <c r="BW4202" s="16"/>
      <c r="BX4202" s="16"/>
      <c r="BY4202" s="16"/>
      <c r="BZ4202" s="16"/>
      <c r="CA4202" s="16"/>
      <c r="CB4202" s="16"/>
      <c r="CC4202" s="16"/>
      <c r="CD4202" s="16"/>
      <c r="CE4202" s="16"/>
      <c r="CF4202" s="16"/>
      <c r="CG4202" s="16"/>
      <c r="CH4202" s="16"/>
      <c r="CI4202" s="16"/>
      <c r="CJ4202" s="16"/>
      <c r="CK4202" s="16"/>
      <c r="CL4202" s="16"/>
      <c r="CM4202" s="16"/>
      <c r="CN4202" s="16"/>
      <c r="CO4202" s="16"/>
      <c r="CP4202" s="16"/>
      <c r="CQ4202" s="16"/>
      <c r="CR4202" s="16"/>
      <c r="CS4202" s="16"/>
      <c r="CT4202" s="16"/>
      <c r="CU4202" s="16"/>
      <c r="CV4202" s="16"/>
      <c r="CW4202" s="16"/>
      <c r="CX4202" s="16"/>
      <c r="CY4202" s="16"/>
      <c r="CZ4202" s="16"/>
      <c r="DA4202" s="16"/>
      <c r="DB4202" s="16"/>
      <c r="DC4202" s="16"/>
      <c r="DD4202" s="16"/>
      <c r="DE4202" s="16"/>
      <c r="DF4202" s="16"/>
      <c r="DG4202" s="16"/>
      <c r="DH4202" s="16"/>
      <c r="DI4202" s="16"/>
      <c r="DJ4202" s="16"/>
      <c r="DK4202" s="16"/>
      <c r="DL4202" s="16"/>
      <c r="DM4202" s="16"/>
      <c r="DN4202" s="16"/>
      <c r="DO4202" s="16"/>
      <c r="DP4202" s="16"/>
      <c r="DQ4202" s="16"/>
      <c r="DR4202" s="16"/>
      <c r="DS4202" s="16"/>
      <c r="DT4202" s="16"/>
      <c r="DU4202" s="16"/>
      <c r="DV4202" s="16"/>
      <c r="DW4202" s="16"/>
      <c r="DX4202" s="16"/>
      <c r="DY4202" s="16"/>
      <c r="DZ4202" s="16"/>
      <c r="EA4202" s="16"/>
      <c r="EB4202" s="16"/>
      <c r="EC4202" s="16"/>
      <c r="ED4202" s="16"/>
      <c r="EE4202" s="16"/>
      <c r="EF4202" s="16"/>
      <c r="EG4202" s="16"/>
      <c r="EH4202" s="16"/>
      <c r="EI4202" s="16"/>
      <c r="EJ4202" s="16"/>
      <c r="EK4202" s="16"/>
      <c r="EL4202" s="16"/>
      <c r="EM4202" s="16"/>
      <c r="EN4202" s="16"/>
      <c r="EO4202" s="16"/>
      <c r="EP4202" s="16"/>
      <c r="EQ4202" s="16"/>
      <c r="ER4202" s="16"/>
      <c r="ES4202" s="16"/>
      <c r="ET4202" s="16"/>
      <c r="EU4202" s="16"/>
      <c r="EV4202" s="16"/>
      <c r="EW4202" s="16"/>
      <c r="EX4202" s="16"/>
    </row>
    <row r="4203" spans="1:154" x14ac:dyDescent="0.3">
      <c r="A4203" s="17"/>
      <c r="B4203" s="18"/>
      <c r="C4203" s="18"/>
      <c r="D4203" s="18"/>
      <c r="E4203" s="18"/>
      <c r="F4203" s="18"/>
      <c r="G4203" s="18"/>
      <c r="H4203" s="19"/>
      <c r="I4203" s="20"/>
      <c r="J4203" s="21"/>
      <c r="K4203" s="22"/>
      <c r="L4203" s="18"/>
      <c r="M4203" s="18"/>
      <c r="N4203" s="18"/>
      <c r="O4203" s="18"/>
      <c r="P4203" s="20"/>
      <c r="Q4203" s="20"/>
      <c r="R4203" s="20"/>
      <c r="S4203" s="20"/>
      <c r="T4203" s="20"/>
      <c r="U4203" s="94"/>
      <c r="V4203" s="23"/>
      <c r="W4203" s="20"/>
      <c r="X4203" s="24"/>
      <c r="Y4203" s="20"/>
      <c r="Z4203" s="22"/>
      <c r="AA4203" s="18"/>
      <c r="AB4203" s="18"/>
      <c r="AC4203" s="21"/>
      <c r="AD4203" s="20"/>
      <c r="AE4203" s="39"/>
      <c r="AF4203" s="39"/>
      <c r="AG4203" s="39"/>
      <c r="AH4203" s="39"/>
      <c r="AI4203" s="39"/>
      <c r="AJ4203" s="39"/>
      <c r="AK4203" s="39"/>
      <c r="AL4203" s="39"/>
      <c r="AM4203" s="39"/>
      <c r="AN4203" s="39"/>
      <c r="AO4203" s="39"/>
      <c r="AP4203" s="39"/>
      <c r="AQ4203" s="39"/>
      <c r="AR4203" s="39"/>
      <c r="AS4203" s="39"/>
      <c r="AT4203" s="39"/>
      <c r="AU4203" s="39"/>
      <c r="AV4203" s="39"/>
      <c r="AW4203" s="39"/>
      <c r="AX4203" s="39"/>
      <c r="AY4203" s="39"/>
      <c r="AZ4203" s="39"/>
      <c r="BA4203" s="39"/>
      <c r="BB4203" s="39"/>
      <c r="BC4203" s="39"/>
      <c r="BD4203" s="39"/>
      <c r="BE4203" s="39"/>
      <c r="BF4203" s="39"/>
      <c r="BG4203" s="39"/>
      <c r="BH4203" s="39"/>
      <c r="BI4203" s="39"/>
      <c r="BJ4203" s="39"/>
      <c r="BK4203" s="39"/>
      <c r="BL4203" s="39"/>
      <c r="BM4203" s="39"/>
      <c r="BN4203" s="39"/>
      <c r="BO4203" s="39"/>
      <c r="BP4203" s="39"/>
      <c r="BQ4203" s="39"/>
      <c r="BR4203" s="39"/>
      <c r="BS4203" s="39"/>
      <c r="BT4203" s="39"/>
      <c r="BU4203" s="39"/>
      <c r="BV4203" s="39"/>
      <c r="BW4203" s="39"/>
      <c r="BX4203" s="39"/>
      <c r="BY4203" s="39"/>
      <c r="BZ4203" s="39"/>
      <c r="CA4203" s="39"/>
      <c r="CB4203" s="39"/>
      <c r="CC4203" s="39"/>
      <c r="CD4203" s="39"/>
      <c r="CE4203" s="39"/>
      <c r="CF4203" s="39"/>
      <c r="CG4203" s="39"/>
      <c r="CH4203" s="39"/>
      <c r="CI4203" s="39"/>
      <c r="CJ4203" s="39"/>
      <c r="CK4203" s="39"/>
      <c r="CL4203" s="39"/>
      <c r="CM4203" s="39"/>
      <c r="CN4203" s="39"/>
      <c r="CO4203" s="39"/>
      <c r="CP4203" s="39"/>
      <c r="CQ4203" s="39"/>
      <c r="CR4203" s="39"/>
      <c r="CS4203" s="39"/>
      <c r="CT4203" s="39"/>
      <c r="CU4203" s="39"/>
      <c r="CV4203" s="39"/>
      <c r="CW4203" s="39"/>
      <c r="CX4203" s="39"/>
      <c r="CY4203" s="39"/>
      <c r="CZ4203" s="39"/>
      <c r="DA4203" s="39"/>
      <c r="DB4203" s="39"/>
      <c r="DC4203" s="39"/>
      <c r="DD4203" s="39"/>
      <c r="DE4203" s="39"/>
      <c r="DF4203" s="39"/>
      <c r="DG4203" s="39"/>
      <c r="DH4203" s="39"/>
      <c r="DI4203" s="39"/>
      <c r="DJ4203" s="39"/>
      <c r="DK4203" s="39"/>
      <c r="DL4203" s="39"/>
      <c r="DM4203" s="39"/>
      <c r="DN4203" s="39"/>
      <c r="DO4203" s="39"/>
      <c r="DP4203" s="39"/>
      <c r="DQ4203" s="39"/>
      <c r="DR4203" s="39"/>
      <c r="DS4203" s="39"/>
      <c r="DT4203" s="39"/>
      <c r="DU4203" s="39"/>
      <c r="DV4203" s="39"/>
      <c r="DW4203" s="39"/>
      <c r="DX4203" s="39"/>
      <c r="DY4203" s="39"/>
      <c r="DZ4203" s="39"/>
      <c r="EA4203" s="39"/>
      <c r="EB4203" s="39"/>
      <c r="EC4203" s="39"/>
      <c r="ED4203" s="39"/>
      <c r="EE4203" s="39"/>
      <c r="EF4203" s="39"/>
      <c r="EG4203" s="39"/>
      <c r="EH4203" s="39"/>
      <c r="EI4203" s="39"/>
      <c r="EJ4203" s="39"/>
      <c r="EK4203" s="39"/>
      <c r="EL4203" s="39"/>
      <c r="EM4203" s="39"/>
      <c r="EN4203" s="39"/>
      <c r="EO4203" s="39"/>
      <c r="EP4203" s="39"/>
      <c r="EQ4203" s="39"/>
      <c r="ER4203" s="39"/>
      <c r="ES4203" s="39"/>
      <c r="ET4203" s="39"/>
      <c r="EU4203" s="39"/>
      <c r="EV4203" s="39"/>
      <c r="EW4203" s="39"/>
      <c r="EX4203" s="39"/>
    </row>
    <row r="4204" spans="1:154" x14ac:dyDescent="0.3">
      <c r="A4204" s="40">
        <v>3172</v>
      </c>
      <c r="B4204" s="43" t="s">
        <v>47</v>
      </c>
      <c r="C4204" s="29">
        <v>1694</v>
      </c>
      <c r="D4204" s="29">
        <v>7</v>
      </c>
      <c r="E4204" s="29">
        <v>0</v>
      </c>
      <c r="F4204" s="29">
        <v>3</v>
      </c>
      <c r="G4204" s="29">
        <v>50</v>
      </c>
      <c r="H4204" s="25" t="s">
        <v>477</v>
      </c>
      <c r="I4204" s="36">
        <v>200</v>
      </c>
      <c r="J4204" s="41">
        <v>330</v>
      </c>
      <c r="K4204" s="74">
        <f t="shared" si="464"/>
        <v>66000</v>
      </c>
      <c r="L4204" s="29">
        <v>1</v>
      </c>
      <c r="M4204" s="29" t="s">
        <v>53</v>
      </c>
      <c r="N4204" s="29" t="s">
        <v>48</v>
      </c>
      <c r="O4204" s="25" t="s">
        <v>477</v>
      </c>
      <c r="P4204" s="36">
        <v>108</v>
      </c>
      <c r="Q4204" s="36">
        <v>100</v>
      </c>
      <c r="R4204" s="36">
        <v>6750</v>
      </c>
      <c r="S4204" s="74">
        <f t="shared" ref="S4204:S4205" si="470">P4204*R4204</f>
        <v>729000</v>
      </c>
      <c r="T4204" s="36">
        <v>26</v>
      </c>
      <c r="U4204" s="185">
        <v>42</v>
      </c>
      <c r="V4204" s="74">
        <f t="shared" ref="V4204:V4205" si="471">S4204*U4204/100</f>
        <v>306180</v>
      </c>
      <c r="W4204" s="74">
        <f t="shared" ref="W4204:W4205" si="472">S4204-V4204</f>
        <v>422820</v>
      </c>
      <c r="X4204" s="75">
        <f t="shared" si="468"/>
        <v>488820</v>
      </c>
      <c r="Y4204" s="74">
        <f t="shared" ref="Y4204:Y4205" si="473">X4204*Q4204/100</f>
        <v>488820</v>
      </c>
      <c r="Z4204" s="74">
        <v>50000000</v>
      </c>
      <c r="AA4204" s="29">
        <v>0</v>
      </c>
      <c r="AB4204" s="29">
        <v>0</v>
      </c>
      <c r="AC4204" s="12" t="s">
        <v>3351</v>
      </c>
      <c r="AD4204" s="36"/>
    </row>
    <row r="4205" spans="1:154" x14ac:dyDescent="0.3">
      <c r="A4205" s="32"/>
      <c r="B4205" s="9"/>
      <c r="C4205" s="9"/>
      <c r="D4205" s="9"/>
      <c r="E4205" s="9"/>
      <c r="F4205" s="9"/>
      <c r="G4205" s="9"/>
      <c r="H4205" s="30"/>
      <c r="I4205" s="10">
        <v>150</v>
      </c>
      <c r="J4205" s="33">
        <v>330</v>
      </c>
      <c r="K4205" s="34">
        <f t="shared" si="464"/>
        <v>49500</v>
      </c>
      <c r="L4205" s="9">
        <v>2</v>
      </c>
      <c r="M4205" s="9" t="s">
        <v>53</v>
      </c>
      <c r="N4205" s="9" t="s">
        <v>48</v>
      </c>
      <c r="O4205" s="30" t="s">
        <v>477</v>
      </c>
      <c r="P4205" s="10">
        <v>144</v>
      </c>
      <c r="Q4205" s="10">
        <v>100</v>
      </c>
      <c r="R4205" s="10">
        <v>6750</v>
      </c>
      <c r="S4205" s="34">
        <f t="shared" si="470"/>
        <v>972000</v>
      </c>
      <c r="T4205" s="10">
        <v>4</v>
      </c>
      <c r="U4205" s="2">
        <v>4</v>
      </c>
      <c r="V4205" s="34">
        <f t="shared" si="471"/>
        <v>38880</v>
      </c>
      <c r="W4205" s="34">
        <f t="shared" si="472"/>
        <v>933120</v>
      </c>
      <c r="X4205" s="31">
        <f t="shared" si="468"/>
        <v>982620</v>
      </c>
      <c r="Y4205" s="34">
        <f t="shared" si="473"/>
        <v>982620</v>
      </c>
      <c r="Z4205" s="34"/>
      <c r="AA4205" s="34">
        <f>X4205-Z4205</f>
        <v>982620</v>
      </c>
      <c r="AB4205" s="9">
        <v>0.02</v>
      </c>
      <c r="AC4205" s="33"/>
      <c r="AD4205" s="10"/>
    </row>
    <row r="4206" spans="1:154" x14ac:dyDescent="0.3">
      <c r="A4206" s="17"/>
      <c r="B4206" s="18"/>
      <c r="C4206" s="18"/>
      <c r="D4206" s="18"/>
      <c r="E4206" s="18"/>
      <c r="F4206" s="18"/>
      <c r="G4206" s="18"/>
      <c r="H4206" s="19"/>
      <c r="I4206" s="20"/>
      <c r="J4206" s="21"/>
      <c r="K4206" s="22"/>
      <c r="L4206" s="18"/>
      <c r="M4206" s="18"/>
      <c r="N4206" s="18"/>
      <c r="O4206" s="18"/>
      <c r="P4206" s="20"/>
      <c r="Q4206" s="20"/>
      <c r="R4206" s="20"/>
      <c r="S4206" s="20"/>
      <c r="T4206" s="20"/>
      <c r="U4206" s="94"/>
      <c r="V4206" s="23"/>
      <c r="W4206" s="20"/>
      <c r="X4206" s="24"/>
      <c r="Y4206" s="20"/>
      <c r="Z4206" s="22"/>
      <c r="AA4206" s="18"/>
      <c r="AB4206" s="18"/>
      <c r="AC4206" s="21"/>
      <c r="AD4206" s="20"/>
      <c r="AE4206" s="39"/>
      <c r="AF4206" s="39"/>
      <c r="AG4206" s="39"/>
      <c r="AH4206" s="39"/>
      <c r="AI4206" s="39"/>
      <c r="AJ4206" s="39"/>
      <c r="AK4206" s="39"/>
      <c r="AL4206" s="39"/>
      <c r="AM4206" s="39"/>
      <c r="AN4206" s="39"/>
      <c r="AO4206" s="39"/>
      <c r="AP4206" s="39"/>
      <c r="AQ4206" s="39"/>
      <c r="AR4206" s="39"/>
      <c r="AS4206" s="39"/>
      <c r="AT4206" s="39"/>
      <c r="AU4206" s="39"/>
      <c r="AV4206" s="39"/>
      <c r="AW4206" s="39"/>
      <c r="AX4206" s="39"/>
      <c r="AY4206" s="39"/>
      <c r="AZ4206" s="39"/>
      <c r="BA4206" s="39"/>
      <c r="BB4206" s="39"/>
      <c r="BC4206" s="39"/>
      <c r="BD4206" s="39"/>
      <c r="BE4206" s="39"/>
      <c r="BF4206" s="39"/>
      <c r="BG4206" s="39"/>
      <c r="BH4206" s="39"/>
      <c r="BI4206" s="39"/>
      <c r="BJ4206" s="39"/>
      <c r="BK4206" s="39"/>
      <c r="BL4206" s="39"/>
      <c r="BM4206" s="39"/>
      <c r="BN4206" s="39"/>
      <c r="BO4206" s="39"/>
      <c r="BP4206" s="39"/>
      <c r="BQ4206" s="39"/>
      <c r="BR4206" s="39"/>
      <c r="BS4206" s="39"/>
      <c r="BT4206" s="39"/>
      <c r="BU4206" s="39"/>
      <c r="BV4206" s="39"/>
      <c r="BW4206" s="39"/>
      <c r="BX4206" s="39"/>
      <c r="BY4206" s="39"/>
      <c r="BZ4206" s="39"/>
      <c r="CA4206" s="39"/>
      <c r="CB4206" s="39"/>
      <c r="CC4206" s="39"/>
      <c r="CD4206" s="39"/>
      <c r="CE4206" s="39"/>
      <c r="CF4206" s="39"/>
      <c r="CG4206" s="39"/>
      <c r="CH4206" s="39"/>
      <c r="CI4206" s="39"/>
      <c r="CJ4206" s="39"/>
      <c r="CK4206" s="39"/>
      <c r="CL4206" s="39"/>
      <c r="CM4206" s="39"/>
      <c r="CN4206" s="39"/>
      <c r="CO4206" s="39"/>
      <c r="CP4206" s="39"/>
      <c r="CQ4206" s="39"/>
      <c r="CR4206" s="39"/>
      <c r="CS4206" s="39"/>
      <c r="CT4206" s="39"/>
      <c r="CU4206" s="39"/>
      <c r="CV4206" s="39"/>
      <c r="CW4206" s="39"/>
      <c r="CX4206" s="39"/>
      <c r="CY4206" s="39"/>
      <c r="CZ4206" s="39"/>
      <c r="DA4206" s="39"/>
      <c r="DB4206" s="39"/>
      <c r="DC4206" s="39"/>
      <c r="DD4206" s="39"/>
      <c r="DE4206" s="39"/>
      <c r="DF4206" s="39"/>
      <c r="DG4206" s="39"/>
      <c r="DH4206" s="39"/>
      <c r="DI4206" s="39"/>
      <c r="DJ4206" s="39"/>
      <c r="DK4206" s="39"/>
      <c r="DL4206" s="39"/>
      <c r="DM4206" s="39"/>
      <c r="DN4206" s="39"/>
      <c r="DO4206" s="39"/>
      <c r="DP4206" s="39"/>
      <c r="DQ4206" s="39"/>
      <c r="DR4206" s="39"/>
      <c r="DS4206" s="39"/>
      <c r="DT4206" s="39"/>
      <c r="DU4206" s="39"/>
      <c r="DV4206" s="39"/>
      <c r="DW4206" s="39"/>
      <c r="DX4206" s="39"/>
      <c r="DY4206" s="39"/>
      <c r="DZ4206" s="39"/>
      <c r="EA4206" s="39"/>
      <c r="EB4206" s="39"/>
      <c r="EC4206" s="39"/>
      <c r="ED4206" s="39"/>
      <c r="EE4206" s="39"/>
      <c r="EF4206" s="39"/>
      <c r="EG4206" s="39"/>
      <c r="EH4206" s="39"/>
      <c r="EI4206" s="39"/>
      <c r="EJ4206" s="39"/>
      <c r="EK4206" s="39"/>
      <c r="EL4206" s="39"/>
      <c r="EM4206" s="39"/>
      <c r="EN4206" s="39"/>
      <c r="EO4206" s="39"/>
      <c r="EP4206" s="39"/>
      <c r="EQ4206" s="39"/>
      <c r="ER4206" s="39"/>
      <c r="ES4206" s="39"/>
      <c r="ET4206" s="39"/>
      <c r="EU4206" s="39"/>
      <c r="EV4206" s="39"/>
      <c r="EW4206" s="39"/>
      <c r="EX4206" s="39"/>
    </row>
    <row r="4207" spans="1:154" x14ac:dyDescent="0.3">
      <c r="A4207" s="40">
        <v>3173</v>
      </c>
      <c r="B4207" s="43" t="s">
        <v>47</v>
      </c>
      <c r="C4207" s="43">
        <v>2665</v>
      </c>
      <c r="D4207" s="43">
        <v>3</v>
      </c>
      <c r="E4207" s="43">
        <v>5</v>
      </c>
      <c r="F4207" s="43">
        <v>1</v>
      </c>
      <c r="G4207" s="43">
        <v>50</v>
      </c>
      <c r="H4207" s="54" t="s">
        <v>476</v>
      </c>
      <c r="I4207" s="51">
        <v>2150</v>
      </c>
      <c r="J4207" s="82">
        <v>200</v>
      </c>
      <c r="K4207" s="83">
        <f t="shared" ref="K4207:K4234" si="474">I4207*J4207</f>
        <v>430000</v>
      </c>
      <c r="L4207" s="43"/>
      <c r="M4207" s="43"/>
      <c r="N4207" s="43"/>
      <c r="O4207" s="43"/>
      <c r="P4207" s="43"/>
      <c r="Q4207" s="51"/>
      <c r="R4207" s="51"/>
      <c r="S4207" s="51"/>
      <c r="T4207" s="29"/>
      <c r="U4207" s="187"/>
      <c r="V4207" s="52"/>
      <c r="W4207" s="51"/>
      <c r="X4207" s="84">
        <f t="shared" ref="X4207" si="475">K4207+W4207</f>
        <v>430000</v>
      </c>
      <c r="Y4207" s="51"/>
      <c r="Z4207" s="83">
        <v>50000000</v>
      </c>
      <c r="AA4207" s="48">
        <v>0</v>
      </c>
      <c r="AB4207" s="48">
        <v>0</v>
      </c>
      <c r="AC4207" s="12" t="s">
        <v>3361</v>
      </c>
      <c r="AD4207" s="36"/>
    </row>
    <row r="4208" spans="1:154" x14ac:dyDescent="0.3">
      <c r="A4208" s="17"/>
      <c r="B4208" s="18"/>
      <c r="C4208" s="18"/>
      <c r="D4208" s="18"/>
      <c r="E4208" s="18"/>
      <c r="F4208" s="18"/>
      <c r="G4208" s="18"/>
      <c r="H4208" s="19"/>
      <c r="I4208" s="20"/>
      <c r="J4208" s="21"/>
      <c r="K4208" s="22"/>
      <c r="L4208" s="18"/>
      <c r="M4208" s="18"/>
      <c r="N4208" s="18"/>
      <c r="O4208" s="18"/>
      <c r="P4208" s="20"/>
      <c r="Q4208" s="20"/>
      <c r="R4208" s="20"/>
      <c r="S4208" s="20"/>
      <c r="T4208" s="20"/>
      <c r="U4208" s="94"/>
      <c r="V4208" s="23"/>
      <c r="W4208" s="20"/>
      <c r="X4208" s="24"/>
      <c r="Y4208" s="20"/>
      <c r="Z4208" s="22"/>
      <c r="AA4208" s="18"/>
      <c r="AB4208" s="18"/>
      <c r="AC4208" s="21"/>
      <c r="AD4208" s="20"/>
      <c r="AE4208" s="39"/>
      <c r="AF4208" s="39"/>
      <c r="AG4208" s="39"/>
      <c r="AH4208" s="39"/>
      <c r="AI4208" s="39"/>
      <c r="AJ4208" s="39"/>
      <c r="AK4208" s="39"/>
      <c r="AL4208" s="39"/>
      <c r="AM4208" s="39"/>
      <c r="AN4208" s="39"/>
      <c r="AO4208" s="39"/>
      <c r="AP4208" s="39"/>
      <c r="AQ4208" s="39"/>
      <c r="AR4208" s="39"/>
      <c r="AS4208" s="39"/>
      <c r="AT4208" s="39"/>
      <c r="AU4208" s="39"/>
      <c r="AV4208" s="39"/>
      <c r="AW4208" s="39"/>
      <c r="AX4208" s="39"/>
      <c r="AY4208" s="39"/>
      <c r="AZ4208" s="39"/>
      <c r="BA4208" s="39"/>
      <c r="BB4208" s="39"/>
      <c r="BC4208" s="39"/>
      <c r="BD4208" s="39"/>
      <c r="BE4208" s="39"/>
      <c r="BF4208" s="39"/>
      <c r="BG4208" s="39"/>
      <c r="BH4208" s="39"/>
      <c r="BI4208" s="39"/>
      <c r="BJ4208" s="39"/>
      <c r="BK4208" s="39"/>
      <c r="BL4208" s="39"/>
      <c r="BM4208" s="39"/>
      <c r="BN4208" s="39"/>
      <c r="BO4208" s="39"/>
      <c r="BP4208" s="39"/>
      <c r="BQ4208" s="39"/>
      <c r="BR4208" s="39"/>
      <c r="BS4208" s="39"/>
      <c r="BT4208" s="39"/>
      <c r="BU4208" s="39"/>
      <c r="BV4208" s="39"/>
      <c r="BW4208" s="39"/>
      <c r="BX4208" s="39"/>
      <c r="BY4208" s="39"/>
      <c r="BZ4208" s="39"/>
      <c r="CA4208" s="39"/>
      <c r="CB4208" s="39"/>
      <c r="CC4208" s="39"/>
      <c r="CD4208" s="39"/>
      <c r="CE4208" s="39"/>
      <c r="CF4208" s="39"/>
      <c r="CG4208" s="39"/>
      <c r="CH4208" s="39"/>
      <c r="CI4208" s="39"/>
      <c r="CJ4208" s="39"/>
      <c r="CK4208" s="39"/>
      <c r="CL4208" s="39"/>
      <c r="CM4208" s="39"/>
      <c r="CN4208" s="39"/>
      <c r="CO4208" s="39"/>
      <c r="CP4208" s="39"/>
      <c r="CQ4208" s="39"/>
      <c r="CR4208" s="39"/>
      <c r="CS4208" s="39"/>
      <c r="CT4208" s="39"/>
      <c r="CU4208" s="39"/>
      <c r="CV4208" s="39"/>
      <c r="CW4208" s="39"/>
      <c r="CX4208" s="39"/>
      <c r="CY4208" s="39"/>
      <c r="CZ4208" s="39"/>
      <c r="DA4208" s="39"/>
      <c r="DB4208" s="39"/>
      <c r="DC4208" s="39"/>
      <c r="DD4208" s="39"/>
      <c r="DE4208" s="39"/>
      <c r="DF4208" s="39"/>
      <c r="DG4208" s="39"/>
      <c r="DH4208" s="39"/>
      <c r="DI4208" s="39"/>
      <c r="DJ4208" s="39"/>
      <c r="DK4208" s="39"/>
      <c r="DL4208" s="39"/>
      <c r="DM4208" s="39"/>
      <c r="DN4208" s="39"/>
      <c r="DO4208" s="39"/>
      <c r="DP4208" s="39"/>
      <c r="DQ4208" s="39"/>
      <c r="DR4208" s="39"/>
      <c r="DS4208" s="39"/>
      <c r="DT4208" s="39"/>
      <c r="DU4208" s="39"/>
      <c r="DV4208" s="39"/>
      <c r="DW4208" s="39"/>
      <c r="DX4208" s="39"/>
      <c r="DY4208" s="39"/>
      <c r="DZ4208" s="39"/>
      <c r="EA4208" s="39"/>
      <c r="EB4208" s="39"/>
      <c r="EC4208" s="39"/>
      <c r="ED4208" s="39"/>
      <c r="EE4208" s="39"/>
      <c r="EF4208" s="39"/>
      <c r="EG4208" s="39"/>
      <c r="EH4208" s="39"/>
      <c r="EI4208" s="39"/>
      <c r="EJ4208" s="39"/>
      <c r="EK4208" s="39"/>
      <c r="EL4208" s="39"/>
      <c r="EM4208" s="39"/>
      <c r="EN4208" s="39"/>
      <c r="EO4208" s="39"/>
      <c r="EP4208" s="39"/>
      <c r="EQ4208" s="39"/>
      <c r="ER4208" s="39"/>
      <c r="ES4208" s="39"/>
      <c r="ET4208" s="39"/>
      <c r="EU4208" s="39"/>
      <c r="EV4208" s="39"/>
      <c r="EW4208" s="39"/>
      <c r="EX4208" s="39"/>
    </row>
    <row r="4209" spans="1:154" x14ac:dyDescent="0.3">
      <c r="A4209" s="40">
        <v>3174</v>
      </c>
      <c r="B4209" s="29" t="s">
        <v>47</v>
      </c>
      <c r="C4209" s="29">
        <v>890</v>
      </c>
      <c r="D4209" s="29">
        <v>1</v>
      </c>
      <c r="E4209" s="29">
        <v>4</v>
      </c>
      <c r="F4209" s="29">
        <v>0</v>
      </c>
      <c r="G4209" s="29">
        <v>0</v>
      </c>
      <c r="H4209" s="25" t="s">
        <v>477</v>
      </c>
      <c r="I4209" s="36">
        <v>200</v>
      </c>
      <c r="J4209" s="41">
        <v>220</v>
      </c>
      <c r="K4209" s="83">
        <f t="shared" si="474"/>
        <v>44000</v>
      </c>
      <c r="L4209" s="29"/>
      <c r="M4209" s="29"/>
      <c r="N4209" s="29"/>
      <c r="O4209" s="29"/>
      <c r="P4209" s="36"/>
      <c r="Q4209" s="36"/>
      <c r="R4209" s="36"/>
      <c r="S4209" s="36"/>
      <c r="T4209" s="36"/>
      <c r="U4209" s="185"/>
      <c r="V4209" s="37"/>
      <c r="W4209" s="36"/>
      <c r="X4209" s="75">
        <f t="shared" ref="X4209:X4213" si="476">K4209+W4209</f>
        <v>44000</v>
      </c>
      <c r="Y4209" s="36"/>
      <c r="Z4209" s="36"/>
      <c r="AA4209" s="74">
        <f>X4209-Z4209</f>
        <v>44000</v>
      </c>
      <c r="AB4209" s="29">
        <v>0.02</v>
      </c>
      <c r="AC4209" s="41" t="s">
        <v>3366</v>
      </c>
      <c r="AD4209" s="36"/>
    </row>
    <row r="4210" spans="1:154" x14ac:dyDescent="0.3">
      <c r="A4210" s="32"/>
      <c r="B4210" s="9"/>
      <c r="C4210" s="9"/>
      <c r="D4210" s="9"/>
      <c r="E4210" s="9"/>
      <c r="F4210" s="9"/>
      <c r="G4210" s="9"/>
      <c r="H4210" s="30"/>
      <c r="I4210" s="10"/>
      <c r="J4210" s="33"/>
      <c r="K4210" s="60"/>
      <c r="L4210" s="9">
        <v>1</v>
      </c>
      <c r="M4210" s="9" t="s">
        <v>53</v>
      </c>
      <c r="N4210" s="9" t="s">
        <v>48</v>
      </c>
      <c r="O4210" s="30" t="s">
        <v>477</v>
      </c>
      <c r="P4210" s="10">
        <v>54</v>
      </c>
      <c r="Q4210" s="10">
        <v>100</v>
      </c>
      <c r="R4210" s="10">
        <v>6750</v>
      </c>
      <c r="S4210" s="34">
        <f t="shared" ref="S4210" si="477">P4210*R4210</f>
        <v>364500</v>
      </c>
      <c r="T4210" s="10">
        <v>11</v>
      </c>
      <c r="U4210" s="2">
        <v>12</v>
      </c>
      <c r="V4210" s="34">
        <f t="shared" ref="V4210" si="478">S4210*U4210/100</f>
        <v>43740</v>
      </c>
      <c r="W4210" s="34">
        <f t="shared" ref="W4210" si="479">S4210-V4210</f>
        <v>320760</v>
      </c>
      <c r="X4210" s="31">
        <f t="shared" si="476"/>
        <v>320760</v>
      </c>
      <c r="Y4210" s="34">
        <f t="shared" ref="Y4210" si="480">X4210*Q4210/100</f>
        <v>320760</v>
      </c>
      <c r="Z4210" s="34">
        <v>10000000</v>
      </c>
      <c r="AA4210" s="9">
        <v>0</v>
      </c>
      <c r="AB4210" s="9">
        <v>0</v>
      </c>
      <c r="AC4210" s="41"/>
      <c r="AD4210" s="36"/>
    </row>
    <row r="4211" spans="1:154" x14ac:dyDescent="0.3">
      <c r="A4211" s="32"/>
      <c r="B4211" s="9"/>
      <c r="C4211" s="9"/>
      <c r="D4211" s="9"/>
      <c r="E4211" s="9"/>
      <c r="F4211" s="9"/>
      <c r="G4211" s="9"/>
      <c r="H4211" s="42" t="s">
        <v>476</v>
      </c>
      <c r="I4211" s="10">
        <v>1400</v>
      </c>
      <c r="J4211" s="33">
        <v>220</v>
      </c>
      <c r="K4211" s="60">
        <f t="shared" si="474"/>
        <v>308000</v>
      </c>
      <c r="L4211" s="9"/>
      <c r="M4211" s="9"/>
      <c r="N4211" s="9"/>
      <c r="O4211" s="9"/>
      <c r="P4211" s="10"/>
      <c r="Q4211" s="10"/>
      <c r="R4211" s="10"/>
      <c r="S4211" s="10"/>
      <c r="T4211" s="10"/>
      <c r="U4211" s="2"/>
      <c r="V4211" s="35"/>
      <c r="W4211" s="10"/>
      <c r="X4211" s="31">
        <f t="shared" si="476"/>
        <v>308000</v>
      </c>
      <c r="Y4211" s="10"/>
      <c r="Z4211" s="60">
        <v>50000000</v>
      </c>
      <c r="AA4211" s="61">
        <v>0</v>
      </c>
      <c r="AB4211" s="61">
        <v>0</v>
      </c>
      <c r="AC4211" s="33"/>
      <c r="AD4211" s="10"/>
    </row>
    <row r="4212" spans="1:154" x14ac:dyDescent="0.3">
      <c r="A4212" s="17"/>
      <c r="B4212" s="18"/>
      <c r="C4212" s="18"/>
      <c r="D4212" s="18"/>
      <c r="E4212" s="18"/>
      <c r="F4212" s="18"/>
      <c r="G4212" s="18"/>
      <c r="H4212" s="19"/>
      <c r="I4212" s="20"/>
      <c r="J4212" s="21"/>
      <c r="K4212" s="22"/>
      <c r="L4212" s="18"/>
      <c r="M4212" s="18"/>
      <c r="N4212" s="18"/>
      <c r="O4212" s="18"/>
      <c r="P4212" s="20"/>
      <c r="Q4212" s="20"/>
      <c r="R4212" s="20"/>
      <c r="S4212" s="20"/>
      <c r="T4212" s="20"/>
      <c r="U4212" s="94"/>
      <c r="V4212" s="23"/>
      <c r="W4212" s="20"/>
      <c r="X4212" s="24"/>
      <c r="Y4212" s="20"/>
      <c r="Z4212" s="22"/>
      <c r="AA4212" s="18"/>
      <c r="AB4212" s="18"/>
      <c r="AC4212" s="21"/>
      <c r="AD4212" s="20"/>
      <c r="AE4212" s="39"/>
      <c r="AF4212" s="39"/>
      <c r="AG4212" s="39"/>
      <c r="AH4212" s="39"/>
      <c r="AI4212" s="39"/>
      <c r="AJ4212" s="39"/>
      <c r="AK4212" s="39"/>
      <c r="AL4212" s="39"/>
      <c r="AM4212" s="39"/>
      <c r="AN4212" s="39"/>
      <c r="AO4212" s="39"/>
      <c r="AP4212" s="39"/>
      <c r="AQ4212" s="39"/>
      <c r="AR4212" s="39"/>
      <c r="AS4212" s="39"/>
      <c r="AT4212" s="39"/>
      <c r="AU4212" s="39"/>
      <c r="AV4212" s="39"/>
      <c r="AW4212" s="39"/>
      <c r="AX4212" s="39"/>
      <c r="AY4212" s="39"/>
      <c r="AZ4212" s="39"/>
      <c r="BA4212" s="39"/>
      <c r="BB4212" s="39"/>
      <c r="BC4212" s="39"/>
      <c r="BD4212" s="39"/>
      <c r="BE4212" s="39"/>
      <c r="BF4212" s="39"/>
      <c r="BG4212" s="39"/>
      <c r="BH4212" s="39"/>
      <c r="BI4212" s="39"/>
      <c r="BJ4212" s="39"/>
      <c r="BK4212" s="39"/>
      <c r="BL4212" s="39"/>
      <c r="BM4212" s="39"/>
      <c r="BN4212" s="39"/>
      <c r="BO4212" s="39"/>
      <c r="BP4212" s="39"/>
      <c r="BQ4212" s="39"/>
      <c r="BR4212" s="39"/>
      <c r="BS4212" s="39"/>
      <c r="BT4212" s="39"/>
      <c r="BU4212" s="39"/>
      <c r="BV4212" s="39"/>
      <c r="BW4212" s="39"/>
      <c r="BX4212" s="39"/>
      <c r="BY4212" s="39"/>
      <c r="BZ4212" s="39"/>
      <c r="CA4212" s="39"/>
      <c r="CB4212" s="39"/>
      <c r="CC4212" s="39"/>
      <c r="CD4212" s="39"/>
      <c r="CE4212" s="39"/>
      <c r="CF4212" s="39"/>
      <c r="CG4212" s="39"/>
      <c r="CH4212" s="39"/>
      <c r="CI4212" s="39"/>
      <c r="CJ4212" s="39"/>
      <c r="CK4212" s="39"/>
      <c r="CL4212" s="39"/>
      <c r="CM4212" s="39"/>
      <c r="CN4212" s="39"/>
      <c r="CO4212" s="39"/>
      <c r="CP4212" s="39"/>
      <c r="CQ4212" s="39"/>
      <c r="CR4212" s="39"/>
      <c r="CS4212" s="39"/>
      <c r="CT4212" s="39"/>
      <c r="CU4212" s="39"/>
      <c r="CV4212" s="39"/>
      <c r="CW4212" s="39"/>
      <c r="CX4212" s="39"/>
      <c r="CY4212" s="39"/>
      <c r="CZ4212" s="39"/>
      <c r="DA4212" s="39"/>
      <c r="DB4212" s="39"/>
      <c r="DC4212" s="39"/>
      <c r="DD4212" s="39"/>
      <c r="DE4212" s="39"/>
      <c r="DF4212" s="39"/>
      <c r="DG4212" s="39"/>
      <c r="DH4212" s="39"/>
      <c r="DI4212" s="39"/>
      <c r="DJ4212" s="39"/>
      <c r="DK4212" s="39"/>
      <c r="DL4212" s="39"/>
      <c r="DM4212" s="39"/>
      <c r="DN4212" s="39"/>
      <c r="DO4212" s="39"/>
      <c r="DP4212" s="39"/>
      <c r="DQ4212" s="39"/>
      <c r="DR4212" s="39"/>
      <c r="DS4212" s="39"/>
      <c r="DT4212" s="39"/>
      <c r="DU4212" s="39"/>
      <c r="DV4212" s="39"/>
      <c r="DW4212" s="39"/>
      <c r="DX4212" s="39"/>
      <c r="DY4212" s="39"/>
      <c r="DZ4212" s="39"/>
      <c r="EA4212" s="39"/>
      <c r="EB4212" s="39"/>
      <c r="EC4212" s="39"/>
      <c r="ED4212" s="39"/>
      <c r="EE4212" s="39"/>
      <c r="EF4212" s="39"/>
      <c r="EG4212" s="39"/>
      <c r="EH4212" s="39"/>
      <c r="EI4212" s="39"/>
      <c r="EJ4212" s="39"/>
      <c r="EK4212" s="39"/>
      <c r="EL4212" s="39"/>
      <c r="EM4212" s="39"/>
      <c r="EN4212" s="39"/>
      <c r="EO4212" s="39"/>
      <c r="EP4212" s="39"/>
      <c r="EQ4212" s="39"/>
      <c r="ER4212" s="39"/>
      <c r="ES4212" s="39"/>
      <c r="ET4212" s="39"/>
      <c r="EU4212" s="39"/>
      <c r="EV4212" s="39"/>
      <c r="EW4212" s="39"/>
      <c r="EX4212" s="39"/>
    </row>
    <row r="4213" spans="1:154" x14ac:dyDescent="0.3">
      <c r="A4213" s="40">
        <v>3175</v>
      </c>
      <c r="B4213" s="29" t="s">
        <v>47</v>
      </c>
      <c r="C4213" s="29">
        <v>13846</v>
      </c>
      <c r="D4213" s="29">
        <v>5</v>
      </c>
      <c r="E4213" s="29">
        <v>7</v>
      </c>
      <c r="F4213" s="29">
        <v>1</v>
      </c>
      <c r="G4213" s="29">
        <v>97</v>
      </c>
      <c r="H4213" s="25" t="s">
        <v>483</v>
      </c>
      <c r="I4213" s="36">
        <v>2997</v>
      </c>
      <c r="J4213" s="41">
        <v>560</v>
      </c>
      <c r="K4213" s="83">
        <f t="shared" si="474"/>
        <v>1678320</v>
      </c>
      <c r="L4213" s="29">
        <v>1</v>
      </c>
      <c r="M4213" s="29" t="s">
        <v>53</v>
      </c>
      <c r="N4213" s="29" t="s">
        <v>48</v>
      </c>
      <c r="O4213" s="25" t="s">
        <v>477</v>
      </c>
      <c r="P4213" s="36">
        <v>108</v>
      </c>
      <c r="Q4213" s="36">
        <v>100</v>
      </c>
      <c r="R4213" s="36">
        <v>6750</v>
      </c>
      <c r="S4213" s="74">
        <f t="shared" ref="S4213" si="481">P4213*R4213</f>
        <v>729000</v>
      </c>
      <c r="T4213" s="36">
        <v>10</v>
      </c>
      <c r="U4213" s="185">
        <v>10</v>
      </c>
      <c r="V4213" s="74">
        <f t="shared" ref="V4213" si="482">S4213*U4213/100</f>
        <v>72900</v>
      </c>
      <c r="W4213" s="74">
        <f t="shared" ref="W4213" si="483">S4213-V4213</f>
        <v>656100</v>
      </c>
      <c r="X4213" s="75">
        <f t="shared" si="476"/>
        <v>2334420</v>
      </c>
      <c r="Y4213" s="74">
        <f t="shared" ref="Y4213" si="484">X4213*Q4213/100</f>
        <v>2334420</v>
      </c>
      <c r="Z4213" s="83">
        <v>50000000</v>
      </c>
      <c r="AA4213" s="48">
        <v>0</v>
      </c>
      <c r="AB4213" s="48">
        <v>0</v>
      </c>
      <c r="AC4213" s="12" t="s">
        <v>3370</v>
      </c>
      <c r="AD4213" s="36"/>
    </row>
    <row r="4214" spans="1:154" x14ac:dyDescent="0.3">
      <c r="A4214" s="17"/>
      <c r="B4214" s="18"/>
      <c r="C4214" s="18"/>
      <c r="D4214" s="18"/>
      <c r="E4214" s="18"/>
      <c r="F4214" s="18"/>
      <c r="G4214" s="18"/>
      <c r="H4214" s="19"/>
      <c r="I4214" s="20"/>
      <c r="J4214" s="21"/>
      <c r="K4214" s="22"/>
      <c r="L4214" s="18"/>
      <c r="M4214" s="18"/>
      <c r="N4214" s="18"/>
      <c r="O4214" s="18"/>
      <c r="P4214" s="20"/>
      <c r="Q4214" s="20"/>
      <c r="R4214" s="20"/>
      <c r="S4214" s="20"/>
      <c r="T4214" s="20"/>
      <c r="U4214" s="94"/>
      <c r="V4214" s="23"/>
      <c r="W4214" s="20"/>
      <c r="X4214" s="24"/>
      <c r="Y4214" s="20"/>
      <c r="Z4214" s="22"/>
      <c r="AA4214" s="18"/>
      <c r="AB4214" s="18"/>
      <c r="AC4214" s="21"/>
      <c r="AD4214" s="20"/>
    </row>
    <row r="4215" spans="1:154" x14ac:dyDescent="0.3">
      <c r="A4215" s="40">
        <v>3176</v>
      </c>
      <c r="B4215" s="29" t="s">
        <v>47</v>
      </c>
      <c r="C4215" s="29">
        <v>2022</v>
      </c>
      <c r="D4215" s="29">
        <v>2</v>
      </c>
      <c r="E4215" s="29">
        <v>2</v>
      </c>
      <c r="F4215" s="29">
        <v>0</v>
      </c>
      <c r="G4215" s="29">
        <v>92</v>
      </c>
      <c r="H4215" s="42" t="s">
        <v>476</v>
      </c>
      <c r="I4215" s="36">
        <v>892</v>
      </c>
      <c r="J4215" s="41">
        <v>150</v>
      </c>
      <c r="K4215" s="83">
        <f t="shared" si="474"/>
        <v>133800</v>
      </c>
      <c r="L4215" s="29"/>
      <c r="M4215" s="29"/>
      <c r="N4215" s="29"/>
      <c r="O4215" s="29"/>
      <c r="P4215" s="36"/>
      <c r="Q4215" s="36"/>
      <c r="R4215" s="36"/>
      <c r="S4215" s="36"/>
      <c r="T4215" s="36"/>
      <c r="U4215" s="185"/>
      <c r="V4215" s="37"/>
      <c r="W4215" s="36"/>
      <c r="X4215" s="84">
        <f t="shared" ref="X4215:X4224" si="485">K4215+W4215</f>
        <v>133800</v>
      </c>
      <c r="Y4215" s="51"/>
      <c r="Z4215" s="83">
        <v>50000000</v>
      </c>
      <c r="AA4215" s="48">
        <v>0</v>
      </c>
      <c r="AB4215" s="48">
        <v>0</v>
      </c>
      <c r="AC4215" s="13" t="s">
        <v>3387</v>
      </c>
      <c r="AD4215" s="36"/>
    </row>
    <row r="4216" spans="1:154" x14ac:dyDescent="0.3">
      <c r="A4216" s="68"/>
      <c r="B4216" s="20"/>
      <c r="C4216" s="20"/>
      <c r="D4216" s="20"/>
      <c r="E4216" s="20"/>
      <c r="F4216" s="20"/>
      <c r="G4216" s="20"/>
      <c r="H4216" s="20"/>
      <c r="I4216" s="20"/>
      <c r="J4216" s="20"/>
      <c r="K4216" s="20"/>
      <c r="L4216" s="20"/>
      <c r="M4216" s="20"/>
      <c r="N4216" s="20"/>
      <c r="O4216" s="20"/>
      <c r="P4216" s="20"/>
      <c r="Q4216" s="20"/>
      <c r="R4216" s="20"/>
      <c r="S4216" s="20"/>
      <c r="T4216" s="20"/>
      <c r="U4216" s="94"/>
      <c r="V4216" s="23"/>
      <c r="W4216" s="20"/>
      <c r="X4216" s="20"/>
      <c r="Y4216" s="20"/>
      <c r="Z4216" s="20"/>
      <c r="AA4216" s="18"/>
      <c r="AB4216" s="18"/>
      <c r="AC4216" s="20"/>
      <c r="AD4216" s="20"/>
      <c r="AE4216" s="39"/>
      <c r="AF4216" s="39"/>
      <c r="AG4216" s="39"/>
      <c r="AH4216" s="39"/>
      <c r="AI4216" s="39"/>
      <c r="AJ4216" s="39"/>
      <c r="AK4216" s="39"/>
      <c r="AL4216" s="39"/>
      <c r="AM4216" s="39"/>
      <c r="AN4216" s="39"/>
      <c r="AO4216" s="39"/>
      <c r="AP4216" s="39"/>
      <c r="AQ4216" s="39"/>
      <c r="AR4216" s="39"/>
      <c r="AS4216" s="39"/>
      <c r="AT4216" s="39"/>
      <c r="AU4216" s="39"/>
      <c r="AV4216" s="39"/>
      <c r="AW4216" s="39"/>
      <c r="AX4216" s="39"/>
      <c r="AY4216" s="39"/>
      <c r="AZ4216" s="39"/>
      <c r="BA4216" s="39"/>
      <c r="BB4216" s="39"/>
      <c r="BC4216" s="39"/>
      <c r="BD4216" s="39"/>
      <c r="BE4216" s="39"/>
      <c r="BF4216" s="39"/>
      <c r="BG4216" s="39"/>
      <c r="BH4216" s="39"/>
      <c r="BI4216" s="39"/>
      <c r="BJ4216" s="39"/>
      <c r="BK4216" s="39"/>
      <c r="BL4216" s="39"/>
      <c r="BM4216" s="39"/>
      <c r="BN4216" s="39"/>
      <c r="BO4216" s="39"/>
      <c r="BP4216" s="39"/>
      <c r="BQ4216" s="39"/>
      <c r="BR4216" s="39"/>
      <c r="BS4216" s="39"/>
      <c r="BT4216" s="39"/>
      <c r="BU4216" s="39"/>
      <c r="BV4216" s="39"/>
      <c r="BW4216" s="39"/>
      <c r="BX4216" s="39"/>
      <c r="BY4216" s="39"/>
      <c r="BZ4216" s="39"/>
      <c r="CA4216" s="39"/>
      <c r="CB4216" s="39"/>
      <c r="CC4216" s="39"/>
      <c r="CD4216" s="39"/>
      <c r="CE4216" s="39"/>
      <c r="CF4216" s="39"/>
      <c r="CG4216" s="39"/>
      <c r="CH4216" s="39"/>
      <c r="CI4216" s="39"/>
      <c r="CJ4216" s="39"/>
      <c r="CK4216" s="39"/>
      <c r="CL4216" s="39"/>
      <c r="CM4216" s="39"/>
      <c r="CN4216" s="39"/>
      <c r="CO4216" s="39"/>
      <c r="CP4216" s="39"/>
      <c r="CQ4216" s="39"/>
      <c r="CR4216" s="39"/>
      <c r="CS4216" s="39"/>
      <c r="CT4216" s="39"/>
      <c r="CU4216" s="39"/>
      <c r="CV4216" s="39"/>
      <c r="CW4216" s="39"/>
      <c r="CX4216" s="39"/>
      <c r="CY4216" s="39"/>
      <c r="CZ4216" s="39"/>
      <c r="DA4216" s="39"/>
      <c r="DB4216" s="39"/>
      <c r="DC4216" s="39"/>
      <c r="DD4216" s="39"/>
      <c r="DE4216" s="39"/>
      <c r="DF4216" s="39"/>
      <c r="DG4216" s="39"/>
      <c r="DH4216" s="39"/>
      <c r="DI4216" s="39"/>
      <c r="DJ4216" s="39"/>
      <c r="DK4216" s="39"/>
      <c r="DL4216" s="39"/>
      <c r="DM4216" s="39"/>
      <c r="DN4216" s="39"/>
      <c r="DO4216" s="39"/>
      <c r="DP4216" s="39"/>
      <c r="DQ4216" s="39"/>
      <c r="DR4216" s="39"/>
      <c r="DS4216" s="39"/>
      <c r="DT4216" s="39"/>
      <c r="DU4216" s="39"/>
      <c r="DV4216" s="39"/>
      <c r="DW4216" s="39"/>
      <c r="DX4216" s="39"/>
      <c r="DY4216" s="39"/>
      <c r="DZ4216" s="39"/>
      <c r="EA4216" s="39"/>
      <c r="EB4216" s="39"/>
      <c r="EC4216" s="39"/>
      <c r="ED4216" s="39"/>
      <c r="EE4216" s="39"/>
      <c r="EF4216" s="39"/>
      <c r="EG4216" s="39"/>
      <c r="EH4216" s="39"/>
      <c r="EI4216" s="39"/>
      <c r="EJ4216" s="39"/>
      <c r="EK4216" s="39"/>
      <c r="EL4216" s="39"/>
      <c r="EM4216" s="39"/>
      <c r="EN4216" s="39"/>
      <c r="EO4216" s="39"/>
      <c r="EP4216" s="39"/>
      <c r="EQ4216" s="39"/>
      <c r="ER4216" s="39"/>
      <c r="ES4216" s="39"/>
      <c r="ET4216" s="39"/>
      <c r="EU4216" s="39"/>
      <c r="EV4216" s="39"/>
      <c r="EW4216" s="39"/>
      <c r="EX4216" s="39"/>
    </row>
    <row r="4217" spans="1:154" x14ac:dyDescent="0.3">
      <c r="A4217" s="40">
        <v>3177</v>
      </c>
      <c r="B4217" s="29" t="s">
        <v>47</v>
      </c>
      <c r="C4217" s="29">
        <v>14748</v>
      </c>
      <c r="D4217" s="29">
        <v>9</v>
      </c>
      <c r="E4217" s="29">
        <v>2</v>
      </c>
      <c r="F4217" s="29">
        <v>3</v>
      </c>
      <c r="G4217" s="29">
        <v>34</v>
      </c>
      <c r="H4217" s="42" t="s">
        <v>476</v>
      </c>
      <c r="I4217" s="247">
        <v>1134</v>
      </c>
      <c r="J4217" s="41">
        <v>150</v>
      </c>
      <c r="K4217" s="83">
        <f t="shared" si="474"/>
        <v>170100</v>
      </c>
      <c r="L4217" s="29"/>
      <c r="M4217" s="29"/>
      <c r="N4217" s="29"/>
      <c r="O4217" s="29"/>
      <c r="P4217" s="36"/>
      <c r="Q4217" s="36"/>
      <c r="R4217" s="36"/>
      <c r="S4217" s="36"/>
      <c r="T4217" s="36"/>
      <c r="U4217" s="185"/>
      <c r="V4217" s="37"/>
      <c r="W4217" s="36"/>
      <c r="X4217" s="84">
        <f t="shared" si="485"/>
        <v>170100</v>
      </c>
      <c r="Y4217" s="36"/>
      <c r="Z4217" s="83">
        <v>50000000</v>
      </c>
      <c r="AA4217" s="48">
        <v>0</v>
      </c>
      <c r="AB4217" s="48">
        <v>0</v>
      </c>
      <c r="AC4217" s="13" t="s">
        <v>3390</v>
      </c>
      <c r="AD4217" s="26"/>
    </row>
    <row r="4218" spans="1:154" x14ac:dyDescent="0.3">
      <c r="A4218" s="32"/>
      <c r="B4218" s="9" t="s">
        <v>47</v>
      </c>
      <c r="C4218" s="9">
        <v>14749</v>
      </c>
      <c r="D4218" s="9">
        <v>9</v>
      </c>
      <c r="E4218" s="9">
        <v>2</v>
      </c>
      <c r="F4218" s="9">
        <v>0</v>
      </c>
      <c r="G4218" s="9">
        <v>78</v>
      </c>
      <c r="H4218" s="42" t="s">
        <v>476</v>
      </c>
      <c r="I4218" s="247">
        <v>878</v>
      </c>
      <c r="J4218" s="33">
        <v>150</v>
      </c>
      <c r="K4218" s="83">
        <f t="shared" si="474"/>
        <v>131700</v>
      </c>
      <c r="L4218" s="9"/>
      <c r="M4218" s="9"/>
      <c r="N4218" s="9"/>
      <c r="O4218" s="30"/>
      <c r="P4218" s="10"/>
      <c r="Q4218" s="10"/>
      <c r="R4218" s="10"/>
      <c r="S4218" s="34"/>
      <c r="T4218" s="10"/>
      <c r="U4218" s="2"/>
      <c r="V4218" s="34"/>
      <c r="W4218" s="34"/>
      <c r="X4218" s="84">
        <f t="shared" si="485"/>
        <v>131700</v>
      </c>
      <c r="Y4218" s="34"/>
      <c r="Z4218" s="83">
        <v>50000000</v>
      </c>
      <c r="AA4218" s="48">
        <v>0</v>
      </c>
      <c r="AB4218" s="48">
        <v>0</v>
      </c>
      <c r="AC4218" s="248"/>
      <c r="AD4218" s="10"/>
    </row>
    <row r="4219" spans="1:154" x14ac:dyDescent="0.3">
      <c r="A4219" s="17"/>
      <c r="B4219" s="18"/>
      <c r="C4219" s="18"/>
      <c r="D4219" s="18"/>
      <c r="E4219" s="18"/>
      <c r="F4219" s="18"/>
      <c r="G4219" s="18"/>
      <c r="H4219" s="19"/>
      <c r="I4219" s="20"/>
      <c r="J4219" s="21"/>
      <c r="K4219" s="22"/>
      <c r="L4219" s="18"/>
      <c r="M4219" s="18"/>
      <c r="N4219" s="18"/>
      <c r="O4219" s="18"/>
      <c r="P4219" s="20"/>
      <c r="Q4219" s="20"/>
      <c r="R4219" s="20"/>
      <c r="S4219" s="20"/>
      <c r="T4219" s="20"/>
      <c r="U4219" s="94"/>
      <c r="V4219" s="23"/>
      <c r="W4219" s="20"/>
      <c r="X4219" s="24"/>
      <c r="Y4219" s="20"/>
      <c r="Z4219" s="22"/>
      <c r="AA4219" s="18"/>
      <c r="AB4219" s="18"/>
      <c r="AC4219" s="21"/>
      <c r="AD4219" s="20"/>
    </row>
    <row r="4220" spans="1:154" x14ac:dyDescent="0.3">
      <c r="A4220" s="246">
        <v>3178</v>
      </c>
      <c r="B4220" s="28" t="s">
        <v>47</v>
      </c>
      <c r="C4220" s="28">
        <v>15954</v>
      </c>
      <c r="D4220" s="28">
        <v>7</v>
      </c>
      <c r="E4220" s="28">
        <v>0</v>
      </c>
      <c r="F4220" s="28">
        <v>3</v>
      </c>
      <c r="G4220" s="28">
        <v>40</v>
      </c>
      <c r="H4220" s="42" t="s">
        <v>476</v>
      </c>
      <c r="I4220" s="26">
        <v>340</v>
      </c>
      <c r="J4220" s="27">
        <v>150</v>
      </c>
      <c r="K4220" s="83">
        <f t="shared" si="474"/>
        <v>51000</v>
      </c>
      <c r="L4220" s="28"/>
      <c r="M4220" s="28"/>
      <c r="N4220" s="28"/>
      <c r="O4220" s="28"/>
      <c r="P4220" s="26"/>
      <c r="Q4220" s="26"/>
      <c r="R4220" s="26"/>
      <c r="S4220" s="26"/>
      <c r="T4220" s="26"/>
      <c r="U4220" s="91"/>
      <c r="V4220" s="85"/>
      <c r="W4220" s="26"/>
      <c r="X4220" s="84">
        <f t="shared" si="485"/>
        <v>51000</v>
      </c>
      <c r="Y4220" s="26"/>
      <c r="Z4220" s="83">
        <v>50000000</v>
      </c>
      <c r="AA4220" s="48">
        <v>0</v>
      </c>
      <c r="AB4220" s="48">
        <v>0</v>
      </c>
      <c r="AC4220" s="12" t="s">
        <v>3392</v>
      </c>
      <c r="AD4220" s="26"/>
    </row>
    <row r="4221" spans="1:154" x14ac:dyDescent="0.3">
      <c r="A4221" s="17"/>
      <c r="B4221" s="18"/>
      <c r="C4221" s="18"/>
      <c r="D4221" s="18"/>
      <c r="E4221" s="18"/>
      <c r="F4221" s="18"/>
      <c r="G4221" s="18"/>
      <c r="H4221" s="19"/>
      <c r="I4221" s="20"/>
      <c r="J4221" s="21"/>
      <c r="K4221" s="22"/>
      <c r="L4221" s="18"/>
      <c r="M4221" s="18"/>
      <c r="N4221" s="18"/>
      <c r="O4221" s="18"/>
      <c r="P4221" s="20"/>
      <c r="Q4221" s="20"/>
      <c r="R4221" s="20"/>
      <c r="S4221" s="20"/>
      <c r="T4221" s="20"/>
      <c r="U4221" s="94"/>
      <c r="V4221" s="23"/>
      <c r="W4221" s="20"/>
      <c r="X4221" s="24"/>
      <c r="Y4221" s="20"/>
      <c r="Z4221" s="22"/>
      <c r="AA4221" s="18"/>
      <c r="AB4221" s="18"/>
      <c r="AC4221" s="21"/>
      <c r="AD4221" s="20"/>
    </row>
    <row r="4222" spans="1:154" x14ac:dyDescent="0.3">
      <c r="A4222" s="40">
        <v>3179</v>
      </c>
      <c r="B4222" s="29" t="s">
        <v>47</v>
      </c>
      <c r="C4222" s="29">
        <v>8278</v>
      </c>
      <c r="D4222" s="29">
        <v>9</v>
      </c>
      <c r="E4222" s="29">
        <v>17</v>
      </c>
      <c r="F4222" s="29">
        <v>2</v>
      </c>
      <c r="G4222" s="29">
        <v>12</v>
      </c>
      <c r="H4222" s="42" t="s">
        <v>476</v>
      </c>
      <c r="I4222" s="36">
        <v>7012</v>
      </c>
      <c r="J4222" s="41">
        <v>150</v>
      </c>
      <c r="K4222" s="83">
        <f t="shared" si="474"/>
        <v>1051800</v>
      </c>
      <c r="L4222" s="29"/>
      <c r="M4222" s="29"/>
      <c r="N4222" s="29"/>
      <c r="O4222" s="29"/>
      <c r="P4222" s="36"/>
      <c r="Q4222" s="36"/>
      <c r="R4222" s="36"/>
      <c r="S4222" s="36"/>
      <c r="T4222" s="36"/>
      <c r="U4222" s="185"/>
      <c r="V4222" s="37"/>
      <c r="W4222" s="36"/>
      <c r="X4222" s="84">
        <f t="shared" si="485"/>
        <v>1051800</v>
      </c>
      <c r="Y4222" s="36"/>
      <c r="Z4222" s="83">
        <v>50000000</v>
      </c>
      <c r="AA4222" s="48">
        <v>0</v>
      </c>
      <c r="AB4222" s="48">
        <v>0</v>
      </c>
      <c r="AC4222" s="12" t="s">
        <v>3393</v>
      </c>
      <c r="AD4222" s="36"/>
    </row>
    <row r="4223" spans="1:154" x14ac:dyDescent="0.3">
      <c r="A4223" s="17"/>
      <c r="B4223" s="18"/>
      <c r="C4223" s="18"/>
      <c r="D4223" s="18"/>
      <c r="E4223" s="18"/>
      <c r="F4223" s="18"/>
      <c r="G4223" s="18"/>
      <c r="H4223" s="19"/>
      <c r="I4223" s="20"/>
      <c r="J4223" s="21"/>
      <c r="K4223" s="22"/>
      <c r="L4223" s="18"/>
      <c r="M4223" s="18"/>
      <c r="N4223" s="18"/>
      <c r="O4223" s="18"/>
      <c r="P4223" s="20"/>
      <c r="Q4223" s="20"/>
      <c r="R4223" s="20"/>
      <c r="S4223" s="20"/>
      <c r="T4223" s="20"/>
      <c r="U4223" s="94"/>
      <c r="V4223" s="23"/>
      <c r="W4223" s="20"/>
      <c r="X4223" s="24"/>
      <c r="Y4223" s="20"/>
      <c r="Z4223" s="22"/>
      <c r="AA4223" s="18"/>
      <c r="AB4223" s="18"/>
      <c r="AC4223" s="21"/>
      <c r="AD4223" s="20"/>
    </row>
    <row r="4224" spans="1:154" x14ac:dyDescent="0.3">
      <c r="A4224" s="40">
        <v>3180</v>
      </c>
      <c r="B4224" s="29" t="s">
        <v>47</v>
      </c>
      <c r="C4224" s="29">
        <v>15093</v>
      </c>
      <c r="D4224" s="29">
        <v>9</v>
      </c>
      <c r="E4224" s="29">
        <v>17</v>
      </c>
      <c r="F4224" s="29">
        <v>2</v>
      </c>
      <c r="G4224" s="29">
        <v>12</v>
      </c>
      <c r="H4224" s="42" t="s">
        <v>476</v>
      </c>
      <c r="I4224" s="36">
        <v>7012</v>
      </c>
      <c r="J4224" s="41">
        <v>150</v>
      </c>
      <c r="K4224" s="83">
        <f t="shared" si="474"/>
        <v>1051800</v>
      </c>
      <c r="L4224" s="29"/>
      <c r="M4224" s="29"/>
      <c r="N4224" s="29"/>
      <c r="O4224" s="29"/>
      <c r="P4224" s="36"/>
      <c r="Q4224" s="36"/>
      <c r="R4224" s="36"/>
      <c r="S4224" s="36"/>
      <c r="T4224" s="36"/>
      <c r="U4224" s="185"/>
      <c r="V4224" s="37"/>
      <c r="W4224" s="36"/>
      <c r="X4224" s="84">
        <f t="shared" si="485"/>
        <v>1051800</v>
      </c>
      <c r="Y4224" s="36"/>
      <c r="Z4224" s="83">
        <v>50000000</v>
      </c>
      <c r="AA4224" s="48">
        <v>0</v>
      </c>
      <c r="AB4224" s="48">
        <v>0</v>
      </c>
      <c r="AC4224" s="12" t="s">
        <v>3395</v>
      </c>
      <c r="AD4224" s="36"/>
    </row>
    <row r="4225" spans="1:30" x14ac:dyDescent="0.3">
      <c r="A4225" s="17"/>
      <c r="B4225" s="18"/>
      <c r="C4225" s="18"/>
      <c r="D4225" s="18"/>
      <c r="E4225" s="18"/>
      <c r="F4225" s="18"/>
      <c r="G4225" s="18"/>
      <c r="H4225" s="19"/>
      <c r="I4225" s="20"/>
      <c r="J4225" s="21"/>
      <c r="K4225" s="22"/>
      <c r="L4225" s="18"/>
      <c r="M4225" s="18"/>
      <c r="N4225" s="18"/>
      <c r="O4225" s="18"/>
      <c r="P4225" s="20"/>
      <c r="Q4225" s="20"/>
      <c r="R4225" s="20"/>
      <c r="S4225" s="20"/>
      <c r="T4225" s="20"/>
      <c r="U4225" s="94"/>
      <c r="V4225" s="23"/>
      <c r="W4225" s="20"/>
      <c r="X4225" s="24"/>
      <c r="Y4225" s="20"/>
      <c r="Z4225" s="22"/>
      <c r="AA4225" s="18"/>
      <c r="AB4225" s="18"/>
      <c r="AC4225" s="21"/>
      <c r="AD4225" s="20"/>
    </row>
    <row r="4226" spans="1:30" x14ac:dyDescent="0.3">
      <c r="A4226" s="40">
        <v>3181</v>
      </c>
      <c r="B4226" s="8" t="s">
        <v>3348</v>
      </c>
      <c r="C4226" s="29">
        <v>3995</v>
      </c>
      <c r="D4226" s="29">
        <v>1</v>
      </c>
      <c r="E4226" s="29">
        <v>38</v>
      </c>
      <c r="F4226" s="29">
        <v>0</v>
      </c>
      <c r="G4226" s="29">
        <v>65</v>
      </c>
      <c r="H4226" s="47" t="s">
        <v>477</v>
      </c>
      <c r="I4226" s="36">
        <v>100</v>
      </c>
      <c r="J4226" s="41">
        <v>150</v>
      </c>
      <c r="K4226" s="83">
        <f t="shared" si="474"/>
        <v>15000</v>
      </c>
      <c r="L4226" s="29">
        <v>1</v>
      </c>
      <c r="M4226" s="8" t="s">
        <v>53</v>
      </c>
      <c r="N4226" s="8" t="s">
        <v>48</v>
      </c>
      <c r="O4226" s="47" t="s">
        <v>477</v>
      </c>
      <c r="P4226" s="36">
        <v>36</v>
      </c>
      <c r="Q4226" s="36">
        <v>100</v>
      </c>
      <c r="R4226" s="36">
        <v>6750</v>
      </c>
      <c r="S4226" s="60">
        <f>P4226*R4226</f>
        <v>243000</v>
      </c>
      <c r="T4226" s="36">
        <v>10</v>
      </c>
      <c r="U4226" s="185">
        <v>10</v>
      </c>
      <c r="V4226" s="65">
        <f>S4226*U4226/100</f>
        <v>24300</v>
      </c>
      <c r="W4226" s="62">
        <f>S4226-V4226</f>
        <v>218700</v>
      </c>
      <c r="X4226" s="44">
        <f>K4226+W4226</f>
        <v>233700</v>
      </c>
      <c r="Y4226" s="60">
        <f>X4226*Q4226/100</f>
        <v>233700</v>
      </c>
      <c r="Z4226" s="74"/>
      <c r="AA4226" s="74">
        <f>X4226-Z4226</f>
        <v>233700</v>
      </c>
      <c r="AB4226" s="29">
        <v>0.02</v>
      </c>
      <c r="AC4226" s="12" t="s">
        <v>3397</v>
      </c>
      <c r="AD4226" s="36"/>
    </row>
    <row r="4227" spans="1:30" x14ac:dyDescent="0.3">
      <c r="A4227" s="32"/>
      <c r="B4227" s="9"/>
      <c r="C4227" s="9"/>
      <c r="D4227" s="9"/>
      <c r="E4227" s="9"/>
      <c r="F4227" s="9"/>
      <c r="G4227" s="9"/>
      <c r="H4227" s="47" t="s">
        <v>476</v>
      </c>
      <c r="I4227" s="10">
        <v>15265</v>
      </c>
      <c r="J4227" s="33">
        <v>150</v>
      </c>
      <c r="K4227" s="83">
        <f t="shared" si="474"/>
        <v>2289750</v>
      </c>
      <c r="L4227" s="9"/>
      <c r="M4227" s="9"/>
      <c r="N4227" s="9"/>
      <c r="O4227" s="9"/>
      <c r="P4227" s="10"/>
      <c r="Q4227" s="10"/>
      <c r="R4227" s="10"/>
      <c r="S4227" s="10"/>
      <c r="T4227" s="10"/>
      <c r="U4227" s="2"/>
      <c r="V4227" s="35"/>
      <c r="W4227" s="10"/>
      <c r="X4227" s="75">
        <f t="shared" ref="X4227:X4232" si="486">K4227+W4227</f>
        <v>2289750</v>
      </c>
      <c r="Y4227" s="36"/>
      <c r="Z4227" s="36"/>
      <c r="AA4227" s="74">
        <f>X4227-Z4227</f>
        <v>2289750</v>
      </c>
      <c r="AB4227" s="29">
        <v>0.01</v>
      </c>
      <c r="AC4227" s="33"/>
      <c r="AD4227" s="10"/>
    </row>
    <row r="4228" spans="1:30" x14ac:dyDescent="0.3">
      <c r="A4228" s="17"/>
      <c r="B4228" s="18"/>
      <c r="C4228" s="18"/>
      <c r="D4228" s="18"/>
      <c r="E4228" s="18"/>
      <c r="F4228" s="18"/>
      <c r="G4228" s="18"/>
      <c r="H4228" s="19"/>
      <c r="I4228" s="20"/>
      <c r="J4228" s="21"/>
      <c r="K4228" s="22"/>
      <c r="L4228" s="18"/>
      <c r="M4228" s="18"/>
      <c r="N4228" s="18"/>
      <c r="O4228" s="18"/>
      <c r="P4228" s="20"/>
      <c r="Q4228" s="20"/>
      <c r="R4228" s="20"/>
      <c r="S4228" s="20"/>
      <c r="T4228" s="20"/>
      <c r="U4228" s="94"/>
      <c r="V4228" s="23"/>
      <c r="W4228" s="20"/>
      <c r="X4228" s="24"/>
      <c r="Y4228" s="20"/>
      <c r="Z4228" s="22"/>
      <c r="AA4228" s="18"/>
      <c r="AB4228" s="18"/>
      <c r="AC4228" s="21"/>
      <c r="AD4228" s="20"/>
    </row>
    <row r="4229" spans="1:30" x14ac:dyDescent="0.3">
      <c r="A4229" s="40">
        <v>3182</v>
      </c>
      <c r="B4229" s="29" t="s">
        <v>47</v>
      </c>
      <c r="C4229" s="9">
        <v>780</v>
      </c>
      <c r="D4229" s="29">
        <v>1</v>
      </c>
      <c r="E4229" s="29">
        <v>2</v>
      </c>
      <c r="F4229" s="29">
        <v>0</v>
      </c>
      <c r="G4229" s="29">
        <v>1</v>
      </c>
      <c r="H4229" s="47" t="s">
        <v>476</v>
      </c>
      <c r="I4229" s="36">
        <v>801</v>
      </c>
      <c r="J4229" s="41">
        <v>220</v>
      </c>
      <c r="K4229" s="83">
        <f t="shared" si="474"/>
        <v>176220</v>
      </c>
      <c r="L4229" s="29"/>
      <c r="M4229" s="29"/>
      <c r="N4229" s="29"/>
      <c r="O4229" s="29"/>
      <c r="P4229" s="36"/>
      <c r="Q4229" s="36"/>
      <c r="R4229" s="36"/>
      <c r="S4229" s="36"/>
      <c r="T4229" s="36"/>
      <c r="U4229" s="185"/>
      <c r="V4229" s="37"/>
      <c r="W4229" s="36"/>
      <c r="X4229" s="75">
        <f t="shared" si="486"/>
        <v>176220</v>
      </c>
      <c r="Y4229" s="36"/>
      <c r="Z4229" s="60">
        <v>50000000</v>
      </c>
      <c r="AA4229" s="61">
        <v>0</v>
      </c>
      <c r="AB4229" s="61">
        <v>0</v>
      </c>
      <c r="AC4229" s="12" t="s">
        <v>3400</v>
      </c>
      <c r="AD4229" s="36"/>
    </row>
    <row r="4230" spans="1:30" x14ac:dyDescent="0.3">
      <c r="A4230" s="32"/>
      <c r="B4230" s="9" t="s">
        <v>47</v>
      </c>
      <c r="C4230" s="9">
        <v>14696</v>
      </c>
      <c r="D4230" s="9">
        <v>1</v>
      </c>
      <c r="E4230" s="9">
        <v>2</v>
      </c>
      <c r="F4230" s="9">
        <v>0</v>
      </c>
      <c r="G4230" s="9">
        <v>3</v>
      </c>
      <c r="H4230" s="47" t="s">
        <v>476</v>
      </c>
      <c r="I4230" s="10">
        <v>803</v>
      </c>
      <c r="J4230" s="33">
        <v>220</v>
      </c>
      <c r="K4230" s="83">
        <f t="shared" si="474"/>
        <v>176660</v>
      </c>
      <c r="L4230" s="9"/>
      <c r="M4230" s="9"/>
      <c r="N4230" s="9"/>
      <c r="O4230" s="9"/>
      <c r="P4230" s="10"/>
      <c r="Q4230" s="10"/>
      <c r="R4230" s="10"/>
      <c r="S4230" s="10"/>
      <c r="T4230" s="10"/>
      <c r="U4230" s="2"/>
      <c r="V4230" s="35"/>
      <c r="W4230" s="10"/>
      <c r="X4230" s="75">
        <f t="shared" si="486"/>
        <v>176660</v>
      </c>
      <c r="Y4230" s="10"/>
      <c r="Z4230" s="60">
        <v>50000000</v>
      </c>
      <c r="AA4230" s="61">
        <v>0</v>
      </c>
      <c r="AB4230" s="61">
        <v>0</v>
      </c>
      <c r="AC4230" s="33"/>
      <c r="AD4230" s="10"/>
    </row>
    <row r="4231" spans="1:30" x14ac:dyDescent="0.3">
      <c r="A4231" s="17"/>
      <c r="B4231" s="18"/>
      <c r="C4231" s="18"/>
      <c r="D4231" s="18"/>
      <c r="E4231" s="18"/>
      <c r="F4231" s="18"/>
      <c r="G4231" s="18"/>
      <c r="H4231" s="19"/>
      <c r="I4231" s="20"/>
      <c r="J4231" s="21"/>
      <c r="K4231" s="22"/>
      <c r="L4231" s="18"/>
      <c r="M4231" s="18"/>
      <c r="N4231" s="18"/>
      <c r="O4231" s="18"/>
      <c r="P4231" s="20"/>
      <c r="Q4231" s="20"/>
      <c r="R4231" s="20"/>
      <c r="S4231" s="20"/>
      <c r="T4231" s="20"/>
      <c r="U4231" s="94"/>
      <c r="V4231" s="23"/>
      <c r="W4231" s="20"/>
      <c r="X4231" s="24"/>
      <c r="Y4231" s="20"/>
      <c r="Z4231" s="22"/>
      <c r="AA4231" s="18"/>
      <c r="AB4231" s="18"/>
      <c r="AC4231" s="21"/>
      <c r="AD4231" s="20"/>
    </row>
    <row r="4232" spans="1:30" s="46" customFormat="1" x14ac:dyDescent="0.3">
      <c r="A4232" s="40">
        <v>3183</v>
      </c>
      <c r="B4232" s="29" t="s">
        <v>47</v>
      </c>
      <c r="C4232" s="29">
        <v>14695</v>
      </c>
      <c r="D4232" s="29">
        <v>1</v>
      </c>
      <c r="E4232" s="29">
        <v>0</v>
      </c>
      <c r="F4232" s="29">
        <v>3</v>
      </c>
      <c r="G4232" s="29">
        <v>33</v>
      </c>
      <c r="H4232" s="47" t="s">
        <v>476</v>
      </c>
      <c r="I4232" s="36">
        <v>333</v>
      </c>
      <c r="J4232" s="41">
        <v>220</v>
      </c>
      <c r="K4232" s="83">
        <f t="shared" si="474"/>
        <v>73260</v>
      </c>
      <c r="L4232" s="29"/>
      <c r="M4232" s="29"/>
      <c r="N4232" s="29"/>
      <c r="O4232" s="29"/>
      <c r="P4232" s="36"/>
      <c r="Q4232" s="36"/>
      <c r="R4232" s="36"/>
      <c r="S4232" s="36"/>
      <c r="T4232" s="36"/>
      <c r="U4232" s="185"/>
      <c r="V4232" s="37"/>
      <c r="W4232" s="36"/>
      <c r="X4232" s="75">
        <f t="shared" si="486"/>
        <v>73260</v>
      </c>
      <c r="Y4232" s="36"/>
      <c r="Z4232" s="60">
        <v>50000000</v>
      </c>
      <c r="AA4232" s="61">
        <v>0</v>
      </c>
      <c r="AB4232" s="61">
        <v>0</v>
      </c>
      <c r="AC4232" s="12" t="s">
        <v>3402</v>
      </c>
      <c r="AD4232" s="36"/>
    </row>
    <row r="4233" spans="1:30" s="49" customFormat="1" x14ac:dyDescent="0.3">
      <c r="A4233" s="17"/>
      <c r="B4233" s="18"/>
      <c r="C4233" s="18"/>
      <c r="D4233" s="18"/>
      <c r="E4233" s="18"/>
      <c r="F4233" s="18"/>
      <c r="G4233" s="18"/>
      <c r="H4233" s="19"/>
      <c r="I4233" s="20"/>
      <c r="J4233" s="21"/>
      <c r="K4233" s="22"/>
      <c r="L4233" s="18"/>
      <c r="M4233" s="18"/>
      <c r="N4233" s="18"/>
      <c r="O4233" s="18"/>
      <c r="P4233" s="20"/>
      <c r="Q4233" s="20"/>
      <c r="R4233" s="20"/>
      <c r="S4233" s="20"/>
      <c r="T4233" s="20"/>
      <c r="U4233" s="94"/>
      <c r="V4233" s="23"/>
      <c r="W4233" s="20"/>
      <c r="X4233" s="24"/>
      <c r="Y4233" s="20"/>
      <c r="Z4233" s="22"/>
      <c r="AA4233" s="18"/>
      <c r="AB4233" s="18"/>
      <c r="AC4233" s="21"/>
      <c r="AD4233" s="20"/>
    </row>
    <row r="4234" spans="1:30" s="49" customFormat="1" x14ac:dyDescent="0.3">
      <c r="A4234" s="40">
        <v>3184</v>
      </c>
      <c r="B4234" s="9" t="s">
        <v>46</v>
      </c>
      <c r="C4234" s="29">
        <v>4982</v>
      </c>
      <c r="D4234" s="29">
        <v>5</v>
      </c>
      <c r="E4234" s="29">
        <v>6</v>
      </c>
      <c r="F4234" s="29">
        <v>0</v>
      </c>
      <c r="G4234" s="29">
        <v>31</v>
      </c>
      <c r="H4234" s="47" t="s">
        <v>476</v>
      </c>
      <c r="I4234" s="36">
        <v>2431</v>
      </c>
      <c r="J4234" s="41">
        <v>150</v>
      </c>
      <c r="K4234" s="83">
        <f t="shared" si="474"/>
        <v>364650</v>
      </c>
      <c r="L4234" s="29"/>
      <c r="M4234" s="29"/>
      <c r="N4234" s="29"/>
      <c r="O4234" s="29"/>
      <c r="P4234" s="36"/>
      <c r="Q4234" s="36"/>
      <c r="R4234" s="36"/>
      <c r="S4234" s="36"/>
      <c r="T4234" s="36"/>
      <c r="U4234" s="185"/>
      <c r="V4234" s="37"/>
      <c r="W4234" s="36"/>
      <c r="X4234" s="75">
        <f t="shared" ref="X4234" si="487">K4234+W4234</f>
        <v>364650</v>
      </c>
      <c r="Y4234" s="36"/>
      <c r="Z4234" s="36"/>
      <c r="AA4234" s="74">
        <f>X4234-Z4234</f>
        <v>364650</v>
      </c>
      <c r="AB4234" s="29">
        <v>0.01</v>
      </c>
      <c r="AC4234" s="55" t="s">
        <v>3407</v>
      </c>
      <c r="AD4234" s="36"/>
    </row>
    <row r="4235" spans="1:30" s="49" customFormat="1" x14ac:dyDescent="0.3">
      <c r="A4235" s="17"/>
      <c r="B4235" s="18"/>
      <c r="C4235" s="18"/>
      <c r="D4235" s="18"/>
      <c r="E4235" s="18"/>
      <c r="F4235" s="18"/>
      <c r="G4235" s="18"/>
      <c r="H4235" s="19"/>
      <c r="I4235" s="20"/>
      <c r="J4235" s="21"/>
      <c r="K4235" s="22"/>
      <c r="L4235" s="18"/>
      <c r="M4235" s="18"/>
      <c r="N4235" s="18"/>
      <c r="O4235" s="18"/>
      <c r="P4235" s="20"/>
      <c r="Q4235" s="20"/>
      <c r="R4235" s="20"/>
      <c r="S4235" s="20"/>
      <c r="T4235" s="20"/>
      <c r="U4235" s="94"/>
      <c r="V4235" s="23"/>
      <c r="W4235" s="20"/>
      <c r="X4235" s="24"/>
      <c r="Y4235" s="20"/>
      <c r="Z4235" s="22"/>
      <c r="AA4235" s="18"/>
      <c r="AB4235" s="18"/>
      <c r="AC4235" s="21"/>
      <c r="AD4235" s="20"/>
    </row>
    <row r="4236" spans="1:30" s="49" customFormat="1" x14ac:dyDescent="0.3">
      <c r="A4236" s="40"/>
      <c r="B4236" s="29"/>
      <c r="C4236" s="29"/>
      <c r="D4236" s="29"/>
      <c r="E4236" s="29"/>
      <c r="F4236" s="29"/>
      <c r="G4236" s="29"/>
      <c r="H4236" s="25"/>
      <c r="I4236" s="36"/>
      <c r="J4236" s="41"/>
      <c r="K4236" s="74"/>
      <c r="L4236" s="29"/>
      <c r="M4236" s="29"/>
      <c r="N4236" s="29"/>
      <c r="O4236" s="29"/>
      <c r="P4236" s="36"/>
      <c r="Q4236" s="36"/>
      <c r="R4236" s="36"/>
      <c r="S4236" s="36"/>
      <c r="T4236" s="36"/>
      <c r="U4236" s="185"/>
      <c r="V4236" s="37"/>
      <c r="W4236" s="36"/>
      <c r="X4236" s="75"/>
      <c r="Y4236" s="36"/>
      <c r="Z4236" s="74"/>
      <c r="AA4236" s="29"/>
      <c r="AB4236" s="29"/>
      <c r="AC4236" s="41"/>
      <c r="AD4236" s="36"/>
    </row>
    <row r="4237" spans="1:30" s="49" customFormat="1" x14ac:dyDescent="0.3">
      <c r="A4237" s="32"/>
      <c r="B4237" s="9"/>
      <c r="C4237" s="9"/>
      <c r="D4237" s="9"/>
      <c r="E4237" s="9"/>
      <c r="F4237" s="9"/>
      <c r="G4237" s="9"/>
      <c r="H4237" s="30"/>
      <c r="I4237" s="10"/>
      <c r="J4237" s="33"/>
      <c r="K4237" s="34"/>
      <c r="L4237" s="9"/>
      <c r="M4237" s="9"/>
      <c r="N4237" s="9"/>
      <c r="O4237" s="9"/>
      <c r="P4237" s="10"/>
      <c r="Q4237" s="10"/>
      <c r="R4237" s="10"/>
      <c r="S4237" s="10"/>
      <c r="T4237" s="10"/>
      <c r="U4237" s="2"/>
      <c r="V4237" s="35"/>
      <c r="W4237" s="10"/>
      <c r="X4237" s="31"/>
      <c r="Y4237" s="10"/>
      <c r="Z4237" s="34"/>
      <c r="AA4237" s="9"/>
      <c r="AB4237" s="9"/>
      <c r="AC4237" s="33"/>
      <c r="AD4237" s="10"/>
    </row>
    <row r="4238" spans="1:30" s="50" customFormat="1" x14ac:dyDescent="0.3">
      <c r="A4238" s="7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2"/>
      <c r="V4238" s="35"/>
      <c r="W4238" s="10"/>
      <c r="X4238" s="10"/>
      <c r="Y4238" s="10"/>
      <c r="Z4238" s="10"/>
      <c r="AA4238" s="9"/>
      <c r="AB4238" s="9"/>
      <c r="AC4238" s="10"/>
      <c r="AD4238" s="10"/>
    </row>
  </sheetData>
  <mergeCells count="36">
    <mergeCell ref="AB74:AB79"/>
    <mergeCell ref="AC74:AC79"/>
    <mergeCell ref="AD74:AD79"/>
    <mergeCell ref="A75:A79"/>
    <mergeCell ref="B75:B79"/>
    <mergeCell ref="C75:C79"/>
    <mergeCell ref="D75:D79"/>
    <mergeCell ref="E75:G76"/>
    <mergeCell ref="E77:E79"/>
    <mergeCell ref="H75:H79"/>
    <mergeCell ref="I75:I79"/>
    <mergeCell ref="T75:V75"/>
    <mergeCell ref="W75:W79"/>
    <mergeCell ref="T76:T79"/>
    <mergeCell ref="U76:U79"/>
    <mergeCell ref="V76:V79"/>
    <mergeCell ref="N75:N79"/>
    <mergeCell ref="O75:O79"/>
    <mergeCell ref="P75:P79"/>
    <mergeCell ref="Q75:Q79"/>
    <mergeCell ref="A71:AA71"/>
    <mergeCell ref="A72:AA72"/>
    <mergeCell ref="A74:K74"/>
    <mergeCell ref="L74:W74"/>
    <mergeCell ref="X74:X79"/>
    <mergeCell ref="Y74:Y79"/>
    <mergeCell ref="Z74:Z79"/>
    <mergeCell ref="AA74:AA79"/>
    <mergeCell ref="J75:J79"/>
    <mergeCell ref="K75:K79"/>
    <mergeCell ref="F77:F79"/>
    <mergeCell ref="G77:G79"/>
    <mergeCell ref="R75:R79"/>
    <mergeCell ref="S75:S79"/>
    <mergeCell ref="L75:L79"/>
    <mergeCell ref="M75:M79"/>
  </mergeCells>
  <conditionalFormatting sqref="O10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{ED33C840-8999-49BF-97EC-BA4494BA88D4}</x14:id>
        </ext>
      </extLst>
    </cfRule>
  </conditionalFormatting>
  <conditionalFormatting sqref="N10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{FB776944-C9B0-49E5-8761-87976E47BABF}</x14:id>
        </ext>
      </extLst>
    </cfRule>
  </conditionalFormatting>
  <conditionalFormatting sqref="V3212 V3214">
    <cfRule type="expression" dxfId="1" priority="6">
      <formula>#REF!="ไม่มีลักษณะสิ่งปลูกสร้างนี้"</formula>
    </cfRule>
  </conditionalFormatting>
  <conditionalFormatting sqref="V4207">
    <cfRule type="expression" dxfId="0" priority="2">
      <formula>$AV4207="ไม่มีลักษณะสิ่งปลูกสร้างนี้"</formula>
    </cfRule>
  </conditionalFormatting>
  <pageMargins left="0.7" right="0.7" top="0.75" bottom="0.75" header="0.3" footer="0.3"/>
  <pageSetup paperSize="9" orientation="portrait" horizontalDpi="180" verticalDpi="18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D33C840-8999-49BF-97EC-BA4494BA88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O101</xm:sqref>
        </x14:conditionalFormatting>
        <x14:conditionalFormatting xmlns:xm="http://schemas.microsoft.com/office/excel/2006/main">
          <x14:cfRule type="dataBar" id="{FB776944-C9B0-49E5-8761-87976E47BA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N101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ภ.ด.ส.3</vt:lpstr>
      <vt:lpstr>ภ.ด.ส.1</vt:lpstr>
      <vt:lpstr>ภ.ด.ส.3!Print_Titles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2021-12-30T05:11:32Z</cp:lastPrinted>
  <dcterms:created xsi:type="dcterms:W3CDTF">2010-09-03T23:45:18Z</dcterms:created>
  <dcterms:modified xsi:type="dcterms:W3CDTF">2022-04-11T07:12:41Z</dcterms:modified>
</cp:coreProperties>
</file>